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1"/>
  </bookViews>
  <sheets>
    <sheet name="ADATOK" sheetId="1" r:id="rId1"/>
    <sheet name="i117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<sst xmlns="http://schemas.openxmlformats.org/spreadsheetml/2006/main" count="20" uniqueCount="19">
  <si>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Mérkőzések</t>
  </si>
  <si>
    <t>Faláb</t>
  </si>
  <si>
    <t>Bőr FC</t>
  </si>
  <si>
    <t>Erőből SE</t>
  </si>
  <si>
    <t>Debrazíl</t>
  </si>
  <si>
    <t>játszott</t>
  </si>
  <si>
    <t>győzelem</t>
  </si>
  <si>
    <t>döntetlen</t>
  </si>
  <si>
    <t>vereség</t>
  </si>
  <si>
    <t>pont</t>
  </si>
  <si>
    <t>gólarány</t>
  </si>
  <si>
    <t>1:1</t>
  </si>
  <si>
    <t>4:0</t>
  </si>
  <si>
    <t>2:1</t>
  </si>
  <si>
    <t>1:3</t>
  </si>
  <si>
    <t>I. 114.</t>
  </si>
  <si>
    <t>Balambér Dávid 11. évf.</t>
  </si>
  <si>
    <t>Budapest, Fazekas Mihály Főv. Gyak. Gimn.</t>
  </si>
  <si>
    <t>e-mail: d3osac@fazekas.hu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</si>
</sst>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a\:\b"/>
    <numFmt numFmtId="165" formatCode="0\:0"/>
    <numFmt numFmtId="166" formatCode="?&quot;:&quot;?,"/>
    <numFmt numFmtId="167" formatCode="\x\:\y"/>
    <numFmt numFmtId="168" formatCode="&quot;H-&quot;000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</numFmts>
  <fonts count="2">
    <font>
      <sz val="10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/>
    </xf>
    <xf numFmtId="0" fontId="0" fillId="3" borderId="0" xfId="0" applyFill="1" applyAlignment="1">
      <alignment horizontal="center" vertical="center" textRotation="90"/>
    </xf>
    <xf numFmtId="0" fontId="0" fillId="3" borderId="0" xfId="0" applyFont="1" applyFill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D1" sqref="D1"/>
    </sheetView>
  </sheetViews>
  <sheetFormatPr defaultColWidth="9.0039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A1" sqref="A1"/>
    </sheetView>
  </sheetViews>
  <sheetFormatPr defaultColWidth="9.00390625" defaultRowHeight="12.75"/>
  <cols>
    <col min="2" max="5" width="5.75390625" style="0" customWidth="1"/>
  </cols>
  <sheetData>
    <row r="1" spans="2:5" ht="19.5" customHeight="1">
      <c r="B1" s="12" t="s">
        <v>0</v>
      </c>
      <c r="C1" s="13"/>
      <c r="D1" s="13"/>
      <c r="E1" s="13"/>
    </row>
    <row r="2" spans="2:13" ht="49.5">
      <c r="B2" s="3" t="str">
        <f>A3</f>
        <v>Faláb</v>
      </c>
      <c r="C2" s="3" t="str">
        <f>A4</f>
        <v>Bőr FC</v>
      </c>
      <c r="D2" s="3" t="str">
        <f>A5</f>
        <v>Erőből SE</v>
      </c>
      <c r="E2" s="3" t="str">
        <f>A6</f>
        <v>Debrazíl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</row>
    <row r="3" spans="1:13" ht="19.5" customHeight="1">
      <c r="A3" s="11" t="s">
        <v>1</v>
      </c>
      <c r="B3" s="2"/>
      <c r="C3" s="10"/>
      <c r="D3" s="10" t="s">
        <v>11</v>
      </c>
      <c r="E3" s="10" t="s">
        <v>12</v>
      </c>
      <c r="G3" s="4" t="str">
        <f>A3</f>
        <v>Faláb</v>
      </c>
      <c r="H3" s="5">
        <f>IF(ISBLANK(C3),0,1)+IF(ISBLANK(D3),0,1)+IF(ISBLANK(E3),0,1)+IF(ISBLANK(B4),0,1)+IF(ISBLANK(B5),0,1)+IF(ISBLANK(B6),0,1)</f>
        <v>3</v>
      </c>
      <c r="I3" s="5">
        <f>IF(ISBLANK(C3),0,IF((LEFT(C3,SEARCH(":",C3,1)-1)&gt;RIGHT(C3,LEN(C3)-SEARCH(":",C3,1))),1,0))+IF(ISBLANK(D3),0,IF((LEFT(D3,SEARCH(":",D3,1)-1)&gt;RIGHT(D3,LEN(D3)-SEARCH(":",D3,1))),1,0))+IF(ISBLANK(E3),0,IF((LEFT(E3,SEARCH(":",E3,1)-1)&gt;RIGHT(E3,LEN(E3)-SEARCH(":",E3,1))),1,0))+IF(ISBLANK(B4),0,IF((LEFT(B4,SEARCH(":",B4,1)-1)&lt;RIGHT(B4,LEN(B4)-SEARCH(":",B4,1))),1,0))+IF(ISBLANK(B5),0,IF((LEFT(B5,SEARCH(":",B5,1)-1)&lt;RIGHT(B5,LEN(B5)-SEARCH(":",B5,1))),1,0))+IF(ISBLANK(B6),0,IF((LEFT(B6,SEARCH(":",B6,1)-1)&lt;RIGHT(B6,LEN(B6)-SEARCH(":",B6,1))),1,0))</f>
        <v>2</v>
      </c>
      <c r="J3" s="6">
        <f>IF(ISBLANK(C3),0,IF((LEFT(C3,SEARCH(":",C3,1)-1)=RIGHT(C3,LEN(C3)-SEARCH(":",C3,1))),1,0))+IF(ISBLANK(D3),0,IF((LEFT(D3,SEARCH(":",D3,1)-1)=RIGHT(D3,LEN(D3)-SEARCH(":",D3,1))),1,0))+IF(ISBLANK(E3),0,IF((LEFT(E3,SEARCH(":",E3,1)-1)=RIGHT(E3,LEN(E3)-SEARCH(":",E3,1))),1,0))+IF(ISBLANK(B4),0,IF((LEFT(B4,SEARCH(":",B4,1)-1)=RIGHT(B4,LEN(B4)-SEARCH(":",B4,1))),1,0))+IF(ISBLANK(B5),0,IF((LEFT(B5,SEARCH(":",B5,1)-1)=RIGHT(B5,LEN(B5)-SEARCH(":",B5,1))),1,0))+IF(ISBLANK(B6),0,IF((LEFT(B6,SEARCH(":",B6,1)-1)=RIGHT(B6,LEN(B6)-SEARCH(":",B6,1))),1,0))</f>
        <v>1</v>
      </c>
      <c r="K3" s="5">
        <f>H3-I3-J3</f>
        <v>0</v>
      </c>
      <c r="L3" s="5">
        <f>3*I3+J3</f>
        <v>7</v>
      </c>
      <c r="M3" s="6" t="str">
        <f>CONCATENATE(IF(ISBLANK(C3),0,LEFT(C3,SEARCH(":",C3,1)-1))+IF(ISBLANK(D3),0,LEFT(D3,SEARCH(":",D3,1)-1))+IF(ISBLANK(E3),0,LEFT(E3,SEARCH(":",E3,1)-1))+IF(ISBLANK(B4),0,RIGHT(B4,LEN(B4)-SEARCH(":",B4,1)))+IF(ISBLANK(B5),0,RIGHT(B5,LEN(B5)-SEARCH(":",B5,1)))+IF(ISBLANK(B6),0,RIGHT(B6,LEN(B6)-SEARCH(":",B6,1)))," : ",IF(ISBLANK(B4),0,LEFT(B4,SEARCH(":",B4,1)-1))+IF(ISBLANK(B5),0,LEFT(B5,SEARCH(":",B5,1)-1))+IF(ISBLANK(B6),0,LEFT(B6,SEARCH(":",B6,1)-1))+IF(ISBLANK(C3),0,RIGHT(C3,LEN(C3)-SEARCH(":",C3,1)))+IF(ISBLANK(D3),0,RIGHT(D3,LEN(D3)-SEARCH(":",D3,1)))+IF(ISBLANK(E3),0,RIGHT(E3,LEN(E3)-SEARCH(":",E3,1))))</f>
        <v>8 : 2</v>
      </c>
    </row>
    <row r="4" spans="1:13" ht="19.5" customHeight="1">
      <c r="A4" s="11" t="s">
        <v>2</v>
      </c>
      <c r="B4" s="10"/>
      <c r="C4" s="2"/>
      <c r="D4" s="10"/>
      <c r="E4" s="10"/>
      <c r="G4" s="4" t="str">
        <f>A4</f>
        <v>Bőr FC</v>
      </c>
      <c r="H4" s="7">
        <f>IF(ISBLANK(B4),0,1)+IF(ISBLANK(D4),0,1)+IF(ISBLANK(E4),0,1)+IF(ISBLANK(C3),0,1)+IF(ISBLANK(C5),0,1)+IF(ISBLANK(C6),0,1)</f>
        <v>1</v>
      </c>
      <c r="I4" s="8">
        <f>IF(ISBLANK(B4),0,IF((LEFT(B4,SEARCH(":",B4,1)-1)&gt;RIGHT(B4,LEN(B4)-SEARCH(":",B4,1))),1,0))+IF(ISBLANK(D4),0,IF((LEFT(D4,SEARCH(":",D4,1)-1)&gt;RIGHT(D4,LEN(D4)-SEARCH(":",D4,1))),1,0))+IF(ISBLANK(E4),0,IF((LEFT(E4,SEARCH(":",E4,1)-1)&gt;RIGHT(E4,LEN(E4)-SEARCH(":",E4,1))),1,0))+IF(ISBLANK(C3),0,IF((LEFT(C3,SEARCH(":",C3,1)-1)&lt;RIGHT(C3,LEN(C3)-SEARCH(":",C3,1))),1,0))+IF(ISBLANK(C5),0,IF((LEFT(C5,SEARCH(":",C5,1)-1)&lt;RIGHT(C5,LEN(C5)-SEARCH(":",C5,1))),1,0))+IF(ISBLANK(C6),0,IF((LEFT(C6,SEARCH(":",C6,1)-1)&lt;RIGHT(C6,LEN(C6)-SEARCH(":",C6,1))),1,0))</f>
        <v>0</v>
      </c>
      <c r="J4" s="6">
        <f>IF(ISBLANK(B4),0,IF((LEFT(B4,SEARCH(":",B4,1)-1)=RIGHT(B4,LEN(B4)-SEARCH(":",B4,1))),1,0))+IF(ISBLANK(D4),0,IF((LEFT(D4,SEARCH(":",D4,1)-1)=RIGHT(D4,LEN(D4)-SEARCH(":",D4,1))),1,0))+IF(ISBLANK(E4),0,IF((LEFT(E4,SEARCH(":",E4,1)-1)=RIGHT(E4,LEN(E4)-SEARCH(":",E4,1))),1,0))+IF(ISBLANK(C3),0,IF((LEFT(C3,SEARCH(":",C3,1)-1)=RIGHT(C3,LEN(C3)-SEARCH(":",C3,1))),1,0))+IF(ISBLANK(C5),0,IF((LEFT(C5,SEARCH(":",C5,1)-1)=RIGHT(C5,LEN(C5)-SEARCH(":",C5,1))),1,0))+IF(ISBLANK(C6),0,IF((LEFT(C6,SEARCH(":",C6,1)-1)=RIGHT(C6,LEN(C6)-SEARCH(":",C6,1))),1,0))</f>
        <v>0</v>
      </c>
      <c r="K4" s="5">
        <f>H4-I4-J4</f>
        <v>1</v>
      </c>
      <c r="L4" s="5">
        <f>3*I4+J4</f>
        <v>0</v>
      </c>
      <c r="M4" s="6" t="str">
        <f>CONCATENATE(IF(ISBLANK(B4),0,LEFT(B4,SEARCH(":",B4,1)-1))+IF(ISBLANK(D4),0,LEFT(D4,SEARCH(":",D4,1)-1))+IF(ISBLANK(E4),0,LEFT(E4,SEARCH(":",E4,1)-1))+IF(ISBLANK(C3),0,RIGHT(C3,LEN(C3)-SEARCH(":",C3,1)))+IF(ISBLANK(C5),0,RIGHT(C5,LEN(C5)-SEARCH(":",C5,1)))+IF(ISBLANK(C6),0,RIGHT(C6,LEN(C6)-SEARCH(":",C6,1)))," : ",IF(ISBLANK(C3),0,LEFT(C3,SEARCH(":",C3,1)-1))+IF(ISBLANK(C5),0,LEFT(C5,SEARCH(":",C5,1)-1))+IF(ISBLANK(C6),0,LEFT(C6,SEARCH(":",C6,1)-1))+IF(ISBLANK(B4),0,RIGHT(B4,LEN(B4)-SEARCH(":",B4,1)))+IF(ISBLANK(D4),0,RIGHT(D4,LEN(D4)-SEARCH(":",D4,1)))+IF(ISBLANK(E4),0,RIGHT(E4,LEN(E4)-SEARCH(":",E4,1))))</f>
        <v>1 : 2</v>
      </c>
    </row>
    <row r="5" spans="1:13" ht="19.5" customHeight="1">
      <c r="A5" s="11" t="s">
        <v>3</v>
      </c>
      <c r="B5" s="10"/>
      <c r="C5" s="10" t="s">
        <v>13</v>
      </c>
      <c r="D5" s="2"/>
      <c r="E5" s="10"/>
      <c r="G5" s="4" t="str">
        <f>A5</f>
        <v>Erőből SE</v>
      </c>
      <c r="H5" s="5">
        <f>IF(ISBLANK(B5),0,1)+IF(ISBLANK(C5),0,1)+IF(ISBLANK(E5),0,1)+IF(ISBLANK(D3),0,1)+IF(ISBLANK(D4),0,1)+IF(ISBLANK(D6),0,1)</f>
        <v>3</v>
      </c>
      <c r="I5" s="6">
        <f>IF(ISBLANK(B5),0,IF((LEFT(B5,SEARCH(":",B5,1)-1)&gt;RIGHT(B5,LEN(B5)-SEARCH(":",B5,1))),1,0))+IF(ISBLANK(C5),0,IF((LEFT(C5,SEARCH(":",C5,1)-1)&gt;RIGHT(C5,LEN(C5)-SEARCH(":",C5,1))),1,0))+IF(ISBLANK(E5),0,IF((LEFT(E5,SEARCH(":",E5,1)-1)&gt;RIGHT(E5,LEN(E5)-SEARCH(":",E5,1))),1,0))+IF(ISBLANK(D3),0,IF((LEFT(D3,SEARCH(":",D3,1)-1)&lt;RIGHT(D3,LEN(D3)-SEARCH(":",D3,1))),1,0))+IF(ISBLANK(D4),0,IF((LEFT(D4,SEARCH(":",D4,1)-1)&lt;RIGHT(D4,LEN(D4)-SEARCH(":",D4,1))),1,0))+IF(ISBLANK(D6),0,IF((LEFT(D6,SEARCH(":",D6,1)-1)&lt;RIGHT(D6,LEN(D6)-SEARCH(":",D6,1))),1,0))</f>
        <v>1</v>
      </c>
      <c r="J5" s="6">
        <f>IF(ISBLANK(B5),0,IF((LEFT(B5,SEARCH(":",B5,1)-1)=RIGHT(B5,LEN(B5)-SEARCH(":",B5,1))),1,0))+IF(ISBLANK(C5),0,IF((LEFT(C5,SEARCH(":",C5,1)-1)=RIGHT(C5,LEN(C5)-SEARCH(":",C5,1))),1,0))+IF(ISBLANK(E5),0,IF((LEFT(E5,SEARCH(":",E5,1)-1)=RIGHT(E5,LEN(E5)-SEARCH(":",E5,1))),1,0))+IF(ISBLANK(D3),0,IF((LEFT(D3,SEARCH(":",D3,1)-1)=RIGHT(D3,LEN(D3)-SEARCH(":",D3,1))),1,0))+IF(ISBLANK(D4),0,IF((LEFT(D4,SEARCH(":",D4,1)-1)=RIGHT(D4,LEN(D4)-SEARCH(":",D4,1))),1,0))+IF(ISBLANK(D6),0,IF((LEFT(D6,SEARCH(":",D6,1)-1)=RIGHT(D6,LEN(D6)-SEARCH(":",D6,1))),1,0))</f>
        <v>2</v>
      </c>
      <c r="K5" s="5">
        <f>H5-I5-J5</f>
        <v>0</v>
      </c>
      <c r="L5" s="5">
        <f>3*I5+J5</f>
        <v>5</v>
      </c>
      <c r="M5" s="6" t="str">
        <f>CONCATENATE(IF(ISBLANK(B5),0,LEFT(B5,SEARCH(":",B5,1)-1))+IF(ISBLANK(C5),0,LEFT(C5,SEARCH(":",C5,1)-1))+IF(ISBLANK(E5),0,LEFT(E5,SEARCH(":",E5,1)-1))+IF(ISBLANK(D3),0,RIGHT(D3,LEN(D3)-SEARCH(":",D3,1)))+IF(ISBLANK(D4),0,RIGHT(D4,LEN(D4)-SEARCH(":",D4,1)))+IF(ISBLANK(D6),0,RIGHT(D6,LEN(D6)-SEARCH(":",D6,1)))," : ",IF(ISBLANK(D3),0,LEFT(D3,SEARCH(":",D3,1)-1))+IF(ISBLANK(D4),0,LEFT(D4,SEARCH(":",D4,1)-1))+IF(ISBLANK(D6),0,LEFT(D6,SEARCH(":",D6,1)-1))+IF(ISBLANK(B5),0,RIGHT(B5,LEN(B5)-SEARCH(":",B5,1)))+IF(ISBLANK(C5),0,RIGHT(C5,LEN(C5)-SEARCH(":",C5,1)))+IF(ISBLANK(E5),0,RIGHT(E5,LEN(E5)-SEARCH(":",E5,1))))</f>
        <v>4 : 3</v>
      </c>
    </row>
    <row r="6" spans="1:13" ht="19.5" customHeight="1">
      <c r="A6" s="11" t="s">
        <v>4</v>
      </c>
      <c r="B6" s="10" t="s">
        <v>14</v>
      </c>
      <c r="C6" s="10"/>
      <c r="D6" s="10" t="s">
        <v>11</v>
      </c>
      <c r="E6" s="2"/>
      <c r="G6" s="4" t="str">
        <f>A6</f>
        <v>Debrazíl</v>
      </c>
      <c r="H6" s="5">
        <f>IF(ISBLANK(B6),0,1)+IF(ISBLANK(C6),0,1)+IF(ISBLANK(D6),0,1)+IF(ISBLANK(E3),0,1)+IF(ISBLANK(E4),0,1)+IF(ISBLANK(E5),0,1)</f>
        <v>3</v>
      </c>
      <c r="I6" s="6">
        <f>IF(ISBLANK(B6),0,IF((LEFT(B6,SEARCH(":",B6,1)-1)&gt;RIGHT(B6,LEN(B6)-SEARCH(":",B6,1))),1,0))+IF(ISBLANK(C6),0,IF((LEFT(C6,SEARCH(":",C6,1)-1)&gt;RIGHT(C6,LEN(C6)-SEARCH(":",C6,1))),1,0))+IF(ISBLANK(D6),0,IF((LEFT(D6,SEARCH(":",D6,1)-1)&gt;RIGHT(D6,LEN(D6)-SEARCH(":",D6,1))),1,0))+IF(ISBLANK(E3),0,IF((LEFT(E3,SEARCH(":",E3,1)-1)&lt;RIGHT(E3,LEN(E3)-SEARCH(":",E3,1))),1,0))+IF(ISBLANK(E4),0,IF((LEFT(E4,SEARCH(":",E4,1)-1)&lt;RIGHT(E4,LEN(E4)-SEARCH(":",E4,1))),1,0))+IF(ISBLANK(E5),0,IF((LEFT(E5,SEARCH(":",E5,1)-1)&lt;RIGHT(E5,LEN(E5)-SEARCH(":",E5,1))),1,0))</f>
        <v>0</v>
      </c>
      <c r="J6" s="9">
        <f>IF(ISBLANK(B6),0,IF((LEFT(B6,SEARCH(":",B6,1)-1)=RIGHT(B6,LEN(B6)-SEARCH(":",B6,1))),1,0))+IF(ISBLANK(C6),0,IF((LEFT(C6,SEARCH(":",C6,1)-1)=RIGHT(C6,LEN(C6)-SEARCH(":",C6,1))),1,0))+IF(ISBLANK(D6),0,IF((LEFT(D6,SEARCH(":",D6,1)-1)=RIGHT(D6,LEN(D6)-SEARCH(":",D6,1))),1,0))+IF(ISBLANK(E3),0,IF((LEFT(E3,SEARCH(":",E3,1)-1)=RIGHT(E3,LEN(E3)-SEARCH(":",E3,1))),1,0))+IF(ISBLANK(E4),0,IF((LEFT(E4,SEARCH(":",E4,1)-1)=RIGHT(E4,LEN(E4)-SEARCH(":",E4,1))),1,0))+IF(ISBLANK(E5),0,IF((LEFT(E5,SEARCH(":",E5,1)-1)=RIGHT(E5,LEN(E5)-SEARCH(":",E5,1))),1,0))</f>
        <v>1</v>
      </c>
      <c r="K6" s="5">
        <f>H6-I6-J6</f>
        <v>2</v>
      </c>
      <c r="L6" s="5">
        <f>3*I6+J6</f>
        <v>1</v>
      </c>
      <c r="M6" s="6" t="str">
        <f>CONCATENATE(IF(ISBLANK(B6),0,LEFT(B6,SEARCH(":",B6,1)-1))+IF(ISBLANK(C6),0,LEFT(C6,SEARCH(":",C6,1)-1))+IF(ISBLANK(D6),0,LEFT(D6,SEARCH(":",D6,1)-1))+IF(ISBLANK(E3),0,RIGHT(E3,LEN(E3)-SEARCH(":",E3,1)))+IF(ISBLANK(E4),0,RIGHT(E4,LEN(E4)-SEARCH(":",E4,1)))+IF(ISBLANK(E5),0,RIGHT(E5,LEN(E5)-SEARCH(":",E5,1)))," : ",IF(ISBLANK(E3),0,LEFT(E3,SEARCH(":",E3,1)-1))+IF(ISBLANK(E4),0,LEFT(E4,SEARCH(":",E4,1)-1))+IF(ISBLANK(E5),0,LEFT(E5,SEARCH(":",E5,1)-1))+IF(ISBLANK(B6),0,RIGHT(B6,LEN(B6)-SEARCH(":",B6,1)))+IF(ISBLANK(C6),0,RIGHT(C6,LEN(C6)-SEARCH(":",C6,1)))+IF(ISBLANK(D6),0,RIGHT(D6,LEN(D6)-SEARCH(":",D6,1))))</f>
        <v>2 : 8</v>
      </c>
    </row>
  </sheetData>
  <sheetProtection sheet="1" objects="1" scenarios="1"/>
  <mergeCells count="1">
    <mergeCell ref="B1:E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Kisegítő iskola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Balaton</dc:creator>
  <cp:keywords/>
  <dc:description/>
  <cp:lastModifiedBy>bdg</cp:lastModifiedBy>
  <dcterms:created xsi:type="dcterms:W3CDTF">2005-11-16T17:05:38Z</dcterms:created>
  <dcterms:modified xsi:type="dcterms:W3CDTF">2006-06-23T10:23:11Z</dcterms:modified>
  <cp:category/>
  <cp:version/>
  <cp:contentType/>
  <cp:contentStatus/>
</cp:coreProperties>
</file>