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RSB\Desktop\komal\"/>
    </mc:Choice>
  </mc:AlternateContent>
  <xr:revisionPtr revIDLastSave="0" documentId="13_ncr:1_{7653D782-301D-4649-837E-08F44EF15F62}" xr6:coauthVersionLast="47" xr6:coauthVersionMax="47" xr10:uidLastSave="{00000000-0000-0000-0000-000000000000}"/>
  <bookViews>
    <workbookView xWindow="-120" yWindow="-120" windowWidth="29040" windowHeight="17640" activeTab="8" xr2:uid="{55BBC6A8-36C9-470A-9DB1-09F18D8203DD}"/>
  </bookViews>
  <sheets>
    <sheet name="adatok" sheetId="1" r:id="rId1"/>
    <sheet name="kapcsolatok" sheetId="10" r:id="rId2"/>
    <sheet name="Csapat" sheetId="2" r:id="rId3"/>
    <sheet name="Versenyző" sheetId="3" r:id="rId4"/>
    <sheet name="Futam" sheetId="4" r:id="rId5"/>
    <sheet name="Eredmény" sheetId="5" r:id="rId6"/>
    <sheet name="Futamidő" sheetId="9" r:id="rId7"/>
    <sheet name="Rajtpozíció" sheetId="6" r:id="rId8"/>
    <sheet name="Leggyorsabbkör" sheetId="8" r:id="rId9"/>
  </sheets>
  <definedNames>
    <definedName name="_xlnm._FilterDatabase" localSheetId="0" hidden="1">adatok!$A$1:$Q$480</definedName>
    <definedName name="_xlnm._FilterDatabase" localSheetId="6" hidden="1">Futamidő!$C$2:$C$480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8" l="1"/>
  <c r="C4" i="8"/>
  <c r="C5" i="8"/>
  <c r="C6" i="8"/>
  <c r="C7" i="8"/>
  <c r="C8" i="8"/>
  <c r="C9" i="8"/>
  <c r="C10" i="8"/>
  <c r="C11" i="8"/>
  <c r="C12" i="8"/>
  <c r="C13" i="8"/>
  <c r="C14" i="8"/>
  <c r="C15" i="8"/>
  <c r="C16" i="8"/>
  <c r="C17" i="8"/>
  <c r="C18" i="8"/>
  <c r="C19" i="8"/>
  <c r="C20" i="8"/>
  <c r="C21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C46" i="8"/>
  <c r="C47" i="8"/>
  <c r="C48" i="8"/>
  <c r="C49" i="8"/>
  <c r="C50" i="8"/>
  <c r="C51" i="8"/>
  <c r="C52" i="8"/>
  <c r="C53" i="8"/>
  <c r="C54" i="8"/>
  <c r="C55" i="8"/>
  <c r="C56" i="8"/>
  <c r="C57" i="8"/>
  <c r="C58" i="8"/>
  <c r="C59" i="8"/>
  <c r="C60" i="8"/>
  <c r="C61" i="8"/>
  <c r="C62" i="8"/>
  <c r="C63" i="8"/>
  <c r="C64" i="8"/>
  <c r="C65" i="8"/>
  <c r="C66" i="8"/>
  <c r="C67" i="8"/>
  <c r="C68" i="8"/>
  <c r="C69" i="8"/>
  <c r="C70" i="8"/>
  <c r="C71" i="8"/>
  <c r="C72" i="8"/>
  <c r="C73" i="8"/>
  <c r="C74" i="8"/>
  <c r="C75" i="8"/>
  <c r="C76" i="8"/>
  <c r="C77" i="8"/>
  <c r="C78" i="8"/>
  <c r="C79" i="8"/>
  <c r="C80" i="8"/>
  <c r="C81" i="8"/>
  <c r="C82" i="8"/>
  <c r="C83" i="8"/>
  <c r="C84" i="8"/>
  <c r="C85" i="8"/>
  <c r="C86" i="8"/>
  <c r="C87" i="8"/>
  <c r="C88" i="8"/>
  <c r="C89" i="8"/>
  <c r="C90" i="8"/>
  <c r="C91" i="8"/>
  <c r="C92" i="8"/>
  <c r="C93" i="8"/>
  <c r="C94" i="8"/>
  <c r="C95" i="8"/>
  <c r="C96" i="8"/>
  <c r="C97" i="8"/>
  <c r="C98" i="8"/>
  <c r="C99" i="8"/>
  <c r="C100" i="8"/>
  <c r="C101" i="8"/>
  <c r="C102" i="8"/>
  <c r="C103" i="8"/>
  <c r="C104" i="8"/>
  <c r="C105" i="8"/>
  <c r="C106" i="8"/>
  <c r="C107" i="8"/>
  <c r="C108" i="8"/>
  <c r="C109" i="8"/>
  <c r="C110" i="8"/>
  <c r="C111" i="8"/>
  <c r="C112" i="8"/>
  <c r="C113" i="8"/>
  <c r="C114" i="8"/>
  <c r="C115" i="8"/>
  <c r="C116" i="8"/>
  <c r="C117" i="8"/>
  <c r="C118" i="8"/>
  <c r="C119" i="8"/>
  <c r="C120" i="8"/>
  <c r="C121" i="8"/>
  <c r="C122" i="8"/>
  <c r="C123" i="8"/>
  <c r="C124" i="8"/>
  <c r="C125" i="8"/>
  <c r="C126" i="8"/>
  <c r="C127" i="8"/>
  <c r="C128" i="8"/>
  <c r="C129" i="8"/>
  <c r="C130" i="8"/>
  <c r="C131" i="8"/>
  <c r="C132" i="8"/>
  <c r="C133" i="8"/>
  <c r="C134" i="8"/>
  <c r="C135" i="8"/>
  <c r="C136" i="8"/>
  <c r="C137" i="8"/>
  <c r="C138" i="8"/>
  <c r="C139" i="8"/>
  <c r="C140" i="8"/>
  <c r="C141" i="8"/>
  <c r="C142" i="8"/>
  <c r="C143" i="8"/>
  <c r="C144" i="8"/>
  <c r="C145" i="8"/>
  <c r="C146" i="8"/>
  <c r="C147" i="8"/>
  <c r="C148" i="8"/>
  <c r="C149" i="8"/>
  <c r="C150" i="8"/>
  <c r="C151" i="8"/>
  <c r="C152" i="8"/>
  <c r="C153" i="8"/>
  <c r="C154" i="8"/>
  <c r="C155" i="8"/>
  <c r="C156" i="8"/>
  <c r="C157" i="8"/>
  <c r="C158" i="8"/>
  <c r="C159" i="8"/>
  <c r="C160" i="8"/>
  <c r="C161" i="8"/>
  <c r="C162" i="8"/>
  <c r="C163" i="8"/>
  <c r="C164" i="8"/>
  <c r="C165" i="8"/>
  <c r="C166" i="8"/>
  <c r="C167" i="8"/>
  <c r="C168" i="8"/>
  <c r="C169" i="8"/>
  <c r="C170" i="8"/>
  <c r="C171" i="8"/>
  <c r="C172" i="8"/>
  <c r="C173" i="8"/>
  <c r="C174" i="8"/>
  <c r="C175" i="8"/>
  <c r="C176" i="8"/>
  <c r="C177" i="8"/>
  <c r="C178" i="8"/>
  <c r="C179" i="8"/>
  <c r="C180" i="8"/>
  <c r="C181" i="8"/>
  <c r="C182" i="8"/>
  <c r="C183" i="8"/>
  <c r="C184" i="8"/>
  <c r="C185" i="8"/>
  <c r="C186" i="8"/>
  <c r="C187" i="8"/>
  <c r="C188" i="8"/>
  <c r="C189" i="8"/>
  <c r="C190" i="8"/>
  <c r="C191" i="8"/>
  <c r="C192" i="8"/>
  <c r="C193" i="8"/>
  <c r="C194" i="8"/>
  <c r="C195" i="8"/>
  <c r="C196" i="8"/>
  <c r="C197" i="8"/>
  <c r="C198" i="8"/>
  <c r="C199" i="8"/>
  <c r="C200" i="8"/>
  <c r="C201" i="8"/>
  <c r="C202" i="8"/>
  <c r="C203" i="8"/>
  <c r="C204" i="8"/>
  <c r="C205" i="8"/>
  <c r="C206" i="8"/>
  <c r="C207" i="8"/>
  <c r="C208" i="8"/>
  <c r="C209" i="8"/>
  <c r="C210" i="8"/>
  <c r="C211" i="8"/>
  <c r="C212" i="8"/>
  <c r="C213" i="8"/>
  <c r="C214" i="8"/>
  <c r="C215" i="8"/>
  <c r="C216" i="8"/>
  <c r="C217" i="8"/>
  <c r="C218" i="8"/>
  <c r="C219" i="8"/>
  <c r="C220" i="8"/>
  <c r="C221" i="8"/>
  <c r="C222" i="8"/>
  <c r="C223" i="8"/>
  <c r="C224" i="8"/>
  <c r="C225" i="8"/>
  <c r="C226" i="8"/>
  <c r="C227" i="8"/>
  <c r="C228" i="8"/>
  <c r="C229" i="8"/>
  <c r="C230" i="8"/>
  <c r="C231" i="8"/>
  <c r="C232" i="8"/>
  <c r="C233" i="8"/>
  <c r="C234" i="8"/>
  <c r="C235" i="8"/>
  <c r="C236" i="8"/>
  <c r="C237" i="8"/>
  <c r="C238" i="8"/>
  <c r="C239" i="8"/>
  <c r="C240" i="8"/>
  <c r="C241" i="8"/>
  <c r="C242" i="8"/>
  <c r="C243" i="8"/>
  <c r="C244" i="8"/>
  <c r="C245" i="8"/>
  <c r="C246" i="8"/>
  <c r="C247" i="8"/>
  <c r="C248" i="8"/>
  <c r="C249" i="8"/>
  <c r="C250" i="8"/>
  <c r="C251" i="8"/>
  <c r="C252" i="8"/>
  <c r="C253" i="8"/>
  <c r="C254" i="8"/>
  <c r="C255" i="8"/>
  <c r="C256" i="8"/>
  <c r="C257" i="8"/>
  <c r="C258" i="8"/>
  <c r="C259" i="8"/>
  <c r="C260" i="8"/>
  <c r="C261" i="8"/>
  <c r="C262" i="8"/>
  <c r="C263" i="8"/>
  <c r="C264" i="8"/>
  <c r="C265" i="8"/>
  <c r="C266" i="8"/>
  <c r="C267" i="8"/>
  <c r="C268" i="8"/>
  <c r="C269" i="8"/>
  <c r="C270" i="8"/>
  <c r="C271" i="8"/>
  <c r="C272" i="8"/>
  <c r="C273" i="8"/>
  <c r="C274" i="8"/>
  <c r="C275" i="8"/>
  <c r="C276" i="8"/>
  <c r="C277" i="8"/>
  <c r="C278" i="8"/>
  <c r="C279" i="8"/>
  <c r="C280" i="8"/>
  <c r="C281" i="8"/>
  <c r="C282" i="8"/>
  <c r="C283" i="8"/>
  <c r="C284" i="8"/>
  <c r="C285" i="8"/>
  <c r="C286" i="8"/>
  <c r="C287" i="8"/>
  <c r="C288" i="8"/>
  <c r="C289" i="8"/>
  <c r="C290" i="8"/>
  <c r="C291" i="8"/>
  <c r="C292" i="8"/>
  <c r="C293" i="8"/>
  <c r="C294" i="8"/>
  <c r="C295" i="8"/>
  <c r="C296" i="8"/>
  <c r="C297" i="8"/>
  <c r="C298" i="8"/>
  <c r="C299" i="8"/>
  <c r="C300" i="8"/>
  <c r="C301" i="8"/>
  <c r="C302" i="8"/>
  <c r="C303" i="8"/>
  <c r="C304" i="8"/>
  <c r="C305" i="8"/>
  <c r="C306" i="8"/>
  <c r="C307" i="8"/>
  <c r="C308" i="8"/>
  <c r="C309" i="8"/>
  <c r="C310" i="8"/>
  <c r="C311" i="8"/>
  <c r="C312" i="8"/>
  <c r="C313" i="8"/>
  <c r="C314" i="8"/>
  <c r="C315" i="8"/>
  <c r="C316" i="8"/>
  <c r="C317" i="8"/>
  <c r="C318" i="8"/>
  <c r="C319" i="8"/>
  <c r="C320" i="8"/>
  <c r="C321" i="8"/>
  <c r="C322" i="8"/>
  <c r="C323" i="8"/>
  <c r="C324" i="8"/>
  <c r="C325" i="8"/>
  <c r="C326" i="8"/>
  <c r="C327" i="8"/>
  <c r="C328" i="8"/>
  <c r="C329" i="8"/>
  <c r="C330" i="8"/>
  <c r="C331" i="8"/>
  <c r="C332" i="8"/>
  <c r="C333" i="8"/>
  <c r="C334" i="8"/>
  <c r="C335" i="8"/>
  <c r="C336" i="8"/>
  <c r="C337" i="8"/>
  <c r="C338" i="8"/>
  <c r="C339" i="8"/>
  <c r="C340" i="8"/>
  <c r="C341" i="8"/>
  <c r="C342" i="8"/>
  <c r="C343" i="8"/>
  <c r="C344" i="8"/>
  <c r="C345" i="8"/>
  <c r="C346" i="8"/>
  <c r="C347" i="8"/>
  <c r="C348" i="8"/>
  <c r="C349" i="8"/>
  <c r="C350" i="8"/>
  <c r="C351" i="8"/>
  <c r="C352" i="8"/>
  <c r="C353" i="8"/>
  <c r="C354" i="8"/>
  <c r="C355" i="8"/>
  <c r="C356" i="8"/>
  <c r="C357" i="8"/>
  <c r="C358" i="8"/>
  <c r="C359" i="8"/>
  <c r="C360" i="8"/>
  <c r="C361" i="8"/>
  <c r="C362" i="8"/>
  <c r="C363" i="8"/>
  <c r="C364" i="8"/>
  <c r="C365" i="8"/>
  <c r="C366" i="8"/>
  <c r="C367" i="8"/>
  <c r="C368" i="8"/>
  <c r="C369" i="8"/>
  <c r="C370" i="8"/>
  <c r="C371" i="8"/>
  <c r="C372" i="8"/>
  <c r="C373" i="8"/>
  <c r="C374" i="8"/>
  <c r="C375" i="8"/>
  <c r="C376" i="8"/>
  <c r="C377" i="8"/>
  <c r="C378" i="8"/>
  <c r="C379" i="8"/>
  <c r="C380" i="8"/>
  <c r="C381" i="8"/>
  <c r="C382" i="8"/>
  <c r="C383" i="8"/>
  <c r="C384" i="8"/>
  <c r="C385" i="8"/>
  <c r="C386" i="8"/>
  <c r="C387" i="8"/>
  <c r="C388" i="8"/>
  <c r="C389" i="8"/>
  <c r="C390" i="8"/>
  <c r="C391" i="8"/>
  <c r="C392" i="8"/>
  <c r="C393" i="8"/>
  <c r="C394" i="8"/>
  <c r="C395" i="8"/>
  <c r="C396" i="8"/>
  <c r="C397" i="8"/>
  <c r="C398" i="8"/>
  <c r="C399" i="8"/>
  <c r="C400" i="8"/>
  <c r="C401" i="8"/>
  <c r="C402" i="8"/>
  <c r="C403" i="8"/>
  <c r="C404" i="8"/>
  <c r="C405" i="8"/>
  <c r="C406" i="8"/>
  <c r="C407" i="8"/>
  <c r="C408" i="8"/>
  <c r="C409" i="8"/>
  <c r="C410" i="8"/>
  <c r="C411" i="8"/>
  <c r="C412" i="8"/>
  <c r="C413" i="8"/>
  <c r="C414" i="8"/>
  <c r="C415" i="8"/>
  <c r="C416" i="8"/>
  <c r="C417" i="8"/>
  <c r="C418" i="8"/>
  <c r="C419" i="8"/>
  <c r="C420" i="8"/>
  <c r="C421" i="8"/>
  <c r="C422" i="8"/>
  <c r="C423" i="8"/>
  <c r="C424" i="8"/>
  <c r="C425" i="8"/>
  <c r="C426" i="8"/>
  <c r="C427" i="8"/>
  <c r="C428" i="8"/>
  <c r="C429" i="8"/>
  <c r="C430" i="8"/>
  <c r="C431" i="8"/>
  <c r="C432" i="8"/>
  <c r="C433" i="8"/>
  <c r="C434" i="8"/>
  <c r="C435" i="8"/>
  <c r="C436" i="8"/>
  <c r="C437" i="8"/>
  <c r="C438" i="8"/>
  <c r="C439" i="8"/>
  <c r="C440" i="8"/>
  <c r="C441" i="8"/>
  <c r="C442" i="8"/>
  <c r="C443" i="8"/>
  <c r="C444" i="8"/>
  <c r="C445" i="8"/>
  <c r="C446" i="8"/>
  <c r="C447" i="8"/>
  <c r="C448" i="8"/>
  <c r="C449" i="8"/>
  <c r="C450" i="8"/>
  <c r="C451" i="8"/>
  <c r="C452" i="8"/>
  <c r="C453" i="8"/>
  <c r="C454" i="8"/>
  <c r="C455" i="8"/>
  <c r="C456" i="8"/>
  <c r="C457" i="8"/>
  <c r="C458" i="8"/>
  <c r="C459" i="8"/>
  <c r="C460" i="8"/>
  <c r="C461" i="8"/>
  <c r="C462" i="8"/>
  <c r="C463" i="8"/>
  <c r="C464" i="8"/>
  <c r="C465" i="8"/>
  <c r="C466" i="8"/>
  <c r="C467" i="8"/>
  <c r="C468" i="8"/>
  <c r="C469" i="8"/>
  <c r="C470" i="8"/>
  <c r="C471" i="8"/>
  <c r="C472" i="8"/>
  <c r="C473" i="8"/>
  <c r="C474" i="8"/>
  <c r="C475" i="8"/>
  <c r="C476" i="8"/>
  <c r="C477" i="8"/>
  <c r="C478" i="8"/>
  <c r="C479" i="8"/>
  <c r="C480" i="8"/>
  <c r="C2" i="8"/>
  <c r="C3" i="5"/>
  <c r="C4" i="5"/>
  <c r="C5" i="5"/>
  <c r="C6" i="5"/>
  <c r="C7" i="5"/>
  <c r="C8" i="5"/>
  <c r="C9" i="5"/>
  <c r="C10" i="5"/>
  <c r="C11" i="5"/>
  <c r="C12" i="5"/>
  <c r="C13" i="5"/>
  <c r="C14" i="5"/>
  <c r="C15" i="5"/>
  <c r="C16" i="5"/>
  <c r="C17" i="5"/>
  <c r="C18" i="5"/>
  <c r="C19" i="5"/>
  <c r="C20" i="5"/>
  <c r="C21" i="5"/>
  <c r="C22" i="5"/>
  <c r="C23" i="5"/>
  <c r="C24" i="5"/>
  <c r="C25" i="5"/>
  <c r="C26" i="5"/>
  <c r="C27" i="5"/>
  <c r="C28" i="5"/>
  <c r="C29" i="5"/>
  <c r="C30" i="5"/>
  <c r="C31" i="5"/>
  <c r="C32" i="5"/>
  <c r="C33" i="5"/>
  <c r="C34" i="5"/>
  <c r="C35" i="5"/>
  <c r="C36" i="5"/>
  <c r="C37" i="5"/>
  <c r="C38" i="5"/>
  <c r="C39" i="5"/>
  <c r="C40" i="5"/>
  <c r="C41" i="5"/>
  <c r="C42" i="5"/>
  <c r="C43" i="5"/>
  <c r="C44" i="5"/>
  <c r="C45" i="5"/>
  <c r="C46" i="5"/>
  <c r="C47" i="5"/>
  <c r="C48" i="5"/>
  <c r="C49" i="5"/>
  <c r="C50" i="5"/>
  <c r="C51" i="5"/>
  <c r="C52" i="5"/>
  <c r="C53" i="5"/>
  <c r="C54" i="5"/>
  <c r="C55" i="5"/>
  <c r="C56" i="5"/>
  <c r="C57" i="5"/>
  <c r="C58" i="5"/>
  <c r="C59" i="5"/>
  <c r="C60" i="5"/>
  <c r="C61" i="5"/>
  <c r="C62" i="5"/>
  <c r="C63" i="5"/>
  <c r="C64" i="5"/>
  <c r="C65" i="5"/>
  <c r="C66" i="5"/>
  <c r="C67" i="5"/>
  <c r="C68" i="5"/>
  <c r="C69" i="5"/>
  <c r="C70" i="5"/>
  <c r="C71" i="5"/>
  <c r="C72" i="5"/>
  <c r="C73" i="5"/>
  <c r="C74" i="5"/>
  <c r="C75" i="5"/>
  <c r="C76" i="5"/>
  <c r="C77" i="5"/>
  <c r="C78" i="5"/>
  <c r="C79" i="5"/>
  <c r="C80" i="5"/>
  <c r="C81" i="5"/>
  <c r="C82" i="5"/>
  <c r="C83" i="5"/>
  <c r="C84" i="5"/>
  <c r="C85" i="5"/>
  <c r="C86" i="5"/>
  <c r="C87" i="5"/>
  <c r="C88" i="5"/>
  <c r="C89" i="5"/>
  <c r="C90" i="5"/>
  <c r="C91" i="5"/>
  <c r="C92" i="5"/>
  <c r="C93" i="5"/>
  <c r="C94" i="5"/>
  <c r="C95" i="5"/>
  <c r="C96" i="5"/>
  <c r="C97" i="5"/>
  <c r="C98" i="5"/>
  <c r="C99" i="5"/>
  <c r="C100" i="5"/>
  <c r="C101" i="5"/>
  <c r="C102" i="5"/>
  <c r="C103" i="5"/>
  <c r="C104" i="5"/>
  <c r="C105" i="5"/>
  <c r="C106" i="5"/>
  <c r="C107" i="5"/>
  <c r="C108" i="5"/>
  <c r="C109" i="5"/>
  <c r="C110" i="5"/>
  <c r="C111" i="5"/>
  <c r="C112" i="5"/>
  <c r="C113" i="5"/>
  <c r="C114" i="5"/>
  <c r="C115" i="5"/>
  <c r="C116" i="5"/>
  <c r="C117" i="5"/>
  <c r="C118" i="5"/>
  <c r="C119" i="5"/>
  <c r="C120" i="5"/>
  <c r="C121" i="5"/>
  <c r="C122" i="5"/>
  <c r="C123" i="5"/>
  <c r="C124" i="5"/>
  <c r="C125" i="5"/>
  <c r="C126" i="5"/>
  <c r="C127" i="5"/>
  <c r="C128" i="5"/>
  <c r="C129" i="5"/>
  <c r="C130" i="5"/>
  <c r="C131" i="5"/>
  <c r="C132" i="5"/>
  <c r="C133" i="5"/>
  <c r="C134" i="5"/>
  <c r="C135" i="5"/>
  <c r="C136" i="5"/>
  <c r="C137" i="5"/>
  <c r="C138" i="5"/>
  <c r="C139" i="5"/>
  <c r="C140" i="5"/>
  <c r="C141" i="5"/>
  <c r="C142" i="5"/>
  <c r="C143" i="5"/>
  <c r="C144" i="5"/>
  <c r="C145" i="5"/>
  <c r="C146" i="5"/>
  <c r="C147" i="5"/>
  <c r="C148" i="5"/>
  <c r="C149" i="5"/>
  <c r="C150" i="5"/>
  <c r="C151" i="5"/>
  <c r="C152" i="5"/>
  <c r="C153" i="5"/>
  <c r="C154" i="5"/>
  <c r="C155" i="5"/>
  <c r="C156" i="5"/>
  <c r="C157" i="5"/>
  <c r="C158" i="5"/>
  <c r="C159" i="5"/>
  <c r="C160" i="5"/>
  <c r="C161" i="5"/>
  <c r="C162" i="5"/>
  <c r="C163" i="5"/>
  <c r="C164" i="5"/>
  <c r="C165" i="5"/>
  <c r="C166" i="5"/>
  <c r="C167" i="5"/>
  <c r="C168" i="5"/>
  <c r="C169" i="5"/>
  <c r="C170" i="5"/>
  <c r="C171" i="5"/>
  <c r="C172" i="5"/>
  <c r="C173" i="5"/>
  <c r="C174" i="5"/>
  <c r="C175" i="5"/>
  <c r="C176" i="5"/>
  <c r="C177" i="5"/>
  <c r="C178" i="5"/>
  <c r="C179" i="5"/>
  <c r="C180" i="5"/>
  <c r="C181" i="5"/>
  <c r="C182" i="5"/>
  <c r="C183" i="5"/>
  <c r="C184" i="5"/>
  <c r="C185" i="5"/>
  <c r="C186" i="5"/>
  <c r="C187" i="5"/>
  <c r="C188" i="5"/>
  <c r="C189" i="5"/>
  <c r="C190" i="5"/>
  <c r="C191" i="5"/>
  <c r="C192" i="5"/>
  <c r="C193" i="5"/>
  <c r="C194" i="5"/>
  <c r="C195" i="5"/>
  <c r="C196" i="5"/>
  <c r="C197" i="5"/>
  <c r="C198" i="5"/>
  <c r="C199" i="5"/>
  <c r="C200" i="5"/>
  <c r="C201" i="5"/>
  <c r="C202" i="5"/>
  <c r="C203" i="5"/>
  <c r="C204" i="5"/>
  <c r="C205" i="5"/>
  <c r="C206" i="5"/>
  <c r="C207" i="5"/>
  <c r="C208" i="5"/>
  <c r="C209" i="5"/>
  <c r="C210" i="5"/>
  <c r="C211" i="5"/>
  <c r="C212" i="5"/>
  <c r="C213" i="5"/>
  <c r="C214" i="5"/>
  <c r="C215" i="5"/>
  <c r="C216" i="5"/>
  <c r="C217" i="5"/>
  <c r="C218" i="5"/>
  <c r="C219" i="5"/>
  <c r="C220" i="5"/>
  <c r="C221" i="5"/>
  <c r="C222" i="5"/>
  <c r="C223" i="5"/>
  <c r="C224" i="5"/>
  <c r="C225" i="5"/>
  <c r="C226" i="5"/>
  <c r="C227" i="5"/>
  <c r="C228" i="5"/>
  <c r="C229" i="5"/>
  <c r="C230" i="5"/>
  <c r="C231" i="5"/>
  <c r="C232" i="5"/>
  <c r="C233" i="5"/>
  <c r="C234" i="5"/>
  <c r="C235" i="5"/>
  <c r="C236" i="5"/>
  <c r="C237" i="5"/>
  <c r="C238" i="5"/>
  <c r="C239" i="5"/>
  <c r="C240" i="5"/>
  <c r="C241" i="5"/>
  <c r="C242" i="5"/>
  <c r="C243" i="5"/>
  <c r="C244" i="5"/>
  <c r="C245" i="5"/>
  <c r="C246" i="5"/>
  <c r="C247" i="5"/>
  <c r="C248" i="5"/>
  <c r="C249" i="5"/>
  <c r="C250" i="5"/>
  <c r="C251" i="5"/>
  <c r="C252" i="5"/>
  <c r="C253" i="5"/>
  <c r="C254" i="5"/>
  <c r="C255" i="5"/>
  <c r="C256" i="5"/>
  <c r="C257" i="5"/>
  <c r="C258" i="5"/>
  <c r="C259" i="5"/>
  <c r="C260" i="5"/>
  <c r="C261" i="5"/>
  <c r="C262" i="5"/>
  <c r="C263" i="5"/>
  <c r="C264" i="5"/>
  <c r="C265" i="5"/>
  <c r="C266" i="5"/>
  <c r="C267" i="5"/>
  <c r="C268" i="5"/>
  <c r="C269" i="5"/>
  <c r="C270" i="5"/>
  <c r="C271" i="5"/>
  <c r="C272" i="5"/>
  <c r="C273" i="5"/>
  <c r="C274" i="5"/>
  <c r="C275" i="5"/>
  <c r="C276" i="5"/>
  <c r="C277" i="5"/>
  <c r="C278" i="5"/>
  <c r="C279" i="5"/>
  <c r="C280" i="5"/>
  <c r="C281" i="5"/>
  <c r="C282" i="5"/>
  <c r="C283" i="5"/>
  <c r="C284" i="5"/>
  <c r="C285" i="5"/>
  <c r="C286" i="5"/>
  <c r="C287" i="5"/>
  <c r="C288" i="5"/>
  <c r="C289" i="5"/>
  <c r="C290" i="5"/>
  <c r="C291" i="5"/>
  <c r="C292" i="5"/>
  <c r="C293" i="5"/>
  <c r="C294" i="5"/>
  <c r="C295" i="5"/>
  <c r="C296" i="5"/>
  <c r="C297" i="5"/>
  <c r="C298" i="5"/>
  <c r="C299" i="5"/>
  <c r="C300" i="5"/>
  <c r="C301" i="5"/>
  <c r="C302" i="5"/>
  <c r="C303" i="5"/>
  <c r="C304" i="5"/>
  <c r="C305" i="5"/>
  <c r="C306" i="5"/>
  <c r="C307" i="5"/>
  <c r="C308" i="5"/>
  <c r="C309" i="5"/>
  <c r="C310" i="5"/>
  <c r="C311" i="5"/>
  <c r="C312" i="5"/>
  <c r="C313" i="5"/>
  <c r="C314" i="5"/>
  <c r="C315" i="5"/>
  <c r="C316" i="5"/>
  <c r="C317" i="5"/>
  <c r="C318" i="5"/>
  <c r="C319" i="5"/>
  <c r="C320" i="5"/>
  <c r="C321" i="5"/>
  <c r="C322" i="5"/>
  <c r="C323" i="5"/>
  <c r="C324" i="5"/>
  <c r="C325" i="5"/>
  <c r="C326" i="5"/>
  <c r="C327" i="5"/>
  <c r="C328" i="5"/>
  <c r="C329" i="5"/>
  <c r="C330" i="5"/>
  <c r="C331" i="5"/>
  <c r="C332" i="5"/>
  <c r="C333" i="5"/>
  <c r="C334" i="5"/>
  <c r="C335" i="5"/>
  <c r="C336" i="5"/>
  <c r="C337" i="5"/>
  <c r="C338" i="5"/>
  <c r="C339" i="5"/>
  <c r="C340" i="5"/>
  <c r="C341" i="5"/>
  <c r="C342" i="5"/>
  <c r="C343" i="5"/>
  <c r="C344" i="5"/>
  <c r="C345" i="5"/>
  <c r="C346" i="5"/>
  <c r="C347" i="5"/>
  <c r="C348" i="5"/>
  <c r="C349" i="5"/>
  <c r="C350" i="5"/>
  <c r="C351" i="5"/>
  <c r="C352" i="5"/>
  <c r="C353" i="5"/>
  <c r="C354" i="5"/>
  <c r="C355" i="5"/>
  <c r="C356" i="5"/>
  <c r="C357" i="5"/>
  <c r="C358" i="5"/>
  <c r="C359" i="5"/>
  <c r="C360" i="5"/>
  <c r="C361" i="5"/>
  <c r="C362" i="5"/>
  <c r="C363" i="5"/>
  <c r="C364" i="5"/>
  <c r="C365" i="5"/>
  <c r="C366" i="5"/>
  <c r="C367" i="5"/>
  <c r="C368" i="5"/>
  <c r="C369" i="5"/>
  <c r="C370" i="5"/>
  <c r="C371" i="5"/>
  <c r="C372" i="5"/>
  <c r="C373" i="5"/>
  <c r="C374" i="5"/>
  <c r="C375" i="5"/>
  <c r="C376" i="5"/>
  <c r="C377" i="5"/>
  <c r="C378" i="5"/>
  <c r="C379" i="5"/>
  <c r="C380" i="5"/>
  <c r="C381" i="5"/>
  <c r="C382" i="5"/>
  <c r="C383" i="5"/>
  <c r="C384" i="5"/>
  <c r="C385" i="5"/>
  <c r="C386" i="5"/>
  <c r="C387" i="5"/>
  <c r="C388" i="5"/>
  <c r="C389" i="5"/>
  <c r="C390" i="5"/>
  <c r="C391" i="5"/>
  <c r="C392" i="5"/>
  <c r="C393" i="5"/>
  <c r="C394" i="5"/>
  <c r="C395" i="5"/>
  <c r="C396" i="5"/>
  <c r="C397" i="5"/>
  <c r="C398" i="5"/>
  <c r="C399" i="5"/>
  <c r="C400" i="5"/>
  <c r="C401" i="5"/>
  <c r="C402" i="5"/>
  <c r="C403" i="5"/>
  <c r="C404" i="5"/>
  <c r="C405" i="5"/>
  <c r="C406" i="5"/>
  <c r="C407" i="5"/>
  <c r="C408" i="5"/>
  <c r="C409" i="5"/>
  <c r="C410" i="5"/>
  <c r="C411" i="5"/>
  <c r="C412" i="5"/>
  <c r="C413" i="5"/>
  <c r="C414" i="5"/>
  <c r="C415" i="5"/>
  <c r="C416" i="5"/>
  <c r="C417" i="5"/>
  <c r="C418" i="5"/>
  <c r="C419" i="5"/>
  <c r="C420" i="5"/>
  <c r="C421" i="5"/>
  <c r="C422" i="5"/>
  <c r="C423" i="5"/>
  <c r="C424" i="5"/>
  <c r="C425" i="5"/>
  <c r="C426" i="5"/>
  <c r="C427" i="5"/>
  <c r="C428" i="5"/>
  <c r="C429" i="5"/>
  <c r="C430" i="5"/>
  <c r="C431" i="5"/>
  <c r="C432" i="5"/>
  <c r="C433" i="5"/>
  <c r="C434" i="5"/>
  <c r="C435" i="5"/>
  <c r="C436" i="5"/>
  <c r="C437" i="5"/>
  <c r="C438" i="5"/>
  <c r="C439" i="5"/>
  <c r="C440" i="5"/>
  <c r="C441" i="5"/>
  <c r="C442" i="5"/>
  <c r="C443" i="5"/>
  <c r="C444" i="5"/>
  <c r="C445" i="5"/>
  <c r="C446" i="5"/>
  <c r="C447" i="5"/>
  <c r="C448" i="5"/>
  <c r="C449" i="5"/>
  <c r="C450" i="5"/>
  <c r="C451" i="5"/>
  <c r="C452" i="5"/>
  <c r="C453" i="5"/>
  <c r="C454" i="5"/>
  <c r="C455" i="5"/>
  <c r="C456" i="5"/>
  <c r="C457" i="5"/>
  <c r="C458" i="5"/>
  <c r="C459" i="5"/>
  <c r="C460" i="5"/>
  <c r="C461" i="5"/>
  <c r="C462" i="5"/>
  <c r="C463" i="5"/>
  <c r="C464" i="5"/>
  <c r="C465" i="5"/>
  <c r="C466" i="5"/>
  <c r="C467" i="5"/>
  <c r="C468" i="5"/>
  <c r="C469" i="5"/>
  <c r="C470" i="5"/>
  <c r="C471" i="5"/>
  <c r="C472" i="5"/>
  <c r="C473" i="5"/>
  <c r="C474" i="5"/>
  <c r="C475" i="5"/>
  <c r="C476" i="5"/>
  <c r="C477" i="5"/>
  <c r="C478" i="5"/>
  <c r="C479" i="5"/>
  <c r="C480" i="5"/>
  <c r="C2" i="5"/>
  <c r="D8" i="5"/>
  <c r="A463" i="8"/>
  <c r="B463" i="8"/>
  <c r="A464" i="8"/>
  <c r="B464" i="8"/>
  <c r="A465" i="8"/>
  <c r="B465" i="8"/>
  <c r="A466" i="8"/>
  <c r="B466" i="8"/>
  <c r="A467" i="8"/>
  <c r="B467" i="8"/>
  <c r="A468" i="8"/>
  <c r="B468" i="8"/>
  <c r="A469" i="8"/>
  <c r="B469" i="8"/>
  <c r="A470" i="8"/>
  <c r="B470" i="8"/>
  <c r="A471" i="8"/>
  <c r="B471" i="8"/>
  <c r="A472" i="8"/>
  <c r="B472" i="8"/>
  <c r="A473" i="8"/>
  <c r="B473" i="8"/>
  <c r="A474" i="8"/>
  <c r="B474" i="8"/>
  <c r="A475" i="8"/>
  <c r="B475" i="8"/>
  <c r="A476" i="8"/>
  <c r="B476" i="8"/>
  <c r="A477" i="8"/>
  <c r="B477" i="8"/>
  <c r="A478" i="8"/>
  <c r="B478" i="8"/>
  <c r="A479" i="8"/>
  <c r="B479" i="8"/>
  <c r="A480" i="8"/>
  <c r="B480" i="8"/>
  <c r="A396" i="8"/>
  <c r="B396" i="8"/>
  <c r="A397" i="8"/>
  <c r="B397" i="8"/>
  <c r="A398" i="8"/>
  <c r="B398" i="8"/>
  <c r="A399" i="8"/>
  <c r="B399" i="8"/>
  <c r="A400" i="8"/>
  <c r="B400" i="8"/>
  <c r="A401" i="8"/>
  <c r="B401" i="8"/>
  <c r="A402" i="8"/>
  <c r="B402" i="8"/>
  <c r="A403" i="8"/>
  <c r="B403" i="8"/>
  <c r="A404" i="8"/>
  <c r="B404" i="8"/>
  <c r="A405" i="8"/>
  <c r="B405" i="8"/>
  <c r="A406" i="8"/>
  <c r="B406" i="8"/>
  <c r="A407" i="8"/>
  <c r="B407" i="8"/>
  <c r="A408" i="8"/>
  <c r="B408" i="8"/>
  <c r="A409" i="8"/>
  <c r="B409" i="8"/>
  <c r="A410" i="8"/>
  <c r="B410" i="8"/>
  <c r="A411" i="8"/>
  <c r="B411" i="8"/>
  <c r="A412" i="8"/>
  <c r="B412" i="8"/>
  <c r="A413" i="8"/>
  <c r="B413" i="8"/>
  <c r="A414" i="8"/>
  <c r="B414" i="8"/>
  <c r="A415" i="8"/>
  <c r="B415" i="8"/>
  <c r="A416" i="8"/>
  <c r="B416" i="8"/>
  <c r="A417" i="8"/>
  <c r="B417" i="8"/>
  <c r="A418" i="8"/>
  <c r="B418" i="8"/>
  <c r="A419" i="8"/>
  <c r="B419" i="8"/>
  <c r="A420" i="8"/>
  <c r="B420" i="8"/>
  <c r="A421" i="8"/>
  <c r="B421" i="8"/>
  <c r="A422" i="8"/>
  <c r="B422" i="8"/>
  <c r="A423" i="8"/>
  <c r="B423" i="8"/>
  <c r="A424" i="8"/>
  <c r="B424" i="8"/>
  <c r="A425" i="8"/>
  <c r="B425" i="8"/>
  <c r="A426" i="8"/>
  <c r="B426" i="8"/>
  <c r="A427" i="8"/>
  <c r="B427" i="8"/>
  <c r="A428" i="8"/>
  <c r="B428" i="8"/>
  <c r="A429" i="8"/>
  <c r="B429" i="8"/>
  <c r="A430" i="8"/>
  <c r="B430" i="8"/>
  <c r="A431" i="8"/>
  <c r="B431" i="8"/>
  <c r="A432" i="8"/>
  <c r="B432" i="8"/>
  <c r="A433" i="8"/>
  <c r="B433" i="8"/>
  <c r="A434" i="8"/>
  <c r="B434" i="8"/>
  <c r="A435" i="8"/>
  <c r="B435" i="8"/>
  <c r="A436" i="8"/>
  <c r="B436" i="8"/>
  <c r="A437" i="8"/>
  <c r="B437" i="8"/>
  <c r="A438" i="8"/>
  <c r="B438" i="8"/>
  <c r="A439" i="8"/>
  <c r="B439" i="8"/>
  <c r="A440" i="8"/>
  <c r="B440" i="8"/>
  <c r="A441" i="8"/>
  <c r="B441" i="8"/>
  <c r="A442" i="8"/>
  <c r="B442" i="8"/>
  <c r="A443" i="8"/>
  <c r="B443" i="8"/>
  <c r="A444" i="8"/>
  <c r="B444" i="8"/>
  <c r="A445" i="8"/>
  <c r="B445" i="8"/>
  <c r="A446" i="8"/>
  <c r="B446" i="8"/>
  <c r="A447" i="8"/>
  <c r="B447" i="8"/>
  <c r="A448" i="8"/>
  <c r="B448" i="8"/>
  <c r="A449" i="8"/>
  <c r="B449" i="8"/>
  <c r="A450" i="8"/>
  <c r="B450" i="8"/>
  <c r="A451" i="8"/>
  <c r="B451" i="8"/>
  <c r="A452" i="8"/>
  <c r="B452" i="8"/>
  <c r="A453" i="8"/>
  <c r="B453" i="8"/>
  <c r="A454" i="8"/>
  <c r="B454" i="8"/>
  <c r="A455" i="8"/>
  <c r="B455" i="8"/>
  <c r="A456" i="8"/>
  <c r="B456" i="8"/>
  <c r="A457" i="8"/>
  <c r="B457" i="8"/>
  <c r="A458" i="8"/>
  <c r="B458" i="8"/>
  <c r="A459" i="8"/>
  <c r="B459" i="8"/>
  <c r="A460" i="8"/>
  <c r="B460" i="8"/>
  <c r="A461" i="8"/>
  <c r="B461" i="8"/>
  <c r="A462" i="8"/>
  <c r="B462" i="8"/>
  <c r="A369" i="8"/>
  <c r="B369" i="8"/>
  <c r="A370" i="8"/>
  <c r="B370" i="8"/>
  <c r="A371" i="8"/>
  <c r="B371" i="8"/>
  <c r="A372" i="8"/>
  <c r="B372" i="8"/>
  <c r="A373" i="8"/>
  <c r="B373" i="8"/>
  <c r="A374" i="8"/>
  <c r="B374" i="8"/>
  <c r="A375" i="8"/>
  <c r="B375" i="8"/>
  <c r="A376" i="8"/>
  <c r="B376" i="8"/>
  <c r="A377" i="8"/>
  <c r="B377" i="8"/>
  <c r="A378" i="8"/>
  <c r="B378" i="8"/>
  <c r="A379" i="8"/>
  <c r="B379" i="8"/>
  <c r="A380" i="8"/>
  <c r="B380" i="8"/>
  <c r="A381" i="8"/>
  <c r="B381" i="8"/>
  <c r="A382" i="8"/>
  <c r="B382" i="8"/>
  <c r="A383" i="8"/>
  <c r="B383" i="8"/>
  <c r="A384" i="8"/>
  <c r="B384" i="8"/>
  <c r="A385" i="8"/>
  <c r="B385" i="8"/>
  <c r="A386" i="8"/>
  <c r="B386" i="8"/>
  <c r="A387" i="8"/>
  <c r="B387" i="8"/>
  <c r="A388" i="8"/>
  <c r="B388" i="8"/>
  <c r="A389" i="8"/>
  <c r="B389" i="8"/>
  <c r="A390" i="8"/>
  <c r="B390" i="8"/>
  <c r="A391" i="8"/>
  <c r="B391" i="8"/>
  <c r="A392" i="8"/>
  <c r="B392" i="8"/>
  <c r="A393" i="8"/>
  <c r="B393" i="8"/>
  <c r="A394" i="8"/>
  <c r="B394" i="8"/>
  <c r="A395" i="8"/>
  <c r="B395" i="8"/>
  <c r="A349" i="8"/>
  <c r="B349" i="8"/>
  <c r="A350" i="8"/>
  <c r="B350" i="8"/>
  <c r="A351" i="8"/>
  <c r="B351" i="8"/>
  <c r="A352" i="8"/>
  <c r="B352" i="8"/>
  <c r="A353" i="8"/>
  <c r="B353" i="8"/>
  <c r="A354" i="8"/>
  <c r="B354" i="8"/>
  <c r="A355" i="8"/>
  <c r="B355" i="8"/>
  <c r="A356" i="8"/>
  <c r="B356" i="8"/>
  <c r="A357" i="8"/>
  <c r="B357" i="8"/>
  <c r="A358" i="8"/>
  <c r="B358" i="8"/>
  <c r="A359" i="8"/>
  <c r="B359" i="8"/>
  <c r="A360" i="8"/>
  <c r="B360" i="8"/>
  <c r="A361" i="8"/>
  <c r="B361" i="8"/>
  <c r="A362" i="8"/>
  <c r="B362" i="8"/>
  <c r="A363" i="8"/>
  <c r="B363" i="8"/>
  <c r="A364" i="8"/>
  <c r="B364" i="8"/>
  <c r="A365" i="8"/>
  <c r="B365" i="8"/>
  <c r="A366" i="8"/>
  <c r="B366" i="8"/>
  <c r="A367" i="8"/>
  <c r="B367" i="8"/>
  <c r="A368" i="8"/>
  <c r="B368" i="8"/>
  <c r="A316" i="8"/>
  <c r="B316" i="8"/>
  <c r="A317" i="8"/>
  <c r="B317" i="8"/>
  <c r="A318" i="8"/>
  <c r="B318" i="8"/>
  <c r="A319" i="8"/>
  <c r="B319" i="8"/>
  <c r="A320" i="8"/>
  <c r="B320" i="8"/>
  <c r="A321" i="8"/>
  <c r="B321" i="8"/>
  <c r="A322" i="8"/>
  <c r="B322" i="8"/>
  <c r="A323" i="8"/>
  <c r="B323" i="8"/>
  <c r="A324" i="8"/>
  <c r="B324" i="8"/>
  <c r="A325" i="8"/>
  <c r="B325" i="8"/>
  <c r="A326" i="8"/>
  <c r="B326" i="8"/>
  <c r="A327" i="8"/>
  <c r="B327" i="8"/>
  <c r="A328" i="8"/>
  <c r="B328" i="8"/>
  <c r="A329" i="8"/>
  <c r="B329" i="8"/>
  <c r="A330" i="8"/>
  <c r="B330" i="8"/>
  <c r="A331" i="8"/>
  <c r="B331" i="8"/>
  <c r="A332" i="8"/>
  <c r="B332" i="8"/>
  <c r="A333" i="8"/>
  <c r="B333" i="8"/>
  <c r="A334" i="8"/>
  <c r="B334" i="8"/>
  <c r="A335" i="8"/>
  <c r="B335" i="8"/>
  <c r="A336" i="8"/>
  <c r="B336" i="8"/>
  <c r="A337" i="8"/>
  <c r="B337" i="8"/>
  <c r="A338" i="8"/>
  <c r="B338" i="8"/>
  <c r="A339" i="8"/>
  <c r="B339" i="8"/>
  <c r="A340" i="8"/>
  <c r="B340" i="8"/>
  <c r="A341" i="8"/>
  <c r="B341" i="8"/>
  <c r="A342" i="8"/>
  <c r="B342" i="8"/>
  <c r="A343" i="8"/>
  <c r="B343" i="8"/>
  <c r="A344" i="8"/>
  <c r="B344" i="8"/>
  <c r="A345" i="8"/>
  <c r="B345" i="8"/>
  <c r="A346" i="8"/>
  <c r="B346" i="8"/>
  <c r="A347" i="8"/>
  <c r="B347" i="8"/>
  <c r="A348" i="8"/>
  <c r="B348" i="8"/>
  <c r="A175" i="8"/>
  <c r="B175" i="8"/>
  <c r="A176" i="8"/>
  <c r="B176" i="8"/>
  <c r="A177" i="8"/>
  <c r="B177" i="8"/>
  <c r="A178" i="8"/>
  <c r="B178" i="8"/>
  <c r="A179" i="8"/>
  <c r="B179" i="8"/>
  <c r="A180" i="8"/>
  <c r="B180" i="8"/>
  <c r="A181" i="8"/>
  <c r="B181" i="8"/>
  <c r="A182" i="8"/>
  <c r="B182" i="8"/>
  <c r="A183" i="8"/>
  <c r="B183" i="8"/>
  <c r="A184" i="8"/>
  <c r="B184" i="8"/>
  <c r="A185" i="8"/>
  <c r="B185" i="8"/>
  <c r="A186" i="8"/>
  <c r="B186" i="8"/>
  <c r="A187" i="8"/>
  <c r="B187" i="8"/>
  <c r="A188" i="8"/>
  <c r="B188" i="8"/>
  <c r="A189" i="8"/>
  <c r="B189" i="8"/>
  <c r="A190" i="8"/>
  <c r="B190" i="8"/>
  <c r="A191" i="8"/>
  <c r="B191" i="8"/>
  <c r="A192" i="8"/>
  <c r="B192" i="8"/>
  <c r="A193" i="8"/>
  <c r="B193" i="8"/>
  <c r="A194" i="8"/>
  <c r="B194" i="8"/>
  <c r="A195" i="8"/>
  <c r="B195" i="8"/>
  <c r="A196" i="8"/>
  <c r="B196" i="8"/>
  <c r="A197" i="8"/>
  <c r="B197" i="8"/>
  <c r="A198" i="8"/>
  <c r="B198" i="8"/>
  <c r="A199" i="8"/>
  <c r="B199" i="8"/>
  <c r="A200" i="8"/>
  <c r="B200" i="8"/>
  <c r="A201" i="8"/>
  <c r="B201" i="8"/>
  <c r="A202" i="8"/>
  <c r="B202" i="8"/>
  <c r="A203" i="8"/>
  <c r="B203" i="8"/>
  <c r="A204" i="8"/>
  <c r="B204" i="8"/>
  <c r="A205" i="8"/>
  <c r="B205" i="8"/>
  <c r="A206" i="8"/>
  <c r="B206" i="8"/>
  <c r="A207" i="8"/>
  <c r="B207" i="8"/>
  <c r="A208" i="8"/>
  <c r="B208" i="8"/>
  <c r="A209" i="8"/>
  <c r="B209" i="8"/>
  <c r="A210" i="8"/>
  <c r="B210" i="8"/>
  <c r="A211" i="8"/>
  <c r="B211" i="8"/>
  <c r="A212" i="8"/>
  <c r="B212" i="8"/>
  <c r="A213" i="8"/>
  <c r="B213" i="8"/>
  <c r="A214" i="8"/>
  <c r="B214" i="8"/>
  <c r="A215" i="8"/>
  <c r="B215" i="8"/>
  <c r="A216" i="8"/>
  <c r="B216" i="8"/>
  <c r="A217" i="8"/>
  <c r="B217" i="8"/>
  <c r="A218" i="8"/>
  <c r="B218" i="8"/>
  <c r="A219" i="8"/>
  <c r="B219" i="8"/>
  <c r="A220" i="8"/>
  <c r="B220" i="8"/>
  <c r="A221" i="8"/>
  <c r="B221" i="8"/>
  <c r="A222" i="8"/>
  <c r="B222" i="8"/>
  <c r="A223" i="8"/>
  <c r="B223" i="8"/>
  <c r="A224" i="8"/>
  <c r="B224" i="8"/>
  <c r="A225" i="8"/>
  <c r="B225" i="8"/>
  <c r="A226" i="8"/>
  <c r="B226" i="8"/>
  <c r="A227" i="8"/>
  <c r="B227" i="8"/>
  <c r="A228" i="8"/>
  <c r="B228" i="8"/>
  <c r="A229" i="8"/>
  <c r="B229" i="8"/>
  <c r="A230" i="8"/>
  <c r="B230" i="8"/>
  <c r="A231" i="8"/>
  <c r="B231" i="8"/>
  <c r="A232" i="8"/>
  <c r="B232" i="8"/>
  <c r="A233" i="8"/>
  <c r="B233" i="8"/>
  <c r="A234" i="8"/>
  <c r="B234" i="8"/>
  <c r="A235" i="8"/>
  <c r="B235" i="8"/>
  <c r="A236" i="8"/>
  <c r="B236" i="8"/>
  <c r="A237" i="8"/>
  <c r="B237" i="8"/>
  <c r="A238" i="8"/>
  <c r="B238" i="8"/>
  <c r="A239" i="8"/>
  <c r="B239" i="8"/>
  <c r="A240" i="8"/>
  <c r="B240" i="8"/>
  <c r="A241" i="8"/>
  <c r="B241" i="8"/>
  <c r="A242" i="8"/>
  <c r="B242" i="8"/>
  <c r="A243" i="8"/>
  <c r="B243" i="8"/>
  <c r="A244" i="8"/>
  <c r="B244" i="8"/>
  <c r="A245" i="8"/>
  <c r="B245" i="8"/>
  <c r="A246" i="8"/>
  <c r="B246" i="8"/>
  <c r="A247" i="8"/>
  <c r="B247" i="8"/>
  <c r="A248" i="8"/>
  <c r="B248" i="8"/>
  <c r="A249" i="8"/>
  <c r="B249" i="8"/>
  <c r="A250" i="8"/>
  <c r="B250" i="8"/>
  <c r="A251" i="8"/>
  <c r="B251" i="8"/>
  <c r="A252" i="8"/>
  <c r="B252" i="8"/>
  <c r="A253" i="8"/>
  <c r="B253" i="8"/>
  <c r="A254" i="8"/>
  <c r="B254" i="8"/>
  <c r="A255" i="8"/>
  <c r="B255" i="8"/>
  <c r="A256" i="8"/>
  <c r="B256" i="8"/>
  <c r="A257" i="8"/>
  <c r="B257" i="8"/>
  <c r="A258" i="8"/>
  <c r="B258" i="8"/>
  <c r="A259" i="8"/>
  <c r="B259" i="8"/>
  <c r="A260" i="8"/>
  <c r="B260" i="8"/>
  <c r="A261" i="8"/>
  <c r="B261" i="8"/>
  <c r="A262" i="8"/>
  <c r="B262" i="8"/>
  <c r="A263" i="8"/>
  <c r="B263" i="8"/>
  <c r="A264" i="8"/>
  <c r="B264" i="8"/>
  <c r="A265" i="8"/>
  <c r="B265" i="8"/>
  <c r="A266" i="8"/>
  <c r="B266" i="8"/>
  <c r="A267" i="8"/>
  <c r="B267" i="8"/>
  <c r="A268" i="8"/>
  <c r="B268" i="8"/>
  <c r="A269" i="8"/>
  <c r="B269" i="8"/>
  <c r="A270" i="8"/>
  <c r="B270" i="8"/>
  <c r="A271" i="8"/>
  <c r="B271" i="8"/>
  <c r="A272" i="8"/>
  <c r="B272" i="8"/>
  <c r="A273" i="8"/>
  <c r="B273" i="8"/>
  <c r="A274" i="8"/>
  <c r="B274" i="8"/>
  <c r="A275" i="8"/>
  <c r="B275" i="8"/>
  <c r="A276" i="8"/>
  <c r="B276" i="8"/>
  <c r="A277" i="8"/>
  <c r="B277" i="8"/>
  <c r="A278" i="8"/>
  <c r="B278" i="8"/>
  <c r="A279" i="8"/>
  <c r="B279" i="8"/>
  <c r="A280" i="8"/>
  <c r="B280" i="8"/>
  <c r="A281" i="8"/>
  <c r="B281" i="8"/>
  <c r="A282" i="8"/>
  <c r="B282" i="8"/>
  <c r="A283" i="8"/>
  <c r="B283" i="8"/>
  <c r="A284" i="8"/>
  <c r="B284" i="8"/>
  <c r="A285" i="8"/>
  <c r="B285" i="8"/>
  <c r="A286" i="8"/>
  <c r="B286" i="8"/>
  <c r="A287" i="8"/>
  <c r="B287" i="8"/>
  <c r="A288" i="8"/>
  <c r="B288" i="8"/>
  <c r="A289" i="8"/>
  <c r="B289" i="8"/>
  <c r="A290" i="8"/>
  <c r="B290" i="8"/>
  <c r="A291" i="8"/>
  <c r="B291" i="8"/>
  <c r="A292" i="8"/>
  <c r="B292" i="8"/>
  <c r="A293" i="8"/>
  <c r="B293" i="8"/>
  <c r="A294" i="8"/>
  <c r="B294" i="8"/>
  <c r="A295" i="8"/>
  <c r="B295" i="8"/>
  <c r="A296" i="8"/>
  <c r="B296" i="8"/>
  <c r="A297" i="8"/>
  <c r="B297" i="8"/>
  <c r="A298" i="8"/>
  <c r="B298" i="8"/>
  <c r="A299" i="8"/>
  <c r="B299" i="8"/>
  <c r="A300" i="8"/>
  <c r="B300" i="8"/>
  <c r="A301" i="8"/>
  <c r="B301" i="8"/>
  <c r="A302" i="8"/>
  <c r="B302" i="8"/>
  <c r="A303" i="8"/>
  <c r="B303" i="8"/>
  <c r="A304" i="8"/>
  <c r="B304" i="8"/>
  <c r="A305" i="8"/>
  <c r="B305" i="8"/>
  <c r="A306" i="8"/>
  <c r="B306" i="8"/>
  <c r="A307" i="8"/>
  <c r="B307" i="8"/>
  <c r="A308" i="8"/>
  <c r="B308" i="8"/>
  <c r="A309" i="8"/>
  <c r="B309" i="8"/>
  <c r="A310" i="8"/>
  <c r="B310" i="8"/>
  <c r="A311" i="8"/>
  <c r="B311" i="8"/>
  <c r="A312" i="8"/>
  <c r="B312" i="8"/>
  <c r="A313" i="8"/>
  <c r="B313" i="8"/>
  <c r="A314" i="8"/>
  <c r="B314" i="8"/>
  <c r="A315" i="8"/>
  <c r="B315" i="8"/>
  <c r="A3" i="8"/>
  <c r="B3" i="8"/>
  <c r="A4" i="8"/>
  <c r="B4" i="8"/>
  <c r="A5" i="8"/>
  <c r="B5" i="8"/>
  <c r="A6" i="8"/>
  <c r="B6" i="8"/>
  <c r="A7" i="8"/>
  <c r="B7" i="8"/>
  <c r="A8" i="8"/>
  <c r="B8" i="8"/>
  <c r="A9" i="8"/>
  <c r="B9" i="8"/>
  <c r="A10" i="8"/>
  <c r="B10" i="8"/>
  <c r="A11" i="8"/>
  <c r="B11" i="8"/>
  <c r="A12" i="8"/>
  <c r="B12" i="8"/>
  <c r="A13" i="8"/>
  <c r="B13" i="8"/>
  <c r="A14" i="8"/>
  <c r="B14" i="8"/>
  <c r="A15" i="8"/>
  <c r="B15" i="8"/>
  <c r="A16" i="8"/>
  <c r="B16" i="8"/>
  <c r="A17" i="8"/>
  <c r="B17" i="8"/>
  <c r="A18" i="8"/>
  <c r="B18" i="8"/>
  <c r="A19" i="8"/>
  <c r="B19" i="8"/>
  <c r="A20" i="8"/>
  <c r="B20" i="8"/>
  <c r="A21" i="8"/>
  <c r="B21" i="8"/>
  <c r="A22" i="8"/>
  <c r="B22" i="8"/>
  <c r="A23" i="8"/>
  <c r="B23" i="8"/>
  <c r="A24" i="8"/>
  <c r="B24" i="8"/>
  <c r="A25" i="8"/>
  <c r="B25" i="8"/>
  <c r="A26" i="8"/>
  <c r="B26" i="8"/>
  <c r="A27" i="8"/>
  <c r="B27" i="8"/>
  <c r="A28" i="8"/>
  <c r="B28" i="8"/>
  <c r="A29" i="8"/>
  <c r="B29" i="8"/>
  <c r="A30" i="8"/>
  <c r="B30" i="8"/>
  <c r="A31" i="8"/>
  <c r="B31" i="8"/>
  <c r="A32" i="8"/>
  <c r="B32" i="8"/>
  <c r="A33" i="8"/>
  <c r="B33" i="8"/>
  <c r="A34" i="8"/>
  <c r="B34" i="8"/>
  <c r="A35" i="8"/>
  <c r="B35" i="8"/>
  <c r="A36" i="8"/>
  <c r="B36" i="8"/>
  <c r="A37" i="8"/>
  <c r="B37" i="8"/>
  <c r="A38" i="8"/>
  <c r="B38" i="8"/>
  <c r="A39" i="8"/>
  <c r="B39" i="8"/>
  <c r="A40" i="8"/>
  <c r="B40" i="8"/>
  <c r="A41" i="8"/>
  <c r="B41" i="8"/>
  <c r="A42" i="8"/>
  <c r="B42" i="8"/>
  <c r="A43" i="8"/>
  <c r="B43" i="8"/>
  <c r="A44" i="8"/>
  <c r="B44" i="8"/>
  <c r="A45" i="8"/>
  <c r="B45" i="8"/>
  <c r="A46" i="8"/>
  <c r="B46" i="8"/>
  <c r="A47" i="8"/>
  <c r="B47" i="8"/>
  <c r="A48" i="8"/>
  <c r="B48" i="8"/>
  <c r="A49" i="8"/>
  <c r="B49" i="8"/>
  <c r="A50" i="8"/>
  <c r="B50" i="8"/>
  <c r="A51" i="8"/>
  <c r="B51" i="8"/>
  <c r="A52" i="8"/>
  <c r="B52" i="8"/>
  <c r="A53" i="8"/>
  <c r="B53" i="8"/>
  <c r="A54" i="8"/>
  <c r="B54" i="8"/>
  <c r="A55" i="8"/>
  <c r="B55" i="8"/>
  <c r="A56" i="8"/>
  <c r="B56" i="8"/>
  <c r="A57" i="8"/>
  <c r="B57" i="8"/>
  <c r="A58" i="8"/>
  <c r="B58" i="8"/>
  <c r="A59" i="8"/>
  <c r="B59" i="8"/>
  <c r="A60" i="8"/>
  <c r="B60" i="8"/>
  <c r="A61" i="8"/>
  <c r="B61" i="8"/>
  <c r="A62" i="8"/>
  <c r="B62" i="8"/>
  <c r="A63" i="8"/>
  <c r="B63" i="8"/>
  <c r="A64" i="8"/>
  <c r="B64" i="8"/>
  <c r="A65" i="8"/>
  <c r="B65" i="8"/>
  <c r="A66" i="8"/>
  <c r="B66" i="8"/>
  <c r="A67" i="8"/>
  <c r="B67" i="8"/>
  <c r="A68" i="8"/>
  <c r="B68" i="8"/>
  <c r="A69" i="8"/>
  <c r="B69" i="8"/>
  <c r="A70" i="8"/>
  <c r="B70" i="8"/>
  <c r="A71" i="8"/>
  <c r="B71" i="8"/>
  <c r="A72" i="8"/>
  <c r="B72" i="8"/>
  <c r="A73" i="8"/>
  <c r="B73" i="8"/>
  <c r="A74" i="8"/>
  <c r="B74" i="8"/>
  <c r="A75" i="8"/>
  <c r="B75" i="8"/>
  <c r="A76" i="8"/>
  <c r="B76" i="8"/>
  <c r="A77" i="8"/>
  <c r="B77" i="8"/>
  <c r="A78" i="8"/>
  <c r="B78" i="8"/>
  <c r="A79" i="8"/>
  <c r="B79" i="8"/>
  <c r="A80" i="8"/>
  <c r="B80" i="8"/>
  <c r="A81" i="8"/>
  <c r="B81" i="8"/>
  <c r="A82" i="8"/>
  <c r="B82" i="8"/>
  <c r="A83" i="8"/>
  <c r="B83" i="8"/>
  <c r="A84" i="8"/>
  <c r="B84" i="8"/>
  <c r="A85" i="8"/>
  <c r="B85" i="8"/>
  <c r="A86" i="8"/>
  <c r="B86" i="8"/>
  <c r="A87" i="8"/>
  <c r="B87" i="8"/>
  <c r="A88" i="8"/>
  <c r="B88" i="8"/>
  <c r="A89" i="8"/>
  <c r="B89" i="8"/>
  <c r="A90" i="8"/>
  <c r="B90" i="8"/>
  <c r="A91" i="8"/>
  <c r="B91" i="8"/>
  <c r="A92" i="8"/>
  <c r="B92" i="8"/>
  <c r="A93" i="8"/>
  <c r="B93" i="8"/>
  <c r="A94" i="8"/>
  <c r="B94" i="8"/>
  <c r="A95" i="8"/>
  <c r="B95" i="8"/>
  <c r="A96" i="8"/>
  <c r="B96" i="8"/>
  <c r="A97" i="8"/>
  <c r="B97" i="8"/>
  <c r="A98" i="8"/>
  <c r="B98" i="8"/>
  <c r="A99" i="8"/>
  <c r="B99" i="8"/>
  <c r="A100" i="8"/>
  <c r="B100" i="8"/>
  <c r="A101" i="8"/>
  <c r="B101" i="8"/>
  <c r="A102" i="8"/>
  <c r="B102" i="8"/>
  <c r="A103" i="8"/>
  <c r="B103" i="8"/>
  <c r="A104" i="8"/>
  <c r="B104" i="8"/>
  <c r="A105" i="8"/>
  <c r="B105" i="8"/>
  <c r="A106" i="8"/>
  <c r="B106" i="8"/>
  <c r="A107" i="8"/>
  <c r="B107" i="8"/>
  <c r="A108" i="8"/>
  <c r="B108" i="8"/>
  <c r="A109" i="8"/>
  <c r="B109" i="8"/>
  <c r="A110" i="8"/>
  <c r="B110" i="8"/>
  <c r="A111" i="8"/>
  <c r="B111" i="8"/>
  <c r="A112" i="8"/>
  <c r="B112" i="8"/>
  <c r="A113" i="8"/>
  <c r="B113" i="8"/>
  <c r="A114" i="8"/>
  <c r="B114" i="8"/>
  <c r="A115" i="8"/>
  <c r="B115" i="8"/>
  <c r="A116" i="8"/>
  <c r="B116" i="8"/>
  <c r="A117" i="8"/>
  <c r="B117" i="8"/>
  <c r="A118" i="8"/>
  <c r="B118" i="8"/>
  <c r="A119" i="8"/>
  <c r="B119" i="8"/>
  <c r="A120" i="8"/>
  <c r="B120" i="8"/>
  <c r="A121" i="8"/>
  <c r="B121" i="8"/>
  <c r="A122" i="8"/>
  <c r="B122" i="8"/>
  <c r="A123" i="8"/>
  <c r="B123" i="8"/>
  <c r="A124" i="8"/>
  <c r="B124" i="8"/>
  <c r="A125" i="8"/>
  <c r="B125" i="8"/>
  <c r="A126" i="8"/>
  <c r="B126" i="8"/>
  <c r="A127" i="8"/>
  <c r="B127" i="8"/>
  <c r="A128" i="8"/>
  <c r="B128" i="8"/>
  <c r="A129" i="8"/>
  <c r="B129" i="8"/>
  <c r="A130" i="8"/>
  <c r="B130" i="8"/>
  <c r="A131" i="8"/>
  <c r="B131" i="8"/>
  <c r="A132" i="8"/>
  <c r="B132" i="8"/>
  <c r="A133" i="8"/>
  <c r="B133" i="8"/>
  <c r="A134" i="8"/>
  <c r="B134" i="8"/>
  <c r="A135" i="8"/>
  <c r="B135" i="8"/>
  <c r="A136" i="8"/>
  <c r="B136" i="8"/>
  <c r="A137" i="8"/>
  <c r="B137" i="8"/>
  <c r="A138" i="8"/>
  <c r="B138" i="8"/>
  <c r="A139" i="8"/>
  <c r="B139" i="8"/>
  <c r="A140" i="8"/>
  <c r="B140" i="8"/>
  <c r="A141" i="8"/>
  <c r="B141" i="8"/>
  <c r="A142" i="8"/>
  <c r="B142" i="8"/>
  <c r="A143" i="8"/>
  <c r="B143" i="8"/>
  <c r="A144" i="8"/>
  <c r="B144" i="8"/>
  <c r="A145" i="8"/>
  <c r="B145" i="8"/>
  <c r="A146" i="8"/>
  <c r="B146" i="8"/>
  <c r="A147" i="8"/>
  <c r="B147" i="8"/>
  <c r="A148" i="8"/>
  <c r="B148" i="8"/>
  <c r="A149" i="8"/>
  <c r="B149" i="8"/>
  <c r="A150" i="8"/>
  <c r="B150" i="8"/>
  <c r="A151" i="8"/>
  <c r="B151" i="8"/>
  <c r="A152" i="8"/>
  <c r="B152" i="8"/>
  <c r="A153" i="8"/>
  <c r="B153" i="8"/>
  <c r="A154" i="8"/>
  <c r="B154" i="8"/>
  <c r="A155" i="8"/>
  <c r="B155" i="8"/>
  <c r="A156" i="8"/>
  <c r="B156" i="8"/>
  <c r="A157" i="8"/>
  <c r="B157" i="8"/>
  <c r="A158" i="8"/>
  <c r="B158" i="8"/>
  <c r="A159" i="8"/>
  <c r="B159" i="8"/>
  <c r="A160" i="8"/>
  <c r="B160" i="8"/>
  <c r="A161" i="8"/>
  <c r="B161" i="8"/>
  <c r="A162" i="8"/>
  <c r="B162" i="8"/>
  <c r="A163" i="8"/>
  <c r="B163" i="8"/>
  <c r="A164" i="8"/>
  <c r="B164" i="8"/>
  <c r="A165" i="8"/>
  <c r="B165" i="8"/>
  <c r="A166" i="8"/>
  <c r="B166" i="8"/>
  <c r="A167" i="8"/>
  <c r="B167" i="8"/>
  <c r="A168" i="8"/>
  <c r="B168" i="8"/>
  <c r="A169" i="8"/>
  <c r="B169" i="8"/>
  <c r="A170" i="8"/>
  <c r="B170" i="8"/>
  <c r="A171" i="8"/>
  <c r="B171" i="8"/>
  <c r="A172" i="8"/>
  <c r="B172" i="8"/>
  <c r="A173" i="8"/>
  <c r="B173" i="8"/>
  <c r="A174" i="8"/>
  <c r="B174" i="8"/>
  <c r="B2" i="8"/>
  <c r="A2" i="8"/>
  <c r="F3" i="5"/>
  <c r="F4" i="5"/>
  <c r="F5" i="5"/>
  <c r="F6" i="5"/>
  <c r="F7" i="5"/>
  <c r="F8" i="5"/>
  <c r="F9" i="5"/>
  <c r="F10" i="5"/>
  <c r="F11" i="5"/>
  <c r="F12" i="5"/>
  <c r="F13" i="5"/>
  <c r="F14" i="5"/>
  <c r="F15" i="5"/>
  <c r="F16" i="5"/>
  <c r="F17" i="5"/>
  <c r="F18" i="5"/>
  <c r="F19" i="5"/>
  <c r="F20" i="5"/>
  <c r="F21" i="5"/>
  <c r="F22" i="5"/>
  <c r="F23" i="5"/>
  <c r="F24" i="5"/>
  <c r="F25" i="5"/>
  <c r="F26" i="5"/>
  <c r="F27" i="5"/>
  <c r="F28" i="5"/>
  <c r="F29" i="5"/>
  <c r="F30" i="5"/>
  <c r="F31" i="5"/>
  <c r="F32" i="5"/>
  <c r="F33" i="5"/>
  <c r="F34" i="5"/>
  <c r="F35" i="5"/>
  <c r="F36" i="5"/>
  <c r="F37" i="5"/>
  <c r="F38" i="5"/>
  <c r="F39" i="5"/>
  <c r="F40" i="5"/>
  <c r="F41" i="5"/>
  <c r="F42" i="5"/>
  <c r="F43" i="5"/>
  <c r="F44" i="5"/>
  <c r="F45" i="5"/>
  <c r="F46" i="5"/>
  <c r="F47" i="5"/>
  <c r="F48" i="5"/>
  <c r="F49" i="5"/>
  <c r="F50" i="5"/>
  <c r="F51" i="5"/>
  <c r="F52" i="5"/>
  <c r="F53" i="5"/>
  <c r="F54" i="5"/>
  <c r="F55" i="5"/>
  <c r="F56" i="5"/>
  <c r="F57" i="5"/>
  <c r="F58" i="5"/>
  <c r="F59" i="5"/>
  <c r="F60" i="5"/>
  <c r="F61" i="5"/>
  <c r="F62" i="5"/>
  <c r="F63" i="5"/>
  <c r="F64" i="5"/>
  <c r="F65" i="5"/>
  <c r="F66" i="5"/>
  <c r="F67" i="5"/>
  <c r="F68" i="5"/>
  <c r="F69" i="5"/>
  <c r="F70" i="5"/>
  <c r="F71" i="5"/>
  <c r="F72" i="5"/>
  <c r="F73" i="5"/>
  <c r="F74" i="5"/>
  <c r="F75" i="5"/>
  <c r="F76" i="5"/>
  <c r="F77" i="5"/>
  <c r="F78" i="5"/>
  <c r="F79" i="5"/>
  <c r="F80" i="5"/>
  <c r="F81" i="5"/>
  <c r="F82" i="5"/>
  <c r="F83" i="5"/>
  <c r="F84" i="5"/>
  <c r="F85" i="5"/>
  <c r="F86" i="5"/>
  <c r="F87" i="5"/>
  <c r="F88" i="5"/>
  <c r="F89" i="5"/>
  <c r="F90" i="5"/>
  <c r="F91" i="5"/>
  <c r="F92" i="5"/>
  <c r="F93" i="5"/>
  <c r="F94" i="5"/>
  <c r="F95" i="5"/>
  <c r="F96" i="5"/>
  <c r="F97" i="5"/>
  <c r="F98" i="5"/>
  <c r="F99" i="5"/>
  <c r="F100" i="5"/>
  <c r="F101" i="5"/>
  <c r="F102" i="5"/>
  <c r="F103" i="5"/>
  <c r="F104" i="5"/>
  <c r="F105" i="5"/>
  <c r="F106" i="5"/>
  <c r="F107" i="5"/>
  <c r="F108" i="5"/>
  <c r="F109" i="5"/>
  <c r="F110" i="5"/>
  <c r="F111" i="5"/>
  <c r="F112" i="5"/>
  <c r="F113" i="5"/>
  <c r="F114" i="5"/>
  <c r="F115" i="5"/>
  <c r="F116" i="5"/>
  <c r="F117" i="5"/>
  <c r="F118" i="5"/>
  <c r="F119" i="5"/>
  <c r="F120" i="5"/>
  <c r="F121" i="5"/>
  <c r="F122" i="5"/>
  <c r="F123" i="5"/>
  <c r="F124" i="5"/>
  <c r="F125" i="5"/>
  <c r="F126" i="5"/>
  <c r="F127" i="5"/>
  <c r="F128" i="5"/>
  <c r="F129" i="5"/>
  <c r="F130" i="5"/>
  <c r="F131" i="5"/>
  <c r="F132" i="5"/>
  <c r="F133" i="5"/>
  <c r="F134" i="5"/>
  <c r="F135" i="5"/>
  <c r="F136" i="5"/>
  <c r="F137" i="5"/>
  <c r="F138" i="5"/>
  <c r="F139" i="5"/>
  <c r="F140" i="5"/>
  <c r="F141" i="5"/>
  <c r="F142" i="5"/>
  <c r="F143" i="5"/>
  <c r="F144" i="5"/>
  <c r="F145" i="5"/>
  <c r="F146" i="5"/>
  <c r="F147" i="5"/>
  <c r="F148" i="5"/>
  <c r="F149" i="5"/>
  <c r="F150" i="5"/>
  <c r="F151" i="5"/>
  <c r="F152" i="5"/>
  <c r="F153" i="5"/>
  <c r="F154" i="5"/>
  <c r="F155" i="5"/>
  <c r="F156" i="5"/>
  <c r="F157" i="5"/>
  <c r="F158" i="5"/>
  <c r="F159" i="5"/>
  <c r="F160" i="5"/>
  <c r="F161" i="5"/>
  <c r="F162" i="5"/>
  <c r="F163" i="5"/>
  <c r="F164" i="5"/>
  <c r="F165" i="5"/>
  <c r="F166" i="5"/>
  <c r="F167" i="5"/>
  <c r="F168" i="5"/>
  <c r="F169" i="5"/>
  <c r="F170" i="5"/>
  <c r="F171" i="5"/>
  <c r="F172" i="5"/>
  <c r="F173" i="5"/>
  <c r="F174" i="5"/>
  <c r="F175" i="5"/>
  <c r="F176" i="5"/>
  <c r="F177" i="5"/>
  <c r="F178" i="5"/>
  <c r="F179" i="5"/>
  <c r="F180" i="5"/>
  <c r="F181" i="5"/>
  <c r="F182" i="5"/>
  <c r="F183" i="5"/>
  <c r="F184" i="5"/>
  <c r="F185" i="5"/>
  <c r="F186" i="5"/>
  <c r="F187" i="5"/>
  <c r="F188" i="5"/>
  <c r="F189" i="5"/>
  <c r="F190" i="5"/>
  <c r="F191" i="5"/>
  <c r="F192" i="5"/>
  <c r="F193" i="5"/>
  <c r="F194" i="5"/>
  <c r="F195" i="5"/>
  <c r="F196" i="5"/>
  <c r="F197" i="5"/>
  <c r="F198" i="5"/>
  <c r="F199" i="5"/>
  <c r="F200" i="5"/>
  <c r="F201" i="5"/>
  <c r="F202" i="5"/>
  <c r="F203" i="5"/>
  <c r="F204" i="5"/>
  <c r="F205" i="5"/>
  <c r="F206" i="5"/>
  <c r="F207" i="5"/>
  <c r="F208" i="5"/>
  <c r="F209" i="5"/>
  <c r="F210" i="5"/>
  <c r="F211" i="5"/>
  <c r="F212" i="5"/>
  <c r="F213" i="5"/>
  <c r="F214" i="5"/>
  <c r="F215" i="5"/>
  <c r="F216" i="5"/>
  <c r="F217" i="5"/>
  <c r="F218" i="5"/>
  <c r="F219" i="5"/>
  <c r="F220" i="5"/>
  <c r="F221" i="5"/>
  <c r="F222" i="5"/>
  <c r="F223" i="5"/>
  <c r="F224" i="5"/>
  <c r="F225" i="5"/>
  <c r="F226" i="5"/>
  <c r="F227" i="5"/>
  <c r="F228" i="5"/>
  <c r="F229" i="5"/>
  <c r="F230" i="5"/>
  <c r="F231" i="5"/>
  <c r="F232" i="5"/>
  <c r="F233" i="5"/>
  <c r="F234" i="5"/>
  <c r="F235" i="5"/>
  <c r="F236" i="5"/>
  <c r="F237" i="5"/>
  <c r="F238" i="5"/>
  <c r="F239" i="5"/>
  <c r="F240" i="5"/>
  <c r="F241" i="5"/>
  <c r="F242" i="5"/>
  <c r="F243" i="5"/>
  <c r="F244" i="5"/>
  <c r="F245" i="5"/>
  <c r="F246" i="5"/>
  <c r="F247" i="5"/>
  <c r="F248" i="5"/>
  <c r="F249" i="5"/>
  <c r="F250" i="5"/>
  <c r="F251" i="5"/>
  <c r="F252" i="5"/>
  <c r="F253" i="5"/>
  <c r="F254" i="5"/>
  <c r="F255" i="5"/>
  <c r="F256" i="5"/>
  <c r="F257" i="5"/>
  <c r="F258" i="5"/>
  <c r="F259" i="5"/>
  <c r="F260" i="5"/>
  <c r="F261" i="5"/>
  <c r="F262" i="5"/>
  <c r="F263" i="5"/>
  <c r="F264" i="5"/>
  <c r="F265" i="5"/>
  <c r="F266" i="5"/>
  <c r="F267" i="5"/>
  <c r="F268" i="5"/>
  <c r="F269" i="5"/>
  <c r="F270" i="5"/>
  <c r="F271" i="5"/>
  <c r="F272" i="5"/>
  <c r="F273" i="5"/>
  <c r="F274" i="5"/>
  <c r="F275" i="5"/>
  <c r="F276" i="5"/>
  <c r="F277" i="5"/>
  <c r="F278" i="5"/>
  <c r="F279" i="5"/>
  <c r="F280" i="5"/>
  <c r="F281" i="5"/>
  <c r="F282" i="5"/>
  <c r="F283" i="5"/>
  <c r="F284" i="5"/>
  <c r="F285" i="5"/>
  <c r="F286" i="5"/>
  <c r="F287" i="5"/>
  <c r="F288" i="5"/>
  <c r="F289" i="5"/>
  <c r="F290" i="5"/>
  <c r="F291" i="5"/>
  <c r="F292" i="5"/>
  <c r="F293" i="5"/>
  <c r="F294" i="5"/>
  <c r="F295" i="5"/>
  <c r="F296" i="5"/>
  <c r="F297" i="5"/>
  <c r="F298" i="5"/>
  <c r="F299" i="5"/>
  <c r="F300" i="5"/>
  <c r="F301" i="5"/>
  <c r="F302" i="5"/>
  <c r="F303" i="5"/>
  <c r="F304" i="5"/>
  <c r="F305" i="5"/>
  <c r="F306" i="5"/>
  <c r="F307" i="5"/>
  <c r="F308" i="5"/>
  <c r="F309" i="5"/>
  <c r="F310" i="5"/>
  <c r="F311" i="5"/>
  <c r="F312" i="5"/>
  <c r="F313" i="5"/>
  <c r="F314" i="5"/>
  <c r="F315" i="5"/>
  <c r="F316" i="5"/>
  <c r="F317" i="5"/>
  <c r="F318" i="5"/>
  <c r="F319" i="5"/>
  <c r="F320" i="5"/>
  <c r="F321" i="5"/>
  <c r="F322" i="5"/>
  <c r="F323" i="5"/>
  <c r="F324" i="5"/>
  <c r="F325" i="5"/>
  <c r="F326" i="5"/>
  <c r="F327" i="5"/>
  <c r="F328" i="5"/>
  <c r="F329" i="5"/>
  <c r="F330" i="5"/>
  <c r="F331" i="5"/>
  <c r="F332" i="5"/>
  <c r="F333" i="5"/>
  <c r="F334" i="5"/>
  <c r="F335" i="5"/>
  <c r="F336" i="5"/>
  <c r="F337" i="5"/>
  <c r="F338" i="5"/>
  <c r="F339" i="5"/>
  <c r="F340" i="5"/>
  <c r="F341" i="5"/>
  <c r="F342" i="5"/>
  <c r="F343" i="5"/>
  <c r="F344" i="5"/>
  <c r="F345" i="5"/>
  <c r="F346" i="5"/>
  <c r="F347" i="5"/>
  <c r="F348" i="5"/>
  <c r="F349" i="5"/>
  <c r="F350" i="5"/>
  <c r="F351" i="5"/>
  <c r="F352" i="5"/>
  <c r="F353" i="5"/>
  <c r="F354" i="5"/>
  <c r="F355" i="5"/>
  <c r="F356" i="5"/>
  <c r="F357" i="5"/>
  <c r="F358" i="5"/>
  <c r="F359" i="5"/>
  <c r="F360" i="5"/>
  <c r="F361" i="5"/>
  <c r="F362" i="5"/>
  <c r="F363" i="5"/>
  <c r="F364" i="5"/>
  <c r="F365" i="5"/>
  <c r="F366" i="5"/>
  <c r="F367" i="5"/>
  <c r="F368" i="5"/>
  <c r="F369" i="5"/>
  <c r="F370" i="5"/>
  <c r="F371" i="5"/>
  <c r="F372" i="5"/>
  <c r="F373" i="5"/>
  <c r="F374" i="5"/>
  <c r="F375" i="5"/>
  <c r="F376" i="5"/>
  <c r="F377" i="5"/>
  <c r="F378" i="5"/>
  <c r="F379" i="5"/>
  <c r="F380" i="5"/>
  <c r="F381" i="5"/>
  <c r="F382" i="5"/>
  <c r="F383" i="5"/>
  <c r="F384" i="5"/>
  <c r="F385" i="5"/>
  <c r="F386" i="5"/>
  <c r="F387" i="5"/>
  <c r="F388" i="5"/>
  <c r="F389" i="5"/>
  <c r="F390" i="5"/>
  <c r="F391" i="5"/>
  <c r="F392" i="5"/>
  <c r="F393" i="5"/>
  <c r="F394" i="5"/>
  <c r="F395" i="5"/>
  <c r="F396" i="5"/>
  <c r="F397" i="5"/>
  <c r="F398" i="5"/>
  <c r="F399" i="5"/>
  <c r="F400" i="5"/>
  <c r="F401" i="5"/>
  <c r="F402" i="5"/>
  <c r="F403" i="5"/>
  <c r="F404" i="5"/>
  <c r="F405" i="5"/>
  <c r="F406" i="5"/>
  <c r="F407" i="5"/>
  <c r="F408" i="5"/>
  <c r="F409" i="5"/>
  <c r="F410" i="5"/>
  <c r="F411" i="5"/>
  <c r="F412" i="5"/>
  <c r="F413" i="5"/>
  <c r="F414" i="5"/>
  <c r="F415" i="5"/>
  <c r="F416" i="5"/>
  <c r="F417" i="5"/>
  <c r="F418" i="5"/>
  <c r="F419" i="5"/>
  <c r="F420" i="5"/>
  <c r="F421" i="5"/>
  <c r="F422" i="5"/>
  <c r="F423" i="5"/>
  <c r="F424" i="5"/>
  <c r="F425" i="5"/>
  <c r="F426" i="5"/>
  <c r="F427" i="5"/>
  <c r="F428" i="5"/>
  <c r="F429" i="5"/>
  <c r="F430" i="5"/>
  <c r="F431" i="5"/>
  <c r="F432" i="5"/>
  <c r="F433" i="5"/>
  <c r="F434" i="5"/>
  <c r="F435" i="5"/>
  <c r="F436" i="5"/>
  <c r="F437" i="5"/>
  <c r="F438" i="5"/>
  <c r="F439" i="5"/>
  <c r="F440" i="5"/>
  <c r="F441" i="5"/>
  <c r="F442" i="5"/>
  <c r="F443" i="5"/>
  <c r="F444" i="5"/>
  <c r="F445" i="5"/>
  <c r="F446" i="5"/>
  <c r="F447" i="5"/>
  <c r="F448" i="5"/>
  <c r="F449" i="5"/>
  <c r="F450" i="5"/>
  <c r="F451" i="5"/>
  <c r="F452" i="5"/>
  <c r="F453" i="5"/>
  <c r="F454" i="5"/>
  <c r="F455" i="5"/>
  <c r="F456" i="5"/>
  <c r="F457" i="5"/>
  <c r="F458" i="5"/>
  <c r="F459" i="5"/>
  <c r="F460" i="5"/>
  <c r="F461" i="5"/>
  <c r="F462" i="5"/>
  <c r="F463" i="5"/>
  <c r="F464" i="5"/>
  <c r="F465" i="5"/>
  <c r="F466" i="5"/>
  <c r="F467" i="5"/>
  <c r="F468" i="5"/>
  <c r="F469" i="5"/>
  <c r="F470" i="5"/>
  <c r="F471" i="5"/>
  <c r="F472" i="5"/>
  <c r="F473" i="5"/>
  <c r="F474" i="5"/>
  <c r="F475" i="5"/>
  <c r="F476" i="5"/>
  <c r="F477" i="5"/>
  <c r="F478" i="5"/>
  <c r="F479" i="5"/>
  <c r="F480" i="5"/>
  <c r="F2" i="5"/>
  <c r="E3" i="5"/>
  <c r="E4" i="5"/>
  <c r="E5" i="5"/>
  <c r="E6" i="5"/>
  <c r="E7" i="5"/>
  <c r="E8" i="5"/>
  <c r="E9" i="5"/>
  <c r="E10" i="5"/>
  <c r="E11" i="5"/>
  <c r="E12" i="5"/>
  <c r="E13" i="5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E27" i="5"/>
  <c r="E28" i="5"/>
  <c r="E29" i="5"/>
  <c r="E30" i="5"/>
  <c r="E31" i="5"/>
  <c r="E32" i="5"/>
  <c r="E33" i="5"/>
  <c r="E34" i="5"/>
  <c r="E35" i="5"/>
  <c r="E36" i="5"/>
  <c r="E37" i="5"/>
  <c r="E38" i="5"/>
  <c r="E39" i="5"/>
  <c r="E40" i="5"/>
  <c r="E41" i="5"/>
  <c r="E42" i="5"/>
  <c r="E43" i="5"/>
  <c r="E44" i="5"/>
  <c r="E45" i="5"/>
  <c r="E46" i="5"/>
  <c r="E47" i="5"/>
  <c r="E48" i="5"/>
  <c r="E49" i="5"/>
  <c r="E50" i="5"/>
  <c r="E51" i="5"/>
  <c r="E52" i="5"/>
  <c r="E53" i="5"/>
  <c r="E54" i="5"/>
  <c r="E55" i="5"/>
  <c r="E56" i="5"/>
  <c r="E57" i="5"/>
  <c r="E58" i="5"/>
  <c r="E59" i="5"/>
  <c r="E60" i="5"/>
  <c r="E61" i="5"/>
  <c r="E62" i="5"/>
  <c r="E63" i="5"/>
  <c r="E64" i="5"/>
  <c r="E65" i="5"/>
  <c r="E66" i="5"/>
  <c r="E67" i="5"/>
  <c r="E68" i="5"/>
  <c r="E69" i="5"/>
  <c r="E70" i="5"/>
  <c r="E71" i="5"/>
  <c r="E72" i="5"/>
  <c r="E73" i="5"/>
  <c r="E74" i="5"/>
  <c r="E75" i="5"/>
  <c r="E76" i="5"/>
  <c r="E77" i="5"/>
  <c r="E78" i="5"/>
  <c r="E79" i="5"/>
  <c r="E80" i="5"/>
  <c r="E81" i="5"/>
  <c r="E82" i="5"/>
  <c r="E83" i="5"/>
  <c r="E84" i="5"/>
  <c r="E85" i="5"/>
  <c r="E86" i="5"/>
  <c r="E87" i="5"/>
  <c r="E88" i="5"/>
  <c r="E89" i="5"/>
  <c r="E90" i="5"/>
  <c r="E91" i="5"/>
  <c r="E92" i="5"/>
  <c r="E93" i="5"/>
  <c r="E94" i="5"/>
  <c r="E95" i="5"/>
  <c r="E96" i="5"/>
  <c r="E97" i="5"/>
  <c r="E98" i="5"/>
  <c r="E99" i="5"/>
  <c r="E100" i="5"/>
  <c r="E101" i="5"/>
  <c r="E102" i="5"/>
  <c r="E103" i="5"/>
  <c r="E104" i="5"/>
  <c r="E105" i="5"/>
  <c r="E106" i="5"/>
  <c r="E107" i="5"/>
  <c r="E108" i="5"/>
  <c r="E109" i="5"/>
  <c r="E110" i="5"/>
  <c r="E111" i="5"/>
  <c r="E112" i="5"/>
  <c r="E113" i="5"/>
  <c r="E114" i="5"/>
  <c r="E115" i="5"/>
  <c r="E116" i="5"/>
  <c r="E117" i="5"/>
  <c r="E118" i="5"/>
  <c r="E119" i="5"/>
  <c r="E120" i="5"/>
  <c r="E121" i="5"/>
  <c r="E122" i="5"/>
  <c r="E123" i="5"/>
  <c r="E124" i="5"/>
  <c r="E125" i="5"/>
  <c r="E126" i="5"/>
  <c r="E127" i="5"/>
  <c r="E128" i="5"/>
  <c r="E129" i="5"/>
  <c r="E130" i="5"/>
  <c r="E131" i="5"/>
  <c r="E132" i="5"/>
  <c r="E133" i="5"/>
  <c r="E134" i="5"/>
  <c r="E135" i="5"/>
  <c r="E136" i="5"/>
  <c r="E137" i="5"/>
  <c r="E138" i="5"/>
  <c r="E139" i="5"/>
  <c r="E140" i="5"/>
  <c r="E141" i="5"/>
  <c r="E142" i="5"/>
  <c r="E143" i="5"/>
  <c r="E144" i="5"/>
  <c r="E145" i="5"/>
  <c r="E146" i="5"/>
  <c r="E147" i="5"/>
  <c r="E148" i="5"/>
  <c r="E149" i="5"/>
  <c r="E150" i="5"/>
  <c r="E151" i="5"/>
  <c r="E152" i="5"/>
  <c r="E153" i="5"/>
  <c r="E154" i="5"/>
  <c r="E155" i="5"/>
  <c r="E156" i="5"/>
  <c r="E157" i="5"/>
  <c r="E158" i="5"/>
  <c r="E159" i="5"/>
  <c r="E160" i="5"/>
  <c r="E161" i="5"/>
  <c r="E162" i="5"/>
  <c r="E163" i="5"/>
  <c r="E164" i="5"/>
  <c r="E165" i="5"/>
  <c r="E166" i="5"/>
  <c r="E167" i="5"/>
  <c r="E168" i="5"/>
  <c r="E169" i="5"/>
  <c r="E170" i="5"/>
  <c r="E171" i="5"/>
  <c r="E172" i="5"/>
  <c r="E173" i="5"/>
  <c r="E174" i="5"/>
  <c r="E175" i="5"/>
  <c r="E176" i="5"/>
  <c r="E177" i="5"/>
  <c r="E178" i="5"/>
  <c r="E179" i="5"/>
  <c r="E180" i="5"/>
  <c r="E181" i="5"/>
  <c r="E182" i="5"/>
  <c r="E183" i="5"/>
  <c r="E184" i="5"/>
  <c r="E185" i="5"/>
  <c r="E186" i="5"/>
  <c r="E187" i="5"/>
  <c r="E188" i="5"/>
  <c r="E189" i="5"/>
  <c r="E190" i="5"/>
  <c r="E191" i="5"/>
  <c r="E192" i="5"/>
  <c r="E193" i="5"/>
  <c r="E194" i="5"/>
  <c r="E195" i="5"/>
  <c r="E196" i="5"/>
  <c r="E197" i="5"/>
  <c r="E198" i="5"/>
  <c r="E199" i="5"/>
  <c r="E200" i="5"/>
  <c r="E201" i="5"/>
  <c r="E202" i="5"/>
  <c r="E203" i="5"/>
  <c r="E204" i="5"/>
  <c r="E205" i="5"/>
  <c r="E206" i="5"/>
  <c r="E207" i="5"/>
  <c r="E208" i="5"/>
  <c r="E209" i="5"/>
  <c r="E210" i="5"/>
  <c r="E211" i="5"/>
  <c r="E212" i="5"/>
  <c r="E213" i="5"/>
  <c r="E214" i="5"/>
  <c r="E215" i="5"/>
  <c r="E216" i="5"/>
  <c r="E217" i="5"/>
  <c r="E218" i="5"/>
  <c r="E219" i="5"/>
  <c r="E220" i="5"/>
  <c r="E221" i="5"/>
  <c r="E222" i="5"/>
  <c r="E223" i="5"/>
  <c r="E224" i="5"/>
  <c r="E225" i="5"/>
  <c r="E226" i="5"/>
  <c r="E227" i="5"/>
  <c r="E228" i="5"/>
  <c r="E229" i="5"/>
  <c r="E230" i="5"/>
  <c r="E231" i="5"/>
  <c r="E232" i="5"/>
  <c r="E233" i="5"/>
  <c r="E234" i="5"/>
  <c r="E235" i="5"/>
  <c r="E236" i="5"/>
  <c r="E237" i="5"/>
  <c r="E238" i="5"/>
  <c r="E239" i="5"/>
  <c r="E240" i="5"/>
  <c r="E241" i="5"/>
  <c r="E242" i="5"/>
  <c r="E243" i="5"/>
  <c r="E244" i="5"/>
  <c r="E245" i="5"/>
  <c r="E246" i="5"/>
  <c r="E247" i="5"/>
  <c r="E248" i="5"/>
  <c r="E249" i="5"/>
  <c r="E250" i="5"/>
  <c r="E251" i="5"/>
  <c r="E252" i="5"/>
  <c r="E253" i="5"/>
  <c r="E254" i="5"/>
  <c r="E255" i="5"/>
  <c r="E256" i="5"/>
  <c r="E257" i="5"/>
  <c r="E258" i="5"/>
  <c r="E259" i="5"/>
  <c r="E260" i="5"/>
  <c r="E261" i="5"/>
  <c r="E262" i="5"/>
  <c r="E263" i="5"/>
  <c r="E264" i="5"/>
  <c r="E265" i="5"/>
  <c r="E266" i="5"/>
  <c r="E267" i="5"/>
  <c r="E268" i="5"/>
  <c r="E269" i="5"/>
  <c r="E270" i="5"/>
  <c r="E271" i="5"/>
  <c r="E272" i="5"/>
  <c r="E273" i="5"/>
  <c r="E274" i="5"/>
  <c r="E275" i="5"/>
  <c r="E276" i="5"/>
  <c r="E277" i="5"/>
  <c r="E278" i="5"/>
  <c r="E279" i="5"/>
  <c r="E280" i="5"/>
  <c r="E281" i="5"/>
  <c r="E282" i="5"/>
  <c r="E283" i="5"/>
  <c r="E284" i="5"/>
  <c r="E285" i="5"/>
  <c r="E286" i="5"/>
  <c r="E287" i="5"/>
  <c r="E288" i="5"/>
  <c r="E289" i="5"/>
  <c r="E290" i="5"/>
  <c r="E291" i="5"/>
  <c r="E292" i="5"/>
  <c r="E293" i="5"/>
  <c r="E294" i="5"/>
  <c r="E295" i="5"/>
  <c r="E296" i="5"/>
  <c r="E297" i="5"/>
  <c r="E298" i="5"/>
  <c r="E299" i="5"/>
  <c r="E300" i="5"/>
  <c r="E301" i="5"/>
  <c r="E302" i="5"/>
  <c r="E303" i="5"/>
  <c r="E304" i="5"/>
  <c r="E305" i="5"/>
  <c r="E306" i="5"/>
  <c r="E307" i="5"/>
  <c r="E308" i="5"/>
  <c r="E309" i="5"/>
  <c r="E310" i="5"/>
  <c r="E311" i="5"/>
  <c r="E312" i="5"/>
  <c r="E313" i="5"/>
  <c r="E314" i="5"/>
  <c r="E315" i="5"/>
  <c r="E316" i="5"/>
  <c r="E317" i="5"/>
  <c r="E318" i="5"/>
  <c r="E319" i="5"/>
  <c r="E320" i="5"/>
  <c r="E321" i="5"/>
  <c r="E322" i="5"/>
  <c r="E323" i="5"/>
  <c r="E324" i="5"/>
  <c r="E325" i="5"/>
  <c r="E326" i="5"/>
  <c r="E327" i="5"/>
  <c r="E328" i="5"/>
  <c r="E329" i="5"/>
  <c r="E330" i="5"/>
  <c r="E331" i="5"/>
  <c r="E332" i="5"/>
  <c r="E333" i="5"/>
  <c r="E334" i="5"/>
  <c r="E335" i="5"/>
  <c r="E336" i="5"/>
  <c r="E337" i="5"/>
  <c r="E338" i="5"/>
  <c r="E339" i="5"/>
  <c r="E340" i="5"/>
  <c r="E341" i="5"/>
  <c r="E342" i="5"/>
  <c r="E343" i="5"/>
  <c r="E344" i="5"/>
  <c r="E345" i="5"/>
  <c r="E346" i="5"/>
  <c r="E347" i="5"/>
  <c r="E348" i="5"/>
  <c r="E349" i="5"/>
  <c r="E350" i="5"/>
  <c r="E351" i="5"/>
  <c r="E352" i="5"/>
  <c r="E353" i="5"/>
  <c r="E354" i="5"/>
  <c r="E355" i="5"/>
  <c r="E356" i="5"/>
  <c r="E357" i="5"/>
  <c r="E358" i="5"/>
  <c r="E359" i="5"/>
  <c r="E360" i="5"/>
  <c r="E361" i="5"/>
  <c r="E362" i="5"/>
  <c r="E363" i="5"/>
  <c r="E364" i="5"/>
  <c r="E365" i="5"/>
  <c r="E366" i="5"/>
  <c r="E367" i="5"/>
  <c r="E368" i="5"/>
  <c r="E369" i="5"/>
  <c r="E370" i="5"/>
  <c r="E371" i="5"/>
  <c r="E372" i="5"/>
  <c r="E373" i="5"/>
  <c r="E374" i="5"/>
  <c r="E375" i="5"/>
  <c r="E376" i="5"/>
  <c r="E377" i="5"/>
  <c r="E378" i="5"/>
  <c r="E379" i="5"/>
  <c r="E380" i="5"/>
  <c r="E381" i="5"/>
  <c r="E382" i="5"/>
  <c r="E383" i="5"/>
  <c r="E384" i="5"/>
  <c r="E385" i="5"/>
  <c r="E386" i="5"/>
  <c r="E387" i="5"/>
  <c r="E388" i="5"/>
  <c r="E389" i="5"/>
  <c r="E390" i="5"/>
  <c r="E391" i="5"/>
  <c r="E392" i="5"/>
  <c r="E393" i="5"/>
  <c r="E394" i="5"/>
  <c r="E395" i="5"/>
  <c r="E396" i="5"/>
  <c r="E397" i="5"/>
  <c r="E398" i="5"/>
  <c r="E399" i="5"/>
  <c r="E400" i="5"/>
  <c r="E401" i="5"/>
  <c r="E402" i="5"/>
  <c r="E403" i="5"/>
  <c r="E404" i="5"/>
  <c r="E405" i="5"/>
  <c r="E406" i="5"/>
  <c r="E407" i="5"/>
  <c r="E408" i="5"/>
  <c r="E409" i="5"/>
  <c r="E410" i="5"/>
  <c r="E411" i="5"/>
  <c r="E412" i="5"/>
  <c r="E413" i="5"/>
  <c r="E414" i="5"/>
  <c r="E415" i="5"/>
  <c r="E416" i="5"/>
  <c r="E417" i="5"/>
  <c r="E418" i="5"/>
  <c r="E419" i="5"/>
  <c r="E420" i="5"/>
  <c r="E421" i="5"/>
  <c r="E422" i="5"/>
  <c r="E423" i="5"/>
  <c r="E424" i="5"/>
  <c r="E425" i="5"/>
  <c r="E426" i="5"/>
  <c r="E427" i="5"/>
  <c r="E428" i="5"/>
  <c r="E429" i="5"/>
  <c r="E430" i="5"/>
  <c r="E431" i="5"/>
  <c r="E432" i="5"/>
  <c r="E433" i="5"/>
  <c r="E434" i="5"/>
  <c r="E435" i="5"/>
  <c r="E436" i="5"/>
  <c r="E437" i="5"/>
  <c r="E438" i="5"/>
  <c r="E439" i="5"/>
  <c r="E440" i="5"/>
  <c r="E441" i="5"/>
  <c r="E442" i="5"/>
  <c r="E443" i="5"/>
  <c r="E444" i="5"/>
  <c r="E445" i="5"/>
  <c r="E446" i="5"/>
  <c r="E447" i="5"/>
  <c r="E448" i="5"/>
  <c r="E449" i="5"/>
  <c r="E450" i="5"/>
  <c r="E451" i="5"/>
  <c r="E452" i="5"/>
  <c r="E453" i="5"/>
  <c r="E454" i="5"/>
  <c r="E455" i="5"/>
  <c r="E456" i="5"/>
  <c r="E457" i="5"/>
  <c r="E458" i="5"/>
  <c r="E459" i="5"/>
  <c r="E460" i="5"/>
  <c r="E461" i="5"/>
  <c r="E462" i="5"/>
  <c r="E463" i="5"/>
  <c r="E464" i="5"/>
  <c r="E465" i="5"/>
  <c r="E466" i="5"/>
  <c r="E467" i="5"/>
  <c r="E468" i="5"/>
  <c r="E469" i="5"/>
  <c r="E470" i="5"/>
  <c r="E471" i="5"/>
  <c r="E472" i="5"/>
  <c r="E473" i="5"/>
  <c r="E474" i="5"/>
  <c r="E475" i="5"/>
  <c r="E476" i="5"/>
  <c r="E477" i="5"/>
  <c r="E478" i="5"/>
  <c r="E479" i="5"/>
  <c r="E480" i="5"/>
  <c r="E2" i="5"/>
  <c r="D3" i="5"/>
  <c r="D4" i="5"/>
  <c r="D5" i="5"/>
  <c r="D6" i="5"/>
  <c r="D7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30" i="5"/>
  <c r="D31" i="5"/>
  <c r="D32" i="5"/>
  <c r="D33" i="5"/>
  <c r="D34" i="5"/>
  <c r="D35" i="5"/>
  <c r="D36" i="5"/>
  <c r="D37" i="5"/>
  <c r="D38" i="5"/>
  <c r="D39" i="5"/>
  <c r="D40" i="5"/>
  <c r="D41" i="5"/>
  <c r="D42" i="5"/>
  <c r="D43" i="5"/>
  <c r="D44" i="5"/>
  <c r="D45" i="5"/>
  <c r="D46" i="5"/>
  <c r="D47" i="5"/>
  <c r="D48" i="5"/>
  <c r="D49" i="5"/>
  <c r="D50" i="5"/>
  <c r="D51" i="5"/>
  <c r="D52" i="5"/>
  <c r="D53" i="5"/>
  <c r="D54" i="5"/>
  <c r="D55" i="5"/>
  <c r="D56" i="5"/>
  <c r="D57" i="5"/>
  <c r="D58" i="5"/>
  <c r="D59" i="5"/>
  <c r="D60" i="5"/>
  <c r="D61" i="5"/>
  <c r="D62" i="5"/>
  <c r="D63" i="5"/>
  <c r="D64" i="5"/>
  <c r="D65" i="5"/>
  <c r="D66" i="5"/>
  <c r="D67" i="5"/>
  <c r="D68" i="5"/>
  <c r="D69" i="5"/>
  <c r="D70" i="5"/>
  <c r="D71" i="5"/>
  <c r="D72" i="5"/>
  <c r="D73" i="5"/>
  <c r="D74" i="5"/>
  <c r="D75" i="5"/>
  <c r="D76" i="5"/>
  <c r="D77" i="5"/>
  <c r="D78" i="5"/>
  <c r="D79" i="5"/>
  <c r="D80" i="5"/>
  <c r="D81" i="5"/>
  <c r="D82" i="5"/>
  <c r="D83" i="5"/>
  <c r="D84" i="5"/>
  <c r="D85" i="5"/>
  <c r="D86" i="5"/>
  <c r="D87" i="5"/>
  <c r="D88" i="5"/>
  <c r="D89" i="5"/>
  <c r="D90" i="5"/>
  <c r="D91" i="5"/>
  <c r="D92" i="5"/>
  <c r="D93" i="5"/>
  <c r="D94" i="5"/>
  <c r="D95" i="5"/>
  <c r="D96" i="5"/>
  <c r="D97" i="5"/>
  <c r="D98" i="5"/>
  <c r="D99" i="5"/>
  <c r="D100" i="5"/>
  <c r="D101" i="5"/>
  <c r="D102" i="5"/>
  <c r="D103" i="5"/>
  <c r="D104" i="5"/>
  <c r="D105" i="5"/>
  <c r="D106" i="5"/>
  <c r="D107" i="5"/>
  <c r="D108" i="5"/>
  <c r="D109" i="5"/>
  <c r="D110" i="5"/>
  <c r="D111" i="5"/>
  <c r="D112" i="5"/>
  <c r="D113" i="5"/>
  <c r="D114" i="5"/>
  <c r="D115" i="5"/>
  <c r="D116" i="5"/>
  <c r="D117" i="5"/>
  <c r="D118" i="5"/>
  <c r="D119" i="5"/>
  <c r="D120" i="5"/>
  <c r="D121" i="5"/>
  <c r="D122" i="5"/>
  <c r="D123" i="5"/>
  <c r="D124" i="5"/>
  <c r="D125" i="5"/>
  <c r="D126" i="5"/>
  <c r="D127" i="5"/>
  <c r="D128" i="5"/>
  <c r="D129" i="5"/>
  <c r="D130" i="5"/>
  <c r="D131" i="5"/>
  <c r="D132" i="5"/>
  <c r="D133" i="5"/>
  <c r="D134" i="5"/>
  <c r="D135" i="5"/>
  <c r="D136" i="5"/>
  <c r="D137" i="5"/>
  <c r="D138" i="5"/>
  <c r="D139" i="5"/>
  <c r="D140" i="5"/>
  <c r="D141" i="5"/>
  <c r="D142" i="5"/>
  <c r="D143" i="5"/>
  <c r="D144" i="5"/>
  <c r="D145" i="5"/>
  <c r="D146" i="5"/>
  <c r="D147" i="5"/>
  <c r="D148" i="5"/>
  <c r="D149" i="5"/>
  <c r="D150" i="5"/>
  <c r="D151" i="5"/>
  <c r="D152" i="5"/>
  <c r="D153" i="5"/>
  <c r="D154" i="5"/>
  <c r="D155" i="5"/>
  <c r="D156" i="5"/>
  <c r="D157" i="5"/>
  <c r="D158" i="5"/>
  <c r="D159" i="5"/>
  <c r="D160" i="5"/>
  <c r="D161" i="5"/>
  <c r="D162" i="5"/>
  <c r="D163" i="5"/>
  <c r="D164" i="5"/>
  <c r="D165" i="5"/>
  <c r="D166" i="5"/>
  <c r="D167" i="5"/>
  <c r="D168" i="5"/>
  <c r="D169" i="5"/>
  <c r="D170" i="5"/>
  <c r="D171" i="5"/>
  <c r="D172" i="5"/>
  <c r="D173" i="5"/>
  <c r="D174" i="5"/>
  <c r="D175" i="5"/>
  <c r="D176" i="5"/>
  <c r="D177" i="5"/>
  <c r="D178" i="5"/>
  <c r="D179" i="5"/>
  <c r="D180" i="5"/>
  <c r="D181" i="5"/>
  <c r="D182" i="5"/>
  <c r="D183" i="5"/>
  <c r="D184" i="5"/>
  <c r="D185" i="5"/>
  <c r="D186" i="5"/>
  <c r="D187" i="5"/>
  <c r="D188" i="5"/>
  <c r="D189" i="5"/>
  <c r="D190" i="5"/>
  <c r="D191" i="5"/>
  <c r="D192" i="5"/>
  <c r="D193" i="5"/>
  <c r="D194" i="5"/>
  <c r="D195" i="5"/>
  <c r="D196" i="5"/>
  <c r="D197" i="5"/>
  <c r="D198" i="5"/>
  <c r="D199" i="5"/>
  <c r="D200" i="5"/>
  <c r="D201" i="5"/>
  <c r="D202" i="5"/>
  <c r="D203" i="5"/>
  <c r="D204" i="5"/>
  <c r="D205" i="5"/>
  <c r="D206" i="5"/>
  <c r="D207" i="5"/>
  <c r="D208" i="5"/>
  <c r="D209" i="5"/>
  <c r="D210" i="5"/>
  <c r="D211" i="5"/>
  <c r="D212" i="5"/>
  <c r="D213" i="5"/>
  <c r="D214" i="5"/>
  <c r="D215" i="5"/>
  <c r="D216" i="5"/>
  <c r="D217" i="5"/>
  <c r="D218" i="5"/>
  <c r="D219" i="5"/>
  <c r="D220" i="5"/>
  <c r="D221" i="5"/>
  <c r="D222" i="5"/>
  <c r="D223" i="5"/>
  <c r="D224" i="5"/>
  <c r="D225" i="5"/>
  <c r="D226" i="5"/>
  <c r="D227" i="5"/>
  <c r="D228" i="5"/>
  <c r="D229" i="5"/>
  <c r="D230" i="5"/>
  <c r="D231" i="5"/>
  <c r="D232" i="5"/>
  <c r="D233" i="5"/>
  <c r="D234" i="5"/>
  <c r="D235" i="5"/>
  <c r="D236" i="5"/>
  <c r="D237" i="5"/>
  <c r="D238" i="5"/>
  <c r="D239" i="5"/>
  <c r="D240" i="5"/>
  <c r="D241" i="5"/>
  <c r="D242" i="5"/>
  <c r="D243" i="5"/>
  <c r="D244" i="5"/>
  <c r="D245" i="5"/>
  <c r="D246" i="5"/>
  <c r="D247" i="5"/>
  <c r="D248" i="5"/>
  <c r="D249" i="5"/>
  <c r="D250" i="5"/>
  <c r="D251" i="5"/>
  <c r="D252" i="5"/>
  <c r="D253" i="5"/>
  <c r="D254" i="5"/>
  <c r="D255" i="5"/>
  <c r="D256" i="5"/>
  <c r="D257" i="5"/>
  <c r="D258" i="5"/>
  <c r="D259" i="5"/>
  <c r="D260" i="5"/>
  <c r="D261" i="5"/>
  <c r="D262" i="5"/>
  <c r="D263" i="5"/>
  <c r="D264" i="5"/>
  <c r="D265" i="5"/>
  <c r="D266" i="5"/>
  <c r="D267" i="5"/>
  <c r="D268" i="5"/>
  <c r="D269" i="5"/>
  <c r="D270" i="5"/>
  <c r="D271" i="5"/>
  <c r="D272" i="5"/>
  <c r="D273" i="5"/>
  <c r="D274" i="5"/>
  <c r="D275" i="5"/>
  <c r="D276" i="5"/>
  <c r="D277" i="5"/>
  <c r="D278" i="5"/>
  <c r="D279" i="5"/>
  <c r="D280" i="5"/>
  <c r="D281" i="5"/>
  <c r="D282" i="5"/>
  <c r="D283" i="5"/>
  <c r="D284" i="5"/>
  <c r="D285" i="5"/>
  <c r="D286" i="5"/>
  <c r="D287" i="5"/>
  <c r="D288" i="5"/>
  <c r="D289" i="5"/>
  <c r="D290" i="5"/>
  <c r="D291" i="5"/>
  <c r="D292" i="5"/>
  <c r="D293" i="5"/>
  <c r="D294" i="5"/>
  <c r="D295" i="5"/>
  <c r="D296" i="5"/>
  <c r="D297" i="5"/>
  <c r="D298" i="5"/>
  <c r="D299" i="5"/>
  <c r="D300" i="5"/>
  <c r="D301" i="5"/>
  <c r="D302" i="5"/>
  <c r="D303" i="5"/>
  <c r="D304" i="5"/>
  <c r="D305" i="5"/>
  <c r="D306" i="5"/>
  <c r="D307" i="5"/>
  <c r="D308" i="5"/>
  <c r="D309" i="5"/>
  <c r="D310" i="5"/>
  <c r="D311" i="5"/>
  <c r="D312" i="5"/>
  <c r="D313" i="5"/>
  <c r="D314" i="5"/>
  <c r="D315" i="5"/>
  <c r="D316" i="5"/>
  <c r="D317" i="5"/>
  <c r="D318" i="5"/>
  <c r="D319" i="5"/>
  <c r="D320" i="5"/>
  <c r="D321" i="5"/>
  <c r="D322" i="5"/>
  <c r="D323" i="5"/>
  <c r="D324" i="5"/>
  <c r="D325" i="5"/>
  <c r="D326" i="5"/>
  <c r="D327" i="5"/>
  <c r="D328" i="5"/>
  <c r="D329" i="5"/>
  <c r="D330" i="5"/>
  <c r="D331" i="5"/>
  <c r="D332" i="5"/>
  <c r="D333" i="5"/>
  <c r="D334" i="5"/>
  <c r="D335" i="5"/>
  <c r="D336" i="5"/>
  <c r="D337" i="5"/>
  <c r="D338" i="5"/>
  <c r="D339" i="5"/>
  <c r="D340" i="5"/>
  <c r="D341" i="5"/>
  <c r="D342" i="5"/>
  <c r="D343" i="5"/>
  <c r="D344" i="5"/>
  <c r="D345" i="5"/>
  <c r="D346" i="5"/>
  <c r="D347" i="5"/>
  <c r="D348" i="5"/>
  <c r="D349" i="5"/>
  <c r="D350" i="5"/>
  <c r="D351" i="5"/>
  <c r="D352" i="5"/>
  <c r="D353" i="5"/>
  <c r="D354" i="5"/>
  <c r="D355" i="5"/>
  <c r="D356" i="5"/>
  <c r="D357" i="5"/>
  <c r="D358" i="5"/>
  <c r="D359" i="5"/>
  <c r="D360" i="5"/>
  <c r="D361" i="5"/>
  <c r="D362" i="5"/>
  <c r="D363" i="5"/>
  <c r="D364" i="5"/>
  <c r="D365" i="5"/>
  <c r="D366" i="5"/>
  <c r="D367" i="5"/>
  <c r="D368" i="5"/>
  <c r="D369" i="5"/>
  <c r="D370" i="5"/>
  <c r="D371" i="5"/>
  <c r="D372" i="5"/>
  <c r="D373" i="5"/>
  <c r="D374" i="5"/>
  <c r="D375" i="5"/>
  <c r="D376" i="5"/>
  <c r="D377" i="5"/>
  <c r="D378" i="5"/>
  <c r="D379" i="5"/>
  <c r="D380" i="5"/>
  <c r="D381" i="5"/>
  <c r="D382" i="5"/>
  <c r="D383" i="5"/>
  <c r="D384" i="5"/>
  <c r="D385" i="5"/>
  <c r="D386" i="5"/>
  <c r="D387" i="5"/>
  <c r="D388" i="5"/>
  <c r="D389" i="5"/>
  <c r="D390" i="5"/>
  <c r="D391" i="5"/>
  <c r="D392" i="5"/>
  <c r="D393" i="5"/>
  <c r="D394" i="5"/>
  <c r="D395" i="5"/>
  <c r="D396" i="5"/>
  <c r="D397" i="5"/>
  <c r="D398" i="5"/>
  <c r="D399" i="5"/>
  <c r="D400" i="5"/>
  <c r="D401" i="5"/>
  <c r="D402" i="5"/>
  <c r="D403" i="5"/>
  <c r="D404" i="5"/>
  <c r="D405" i="5"/>
  <c r="D406" i="5"/>
  <c r="D407" i="5"/>
  <c r="D408" i="5"/>
  <c r="D409" i="5"/>
  <c r="D410" i="5"/>
  <c r="D411" i="5"/>
  <c r="D412" i="5"/>
  <c r="D413" i="5"/>
  <c r="D414" i="5"/>
  <c r="D415" i="5"/>
  <c r="D416" i="5"/>
  <c r="D417" i="5"/>
  <c r="D418" i="5"/>
  <c r="D419" i="5"/>
  <c r="D420" i="5"/>
  <c r="D421" i="5"/>
  <c r="D422" i="5"/>
  <c r="D423" i="5"/>
  <c r="D424" i="5"/>
  <c r="D425" i="5"/>
  <c r="D426" i="5"/>
  <c r="D427" i="5"/>
  <c r="D428" i="5"/>
  <c r="D429" i="5"/>
  <c r="D430" i="5"/>
  <c r="D431" i="5"/>
  <c r="D432" i="5"/>
  <c r="D433" i="5"/>
  <c r="D434" i="5"/>
  <c r="D435" i="5"/>
  <c r="D436" i="5"/>
  <c r="D437" i="5"/>
  <c r="D438" i="5"/>
  <c r="D439" i="5"/>
  <c r="D440" i="5"/>
  <c r="D441" i="5"/>
  <c r="D442" i="5"/>
  <c r="D443" i="5"/>
  <c r="D444" i="5"/>
  <c r="D445" i="5"/>
  <c r="D446" i="5"/>
  <c r="D447" i="5"/>
  <c r="D448" i="5"/>
  <c r="D449" i="5"/>
  <c r="D450" i="5"/>
  <c r="D451" i="5"/>
  <c r="D452" i="5"/>
  <c r="D453" i="5"/>
  <c r="D454" i="5"/>
  <c r="D455" i="5"/>
  <c r="D456" i="5"/>
  <c r="D457" i="5"/>
  <c r="D458" i="5"/>
  <c r="D459" i="5"/>
  <c r="D460" i="5"/>
  <c r="D461" i="5"/>
  <c r="D462" i="5"/>
  <c r="D463" i="5"/>
  <c r="D464" i="5"/>
  <c r="D465" i="5"/>
  <c r="D466" i="5"/>
  <c r="D467" i="5"/>
  <c r="D468" i="5"/>
  <c r="D469" i="5"/>
  <c r="D470" i="5"/>
  <c r="D471" i="5"/>
  <c r="D472" i="5"/>
  <c r="D473" i="5"/>
  <c r="D474" i="5"/>
  <c r="D475" i="5"/>
  <c r="D476" i="5"/>
  <c r="D477" i="5"/>
  <c r="D478" i="5"/>
  <c r="D479" i="5"/>
  <c r="D480" i="5"/>
  <c r="D2" i="5"/>
  <c r="A3" i="6"/>
  <c r="A4" i="6"/>
  <c r="A5" i="6"/>
  <c r="A6" i="6"/>
  <c r="A7" i="6"/>
  <c r="A8" i="6"/>
  <c r="A9" i="6"/>
  <c r="A10" i="6"/>
  <c r="A11" i="6"/>
  <c r="A12" i="6"/>
  <c r="A13" i="6"/>
  <c r="A14" i="6"/>
  <c r="A15" i="6"/>
  <c r="A16" i="6"/>
  <c r="A17" i="6"/>
  <c r="A18" i="6"/>
  <c r="A19" i="6"/>
  <c r="A20" i="6"/>
  <c r="A21" i="6"/>
  <c r="A22" i="6"/>
  <c r="A23" i="6"/>
  <c r="A24" i="6"/>
  <c r="A25" i="6"/>
  <c r="A26" i="6"/>
  <c r="A27" i="6"/>
  <c r="A28" i="6"/>
  <c r="A29" i="6"/>
  <c r="A30" i="6"/>
  <c r="A31" i="6"/>
  <c r="A32" i="6"/>
  <c r="A33" i="6"/>
  <c r="A34" i="6"/>
  <c r="A35" i="6"/>
  <c r="A36" i="6"/>
  <c r="A37" i="6"/>
  <c r="A38" i="6"/>
  <c r="A39" i="6"/>
  <c r="A40" i="6"/>
  <c r="A41" i="6"/>
  <c r="A42" i="6"/>
  <c r="A43" i="6"/>
  <c r="A44" i="6"/>
  <c r="A45" i="6"/>
  <c r="A46" i="6"/>
  <c r="A47" i="6"/>
  <c r="A48" i="6"/>
  <c r="A49" i="6"/>
  <c r="A50" i="6"/>
  <c r="A51" i="6"/>
  <c r="A52" i="6"/>
  <c r="A53" i="6"/>
  <c r="A54" i="6"/>
  <c r="A55" i="6"/>
  <c r="A56" i="6"/>
  <c r="A57" i="6"/>
  <c r="A58" i="6"/>
  <c r="A59" i="6"/>
  <c r="A60" i="6"/>
  <c r="A61" i="6"/>
  <c r="A62" i="6"/>
  <c r="A63" i="6"/>
  <c r="A64" i="6"/>
  <c r="A65" i="6"/>
  <c r="A66" i="6"/>
  <c r="A67" i="6"/>
  <c r="A68" i="6"/>
  <c r="A69" i="6"/>
  <c r="A70" i="6"/>
  <c r="A71" i="6"/>
  <c r="A72" i="6"/>
  <c r="A73" i="6"/>
  <c r="A74" i="6"/>
  <c r="A75" i="6"/>
  <c r="A76" i="6"/>
  <c r="A77" i="6"/>
  <c r="A78" i="6"/>
  <c r="A79" i="6"/>
  <c r="A80" i="6"/>
  <c r="A81" i="6"/>
  <c r="A82" i="6"/>
  <c r="A83" i="6"/>
  <c r="A84" i="6"/>
  <c r="A85" i="6"/>
  <c r="A86" i="6"/>
  <c r="A87" i="6"/>
  <c r="A88" i="6"/>
  <c r="A89" i="6"/>
  <c r="A90" i="6"/>
  <c r="A91" i="6"/>
  <c r="A92" i="6"/>
  <c r="A93" i="6"/>
  <c r="A94" i="6"/>
  <c r="A95" i="6"/>
  <c r="A96" i="6"/>
  <c r="A97" i="6"/>
  <c r="A98" i="6"/>
  <c r="A99" i="6"/>
  <c r="A100" i="6"/>
  <c r="A101" i="6"/>
  <c r="A102" i="6"/>
  <c r="A103" i="6"/>
  <c r="A104" i="6"/>
  <c r="A105" i="6"/>
  <c r="A106" i="6"/>
  <c r="A107" i="6"/>
  <c r="A108" i="6"/>
  <c r="A109" i="6"/>
  <c r="A110" i="6"/>
  <c r="A111" i="6"/>
  <c r="A112" i="6"/>
  <c r="A113" i="6"/>
  <c r="A114" i="6"/>
  <c r="A115" i="6"/>
  <c r="A116" i="6"/>
  <c r="A117" i="6"/>
  <c r="A118" i="6"/>
  <c r="A119" i="6"/>
  <c r="A120" i="6"/>
  <c r="A121" i="6"/>
  <c r="A122" i="6"/>
  <c r="A123" i="6"/>
  <c r="A124" i="6"/>
  <c r="A125" i="6"/>
  <c r="A126" i="6"/>
  <c r="A127" i="6"/>
  <c r="A128" i="6"/>
  <c r="A129" i="6"/>
  <c r="A130" i="6"/>
  <c r="A131" i="6"/>
  <c r="A132" i="6"/>
  <c r="A133" i="6"/>
  <c r="A134" i="6"/>
  <c r="A135" i="6"/>
  <c r="A136" i="6"/>
  <c r="A137" i="6"/>
  <c r="A138" i="6"/>
  <c r="A139" i="6"/>
  <c r="A140" i="6"/>
  <c r="A141" i="6"/>
  <c r="A142" i="6"/>
  <c r="A143" i="6"/>
  <c r="A144" i="6"/>
  <c r="A145" i="6"/>
  <c r="A146" i="6"/>
  <c r="A147" i="6"/>
  <c r="A148" i="6"/>
  <c r="A149" i="6"/>
  <c r="A150" i="6"/>
  <c r="A151" i="6"/>
  <c r="A152" i="6"/>
  <c r="A153" i="6"/>
  <c r="A154" i="6"/>
  <c r="A155" i="6"/>
  <c r="A156" i="6"/>
  <c r="A157" i="6"/>
  <c r="A158" i="6"/>
  <c r="A159" i="6"/>
  <c r="A160" i="6"/>
  <c r="A161" i="6"/>
  <c r="A162" i="6"/>
  <c r="A163" i="6"/>
  <c r="A164" i="6"/>
  <c r="A165" i="6"/>
  <c r="A166" i="6"/>
  <c r="A167" i="6"/>
  <c r="A168" i="6"/>
  <c r="A169" i="6"/>
  <c r="A170" i="6"/>
  <c r="A171" i="6"/>
  <c r="A172" i="6"/>
  <c r="A173" i="6"/>
  <c r="A174" i="6"/>
  <c r="A175" i="6"/>
  <c r="A176" i="6"/>
  <c r="A177" i="6"/>
  <c r="A178" i="6"/>
  <c r="A179" i="6"/>
  <c r="A180" i="6"/>
  <c r="A181" i="6"/>
  <c r="A182" i="6"/>
  <c r="A183" i="6"/>
  <c r="A184" i="6"/>
  <c r="A185" i="6"/>
  <c r="A186" i="6"/>
  <c r="A187" i="6"/>
  <c r="A188" i="6"/>
  <c r="A189" i="6"/>
  <c r="A190" i="6"/>
  <c r="A191" i="6"/>
  <c r="A192" i="6"/>
  <c r="A193" i="6"/>
  <c r="A194" i="6"/>
  <c r="A195" i="6"/>
  <c r="A196" i="6"/>
  <c r="A197" i="6"/>
  <c r="A198" i="6"/>
  <c r="A199" i="6"/>
  <c r="A200" i="6"/>
  <c r="A201" i="6"/>
  <c r="A202" i="6"/>
  <c r="A203" i="6"/>
  <c r="A204" i="6"/>
  <c r="A205" i="6"/>
  <c r="A206" i="6"/>
  <c r="A207" i="6"/>
  <c r="A208" i="6"/>
  <c r="A209" i="6"/>
  <c r="A210" i="6"/>
  <c r="A211" i="6"/>
  <c r="A212" i="6"/>
  <c r="A213" i="6"/>
  <c r="A214" i="6"/>
  <c r="A215" i="6"/>
  <c r="A216" i="6"/>
  <c r="A217" i="6"/>
  <c r="A218" i="6"/>
  <c r="A219" i="6"/>
  <c r="A220" i="6"/>
  <c r="A221" i="6"/>
  <c r="A222" i="6"/>
  <c r="A223" i="6"/>
  <c r="A224" i="6"/>
  <c r="A225" i="6"/>
  <c r="A226" i="6"/>
  <c r="A227" i="6"/>
  <c r="A228" i="6"/>
  <c r="A229" i="6"/>
  <c r="A230" i="6"/>
  <c r="A231" i="6"/>
  <c r="A232" i="6"/>
  <c r="A233" i="6"/>
  <c r="A234" i="6"/>
  <c r="A235" i="6"/>
  <c r="A236" i="6"/>
  <c r="A237" i="6"/>
  <c r="A238" i="6"/>
  <c r="A239" i="6"/>
  <c r="A240" i="6"/>
  <c r="A241" i="6"/>
  <c r="A242" i="6"/>
  <c r="A243" i="6"/>
  <c r="A244" i="6"/>
  <c r="A245" i="6"/>
  <c r="A246" i="6"/>
  <c r="A247" i="6"/>
  <c r="A248" i="6"/>
  <c r="A249" i="6"/>
  <c r="A250" i="6"/>
  <c r="A251" i="6"/>
  <c r="A252" i="6"/>
  <c r="A253" i="6"/>
  <c r="A254" i="6"/>
  <c r="A255" i="6"/>
  <c r="A256" i="6"/>
  <c r="A257" i="6"/>
  <c r="A258" i="6"/>
  <c r="A259" i="6"/>
  <c r="A260" i="6"/>
  <c r="A261" i="6"/>
  <c r="A262" i="6"/>
  <c r="A263" i="6"/>
  <c r="A264" i="6"/>
  <c r="A265" i="6"/>
  <c r="A266" i="6"/>
  <c r="A267" i="6"/>
  <c r="A268" i="6"/>
  <c r="A269" i="6"/>
  <c r="A270" i="6"/>
  <c r="A271" i="6"/>
  <c r="A272" i="6"/>
  <c r="A273" i="6"/>
  <c r="A274" i="6"/>
  <c r="A275" i="6"/>
  <c r="A276" i="6"/>
  <c r="A277" i="6"/>
  <c r="A278" i="6"/>
  <c r="A279" i="6"/>
  <c r="A280" i="6"/>
  <c r="A281" i="6"/>
  <c r="A282" i="6"/>
  <c r="A283" i="6"/>
  <c r="A284" i="6"/>
  <c r="A285" i="6"/>
  <c r="A286" i="6"/>
  <c r="A287" i="6"/>
  <c r="A288" i="6"/>
  <c r="A289" i="6"/>
  <c r="A290" i="6"/>
  <c r="A291" i="6"/>
  <c r="A292" i="6"/>
  <c r="A293" i="6"/>
  <c r="A294" i="6"/>
  <c r="A295" i="6"/>
  <c r="A296" i="6"/>
  <c r="A297" i="6"/>
  <c r="A298" i="6"/>
  <c r="A299" i="6"/>
  <c r="A300" i="6"/>
  <c r="A301" i="6"/>
  <c r="A302" i="6"/>
  <c r="A303" i="6"/>
  <c r="A304" i="6"/>
  <c r="A305" i="6"/>
  <c r="A306" i="6"/>
  <c r="A307" i="6"/>
  <c r="A308" i="6"/>
  <c r="A309" i="6"/>
  <c r="A310" i="6"/>
  <c r="A311" i="6"/>
  <c r="A312" i="6"/>
  <c r="A313" i="6"/>
  <c r="A314" i="6"/>
  <c r="A315" i="6"/>
  <c r="A316" i="6"/>
  <c r="A317" i="6"/>
  <c r="A318" i="6"/>
  <c r="A319" i="6"/>
  <c r="A320" i="6"/>
  <c r="A321" i="6"/>
  <c r="A322" i="6"/>
  <c r="A323" i="6"/>
  <c r="A324" i="6"/>
  <c r="A325" i="6"/>
  <c r="A326" i="6"/>
  <c r="A327" i="6"/>
  <c r="A328" i="6"/>
  <c r="A329" i="6"/>
  <c r="A330" i="6"/>
  <c r="A331" i="6"/>
  <c r="A332" i="6"/>
  <c r="A333" i="6"/>
  <c r="A334" i="6"/>
  <c r="A335" i="6"/>
  <c r="A336" i="6"/>
  <c r="A337" i="6"/>
  <c r="A338" i="6"/>
  <c r="A339" i="6"/>
  <c r="A340" i="6"/>
  <c r="A341" i="6"/>
  <c r="A342" i="6"/>
  <c r="A343" i="6"/>
  <c r="A344" i="6"/>
  <c r="A345" i="6"/>
  <c r="A346" i="6"/>
  <c r="A347" i="6"/>
  <c r="A348" i="6"/>
  <c r="A349" i="6"/>
  <c r="A350" i="6"/>
  <c r="A351" i="6"/>
  <c r="A352" i="6"/>
  <c r="A353" i="6"/>
  <c r="A354" i="6"/>
  <c r="A355" i="6"/>
  <c r="A356" i="6"/>
  <c r="A357" i="6"/>
  <c r="A358" i="6"/>
  <c r="A359" i="6"/>
  <c r="A360" i="6"/>
  <c r="A361" i="6"/>
  <c r="A362" i="6"/>
  <c r="A363" i="6"/>
  <c r="A364" i="6"/>
  <c r="A365" i="6"/>
  <c r="A366" i="6"/>
  <c r="A367" i="6"/>
  <c r="A368" i="6"/>
  <c r="A369" i="6"/>
  <c r="A370" i="6"/>
  <c r="A371" i="6"/>
  <c r="A372" i="6"/>
  <c r="A373" i="6"/>
  <c r="A374" i="6"/>
  <c r="A375" i="6"/>
  <c r="A376" i="6"/>
  <c r="A377" i="6"/>
  <c r="A378" i="6"/>
  <c r="A379" i="6"/>
  <c r="A380" i="6"/>
  <c r="A381" i="6"/>
  <c r="A382" i="6"/>
  <c r="A383" i="6"/>
  <c r="A384" i="6"/>
  <c r="A385" i="6"/>
  <c r="A386" i="6"/>
  <c r="A387" i="6"/>
  <c r="A388" i="6"/>
  <c r="A389" i="6"/>
  <c r="A390" i="6"/>
  <c r="A391" i="6"/>
  <c r="A392" i="6"/>
  <c r="A393" i="6"/>
  <c r="A394" i="6"/>
  <c r="A395" i="6"/>
  <c r="A396" i="6"/>
  <c r="A397" i="6"/>
  <c r="A398" i="6"/>
  <c r="A399" i="6"/>
  <c r="A400" i="6"/>
  <c r="A401" i="6"/>
  <c r="A402" i="6"/>
  <c r="A403" i="6"/>
  <c r="A404" i="6"/>
  <c r="A405" i="6"/>
  <c r="A406" i="6"/>
  <c r="A407" i="6"/>
  <c r="A408" i="6"/>
  <c r="A409" i="6"/>
  <c r="A410" i="6"/>
  <c r="A411" i="6"/>
  <c r="A412" i="6"/>
  <c r="A413" i="6"/>
  <c r="A414" i="6"/>
  <c r="A415" i="6"/>
  <c r="A416" i="6"/>
  <c r="A417" i="6"/>
  <c r="A418" i="6"/>
  <c r="A419" i="6"/>
  <c r="A420" i="6"/>
  <c r="A421" i="6"/>
  <c r="A422" i="6"/>
  <c r="A423" i="6"/>
  <c r="A424" i="6"/>
  <c r="A425" i="6"/>
  <c r="A426" i="6"/>
  <c r="A427" i="6"/>
  <c r="A428" i="6"/>
  <c r="A429" i="6"/>
  <c r="A430" i="6"/>
  <c r="A431" i="6"/>
  <c r="A432" i="6"/>
  <c r="A433" i="6"/>
  <c r="A434" i="6"/>
  <c r="A435" i="6"/>
  <c r="A436" i="6"/>
  <c r="A437" i="6"/>
  <c r="A438" i="6"/>
  <c r="A439" i="6"/>
  <c r="A440" i="6"/>
  <c r="A441" i="6"/>
  <c r="A442" i="6"/>
  <c r="A443" i="6"/>
  <c r="A444" i="6"/>
  <c r="A445" i="6"/>
  <c r="A446" i="6"/>
  <c r="A447" i="6"/>
  <c r="A448" i="6"/>
  <c r="A449" i="6"/>
  <c r="A450" i="6"/>
  <c r="A451" i="6"/>
  <c r="A452" i="6"/>
  <c r="A453" i="6"/>
  <c r="A454" i="6"/>
  <c r="A455" i="6"/>
  <c r="A456" i="6"/>
  <c r="A457" i="6"/>
  <c r="A458" i="6"/>
  <c r="A459" i="6"/>
  <c r="A460" i="6"/>
  <c r="A461" i="6"/>
  <c r="A462" i="6"/>
  <c r="A463" i="6"/>
  <c r="A464" i="6"/>
  <c r="A465" i="6"/>
  <c r="A466" i="6"/>
  <c r="A467" i="6"/>
  <c r="A468" i="6"/>
  <c r="A469" i="6"/>
  <c r="A470" i="6"/>
  <c r="A471" i="6"/>
  <c r="A472" i="6"/>
  <c r="A473" i="6"/>
  <c r="A474" i="6"/>
  <c r="A475" i="6"/>
  <c r="A476" i="6"/>
  <c r="A477" i="6"/>
  <c r="A478" i="6"/>
  <c r="A479" i="6"/>
  <c r="A480" i="6"/>
  <c r="A2" i="6"/>
  <c r="B3" i="6"/>
  <c r="B4" i="6"/>
  <c r="B5" i="6"/>
  <c r="B6" i="6"/>
  <c r="B7" i="6"/>
  <c r="B8" i="6"/>
  <c r="B9" i="6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B46" i="6"/>
  <c r="B47" i="6"/>
  <c r="B48" i="6"/>
  <c r="B49" i="6"/>
  <c r="B50" i="6"/>
  <c r="B51" i="6"/>
  <c r="B52" i="6"/>
  <c r="B53" i="6"/>
  <c r="B54" i="6"/>
  <c r="B55" i="6"/>
  <c r="B56" i="6"/>
  <c r="B57" i="6"/>
  <c r="B58" i="6"/>
  <c r="B59" i="6"/>
  <c r="B60" i="6"/>
  <c r="B61" i="6"/>
  <c r="B62" i="6"/>
  <c r="B63" i="6"/>
  <c r="B64" i="6"/>
  <c r="B65" i="6"/>
  <c r="B66" i="6"/>
  <c r="B67" i="6"/>
  <c r="B68" i="6"/>
  <c r="B69" i="6"/>
  <c r="B70" i="6"/>
  <c r="B71" i="6"/>
  <c r="B72" i="6"/>
  <c r="B73" i="6"/>
  <c r="B74" i="6"/>
  <c r="B75" i="6"/>
  <c r="B76" i="6"/>
  <c r="B77" i="6"/>
  <c r="B78" i="6"/>
  <c r="B79" i="6"/>
  <c r="B80" i="6"/>
  <c r="B81" i="6"/>
  <c r="B82" i="6"/>
  <c r="B83" i="6"/>
  <c r="B84" i="6"/>
  <c r="B85" i="6"/>
  <c r="B86" i="6"/>
  <c r="B87" i="6"/>
  <c r="B88" i="6"/>
  <c r="B89" i="6"/>
  <c r="B90" i="6"/>
  <c r="B91" i="6"/>
  <c r="B92" i="6"/>
  <c r="B93" i="6"/>
  <c r="B94" i="6"/>
  <c r="B95" i="6"/>
  <c r="B96" i="6"/>
  <c r="B97" i="6"/>
  <c r="B98" i="6"/>
  <c r="B99" i="6"/>
  <c r="B100" i="6"/>
  <c r="B101" i="6"/>
  <c r="B102" i="6"/>
  <c r="B103" i="6"/>
  <c r="B104" i="6"/>
  <c r="B105" i="6"/>
  <c r="B106" i="6"/>
  <c r="B107" i="6"/>
  <c r="B108" i="6"/>
  <c r="B109" i="6"/>
  <c r="B110" i="6"/>
  <c r="B111" i="6"/>
  <c r="B112" i="6"/>
  <c r="B113" i="6"/>
  <c r="B114" i="6"/>
  <c r="B115" i="6"/>
  <c r="B116" i="6"/>
  <c r="B117" i="6"/>
  <c r="B118" i="6"/>
  <c r="B119" i="6"/>
  <c r="B120" i="6"/>
  <c r="B121" i="6"/>
  <c r="B122" i="6"/>
  <c r="B123" i="6"/>
  <c r="B124" i="6"/>
  <c r="B125" i="6"/>
  <c r="B126" i="6"/>
  <c r="B127" i="6"/>
  <c r="B128" i="6"/>
  <c r="B129" i="6"/>
  <c r="B130" i="6"/>
  <c r="B131" i="6"/>
  <c r="B132" i="6"/>
  <c r="B133" i="6"/>
  <c r="B134" i="6"/>
  <c r="B135" i="6"/>
  <c r="B136" i="6"/>
  <c r="B137" i="6"/>
  <c r="B138" i="6"/>
  <c r="B139" i="6"/>
  <c r="B140" i="6"/>
  <c r="B141" i="6"/>
  <c r="B142" i="6"/>
  <c r="B143" i="6"/>
  <c r="B144" i="6"/>
  <c r="B145" i="6"/>
  <c r="B146" i="6"/>
  <c r="B147" i="6"/>
  <c r="B148" i="6"/>
  <c r="B149" i="6"/>
  <c r="B150" i="6"/>
  <c r="B151" i="6"/>
  <c r="B152" i="6"/>
  <c r="B153" i="6"/>
  <c r="B154" i="6"/>
  <c r="B155" i="6"/>
  <c r="B156" i="6"/>
  <c r="B157" i="6"/>
  <c r="B158" i="6"/>
  <c r="B159" i="6"/>
  <c r="B160" i="6"/>
  <c r="B161" i="6"/>
  <c r="B162" i="6"/>
  <c r="B163" i="6"/>
  <c r="B164" i="6"/>
  <c r="B165" i="6"/>
  <c r="B166" i="6"/>
  <c r="B167" i="6"/>
  <c r="B168" i="6"/>
  <c r="B169" i="6"/>
  <c r="B170" i="6"/>
  <c r="B171" i="6"/>
  <c r="B172" i="6"/>
  <c r="B173" i="6"/>
  <c r="B174" i="6"/>
  <c r="B175" i="6"/>
  <c r="B176" i="6"/>
  <c r="B177" i="6"/>
  <c r="B178" i="6"/>
  <c r="B179" i="6"/>
  <c r="B180" i="6"/>
  <c r="B181" i="6"/>
  <c r="B182" i="6"/>
  <c r="B183" i="6"/>
  <c r="B184" i="6"/>
  <c r="B185" i="6"/>
  <c r="B186" i="6"/>
  <c r="B187" i="6"/>
  <c r="B188" i="6"/>
  <c r="B189" i="6"/>
  <c r="B190" i="6"/>
  <c r="B191" i="6"/>
  <c r="B192" i="6"/>
  <c r="B193" i="6"/>
  <c r="B194" i="6"/>
  <c r="B195" i="6"/>
  <c r="B196" i="6"/>
  <c r="B197" i="6"/>
  <c r="B198" i="6"/>
  <c r="B199" i="6"/>
  <c r="B200" i="6"/>
  <c r="B201" i="6"/>
  <c r="B202" i="6"/>
  <c r="B203" i="6"/>
  <c r="B204" i="6"/>
  <c r="B205" i="6"/>
  <c r="B206" i="6"/>
  <c r="B207" i="6"/>
  <c r="B208" i="6"/>
  <c r="B209" i="6"/>
  <c r="B210" i="6"/>
  <c r="B211" i="6"/>
  <c r="B212" i="6"/>
  <c r="B213" i="6"/>
  <c r="B214" i="6"/>
  <c r="B215" i="6"/>
  <c r="B216" i="6"/>
  <c r="B217" i="6"/>
  <c r="B218" i="6"/>
  <c r="B219" i="6"/>
  <c r="B220" i="6"/>
  <c r="B221" i="6"/>
  <c r="B222" i="6"/>
  <c r="B223" i="6"/>
  <c r="B224" i="6"/>
  <c r="B225" i="6"/>
  <c r="B226" i="6"/>
  <c r="B227" i="6"/>
  <c r="B228" i="6"/>
  <c r="B229" i="6"/>
  <c r="B230" i="6"/>
  <c r="B231" i="6"/>
  <c r="B232" i="6"/>
  <c r="B233" i="6"/>
  <c r="B234" i="6"/>
  <c r="B235" i="6"/>
  <c r="B236" i="6"/>
  <c r="B237" i="6"/>
  <c r="B238" i="6"/>
  <c r="B239" i="6"/>
  <c r="B240" i="6"/>
  <c r="B241" i="6"/>
  <c r="B242" i="6"/>
  <c r="B243" i="6"/>
  <c r="B244" i="6"/>
  <c r="B245" i="6"/>
  <c r="B246" i="6"/>
  <c r="B247" i="6"/>
  <c r="B248" i="6"/>
  <c r="B249" i="6"/>
  <c r="B250" i="6"/>
  <c r="B251" i="6"/>
  <c r="B252" i="6"/>
  <c r="B253" i="6"/>
  <c r="B254" i="6"/>
  <c r="B255" i="6"/>
  <c r="B256" i="6"/>
  <c r="B257" i="6"/>
  <c r="B258" i="6"/>
  <c r="B259" i="6"/>
  <c r="B260" i="6"/>
  <c r="B261" i="6"/>
  <c r="B262" i="6"/>
  <c r="B263" i="6"/>
  <c r="B264" i="6"/>
  <c r="B265" i="6"/>
  <c r="B266" i="6"/>
  <c r="B267" i="6"/>
  <c r="B268" i="6"/>
  <c r="B269" i="6"/>
  <c r="B270" i="6"/>
  <c r="B271" i="6"/>
  <c r="B272" i="6"/>
  <c r="B273" i="6"/>
  <c r="B274" i="6"/>
  <c r="B275" i="6"/>
  <c r="B276" i="6"/>
  <c r="B277" i="6"/>
  <c r="B278" i="6"/>
  <c r="B279" i="6"/>
  <c r="B280" i="6"/>
  <c r="B281" i="6"/>
  <c r="B282" i="6"/>
  <c r="B283" i="6"/>
  <c r="B284" i="6"/>
  <c r="B285" i="6"/>
  <c r="B286" i="6"/>
  <c r="B287" i="6"/>
  <c r="B288" i="6"/>
  <c r="B289" i="6"/>
  <c r="B290" i="6"/>
  <c r="B291" i="6"/>
  <c r="B292" i="6"/>
  <c r="B293" i="6"/>
  <c r="B294" i="6"/>
  <c r="B295" i="6"/>
  <c r="B296" i="6"/>
  <c r="B297" i="6"/>
  <c r="B298" i="6"/>
  <c r="B299" i="6"/>
  <c r="B300" i="6"/>
  <c r="B301" i="6"/>
  <c r="B302" i="6"/>
  <c r="B303" i="6"/>
  <c r="B304" i="6"/>
  <c r="B305" i="6"/>
  <c r="B306" i="6"/>
  <c r="B307" i="6"/>
  <c r="B308" i="6"/>
  <c r="B309" i="6"/>
  <c r="B310" i="6"/>
  <c r="B311" i="6"/>
  <c r="B312" i="6"/>
  <c r="B313" i="6"/>
  <c r="B314" i="6"/>
  <c r="B315" i="6"/>
  <c r="B316" i="6"/>
  <c r="B317" i="6"/>
  <c r="B318" i="6"/>
  <c r="B319" i="6"/>
  <c r="B320" i="6"/>
  <c r="B321" i="6"/>
  <c r="B322" i="6"/>
  <c r="B323" i="6"/>
  <c r="B324" i="6"/>
  <c r="B325" i="6"/>
  <c r="B326" i="6"/>
  <c r="B327" i="6"/>
  <c r="B328" i="6"/>
  <c r="B329" i="6"/>
  <c r="B330" i="6"/>
  <c r="B331" i="6"/>
  <c r="B332" i="6"/>
  <c r="B333" i="6"/>
  <c r="B334" i="6"/>
  <c r="B335" i="6"/>
  <c r="B336" i="6"/>
  <c r="B337" i="6"/>
  <c r="B338" i="6"/>
  <c r="B339" i="6"/>
  <c r="B340" i="6"/>
  <c r="B341" i="6"/>
  <c r="B342" i="6"/>
  <c r="B343" i="6"/>
  <c r="B344" i="6"/>
  <c r="B345" i="6"/>
  <c r="B346" i="6"/>
  <c r="B347" i="6"/>
  <c r="B348" i="6"/>
  <c r="B349" i="6"/>
  <c r="B350" i="6"/>
  <c r="B351" i="6"/>
  <c r="B352" i="6"/>
  <c r="B353" i="6"/>
  <c r="B354" i="6"/>
  <c r="B355" i="6"/>
  <c r="B356" i="6"/>
  <c r="B357" i="6"/>
  <c r="B358" i="6"/>
  <c r="B359" i="6"/>
  <c r="B360" i="6"/>
  <c r="B361" i="6"/>
  <c r="B362" i="6"/>
  <c r="B363" i="6"/>
  <c r="B364" i="6"/>
  <c r="B365" i="6"/>
  <c r="B366" i="6"/>
  <c r="B367" i="6"/>
  <c r="B368" i="6"/>
  <c r="B369" i="6"/>
  <c r="B370" i="6"/>
  <c r="B371" i="6"/>
  <c r="B372" i="6"/>
  <c r="B373" i="6"/>
  <c r="B374" i="6"/>
  <c r="B375" i="6"/>
  <c r="B376" i="6"/>
  <c r="B377" i="6"/>
  <c r="B378" i="6"/>
  <c r="B379" i="6"/>
  <c r="B380" i="6"/>
  <c r="B381" i="6"/>
  <c r="B382" i="6"/>
  <c r="B383" i="6"/>
  <c r="B384" i="6"/>
  <c r="B385" i="6"/>
  <c r="B386" i="6"/>
  <c r="B387" i="6"/>
  <c r="B388" i="6"/>
  <c r="B389" i="6"/>
  <c r="B390" i="6"/>
  <c r="B391" i="6"/>
  <c r="B392" i="6"/>
  <c r="B393" i="6"/>
  <c r="B394" i="6"/>
  <c r="B395" i="6"/>
  <c r="B396" i="6"/>
  <c r="B397" i="6"/>
  <c r="B398" i="6"/>
  <c r="B399" i="6"/>
  <c r="B400" i="6"/>
  <c r="B401" i="6"/>
  <c r="B402" i="6"/>
  <c r="B403" i="6"/>
  <c r="B404" i="6"/>
  <c r="B405" i="6"/>
  <c r="B406" i="6"/>
  <c r="B407" i="6"/>
  <c r="B408" i="6"/>
  <c r="B409" i="6"/>
  <c r="B410" i="6"/>
  <c r="B411" i="6"/>
  <c r="B412" i="6"/>
  <c r="B413" i="6"/>
  <c r="B414" i="6"/>
  <c r="B415" i="6"/>
  <c r="B416" i="6"/>
  <c r="B417" i="6"/>
  <c r="B418" i="6"/>
  <c r="B419" i="6"/>
  <c r="B420" i="6"/>
  <c r="B421" i="6"/>
  <c r="B422" i="6"/>
  <c r="B423" i="6"/>
  <c r="B424" i="6"/>
  <c r="B425" i="6"/>
  <c r="B426" i="6"/>
  <c r="B427" i="6"/>
  <c r="B428" i="6"/>
  <c r="B429" i="6"/>
  <c r="B430" i="6"/>
  <c r="B431" i="6"/>
  <c r="B432" i="6"/>
  <c r="B433" i="6"/>
  <c r="B434" i="6"/>
  <c r="B435" i="6"/>
  <c r="B436" i="6"/>
  <c r="B437" i="6"/>
  <c r="B438" i="6"/>
  <c r="B439" i="6"/>
  <c r="B440" i="6"/>
  <c r="B441" i="6"/>
  <c r="B442" i="6"/>
  <c r="B443" i="6"/>
  <c r="B444" i="6"/>
  <c r="B445" i="6"/>
  <c r="B446" i="6"/>
  <c r="B447" i="6"/>
  <c r="B448" i="6"/>
  <c r="B449" i="6"/>
  <c r="B450" i="6"/>
  <c r="B451" i="6"/>
  <c r="B452" i="6"/>
  <c r="B453" i="6"/>
  <c r="B454" i="6"/>
  <c r="B455" i="6"/>
  <c r="B456" i="6"/>
  <c r="B457" i="6"/>
  <c r="B458" i="6"/>
  <c r="B459" i="6"/>
  <c r="B460" i="6"/>
  <c r="B461" i="6"/>
  <c r="B462" i="6"/>
  <c r="B463" i="6"/>
  <c r="B464" i="6"/>
  <c r="B465" i="6"/>
  <c r="B466" i="6"/>
  <c r="B467" i="6"/>
  <c r="B468" i="6"/>
  <c r="B469" i="6"/>
  <c r="B470" i="6"/>
  <c r="B471" i="6"/>
  <c r="B472" i="6"/>
  <c r="B473" i="6"/>
  <c r="B474" i="6"/>
  <c r="B475" i="6"/>
  <c r="B476" i="6"/>
  <c r="B477" i="6"/>
  <c r="B478" i="6"/>
  <c r="B479" i="6"/>
  <c r="B480" i="6"/>
  <c r="B2" i="6"/>
  <c r="B415" i="5"/>
  <c r="A415" i="5"/>
  <c r="B416" i="5"/>
  <c r="A416" i="5"/>
  <c r="B417" i="5"/>
  <c r="A417" i="5"/>
  <c r="B418" i="5"/>
  <c r="A418" i="5"/>
  <c r="B419" i="5"/>
  <c r="A419" i="5"/>
  <c r="B420" i="5"/>
  <c r="A420" i="5"/>
  <c r="B421" i="5"/>
  <c r="A421" i="5"/>
  <c r="B422" i="5"/>
  <c r="A422" i="5"/>
  <c r="B423" i="5"/>
  <c r="A423" i="5"/>
  <c r="B424" i="5"/>
  <c r="A424" i="5"/>
  <c r="B425" i="5"/>
  <c r="A425" i="5"/>
  <c r="B426" i="5"/>
  <c r="A426" i="5"/>
  <c r="B427" i="5"/>
  <c r="A427" i="5"/>
  <c r="B428" i="5"/>
  <c r="A428" i="5"/>
  <c r="B429" i="5"/>
  <c r="A429" i="5"/>
  <c r="B430" i="5"/>
  <c r="A430" i="5"/>
  <c r="B431" i="5"/>
  <c r="A431" i="5"/>
  <c r="B432" i="5"/>
  <c r="A432" i="5"/>
  <c r="B433" i="5"/>
  <c r="A433" i="5"/>
  <c r="B434" i="5"/>
  <c r="A434" i="5"/>
  <c r="B435" i="5"/>
  <c r="A435" i="5"/>
  <c r="B436" i="5"/>
  <c r="A436" i="5"/>
  <c r="B437" i="5"/>
  <c r="A437" i="5"/>
  <c r="B438" i="5"/>
  <c r="A438" i="5"/>
  <c r="B439" i="5"/>
  <c r="A439" i="5"/>
  <c r="B440" i="5"/>
  <c r="A440" i="5"/>
  <c r="B441" i="5"/>
  <c r="A441" i="5"/>
  <c r="B442" i="5"/>
  <c r="A442" i="5"/>
  <c r="B443" i="5"/>
  <c r="A443" i="5"/>
  <c r="B444" i="5"/>
  <c r="A444" i="5"/>
  <c r="B445" i="5"/>
  <c r="A445" i="5"/>
  <c r="B446" i="5"/>
  <c r="A446" i="5"/>
  <c r="B447" i="5"/>
  <c r="A447" i="5"/>
  <c r="B448" i="5"/>
  <c r="A448" i="5"/>
  <c r="B449" i="5"/>
  <c r="A449" i="5"/>
  <c r="B450" i="5"/>
  <c r="A450" i="5"/>
  <c r="B451" i="5"/>
  <c r="A451" i="5"/>
  <c r="B452" i="5"/>
  <c r="A452" i="5"/>
  <c r="B453" i="5"/>
  <c r="A453" i="5"/>
  <c r="B454" i="5"/>
  <c r="A454" i="5"/>
  <c r="B455" i="5"/>
  <c r="A455" i="5"/>
  <c r="B456" i="5"/>
  <c r="A456" i="5"/>
  <c r="B457" i="5"/>
  <c r="A457" i="5"/>
  <c r="B458" i="5"/>
  <c r="A458" i="5"/>
  <c r="B459" i="5"/>
  <c r="A459" i="5"/>
  <c r="B460" i="5"/>
  <c r="A460" i="5"/>
  <c r="B461" i="5"/>
  <c r="A461" i="5"/>
  <c r="B462" i="5"/>
  <c r="A462" i="5"/>
  <c r="B463" i="5"/>
  <c r="A463" i="5"/>
  <c r="B464" i="5"/>
  <c r="A464" i="5"/>
  <c r="B465" i="5"/>
  <c r="A465" i="5"/>
  <c r="B466" i="5"/>
  <c r="A466" i="5"/>
  <c r="B467" i="5"/>
  <c r="A467" i="5"/>
  <c r="B468" i="5"/>
  <c r="A468" i="5"/>
  <c r="B469" i="5"/>
  <c r="A469" i="5"/>
  <c r="B470" i="5"/>
  <c r="A470" i="5"/>
  <c r="B471" i="5"/>
  <c r="A471" i="5"/>
  <c r="B472" i="5"/>
  <c r="A472" i="5"/>
  <c r="B473" i="5"/>
  <c r="A473" i="5"/>
  <c r="B474" i="5"/>
  <c r="A474" i="5"/>
  <c r="B475" i="5"/>
  <c r="A475" i="5"/>
  <c r="B476" i="5"/>
  <c r="A476" i="5"/>
  <c r="B477" i="5"/>
  <c r="A477" i="5"/>
  <c r="B478" i="5"/>
  <c r="A478" i="5"/>
  <c r="B479" i="5"/>
  <c r="A479" i="5"/>
  <c r="B480" i="5"/>
  <c r="A480" i="5"/>
  <c r="B388" i="5"/>
  <c r="A388" i="5"/>
  <c r="B389" i="5"/>
  <c r="A389" i="5"/>
  <c r="B390" i="5"/>
  <c r="A390" i="5"/>
  <c r="B391" i="5"/>
  <c r="A391" i="5"/>
  <c r="B392" i="5"/>
  <c r="A392" i="5"/>
  <c r="B393" i="5"/>
  <c r="A393" i="5"/>
  <c r="B394" i="5"/>
  <c r="A394" i="5"/>
  <c r="B395" i="5"/>
  <c r="A395" i="5"/>
  <c r="B396" i="5"/>
  <c r="A396" i="5"/>
  <c r="B397" i="5"/>
  <c r="A397" i="5"/>
  <c r="B398" i="5"/>
  <c r="A398" i="5"/>
  <c r="B399" i="5"/>
  <c r="A399" i="5"/>
  <c r="B400" i="5"/>
  <c r="A400" i="5"/>
  <c r="B401" i="5"/>
  <c r="A401" i="5"/>
  <c r="B402" i="5"/>
  <c r="A402" i="5"/>
  <c r="B403" i="5"/>
  <c r="A403" i="5"/>
  <c r="B404" i="5"/>
  <c r="A404" i="5"/>
  <c r="B405" i="5"/>
  <c r="A405" i="5"/>
  <c r="B406" i="5"/>
  <c r="A406" i="5"/>
  <c r="B407" i="5"/>
  <c r="A407" i="5"/>
  <c r="B408" i="5"/>
  <c r="A408" i="5"/>
  <c r="B409" i="5"/>
  <c r="A409" i="5"/>
  <c r="B410" i="5"/>
  <c r="A410" i="5"/>
  <c r="B411" i="5"/>
  <c r="A411" i="5"/>
  <c r="B412" i="5"/>
  <c r="A412" i="5"/>
  <c r="B413" i="5"/>
  <c r="A413" i="5"/>
  <c r="B414" i="5"/>
  <c r="A414" i="5"/>
  <c r="B368" i="5"/>
  <c r="A368" i="5"/>
  <c r="B369" i="5"/>
  <c r="A369" i="5"/>
  <c r="B370" i="5"/>
  <c r="A370" i="5"/>
  <c r="B371" i="5"/>
  <c r="A371" i="5"/>
  <c r="B372" i="5"/>
  <c r="A372" i="5"/>
  <c r="B373" i="5"/>
  <c r="A373" i="5"/>
  <c r="B374" i="5"/>
  <c r="A374" i="5"/>
  <c r="B375" i="5"/>
  <c r="A375" i="5"/>
  <c r="B376" i="5"/>
  <c r="A376" i="5"/>
  <c r="B377" i="5"/>
  <c r="A377" i="5"/>
  <c r="B378" i="5"/>
  <c r="A378" i="5"/>
  <c r="B379" i="5"/>
  <c r="A379" i="5"/>
  <c r="B380" i="5"/>
  <c r="A380" i="5"/>
  <c r="B381" i="5"/>
  <c r="A381" i="5"/>
  <c r="B382" i="5"/>
  <c r="A382" i="5"/>
  <c r="B383" i="5"/>
  <c r="A383" i="5"/>
  <c r="B384" i="5"/>
  <c r="A384" i="5"/>
  <c r="B385" i="5"/>
  <c r="A385" i="5"/>
  <c r="B386" i="5"/>
  <c r="A386" i="5"/>
  <c r="B387" i="5"/>
  <c r="A387" i="5"/>
  <c r="B349" i="5"/>
  <c r="A349" i="5"/>
  <c r="B350" i="5"/>
  <c r="A350" i="5"/>
  <c r="B351" i="5"/>
  <c r="A351" i="5"/>
  <c r="B352" i="5"/>
  <c r="A352" i="5"/>
  <c r="B353" i="5"/>
  <c r="A353" i="5"/>
  <c r="B354" i="5"/>
  <c r="A354" i="5"/>
  <c r="B355" i="5"/>
  <c r="A355" i="5"/>
  <c r="B356" i="5"/>
  <c r="A356" i="5"/>
  <c r="B357" i="5"/>
  <c r="A357" i="5"/>
  <c r="B358" i="5"/>
  <c r="A358" i="5"/>
  <c r="B359" i="5"/>
  <c r="A359" i="5"/>
  <c r="B360" i="5"/>
  <c r="A360" i="5"/>
  <c r="B361" i="5"/>
  <c r="A361" i="5"/>
  <c r="B362" i="5"/>
  <c r="A362" i="5"/>
  <c r="B363" i="5"/>
  <c r="A363" i="5"/>
  <c r="B364" i="5"/>
  <c r="A364" i="5"/>
  <c r="B365" i="5"/>
  <c r="A365" i="5"/>
  <c r="B366" i="5"/>
  <c r="A366" i="5"/>
  <c r="B367" i="5"/>
  <c r="A367" i="5"/>
  <c r="B320" i="5"/>
  <c r="A320" i="5"/>
  <c r="B321" i="5"/>
  <c r="A321" i="5"/>
  <c r="B322" i="5"/>
  <c r="A322" i="5"/>
  <c r="B323" i="5"/>
  <c r="A323" i="5"/>
  <c r="B324" i="5"/>
  <c r="A324" i="5"/>
  <c r="B325" i="5"/>
  <c r="A325" i="5"/>
  <c r="B326" i="5"/>
  <c r="A326" i="5"/>
  <c r="B327" i="5"/>
  <c r="A327" i="5"/>
  <c r="B328" i="5"/>
  <c r="A328" i="5"/>
  <c r="B329" i="5"/>
  <c r="A329" i="5"/>
  <c r="B330" i="5"/>
  <c r="A330" i="5"/>
  <c r="B331" i="5"/>
  <c r="A331" i="5"/>
  <c r="B332" i="5"/>
  <c r="A332" i="5"/>
  <c r="B333" i="5"/>
  <c r="A333" i="5"/>
  <c r="B334" i="5"/>
  <c r="A334" i="5"/>
  <c r="B335" i="5"/>
  <c r="A335" i="5"/>
  <c r="B336" i="5"/>
  <c r="A336" i="5"/>
  <c r="B337" i="5"/>
  <c r="A337" i="5"/>
  <c r="B338" i="5"/>
  <c r="A338" i="5"/>
  <c r="B339" i="5"/>
  <c r="A339" i="5"/>
  <c r="B340" i="5"/>
  <c r="A340" i="5"/>
  <c r="B341" i="5"/>
  <c r="A341" i="5"/>
  <c r="B342" i="5"/>
  <c r="A342" i="5"/>
  <c r="B343" i="5"/>
  <c r="A343" i="5"/>
  <c r="B344" i="5"/>
  <c r="A344" i="5"/>
  <c r="B345" i="5"/>
  <c r="A345" i="5"/>
  <c r="B346" i="5"/>
  <c r="A346" i="5"/>
  <c r="B347" i="5"/>
  <c r="A347" i="5"/>
  <c r="B348" i="5"/>
  <c r="A348" i="5"/>
  <c r="B299" i="5"/>
  <c r="A299" i="5"/>
  <c r="B300" i="5"/>
  <c r="A300" i="5"/>
  <c r="B301" i="5"/>
  <c r="A301" i="5"/>
  <c r="B302" i="5"/>
  <c r="A302" i="5"/>
  <c r="B303" i="5"/>
  <c r="A303" i="5"/>
  <c r="B304" i="5"/>
  <c r="A304" i="5"/>
  <c r="B305" i="5"/>
  <c r="A305" i="5"/>
  <c r="B306" i="5"/>
  <c r="A306" i="5"/>
  <c r="B307" i="5"/>
  <c r="A307" i="5"/>
  <c r="B308" i="5"/>
  <c r="A308" i="5"/>
  <c r="B309" i="5"/>
  <c r="A309" i="5"/>
  <c r="B310" i="5"/>
  <c r="A310" i="5"/>
  <c r="B311" i="5"/>
  <c r="A311" i="5"/>
  <c r="B312" i="5"/>
  <c r="A312" i="5"/>
  <c r="B313" i="5"/>
  <c r="A313" i="5"/>
  <c r="B314" i="5"/>
  <c r="A314" i="5"/>
  <c r="B315" i="5"/>
  <c r="A315" i="5"/>
  <c r="B316" i="5"/>
  <c r="A316" i="5"/>
  <c r="B317" i="5"/>
  <c r="A317" i="5"/>
  <c r="B318" i="5"/>
  <c r="A318" i="5"/>
  <c r="B319" i="5"/>
  <c r="A319" i="5"/>
  <c r="B29" i="5"/>
  <c r="A29" i="5"/>
  <c r="B30" i="5"/>
  <c r="A30" i="5"/>
  <c r="B31" i="5"/>
  <c r="A31" i="5"/>
  <c r="B32" i="5"/>
  <c r="A32" i="5"/>
  <c r="B33" i="5"/>
  <c r="A33" i="5"/>
  <c r="B34" i="5"/>
  <c r="A34" i="5"/>
  <c r="B35" i="5"/>
  <c r="A35" i="5"/>
  <c r="B36" i="5"/>
  <c r="A36" i="5"/>
  <c r="B37" i="5"/>
  <c r="A37" i="5"/>
  <c r="B38" i="5"/>
  <c r="A38" i="5"/>
  <c r="B39" i="5"/>
  <c r="A39" i="5"/>
  <c r="B40" i="5"/>
  <c r="A40" i="5"/>
  <c r="B41" i="5"/>
  <c r="A41" i="5"/>
  <c r="B42" i="5"/>
  <c r="A42" i="5"/>
  <c r="B43" i="5"/>
  <c r="A43" i="5"/>
  <c r="B44" i="5"/>
  <c r="A44" i="5"/>
  <c r="B45" i="5"/>
  <c r="A45" i="5"/>
  <c r="B46" i="5"/>
  <c r="A46" i="5"/>
  <c r="B47" i="5"/>
  <c r="A47" i="5"/>
  <c r="B48" i="5"/>
  <c r="A48" i="5"/>
  <c r="B49" i="5"/>
  <c r="A49" i="5"/>
  <c r="B50" i="5"/>
  <c r="A50" i="5"/>
  <c r="B51" i="5"/>
  <c r="A51" i="5"/>
  <c r="B52" i="5"/>
  <c r="A52" i="5"/>
  <c r="B53" i="5"/>
  <c r="A53" i="5"/>
  <c r="B54" i="5"/>
  <c r="A54" i="5"/>
  <c r="B55" i="5"/>
  <c r="A55" i="5"/>
  <c r="B56" i="5"/>
  <c r="A56" i="5"/>
  <c r="B57" i="5"/>
  <c r="A57" i="5"/>
  <c r="B58" i="5"/>
  <c r="A58" i="5"/>
  <c r="B59" i="5"/>
  <c r="A59" i="5"/>
  <c r="B60" i="5"/>
  <c r="A60" i="5"/>
  <c r="B61" i="5"/>
  <c r="A61" i="5"/>
  <c r="B62" i="5"/>
  <c r="A62" i="5"/>
  <c r="B63" i="5"/>
  <c r="A63" i="5"/>
  <c r="B64" i="5"/>
  <c r="A64" i="5"/>
  <c r="B65" i="5"/>
  <c r="A65" i="5"/>
  <c r="B66" i="5"/>
  <c r="A66" i="5"/>
  <c r="B67" i="5"/>
  <c r="A67" i="5"/>
  <c r="B68" i="5"/>
  <c r="A68" i="5"/>
  <c r="B69" i="5"/>
  <c r="A69" i="5"/>
  <c r="B70" i="5"/>
  <c r="A70" i="5"/>
  <c r="B71" i="5"/>
  <c r="A71" i="5"/>
  <c r="B72" i="5"/>
  <c r="A72" i="5"/>
  <c r="B73" i="5"/>
  <c r="A73" i="5"/>
  <c r="B74" i="5"/>
  <c r="A74" i="5"/>
  <c r="B75" i="5"/>
  <c r="A75" i="5"/>
  <c r="B76" i="5"/>
  <c r="A76" i="5"/>
  <c r="B77" i="5"/>
  <c r="A77" i="5"/>
  <c r="B78" i="5"/>
  <c r="A78" i="5"/>
  <c r="B79" i="5"/>
  <c r="A79" i="5"/>
  <c r="B80" i="5"/>
  <c r="A80" i="5"/>
  <c r="B81" i="5"/>
  <c r="A81" i="5"/>
  <c r="B82" i="5"/>
  <c r="A82" i="5"/>
  <c r="B83" i="5"/>
  <c r="A83" i="5"/>
  <c r="B84" i="5"/>
  <c r="A84" i="5"/>
  <c r="B85" i="5"/>
  <c r="A85" i="5"/>
  <c r="B86" i="5"/>
  <c r="A86" i="5"/>
  <c r="B87" i="5"/>
  <c r="A87" i="5"/>
  <c r="B88" i="5"/>
  <c r="A88" i="5"/>
  <c r="B89" i="5"/>
  <c r="A89" i="5"/>
  <c r="B90" i="5"/>
  <c r="A90" i="5"/>
  <c r="B91" i="5"/>
  <c r="A91" i="5"/>
  <c r="B92" i="5"/>
  <c r="A92" i="5"/>
  <c r="B93" i="5"/>
  <c r="A93" i="5"/>
  <c r="B94" i="5"/>
  <c r="A94" i="5"/>
  <c r="B95" i="5"/>
  <c r="A95" i="5"/>
  <c r="B96" i="5"/>
  <c r="A96" i="5"/>
  <c r="B97" i="5"/>
  <c r="A97" i="5"/>
  <c r="B98" i="5"/>
  <c r="A98" i="5"/>
  <c r="B99" i="5"/>
  <c r="A99" i="5"/>
  <c r="B100" i="5"/>
  <c r="A100" i="5"/>
  <c r="B101" i="5"/>
  <c r="A101" i="5"/>
  <c r="B102" i="5"/>
  <c r="A102" i="5"/>
  <c r="B103" i="5"/>
  <c r="A103" i="5"/>
  <c r="B104" i="5"/>
  <c r="A104" i="5"/>
  <c r="B105" i="5"/>
  <c r="A105" i="5"/>
  <c r="B106" i="5"/>
  <c r="A106" i="5"/>
  <c r="B107" i="5"/>
  <c r="A107" i="5"/>
  <c r="B108" i="5"/>
  <c r="A108" i="5"/>
  <c r="B109" i="5"/>
  <c r="A109" i="5"/>
  <c r="B110" i="5"/>
  <c r="A110" i="5"/>
  <c r="B111" i="5"/>
  <c r="A111" i="5"/>
  <c r="B112" i="5"/>
  <c r="A112" i="5"/>
  <c r="B113" i="5"/>
  <c r="A113" i="5"/>
  <c r="B114" i="5"/>
  <c r="A114" i="5"/>
  <c r="B115" i="5"/>
  <c r="A115" i="5"/>
  <c r="B116" i="5"/>
  <c r="A116" i="5"/>
  <c r="B117" i="5"/>
  <c r="A117" i="5"/>
  <c r="B118" i="5"/>
  <c r="A118" i="5"/>
  <c r="B119" i="5"/>
  <c r="A119" i="5"/>
  <c r="B120" i="5"/>
  <c r="A120" i="5"/>
  <c r="B121" i="5"/>
  <c r="A121" i="5"/>
  <c r="B122" i="5"/>
  <c r="A122" i="5"/>
  <c r="B123" i="5"/>
  <c r="A123" i="5"/>
  <c r="B124" i="5"/>
  <c r="A124" i="5"/>
  <c r="B125" i="5"/>
  <c r="A125" i="5"/>
  <c r="B126" i="5"/>
  <c r="A126" i="5"/>
  <c r="B127" i="5"/>
  <c r="A127" i="5"/>
  <c r="B128" i="5"/>
  <c r="A128" i="5"/>
  <c r="B129" i="5"/>
  <c r="A129" i="5"/>
  <c r="B130" i="5"/>
  <c r="A130" i="5"/>
  <c r="B131" i="5"/>
  <c r="A131" i="5"/>
  <c r="B132" i="5"/>
  <c r="A132" i="5"/>
  <c r="B133" i="5"/>
  <c r="A133" i="5"/>
  <c r="B134" i="5"/>
  <c r="A134" i="5"/>
  <c r="B135" i="5"/>
  <c r="A135" i="5"/>
  <c r="B136" i="5"/>
  <c r="A136" i="5"/>
  <c r="B137" i="5"/>
  <c r="A137" i="5"/>
  <c r="B138" i="5"/>
  <c r="A138" i="5"/>
  <c r="B139" i="5"/>
  <c r="A139" i="5"/>
  <c r="B140" i="5"/>
  <c r="A140" i="5"/>
  <c r="B141" i="5"/>
  <c r="A141" i="5"/>
  <c r="B142" i="5"/>
  <c r="A142" i="5"/>
  <c r="B143" i="5"/>
  <c r="A143" i="5"/>
  <c r="B144" i="5"/>
  <c r="A144" i="5"/>
  <c r="B145" i="5"/>
  <c r="A145" i="5"/>
  <c r="B146" i="5"/>
  <c r="A146" i="5"/>
  <c r="B147" i="5"/>
  <c r="A147" i="5"/>
  <c r="B148" i="5"/>
  <c r="A148" i="5"/>
  <c r="B149" i="5"/>
  <c r="A149" i="5"/>
  <c r="B150" i="5"/>
  <c r="A150" i="5"/>
  <c r="B151" i="5"/>
  <c r="A151" i="5"/>
  <c r="B152" i="5"/>
  <c r="A152" i="5"/>
  <c r="B153" i="5"/>
  <c r="A153" i="5"/>
  <c r="B154" i="5"/>
  <c r="A154" i="5"/>
  <c r="B155" i="5"/>
  <c r="A155" i="5"/>
  <c r="B156" i="5"/>
  <c r="A156" i="5"/>
  <c r="B157" i="5"/>
  <c r="A157" i="5"/>
  <c r="B158" i="5"/>
  <c r="A158" i="5"/>
  <c r="B159" i="5"/>
  <c r="A159" i="5"/>
  <c r="B160" i="5"/>
  <c r="A160" i="5"/>
  <c r="B161" i="5"/>
  <c r="A161" i="5"/>
  <c r="B162" i="5"/>
  <c r="A162" i="5"/>
  <c r="B163" i="5"/>
  <c r="A163" i="5"/>
  <c r="B164" i="5"/>
  <c r="A164" i="5"/>
  <c r="B165" i="5"/>
  <c r="A165" i="5"/>
  <c r="B166" i="5"/>
  <c r="A166" i="5"/>
  <c r="B167" i="5"/>
  <c r="A167" i="5"/>
  <c r="B168" i="5"/>
  <c r="A168" i="5"/>
  <c r="B169" i="5"/>
  <c r="A169" i="5"/>
  <c r="B170" i="5"/>
  <c r="A170" i="5"/>
  <c r="B171" i="5"/>
  <c r="A171" i="5"/>
  <c r="B172" i="5"/>
  <c r="A172" i="5"/>
  <c r="B173" i="5"/>
  <c r="A173" i="5"/>
  <c r="B174" i="5"/>
  <c r="A174" i="5"/>
  <c r="B175" i="5"/>
  <c r="A175" i="5"/>
  <c r="B176" i="5"/>
  <c r="A176" i="5"/>
  <c r="B177" i="5"/>
  <c r="A177" i="5"/>
  <c r="B178" i="5"/>
  <c r="A178" i="5"/>
  <c r="B179" i="5"/>
  <c r="A179" i="5"/>
  <c r="B180" i="5"/>
  <c r="A180" i="5"/>
  <c r="B181" i="5"/>
  <c r="A181" i="5"/>
  <c r="B182" i="5"/>
  <c r="A182" i="5"/>
  <c r="B183" i="5"/>
  <c r="A183" i="5"/>
  <c r="B184" i="5"/>
  <c r="A184" i="5"/>
  <c r="B185" i="5"/>
  <c r="A185" i="5"/>
  <c r="B186" i="5"/>
  <c r="A186" i="5"/>
  <c r="B187" i="5"/>
  <c r="A187" i="5"/>
  <c r="B188" i="5"/>
  <c r="A188" i="5"/>
  <c r="B189" i="5"/>
  <c r="A189" i="5"/>
  <c r="B190" i="5"/>
  <c r="A190" i="5"/>
  <c r="B191" i="5"/>
  <c r="A191" i="5"/>
  <c r="B192" i="5"/>
  <c r="A192" i="5"/>
  <c r="B193" i="5"/>
  <c r="A193" i="5"/>
  <c r="B194" i="5"/>
  <c r="A194" i="5"/>
  <c r="B195" i="5"/>
  <c r="A195" i="5"/>
  <c r="B196" i="5"/>
  <c r="A196" i="5"/>
  <c r="B197" i="5"/>
  <c r="A197" i="5"/>
  <c r="B198" i="5"/>
  <c r="A198" i="5"/>
  <c r="B199" i="5"/>
  <c r="A199" i="5"/>
  <c r="B200" i="5"/>
  <c r="A200" i="5"/>
  <c r="B201" i="5"/>
  <c r="A201" i="5"/>
  <c r="B202" i="5"/>
  <c r="A202" i="5"/>
  <c r="B203" i="5"/>
  <c r="A203" i="5"/>
  <c r="B204" i="5"/>
  <c r="A204" i="5"/>
  <c r="B205" i="5"/>
  <c r="A205" i="5"/>
  <c r="B206" i="5"/>
  <c r="A206" i="5"/>
  <c r="B207" i="5"/>
  <c r="A207" i="5"/>
  <c r="B208" i="5"/>
  <c r="A208" i="5"/>
  <c r="B209" i="5"/>
  <c r="A209" i="5"/>
  <c r="B210" i="5"/>
  <c r="A210" i="5"/>
  <c r="B211" i="5"/>
  <c r="A211" i="5"/>
  <c r="B212" i="5"/>
  <c r="A212" i="5"/>
  <c r="B213" i="5"/>
  <c r="A213" i="5"/>
  <c r="B214" i="5"/>
  <c r="A214" i="5"/>
  <c r="B215" i="5"/>
  <c r="A215" i="5"/>
  <c r="B216" i="5"/>
  <c r="A216" i="5"/>
  <c r="B217" i="5"/>
  <c r="A217" i="5"/>
  <c r="B218" i="5"/>
  <c r="A218" i="5"/>
  <c r="B219" i="5"/>
  <c r="A219" i="5"/>
  <c r="B220" i="5"/>
  <c r="A220" i="5"/>
  <c r="B221" i="5"/>
  <c r="A221" i="5"/>
  <c r="B222" i="5"/>
  <c r="A222" i="5"/>
  <c r="B223" i="5"/>
  <c r="A223" i="5"/>
  <c r="B224" i="5"/>
  <c r="A224" i="5"/>
  <c r="B225" i="5"/>
  <c r="A225" i="5"/>
  <c r="B226" i="5"/>
  <c r="A226" i="5"/>
  <c r="B227" i="5"/>
  <c r="A227" i="5"/>
  <c r="B228" i="5"/>
  <c r="A228" i="5"/>
  <c r="B229" i="5"/>
  <c r="A229" i="5"/>
  <c r="B230" i="5"/>
  <c r="A230" i="5"/>
  <c r="B231" i="5"/>
  <c r="A231" i="5"/>
  <c r="B232" i="5"/>
  <c r="A232" i="5"/>
  <c r="B233" i="5"/>
  <c r="A233" i="5"/>
  <c r="B234" i="5"/>
  <c r="A234" i="5"/>
  <c r="B235" i="5"/>
  <c r="A235" i="5"/>
  <c r="B236" i="5"/>
  <c r="A236" i="5"/>
  <c r="B237" i="5"/>
  <c r="A237" i="5"/>
  <c r="B238" i="5"/>
  <c r="A238" i="5"/>
  <c r="B239" i="5"/>
  <c r="A239" i="5"/>
  <c r="B240" i="5"/>
  <c r="A240" i="5"/>
  <c r="B241" i="5"/>
  <c r="A241" i="5"/>
  <c r="B242" i="5"/>
  <c r="A242" i="5"/>
  <c r="B243" i="5"/>
  <c r="A243" i="5"/>
  <c r="B244" i="5"/>
  <c r="A244" i="5"/>
  <c r="B245" i="5"/>
  <c r="A245" i="5"/>
  <c r="B246" i="5"/>
  <c r="A246" i="5"/>
  <c r="B247" i="5"/>
  <c r="A247" i="5"/>
  <c r="B248" i="5"/>
  <c r="A248" i="5"/>
  <c r="B249" i="5"/>
  <c r="A249" i="5"/>
  <c r="B250" i="5"/>
  <c r="A250" i="5"/>
  <c r="B251" i="5"/>
  <c r="A251" i="5"/>
  <c r="B252" i="5"/>
  <c r="A252" i="5"/>
  <c r="B253" i="5"/>
  <c r="A253" i="5"/>
  <c r="B254" i="5"/>
  <c r="A254" i="5"/>
  <c r="B255" i="5"/>
  <c r="A255" i="5"/>
  <c r="B256" i="5"/>
  <c r="A256" i="5"/>
  <c r="B257" i="5"/>
  <c r="A257" i="5"/>
  <c r="B258" i="5"/>
  <c r="A258" i="5"/>
  <c r="B259" i="5"/>
  <c r="A259" i="5"/>
  <c r="B260" i="5"/>
  <c r="A260" i="5"/>
  <c r="B261" i="5"/>
  <c r="A261" i="5"/>
  <c r="B262" i="5"/>
  <c r="A262" i="5"/>
  <c r="B263" i="5"/>
  <c r="A263" i="5"/>
  <c r="B264" i="5"/>
  <c r="A264" i="5"/>
  <c r="B265" i="5"/>
  <c r="A265" i="5"/>
  <c r="B266" i="5"/>
  <c r="A266" i="5"/>
  <c r="B267" i="5"/>
  <c r="A267" i="5"/>
  <c r="B268" i="5"/>
  <c r="A268" i="5"/>
  <c r="B269" i="5"/>
  <c r="A269" i="5"/>
  <c r="B270" i="5"/>
  <c r="A270" i="5"/>
  <c r="B271" i="5"/>
  <c r="A271" i="5"/>
  <c r="B272" i="5"/>
  <c r="A272" i="5"/>
  <c r="B273" i="5"/>
  <c r="A273" i="5"/>
  <c r="B274" i="5"/>
  <c r="A274" i="5"/>
  <c r="B275" i="5"/>
  <c r="A275" i="5"/>
  <c r="B276" i="5"/>
  <c r="A276" i="5"/>
  <c r="B277" i="5"/>
  <c r="A277" i="5"/>
  <c r="B278" i="5"/>
  <c r="A278" i="5"/>
  <c r="B279" i="5"/>
  <c r="A279" i="5"/>
  <c r="B280" i="5"/>
  <c r="A280" i="5"/>
  <c r="B281" i="5"/>
  <c r="A281" i="5"/>
  <c r="B282" i="5"/>
  <c r="A282" i="5"/>
  <c r="B283" i="5"/>
  <c r="A283" i="5"/>
  <c r="B284" i="5"/>
  <c r="A284" i="5"/>
  <c r="B285" i="5"/>
  <c r="A285" i="5"/>
  <c r="B286" i="5"/>
  <c r="A286" i="5"/>
  <c r="B287" i="5"/>
  <c r="A287" i="5"/>
  <c r="B288" i="5"/>
  <c r="A288" i="5"/>
  <c r="B289" i="5"/>
  <c r="A289" i="5"/>
  <c r="B290" i="5"/>
  <c r="A290" i="5"/>
  <c r="B291" i="5"/>
  <c r="A291" i="5"/>
  <c r="B292" i="5"/>
  <c r="A292" i="5"/>
  <c r="B293" i="5"/>
  <c r="A293" i="5"/>
  <c r="B294" i="5"/>
  <c r="A294" i="5"/>
  <c r="B295" i="5"/>
  <c r="A295" i="5"/>
  <c r="B296" i="5"/>
  <c r="A296" i="5"/>
  <c r="B297" i="5"/>
  <c r="A297" i="5"/>
  <c r="B298" i="5"/>
  <c r="A298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" i="5"/>
  <c r="B3" i="5"/>
  <c r="B4" i="5"/>
  <c r="B5" i="5"/>
  <c r="B6" i="5"/>
  <c r="B7" i="5"/>
  <c r="B8" i="5"/>
  <c r="B9" i="5"/>
  <c r="B10" i="5"/>
  <c r="B11" i="5"/>
  <c r="B12" i="5"/>
  <c r="B13" i="5"/>
  <c r="B14" i="5"/>
  <c r="B15" i="5"/>
  <c r="B16" i="5"/>
  <c r="B17" i="5"/>
  <c r="B18" i="5"/>
  <c r="B19" i="5"/>
  <c r="B20" i="5"/>
  <c r="B21" i="5"/>
  <c r="B22" i="5"/>
  <c r="B23" i="5"/>
  <c r="B24" i="5"/>
  <c r="B25" i="5"/>
  <c r="B26" i="5"/>
  <c r="B27" i="5"/>
  <c r="B28" i="5"/>
  <c r="B2" i="5"/>
  <c r="F3" i="4"/>
  <c r="F4" i="4"/>
  <c r="F5" i="4"/>
  <c r="F6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" i="4"/>
  <c r="E3" i="4"/>
  <c r="E4" i="4"/>
  <c r="E5" i="4"/>
  <c r="E6" i="4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" i="4"/>
  <c r="D3" i="4"/>
  <c r="D4" i="4"/>
  <c r="D5" i="4"/>
  <c r="D6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" i="4"/>
  <c r="C3" i="4"/>
  <c r="C4" i="4"/>
  <c r="C5" i="4"/>
  <c r="C6" i="4"/>
  <c r="C7" i="4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" i="4"/>
  <c r="C2" i="3"/>
  <c r="E3" i="3"/>
  <c r="E4" i="3"/>
  <c r="E5" i="3"/>
  <c r="E6" i="3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" i="3"/>
  <c r="D3" i="3"/>
  <c r="D4" i="3"/>
  <c r="D5" i="3"/>
  <c r="D6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" i="3"/>
  <c r="C3" i="3"/>
  <c r="C4" i="3"/>
  <c r="C5" i="3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</calcChain>
</file>

<file path=xl/sharedStrings.xml><?xml version="1.0" encoding="utf-8"?>
<sst xmlns="http://schemas.openxmlformats.org/spreadsheetml/2006/main" count="2600" uniqueCount="126">
  <si>
    <t>No</t>
  </si>
  <si>
    <t>Max Verstappen</t>
  </si>
  <si>
    <t>Red Bull Racing Honda RBPT</t>
  </si>
  <si>
    <t>Yes</t>
  </si>
  <si>
    <t>Sergio Perez</t>
  </si>
  <si>
    <t>Carlos Sainz</t>
  </si>
  <si>
    <t>Ferrari</t>
  </si>
  <si>
    <t>Charles Leclerc</t>
  </si>
  <si>
    <t>George Russell</t>
  </si>
  <si>
    <t>Mercedes</t>
  </si>
  <si>
    <t>Lando Norris</t>
  </si>
  <si>
    <t>McLaren Mercedes</t>
  </si>
  <si>
    <t>Lewis Hamilton</t>
  </si>
  <si>
    <t>Oscar Piastri</t>
  </si>
  <si>
    <t>Fernando Alonso</t>
  </si>
  <si>
    <t>Aston Martin Aramco Mercedes</t>
  </si>
  <si>
    <t>Lance Stroll</t>
  </si>
  <si>
    <t>Guanyu Zhou</t>
  </si>
  <si>
    <t>Kick Sauber Ferrari</t>
  </si>
  <si>
    <t>Kevin Magnussen</t>
  </si>
  <si>
    <t>Haas Ferrari</t>
  </si>
  <si>
    <t>Daniel Ricciardo</t>
  </si>
  <si>
    <t>RB Honda RBPT</t>
  </si>
  <si>
    <t>Yuki Tsunoda</t>
  </si>
  <si>
    <t>Alexander Albon</t>
  </si>
  <si>
    <t>Williams Mercedes</t>
  </si>
  <si>
    <t>Nico Hulkenberg</t>
  </si>
  <si>
    <t>Esteban Ocon</t>
  </si>
  <si>
    <t>Alpine Renault</t>
  </si>
  <si>
    <t>Pierre Gasly</t>
  </si>
  <si>
    <t>Valtteri Bottas</t>
  </si>
  <si>
    <t>Logan Sargeant</t>
  </si>
  <si>
    <t>Oliver Bearman</t>
  </si>
  <si>
    <t>Franco Colapinto</t>
  </si>
  <si>
    <t>Liam Lawson</t>
  </si>
  <si>
    <t>Jack Doohan</t>
  </si>
  <si>
    <t>Miami</t>
  </si>
  <si>
    <t>Monaco</t>
  </si>
  <si>
    <t>Las Vegas</t>
  </si>
  <si>
    <t>Helyezés</t>
  </si>
  <si>
    <t>Rajtszám</t>
  </si>
  <si>
    <t>Versenyző</t>
  </si>
  <si>
    <t>Csapat</t>
  </si>
  <si>
    <t>Rajtpozíció</t>
  </si>
  <si>
    <t>Körök</t>
  </si>
  <si>
    <t>Pont</t>
  </si>
  <si>
    <t>Leggyorsabb kör</t>
  </si>
  <si>
    <t>Futam napja</t>
  </si>
  <si>
    <t>Futam</t>
  </si>
  <si>
    <t>Bahreini nagydíj</t>
  </si>
  <si>
    <t>Szaúd-Arábia-i nagydíj</t>
  </si>
  <si>
    <t>Ausztrál nagydíj</t>
  </si>
  <si>
    <t>Japán nagydíj</t>
  </si>
  <si>
    <t>Kínai nagydíj</t>
  </si>
  <si>
    <t>Miami nagydíj</t>
  </si>
  <si>
    <t>Imola nagydíj</t>
  </si>
  <si>
    <t>Monacói nagydíj</t>
  </si>
  <si>
    <t>Kanadai nagydíj</t>
  </si>
  <si>
    <t>Spanyol nagydíj</t>
  </si>
  <si>
    <t>Osztrák nagydíj</t>
  </si>
  <si>
    <t>Brit nagydíj</t>
  </si>
  <si>
    <t>Magyar nagydíj</t>
  </si>
  <si>
    <t>Belga nagydíj</t>
  </si>
  <si>
    <t>Holland nagydíj</t>
  </si>
  <si>
    <t>Olasz nagydíj</t>
  </si>
  <si>
    <t>Azerbajdzsáni nagydíj</t>
  </si>
  <si>
    <t>Szingapúri nagydíj</t>
  </si>
  <si>
    <t>Mexikói nagydíj</t>
  </si>
  <si>
    <t>Brazil nagydíj</t>
  </si>
  <si>
    <t>Las vegasi nagydíj</t>
  </si>
  <si>
    <t>Katari nagydíj</t>
  </si>
  <si>
    <t>Abu dhabi nagydíj</t>
  </si>
  <si>
    <t>Futamkör</t>
  </si>
  <si>
    <t>Amerikai nagydíj</t>
  </si>
  <si>
    <t>Szahír</t>
  </si>
  <si>
    <t>Dzsidda</t>
  </si>
  <si>
    <t>Melbourne</t>
  </si>
  <si>
    <t>Szuzuka</t>
  </si>
  <si>
    <t>Sanghaj</t>
  </si>
  <si>
    <t>Imola</t>
  </si>
  <si>
    <t>Montréal</t>
  </si>
  <si>
    <t>Montmeló</t>
  </si>
  <si>
    <t>Spielberg</t>
  </si>
  <si>
    <t>Silverstone</t>
  </si>
  <si>
    <t>Mogyoród</t>
  </si>
  <si>
    <t>Stavelot</t>
  </si>
  <si>
    <t>Zandvoort</t>
  </si>
  <si>
    <t>Monza</t>
  </si>
  <si>
    <t>Baku</t>
  </si>
  <si>
    <t>Szingapúr</t>
  </si>
  <si>
    <t>Austin</t>
  </si>
  <si>
    <t>Mexikóváros</t>
  </si>
  <si>
    <t>São Paulo</t>
  </si>
  <si>
    <t>Loszaíl</t>
  </si>
  <si>
    <t>Abu-Dzabi</t>
  </si>
  <si>
    <t>Versenytáv [km]</t>
  </si>
  <si>
    <t>Város</t>
  </si>
  <si>
    <t>Pályahossz [m]</t>
  </si>
  <si>
    <t>Futamidő</t>
  </si>
  <si>
    <t>Nem minősített</t>
  </si>
  <si>
    <t>kiesett</t>
  </si>
  <si>
    <t>kizárták</t>
  </si>
  <si>
    <t>nem rajtolt</t>
  </si>
  <si>
    <t>Születési idő</t>
  </si>
  <si>
    <t/>
  </si>
  <si>
    <t>Leggyorsabb köridő</t>
  </si>
  <si>
    <t>csapatnév</t>
  </si>
  <si>
    <t>csapatID</t>
  </si>
  <si>
    <t>versenyzőID</t>
  </si>
  <si>
    <t>versenyzőnév</t>
  </si>
  <si>
    <t>születési idő</t>
  </si>
  <si>
    <t>rajtszám</t>
  </si>
  <si>
    <t>futamID</t>
  </si>
  <si>
    <t>futamnév</t>
  </si>
  <si>
    <t>város</t>
  </si>
  <si>
    <t>futam napja</t>
  </si>
  <si>
    <t>futamkör</t>
  </si>
  <si>
    <t>pályahossz [m]</t>
  </si>
  <si>
    <t>helyezés</t>
  </si>
  <si>
    <t>körök</t>
  </si>
  <si>
    <t>nem minősített</t>
  </si>
  <si>
    <t>pont</t>
  </si>
  <si>
    <t>idő [s]</t>
  </si>
  <si>
    <t>pozíció</t>
  </si>
  <si>
    <t>Eredmény</t>
  </si>
  <si>
    <t>Leggyorsabbkör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</si>
</sst>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h:mm:ss.000"/>
    <numFmt numFmtId="165" formatCode="0.0000"/>
  </numFmts>
  <fonts count="2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 tint="0.499984740745262"/>
      </bottom>
      <diagonal/>
    </border>
  </borders>
  <cellStyleXfs count="1">
    <xf numFmtId="0" fontId="0" fillId="0" borderId="0"/>
  </cellStyleXfs>
  <cellXfs count="11">
    <xf numFmtId="0" fontId="0" fillId="0" borderId="0" xfId="0"/>
    <xf numFmtId="14" fontId="0" fillId="0" borderId="0" xfId="0" applyNumberFormat="1"/>
    <xf numFmtId="164" fontId="0" fillId="0" borderId="0" xfId="0" applyNumberFormat="1"/>
    <xf numFmtId="0" fontId="0" fillId="2" borderId="0" xfId="0" applyFill="1"/>
    <xf numFmtId="0" fontId="1" fillId="0" borderId="0" xfId="0" applyFont="1"/>
    <xf numFmtId="0" fontId="0" fillId="0" borderId="1" xfId="0" applyBorder="1"/>
    <xf numFmtId="0" fontId="0" fillId="0" borderId="2" xfId="0" applyBorder="1"/>
    <xf numFmtId="0" fontId="0" fillId="2" borderId="1" xfId="0" applyFill="1" applyBorder="1"/>
    <xf numFmtId="0" fontId="0" fillId="3" borderId="3" xfId="0" applyFill="1" applyBorder="1"/>
    <xf numFmtId="2" fontId="0" fillId="0" borderId="0" xfId="0" applyNumberFormat="1"/>
    <xf numFmtId="165" fontId="0" fillId="0" borderId="0" xfId="0" applyNumberFormat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670034</xdr:colOff>
      <xdr:row>1</xdr:row>
      <xdr:rowOff>80010</xdr:rowOff>
    </xdr:from>
    <xdr:to>
      <xdr:col>1</xdr:col>
      <xdr:colOff>542925</xdr:colOff>
      <xdr:row>5</xdr:row>
      <xdr:rowOff>99060</xdr:rowOff>
    </xdr:to>
    <xdr:grpSp>
      <xdr:nvGrpSpPr>
        <xdr:cNvPr id="24" name="Csoportba foglalás 23">
          <a:extLst>
            <a:ext uri="{FF2B5EF4-FFF2-40B4-BE49-F238E27FC236}">
              <a16:creationId xmlns:a16="http://schemas.microsoft.com/office/drawing/2014/main" id="{063698BE-81FE-09E9-028E-9CF84E1F5633}"/>
            </a:ext>
          </a:extLst>
        </xdr:cNvPr>
        <xdr:cNvGrpSpPr/>
      </xdr:nvGrpSpPr>
      <xdr:grpSpPr>
        <a:xfrm>
          <a:off x="670034" y="270510"/>
          <a:ext cx="539641" cy="781050"/>
          <a:chOff x="669073" y="270510"/>
          <a:chExt cx="542925" cy="781050"/>
        </a:xfrm>
      </xdr:grpSpPr>
      <xdr:cxnSp macro="">
        <xdr:nvCxnSpPr>
          <xdr:cNvPr id="18" name="Egyenes összekötő 17">
            <a:extLst>
              <a:ext uri="{FF2B5EF4-FFF2-40B4-BE49-F238E27FC236}">
                <a16:creationId xmlns:a16="http://schemas.microsoft.com/office/drawing/2014/main" id="{82D86003-9B99-72AF-F7F3-1B07BC7C1188}"/>
              </a:ext>
            </a:extLst>
          </xdr:cNvPr>
          <xdr:cNvCxnSpPr/>
        </xdr:nvCxnSpPr>
        <xdr:spPr>
          <a:xfrm>
            <a:off x="669073" y="276225"/>
            <a:ext cx="276225" cy="0"/>
          </a:xfrm>
          <a:prstGeom prst="line">
            <a:avLst/>
          </a:prstGeom>
          <a:ln>
            <a:solidFill>
              <a:schemeClr val="accent2"/>
            </a:solidFill>
          </a:ln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9" name="Egyenes összekötő 18">
            <a:extLst>
              <a:ext uri="{FF2B5EF4-FFF2-40B4-BE49-F238E27FC236}">
                <a16:creationId xmlns:a16="http://schemas.microsoft.com/office/drawing/2014/main" id="{431A9A1C-C2CD-423C-AEF6-ACDD8AA9054C}"/>
              </a:ext>
            </a:extLst>
          </xdr:cNvPr>
          <xdr:cNvCxnSpPr/>
        </xdr:nvCxnSpPr>
        <xdr:spPr>
          <a:xfrm>
            <a:off x="933868" y="1047750"/>
            <a:ext cx="278130" cy="0"/>
          </a:xfrm>
          <a:prstGeom prst="line">
            <a:avLst/>
          </a:prstGeom>
          <a:ln>
            <a:solidFill>
              <a:schemeClr val="accent2"/>
            </a:solidFill>
          </a:ln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0" name="Egyenes összekötő 19">
            <a:extLst>
              <a:ext uri="{FF2B5EF4-FFF2-40B4-BE49-F238E27FC236}">
                <a16:creationId xmlns:a16="http://schemas.microsoft.com/office/drawing/2014/main" id="{A383ED09-7EB1-42D5-9EBF-B01C48868395}"/>
              </a:ext>
            </a:extLst>
          </xdr:cNvPr>
          <xdr:cNvCxnSpPr/>
        </xdr:nvCxnSpPr>
        <xdr:spPr>
          <a:xfrm flipH="1">
            <a:off x="939583" y="270510"/>
            <a:ext cx="3810" cy="781050"/>
          </a:xfrm>
          <a:prstGeom prst="line">
            <a:avLst/>
          </a:prstGeom>
          <a:ln>
            <a:solidFill>
              <a:schemeClr val="accent2"/>
            </a:solidFill>
          </a:ln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3</xdr:col>
      <xdr:colOff>0</xdr:colOff>
      <xdr:row>1</xdr:row>
      <xdr:rowOff>89170</xdr:rowOff>
    </xdr:from>
    <xdr:to>
      <xdr:col>4</xdr:col>
      <xdr:colOff>7647</xdr:colOff>
      <xdr:row>2</xdr:row>
      <xdr:rowOff>97971</xdr:rowOff>
    </xdr:to>
    <xdr:grpSp>
      <xdr:nvGrpSpPr>
        <xdr:cNvPr id="109" name="Csoportba foglalás 108">
          <a:extLst>
            <a:ext uri="{FF2B5EF4-FFF2-40B4-BE49-F238E27FC236}">
              <a16:creationId xmlns:a16="http://schemas.microsoft.com/office/drawing/2014/main" id="{47E64873-AE55-E557-AF23-91A13052E851}"/>
            </a:ext>
          </a:extLst>
        </xdr:cNvPr>
        <xdr:cNvGrpSpPr/>
      </xdr:nvGrpSpPr>
      <xdr:grpSpPr>
        <a:xfrm>
          <a:off x="2047875" y="279670"/>
          <a:ext cx="550572" cy="199301"/>
          <a:chOff x="2056086" y="279670"/>
          <a:chExt cx="552871" cy="199301"/>
        </a:xfrm>
      </xdr:grpSpPr>
      <xdr:cxnSp macro="">
        <xdr:nvCxnSpPr>
          <xdr:cNvPr id="25" name="Egyenes összekötő 24">
            <a:extLst>
              <a:ext uri="{FF2B5EF4-FFF2-40B4-BE49-F238E27FC236}">
                <a16:creationId xmlns:a16="http://schemas.microsoft.com/office/drawing/2014/main" id="{32E6F346-95CA-482A-BB44-2E84F6F894D0}"/>
              </a:ext>
            </a:extLst>
          </xdr:cNvPr>
          <xdr:cNvCxnSpPr/>
        </xdr:nvCxnSpPr>
        <xdr:spPr>
          <a:xfrm>
            <a:off x="2056086" y="282466"/>
            <a:ext cx="374431" cy="0"/>
          </a:xfrm>
          <a:prstGeom prst="line">
            <a:avLst/>
          </a:prstGeom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2" name="Egyenes összekötő 31">
            <a:extLst>
              <a:ext uri="{FF2B5EF4-FFF2-40B4-BE49-F238E27FC236}">
                <a16:creationId xmlns:a16="http://schemas.microsoft.com/office/drawing/2014/main" id="{57CE783B-7B9D-ABE3-F4B6-1B86BE084DE4}"/>
              </a:ext>
            </a:extLst>
          </xdr:cNvPr>
          <xdr:cNvCxnSpPr/>
        </xdr:nvCxnSpPr>
        <xdr:spPr>
          <a:xfrm>
            <a:off x="2424926" y="279670"/>
            <a:ext cx="0" cy="199301"/>
          </a:xfrm>
          <a:prstGeom prst="line">
            <a:avLst/>
          </a:prstGeom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7" name="Egyenes összekötő 46">
            <a:extLst>
              <a:ext uri="{FF2B5EF4-FFF2-40B4-BE49-F238E27FC236}">
                <a16:creationId xmlns:a16="http://schemas.microsoft.com/office/drawing/2014/main" id="{F42F01FF-DAC7-4245-9FDE-CBF7A0407420}"/>
              </a:ext>
            </a:extLst>
          </xdr:cNvPr>
          <xdr:cNvCxnSpPr/>
        </xdr:nvCxnSpPr>
        <xdr:spPr>
          <a:xfrm>
            <a:off x="2416868" y="477019"/>
            <a:ext cx="192089" cy="0"/>
          </a:xfrm>
          <a:prstGeom prst="line">
            <a:avLst/>
          </a:prstGeom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5</xdr:col>
      <xdr:colOff>1</xdr:colOff>
      <xdr:row>1</xdr:row>
      <xdr:rowOff>97276</xdr:rowOff>
    </xdr:from>
    <xdr:to>
      <xdr:col>5</xdr:col>
      <xdr:colOff>544285</xdr:colOff>
      <xdr:row>1</xdr:row>
      <xdr:rowOff>97276</xdr:rowOff>
    </xdr:to>
    <xdr:cxnSp macro="">
      <xdr:nvCxnSpPr>
        <xdr:cNvPr id="49" name="Egyenes összekötő 48">
          <a:extLst>
            <a:ext uri="{FF2B5EF4-FFF2-40B4-BE49-F238E27FC236}">
              <a16:creationId xmlns:a16="http://schemas.microsoft.com/office/drawing/2014/main" id="{6000380F-7B15-4DC4-98AC-88C1D2CF09F2}"/>
            </a:ext>
          </a:extLst>
        </xdr:cNvPr>
        <xdr:cNvCxnSpPr/>
      </xdr:nvCxnSpPr>
      <xdr:spPr>
        <a:xfrm>
          <a:off x="3544662" y="287776"/>
          <a:ext cx="544284" cy="0"/>
        </a:xfrm>
        <a:prstGeom prst="line">
          <a:avLst/>
        </a:prstGeom>
        <a:ln>
          <a:solidFill>
            <a:schemeClr val="accent6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243375</xdr:colOff>
      <xdr:row>1</xdr:row>
      <xdr:rowOff>87549</xdr:rowOff>
    </xdr:from>
    <xdr:to>
      <xdr:col>10</xdr:col>
      <xdr:colOff>3401</xdr:colOff>
      <xdr:row>7</xdr:row>
      <xdr:rowOff>119063</xdr:rowOff>
    </xdr:to>
    <xdr:grpSp>
      <xdr:nvGrpSpPr>
        <xdr:cNvPr id="110" name="Csoportba foglalás 109">
          <a:extLst>
            <a:ext uri="{FF2B5EF4-FFF2-40B4-BE49-F238E27FC236}">
              <a16:creationId xmlns:a16="http://schemas.microsoft.com/office/drawing/2014/main" id="{960C7F57-90BA-F761-4407-707B38E0C45D}"/>
            </a:ext>
          </a:extLst>
        </xdr:cNvPr>
        <xdr:cNvGrpSpPr/>
      </xdr:nvGrpSpPr>
      <xdr:grpSpPr>
        <a:xfrm>
          <a:off x="2291250" y="278049"/>
          <a:ext cx="4474901" cy="1174514"/>
          <a:chOff x="2299461" y="278049"/>
          <a:chExt cx="4483112" cy="1174514"/>
        </a:xfrm>
      </xdr:grpSpPr>
      <xdr:cxnSp macro="">
        <xdr:nvCxnSpPr>
          <xdr:cNvPr id="34" name="Egyenes összekötő 33">
            <a:extLst>
              <a:ext uri="{FF2B5EF4-FFF2-40B4-BE49-F238E27FC236}">
                <a16:creationId xmlns:a16="http://schemas.microsoft.com/office/drawing/2014/main" id="{D327E42D-0846-48E4-8864-10BF4486B70C}"/>
              </a:ext>
            </a:extLst>
          </xdr:cNvPr>
          <xdr:cNvCxnSpPr/>
        </xdr:nvCxnSpPr>
        <xdr:spPr>
          <a:xfrm>
            <a:off x="2299461" y="278049"/>
            <a:ext cx="0" cy="1174514"/>
          </a:xfrm>
          <a:prstGeom prst="line">
            <a:avLst/>
          </a:prstGeom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3" name="Egyenes összekötő 42">
            <a:extLst>
              <a:ext uri="{FF2B5EF4-FFF2-40B4-BE49-F238E27FC236}">
                <a16:creationId xmlns:a16="http://schemas.microsoft.com/office/drawing/2014/main" id="{5E26744B-A127-4302-9DDC-FDF21B7A9116}"/>
              </a:ext>
            </a:extLst>
          </xdr:cNvPr>
          <xdr:cNvCxnSpPr/>
        </xdr:nvCxnSpPr>
        <xdr:spPr>
          <a:xfrm>
            <a:off x="2304415" y="1443779"/>
            <a:ext cx="4290122" cy="0"/>
          </a:xfrm>
          <a:prstGeom prst="line">
            <a:avLst/>
          </a:prstGeom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5" name="Egyenes összekötő 44">
            <a:extLst>
              <a:ext uri="{FF2B5EF4-FFF2-40B4-BE49-F238E27FC236}">
                <a16:creationId xmlns:a16="http://schemas.microsoft.com/office/drawing/2014/main" id="{5231BB0B-CA7C-45CF-8C8D-3486D89D2577}"/>
              </a:ext>
            </a:extLst>
          </xdr:cNvPr>
          <xdr:cNvCxnSpPr/>
        </xdr:nvCxnSpPr>
        <xdr:spPr>
          <a:xfrm>
            <a:off x="6585546" y="483054"/>
            <a:ext cx="0" cy="965072"/>
          </a:xfrm>
          <a:prstGeom prst="line">
            <a:avLst/>
          </a:prstGeom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  <xdr:cxnSp macro="">
        <xdr:nvCxnSpPr>
          <xdr:cNvPr id="74" name="Egyenes összekötő 73">
            <a:extLst>
              <a:ext uri="{FF2B5EF4-FFF2-40B4-BE49-F238E27FC236}">
                <a16:creationId xmlns:a16="http://schemas.microsoft.com/office/drawing/2014/main" id="{26DAE5B6-010A-49EE-BA33-7DD2E3057D65}"/>
              </a:ext>
            </a:extLst>
          </xdr:cNvPr>
          <xdr:cNvCxnSpPr/>
        </xdr:nvCxnSpPr>
        <xdr:spPr>
          <a:xfrm>
            <a:off x="6580930" y="493377"/>
            <a:ext cx="201643" cy="0"/>
          </a:xfrm>
          <a:prstGeom prst="line">
            <a:avLst/>
          </a:prstGeom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3</xdr:col>
      <xdr:colOff>104773</xdr:colOff>
      <xdr:row>1</xdr:row>
      <xdr:rowOff>96466</xdr:rowOff>
    </xdr:from>
    <xdr:to>
      <xdr:col>12</xdr:col>
      <xdr:colOff>3402</xdr:colOff>
      <xdr:row>8</xdr:row>
      <xdr:rowOff>39100</xdr:rowOff>
    </xdr:to>
    <xdr:grpSp>
      <xdr:nvGrpSpPr>
        <xdr:cNvPr id="111" name="Csoportba foglalás 110">
          <a:extLst>
            <a:ext uri="{FF2B5EF4-FFF2-40B4-BE49-F238E27FC236}">
              <a16:creationId xmlns:a16="http://schemas.microsoft.com/office/drawing/2014/main" id="{AFF2FE89-2A90-495C-23C3-3F9D30EEEC85}"/>
            </a:ext>
          </a:extLst>
        </xdr:cNvPr>
        <xdr:cNvGrpSpPr/>
      </xdr:nvGrpSpPr>
      <xdr:grpSpPr>
        <a:xfrm>
          <a:off x="2152648" y="286966"/>
          <a:ext cx="5918429" cy="1276134"/>
          <a:chOff x="2160859" y="286966"/>
          <a:chExt cx="5928940" cy="1276134"/>
        </a:xfrm>
      </xdr:grpSpPr>
      <xdr:cxnSp macro="">
        <xdr:nvCxnSpPr>
          <xdr:cNvPr id="39" name="Egyenes összekötő 38">
            <a:extLst>
              <a:ext uri="{FF2B5EF4-FFF2-40B4-BE49-F238E27FC236}">
                <a16:creationId xmlns:a16="http://schemas.microsoft.com/office/drawing/2014/main" id="{02492C9E-CA2C-4CA0-9CA2-1868478FD619}"/>
              </a:ext>
            </a:extLst>
          </xdr:cNvPr>
          <xdr:cNvCxnSpPr/>
        </xdr:nvCxnSpPr>
        <xdr:spPr>
          <a:xfrm>
            <a:off x="2167606" y="286966"/>
            <a:ext cx="0" cy="1274454"/>
          </a:xfrm>
          <a:prstGeom prst="line">
            <a:avLst/>
          </a:prstGeom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9" name="Egyenes összekötő 58">
            <a:extLst>
              <a:ext uri="{FF2B5EF4-FFF2-40B4-BE49-F238E27FC236}">
                <a16:creationId xmlns:a16="http://schemas.microsoft.com/office/drawing/2014/main" id="{71D298B6-14A1-44CE-B1A6-992246870DCE}"/>
              </a:ext>
            </a:extLst>
          </xdr:cNvPr>
          <xdr:cNvCxnSpPr/>
        </xdr:nvCxnSpPr>
        <xdr:spPr>
          <a:xfrm>
            <a:off x="2160859" y="1555351"/>
            <a:ext cx="5737500" cy="0"/>
          </a:xfrm>
          <a:prstGeom prst="line">
            <a:avLst/>
          </a:prstGeom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  <xdr:cxnSp macro="">
        <xdr:nvCxnSpPr>
          <xdr:cNvPr id="68" name="Egyenes összekötő 67">
            <a:extLst>
              <a:ext uri="{FF2B5EF4-FFF2-40B4-BE49-F238E27FC236}">
                <a16:creationId xmlns:a16="http://schemas.microsoft.com/office/drawing/2014/main" id="{C52766BC-7752-4779-ACB3-21468CC6CCCD}"/>
              </a:ext>
            </a:extLst>
          </xdr:cNvPr>
          <xdr:cNvCxnSpPr/>
        </xdr:nvCxnSpPr>
        <xdr:spPr>
          <a:xfrm>
            <a:off x="7892085" y="479652"/>
            <a:ext cx="0" cy="1083448"/>
          </a:xfrm>
          <a:prstGeom prst="line">
            <a:avLst/>
          </a:prstGeom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  <xdr:cxnSp macro="">
        <xdr:nvCxnSpPr>
          <xdr:cNvPr id="76" name="Egyenes összekötő 75">
            <a:extLst>
              <a:ext uri="{FF2B5EF4-FFF2-40B4-BE49-F238E27FC236}">
                <a16:creationId xmlns:a16="http://schemas.microsoft.com/office/drawing/2014/main" id="{C7B79218-41D4-48D7-A1A3-458E54E762F6}"/>
              </a:ext>
            </a:extLst>
          </xdr:cNvPr>
          <xdr:cNvCxnSpPr/>
        </xdr:nvCxnSpPr>
        <xdr:spPr>
          <a:xfrm>
            <a:off x="7881350" y="479089"/>
            <a:ext cx="208449" cy="0"/>
          </a:xfrm>
          <a:prstGeom prst="line">
            <a:avLst/>
          </a:prstGeom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7</xdr:col>
      <xdr:colOff>284391</xdr:colOff>
      <xdr:row>5</xdr:row>
      <xdr:rowOff>106121</xdr:rowOff>
    </xdr:from>
    <xdr:to>
      <xdr:col>9</xdr:col>
      <xdr:colOff>166688</xdr:colOff>
      <xdr:row>5</xdr:row>
      <xdr:rowOff>106121</xdr:rowOff>
    </xdr:to>
    <xdr:cxnSp macro="">
      <xdr:nvCxnSpPr>
        <xdr:cNvPr id="86" name="Egyenes összekötő 85">
          <a:extLst>
            <a:ext uri="{FF2B5EF4-FFF2-40B4-BE49-F238E27FC236}">
              <a16:creationId xmlns:a16="http://schemas.microsoft.com/office/drawing/2014/main" id="{9714E1BE-1DC7-46F3-A2D2-9D18AA6C6BF3}"/>
            </a:ext>
          </a:extLst>
        </xdr:cNvPr>
        <xdr:cNvCxnSpPr/>
      </xdr:nvCxnSpPr>
      <xdr:spPr>
        <a:xfrm>
          <a:off x="5336043" y="1058621"/>
          <a:ext cx="1055913" cy="0"/>
        </a:xfrm>
        <a:prstGeom prst="line">
          <a:avLst/>
        </a:prstGeom>
        <a:ln>
          <a:solidFill>
            <a:schemeClr val="accent6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2200</xdr:colOff>
      <xdr:row>1</xdr:row>
      <xdr:rowOff>87086</xdr:rowOff>
    </xdr:from>
    <xdr:to>
      <xdr:col>10</xdr:col>
      <xdr:colOff>2093</xdr:colOff>
      <xdr:row>5</xdr:row>
      <xdr:rowOff>114981</xdr:rowOff>
    </xdr:to>
    <xdr:grpSp>
      <xdr:nvGrpSpPr>
        <xdr:cNvPr id="112" name="Csoportba foglalás 111">
          <a:extLst>
            <a:ext uri="{FF2B5EF4-FFF2-40B4-BE49-F238E27FC236}">
              <a16:creationId xmlns:a16="http://schemas.microsoft.com/office/drawing/2014/main" id="{57787AFA-836B-5F0E-C5EF-56CB259D2624}"/>
            </a:ext>
          </a:extLst>
        </xdr:cNvPr>
        <xdr:cNvGrpSpPr/>
      </xdr:nvGrpSpPr>
      <xdr:grpSpPr>
        <a:xfrm>
          <a:off x="5050450" y="277586"/>
          <a:ext cx="1714393" cy="789895"/>
          <a:chOff x="5043123" y="277586"/>
          <a:chExt cx="1714393" cy="789895"/>
        </a:xfrm>
      </xdr:grpSpPr>
      <xdr:cxnSp macro="">
        <xdr:nvCxnSpPr>
          <xdr:cNvPr id="58" name="Egyenes összekötő 57">
            <a:extLst>
              <a:ext uri="{FF2B5EF4-FFF2-40B4-BE49-F238E27FC236}">
                <a16:creationId xmlns:a16="http://schemas.microsoft.com/office/drawing/2014/main" id="{95A1A162-D469-4FBA-BE38-836354890444}"/>
              </a:ext>
            </a:extLst>
          </xdr:cNvPr>
          <xdr:cNvCxnSpPr/>
        </xdr:nvCxnSpPr>
        <xdr:spPr>
          <a:xfrm>
            <a:off x="5043123" y="287096"/>
            <a:ext cx="541405" cy="0"/>
          </a:xfrm>
          <a:prstGeom prst="line">
            <a:avLst/>
          </a:prstGeom>
          <a:ln>
            <a:solidFill>
              <a:schemeClr val="accent6"/>
            </a:solidFill>
          </a:ln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  <xdr:cxnSp macro="">
        <xdr:nvCxnSpPr>
          <xdr:cNvPr id="81" name="Egyenes összekötő 80">
            <a:extLst>
              <a:ext uri="{FF2B5EF4-FFF2-40B4-BE49-F238E27FC236}">
                <a16:creationId xmlns:a16="http://schemas.microsoft.com/office/drawing/2014/main" id="{0BA495A6-B481-4969-B80E-71BAA6FB2FB5}"/>
              </a:ext>
            </a:extLst>
          </xdr:cNvPr>
          <xdr:cNvCxnSpPr/>
        </xdr:nvCxnSpPr>
        <xdr:spPr>
          <a:xfrm>
            <a:off x="5336724" y="277586"/>
            <a:ext cx="0" cy="783771"/>
          </a:xfrm>
          <a:prstGeom prst="line">
            <a:avLst/>
          </a:prstGeom>
          <a:ln>
            <a:solidFill>
              <a:schemeClr val="accent6"/>
            </a:solidFill>
          </a:ln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  <xdr:cxnSp macro="">
        <xdr:nvCxnSpPr>
          <xdr:cNvPr id="94" name="Egyenes összekötő 93">
            <a:extLst>
              <a:ext uri="{FF2B5EF4-FFF2-40B4-BE49-F238E27FC236}">
                <a16:creationId xmlns:a16="http://schemas.microsoft.com/office/drawing/2014/main" id="{7EC89434-6EC9-4F3E-95BD-55F094A89692}"/>
              </a:ext>
            </a:extLst>
          </xdr:cNvPr>
          <xdr:cNvCxnSpPr/>
        </xdr:nvCxnSpPr>
        <xdr:spPr>
          <a:xfrm>
            <a:off x="6372280" y="283710"/>
            <a:ext cx="0" cy="783771"/>
          </a:xfrm>
          <a:prstGeom prst="line">
            <a:avLst/>
          </a:prstGeom>
          <a:ln>
            <a:solidFill>
              <a:schemeClr val="accent6"/>
            </a:solidFill>
          </a:ln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  <xdr:cxnSp macro="">
        <xdr:nvCxnSpPr>
          <xdr:cNvPr id="95" name="Egyenes összekötő 94">
            <a:extLst>
              <a:ext uri="{FF2B5EF4-FFF2-40B4-BE49-F238E27FC236}">
                <a16:creationId xmlns:a16="http://schemas.microsoft.com/office/drawing/2014/main" id="{86D61AED-9746-4998-B4B4-EE6E5F706A2F}"/>
              </a:ext>
            </a:extLst>
          </xdr:cNvPr>
          <xdr:cNvCxnSpPr/>
        </xdr:nvCxnSpPr>
        <xdr:spPr>
          <a:xfrm>
            <a:off x="6364952" y="293219"/>
            <a:ext cx="392564" cy="0"/>
          </a:xfrm>
          <a:prstGeom prst="line">
            <a:avLst/>
          </a:prstGeom>
          <a:ln>
            <a:solidFill>
              <a:schemeClr val="accent6"/>
            </a:solidFill>
          </a:ln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7</xdr:col>
      <xdr:colOff>137434</xdr:colOff>
      <xdr:row>1</xdr:row>
      <xdr:rowOff>84364</xdr:rowOff>
    </xdr:from>
    <xdr:to>
      <xdr:col>12</xdr:col>
      <xdr:colOff>3402</xdr:colOff>
      <xdr:row>6</xdr:row>
      <xdr:rowOff>96936</xdr:rowOff>
    </xdr:to>
    <xdr:grpSp>
      <xdr:nvGrpSpPr>
        <xdr:cNvPr id="113" name="Csoportba foglalás 112">
          <a:extLst>
            <a:ext uri="{FF2B5EF4-FFF2-40B4-BE49-F238E27FC236}">
              <a16:creationId xmlns:a16="http://schemas.microsoft.com/office/drawing/2014/main" id="{AA09639A-830F-3C01-84B0-FA7B91E8A839}"/>
            </a:ext>
          </a:extLst>
        </xdr:cNvPr>
        <xdr:cNvGrpSpPr/>
      </xdr:nvGrpSpPr>
      <xdr:grpSpPr>
        <a:xfrm>
          <a:off x="5185684" y="274864"/>
          <a:ext cx="2885393" cy="965072"/>
          <a:chOff x="5178357" y="274864"/>
          <a:chExt cx="2884660" cy="965072"/>
        </a:xfrm>
      </xdr:grpSpPr>
      <xdr:cxnSp macro="">
        <xdr:nvCxnSpPr>
          <xdr:cNvPr id="80" name="Egyenes összekötő 79">
            <a:extLst>
              <a:ext uri="{FF2B5EF4-FFF2-40B4-BE49-F238E27FC236}">
                <a16:creationId xmlns:a16="http://schemas.microsoft.com/office/drawing/2014/main" id="{90950621-3F8F-4199-9B99-DB4E5B3838C9}"/>
              </a:ext>
            </a:extLst>
          </xdr:cNvPr>
          <xdr:cNvCxnSpPr/>
        </xdr:nvCxnSpPr>
        <xdr:spPr>
          <a:xfrm>
            <a:off x="5187725" y="274864"/>
            <a:ext cx="0" cy="965072"/>
          </a:xfrm>
          <a:prstGeom prst="line">
            <a:avLst/>
          </a:prstGeom>
          <a:ln>
            <a:solidFill>
              <a:schemeClr val="accent6"/>
            </a:solidFill>
          </a:ln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  <xdr:cxnSp macro="">
        <xdr:nvCxnSpPr>
          <xdr:cNvPr id="97" name="Egyenes összekötő 96">
            <a:extLst>
              <a:ext uri="{FF2B5EF4-FFF2-40B4-BE49-F238E27FC236}">
                <a16:creationId xmlns:a16="http://schemas.microsoft.com/office/drawing/2014/main" id="{A1586FCF-EF23-4F46-9A77-98EB412F906F}"/>
              </a:ext>
            </a:extLst>
          </xdr:cNvPr>
          <xdr:cNvCxnSpPr/>
        </xdr:nvCxnSpPr>
        <xdr:spPr>
          <a:xfrm>
            <a:off x="5178357" y="1238235"/>
            <a:ext cx="2522762" cy="0"/>
          </a:xfrm>
          <a:prstGeom prst="line">
            <a:avLst/>
          </a:prstGeom>
          <a:ln>
            <a:solidFill>
              <a:schemeClr val="accent6"/>
            </a:solidFill>
          </a:ln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03" name="Egyenes összekötő 102">
            <a:extLst>
              <a:ext uri="{FF2B5EF4-FFF2-40B4-BE49-F238E27FC236}">
                <a16:creationId xmlns:a16="http://schemas.microsoft.com/office/drawing/2014/main" id="{BB82F5E1-656E-4841-ABBD-CCDDD01C029F}"/>
              </a:ext>
            </a:extLst>
          </xdr:cNvPr>
          <xdr:cNvCxnSpPr/>
        </xdr:nvCxnSpPr>
        <xdr:spPr>
          <a:xfrm>
            <a:off x="7689398" y="282348"/>
            <a:ext cx="0" cy="954542"/>
          </a:xfrm>
          <a:prstGeom prst="line">
            <a:avLst/>
          </a:prstGeom>
          <a:ln>
            <a:solidFill>
              <a:schemeClr val="accent6"/>
            </a:solidFill>
          </a:ln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07" name="Egyenes összekötő 106">
            <a:extLst>
              <a:ext uri="{FF2B5EF4-FFF2-40B4-BE49-F238E27FC236}">
                <a16:creationId xmlns:a16="http://schemas.microsoft.com/office/drawing/2014/main" id="{8C99BEA4-67FF-4164-9F32-A5DB15799DF5}"/>
              </a:ext>
            </a:extLst>
          </xdr:cNvPr>
          <xdr:cNvCxnSpPr/>
        </xdr:nvCxnSpPr>
        <xdr:spPr>
          <a:xfrm>
            <a:off x="7685473" y="292539"/>
            <a:ext cx="377544" cy="0"/>
          </a:xfrm>
          <a:prstGeom prst="line">
            <a:avLst/>
          </a:prstGeom>
          <a:ln>
            <a:solidFill>
              <a:schemeClr val="accent6"/>
            </a:solidFill>
          </a:ln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579438</xdr:colOff>
      <xdr:row>3</xdr:row>
      <xdr:rowOff>127000</xdr:rowOff>
    </xdr:from>
    <xdr:to>
      <xdr:col>10</xdr:col>
      <xdr:colOff>309563</xdr:colOff>
      <xdr:row>12</xdr:row>
      <xdr:rowOff>182563</xdr:rowOff>
    </xdr:to>
    <xdr:sp macro="" textlink="">
      <xdr:nvSpPr>
        <xdr:cNvPr id="2" name="Szövegdoboz 1">
          <a:extLst>
            <a:ext uri="{FF2B5EF4-FFF2-40B4-BE49-F238E27FC236}">
              <a16:creationId xmlns:a16="http://schemas.microsoft.com/office/drawing/2014/main" id="{43079C85-6B5E-1A39-3977-31D519424002}"/>
            </a:ext>
          </a:extLst>
        </xdr:cNvPr>
        <xdr:cNvSpPr txBox="1"/>
      </xdr:nvSpPr>
      <xdr:spPr>
        <a:xfrm>
          <a:off x="3421063" y="698500"/>
          <a:ext cx="3397250" cy="177006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hu-HU" sz="1100" b="1"/>
            <a:t>Megjegyzés:</a:t>
          </a:r>
        </a:p>
        <a:p>
          <a:r>
            <a:rPr lang="hu-HU" sz="1100"/>
            <a:t>A leggyorsabb</a:t>
          </a:r>
          <a:r>
            <a:rPr lang="hu-HU" sz="1100" baseline="0"/>
            <a:t> köridő adatai a táblázatban teljes nonszensz, órás nagyságrend perces helyett. Az eredeti forrással egybevetve sikerült rájönnöm, hogy mi a baj; pl. 1:34.507-ből 1:34:08,270 lett, hiszen 507 másodperc éppen 8:27 perc...</a:t>
          </a:r>
        </a:p>
        <a:p>
          <a:r>
            <a:rPr lang="hu-HU" sz="1100"/>
            <a:t>Mivel a feladat nem hibakorrekció volt, a</a:t>
          </a:r>
          <a:r>
            <a:rPr lang="hu-HU" sz="1100" baseline="0"/>
            <a:t> táblázatban lévő adatokkal úgy számoltam, mintha pp:mm:[mp töredék] formában lennének, így is kerültek be az adatbázisba.</a:t>
          </a:r>
          <a:endParaRPr lang="hu-HU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3EE74D-3DA4-4DC8-BFB7-BE0F0AE05B86}">
  <dimension ref="A1:S480"/>
  <sheetViews>
    <sheetView topLeftCell="E1" zoomScale="160" zoomScaleNormal="160" workbookViewId="0">
      <pane ySplit="1" topLeftCell="A5" activePane="bottomLeft" state="frozen"/>
      <selection pane="bottomLeft" activeCell="Q12" sqref="Q12"/>
    </sheetView>
  </sheetViews>
  <sheetFormatPr defaultRowHeight="15" x14ac:dyDescent="0.25"/>
  <cols>
    <col min="1" max="1" width="24.28515625" customWidth="1"/>
    <col min="2" max="2" width="12" bestFit="1" customWidth="1"/>
    <col min="3" max="3" width="12.140625" bestFit="1" customWidth="1"/>
    <col min="4" max="4" width="9.42578125" bestFit="1" customWidth="1"/>
    <col min="5" max="5" width="14.42578125" bestFit="1" customWidth="1"/>
    <col min="6" max="6" width="16.140625" bestFit="1" customWidth="1"/>
    <col min="7" max="7" width="11.42578125" bestFit="1" customWidth="1"/>
    <col min="10" max="10" width="16.42578125" bestFit="1" customWidth="1"/>
    <col min="11" max="11" width="16.42578125" customWidth="1"/>
    <col min="12" max="12" width="28.85546875" bestFit="1" customWidth="1"/>
    <col min="13" max="13" width="10.85546875" bestFit="1" customWidth="1"/>
    <col min="14" max="14" width="6.85546875" bestFit="1" customWidth="1"/>
    <col min="15" max="15" width="14.5703125" bestFit="1" customWidth="1"/>
    <col min="17" max="17" width="15.42578125" bestFit="1" customWidth="1"/>
    <col min="18" max="18" width="18.140625" bestFit="1" customWidth="1"/>
  </cols>
  <sheetData>
    <row r="1" spans="1:19" x14ac:dyDescent="0.25">
      <c r="A1" s="4" t="s">
        <v>48</v>
      </c>
      <c r="B1" s="4" t="s">
        <v>96</v>
      </c>
      <c r="C1" s="4" t="s">
        <v>47</v>
      </c>
      <c r="D1" s="4" t="s">
        <v>72</v>
      </c>
      <c r="E1" s="4" t="s">
        <v>97</v>
      </c>
      <c r="F1" s="4" t="s">
        <v>95</v>
      </c>
      <c r="G1" s="4" t="s">
        <v>98</v>
      </c>
      <c r="H1" s="4" t="s">
        <v>39</v>
      </c>
      <c r="I1" s="4" t="s">
        <v>40</v>
      </c>
      <c r="J1" s="4" t="s">
        <v>41</v>
      </c>
      <c r="K1" s="4" t="s">
        <v>103</v>
      </c>
      <c r="L1" s="4" t="s">
        <v>42</v>
      </c>
      <c r="M1" s="4" t="s">
        <v>43</v>
      </c>
      <c r="N1" s="4" t="s">
        <v>44</v>
      </c>
      <c r="O1" s="4" t="s">
        <v>99</v>
      </c>
      <c r="P1" s="4" t="s">
        <v>45</v>
      </c>
      <c r="Q1" s="4" t="s">
        <v>46</v>
      </c>
      <c r="R1" s="4" t="s">
        <v>105</v>
      </c>
    </row>
    <row r="2" spans="1:19" x14ac:dyDescent="0.25">
      <c r="A2" s="1" t="s">
        <v>49</v>
      </c>
      <c r="B2" s="1" t="s">
        <v>74</v>
      </c>
      <c r="C2" s="1">
        <v>45353</v>
      </c>
      <c r="D2">
        <v>57</v>
      </c>
      <c r="E2">
        <v>5408</v>
      </c>
      <c r="F2">
        <v>308.25599999999997</v>
      </c>
      <c r="G2" s="2">
        <v>6.3712291666666671E-2</v>
      </c>
      <c r="H2">
        <v>1</v>
      </c>
      <c r="I2">
        <v>1</v>
      </c>
      <c r="J2" t="s">
        <v>1</v>
      </c>
      <c r="K2" s="1">
        <v>35703</v>
      </c>
      <c r="L2" t="s">
        <v>2</v>
      </c>
      <c r="M2">
        <v>1</v>
      </c>
      <c r="N2">
        <v>57</v>
      </c>
      <c r="P2">
        <v>26</v>
      </c>
      <c r="Q2" t="s">
        <v>3</v>
      </c>
      <c r="R2" s="2">
        <v>6.4004629629629634E-2</v>
      </c>
      <c r="S2" s="2"/>
    </row>
    <row r="3" spans="1:19" x14ac:dyDescent="0.25">
      <c r="A3" s="1" t="s">
        <v>49</v>
      </c>
      <c r="B3" s="1" t="s">
        <v>74</v>
      </c>
      <c r="C3" s="1">
        <v>45353</v>
      </c>
      <c r="D3">
        <v>57</v>
      </c>
      <c r="E3">
        <v>5408</v>
      </c>
      <c r="F3">
        <v>308.25599999999997</v>
      </c>
      <c r="H3">
        <v>2</v>
      </c>
      <c r="I3">
        <v>11</v>
      </c>
      <c r="J3" t="s">
        <v>4</v>
      </c>
      <c r="K3" s="1">
        <v>32889</v>
      </c>
      <c r="L3" t="s">
        <v>2</v>
      </c>
      <c r="M3">
        <v>5</v>
      </c>
      <c r="N3">
        <v>57</v>
      </c>
      <c r="P3">
        <v>18</v>
      </c>
      <c r="Q3" t="s">
        <v>0</v>
      </c>
      <c r="R3" s="2">
        <v>6.5347222222222223E-2</v>
      </c>
    </row>
    <row r="4" spans="1:19" x14ac:dyDescent="0.25">
      <c r="A4" s="1" t="s">
        <v>49</v>
      </c>
      <c r="B4" s="1" t="s">
        <v>74</v>
      </c>
      <c r="C4" s="1">
        <v>45353</v>
      </c>
      <c r="D4">
        <v>57</v>
      </c>
      <c r="E4">
        <v>5408</v>
      </c>
      <c r="F4">
        <v>308.25599999999997</v>
      </c>
      <c r="H4">
        <v>3</v>
      </c>
      <c r="I4">
        <v>55</v>
      </c>
      <c r="J4" t="s">
        <v>5</v>
      </c>
      <c r="K4" s="1">
        <v>34578</v>
      </c>
      <c r="L4" t="s">
        <v>6</v>
      </c>
      <c r="M4">
        <v>4</v>
      </c>
      <c r="N4">
        <v>57</v>
      </c>
      <c r="P4">
        <v>15</v>
      </c>
      <c r="Q4" t="s">
        <v>0</v>
      </c>
      <c r="R4" s="2">
        <v>6.5373495370370377E-2</v>
      </c>
    </row>
    <row r="5" spans="1:19" x14ac:dyDescent="0.25">
      <c r="A5" s="1" t="s">
        <v>49</v>
      </c>
      <c r="B5" s="1" t="s">
        <v>74</v>
      </c>
      <c r="C5" s="1">
        <v>45353</v>
      </c>
      <c r="D5">
        <v>57</v>
      </c>
      <c r="E5">
        <v>5408</v>
      </c>
      <c r="F5">
        <v>308.25599999999997</v>
      </c>
      <c r="H5">
        <v>4</v>
      </c>
      <c r="I5">
        <v>16</v>
      </c>
      <c r="J5" t="s">
        <v>7</v>
      </c>
      <c r="K5" s="1">
        <v>35719</v>
      </c>
      <c r="L5" t="s">
        <v>6</v>
      </c>
      <c r="M5">
        <v>2</v>
      </c>
      <c r="N5">
        <v>57</v>
      </c>
      <c r="P5">
        <v>12</v>
      </c>
      <c r="Q5" t="s">
        <v>0</v>
      </c>
      <c r="R5" s="2">
        <v>6.5292824074074066E-2</v>
      </c>
    </row>
    <row r="6" spans="1:19" x14ac:dyDescent="0.25">
      <c r="A6" s="1" t="s">
        <v>49</v>
      </c>
      <c r="B6" s="1" t="s">
        <v>74</v>
      </c>
      <c r="C6" s="1">
        <v>45353</v>
      </c>
      <c r="D6">
        <v>57</v>
      </c>
      <c r="E6">
        <v>5408</v>
      </c>
      <c r="F6">
        <v>308.25599999999997</v>
      </c>
      <c r="H6">
        <v>5</v>
      </c>
      <c r="I6">
        <v>63</v>
      </c>
      <c r="J6" t="s">
        <v>8</v>
      </c>
      <c r="K6" s="1">
        <v>35841</v>
      </c>
      <c r="L6" t="s">
        <v>9</v>
      </c>
      <c r="M6">
        <v>3</v>
      </c>
      <c r="N6">
        <v>57</v>
      </c>
      <c r="P6">
        <v>10</v>
      </c>
      <c r="Q6" t="s">
        <v>0</v>
      </c>
      <c r="R6" s="2">
        <v>6.5984374999999998E-2</v>
      </c>
    </row>
    <row r="7" spans="1:19" x14ac:dyDescent="0.25">
      <c r="A7" s="1" t="s">
        <v>49</v>
      </c>
      <c r="B7" s="1" t="s">
        <v>74</v>
      </c>
      <c r="C7" s="1">
        <v>45353</v>
      </c>
      <c r="D7">
        <v>57</v>
      </c>
      <c r="E7">
        <v>5408</v>
      </c>
      <c r="F7">
        <v>308.25599999999997</v>
      </c>
      <c r="H7">
        <v>6</v>
      </c>
      <c r="I7">
        <v>4</v>
      </c>
      <c r="J7" t="s">
        <v>10</v>
      </c>
      <c r="K7" s="1">
        <v>36477</v>
      </c>
      <c r="L7" t="s">
        <v>11</v>
      </c>
      <c r="M7">
        <v>7</v>
      </c>
      <c r="N7">
        <v>57</v>
      </c>
      <c r="P7">
        <v>8</v>
      </c>
      <c r="Q7" t="s">
        <v>0</v>
      </c>
      <c r="R7" s="2">
        <v>6.5365277777777786E-2</v>
      </c>
    </row>
    <row r="8" spans="1:19" x14ac:dyDescent="0.25">
      <c r="A8" s="1" t="s">
        <v>49</v>
      </c>
      <c r="B8" s="1" t="s">
        <v>74</v>
      </c>
      <c r="C8" s="1">
        <v>45353</v>
      </c>
      <c r="D8">
        <v>57</v>
      </c>
      <c r="E8">
        <v>5408</v>
      </c>
      <c r="F8">
        <v>308.25599999999997</v>
      </c>
      <c r="H8">
        <v>7</v>
      </c>
      <c r="I8">
        <v>44</v>
      </c>
      <c r="J8" t="s">
        <v>12</v>
      </c>
      <c r="K8" s="1">
        <v>31054</v>
      </c>
      <c r="L8" t="s">
        <v>9</v>
      </c>
      <c r="M8">
        <v>9</v>
      </c>
      <c r="N8">
        <v>57</v>
      </c>
      <c r="P8">
        <v>6</v>
      </c>
      <c r="Q8" t="s">
        <v>0</v>
      </c>
      <c r="R8" s="2">
        <v>6.5416898148148148E-2</v>
      </c>
    </row>
    <row r="9" spans="1:19" x14ac:dyDescent="0.25">
      <c r="A9" s="1" t="s">
        <v>49</v>
      </c>
      <c r="B9" s="1" t="s">
        <v>74</v>
      </c>
      <c r="C9" s="1">
        <v>45353</v>
      </c>
      <c r="D9">
        <v>57</v>
      </c>
      <c r="E9">
        <v>5408</v>
      </c>
      <c r="F9">
        <v>308.25599999999997</v>
      </c>
      <c r="H9">
        <v>8</v>
      </c>
      <c r="I9">
        <v>81</v>
      </c>
      <c r="J9" t="s">
        <v>13</v>
      </c>
      <c r="K9" s="1">
        <v>36987</v>
      </c>
      <c r="L9" t="s">
        <v>11</v>
      </c>
      <c r="M9">
        <v>8</v>
      </c>
      <c r="N9">
        <v>57</v>
      </c>
      <c r="P9">
        <v>4</v>
      </c>
      <c r="Q9" t="s">
        <v>0</v>
      </c>
      <c r="R9" s="2">
        <v>6.5465625E-2</v>
      </c>
    </row>
    <row r="10" spans="1:19" x14ac:dyDescent="0.25">
      <c r="A10" s="1" t="s">
        <v>49</v>
      </c>
      <c r="B10" s="1" t="s">
        <v>74</v>
      </c>
      <c r="C10" s="1">
        <v>45353</v>
      </c>
      <c r="D10">
        <v>57</v>
      </c>
      <c r="E10">
        <v>5408</v>
      </c>
      <c r="F10">
        <v>308.25599999999997</v>
      </c>
      <c r="H10">
        <v>9</v>
      </c>
      <c r="I10">
        <v>14</v>
      </c>
      <c r="J10" t="s">
        <v>14</v>
      </c>
      <c r="K10" s="1">
        <v>29796</v>
      </c>
      <c r="L10" t="s">
        <v>15</v>
      </c>
      <c r="M10">
        <v>6</v>
      </c>
      <c r="N10">
        <v>57</v>
      </c>
      <c r="P10">
        <v>2</v>
      </c>
      <c r="Q10" t="s">
        <v>0</v>
      </c>
      <c r="R10" s="2">
        <v>6.531469907407407E-2</v>
      </c>
    </row>
    <row r="11" spans="1:19" x14ac:dyDescent="0.25">
      <c r="A11" s="1" t="s">
        <v>49</v>
      </c>
      <c r="B11" s="1" t="s">
        <v>74</v>
      </c>
      <c r="C11" s="1">
        <v>45353</v>
      </c>
      <c r="D11">
        <v>57</v>
      </c>
      <c r="E11">
        <v>5408</v>
      </c>
      <c r="F11">
        <v>308.25599999999997</v>
      </c>
      <c r="H11">
        <v>10</v>
      </c>
      <c r="I11">
        <v>18</v>
      </c>
      <c r="J11" t="s">
        <v>16</v>
      </c>
      <c r="K11" s="1">
        <v>36097</v>
      </c>
      <c r="L11" t="s">
        <v>15</v>
      </c>
      <c r="M11">
        <v>12</v>
      </c>
      <c r="N11">
        <v>57</v>
      </c>
      <c r="P11">
        <v>1</v>
      </c>
      <c r="Q11" t="s">
        <v>0</v>
      </c>
      <c r="R11" s="2">
        <v>6.609166666666666E-2</v>
      </c>
    </row>
    <row r="12" spans="1:19" x14ac:dyDescent="0.25">
      <c r="A12" s="1" t="s">
        <v>49</v>
      </c>
      <c r="B12" s="1" t="s">
        <v>74</v>
      </c>
      <c r="C12" s="1">
        <v>45353</v>
      </c>
      <c r="D12">
        <v>57</v>
      </c>
      <c r="E12">
        <v>5408</v>
      </c>
      <c r="F12">
        <v>308.25599999999997</v>
      </c>
      <c r="H12">
        <v>11</v>
      </c>
      <c r="I12">
        <v>24</v>
      </c>
      <c r="J12" t="s">
        <v>17</v>
      </c>
      <c r="K12" s="1">
        <v>36310</v>
      </c>
      <c r="L12" t="s">
        <v>18</v>
      </c>
      <c r="M12">
        <v>17</v>
      </c>
      <c r="N12">
        <v>56</v>
      </c>
      <c r="P12">
        <v>0</v>
      </c>
      <c r="Q12" t="s">
        <v>0</v>
      </c>
      <c r="R12" s="2">
        <v>6.6057638888888895E-2</v>
      </c>
    </row>
    <row r="13" spans="1:19" x14ac:dyDescent="0.25">
      <c r="A13" s="1" t="s">
        <v>49</v>
      </c>
      <c r="B13" s="1" t="s">
        <v>74</v>
      </c>
      <c r="C13" s="1">
        <v>45353</v>
      </c>
      <c r="D13">
        <v>57</v>
      </c>
      <c r="E13">
        <v>5408</v>
      </c>
      <c r="F13">
        <v>308.25599999999997</v>
      </c>
      <c r="H13">
        <v>12</v>
      </c>
      <c r="I13">
        <v>20</v>
      </c>
      <c r="J13" t="s">
        <v>19</v>
      </c>
      <c r="K13" s="1">
        <v>33882</v>
      </c>
      <c r="L13" t="s">
        <v>20</v>
      </c>
      <c r="M13">
        <v>15</v>
      </c>
      <c r="N13">
        <v>56</v>
      </c>
      <c r="P13">
        <v>0</v>
      </c>
      <c r="Q13" t="s">
        <v>0</v>
      </c>
      <c r="R13" s="2">
        <v>6.607986111111111E-2</v>
      </c>
    </row>
    <row r="14" spans="1:19" x14ac:dyDescent="0.25">
      <c r="A14" s="1" t="s">
        <v>49</v>
      </c>
      <c r="B14" s="1" t="s">
        <v>74</v>
      </c>
      <c r="C14" s="1">
        <v>45353</v>
      </c>
      <c r="D14">
        <v>57</v>
      </c>
      <c r="E14">
        <v>5408</v>
      </c>
      <c r="F14">
        <v>308.25599999999997</v>
      </c>
      <c r="H14">
        <v>13</v>
      </c>
      <c r="I14">
        <v>3</v>
      </c>
      <c r="J14" t="s">
        <v>21</v>
      </c>
      <c r="K14" s="1">
        <v>32690</v>
      </c>
      <c r="L14" t="s">
        <v>22</v>
      </c>
      <c r="M14">
        <v>14</v>
      </c>
      <c r="N14">
        <v>56</v>
      </c>
      <c r="P14">
        <v>0</v>
      </c>
      <c r="Q14" t="s">
        <v>0</v>
      </c>
      <c r="R14" s="2">
        <v>6.6000347222222214E-2</v>
      </c>
    </row>
    <row r="15" spans="1:19" x14ac:dyDescent="0.25">
      <c r="A15" s="1" t="s">
        <v>49</v>
      </c>
      <c r="B15" s="1" t="s">
        <v>74</v>
      </c>
      <c r="C15" s="1">
        <v>45353</v>
      </c>
      <c r="D15">
        <v>57</v>
      </c>
      <c r="E15">
        <v>5408</v>
      </c>
      <c r="F15">
        <v>308.25599999999997</v>
      </c>
      <c r="H15">
        <v>14</v>
      </c>
      <c r="I15">
        <v>22</v>
      </c>
      <c r="J15" t="s">
        <v>23</v>
      </c>
      <c r="K15" s="1">
        <v>36657</v>
      </c>
      <c r="L15" t="s">
        <v>22</v>
      </c>
      <c r="M15">
        <v>11</v>
      </c>
      <c r="N15">
        <v>56</v>
      </c>
      <c r="P15">
        <v>0</v>
      </c>
      <c r="Q15" t="s">
        <v>0</v>
      </c>
      <c r="R15" s="2">
        <v>6.6128819444444445E-2</v>
      </c>
    </row>
    <row r="16" spans="1:19" x14ac:dyDescent="0.25">
      <c r="A16" s="1" t="s">
        <v>49</v>
      </c>
      <c r="B16" s="1" t="s">
        <v>74</v>
      </c>
      <c r="C16" s="1">
        <v>45353</v>
      </c>
      <c r="D16">
        <v>57</v>
      </c>
      <c r="E16">
        <v>5408</v>
      </c>
      <c r="F16">
        <v>308.25599999999997</v>
      </c>
      <c r="H16">
        <v>15</v>
      </c>
      <c r="I16">
        <v>23</v>
      </c>
      <c r="J16" t="s">
        <v>24</v>
      </c>
      <c r="K16" s="1">
        <v>35147</v>
      </c>
      <c r="L16" t="s">
        <v>25</v>
      </c>
      <c r="M16">
        <v>13</v>
      </c>
      <c r="N16">
        <v>56</v>
      </c>
      <c r="P16">
        <v>0</v>
      </c>
      <c r="Q16" t="s">
        <v>0</v>
      </c>
      <c r="R16" s="2">
        <v>6.6111458333333331E-2</v>
      </c>
    </row>
    <row r="17" spans="1:18" x14ac:dyDescent="0.25">
      <c r="A17" s="1" t="s">
        <v>49</v>
      </c>
      <c r="B17" s="1" t="s">
        <v>74</v>
      </c>
      <c r="C17" s="1">
        <v>45353</v>
      </c>
      <c r="D17">
        <v>57</v>
      </c>
      <c r="E17">
        <v>5408</v>
      </c>
      <c r="F17">
        <v>308.25599999999997</v>
      </c>
      <c r="H17">
        <v>16</v>
      </c>
      <c r="I17">
        <v>27</v>
      </c>
      <c r="J17" t="s">
        <v>26</v>
      </c>
      <c r="K17" s="1">
        <v>32008</v>
      </c>
      <c r="L17" t="s">
        <v>20</v>
      </c>
      <c r="M17">
        <v>10</v>
      </c>
      <c r="N17">
        <v>56</v>
      </c>
      <c r="P17">
        <v>0</v>
      </c>
      <c r="Q17" t="s">
        <v>0</v>
      </c>
      <c r="R17" s="2">
        <v>6.5434490740740744E-2</v>
      </c>
    </row>
    <row r="18" spans="1:18" x14ac:dyDescent="0.25">
      <c r="A18" s="1" t="s">
        <v>49</v>
      </c>
      <c r="B18" s="1" t="s">
        <v>74</v>
      </c>
      <c r="C18" s="1">
        <v>45353</v>
      </c>
      <c r="D18">
        <v>57</v>
      </c>
      <c r="E18">
        <v>5408</v>
      </c>
      <c r="F18">
        <v>308.25599999999997</v>
      </c>
      <c r="H18">
        <v>17</v>
      </c>
      <c r="I18">
        <v>31</v>
      </c>
      <c r="J18" t="s">
        <v>27</v>
      </c>
      <c r="K18" s="1">
        <v>35325</v>
      </c>
      <c r="L18" t="s">
        <v>28</v>
      </c>
      <c r="M18">
        <v>19</v>
      </c>
      <c r="N18">
        <v>56</v>
      </c>
      <c r="P18">
        <v>0</v>
      </c>
      <c r="Q18" t="s">
        <v>0</v>
      </c>
      <c r="R18" s="2">
        <v>6.6706712962962961E-2</v>
      </c>
    </row>
    <row r="19" spans="1:18" x14ac:dyDescent="0.25">
      <c r="A19" s="1" t="s">
        <v>49</v>
      </c>
      <c r="B19" s="1" t="s">
        <v>74</v>
      </c>
      <c r="C19" s="1">
        <v>45353</v>
      </c>
      <c r="D19">
        <v>57</v>
      </c>
      <c r="E19">
        <v>5408</v>
      </c>
      <c r="F19">
        <v>308.25599999999997</v>
      </c>
      <c r="H19">
        <v>18</v>
      </c>
      <c r="I19">
        <v>10</v>
      </c>
      <c r="J19" t="s">
        <v>29</v>
      </c>
      <c r="K19" s="1">
        <v>35102</v>
      </c>
      <c r="L19" t="s">
        <v>28</v>
      </c>
      <c r="M19">
        <v>20</v>
      </c>
      <c r="N19">
        <v>56</v>
      </c>
      <c r="P19">
        <v>0</v>
      </c>
      <c r="Q19" t="s">
        <v>0</v>
      </c>
      <c r="R19" s="2">
        <v>6.5431134259259255E-2</v>
      </c>
    </row>
    <row r="20" spans="1:18" x14ac:dyDescent="0.25">
      <c r="A20" s="1" t="s">
        <v>49</v>
      </c>
      <c r="B20" s="1" t="s">
        <v>74</v>
      </c>
      <c r="C20" s="1">
        <v>45353</v>
      </c>
      <c r="D20">
        <v>57</v>
      </c>
      <c r="E20">
        <v>5408</v>
      </c>
      <c r="F20">
        <v>308.25599999999997</v>
      </c>
      <c r="H20">
        <v>19</v>
      </c>
      <c r="I20">
        <v>77</v>
      </c>
      <c r="J20" t="s">
        <v>30</v>
      </c>
      <c r="K20" s="1">
        <v>32748</v>
      </c>
      <c r="L20" t="s">
        <v>18</v>
      </c>
      <c r="M20">
        <v>16</v>
      </c>
      <c r="N20">
        <v>56</v>
      </c>
      <c r="P20">
        <v>0</v>
      </c>
      <c r="Q20" t="s">
        <v>0</v>
      </c>
      <c r="R20" s="2">
        <v>6.6703935185185192E-2</v>
      </c>
    </row>
    <row r="21" spans="1:18" x14ac:dyDescent="0.25">
      <c r="A21" s="1" t="s">
        <v>49</v>
      </c>
      <c r="B21" s="1" t="s">
        <v>74</v>
      </c>
      <c r="C21" s="1">
        <v>45353</v>
      </c>
      <c r="D21">
        <v>57</v>
      </c>
      <c r="E21">
        <v>5408</v>
      </c>
      <c r="F21">
        <v>308.25599999999997</v>
      </c>
      <c r="H21">
        <v>20</v>
      </c>
      <c r="I21">
        <v>2</v>
      </c>
      <c r="J21" t="s">
        <v>31</v>
      </c>
      <c r="K21" s="1">
        <v>36891</v>
      </c>
      <c r="L21" t="s">
        <v>25</v>
      </c>
      <c r="M21">
        <v>18</v>
      </c>
      <c r="N21">
        <v>55</v>
      </c>
      <c r="P21">
        <v>0</v>
      </c>
      <c r="Q21" t="s">
        <v>0</v>
      </c>
      <c r="R21" s="2">
        <v>6.5418402777777773E-2</v>
      </c>
    </row>
    <row r="22" spans="1:18" x14ac:dyDescent="0.25">
      <c r="A22" s="1" t="s">
        <v>50</v>
      </c>
      <c r="B22" s="1" t="s">
        <v>75</v>
      </c>
      <c r="C22" s="1">
        <v>45360</v>
      </c>
      <c r="D22">
        <v>50</v>
      </c>
      <c r="E22">
        <v>6169</v>
      </c>
      <c r="F22">
        <v>308.45</v>
      </c>
      <c r="G22" s="2">
        <v>5.6056400462962966E-2</v>
      </c>
      <c r="H22">
        <v>1</v>
      </c>
      <c r="I22">
        <v>1</v>
      </c>
      <c r="J22" t="s">
        <v>1</v>
      </c>
      <c r="K22" s="1">
        <v>35703</v>
      </c>
      <c r="L22" t="s">
        <v>2</v>
      </c>
      <c r="M22">
        <v>1</v>
      </c>
      <c r="N22">
        <v>50</v>
      </c>
      <c r="P22">
        <v>25</v>
      </c>
      <c r="Q22" t="s">
        <v>0</v>
      </c>
      <c r="R22" s="2">
        <v>6.3339467592592597E-2</v>
      </c>
    </row>
    <row r="23" spans="1:18" x14ac:dyDescent="0.25">
      <c r="A23" s="1" t="s">
        <v>50</v>
      </c>
      <c r="B23" s="1" t="s">
        <v>75</v>
      </c>
      <c r="C23" s="1">
        <v>45360</v>
      </c>
      <c r="D23">
        <v>50</v>
      </c>
      <c r="E23">
        <v>6169</v>
      </c>
      <c r="F23">
        <v>308.45</v>
      </c>
      <c r="H23">
        <v>2</v>
      </c>
      <c r="I23">
        <v>11</v>
      </c>
      <c r="J23" t="s">
        <v>4</v>
      </c>
      <c r="K23" s="1">
        <v>32889</v>
      </c>
      <c r="L23" t="s">
        <v>2</v>
      </c>
      <c r="M23">
        <v>3</v>
      </c>
      <c r="N23">
        <v>50</v>
      </c>
      <c r="P23">
        <v>18</v>
      </c>
      <c r="Q23" t="s">
        <v>0</v>
      </c>
      <c r="R23" s="2">
        <v>6.393900462962962E-2</v>
      </c>
    </row>
    <row r="24" spans="1:18" x14ac:dyDescent="0.25">
      <c r="A24" s="1" t="s">
        <v>50</v>
      </c>
      <c r="B24" s="1" t="s">
        <v>75</v>
      </c>
      <c r="C24" s="1">
        <v>45360</v>
      </c>
      <c r="D24">
        <v>50</v>
      </c>
      <c r="E24">
        <v>6169</v>
      </c>
      <c r="F24">
        <v>308.45</v>
      </c>
      <c r="H24">
        <v>3</v>
      </c>
      <c r="I24">
        <v>16</v>
      </c>
      <c r="J24" t="s">
        <v>7</v>
      </c>
      <c r="K24" s="1">
        <v>35719</v>
      </c>
      <c r="L24" t="s">
        <v>6</v>
      </c>
      <c r="M24">
        <v>2</v>
      </c>
      <c r="N24">
        <v>50</v>
      </c>
      <c r="P24">
        <v>16</v>
      </c>
      <c r="Q24" t="s">
        <v>3</v>
      </c>
      <c r="R24" s="2">
        <v>6.3313888888888892E-2</v>
      </c>
    </row>
    <row r="25" spans="1:18" x14ac:dyDescent="0.25">
      <c r="A25" s="1" t="s">
        <v>50</v>
      </c>
      <c r="B25" s="1" t="s">
        <v>75</v>
      </c>
      <c r="C25" s="1">
        <v>45360</v>
      </c>
      <c r="D25">
        <v>50</v>
      </c>
      <c r="E25">
        <v>6169</v>
      </c>
      <c r="F25">
        <v>308.45</v>
      </c>
      <c r="H25">
        <v>4</v>
      </c>
      <c r="I25">
        <v>81</v>
      </c>
      <c r="J25" t="s">
        <v>13</v>
      </c>
      <c r="K25" s="1">
        <v>36987</v>
      </c>
      <c r="L25" t="s">
        <v>11</v>
      </c>
      <c r="M25">
        <v>5</v>
      </c>
      <c r="N25">
        <v>50</v>
      </c>
      <c r="P25">
        <v>12</v>
      </c>
      <c r="Q25" t="s">
        <v>0</v>
      </c>
      <c r="R25" s="2">
        <v>6.394791666666666E-2</v>
      </c>
    </row>
    <row r="26" spans="1:18" x14ac:dyDescent="0.25">
      <c r="A26" s="1" t="s">
        <v>50</v>
      </c>
      <c r="B26" s="1" t="s">
        <v>75</v>
      </c>
      <c r="C26" s="1">
        <v>45360</v>
      </c>
      <c r="D26">
        <v>50</v>
      </c>
      <c r="E26">
        <v>6169</v>
      </c>
      <c r="F26">
        <v>308.45</v>
      </c>
      <c r="H26">
        <v>5</v>
      </c>
      <c r="I26">
        <v>14</v>
      </c>
      <c r="J26" t="s">
        <v>14</v>
      </c>
      <c r="K26" s="1">
        <v>29796</v>
      </c>
      <c r="L26" t="s">
        <v>15</v>
      </c>
      <c r="M26">
        <v>4</v>
      </c>
      <c r="N26">
        <v>50</v>
      </c>
      <c r="P26">
        <v>10</v>
      </c>
      <c r="Q26" t="s">
        <v>0</v>
      </c>
      <c r="R26" s="2">
        <v>6.3961458333333332E-2</v>
      </c>
    </row>
    <row r="27" spans="1:18" x14ac:dyDescent="0.25">
      <c r="A27" s="1" t="s">
        <v>50</v>
      </c>
      <c r="B27" s="1" t="s">
        <v>75</v>
      </c>
      <c r="C27" s="1">
        <v>45360</v>
      </c>
      <c r="D27">
        <v>50</v>
      </c>
      <c r="E27">
        <v>6169</v>
      </c>
      <c r="F27">
        <v>308.45</v>
      </c>
      <c r="H27">
        <v>6</v>
      </c>
      <c r="I27">
        <v>63</v>
      </c>
      <c r="J27" t="s">
        <v>8</v>
      </c>
      <c r="K27" s="1">
        <v>35841</v>
      </c>
      <c r="L27" t="s">
        <v>9</v>
      </c>
      <c r="M27">
        <v>7</v>
      </c>
      <c r="N27">
        <v>50</v>
      </c>
      <c r="P27">
        <v>8</v>
      </c>
      <c r="Q27" t="s">
        <v>0</v>
      </c>
      <c r="R27" s="2">
        <v>6.3936805555555559E-2</v>
      </c>
    </row>
    <row r="28" spans="1:18" x14ac:dyDescent="0.25">
      <c r="A28" s="1" t="s">
        <v>50</v>
      </c>
      <c r="B28" s="1" t="s">
        <v>75</v>
      </c>
      <c r="C28" s="1">
        <v>45360</v>
      </c>
      <c r="D28">
        <v>50</v>
      </c>
      <c r="E28">
        <v>6169</v>
      </c>
      <c r="F28">
        <v>308.45</v>
      </c>
      <c r="H28">
        <v>7</v>
      </c>
      <c r="I28">
        <v>38</v>
      </c>
      <c r="J28" t="s">
        <v>32</v>
      </c>
      <c r="K28" s="1">
        <v>38480</v>
      </c>
      <c r="L28" t="s">
        <v>6</v>
      </c>
      <c r="M28">
        <v>11</v>
      </c>
      <c r="N28">
        <v>50</v>
      </c>
      <c r="P28">
        <v>6</v>
      </c>
      <c r="Q28" t="s">
        <v>0</v>
      </c>
      <c r="R28" s="2">
        <v>6.3924305555555561E-2</v>
      </c>
    </row>
    <row r="29" spans="1:18" x14ac:dyDescent="0.25">
      <c r="A29" s="1" t="s">
        <v>50</v>
      </c>
      <c r="B29" s="1" t="s">
        <v>75</v>
      </c>
      <c r="C29" s="1">
        <v>45360</v>
      </c>
      <c r="D29">
        <v>50</v>
      </c>
      <c r="E29">
        <v>6169</v>
      </c>
      <c r="F29">
        <v>308.45</v>
      </c>
      <c r="H29">
        <v>8</v>
      </c>
      <c r="I29">
        <v>4</v>
      </c>
      <c r="J29" t="s">
        <v>10</v>
      </c>
      <c r="K29" s="1">
        <v>36477</v>
      </c>
      <c r="L29" t="s">
        <v>11</v>
      </c>
      <c r="M29">
        <v>6</v>
      </c>
      <c r="N29">
        <v>50</v>
      </c>
      <c r="P29">
        <v>4</v>
      </c>
      <c r="Q29" t="s">
        <v>0</v>
      </c>
      <c r="R29" s="2">
        <v>6.3373148148148151E-2</v>
      </c>
    </row>
    <row r="30" spans="1:18" x14ac:dyDescent="0.25">
      <c r="A30" s="1" t="s">
        <v>50</v>
      </c>
      <c r="B30" s="1" t="s">
        <v>75</v>
      </c>
      <c r="C30" s="1">
        <v>45360</v>
      </c>
      <c r="D30">
        <v>50</v>
      </c>
      <c r="E30">
        <v>6169</v>
      </c>
      <c r="F30">
        <v>308.45</v>
      </c>
      <c r="H30">
        <v>9</v>
      </c>
      <c r="I30">
        <v>44</v>
      </c>
      <c r="J30" t="s">
        <v>12</v>
      </c>
      <c r="K30" s="1">
        <v>31054</v>
      </c>
      <c r="L30" t="s">
        <v>9</v>
      </c>
      <c r="M30">
        <v>8</v>
      </c>
      <c r="N30">
        <v>50</v>
      </c>
      <c r="P30">
        <v>2</v>
      </c>
      <c r="Q30" t="s">
        <v>0</v>
      </c>
      <c r="R30" s="2">
        <v>6.333634259259259E-2</v>
      </c>
    </row>
    <row r="31" spans="1:18" x14ac:dyDescent="0.25">
      <c r="A31" s="1" t="s">
        <v>50</v>
      </c>
      <c r="B31" s="1" t="s">
        <v>75</v>
      </c>
      <c r="C31" s="1">
        <v>45360</v>
      </c>
      <c r="D31">
        <v>50</v>
      </c>
      <c r="E31">
        <v>6169</v>
      </c>
      <c r="F31">
        <v>308.45</v>
      </c>
      <c r="H31">
        <v>10</v>
      </c>
      <c r="I31">
        <v>27</v>
      </c>
      <c r="J31" t="s">
        <v>26</v>
      </c>
      <c r="K31" s="1">
        <v>32008</v>
      </c>
      <c r="L31" t="s">
        <v>20</v>
      </c>
      <c r="M31">
        <v>15</v>
      </c>
      <c r="N31">
        <v>50</v>
      </c>
      <c r="P31">
        <v>1</v>
      </c>
      <c r="Q31" t="s">
        <v>0</v>
      </c>
      <c r="R31" s="2">
        <v>6.3959027777777774E-2</v>
      </c>
    </row>
    <row r="32" spans="1:18" x14ac:dyDescent="0.25">
      <c r="A32" s="1" t="s">
        <v>50</v>
      </c>
      <c r="B32" s="1" t="s">
        <v>75</v>
      </c>
      <c r="C32" s="1">
        <v>45360</v>
      </c>
      <c r="D32">
        <v>50</v>
      </c>
      <c r="E32">
        <v>6169</v>
      </c>
      <c r="F32">
        <v>308.45</v>
      </c>
      <c r="H32">
        <v>11</v>
      </c>
      <c r="I32">
        <v>23</v>
      </c>
      <c r="J32" t="s">
        <v>24</v>
      </c>
      <c r="K32" s="1">
        <v>35147</v>
      </c>
      <c r="L32" t="s">
        <v>25</v>
      </c>
      <c r="M32">
        <v>12</v>
      </c>
      <c r="N32">
        <v>50</v>
      </c>
      <c r="P32">
        <v>0</v>
      </c>
      <c r="Q32" t="s">
        <v>0</v>
      </c>
      <c r="R32" s="2">
        <v>6.3947569444444449E-2</v>
      </c>
    </row>
    <row r="33" spans="1:18" x14ac:dyDescent="0.25">
      <c r="A33" s="1" t="s">
        <v>50</v>
      </c>
      <c r="B33" s="1" t="s">
        <v>75</v>
      </c>
      <c r="C33" s="1">
        <v>45360</v>
      </c>
      <c r="D33">
        <v>50</v>
      </c>
      <c r="E33">
        <v>6169</v>
      </c>
      <c r="F33">
        <v>308.45</v>
      </c>
      <c r="H33">
        <v>12</v>
      </c>
      <c r="I33">
        <v>20</v>
      </c>
      <c r="J33" t="s">
        <v>19</v>
      </c>
      <c r="K33" s="1">
        <v>33882</v>
      </c>
      <c r="L33" t="s">
        <v>20</v>
      </c>
      <c r="M33">
        <v>13</v>
      </c>
      <c r="N33">
        <v>50</v>
      </c>
      <c r="P33">
        <v>0</v>
      </c>
      <c r="Q33" t="s">
        <v>0</v>
      </c>
      <c r="R33" s="2">
        <v>6.3951157407407408E-2</v>
      </c>
    </row>
    <row r="34" spans="1:18" x14ac:dyDescent="0.25">
      <c r="A34" s="1" t="s">
        <v>50</v>
      </c>
      <c r="B34" s="1" t="s">
        <v>75</v>
      </c>
      <c r="C34" s="1">
        <v>45360</v>
      </c>
      <c r="D34">
        <v>50</v>
      </c>
      <c r="E34">
        <v>6169</v>
      </c>
      <c r="F34">
        <v>308.45</v>
      </c>
      <c r="H34">
        <v>13</v>
      </c>
      <c r="I34">
        <v>31</v>
      </c>
      <c r="J34" t="s">
        <v>27</v>
      </c>
      <c r="K34" s="1">
        <v>35325</v>
      </c>
      <c r="L34" t="s">
        <v>28</v>
      </c>
      <c r="M34">
        <v>17</v>
      </c>
      <c r="N34">
        <v>49</v>
      </c>
      <c r="P34">
        <v>0</v>
      </c>
      <c r="Q34" t="s">
        <v>0</v>
      </c>
      <c r="R34" s="2">
        <v>6.467604166666667E-2</v>
      </c>
    </row>
    <row r="35" spans="1:18" x14ac:dyDescent="0.25">
      <c r="A35" s="1" t="s">
        <v>50</v>
      </c>
      <c r="B35" s="1" t="s">
        <v>75</v>
      </c>
      <c r="C35" s="1">
        <v>45360</v>
      </c>
      <c r="D35">
        <v>50</v>
      </c>
      <c r="E35">
        <v>6169</v>
      </c>
      <c r="F35">
        <v>308.45</v>
      </c>
      <c r="H35">
        <v>14</v>
      </c>
      <c r="I35">
        <v>2</v>
      </c>
      <c r="J35" t="s">
        <v>31</v>
      </c>
      <c r="K35" s="1">
        <v>36891</v>
      </c>
      <c r="L35" t="s">
        <v>25</v>
      </c>
      <c r="M35">
        <v>19</v>
      </c>
      <c r="N35">
        <v>49</v>
      </c>
      <c r="P35">
        <v>0</v>
      </c>
      <c r="Q35" t="s">
        <v>0</v>
      </c>
      <c r="R35" s="2">
        <v>6.4586342592592591E-2</v>
      </c>
    </row>
    <row r="36" spans="1:18" x14ac:dyDescent="0.25">
      <c r="A36" s="1" t="s">
        <v>50</v>
      </c>
      <c r="B36" s="1" t="s">
        <v>75</v>
      </c>
      <c r="C36" s="1">
        <v>45360</v>
      </c>
      <c r="D36">
        <v>50</v>
      </c>
      <c r="E36">
        <v>6169</v>
      </c>
      <c r="F36">
        <v>308.45</v>
      </c>
      <c r="H36">
        <v>15</v>
      </c>
      <c r="I36">
        <v>22</v>
      </c>
      <c r="J36" t="s">
        <v>23</v>
      </c>
      <c r="K36" s="1">
        <v>36657</v>
      </c>
      <c r="L36" t="s">
        <v>22</v>
      </c>
      <c r="M36">
        <v>9</v>
      </c>
      <c r="N36">
        <v>49</v>
      </c>
      <c r="P36">
        <v>0</v>
      </c>
      <c r="Q36" t="s">
        <v>0</v>
      </c>
      <c r="R36" s="2">
        <v>6.4680902777777785E-2</v>
      </c>
    </row>
    <row r="37" spans="1:18" x14ac:dyDescent="0.25">
      <c r="A37" s="1" t="s">
        <v>50</v>
      </c>
      <c r="B37" s="1" t="s">
        <v>75</v>
      </c>
      <c r="C37" s="1">
        <v>45360</v>
      </c>
      <c r="D37">
        <v>50</v>
      </c>
      <c r="E37">
        <v>6169</v>
      </c>
      <c r="F37">
        <v>308.45</v>
      </c>
      <c r="H37">
        <v>16</v>
      </c>
      <c r="I37">
        <v>3</v>
      </c>
      <c r="J37" t="s">
        <v>21</v>
      </c>
      <c r="K37" s="1">
        <v>32690</v>
      </c>
      <c r="L37" t="s">
        <v>22</v>
      </c>
      <c r="M37">
        <v>14</v>
      </c>
      <c r="N37">
        <v>49</v>
      </c>
      <c r="P37">
        <v>0</v>
      </c>
      <c r="Q37" t="s">
        <v>0</v>
      </c>
      <c r="R37" s="2">
        <v>6.4643865740740741E-2</v>
      </c>
    </row>
    <row r="38" spans="1:18" x14ac:dyDescent="0.25">
      <c r="A38" s="1" t="s">
        <v>50</v>
      </c>
      <c r="B38" s="1" t="s">
        <v>75</v>
      </c>
      <c r="C38" s="1">
        <v>45360</v>
      </c>
      <c r="D38">
        <v>50</v>
      </c>
      <c r="E38">
        <v>6169</v>
      </c>
      <c r="F38">
        <v>308.45</v>
      </c>
      <c r="H38">
        <v>17</v>
      </c>
      <c r="I38">
        <v>77</v>
      </c>
      <c r="J38" t="s">
        <v>30</v>
      </c>
      <c r="K38" s="1">
        <v>32748</v>
      </c>
      <c r="L38" t="s">
        <v>18</v>
      </c>
      <c r="M38">
        <v>16</v>
      </c>
      <c r="N38">
        <v>49</v>
      </c>
      <c r="P38">
        <v>0</v>
      </c>
      <c r="Q38" t="s">
        <v>0</v>
      </c>
      <c r="R38" s="2">
        <v>6.4021527777777781E-2</v>
      </c>
    </row>
    <row r="39" spans="1:18" x14ac:dyDescent="0.25">
      <c r="A39" s="1" t="s">
        <v>50</v>
      </c>
      <c r="B39" s="1" t="s">
        <v>75</v>
      </c>
      <c r="C39" s="1">
        <v>45360</v>
      </c>
      <c r="D39">
        <v>50</v>
      </c>
      <c r="E39">
        <v>6169</v>
      </c>
      <c r="F39">
        <v>308.45</v>
      </c>
      <c r="H39">
        <v>18</v>
      </c>
      <c r="I39">
        <v>24</v>
      </c>
      <c r="J39" t="s">
        <v>17</v>
      </c>
      <c r="K39" s="1">
        <v>36310</v>
      </c>
      <c r="L39" t="s">
        <v>18</v>
      </c>
      <c r="M39">
        <v>20</v>
      </c>
      <c r="N39">
        <v>49</v>
      </c>
      <c r="P39">
        <v>0</v>
      </c>
      <c r="Q39" t="s">
        <v>0</v>
      </c>
      <c r="R39" s="2">
        <v>6.3926851851851846E-2</v>
      </c>
    </row>
    <row r="40" spans="1:18" x14ac:dyDescent="0.25">
      <c r="A40" s="1" t="s">
        <v>50</v>
      </c>
      <c r="B40" s="1" t="s">
        <v>75</v>
      </c>
      <c r="C40" s="1">
        <v>45360</v>
      </c>
      <c r="D40">
        <v>50</v>
      </c>
      <c r="E40">
        <v>6169</v>
      </c>
      <c r="F40">
        <v>308.45</v>
      </c>
      <c r="I40">
        <v>18</v>
      </c>
      <c r="J40" t="s">
        <v>16</v>
      </c>
      <c r="K40" s="1">
        <v>36097</v>
      </c>
      <c r="L40" t="s">
        <v>15</v>
      </c>
      <c r="M40">
        <v>10</v>
      </c>
      <c r="N40">
        <v>5</v>
      </c>
      <c r="O40" t="s">
        <v>100</v>
      </c>
      <c r="P40">
        <v>0</v>
      </c>
      <c r="Q40" t="s">
        <v>0</v>
      </c>
      <c r="R40" s="2">
        <v>6.6078703703703709E-2</v>
      </c>
    </row>
    <row r="41" spans="1:18" x14ac:dyDescent="0.25">
      <c r="A41" s="1" t="s">
        <v>50</v>
      </c>
      <c r="B41" s="1" t="s">
        <v>75</v>
      </c>
      <c r="C41" s="1">
        <v>45360</v>
      </c>
      <c r="D41">
        <v>50</v>
      </c>
      <c r="E41">
        <v>6169</v>
      </c>
      <c r="F41">
        <v>308.45</v>
      </c>
      <c r="I41">
        <v>10</v>
      </c>
      <c r="J41" t="s">
        <v>29</v>
      </c>
      <c r="K41" s="1">
        <v>35102</v>
      </c>
      <c r="L41" t="s">
        <v>28</v>
      </c>
      <c r="M41">
        <v>18</v>
      </c>
      <c r="N41">
        <v>1</v>
      </c>
      <c r="O41" t="s">
        <v>100</v>
      </c>
      <c r="P41">
        <v>0</v>
      </c>
      <c r="Q41" t="s">
        <v>0</v>
      </c>
      <c r="R41" s="2" t="s">
        <v>104</v>
      </c>
    </row>
    <row r="42" spans="1:18" x14ac:dyDescent="0.25">
      <c r="A42" s="1" t="s">
        <v>51</v>
      </c>
      <c r="B42" s="1" t="s">
        <v>76</v>
      </c>
      <c r="C42" s="1">
        <v>45375</v>
      </c>
      <c r="D42">
        <v>58</v>
      </c>
      <c r="E42">
        <v>5450</v>
      </c>
      <c r="F42">
        <v>316.10000000000002</v>
      </c>
      <c r="G42" s="2">
        <v>5.5866238425925925E-2</v>
      </c>
      <c r="H42">
        <v>1</v>
      </c>
      <c r="I42">
        <v>55</v>
      </c>
      <c r="J42" t="s">
        <v>5</v>
      </c>
      <c r="K42" s="1">
        <v>34578</v>
      </c>
      <c r="L42" t="s">
        <v>6</v>
      </c>
      <c r="M42">
        <v>2</v>
      </c>
      <c r="N42">
        <v>58</v>
      </c>
      <c r="P42">
        <v>25</v>
      </c>
      <c r="Q42" t="s">
        <v>0</v>
      </c>
      <c r="R42" s="2">
        <v>5.5559143518518518E-2</v>
      </c>
    </row>
    <row r="43" spans="1:18" x14ac:dyDescent="0.25">
      <c r="A43" s="1" t="s">
        <v>51</v>
      </c>
      <c r="B43" s="1" t="s">
        <v>76</v>
      </c>
      <c r="C43" s="1">
        <v>45375</v>
      </c>
      <c r="D43">
        <v>58</v>
      </c>
      <c r="E43">
        <v>5450</v>
      </c>
      <c r="F43">
        <v>316.10000000000002</v>
      </c>
      <c r="H43">
        <v>2</v>
      </c>
      <c r="I43">
        <v>16</v>
      </c>
      <c r="J43" t="s">
        <v>7</v>
      </c>
      <c r="K43" s="1">
        <v>35719</v>
      </c>
      <c r="L43" t="s">
        <v>6</v>
      </c>
      <c r="M43">
        <v>4</v>
      </c>
      <c r="N43">
        <v>58</v>
      </c>
      <c r="P43">
        <v>19</v>
      </c>
      <c r="Q43" t="s">
        <v>3</v>
      </c>
      <c r="R43" s="2">
        <v>5.5015393518518516E-2</v>
      </c>
    </row>
    <row r="44" spans="1:18" x14ac:dyDescent="0.25">
      <c r="A44" s="1" t="s">
        <v>51</v>
      </c>
      <c r="B44" s="1" t="s">
        <v>76</v>
      </c>
      <c r="C44" s="1">
        <v>45375</v>
      </c>
      <c r="D44">
        <v>58</v>
      </c>
      <c r="E44">
        <v>5450</v>
      </c>
      <c r="F44">
        <v>316.10000000000002</v>
      </c>
      <c r="H44">
        <v>3</v>
      </c>
      <c r="I44">
        <v>4</v>
      </c>
      <c r="J44" t="s">
        <v>10</v>
      </c>
      <c r="K44" s="1">
        <v>36477</v>
      </c>
      <c r="L44" t="s">
        <v>11</v>
      </c>
      <c r="M44">
        <v>3</v>
      </c>
      <c r="N44">
        <v>58</v>
      </c>
      <c r="P44">
        <v>15</v>
      </c>
      <c r="Q44" t="s">
        <v>0</v>
      </c>
      <c r="R44" s="2">
        <v>5.503645833333333E-2</v>
      </c>
    </row>
    <row r="45" spans="1:18" x14ac:dyDescent="0.25">
      <c r="A45" s="1" t="s">
        <v>51</v>
      </c>
      <c r="B45" s="1" t="s">
        <v>76</v>
      </c>
      <c r="C45" s="1">
        <v>45375</v>
      </c>
      <c r="D45">
        <v>58</v>
      </c>
      <c r="E45">
        <v>5450</v>
      </c>
      <c r="F45">
        <v>316.10000000000002</v>
      </c>
      <c r="H45">
        <v>4</v>
      </c>
      <c r="I45">
        <v>81</v>
      </c>
      <c r="J45" t="s">
        <v>13</v>
      </c>
      <c r="K45" s="1">
        <v>36987</v>
      </c>
      <c r="L45" t="s">
        <v>11</v>
      </c>
      <c r="M45">
        <v>5</v>
      </c>
      <c r="N45">
        <v>58</v>
      </c>
      <c r="P45">
        <v>12</v>
      </c>
      <c r="Q45" t="s">
        <v>0</v>
      </c>
      <c r="R45" s="2">
        <v>5.5592476851851855E-2</v>
      </c>
    </row>
    <row r="46" spans="1:18" x14ac:dyDescent="0.25">
      <c r="A46" s="1" t="s">
        <v>51</v>
      </c>
      <c r="B46" s="1" t="s">
        <v>76</v>
      </c>
      <c r="C46" s="1">
        <v>45375</v>
      </c>
      <c r="D46">
        <v>58</v>
      </c>
      <c r="E46">
        <v>5450</v>
      </c>
      <c r="F46">
        <v>316.10000000000002</v>
      </c>
      <c r="H46">
        <v>5</v>
      </c>
      <c r="I46">
        <v>11</v>
      </c>
      <c r="J46" t="s">
        <v>4</v>
      </c>
      <c r="K46" s="1">
        <v>32889</v>
      </c>
      <c r="L46" t="s">
        <v>2</v>
      </c>
      <c r="M46">
        <v>6</v>
      </c>
      <c r="N46">
        <v>58</v>
      </c>
      <c r="P46">
        <v>10</v>
      </c>
      <c r="Q46" t="s">
        <v>0</v>
      </c>
      <c r="R46" s="2">
        <v>5.5628240740740735E-2</v>
      </c>
    </row>
    <row r="47" spans="1:18" x14ac:dyDescent="0.25">
      <c r="A47" s="1" t="s">
        <v>51</v>
      </c>
      <c r="B47" s="1" t="s">
        <v>76</v>
      </c>
      <c r="C47" s="1">
        <v>45375</v>
      </c>
      <c r="D47">
        <v>58</v>
      </c>
      <c r="E47">
        <v>5450</v>
      </c>
      <c r="F47">
        <v>316.10000000000002</v>
      </c>
      <c r="H47">
        <v>6</v>
      </c>
      <c r="I47">
        <v>18</v>
      </c>
      <c r="J47" t="s">
        <v>16</v>
      </c>
      <c r="K47" s="1">
        <v>36097</v>
      </c>
      <c r="L47" t="s">
        <v>15</v>
      </c>
      <c r="M47">
        <v>9</v>
      </c>
      <c r="N47">
        <v>58</v>
      </c>
      <c r="P47">
        <v>8</v>
      </c>
      <c r="Q47" t="s">
        <v>0</v>
      </c>
      <c r="R47" s="2">
        <v>5.5732638888888887E-2</v>
      </c>
    </row>
    <row r="48" spans="1:18" x14ac:dyDescent="0.25">
      <c r="A48" s="1" t="s">
        <v>51</v>
      </c>
      <c r="B48" s="1" t="s">
        <v>76</v>
      </c>
      <c r="C48" s="1">
        <v>45375</v>
      </c>
      <c r="D48">
        <v>58</v>
      </c>
      <c r="E48">
        <v>5450</v>
      </c>
      <c r="F48">
        <v>316.10000000000002</v>
      </c>
      <c r="H48">
        <v>7</v>
      </c>
      <c r="I48">
        <v>22</v>
      </c>
      <c r="J48" t="s">
        <v>23</v>
      </c>
      <c r="K48" s="1">
        <v>36657</v>
      </c>
      <c r="L48" t="s">
        <v>22</v>
      </c>
      <c r="M48">
        <v>8</v>
      </c>
      <c r="N48">
        <v>58</v>
      </c>
      <c r="P48">
        <v>6</v>
      </c>
      <c r="Q48" t="s">
        <v>0</v>
      </c>
      <c r="R48" s="2">
        <v>5.6274768518518523E-2</v>
      </c>
    </row>
    <row r="49" spans="1:18" x14ac:dyDescent="0.25">
      <c r="A49" s="1" t="s">
        <v>51</v>
      </c>
      <c r="B49" s="1" t="s">
        <v>76</v>
      </c>
      <c r="C49" s="1">
        <v>45375</v>
      </c>
      <c r="D49">
        <v>58</v>
      </c>
      <c r="E49">
        <v>5450</v>
      </c>
      <c r="F49">
        <v>316.10000000000002</v>
      </c>
      <c r="H49">
        <v>8</v>
      </c>
      <c r="I49">
        <v>14</v>
      </c>
      <c r="J49" t="s">
        <v>14</v>
      </c>
      <c r="K49" s="1">
        <v>29796</v>
      </c>
      <c r="L49" t="s">
        <v>15</v>
      </c>
      <c r="M49">
        <v>10</v>
      </c>
      <c r="N49">
        <v>58</v>
      </c>
      <c r="P49">
        <v>4</v>
      </c>
      <c r="Q49" t="s">
        <v>0</v>
      </c>
      <c r="R49" s="2">
        <v>5.5649652777777774E-2</v>
      </c>
    </row>
    <row r="50" spans="1:18" x14ac:dyDescent="0.25">
      <c r="A50" s="1" t="s">
        <v>51</v>
      </c>
      <c r="B50" s="1" t="s">
        <v>76</v>
      </c>
      <c r="C50" s="1">
        <v>45375</v>
      </c>
      <c r="D50">
        <v>58</v>
      </c>
      <c r="E50">
        <v>5450</v>
      </c>
      <c r="F50">
        <v>316.10000000000002</v>
      </c>
      <c r="H50">
        <v>9</v>
      </c>
      <c r="I50">
        <v>27</v>
      </c>
      <c r="J50" t="s">
        <v>26</v>
      </c>
      <c r="K50" s="1">
        <v>32008</v>
      </c>
      <c r="L50" t="s">
        <v>20</v>
      </c>
      <c r="M50">
        <v>16</v>
      </c>
      <c r="N50">
        <v>58</v>
      </c>
      <c r="P50">
        <v>2</v>
      </c>
      <c r="Q50" t="s">
        <v>0</v>
      </c>
      <c r="R50" s="2">
        <v>5.6276041666666665E-2</v>
      </c>
    </row>
    <row r="51" spans="1:18" x14ac:dyDescent="0.25">
      <c r="A51" s="1" t="s">
        <v>51</v>
      </c>
      <c r="B51" s="1" t="s">
        <v>76</v>
      </c>
      <c r="C51" s="1">
        <v>45375</v>
      </c>
      <c r="D51">
        <v>58</v>
      </c>
      <c r="E51">
        <v>5450</v>
      </c>
      <c r="F51">
        <v>316.10000000000002</v>
      </c>
      <c r="H51">
        <v>10</v>
      </c>
      <c r="I51">
        <v>20</v>
      </c>
      <c r="J51" t="s">
        <v>19</v>
      </c>
      <c r="K51" s="1">
        <v>33882</v>
      </c>
      <c r="L51" t="s">
        <v>20</v>
      </c>
      <c r="M51">
        <v>14</v>
      </c>
      <c r="N51">
        <v>57</v>
      </c>
      <c r="P51">
        <v>1</v>
      </c>
      <c r="Q51" t="s">
        <v>0</v>
      </c>
      <c r="R51" s="2">
        <v>5.6264120370370374E-2</v>
      </c>
    </row>
    <row r="52" spans="1:18" x14ac:dyDescent="0.25">
      <c r="A52" s="1" t="s">
        <v>51</v>
      </c>
      <c r="B52" s="1" t="s">
        <v>76</v>
      </c>
      <c r="C52" s="1">
        <v>45375</v>
      </c>
      <c r="D52">
        <v>58</v>
      </c>
      <c r="E52">
        <v>5450</v>
      </c>
      <c r="F52">
        <v>316.10000000000002</v>
      </c>
      <c r="H52">
        <v>11</v>
      </c>
      <c r="I52">
        <v>23</v>
      </c>
      <c r="J52" t="s">
        <v>24</v>
      </c>
      <c r="K52" s="1">
        <v>35147</v>
      </c>
      <c r="L52" t="s">
        <v>25</v>
      </c>
      <c r="M52">
        <v>12</v>
      </c>
      <c r="N52">
        <v>57</v>
      </c>
      <c r="P52">
        <v>0</v>
      </c>
      <c r="Q52" t="s">
        <v>0</v>
      </c>
      <c r="R52" s="2">
        <v>5.6367824074074077E-2</v>
      </c>
    </row>
    <row r="53" spans="1:18" x14ac:dyDescent="0.25">
      <c r="A53" s="1" t="s">
        <v>51</v>
      </c>
      <c r="B53" s="1" t="s">
        <v>76</v>
      </c>
      <c r="C53" s="1">
        <v>45375</v>
      </c>
      <c r="D53">
        <v>58</v>
      </c>
      <c r="E53">
        <v>5450</v>
      </c>
      <c r="F53">
        <v>316.10000000000002</v>
      </c>
      <c r="H53">
        <v>12</v>
      </c>
      <c r="I53">
        <v>3</v>
      </c>
      <c r="J53" t="s">
        <v>21</v>
      </c>
      <c r="K53" s="1">
        <v>32690</v>
      </c>
      <c r="L53" t="s">
        <v>22</v>
      </c>
      <c r="M53">
        <v>18</v>
      </c>
      <c r="N53">
        <v>57</v>
      </c>
      <c r="P53">
        <v>0</v>
      </c>
      <c r="Q53" t="s">
        <v>0</v>
      </c>
      <c r="R53" s="2">
        <v>5.6291550925925922E-2</v>
      </c>
    </row>
    <row r="54" spans="1:18" x14ac:dyDescent="0.25">
      <c r="A54" s="1" t="s">
        <v>51</v>
      </c>
      <c r="B54" s="1" t="s">
        <v>76</v>
      </c>
      <c r="C54" s="1">
        <v>45375</v>
      </c>
      <c r="D54">
        <v>58</v>
      </c>
      <c r="E54">
        <v>5450</v>
      </c>
      <c r="F54">
        <v>316.10000000000002</v>
      </c>
      <c r="H54">
        <v>13</v>
      </c>
      <c r="I54">
        <v>10</v>
      </c>
      <c r="J54" t="s">
        <v>29</v>
      </c>
      <c r="K54" s="1">
        <v>35102</v>
      </c>
      <c r="L54" t="s">
        <v>28</v>
      </c>
      <c r="M54">
        <v>17</v>
      </c>
      <c r="N54">
        <v>57</v>
      </c>
      <c r="P54">
        <v>0</v>
      </c>
      <c r="Q54" t="s">
        <v>0</v>
      </c>
      <c r="R54" s="2">
        <v>5.6265046296296292E-2</v>
      </c>
    </row>
    <row r="55" spans="1:18" x14ac:dyDescent="0.25">
      <c r="A55" s="1" t="s">
        <v>51</v>
      </c>
      <c r="B55" s="1" t="s">
        <v>76</v>
      </c>
      <c r="C55" s="1">
        <v>45375</v>
      </c>
      <c r="D55">
        <v>58</v>
      </c>
      <c r="E55">
        <v>5450</v>
      </c>
      <c r="F55">
        <v>316.10000000000002</v>
      </c>
      <c r="H55">
        <v>14</v>
      </c>
      <c r="I55">
        <v>77</v>
      </c>
      <c r="J55" t="s">
        <v>30</v>
      </c>
      <c r="K55" s="1">
        <v>32748</v>
      </c>
      <c r="L55" t="s">
        <v>18</v>
      </c>
      <c r="M55">
        <v>13</v>
      </c>
      <c r="N55">
        <v>57</v>
      </c>
      <c r="P55">
        <v>0</v>
      </c>
      <c r="Q55" t="s">
        <v>0</v>
      </c>
      <c r="R55" s="2">
        <v>5.6331250000000006E-2</v>
      </c>
    </row>
    <row r="56" spans="1:18" x14ac:dyDescent="0.25">
      <c r="A56" s="1" t="s">
        <v>51</v>
      </c>
      <c r="B56" s="1" t="s">
        <v>76</v>
      </c>
      <c r="C56" s="1">
        <v>45375</v>
      </c>
      <c r="D56">
        <v>58</v>
      </c>
      <c r="E56">
        <v>5450</v>
      </c>
      <c r="F56">
        <v>316.10000000000002</v>
      </c>
      <c r="H56">
        <v>15</v>
      </c>
      <c r="I56">
        <v>24</v>
      </c>
      <c r="J56" t="s">
        <v>17</v>
      </c>
      <c r="K56" s="1">
        <v>36310</v>
      </c>
      <c r="L56" t="s">
        <v>18</v>
      </c>
      <c r="M56">
        <v>19</v>
      </c>
      <c r="N56">
        <v>57</v>
      </c>
      <c r="P56">
        <v>0</v>
      </c>
      <c r="Q56" t="s">
        <v>0</v>
      </c>
      <c r="R56" s="2">
        <v>5.6310995370370369E-2</v>
      </c>
    </row>
    <row r="57" spans="1:18" x14ac:dyDescent="0.25">
      <c r="A57" s="1" t="s">
        <v>51</v>
      </c>
      <c r="B57" s="1" t="s">
        <v>76</v>
      </c>
      <c r="C57" s="1">
        <v>45375</v>
      </c>
      <c r="D57">
        <v>58</v>
      </c>
      <c r="E57">
        <v>5450</v>
      </c>
      <c r="F57">
        <v>316.10000000000002</v>
      </c>
      <c r="H57">
        <v>16</v>
      </c>
      <c r="I57">
        <v>31</v>
      </c>
      <c r="J57" t="s">
        <v>27</v>
      </c>
      <c r="K57" s="1">
        <v>35325</v>
      </c>
      <c r="L57" t="s">
        <v>28</v>
      </c>
      <c r="M57">
        <v>15</v>
      </c>
      <c r="N57">
        <v>57</v>
      </c>
      <c r="P57">
        <v>0</v>
      </c>
      <c r="Q57" t="s">
        <v>0</v>
      </c>
      <c r="R57" s="2">
        <v>5.6314120370370369E-2</v>
      </c>
    </row>
    <row r="58" spans="1:18" x14ac:dyDescent="0.25">
      <c r="A58" s="1" t="s">
        <v>51</v>
      </c>
      <c r="B58" s="1" t="s">
        <v>76</v>
      </c>
      <c r="C58" s="1">
        <v>45375</v>
      </c>
      <c r="D58">
        <v>58</v>
      </c>
      <c r="E58">
        <v>5450</v>
      </c>
      <c r="F58">
        <v>316.10000000000002</v>
      </c>
      <c r="H58">
        <v>17</v>
      </c>
      <c r="I58">
        <v>63</v>
      </c>
      <c r="J58" t="s">
        <v>8</v>
      </c>
      <c r="K58" s="1">
        <v>35841</v>
      </c>
      <c r="L58" t="s">
        <v>9</v>
      </c>
      <c r="M58">
        <v>7</v>
      </c>
      <c r="N58">
        <v>56</v>
      </c>
      <c r="O58" t="s">
        <v>100</v>
      </c>
      <c r="P58">
        <v>0</v>
      </c>
      <c r="Q58" t="s">
        <v>0</v>
      </c>
      <c r="R58" s="2">
        <v>5.5606944444444445E-2</v>
      </c>
    </row>
    <row r="59" spans="1:18" x14ac:dyDescent="0.25">
      <c r="A59" s="1" t="s">
        <v>51</v>
      </c>
      <c r="B59" s="1" t="s">
        <v>76</v>
      </c>
      <c r="C59" s="1">
        <v>45375</v>
      </c>
      <c r="D59">
        <v>58</v>
      </c>
      <c r="E59">
        <v>5450</v>
      </c>
      <c r="F59">
        <v>316.10000000000002</v>
      </c>
      <c r="I59">
        <v>44</v>
      </c>
      <c r="J59" t="s">
        <v>12</v>
      </c>
      <c r="K59" s="1">
        <v>31054</v>
      </c>
      <c r="L59" t="s">
        <v>9</v>
      </c>
      <c r="M59">
        <v>11</v>
      </c>
      <c r="N59">
        <v>15</v>
      </c>
      <c r="O59" t="s">
        <v>100</v>
      </c>
      <c r="P59">
        <v>0</v>
      </c>
      <c r="Q59" t="s">
        <v>0</v>
      </c>
      <c r="R59" s="2">
        <v>5.702824074074074E-2</v>
      </c>
    </row>
    <row r="60" spans="1:18" x14ac:dyDescent="0.25">
      <c r="A60" s="1" t="s">
        <v>51</v>
      </c>
      <c r="B60" s="1" t="s">
        <v>76</v>
      </c>
      <c r="C60" s="1">
        <v>45375</v>
      </c>
      <c r="D60">
        <v>58</v>
      </c>
      <c r="E60">
        <v>5450</v>
      </c>
      <c r="F60">
        <v>316.10000000000002</v>
      </c>
      <c r="I60">
        <v>1</v>
      </c>
      <c r="J60" t="s">
        <v>1</v>
      </c>
      <c r="K60" s="1">
        <v>35703</v>
      </c>
      <c r="L60" t="s">
        <v>2</v>
      </c>
      <c r="M60">
        <v>1</v>
      </c>
      <c r="N60">
        <v>3</v>
      </c>
      <c r="O60" t="s">
        <v>100</v>
      </c>
      <c r="P60">
        <v>0</v>
      </c>
      <c r="Q60" t="s">
        <v>0</v>
      </c>
      <c r="R60" s="2">
        <v>5.7656828703703707E-2</v>
      </c>
    </row>
    <row r="61" spans="1:18" x14ac:dyDescent="0.25">
      <c r="A61" s="1" t="s">
        <v>52</v>
      </c>
      <c r="B61" s="1" t="s">
        <v>77</v>
      </c>
      <c r="C61" s="1">
        <v>45389</v>
      </c>
      <c r="D61">
        <v>53</v>
      </c>
      <c r="E61">
        <v>5801</v>
      </c>
      <c r="F61">
        <v>307.45299999999997</v>
      </c>
      <c r="G61" s="2">
        <v>7.9439421296296289E-2</v>
      </c>
      <c r="H61">
        <v>1</v>
      </c>
      <c r="I61">
        <v>1</v>
      </c>
      <c r="J61" t="s">
        <v>1</v>
      </c>
      <c r="K61" s="1">
        <v>35703</v>
      </c>
      <c r="L61" t="s">
        <v>2</v>
      </c>
      <c r="M61">
        <v>1</v>
      </c>
      <c r="N61">
        <v>53</v>
      </c>
      <c r="P61">
        <v>26</v>
      </c>
      <c r="Q61" t="s">
        <v>3</v>
      </c>
      <c r="R61" s="2">
        <v>6.4715972222222223E-2</v>
      </c>
    </row>
    <row r="62" spans="1:18" x14ac:dyDescent="0.25">
      <c r="A62" s="1" t="s">
        <v>52</v>
      </c>
      <c r="B62" s="1" t="s">
        <v>77</v>
      </c>
      <c r="C62" s="1">
        <v>45389</v>
      </c>
      <c r="D62">
        <v>53</v>
      </c>
      <c r="E62">
        <v>5801</v>
      </c>
      <c r="F62">
        <v>307.45299999999997</v>
      </c>
      <c r="H62">
        <v>2</v>
      </c>
      <c r="I62">
        <v>11</v>
      </c>
      <c r="J62" t="s">
        <v>4</v>
      </c>
      <c r="K62" s="1">
        <v>32889</v>
      </c>
      <c r="L62" t="s">
        <v>2</v>
      </c>
      <c r="M62">
        <v>2</v>
      </c>
      <c r="N62">
        <v>53</v>
      </c>
      <c r="P62">
        <v>18</v>
      </c>
      <c r="Q62" t="s">
        <v>0</v>
      </c>
      <c r="R62" s="2">
        <v>6.4762152777777776E-2</v>
      </c>
    </row>
    <row r="63" spans="1:18" x14ac:dyDescent="0.25">
      <c r="A63" s="1" t="s">
        <v>52</v>
      </c>
      <c r="B63" s="1" t="s">
        <v>77</v>
      </c>
      <c r="C63" s="1">
        <v>45389</v>
      </c>
      <c r="D63">
        <v>53</v>
      </c>
      <c r="E63">
        <v>5801</v>
      </c>
      <c r="F63">
        <v>307.45299999999997</v>
      </c>
      <c r="H63">
        <v>3</v>
      </c>
      <c r="I63">
        <v>55</v>
      </c>
      <c r="J63" t="s">
        <v>5</v>
      </c>
      <c r="K63" s="1">
        <v>34578</v>
      </c>
      <c r="L63" t="s">
        <v>6</v>
      </c>
      <c r="M63">
        <v>4</v>
      </c>
      <c r="N63">
        <v>53</v>
      </c>
      <c r="P63">
        <v>15</v>
      </c>
      <c r="Q63" t="s">
        <v>0</v>
      </c>
      <c r="R63" s="2">
        <v>6.4745486111111111E-2</v>
      </c>
    </row>
    <row r="64" spans="1:18" x14ac:dyDescent="0.25">
      <c r="A64" s="1" t="s">
        <v>52</v>
      </c>
      <c r="B64" s="1" t="s">
        <v>77</v>
      </c>
      <c r="C64" s="1">
        <v>45389</v>
      </c>
      <c r="D64">
        <v>53</v>
      </c>
      <c r="E64">
        <v>5801</v>
      </c>
      <c r="F64">
        <v>307.45299999999997</v>
      </c>
      <c r="H64">
        <v>4</v>
      </c>
      <c r="I64">
        <v>16</v>
      </c>
      <c r="J64" t="s">
        <v>7</v>
      </c>
      <c r="K64" s="1">
        <v>35719</v>
      </c>
      <c r="L64" t="s">
        <v>6</v>
      </c>
      <c r="M64">
        <v>8</v>
      </c>
      <c r="N64">
        <v>53</v>
      </c>
      <c r="P64">
        <v>12</v>
      </c>
      <c r="Q64" t="s">
        <v>0</v>
      </c>
      <c r="R64" s="2">
        <v>6.5977314814814822E-2</v>
      </c>
    </row>
    <row r="65" spans="1:18" x14ac:dyDescent="0.25">
      <c r="A65" s="1" t="s">
        <v>52</v>
      </c>
      <c r="B65" s="1" t="s">
        <v>77</v>
      </c>
      <c r="C65" s="1">
        <v>45389</v>
      </c>
      <c r="D65">
        <v>53</v>
      </c>
      <c r="E65">
        <v>5801</v>
      </c>
      <c r="F65">
        <v>307.45299999999997</v>
      </c>
      <c r="H65">
        <v>5</v>
      </c>
      <c r="I65">
        <v>4</v>
      </c>
      <c r="J65" t="s">
        <v>10</v>
      </c>
      <c r="K65" s="1">
        <v>36477</v>
      </c>
      <c r="L65" t="s">
        <v>11</v>
      </c>
      <c r="M65">
        <v>3</v>
      </c>
      <c r="N65">
        <v>53</v>
      </c>
      <c r="P65">
        <v>10</v>
      </c>
      <c r="Q65" t="s">
        <v>0</v>
      </c>
      <c r="R65" s="2">
        <v>6.6007638888888887E-2</v>
      </c>
    </row>
    <row r="66" spans="1:18" x14ac:dyDescent="0.25">
      <c r="A66" s="1" t="s">
        <v>52</v>
      </c>
      <c r="B66" s="1" t="s">
        <v>77</v>
      </c>
      <c r="C66" s="1">
        <v>45389</v>
      </c>
      <c r="D66">
        <v>53</v>
      </c>
      <c r="E66">
        <v>5801</v>
      </c>
      <c r="F66">
        <v>307.45299999999997</v>
      </c>
      <c r="H66">
        <v>6</v>
      </c>
      <c r="I66">
        <v>14</v>
      </c>
      <c r="J66" t="s">
        <v>14</v>
      </c>
      <c r="K66" s="1">
        <v>29796</v>
      </c>
      <c r="L66" t="s">
        <v>15</v>
      </c>
      <c r="M66">
        <v>5</v>
      </c>
      <c r="N66">
        <v>53</v>
      </c>
      <c r="P66">
        <v>8</v>
      </c>
      <c r="Q66" t="s">
        <v>0</v>
      </c>
      <c r="R66" s="2">
        <v>6.54173611111111E-2</v>
      </c>
    </row>
    <row r="67" spans="1:18" x14ac:dyDescent="0.25">
      <c r="A67" s="1" t="s">
        <v>52</v>
      </c>
      <c r="B67" s="1" t="s">
        <v>77</v>
      </c>
      <c r="C67" s="1">
        <v>45389</v>
      </c>
      <c r="D67">
        <v>53</v>
      </c>
      <c r="E67">
        <v>5801</v>
      </c>
      <c r="F67">
        <v>307.45299999999997</v>
      </c>
      <c r="H67">
        <v>7</v>
      </c>
      <c r="I67">
        <v>63</v>
      </c>
      <c r="J67" t="s">
        <v>8</v>
      </c>
      <c r="K67" s="1">
        <v>35841</v>
      </c>
      <c r="L67" t="s">
        <v>9</v>
      </c>
      <c r="M67">
        <v>9</v>
      </c>
      <c r="N67">
        <v>53</v>
      </c>
      <c r="P67">
        <v>6</v>
      </c>
      <c r="Q67" t="s">
        <v>0</v>
      </c>
      <c r="R67" s="2">
        <v>6.5352314814814808E-2</v>
      </c>
    </row>
    <row r="68" spans="1:18" x14ac:dyDescent="0.25">
      <c r="A68" s="1" t="s">
        <v>52</v>
      </c>
      <c r="B68" s="1" t="s">
        <v>77</v>
      </c>
      <c r="C68" s="1">
        <v>45389</v>
      </c>
      <c r="D68">
        <v>53</v>
      </c>
      <c r="E68">
        <v>5801</v>
      </c>
      <c r="F68">
        <v>307.45299999999997</v>
      </c>
      <c r="H68">
        <v>8</v>
      </c>
      <c r="I68">
        <v>81</v>
      </c>
      <c r="J68" t="s">
        <v>13</v>
      </c>
      <c r="K68" s="1">
        <v>36987</v>
      </c>
      <c r="L68" t="s">
        <v>11</v>
      </c>
      <c r="M68">
        <v>6</v>
      </c>
      <c r="N68">
        <v>53</v>
      </c>
      <c r="P68">
        <v>4</v>
      </c>
      <c r="Q68" t="s">
        <v>0</v>
      </c>
      <c r="R68" s="2">
        <v>6.543078703703703E-2</v>
      </c>
    </row>
    <row r="69" spans="1:18" x14ac:dyDescent="0.25">
      <c r="A69" s="1" t="s">
        <v>52</v>
      </c>
      <c r="B69" s="1" t="s">
        <v>77</v>
      </c>
      <c r="C69" s="1">
        <v>45389</v>
      </c>
      <c r="D69">
        <v>53</v>
      </c>
      <c r="E69">
        <v>5801</v>
      </c>
      <c r="F69">
        <v>307.45299999999997</v>
      </c>
      <c r="H69">
        <v>9</v>
      </c>
      <c r="I69">
        <v>44</v>
      </c>
      <c r="J69" t="s">
        <v>12</v>
      </c>
      <c r="K69" s="1">
        <v>31054</v>
      </c>
      <c r="L69" t="s">
        <v>9</v>
      </c>
      <c r="M69">
        <v>7</v>
      </c>
      <c r="N69">
        <v>53</v>
      </c>
      <c r="P69">
        <v>2</v>
      </c>
      <c r="Q69" t="s">
        <v>0</v>
      </c>
      <c r="R69" s="2">
        <v>6.4762962962962967E-2</v>
      </c>
    </row>
    <row r="70" spans="1:18" x14ac:dyDescent="0.25">
      <c r="A70" s="1" t="s">
        <v>52</v>
      </c>
      <c r="B70" s="1" t="s">
        <v>77</v>
      </c>
      <c r="C70" s="1">
        <v>45389</v>
      </c>
      <c r="D70">
        <v>53</v>
      </c>
      <c r="E70">
        <v>5801</v>
      </c>
      <c r="F70">
        <v>307.45299999999997</v>
      </c>
      <c r="H70">
        <v>10</v>
      </c>
      <c r="I70">
        <v>22</v>
      </c>
      <c r="J70" t="s">
        <v>23</v>
      </c>
      <c r="K70" s="1">
        <v>36657</v>
      </c>
      <c r="L70" t="s">
        <v>22</v>
      </c>
      <c r="M70">
        <v>10</v>
      </c>
      <c r="N70">
        <v>52</v>
      </c>
      <c r="P70">
        <v>1</v>
      </c>
      <c r="Q70" t="s">
        <v>0</v>
      </c>
      <c r="R70" s="2">
        <v>6.6729398148148142E-2</v>
      </c>
    </row>
    <row r="71" spans="1:18" x14ac:dyDescent="0.25">
      <c r="A71" s="1" t="s">
        <v>52</v>
      </c>
      <c r="B71" s="1" t="s">
        <v>77</v>
      </c>
      <c r="C71" s="1">
        <v>45389</v>
      </c>
      <c r="D71">
        <v>53</v>
      </c>
      <c r="E71">
        <v>5801</v>
      </c>
      <c r="F71">
        <v>307.45299999999997</v>
      </c>
      <c r="H71">
        <v>11</v>
      </c>
      <c r="I71">
        <v>27</v>
      </c>
      <c r="J71" t="s">
        <v>26</v>
      </c>
      <c r="K71" s="1">
        <v>32008</v>
      </c>
      <c r="L71" t="s">
        <v>20</v>
      </c>
      <c r="M71">
        <v>12</v>
      </c>
      <c r="N71">
        <v>52</v>
      </c>
      <c r="P71">
        <v>0</v>
      </c>
      <c r="Q71" t="s">
        <v>0</v>
      </c>
      <c r="R71" s="2">
        <v>6.6032986111111108E-2</v>
      </c>
    </row>
    <row r="72" spans="1:18" x14ac:dyDescent="0.25">
      <c r="A72" s="1" t="s">
        <v>52</v>
      </c>
      <c r="B72" s="1" t="s">
        <v>77</v>
      </c>
      <c r="C72" s="1">
        <v>45389</v>
      </c>
      <c r="D72">
        <v>53</v>
      </c>
      <c r="E72">
        <v>5801</v>
      </c>
      <c r="F72">
        <v>307.45299999999997</v>
      </c>
      <c r="H72">
        <v>12</v>
      </c>
      <c r="I72">
        <v>18</v>
      </c>
      <c r="J72" t="s">
        <v>16</v>
      </c>
      <c r="K72" s="1">
        <v>36097</v>
      </c>
      <c r="L72" t="s">
        <v>15</v>
      </c>
      <c r="M72">
        <v>16</v>
      </c>
      <c r="N72">
        <v>52</v>
      </c>
      <c r="P72">
        <v>0</v>
      </c>
      <c r="Q72" t="s">
        <v>0</v>
      </c>
      <c r="R72" s="2">
        <v>6.612476851851852E-2</v>
      </c>
    </row>
    <row r="73" spans="1:18" x14ac:dyDescent="0.25">
      <c r="A73" s="1" t="s">
        <v>52</v>
      </c>
      <c r="B73" s="1" t="s">
        <v>77</v>
      </c>
      <c r="C73" s="1">
        <v>45389</v>
      </c>
      <c r="D73">
        <v>53</v>
      </c>
      <c r="E73">
        <v>5801</v>
      </c>
      <c r="F73">
        <v>307.45299999999997</v>
      </c>
      <c r="H73">
        <v>13</v>
      </c>
      <c r="I73">
        <v>20</v>
      </c>
      <c r="J73" t="s">
        <v>19</v>
      </c>
      <c r="K73" s="1">
        <v>33882</v>
      </c>
      <c r="L73" t="s">
        <v>20</v>
      </c>
      <c r="M73">
        <v>18</v>
      </c>
      <c r="N73">
        <v>52</v>
      </c>
      <c r="P73">
        <v>0</v>
      </c>
      <c r="Q73" t="s">
        <v>0</v>
      </c>
      <c r="R73" s="2">
        <v>6.6788657407407415E-2</v>
      </c>
    </row>
    <row r="74" spans="1:18" x14ac:dyDescent="0.25">
      <c r="A74" s="1" t="s">
        <v>52</v>
      </c>
      <c r="B74" s="1" t="s">
        <v>77</v>
      </c>
      <c r="C74" s="1">
        <v>45389</v>
      </c>
      <c r="D74">
        <v>53</v>
      </c>
      <c r="E74">
        <v>5801</v>
      </c>
      <c r="F74">
        <v>307.45299999999997</v>
      </c>
      <c r="H74">
        <v>14</v>
      </c>
      <c r="I74">
        <v>77</v>
      </c>
      <c r="J74" t="s">
        <v>30</v>
      </c>
      <c r="K74" s="1">
        <v>32748</v>
      </c>
      <c r="L74" t="s">
        <v>18</v>
      </c>
      <c r="M74">
        <v>13</v>
      </c>
      <c r="N74">
        <v>52</v>
      </c>
      <c r="P74">
        <v>0</v>
      </c>
      <c r="Q74" t="s">
        <v>0</v>
      </c>
      <c r="R74" s="2">
        <v>6.6783333333333333E-2</v>
      </c>
    </row>
    <row r="75" spans="1:18" x14ac:dyDescent="0.25">
      <c r="A75" s="1" t="s">
        <v>52</v>
      </c>
      <c r="B75" s="1" t="s">
        <v>77</v>
      </c>
      <c r="C75" s="1">
        <v>45389</v>
      </c>
      <c r="D75">
        <v>53</v>
      </c>
      <c r="E75">
        <v>5801</v>
      </c>
      <c r="F75">
        <v>307.45299999999997</v>
      </c>
      <c r="H75">
        <v>15</v>
      </c>
      <c r="I75">
        <v>31</v>
      </c>
      <c r="J75" t="s">
        <v>27</v>
      </c>
      <c r="K75" s="1">
        <v>35325</v>
      </c>
      <c r="L75" t="s">
        <v>28</v>
      </c>
      <c r="M75">
        <v>15</v>
      </c>
      <c r="N75">
        <v>52</v>
      </c>
      <c r="P75">
        <v>0</v>
      </c>
      <c r="Q75" t="s">
        <v>0</v>
      </c>
      <c r="R75" s="2">
        <v>6.670740740740741E-2</v>
      </c>
    </row>
    <row r="76" spans="1:18" x14ac:dyDescent="0.25">
      <c r="A76" s="1" t="s">
        <v>52</v>
      </c>
      <c r="B76" s="1" t="s">
        <v>77</v>
      </c>
      <c r="C76" s="1">
        <v>45389</v>
      </c>
      <c r="D76">
        <v>53</v>
      </c>
      <c r="E76">
        <v>5801</v>
      </c>
      <c r="F76">
        <v>307.45299999999997</v>
      </c>
      <c r="H76">
        <v>16</v>
      </c>
      <c r="I76">
        <v>10</v>
      </c>
      <c r="J76" t="s">
        <v>29</v>
      </c>
      <c r="K76" s="1">
        <v>35102</v>
      </c>
      <c r="L76" t="s">
        <v>28</v>
      </c>
      <c r="M76">
        <v>17</v>
      </c>
      <c r="N76">
        <v>52</v>
      </c>
      <c r="P76">
        <v>0</v>
      </c>
      <c r="Q76" t="s">
        <v>0</v>
      </c>
      <c r="R76" s="2">
        <v>6.6787268518518517E-2</v>
      </c>
    </row>
    <row r="77" spans="1:18" x14ac:dyDescent="0.25">
      <c r="A77" s="1" t="s">
        <v>52</v>
      </c>
      <c r="B77" s="1" t="s">
        <v>77</v>
      </c>
      <c r="C77" s="1">
        <v>45389</v>
      </c>
      <c r="D77">
        <v>53</v>
      </c>
      <c r="E77">
        <v>5801</v>
      </c>
      <c r="F77">
        <v>307.45299999999997</v>
      </c>
      <c r="H77">
        <v>17</v>
      </c>
      <c r="I77">
        <v>2</v>
      </c>
      <c r="J77" t="s">
        <v>31</v>
      </c>
      <c r="K77" s="1">
        <v>36891</v>
      </c>
      <c r="L77" t="s">
        <v>25</v>
      </c>
      <c r="M77">
        <v>19</v>
      </c>
      <c r="N77">
        <v>52</v>
      </c>
      <c r="P77">
        <v>0</v>
      </c>
      <c r="Q77" t="s">
        <v>0</v>
      </c>
      <c r="R77" s="2">
        <v>6.5451388888888892E-2</v>
      </c>
    </row>
    <row r="78" spans="1:18" x14ac:dyDescent="0.25">
      <c r="A78" s="1" t="s">
        <v>52</v>
      </c>
      <c r="B78" s="1" t="s">
        <v>77</v>
      </c>
      <c r="C78" s="1">
        <v>45389</v>
      </c>
      <c r="D78">
        <v>53</v>
      </c>
      <c r="E78">
        <v>5801</v>
      </c>
      <c r="F78">
        <v>307.45299999999997</v>
      </c>
      <c r="I78">
        <v>24</v>
      </c>
      <c r="J78" t="s">
        <v>17</v>
      </c>
      <c r="K78" s="1">
        <v>36310</v>
      </c>
      <c r="L78" t="s">
        <v>18</v>
      </c>
      <c r="M78">
        <v>20</v>
      </c>
      <c r="N78">
        <v>12</v>
      </c>
      <c r="O78" t="s">
        <v>100</v>
      </c>
      <c r="P78">
        <v>0</v>
      </c>
      <c r="Q78" t="s">
        <v>0</v>
      </c>
      <c r="R78" s="2">
        <v>6.7388888888888887E-2</v>
      </c>
    </row>
    <row r="79" spans="1:18" x14ac:dyDescent="0.25">
      <c r="A79" s="1" t="s">
        <v>52</v>
      </c>
      <c r="B79" s="1" t="s">
        <v>77</v>
      </c>
      <c r="C79" s="1">
        <v>45389</v>
      </c>
      <c r="D79">
        <v>53</v>
      </c>
      <c r="E79">
        <v>5801</v>
      </c>
      <c r="F79">
        <v>307.45299999999997</v>
      </c>
      <c r="I79">
        <v>3</v>
      </c>
      <c r="J79" t="s">
        <v>21</v>
      </c>
      <c r="K79" s="1">
        <v>32690</v>
      </c>
      <c r="L79" t="s">
        <v>22</v>
      </c>
      <c r="M79">
        <v>11</v>
      </c>
      <c r="N79">
        <v>0</v>
      </c>
      <c r="O79" t="s">
        <v>100</v>
      </c>
      <c r="P79">
        <v>0</v>
      </c>
      <c r="Q79" t="s">
        <v>0</v>
      </c>
      <c r="R79" s="2" t="s">
        <v>104</v>
      </c>
    </row>
    <row r="80" spans="1:18" x14ac:dyDescent="0.25">
      <c r="A80" s="1" t="s">
        <v>52</v>
      </c>
      <c r="B80" s="1" t="s">
        <v>77</v>
      </c>
      <c r="C80" s="1">
        <v>45389</v>
      </c>
      <c r="D80">
        <v>53</v>
      </c>
      <c r="E80">
        <v>5801</v>
      </c>
      <c r="F80">
        <v>307.45299999999997</v>
      </c>
      <c r="I80">
        <v>23</v>
      </c>
      <c r="J80" t="s">
        <v>24</v>
      </c>
      <c r="K80" s="1">
        <v>35147</v>
      </c>
      <c r="L80" t="s">
        <v>25</v>
      </c>
      <c r="M80">
        <v>14</v>
      </c>
      <c r="N80">
        <v>0</v>
      </c>
      <c r="O80" t="s">
        <v>100</v>
      </c>
      <c r="P80">
        <v>0</v>
      </c>
      <c r="Q80" t="s">
        <v>0</v>
      </c>
      <c r="R80" s="2" t="s">
        <v>104</v>
      </c>
    </row>
    <row r="81" spans="1:18" x14ac:dyDescent="0.25">
      <c r="A81" s="1" t="s">
        <v>53</v>
      </c>
      <c r="B81" s="1" t="s">
        <v>78</v>
      </c>
      <c r="C81" s="1">
        <v>45403</v>
      </c>
      <c r="D81">
        <v>56</v>
      </c>
      <c r="E81">
        <v>5448</v>
      </c>
      <c r="F81">
        <v>305.08800000000002</v>
      </c>
      <c r="G81" s="2">
        <v>7.0052708333333338E-2</v>
      </c>
      <c r="H81">
        <v>1</v>
      </c>
      <c r="I81">
        <v>1</v>
      </c>
      <c r="J81" t="s">
        <v>1</v>
      </c>
      <c r="K81" s="1">
        <v>35703</v>
      </c>
      <c r="L81" t="s">
        <v>2</v>
      </c>
      <c r="M81">
        <v>1</v>
      </c>
      <c r="N81">
        <v>56</v>
      </c>
      <c r="P81">
        <v>25</v>
      </c>
      <c r="Q81" t="s">
        <v>0</v>
      </c>
      <c r="R81" s="2">
        <v>6.8130324074074072E-2</v>
      </c>
    </row>
    <row r="82" spans="1:18" x14ac:dyDescent="0.25">
      <c r="A82" s="1" t="s">
        <v>53</v>
      </c>
      <c r="B82" s="1" t="s">
        <v>78</v>
      </c>
      <c r="C82" s="1">
        <v>45403</v>
      </c>
      <c r="D82">
        <v>56</v>
      </c>
      <c r="E82">
        <v>5448</v>
      </c>
      <c r="F82">
        <v>305.08800000000002</v>
      </c>
      <c r="H82">
        <v>2</v>
      </c>
      <c r="I82">
        <v>4</v>
      </c>
      <c r="J82" t="s">
        <v>10</v>
      </c>
      <c r="K82" s="1">
        <v>36477</v>
      </c>
      <c r="L82" t="s">
        <v>11</v>
      </c>
      <c r="M82">
        <v>4</v>
      </c>
      <c r="N82">
        <v>56</v>
      </c>
      <c r="P82">
        <v>18</v>
      </c>
      <c r="Q82" t="s">
        <v>0</v>
      </c>
      <c r="R82" s="2">
        <v>6.8198032407407405E-2</v>
      </c>
    </row>
    <row r="83" spans="1:18" x14ac:dyDescent="0.25">
      <c r="A83" s="1" t="s">
        <v>53</v>
      </c>
      <c r="B83" s="1" t="s">
        <v>78</v>
      </c>
      <c r="C83" s="1">
        <v>45403</v>
      </c>
      <c r="D83">
        <v>56</v>
      </c>
      <c r="E83">
        <v>5448</v>
      </c>
      <c r="F83">
        <v>305.08800000000002</v>
      </c>
      <c r="H83">
        <v>3</v>
      </c>
      <c r="I83">
        <v>11</v>
      </c>
      <c r="J83" t="s">
        <v>4</v>
      </c>
      <c r="K83" s="1">
        <v>32889</v>
      </c>
      <c r="L83" t="s">
        <v>2</v>
      </c>
      <c r="M83">
        <v>2</v>
      </c>
      <c r="N83">
        <v>56</v>
      </c>
      <c r="P83">
        <v>15</v>
      </c>
      <c r="Q83" t="s">
        <v>0</v>
      </c>
      <c r="R83" s="2">
        <v>6.8822685185185181E-2</v>
      </c>
    </row>
    <row r="84" spans="1:18" x14ac:dyDescent="0.25">
      <c r="A84" s="1" t="s">
        <v>53</v>
      </c>
      <c r="B84" s="1" t="s">
        <v>78</v>
      </c>
      <c r="C84" s="1">
        <v>45403</v>
      </c>
      <c r="D84">
        <v>56</v>
      </c>
      <c r="E84">
        <v>5448</v>
      </c>
      <c r="F84">
        <v>305.08800000000002</v>
      </c>
      <c r="H84">
        <v>4</v>
      </c>
      <c r="I84">
        <v>16</v>
      </c>
      <c r="J84" t="s">
        <v>7</v>
      </c>
      <c r="K84" s="1">
        <v>35719</v>
      </c>
      <c r="L84" t="s">
        <v>6</v>
      </c>
      <c r="M84">
        <v>6</v>
      </c>
      <c r="N84">
        <v>56</v>
      </c>
      <c r="P84">
        <v>12</v>
      </c>
      <c r="Q84" t="s">
        <v>0</v>
      </c>
      <c r="R84" s="2">
        <v>6.8822222222222215E-2</v>
      </c>
    </row>
    <row r="85" spans="1:18" x14ac:dyDescent="0.25">
      <c r="A85" s="1" t="s">
        <v>53</v>
      </c>
      <c r="B85" s="1" t="s">
        <v>78</v>
      </c>
      <c r="C85" s="1">
        <v>45403</v>
      </c>
      <c r="D85">
        <v>56</v>
      </c>
      <c r="E85">
        <v>5448</v>
      </c>
      <c r="F85">
        <v>305.08800000000002</v>
      </c>
      <c r="H85">
        <v>5</v>
      </c>
      <c r="I85">
        <v>55</v>
      </c>
      <c r="J85" t="s">
        <v>5</v>
      </c>
      <c r="K85" s="1">
        <v>34578</v>
      </c>
      <c r="L85" t="s">
        <v>6</v>
      </c>
      <c r="M85">
        <v>7</v>
      </c>
      <c r="N85">
        <v>56</v>
      </c>
      <c r="P85">
        <v>10</v>
      </c>
      <c r="Q85" t="s">
        <v>0</v>
      </c>
      <c r="R85" s="2">
        <v>6.8893981481481487E-2</v>
      </c>
    </row>
    <row r="86" spans="1:18" x14ac:dyDescent="0.25">
      <c r="A86" s="1" t="s">
        <v>53</v>
      </c>
      <c r="B86" s="1" t="s">
        <v>78</v>
      </c>
      <c r="C86" s="1">
        <v>45403</v>
      </c>
      <c r="D86">
        <v>56</v>
      </c>
      <c r="E86">
        <v>5448</v>
      </c>
      <c r="F86">
        <v>305.08800000000002</v>
      </c>
      <c r="H86">
        <v>6</v>
      </c>
      <c r="I86">
        <v>63</v>
      </c>
      <c r="J86" t="s">
        <v>8</v>
      </c>
      <c r="K86" s="1">
        <v>35841</v>
      </c>
      <c r="L86" t="s">
        <v>9</v>
      </c>
      <c r="M86">
        <v>8</v>
      </c>
      <c r="N86">
        <v>56</v>
      </c>
      <c r="P86">
        <v>8</v>
      </c>
      <c r="Q86" t="s">
        <v>0</v>
      </c>
      <c r="R86" s="2">
        <v>6.9462037037037044E-2</v>
      </c>
    </row>
    <row r="87" spans="1:18" x14ac:dyDescent="0.25">
      <c r="A87" s="1" t="s">
        <v>53</v>
      </c>
      <c r="B87" s="1" t="s">
        <v>78</v>
      </c>
      <c r="C87" s="1">
        <v>45403</v>
      </c>
      <c r="D87">
        <v>56</v>
      </c>
      <c r="E87">
        <v>5448</v>
      </c>
      <c r="F87">
        <v>305.08800000000002</v>
      </c>
      <c r="H87">
        <v>7</v>
      </c>
      <c r="I87">
        <v>14</v>
      </c>
      <c r="J87" t="s">
        <v>14</v>
      </c>
      <c r="K87" s="1">
        <v>29796</v>
      </c>
      <c r="L87" t="s">
        <v>15</v>
      </c>
      <c r="M87">
        <v>3</v>
      </c>
      <c r="N87">
        <v>56</v>
      </c>
      <c r="P87">
        <v>7</v>
      </c>
      <c r="Q87" t="s">
        <v>3</v>
      </c>
      <c r="R87" s="2">
        <v>6.7515046296296288E-2</v>
      </c>
    </row>
    <row r="88" spans="1:18" x14ac:dyDescent="0.25">
      <c r="A88" s="1" t="s">
        <v>53</v>
      </c>
      <c r="B88" s="1" t="s">
        <v>78</v>
      </c>
      <c r="C88" s="1">
        <v>45403</v>
      </c>
      <c r="D88">
        <v>56</v>
      </c>
      <c r="E88">
        <v>5448</v>
      </c>
      <c r="F88">
        <v>305.08800000000002</v>
      </c>
      <c r="H88">
        <v>8</v>
      </c>
      <c r="I88">
        <v>81</v>
      </c>
      <c r="J88" t="s">
        <v>13</v>
      </c>
      <c r="K88" s="1">
        <v>36987</v>
      </c>
      <c r="L88" t="s">
        <v>11</v>
      </c>
      <c r="M88">
        <v>5</v>
      </c>
      <c r="N88">
        <v>56</v>
      </c>
      <c r="P88">
        <v>4</v>
      </c>
      <c r="Q88" t="s">
        <v>0</v>
      </c>
      <c r="R88" s="2">
        <v>6.8891087962962963E-2</v>
      </c>
    </row>
    <row r="89" spans="1:18" x14ac:dyDescent="0.25">
      <c r="A89" s="1" t="s">
        <v>53</v>
      </c>
      <c r="B89" s="1" t="s">
        <v>78</v>
      </c>
      <c r="C89" s="1">
        <v>45403</v>
      </c>
      <c r="D89">
        <v>56</v>
      </c>
      <c r="E89">
        <v>5448</v>
      </c>
      <c r="F89">
        <v>305.08800000000002</v>
      </c>
      <c r="H89">
        <v>9</v>
      </c>
      <c r="I89">
        <v>44</v>
      </c>
      <c r="J89" t="s">
        <v>12</v>
      </c>
      <c r="K89" s="1">
        <v>31054</v>
      </c>
      <c r="L89" t="s">
        <v>9</v>
      </c>
      <c r="M89">
        <v>18</v>
      </c>
      <c r="N89">
        <v>56</v>
      </c>
      <c r="P89">
        <v>2</v>
      </c>
      <c r="Q89" t="s">
        <v>0</v>
      </c>
      <c r="R89" s="2">
        <v>6.9601273148148138E-2</v>
      </c>
    </row>
    <row r="90" spans="1:18" x14ac:dyDescent="0.25">
      <c r="A90" s="1" t="s">
        <v>53</v>
      </c>
      <c r="B90" s="1" t="s">
        <v>78</v>
      </c>
      <c r="C90" s="1">
        <v>45403</v>
      </c>
      <c r="D90">
        <v>56</v>
      </c>
      <c r="E90">
        <v>5448</v>
      </c>
      <c r="F90">
        <v>305.08800000000002</v>
      </c>
      <c r="H90">
        <v>10</v>
      </c>
      <c r="I90">
        <v>27</v>
      </c>
      <c r="J90" t="s">
        <v>26</v>
      </c>
      <c r="K90" s="1">
        <v>32008</v>
      </c>
      <c r="L90" t="s">
        <v>20</v>
      </c>
      <c r="M90">
        <v>9</v>
      </c>
      <c r="N90">
        <v>56</v>
      </c>
      <c r="P90">
        <v>1</v>
      </c>
      <c r="Q90" t="s">
        <v>0</v>
      </c>
      <c r="R90" s="2">
        <v>6.9598958333333336E-2</v>
      </c>
    </row>
    <row r="91" spans="1:18" x14ac:dyDescent="0.25">
      <c r="A91" s="1" t="s">
        <v>53</v>
      </c>
      <c r="B91" s="1" t="s">
        <v>78</v>
      </c>
      <c r="C91" s="1">
        <v>45403</v>
      </c>
      <c r="D91">
        <v>56</v>
      </c>
      <c r="E91">
        <v>5448</v>
      </c>
      <c r="F91">
        <v>305.08800000000002</v>
      </c>
      <c r="H91">
        <v>11</v>
      </c>
      <c r="I91">
        <v>31</v>
      </c>
      <c r="J91" t="s">
        <v>27</v>
      </c>
      <c r="K91" s="1">
        <v>35325</v>
      </c>
      <c r="L91" t="s">
        <v>28</v>
      </c>
      <c r="M91">
        <v>13</v>
      </c>
      <c r="N91">
        <v>56</v>
      </c>
      <c r="P91">
        <v>0</v>
      </c>
      <c r="Q91" t="s">
        <v>0</v>
      </c>
      <c r="R91" s="2">
        <v>6.9622337962962966E-2</v>
      </c>
    </row>
    <row r="92" spans="1:18" x14ac:dyDescent="0.25">
      <c r="A92" s="1" t="s">
        <v>53</v>
      </c>
      <c r="B92" s="1" t="s">
        <v>78</v>
      </c>
      <c r="C92" s="1">
        <v>45403</v>
      </c>
      <c r="D92">
        <v>56</v>
      </c>
      <c r="E92">
        <v>5448</v>
      </c>
      <c r="F92">
        <v>305.08800000000002</v>
      </c>
      <c r="H92">
        <v>12</v>
      </c>
      <c r="I92">
        <v>23</v>
      </c>
      <c r="J92" t="s">
        <v>24</v>
      </c>
      <c r="K92" s="1">
        <v>35147</v>
      </c>
      <c r="L92" t="s">
        <v>25</v>
      </c>
      <c r="M92">
        <v>14</v>
      </c>
      <c r="N92">
        <v>56</v>
      </c>
      <c r="P92">
        <v>0</v>
      </c>
      <c r="Q92" t="s">
        <v>0</v>
      </c>
      <c r="R92" s="2">
        <v>6.9596064814814812E-2</v>
      </c>
    </row>
    <row r="93" spans="1:18" x14ac:dyDescent="0.25">
      <c r="A93" s="1" t="s">
        <v>53</v>
      </c>
      <c r="B93" s="1" t="s">
        <v>78</v>
      </c>
      <c r="C93" s="1">
        <v>45403</v>
      </c>
      <c r="D93">
        <v>56</v>
      </c>
      <c r="E93">
        <v>5448</v>
      </c>
      <c r="F93">
        <v>305.08800000000002</v>
      </c>
      <c r="H93">
        <v>13</v>
      </c>
      <c r="I93">
        <v>10</v>
      </c>
      <c r="J93" t="s">
        <v>29</v>
      </c>
      <c r="K93" s="1">
        <v>35102</v>
      </c>
      <c r="L93" t="s">
        <v>28</v>
      </c>
      <c r="M93">
        <v>15</v>
      </c>
      <c r="N93">
        <v>56</v>
      </c>
      <c r="P93">
        <v>0</v>
      </c>
      <c r="Q93" t="s">
        <v>0</v>
      </c>
      <c r="R93" s="2">
        <v>6.8786805555555552E-2</v>
      </c>
    </row>
    <row r="94" spans="1:18" x14ac:dyDescent="0.25">
      <c r="A94" s="1" t="s">
        <v>53</v>
      </c>
      <c r="B94" s="1" t="s">
        <v>78</v>
      </c>
      <c r="C94" s="1">
        <v>45403</v>
      </c>
      <c r="D94">
        <v>56</v>
      </c>
      <c r="E94">
        <v>5448</v>
      </c>
      <c r="F94">
        <v>305.08800000000002</v>
      </c>
      <c r="H94">
        <v>14</v>
      </c>
      <c r="I94">
        <v>24</v>
      </c>
      <c r="J94" t="s">
        <v>17</v>
      </c>
      <c r="K94" s="1">
        <v>36310</v>
      </c>
      <c r="L94" t="s">
        <v>18</v>
      </c>
      <c r="M94">
        <v>16</v>
      </c>
      <c r="N94">
        <v>56</v>
      </c>
      <c r="P94">
        <v>0</v>
      </c>
      <c r="Q94" t="s">
        <v>0</v>
      </c>
      <c r="R94" s="2">
        <v>6.8175115740740741E-2</v>
      </c>
    </row>
    <row r="95" spans="1:18" x14ac:dyDescent="0.25">
      <c r="A95" s="1" t="s">
        <v>53</v>
      </c>
      <c r="B95" s="1" t="s">
        <v>78</v>
      </c>
      <c r="C95" s="1">
        <v>45403</v>
      </c>
      <c r="D95">
        <v>56</v>
      </c>
      <c r="E95">
        <v>5448</v>
      </c>
      <c r="F95">
        <v>305.08800000000002</v>
      </c>
      <c r="H95">
        <v>15</v>
      </c>
      <c r="I95">
        <v>18</v>
      </c>
      <c r="J95" t="s">
        <v>16</v>
      </c>
      <c r="K95" s="1">
        <v>36097</v>
      </c>
      <c r="L95" t="s">
        <v>15</v>
      </c>
      <c r="M95">
        <v>11</v>
      </c>
      <c r="N95">
        <v>56</v>
      </c>
      <c r="P95">
        <v>0</v>
      </c>
      <c r="Q95" t="s">
        <v>0</v>
      </c>
      <c r="R95" s="2">
        <v>6.8833796296296296E-2</v>
      </c>
    </row>
    <row r="96" spans="1:18" x14ac:dyDescent="0.25">
      <c r="A96" s="1" t="s">
        <v>53</v>
      </c>
      <c r="B96" s="1" t="s">
        <v>78</v>
      </c>
      <c r="C96" s="1">
        <v>45403</v>
      </c>
      <c r="D96">
        <v>56</v>
      </c>
      <c r="E96">
        <v>5448</v>
      </c>
      <c r="F96">
        <v>305.08800000000002</v>
      </c>
      <c r="H96">
        <v>16</v>
      </c>
      <c r="I96">
        <v>20</v>
      </c>
      <c r="J96" t="s">
        <v>19</v>
      </c>
      <c r="K96" s="1">
        <v>33882</v>
      </c>
      <c r="L96" t="s">
        <v>20</v>
      </c>
      <c r="M96">
        <v>17</v>
      </c>
      <c r="N96">
        <v>56</v>
      </c>
      <c r="P96">
        <v>0</v>
      </c>
      <c r="Q96" t="s">
        <v>0</v>
      </c>
      <c r="R96" s="2">
        <v>7.0152430555555548E-2</v>
      </c>
    </row>
    <row r="97" spans="1:18" x14ac:dyDescent="0.25">
      <c r="A97" s="1" t="s">
        <v>53</v>
      </c>
      <c r="B97" s="1" t="s">
        <v>78</v>
      </c>
      <c r="C97" s="1">
        <v>45403</v>
      </c>
      <c r="D97">
        <v>56</v>
      </c>
      <c r="E97">
        <v>5448</v>
      </c>
      <c r="F97">
        <v>305.08800000000002</v>
      </c>
      <c r="H97">
        <v>17</v>
      </c>
      <c r="I97">
        <v>2</v>
      </c>
      <c r="J97" t="s">
        <v>31</v>
      </c>
      <c r="K97" s="1">
        <v>36891</v>
      </c>
      <c r="L97" t="s">
        <v>25</v>
      </c>
      <c r="M97">
        <v>20</v>
      </c>
      <c r="N97">
        <v>56</v>
      </c>
      <c r="P97">
        <v>0</v>
      </c>
      <c r="Q97" t="s">
        <v>0</v>
      </c>
      <c r="R97" s="2">
        <v>7.013888888888889E-2</v>
      </c>
    </row>
    <row r="98" spans="1:18" x14ac:dyDescent="0.25">
      <c r="A98" s="1" t="s">
        <v>53</v>
      </c>
      <c r="B98" s="1" t="s">
        <v>78</v>
      </c>
      <c r="C98" s="1">
        <v>45403</v>
      </c>
      <c r="D98">
        <v>56</v>
      </c>
      <c r="E98">
        <v>5448</v>
      </c>
      <c r="F98">
        <v>305.08800000000002</v>
      </c>
      <c r="I98">
        <v>3</v>
      </c>
      <c r="J98" t="s">
        <v>21</v>
      </c>
      <c r="K98" s="1">
        <v>32690</v>
      </c>
      <c r="L98" t="s">
        <v>22</v>
      </c>
      <c r="M98">
        <v>12</v>
      </c>
      <c r="N98">
        <v>33</v>
      </c>
      <c r="O98" t="s">
        <v>100</v>
      </c>
      <c r="P98">
        <v>0</v>
      </c>
      <c r="Q98" t="s">
        <v>0</v>
      </c>
      <c r="R98" s="2">
        <v>6.9633564814814822E-2</v>
      </c>
    </row>
    <row r="99" spans="1:18" x14ac:dyDescent="0.25">
      <c r="A99" s="1" t="s">
        <v>53</v>
      </c>
      <c r="B99" s="1" t="s">
        <v>78</v>
      </c>
      <c r="C99" s="1">
        <v>45403</v>
      </c>
      <c r="D99">
        <v>56</v>
      </c>
      <c r="E99">
        <v>5448</v>
      </c>
      <c r="F99">
        <v>305.08800000000002</v>
      </c>
      <c r="I99">
        <v>22</v>
      </c>
      <c r="J99" t="s">
        <v>23</v>
      </c>
      <c r="K99" s="1">
        <v>36657</v>
      </c>
      <c r="L99" t="s">
        <v>22</v>
      </c>
      <c r="M99">
        <v>19</v>
      </c>
      <c r="N99">
        <v>26</v>
      </c>
      <c r="O99" t="s">
        <v>100</v>
      </c>
      <c r="P99">
        <v>0</v>
      </c>
      <c r="Q99" t="s">
        <v>0</v>
      </c>
      <c r="R99" s="2">
        <v>7.0249189814814816E-2</v>
      </c>
    </row>
    <row r="100" spans="1:18" x14ac:dyDescent="0.25">
      <c r="A100" s="1" t="s">
        <v>53</v>
      </c>
      <c r="B100" s="1" t="s">
        <v>78</v>
      </c>
      <c r="C100" s="1">
        <v>45403</v>
      </c>
      <c r="D100">
        <v>56</v>
      </c>
      <c r="E100">
        <v>5448</v>
      </c>
      <c r="F100">
        <v>305.08800000000002</v>
      </c>
      <c r="I100">
        <v>77</v>
      </c>
      <c r="J100" t="s">
        <v>30</v>
      </c>
      <c r="K100" s="1">
        <v>32748</v>
      </c>
      <c r="L100" t="s">
        <v>18</v>
      </c>
      <c r="M100">
        <v>10</v>
      </c>
      <c r="N100">
        <v>19</v>
      </c>
      <c r="O100" t="s">
        <v>100</v>
      </c>
      <c r="P100">
        <v>0</v>
      </c>
      <c r="Q100" t="s">
        <v>0</v>
      </c>
      <c r="R100" s="2">
        <v>7.018935185185185E-2</v>
      </c>
    </row>
    <row r="101" spans="1:18" x14ac:dyDescent="0.25">
      <c r="A101" s="1" t="s">
        <v>54</v>
      </c>
      <c r="B101" s="1" t="s">
        <v>36</v>
      </c>
      <c r="C101" s="1">
        <v>45417</v>
      </c>
      <c r="D101">
        <v>57</v>
      </c>
      <c r="E101">
        <v>5409</v>
      </c>
      <c r="F101">
        <v>308.31299999999999</v>
      </c>
      <c r="G101" s="2">
        <v>6.3077268518518526E-2</v>
      </c>
      <c r="H101">
        <v>1</v>
      </c>
      <c r="I101">
        <v>4</v>
      </c>
      <c r="J101" t="s">
        <v>10</v>
      </c>
      <c r="K101" s="1">
        <v>36477</v>
      </c>
      <c r="L101" t="s">
        <v>11</v>
      </c>
      <c r="M101">
        <v>5</v>
      </c>
      <c r="N101">
        <v>57</v>
      </c>
      <c r="P101">
        <v>25</v>
      </c>
      <c r="Q101" t="s">
        <v>0</v>
      </c>
      <c r="R101" s="2">
        <v>6.2687499999999993E-2</v>
      </c>
    </row>
    <row r="102" spans="1:18" x14ac:dyDescent="0.25">
      <c r="A102" s="1" t="s">
        <v>54</v>
      </c>
      <c r="B102" s="1" t="s">
        <v>36</v>
      </c>
      <c r="C102" s="1">
        <v>45417</v>
      </c>
      <c r="D102">
        <v>57</v>
      </c>
      <c r="E102">
        <v>5409</v>
      </c>
      <c r="F102">
        <v>308.31299999999999</v>
      </c>
      <c r="H102">
        <v>2</v>
      </c>
      <c r="I102">
        <v>1</v>
      </c>
      <c r="J102" t="s">
        <v>1</v>
      </c>
      <c r="K102" s="1">
        <v>35703</v>
      </c>
      <c r="L102" t="s">
        <v>2</v>
      </c>
      <c r="M102">
        <v>1</v>
      </c>
      <c r="N102">
        <v>57</v>
      </c>
      <c r="P102">
        <v>18</v>
      </c>
      <c r="Q102" t="s">
        <v>0</v>
      </c>
      <c r="R102" s="2">
        <v>6.3243171296296294E-2</v>
      </c>
    </row>
    <row r="103" spans="1:18" x14ac:dyDescent="0.25">
      <c r="A103" s="1" t="s">
        <v>54</v>
      </c>
      <c r="B103" s="1" t="s">
        <v>36</v>
      </c>
      <c r="C103" s="1">
        <v>45417</v>
      </c>
      <c r="D103">
        <v>57</v>
      </c>
      <c r="E103">
        <v>5409</v>
      </c>
      <c r="F103">
        <v>308.31299999999999</v>
      </c>
      <c r="H103">
        <v>3</v>
      </c>
      <c r="I103">
        <v>16</v>
      </c>
      <c r="J103" t="s">
        <v>7</v>
      </c>
      <c r="K103" s="1">
        <v>35719</v>
      </c>
      <c r="L103" t="s">
        <v>6</v>
      </c>
      <c r="M103">
        <v>2</v>
      </c>
      <c r="N103">
        <v>57</v>
      </c>
      <c r="P103">
        <v>15</v>
      </c>
      <c r="Q103" t="s">
        <v>0</v>
      </c>
      <c r="R103" s="2">
        <v>6.3208796296296305E-2</v>
      </c>
    </row>
    <row r="104" spans="1:18" x14ac:dyDescent="0.25">
      <c r="A104" s="1" t="s">
        <v>54</v>
      </c>
      <c r="B104" s="1" t="s">
        <v>36</v>
      </c>
      <c r="C104" s="1">
        <v>45417</v>
      </c>
      <c r="D104">
        <v>57</v>
      </c>
      <c r="E104">
        <v>5409</v>
      </c>
      <c r="F104">
        <v>308.31299999999999</v>
      </c>
      <c r="H104">
        <v>4</v>
      </c>
      <c r="I104">
        <v>11</v>
      </c>
      <c r="J104" t="s">
        <v>4</v>
      </c>
      <c r="K104" s="1">
        <v>32889</v>
      </c>
      <c r="L104" t="s">
        <v>2</v>
      </c>
      <c r="M104">
        <v>4</v>
      </c>
      <c r="N104">
        <v>57</v>
      </c>
      <c r="P104">
        <v>12</v>
      </c>
      <c r="Q104" t="s">
        <v>0</v>
      </c>
      <c r="R104" s="2">
        <v>6.2663773148148152E-2</v>
      </c>
    </row>
    <row r="105" spans="1:18" x14ac:dyDescent="0.25">
      <c r="A105" s="1" t="s">
        <v>54</v>
      </c>
      <c r="B105" s="1" t="s">
        <v>36</v>
      </c>
      <c r="C105" s="1">
        <v>45417</v>
      </c>
      <c r="D105">
        <v>57</v>
      </c>
      <c r="E105">
        <v>5409</v>
      </c>
      <c r="F105">
        <v>308.31299999999999</v>
      </c>
      <c r="H105">
        <v>5</v>
      </c>
      <c r="I105">
        <v>55</v>
      </c>
      <c r="J105" t="s">
        <v>5</v>
      </c>
      <c r="K105" s="1">
        <v>34578</v>
      </c>
      <c r="L105" t="s">
        <v>6</v>
      </c>
      <c r="M105">
        <v>3</v>
      </c>
      <c r="N105">
        <v>57</v>
      </c>
      <c r="P105">
        <v>10</v>
      </c>
      <c r="Q105" t="s">
        <v>0</v>
      </c>
      <c r="R105" s="2">
        <v>6.2676851851851845E-2</v>
      </c>
    </row>
    <row r="106" spans="1:18" x14ac:dyDescent="0.25">
      <c r="A106" s="1" t="s">
        <v>54</v>
      </c>
      <c r="B106" s="1" t="s">
        <v>36</v>
      </c>
      <c r="C106" s="1">
        <v>45417</v>
      </c>
      <c r="D106">
        <v>57</v>
      </c>
      <c r="E106">
        <v>5409</v>
      </c>
      <c r="F106">
        <v>308.31299999999999</v>
      </c>
      <c r="H106">
        <v>6</v>
      </c>
      <c r="I106">
        <v>44</v>
      </c>
      <c r="J106" t="s">
        <v>12</v>
      </c>
      <c r="K106" s="1">
        <v>31054</v>
      </c>
      <c r="L106" t="s">
        <v>9</v>
      </c>
      <c r="M106">
        <v>8</v>
      </c>
      <c r="N106">
        <v>57</v>
      </c>
      <c r="P106">
        <v>8</v>
      </c>
      <c r="Q106" t="s">
        <v>0</v>
      </c>
      <c r="R106" s="2">
        <v>6.3235300925925927E-2</v>
      </c>
    </row>
    <row r="107" spans="1:18" x14ac:dyDescent="0.25">
      <c r="A107" s="1" t="s">
        <v>54</v>
      </c>
      <c r="B107" s="1" t="s">
        <v>36</v>
      </c>
      <c r="C107" s="1">
        <v>45417</v>
      </c>
      <c r="D107">
        <v>57</v>
      </c>
      <c r="E107">
        <v>5409</v>
      </c>
      <c r="F107">
        <v>308.31299999999999</v>
      </c>
      <c r="H107">
        <v>7</v>
      </c>
      <c r="I107">
        <v>22</v>
      </c>
      <c r="J107" t="s">
        <v>23</v>
      </c>
      <c r="K107" s="1">
        <v>36657</v>
      </c>
      <c r="L107" t="s">
        <v>22</v>
      </c>
      <c r="M107">
        <v>10</v>
      </c>
      <c r="N107">
        <v>57</v>
      </c>
      <c r="P107">
        <v>6</v>
      </c>
      <c r="Q107" t="s">
        <v>0</v>
      </c>
      <c r="R107" s="2">
        <v>6.3324305555555557E-2</v>
      </c>
    </row>
    <row r="108" spans="1:18" x14ac:dyDescent="0.25">
      <c r="A108" s="1" t="s">
        <v>54</v>
      </c>
      <c r="B108" s="1" t="s">
        <v>36</v>
      </c>
      <c r="C108" s="1">
        <v>45417</v>
      </c>
      <c r="D108">
        <v>57</v>
      </c>
      <c r="E108">
        <v>5409</v>
      </c>
      <c r="F108">
        <v>308.31299999999999</v>
      </c>
      <c r="H108">
        <v>8</v>
      </c>
      <c r="I108">
        <v>63</v>
      </c>
      <c r="J108" t="s">
        <v>8</v>
      </c>
      <c r="K108" s="1">
        <v>35841</v>
      </c>
      <c r="L108" t="s">
        <v>9</v>
      </c>
      <c r="M108">
        <v>7</v>
      </c>
      <c r="N108">
        <v>57</v>
      </c>
      <c r="P108">
        <v>4</v>
      </c>
      <c r="Q108" t="s">
        <v>0</v>
      </c>
      <c r="R108" s="2">
        <v>6.337048611111111E-2</v>
      </c>
    </row>
    <row r="109" spans="1:18" x14ac:dyDescent="0.25">
      <c r="A109" s="1" t="s">
        <v>54</v>
      </c>
      <c r="B109" s="1" t="s">
        <v>36</v>
      </c>
      <c r="C109" s="1">
        <v>45417</v>
      </c>
      <c r="D109">
        <v>57</v>
      </c>
      <c r="E109">
        <v>5409</v>
      </c>
      <c r="F109">
        <v>308.31299999999999</v>
      </c>
      <c r="H109">
        <v>9</v>
      </c>
      <c r="I109">
        <v>14</v>
      </c>
      <c r="J109" t="s">
        <v>14</v>
      </c>
      <c r="K109" s="1">
        <v>29796</v>
      </c>
      <c r="L109" t="s">
        <v>15</v>
      </c>
      <c r="M109">
        <v>15</v>
      </c>
      <c r="N109">
        <v>57</v>
      </c>
      <c r="P109">
        <v>2</v>
      </c>
      <c r="Q109" t="s">
        <v>0</v>
      </c>
      <c r="R109" s="2">
        <v>6.3334143518518515E-2</v>
      </c>
    </row>
    <row r="110" spans="1:18" x14ac:dyDescent="0.25">
      <c r="A110" s="1" t="s">
        <v>54</v>
      </c>
      <c r="B110" s="1" t="s">
        <v>36</v>
      </c>
      <c r="C110" s="1">
        <v>45417</v>
      </c>
      <c r="D110">
        <v>57</v>
      </c>
      <c r="E110">
        <v>5409</v>
      </c>
      <c r="F110">
        <v>308.31299999999999</v>
      </c>
      <c r="H110">
        <v>10</v>
      </c>
      <c r="I110">
        <v>31</v>
      </c>
      <c r="J110" t="s">
        <v>27</v>
      </c>
      <c r="K110" s="1">
        <v>35325</v>
      </c>
      <c r="L110" t="s">
        <v>28</v>
      </c>
      <c r="M110">
        <v>13</v>
      </c>
      <c r="N110">
        <v>57</v>
      </c>
      <c r="P110">
        <v>1</v>
      </c>
      <c r="Q110" t="s">
        <v>0</v>
      </c>
      <c r="R110" s="2">
        <v>6.3893171296296306E-2</v>
      </c>
    </row>
    <row r="111" spans="1:18" x14ac:dyDescent="0.25">
      <c r="A111" s="1" t="s">
        <v>54</v>
      </c>
      <c r="B111" s="1" t="s">
        <v>36</v>
      </c>
      <c r="C111" s="1">
        <v>45417</v>
      </c>
      <c r="D111">
        <v>57</v>
      </c>
      <c r="E111">
        <v>5409</v>
      </c>
      <c r="F111">
        <v>308.31299999999999</v>
      </c>
      <c r="H111">
        <v>11</v>
      </c>
      <c r="I111">
        <v>27</v>
      </c>
      <c r="J111" t="s">
        <v>26</v>
      </c>
      <c r="K111" s="1">
        <v>32008</v>
      </c>
      <c r="L111" t="s">
        <v>20</v>
      </c>
      <c r="M111">
        <v>9</v>
      </c>
      <c r="N111">
        <v>57</v>
      </c>
      <c r="P111">
        <v>0</v>
      </c>
      <c r="Q111" t="s">
        <v>0</v>
      </c>
      <c r="R111" s="2">
        <v>6.3372800925925926E-2</v>
      </c>
    </row>
    <row r="112" spans="1:18" x14ac:dyDescent="0.25">
      <c r="A112" s="1" t="s">
        <v>54</v>
      </c>
      <c r="B112" s="1" t="s">
        <v>36</v>
      </c>
      <c r="C112" s="1">
        <v>45417</v>
      </c>
      <c r="D112">
        <v>57</v>
      </c>
      <c r="E112">
        <v>5409</v>
      </c>
      <c r="F112">
        <v>308.31299999999999</v>
      </c>
      <c r="H112">
        <v>12</v>
      </c>
      <c r="I112">
        <v>10</v>
      </c>
      <c r="J112" t="s">
        <v>29</v>
      </c>
      <c r="K112" s="1">
        <v>35102</v>
      </c>
      <c r="L112" t="s">
        <v>28</v>
      </c>
      <c r="M112">
        <v>12</v>
      </c>
      <c r="N112">
        <v>57</v>
      </c>
      <c r="P112">
        <v>0</v>
      </c>
      <c r="Q112" t="s">
        <v>0</v>
      </c>
      <c r="R112" s="2">
        <v>6.3895254629629639E-2</v>
      </c>
    </row>
    <row r="113" spans="1:18" x14ac:dyDescent="0.25">
      <c r="A113" s="1" t="s">
        <v>54</v>
      </c>
      <c r="B113" s="1" t="s">
        <v>36</v>
      </c>
      <c r="C113" s="1">
        <v>45417</v>
      </c>
      <c r="D113">
        <v>57</v>
      </c>
      <c r="E113">
        <v>5409</v>
      </c>
      <c r="F113">
        <v>308.31299999999999</v>
      </c>
      <c r="H113">
        <v>13</v>
      </c>
      <c r="I113">
        <v>81</v>
      </c>
      <c r="J113" t="s">
        <v>13</v>
      </c>
      <c r="K113" s="1">
        <v>36987</v>
      </c>
      <c r="L113" t="s">
        <v>11</v>
      </c>
      <c r="M113">
        <v>6</v>
      </c>
      <c r="N113">
        <v>57</v>
      </c>
      <c r="P113">
        <v>0</v>
      </c>
      <c r="Q113" t="s">
        <v>3</v>
      </c>
      <c r="R113" s="2">
        <v>6.2619675925925919E-2</v>
      </c>
    </row>
    <row r="114" spans="1:18" x14ac:dyDescent="0.25">
      <c r="A114" s="1" t="s">
        <v>54</v>
      </c>
      <c r="B114" s="1" t="s">
        <v>36</v>
      </c>
      <c r="C114" s="1">
        <v>45417</v>
      </c>
      <c r="D114">
        <v>57</v>
      </c>
      <c r="E114">
        <v>5409</v>
      </c>
      <c r="F114">
        <v>308.31299999999999</v>
      </c>
      <c r="H114">
        <v>14</v>
      </c>
      <c r="I114">
        <v>24</v>
      </c>
      <c r="J114" t="s">
        <v>17</v>
      </c>
      <c r="K114" s="1">
        <v>36310</v>
      </c>
      <c r="L114" t="s">
        <v>18</v>
      </c>
      <c r="M114">
        <v>19</v>
      </c>
      <c r="N114">
        <v>57</v>
      </c>
      <c r="P114">
        <v>0</v>
      </c>
      <c r="Q114" t="s">
        <v>0</v>
      </c>
      <c r="R114" s="2">
        <v>6.3383217592592592E-2</v>
      </c>
    </row>
    <row r="115" spans="1:18" x14ac:dyDescent="0.25">
      <c r="A115" s="1" t="s">
        <v>54</v>
      </c>
      <c r="B115" s="1" t="s">
        <v>36</v>
      </c>
      <c r="C115" s="1">
        <v>45417</v>
      </c>
      <c r="D115">
        <v>57</v>
      </c>
      <c r="E115">
        <v>5409</v>
      </c>
      <c r="F115">
        <v>308.31299999999999</v>
      </c>
      <c r="H115">
        <v>15</v>
      </c>
      <c r="I115">
        <v>3</v>
      </c>
      <c r="J115" t="s">
        <v>21</v>
      </c>
      <c r="K115" s="1">
        <v>32690</v>
      </c>
      <c r="L115" t="s">
        <v>22</v>
      </c>
      <c r="M115">
        <v>20</v>
      </c>
      <c r="N115">
        <v>57</v>
      </c>
      <c r="P115">
        <v>0</v>
      </c>
      <c r="Q115" t="s">
        <v>0</v>
      </c>
      <c r="R115" s="2">
        <v>6.3912268518518514E-2</v>
      </c>
    </row>
    <row r="116" spans="1:18" x14ac:dyDescent="0.25">
      <c r="A116" s="1" t="s">
        <v>54</v>
      </c>
      <c r="B116" s="1" t="s">
        <v>36</v>
      </c>
      <c r="C116" s="1">
        <v>45417</v>
      </c>
      <c r="D116">
        <v>57</v>
      </c>
      <c r="E116">
        <v>5409</v>
      </c>
      <c r="F116">
        <v>308.31299999999999</v>
      </c>
      <c r="H116">
        <v>16</v>
      </c>
      <c r="I116">
        <v>77</v>
      </c>
      <c r="J116" t="s">
        <v>30</v>
      </c>
      <c r="K116" s="1">
        <v>32748</v>
      </c>
      <c r="L116" t="s">
        <v>18</v>
      </c>
      <c r="M116">
        <v>16</v>
      </c>
      <c r="N116">
        <v>57</v>
      </c>
      <c r="P116">
        <v>0</v>
      </c>
      <c r="Q116" t="s">
        <v>0</v>
      </c>
      <c r="R116" s="2">
        <v>6.3904861111111114E-2</v>
      </c>
    </row>
    <row r="117" spans="1:18" x14ac:dyDescent="0.25">
      <c r="A117" s="1" t="s">
        <v>54</v>
      </c>
      <c r="B117" s="1" t="s">
        <v>36</v>
      </c>
      <c r="C117" s="1">
        <v>45417</v>
      </c>
      <c r="D117">
        <v>57</v>
      </c>
      <c r="E117">
        <v>5409</v>
      </c>
      <c r="F117">
        <v>308.31299999999999</v>
      </c>
      <c r="H117">
        <v>17</v>
      </c>
      <c r="I117">
        <v>18</v>
      </c>
      <c r="J117" t="s">
        <v>16</v>
      </c>
      <c r="K117" s="1">
        <v>36097</v>
      </c>
      <c r="L117" t="s">
        <v>15</v>
      </c>
      <c r="M117">
        <v>11</v>
      </c>
      <c r="N117">
        <v>57</v>
      </c>
      <c r="P117">
        <v>0</v>
      </c>
      <c r="Q117" t="s">
        <v>0</v>
      </c>
      <c r="R117" s="2">
        <v>6.3304166666666661E-2</v>
      </c>
    </row>
    <row r="118" spans="1:18" x14ac:dyDescent="0.25">
      <c r="A118" s="1" t="s">
        <v>54</v>
      </c>
      <c r="B118" s="1" t="s">
        <v>36</v>
      </c>
      <c r="C118" s="1">
        <v>45417</v>
      </c>
      <c r="D118">
        <v>57</v>
      </c>
      <c r="E118">
        <v>5409</v>
      </c>
      <c r="F118">
        <v>308.31299999999999</v>
      </c>
      <c r="H118">
        <v>18</v>
      </c>
      <c r="I118">
        <v>23</v>
      </c>
      <c r="J118" t="s">
        <v>24</v>
      </c>
      <c r="K118" s="1">
        <v>35147</v>
      </c>
      <c r="L118" t="s">
        <v>25</v>
      </c>
      <c r="M118">
        <v>14</v>
      </c>
      <c r="N118">
        <v>57</v>
      </c>
      <c r="P118">
        <v>0</v>
      </c>
      <c r="Q118" t="s">
        <v>0</v>
      </c>
      <c r="R118" s="2">
        <v>6.2663078703703703E-2</v>
      </c>
    </row>
    <row r="119" spans="1:18" x14ac:dyDescent="0.25">
      <c r="A119" s="1" t="s">
        <v>54</v>
      </c>
      <c r="B119" s="1" t="s">
        <v>36</v>
      </c>
      <c r="C119" s="1">
        <v>45417</v>
      </c>
      <c r="D119">
        <v>57</v>
      </c>
      <c r="E119">
        <v>5409</v>
      </c>
      <c r="F119">
        <v>308.31299999999999</v>
      </c>
      <c r="H119">
        <v>19</v>
      </c>
      <c r="I119">
        <v>20</v>
      </c>
      <c r="J119" t="s">
        <v>19</v>
      </c>
      <c r="K119" s="1">
        <v>33882</v>
      </c>
      <c r="L119" t="s">
        <v>20</v>
      </c>
      <c r="M119">
        <v>18</v>
      </c>
      <c r="N119">
        <v>57</v>
      </c>
      <c r="P119">
        <v>0</v>
      </c>
      <c r="Q119" t="s">
        <v>0</v>
      </c>
      <c r="R119" s="2">
        <v>6.3339583333333338E-2</v>
      </c>
    </row>
    <row r="120" spans="1:18" x14ac:dyDescent="0.25">
      <c r="A120" s="1" t="s">
        <v>54</v>
      </c>
      <c r="B120" s="1" t="s">
        <v>36</v>
      </c>
      <c r="C120" s="1">
        <v>45417</v>
      </c>
      <c r="D120">
        <v>57</v>
      </c>
      <c r="E120">
        <v>5409</v>
      </c>
      <c r="F120">
        <v>308.31299999999999</v>
      </c>
      <c r="I120">
        <v>2</v>
      </c>
      <c r="J120" t="s">
        <v>31</v>
      </c>
      <c r="K120" s="1">
        <v>36891</v>
      </c>
      <c r="L120" t="s">
        <v>25</v>
      </c>
      <c r="M120">
        <v>17</v>
      </c>
      <c r="N120">
        <v>27</v>
      </c>
      <c r="O120" t="s">
        <v>100</v>
      </c>
      <c r="P120">
        <v>0</v>
      </c>
      <c r="Q120" t="s">
        <v>0</v>
      </c>
      <c r="R120" s="2">
        <v>6.4668055555555562E-2</v>
      </c>
    </row>
    <row r="121" spans="1:18" x14ac:dyDescent="0.25">
      <c r="A121" s="1" t="s">
        <v>55</v>
      </c>
      <c r="B121" s="1" t="s">
        <v>79</v>
      </c>
      <c r="C121" s="1">
        <v>45431</v>
      </c>
      <c r="D121">
        <v>63</v>
      </c>
      <c r="E121">
        <v>4891</v>
      </c>
      <c r="F121">
        <v>308.13299999999998</v>
      </c>
      <c r="G121" s="2">
        <v>5.9320046296296301E-2</v>
      </c>
      <c r="H121">
        <v>1</v>
      </c>
      <c r="I121">
        <v>1</v>
      </c>
      <c r="J121" t="s">
        <v>1</v>
      </c>
      <c r="K121" s="1">
        <v>35703</v>
      </c>
      <c r="L121" t="s">
        <v>2</v>
      </c>
      <c r="M121">
        <v>1</v>
      </c>
      <c r="N121">
        <v>63</v>
      </c>
      <c r="P121">
        <v>25</v>
      </c>
      <c r="Q121" t="s">
        <v>0</v>
      </c>
      <c r="R121" s="2">
        <v>5.5625694444444443E-2</v>
      </c>
    </row>
    <row r="122" spans="1:18" x14ac:dyDescent="0.25">
      <c r="A122" s="1" t="s">
        <v>55</v>
      </c>
      <c r="B122" s="1" t="s">
        <v>79</v>
      </c>
      <c r="C122" s="1">
        <v>45431</v>
      </c>
      <c r="D122">
        <v>63</v>
      </c>
      <c r="E122">
        <v>4891</v>
      </c>
      <c r="F122">
        <v>308.13299999999998</v>
      </c>
      <c r="H122">
        <v>2</v>
      </c>
      <c r="I122">
        <v>4</v>
      </c>
      <c r="J122" t="s">
        <v>10</v>
      </c>
      <c r="K122" s="1">
        <v>36477</v>
      </c>
      <c r="L122" t="s">
        <v>11</v>
      </c>
      <c r="M122">
        <v>2</v>
      </c>
      <c r="N122">
        <v>63</v>
      </c>
      <c r="P122">
        <v>18</v>
      </c>
      <c r="Q122" t="s">
        <v>0</v>
      </c>
      <c r="R122" s="2">
        <v>5.5050231481481485E-2</v>
      </c>
    </row>
    <row r="123" spans="1:18" x14ac:dyDescent="0.25">
      <c r="A123" s="1" t="s">
        <v>55</v>
      </c>
      <c r="B123" s="1" t="s">
        <v>79</v>
      </c>
      <c r="C123" s="1">
        <v>45431</v>
      </c>
      <c r="D123">
        <v>63</v>
      </c>
      <c r="E123">
        <v>4891</v>
      </c>
      <c r="F123">
        <v>308.13299999999998</v>
      </c>
      <c r="H123">
        <v>3</v>
      </c>
      <c r="I123">
        <v>16</v>
      </c>
      <c r="J123" t="s">
        <v>7</v>
      </c>
      <c r="K123" s="1">
        <v>35719</v>
      </c>
      <c r="L123" t="s">
        <v>6</v>
      </c>
      <c r="M123">
        <v>3</v>
      </c>
      <c r="N123">
        <v>63</v>
      </c>
      <c r="P123">
        <v>15</v>
      </c>
      <c r="Q123" t="s">
        <v>0</v>
      </c>
      <c r="R123" s="2">
        <v>5.5038773148148146E-2</v>
      </c>
    </row>
    <row r="124" spans="1:18" x14ac:dyDescent="0.25">
      <c r="A124" s="1" t="s">
        <v>55</v>
      </c>
      <c r="B124" s="1" t="s">
        <v>79</v>
      </c>
      <c r="C124" s="1">
        <v>45431</v>
      </c>
      <c r="D124">
        <v>63</v>
      </c>
      <c r="E124">
        <v>4891</v>
      </c>
      <c r="F124">
        <v>308.13299999999998</v>
      </c>
      <c r="H124">
        <v>4</v>
      </c>
      <c r="I124">
        <v>81</v>
      </c>
      <c r="J124" t="s">
        <v>13</v>
      </c>
      <c r="K124" s="1">
        <v>36987</v>
      </c>
      <c r="L124" t="s">
        <v>11</v>
      </c>
      <c r="M124">
        <v>5</v>
      </c>
      <c r="N124">
        <v>63</v>
      </c>
      <c r="P124">
        <v>12</v>
      </c>
      <c r="Q124" t="s">
        <v>0</v>
      </c>
      <c r="R124" s="2">
        <v>5.5035532407407405E-2</v>
      </c>
    </row>
    <row r="125" spans="1:18" x14ac:dyDescent="0.25">
      <c r="A125" s="1" t="s">
        <v>55</v>
      </c>
      <c r="B125" s="1" t="s">
        <v>79</v>
      </c>
      <c r="C125" s="1">
        <v>45431</v>
      </c>
      <c r="D125">
        <v>63</v>
      </c>
      <c r="E125">
        <v>4891</v>
      </c>
      <c r="F125">
        <v>308.13299999999998</v>
      </c>
      <c r="H125">
        <v>5</v>
      </c>
      <c r="I125">
        <v>55</v>
      </c>
      <c r="J125" t="s">
        <v>5</v>
      </c>
      <c r="K125" s="1">
        <v>34578</v>
      </c>
      <c r="L125" t="s">
        <v>6</v>
      </c>
      <c r="M125">
        <v>4</v>
      </c>
      <c r="N125">
        <v>63</v>
      </c>
      <c r="P125">
        <v>10</v>
      </c>
      <c r="Q125" t="s">
        <v>0</v>
      </c>
      <c r="R125" s="2">
        <v>5.5594907407407412E-2</v>
      </c>
    </row>
    <row r="126" spans="1:18" x14ac:dyDescent="0.25">
      <c r="A126" s="1" t="s">
        <v>55</v>
      </c>
      <c r="B126" s="1" t="s">
        <v>79</v>
      </c>
      <c r="C126" s="1">
        <v>45431</v>
      </c>
      <c r="D126">
        <v>63</v>
      </c>
      <c r="E126">
        <v>4891</v>
      </c>
      <c r="F126">
        <v>308.13299999999998</v>
      </c>
      <c r="H126">
        <v>6</v>
      </c>
      <c r="I126">
        <v>44</v>
      </c>
      <c r="J126" t="s">
        <v>12</v>
      </c>
      <c r="K126" s="1">
        <v>31054</v>
      </c>
      <c r="L126" t="s">
        <v>9</v>
      </c>
      <c r="M126">
        <v>8</v>
      </c>
      <c r="N126">
        <v>63</v>
      </c>
      <c r="P126">
        <v>8</v>
      </c>
      <c r="Q126" t="s">
        <v>0</v>
      </c>
      <c r="R126" s="2">
        <v>5.5617013888888886E-2</v>
      </c>
    </row>
    <row r="127" spans="1:18" x14ac:dyDescent="0.25">
      <c r="A127" s="1" t="s">
        <v>55</v>
      </c>
      <c r="B127" s="1" t="s">
        <v>79</v>
      </c>
      <c r="C127" s="1">
        <v>45431</v>
      </c>
      <c r="D127">
        <v>63</v>
      </c>
      <c r="E127">
        <v>4891</v>
      </c>
      <c r="F127">
        <v>308.13299999999998</v>
      </c>
      <c r="H127">
        <v>7</v>
      </c>
      <c r="I127">
        <v>63</v>
      </c>
      <c r="J127" t="s">
        <v>8</v>
      </c>
      <c r="K127" s="1">
        <v>35841</v>
      </c>
      <c r="L127" t="s">
        <v>9</v>
      </c>
      <c r="M127">
        <v>6</v>
      </c>
      <c r="N127">
        <v>63</v>
      </c>
      <c r="P127">
        <v>7</v>
      </c>
      <c r="Q127" t="s">
        <v>3</v>
      </c>
      <c r="R127" s="2">
        <v>5.4276504629629636E-2</v>
      </c>
    </row>
    <row r="128" spans="1:18" x14ac:dyDescent="0.25">
      <c r="A128" s="1" t="s">
        <v>55</v>
      </c>
      <c r="B128" s="1" t="s">
        <v>79</v>
      </c>
      <c r="C128" s="1">
        <v>45431</v>
      </c>
      <c r="D128">
        <v>63</v>
      </c>
      <c r="E128">
        <v>4891</v>
      </c>
      <c r="F128">
        <v>308.13299999999998</v>
      </c>
      <c r="H128">
        <v>8</v>
      </c>
      <c r="I128">
        <v>11</v>
      </c>
      <c r="J128" t="s">
        <v>4</v>
      </c>
      <c r="K128" s="1">
        <v>32889</v>
      </c>
      <c r="L128" t="s">
        <v>2</v>
      </c>
      <c r="M128">
        <v>11</v>
      </c>
      <c r="N128">
        <v>63</v>
      </c>
      <c r="P128">
        <v>4</v>
      </c>
      <c r="Q128" t="s">
        <v>0</v>
      </c>
      <c r="R128" s="2">
        <v>5.4991435185185192E-2</v>
      </c>
    </row>
    <row r="129" spans="1:18" x14ac:dyDescent="0.25">
      <c r="A129" s="1" t="s">
        <v>55</v>
      </c>
      <c r="B129" s="1" t="s">
        <v>79</v>
      </c>
      <c r="C129" s="1">
        <v>45431</v>
      </c>
      <c r="D129">
        <v>63</v>
      </c>
      <c r="E129">
        <v>4891</v>
      </c>
      <c r="F129">
        <v>308.13299999999998</v>
      </c>
      <c r="H129">
        <v>9</v>
      </c>
      <c r="I129">
        <v>18</v>
      </c>
      <c r="J129" t="s">
        <v>16</v>
      </c>
      <c r="K129" s="1">
        <v>36097</v>
      </c>
      <c r="L129" t="s">
        <v>15</v>
      </c>
      <c r="M129">
        <v>13</v>
      </c>
      <c r="N129">
        <v>63</v>
      </c>
      <c r="P129">
        <v>2</v>
      </c>
      <c r="Q129" t="s">
        <v>0</v>
      </c>
      <c r="R129" s="2">
        <v>5.5663194444444446E-2</v>
      </c>
    </row>
    <row r="130" spans="1:18" x14ac:dyDescent="0.25">
      <c r="A130" s="1" t="s">
        <v>55</v>
      </c>
      <c r="B130" s="1" t="s">
        <v>79</v>
      </c>
      <c r="C130" s="1">
        <v>45431</v>
      </c>
      <c r="D130">
        <v>63</v>
      </c>
      <c r="E130">
        <v>4891</v>
      </c>
      <c r="F130">
        <v>308.13299999999998</v>
      </c>
      <c r="H130">
        <v>10</v>
      </c>
      <c r="I130">
        <v>22</v>
      </c>
      <c r="J130" t="s">
        <v>23</v>
      </c>
      <c r="K130" s="1">
        <v>36657</v>
      </c>
      <c r="L130" t="s">
        <v>22</v>
      </c>
      <c r="M130">
        <v>7</v>
      </c>
      <c r="N130">
        <v>62</v>
      </c>
      <c r="P130">
        <v>1</v>
      </c>
      <c r="Q130" t="s">
        <v>0</v>
      </c>
      <c r="R130" s="2">
        <v>5.5733333333333336E-2</v>
      </c>
    </row>
    <row r="131" spans="1:18" x14ac:dyDescent="0.25">
      <c r="A131" s="1" t="s">
        <v>55</v>
      </c>
      <c r="B131" s="1" t="s">
        <v>79</v>
      </c>
      <c r="C131" s="1">
        <v>45431</v>
      </c>
      <c r="D131">
        <v>63</v>
      </c>
      <c r="E131">
        <v>4891</v>
      </c>
      <c r="F131">
        <v>308.13299999999998</v>
      </c>
      <c r="H131">
        <v>11</v>
      </c>
      <c r="I131">
        <v>27</v>
      </c>
      <c r="J131" t="s">
        <v>26</v>
      </c>
      <c r="K131" s="1">
        <v>32008</v>
      </c>
      <c r="L131" t="s">
        <v>20</v>
      </c>
      <c r="M131">
        <v>10</v>
      </c>
      <c r="N131">
        <v>62</v>
      </c>
      <c r="P131">
        <v>0</v>
      </c>
      <c r="Q131" t="s">
        <v>0</v>
      </c>
      <c r="R131" s="2">
        <v>5.6381944444444443E-2</v>
      </c>
    </row>
    <row r="132" spans="1:18" x14ac:dyDescent="0.25">
      <c r="A132" s="1" t="s">
        <v>55</v>
      </c>
      <c r="B132" s="1" t="s">
        <v>79</v>
      </c>
      <c r="C132" s="1">
        <v>45431</v>
      </c>
      <c r="D132">
        <v>63</v>
      </c>
      <c r="E132">
        <v>4891</v>
      </c>
      <c r="F132">
        <v>308.13299999999998</v>
      </c>
      <c r="H132">
        <v>12</v>
      </c>
      <c r="I132">
        <v>20</v>
      </c>
      <c r="J132" t="s">
        <v>19</v>
      </c>
      <c r="K132" s="1">
        <v>33882</v>
      </c>
      <c r="L132" t="s">
        <v>20</v>
      </c>
      <c r="M132">
        <v>18</v>
      </c>
      <c r="N132">
        <v>62</v>
      </c>
      <c r="P132">
        <v>0</v>
      </c>
      <c r="Q132" t="s">
        <v>0</v>
      </c>
      <c r="R132" s="2">
        <v>5.6251041666666661E-2</v>
      </c>
    </row>
    <row r="133" spans="1:18" x14ac:dyDescent="0.25">
      <c r="A133" s="1" t="s">
        <v>55</v>
      </c>
      <c r="B133" s="1" t="s">
        <v>79</v>
      </c>
      <c r="C133" s="1">
        <v>45431</v>
      </c>
      <c r="D133">
        <v>63</v>
      </c>
      <c r="E133">
        <v>4891</v>
      </c>
      <c r="F133">
        <v>308.13299999999998</v>
      </c>
      <c r="H133">
        <v>13</v>
      </c>
      <c r="I133">
        <v>3</v>
      </c>
      <c r="J133" t="s">
        <v>21</v>
      </c>
      <c r="K133" s="1">
        <v>32690</v>
      </c>
      <c r="L133" t="s">
        <v>22</v>
      </c>
      <c r="M133">
        <v>9</v>
      </c>
      <c r="N133">
        <v>62</v>
      </c>
      <c r="P133">
        <v>0</v>
      </c>
      <c r="Q133" t="s">
        <v>0</v>
      </c>
      <c r="R133" s="2">
        <v>5.6357523148148146E-2</v>
      </c>
    </row>
    <row r="134" spans="1:18" x14ac:dyDescent="0.25">
      <c r="A134" s="1" t="s">
        <v>55</v>
      </c>
      <c r="B134" s="1" t="s">
        <v>79</v>
      </c>
      <c r="C134" s="1">
        <v>45431</v>
      </c>
      <c r="D134">
        <v>63</v>
      </c>
      <c r="E134">
        <v>4891</v>
      </c>
      <c r="F134">
        <v>308.13299999999998</v>
      </c>
      <c r="H134">
        <v>14</v>
      </c>
      <c r="I134">
        <v>31</v>
      </c>
      <c r="J134" t="s">
        <v>27</v>
      </c>
      <c r="K134" s="1">
        <v>35325</v>
      </c>
      <c r="L134" t="s">
        <v>28</v>
      </c>
      <c r="M134">
        <v>12</v>
      </c>
      <c r="N134">
        <v>62</v>
      </c>
      <c r="P134">
        <v>0</v>
      </c>
      <c r="Q134" t="s">
        <v>0</v>
      </c>
      <c r="R134" s="2">
        <v>5.6308333333333335E-2</v>
      </c>
    </row>
    <row r="135" spans="1:18" x14ac:dyDescent="0.25">
      <c r="A135" s="1" t="s">
        <v>55</v>
      </c>
      <c r="B135" s="1" t="s">
        <v>79</v>
      </c>
      <c r="C135" s="1">
        <v>45431</v>
      </c>
      <c r="D135">
        <v>63</v>
      </c>
      <c r="E135">
        <v>4891</v>
      </c>
      <c r="F135">
        <v>308.13299999999998</v>
      </c>
      <c r="H135">
        <v>15</v>
      </c>
      <c r="I135">
        <v>24</v>
      </c>
      <c r="J135" t="s">
        <v>17</v>
      </c>
      <c r="K135" s="1">
        <v>36310</v>
      </c>
      <c r="L135" t="s">
        <v>18</v>
      </c>
      <c r="M135">
        <v>17</v>
      </c>
      <c r="N135">
        <v>62</v>
      </c>
      <c r="P135">
        <v>0</v>
      </c>
      <c r="Q135" t="s">
        <v>0</v>
      </c>
      <c r="R135" s="2">
        <v>5.6251851851851851E-2</v>
      </c>
    </row>
    <row r="136" spans="1:18" x14ac:dyDescent="0.25">
      <c r="A136" s="1" t="s">
        <v>55</v>
      </c>
      <c r="B136" s="1" t="s">
        <v>79</v>
      </c>
      <c r="C136" s="1">
        <v>45431</v>
      </c>
      <c r="D136">
        <v>63</v>
      </c>
      <c r="E136">
        <v>4891</v>
      </c>
      <c r="F136">
        <v>308.13299999999998</v>
      </c>
      <c r="H136">
        <v>16</v>
      </c>
      <c r="I136">
        <v>10</v>
      </c>
      <c r="J136" t="s">
        <v>29</v>
      </c>
      <c r="K136" s="1">
        <v>35102</v>
      </c>
      <c r="L136" t="s">
        <v>28</v>
      </c>
      <c r="M136">
        <v>15</v>
      </c>
      <c r="N136">
        <v>62</v>
      </c>
      <c r="P136">
        <v>0</v>
      </c>
      <c r="Q136" t="s">
        <v>0</v>
      </c>
      <c r="R136" s="2">
        <v>5.6320717592592592E-2</v>
      </c>
    </row>
    <row r="137" spans="1:18" x14ac:dyDescent="0.25">
      <c r="A137" s="1" t="s">
        <v>55</v>
      </c>
      <c r="B137" s="1" t="s">
        <v>79</v>
      </c>
      <c r="C137" s="1">
        <v>45431</v>
      </c>
      <c r="D137">
        <v>63</v>
      </c>
      <c r="E137">
        <v>4891</v>
      </c>
      <c r="F137">
        <v>308.13299999999998</v>
      </c>
      <c r="H137">
        <v>17</v>
      </c>
      <c r="I137">
        <v>2</v>
      </c>
      <c r="J137" t="s">
        <v>31</v>
      </c>
      <c r="K137" s="1">
        <v>36891</v>
      </c>
      <c r="L137" t="s">
        <v>25</v>
      </c>
      <c r="M137">
        <v>19</v>
      </c>
      <c r="N137">
        <v>62</v>
      </c>
      <c r="P137">
        <v>0</v>
      </c>
      <c r="Q137" t="s">
        <v>0</v>
      </c>
      <c r="R137" s="2">
        <v>5.6290393518518514E-2</v>
      </c>
    </row>
    <row r="138" spans="1:18" x14ac:dyDescent="0.25">
      <c r="A138" s="1" t="s">
        <v>55</v>
      </c>
      <c r="B138" s="1" t="s">
        <v>79</v>
      </c>
      <c r="C138" s="1">
        <v>45431</v>
      </c>
      <c r="D138">
        <v>63</v>
      </c>
      <c r="E138">
        <v>4891</v>
      </c>
      <c r="F138">
        <v>308.13299999999998</v>
      </c>
      <c r="H138">
        <v>18</v>
      </c>
      <c r="I138">
        <v>77</v>
      </c>
      <c r="J138" t="s">
        <v>30</v>
      </c>
      <c r="K138" s="1">
        <v>32748</v>
      </c>
      <c r="L138" t="s">
        <v>18</v>
      </c>
      <c r="M138">
        <v>16</v>
      </c>
      <c r="N138">
        <v>62</v>
      </c>
      <c r="P138">
        <v>0</v>
      </c>
      <c r="Q138" t="s">
        <v>0</v>
      </c>
      <c r="R138" s="2">
        <v>5.6335069444444448E-2</v>
      </c>
    </row>
    <row r="139" spans="1:18" x14ac:dyDescent="0.25">
      <c r="A139" s="1" t="s">
        <v>55</v>
      </c>
      <c r="B139" s="1" t="s">
        <v>79</v>
      </c>
      <c r="C139" s="1">
        <v>45431</v>
      </c>
      <c r="D139">
        <v>63</v>
      </c>
      <c r="E139">
        <v>4891</v>
      </c>
      <c r="F139">
        <v>308.13299999999998</v>
      </c>
      <c r="H139">
        <v>19</v>
      </c>
      <c r="I139">
        <v>14</v>
      </c>
      <c r="J139" t="s">
        <v>14</v>
      </c>
      <c r="K139" s="1">
        <v>29796</v>
      </c>
      <c r="L139" t="s">
        <v>15</v>
      </c>
      <c r="M139">
        <v>20</v>
      </c>
      <c r="N139">
        <v>62</v>
      </c>
      <c r="P139">
        <v>0</v>
      </c>
      <c r="Q139" t="s">
        <v>0</v>
      </c>
      <c r="R139" s="2">
        <v>5.486157407407407E-2</v>
      </c>
    </row>
    <row r="140" spans="1:18" x14ac:dyDescent="0.25">
      <c r="A140" s="1" t="s">
        <v>55</v>
      </c>
      <c r="B140" s="1" t="s">
        <v>79</v>
      </c>
      <c r="C140" s="1">
        <v>45431</v>
      </c>
      <c r="D140">
        <v>63</v>
      </c>
      <c r="E140">
        <v>4891</v>
      </c>
      <c r="F140">
        <v>308.13299999999998</v>
      </c>
      <c r="I140">
        <v>23</v>
      </c>
      <c r="J140" t="s">
        <v>24</v>
      </c>
      <c r="K140" s="1">
        <v>35147</v>
      </c>
      <c r="L140" t="s">
        <v>25</v>
      </c>
      <c r="M140">
        <v>14</v>
      </c>
      <c r="N140">
        <v>51</v>
      </c>
      <c r="O140" t="s">
        <v>100</v>
      </c>
      <c r="P140">
        <v>0</v>
      </c>
      <c r="Q140" t="s">
        <v>0</v>
      </c>
      <c r="R140" s="2">
        <v>5.6300231481481479E-2</v>
      </c>
    </row>
    <row r="141" spans="1:18" x14ac:dyDescent="0.25">
      <c r="A141" s="1" t="s">
        <v>56</v>
      </c>
      <c r="B141" s="1" t="s">
        <v>37</v>
      </c>
      <c r="C141" s="1">
        <v>45438</v>
      </c>
      <c r="D141">
        <v>78</v>
      </c>
      <c r="E141">
        <v>3337</v>
      </c>
      <c r="F141">
        <v>260.286</v>
      </c>
      <c r="G141" s="2">
        <v>9.9485578703703711E-2</v>
      </c>
      <c r="H141">
        <v>1</v>
      </c>
      <c r="I141">
        <v>16</v>
      </c>
      <c r="J141" t="s">
        <v>7</v>
      </c>
      <c r="K141" s="1">
        <v>35719</v>
      </c>
      <c r="L141" t="s">
        <v>6</v>
      </c>
      <c r="M141">
        <v>1</v>
      </c>
      <c r="N141">
        <v>78</v>
      </c>
      <c r="P141">
        <v>25</v>
      </c>
      <c r="Q141" t="s">
        <v>0</v>
      </c>
      <c r="R141" s="2">
        <v>5.2111342592592598E-2</v>
      </c>
    </row>
    <row r="142" spans="1:18" x14ac:dyDescent="0.25">
      <c r="A142" s="1" t="s">
        <v>56</v>
      </c>
      <c r="B142" s="1" t="s">
        <v>37</v>
      </c>
      <c r="C142" s="1">
        <v>45438</v>
      </c>
      <c r="D142">
        <v>78</v>
      </c>
      <c r="E142">
        <v>3337</v>
      </c>
      <c r="F142">
        <v>260.286</v>
      </c>
      <c r="H142">
        <v>2</v>
      </c>
      <c r="I142">
        <v>81</v>
      </c>
      <c r="J142" t="s">
        <v>13</v>
      </c>
      <c r="K142" s="1">
        <v>36987</v>
      </c>
      <c r="L142" t="s">
        <v>11</v>
      </c>
      <c r="M142">
        <v>2</v>
      </c>
      <c r="N142">
        <v>78</v>
      </c>
      <c r="P142">
        <v>18</v>
      </c>
      <c r="Q142" t="s">
        <v>0</v>
      </c>
      <c r="R142" s="2">
        <v>5.2828819444444439E-2</v>
      </c>
    </row>
    <row r="143" spans="1:18" x14ac:dyDescent="0.25">
      <c r="A143" s="1" t="s">
        <v>56</v>
      </c>
      <c r="B143" s="1" t="s">
        <v>37</v>
      </c>
      <c r="C143" s="1">
        <v>45438</v>
      </c>
      <c r="D143">
        <v>78</v>
      </c>
      <c r="E143">
        <v>3337</v>
      </c>
      <c r="F143">
        <v>260.286</v>
      </c>
      <c r="H143">
        <v>3</v>
      </c>
      <c r="I143">
        <v>55</v>
      </c>
      <c r="J143" t="s">
        <v>5</v>
      </c>
      <c r="K143" s="1">
        <v>34578</v>
      </c>
      <c r="L143" t="s">
        <v>6</v>
      </c>
      <c r="M143">
        <v>3</v>
      </c>
      <c r="N143">
        <v>78</v>
      </c>
      <c r="P143">
        <v>15</v>
      </c>
      <c r="Q143" t="s">
        <v>0</v>
      </c>
      <c r="R143" s="2">
        <v>5.1528472222222219E-2</v>
      </c>
    </row>
    <row r="144" spans="1:18" x14ac:dyDescent="0.25">
      <c r="A144" s="1" t="s">
        <v>56</v>
      </c>
      <c r="B144" s="1" t="s">
        <v>37</v>
      </c>
      <c r="C144" s="1">
        <v>45438</v>
      </c>
      <c r="D144">
        <v>78</v>
      </c>
      <c r="E144">
        <v>3337</v>
      </c>
      <c r="F144">
        <v>260.286</v>
      </c>
      <c r="H144">
        <v>4</v>
      </c>
      <c r="I144">
        <v>4</v>
      </c>
      <c r="J144" t="s">
        <v>10</v>
      </c>
      <c r="K144" s="1">
        <v>36477</v>
      </c>
      <c r="L144" t="s">
        <v>11</v>
      </c>
      <c r="M144">
        <v>4</v>
      </c>
      <c r="N144">
        <v>78</v>
      </c>
      <c r="P144">
        <v>12</v>
      </c>
      <c r="Q144" t="s">
        <v>0</v>
      </c>
      <c r="R144" s="2">
        <v>5.2224768518518518E-2</v>
      </c>
    </row>
    <row r="145" spans="1:18" x14ac:dyDescent="0.25">
      <c r="A145" s="1" t="s">
        <v>56</v>
      </c>
      <c r="B145" s="1" t="s">
        <v>37</v>
      </c>
      <c r="C145" s="1">
        <v>45438</v>
      </c>
      <c r="D145">
        <v>78</v>
      </c>
      <c r="E145">
        <v>3337</v>
      </c>
      <c r="F145">
        <v>260.286</v>
      </c>
      <c r="H145">
        <v>5</v>
      </c>
      <c r="I145">
        <v>63</v>
      </c>
      <c r="J145" t="s">
        <v>8</v>
      </c>
      <c r="K145" s="1">
        <v>35841</v>
      </c>
      <c r="L145" t="s">
        <v>9</v>
      </c>
      <c r="M145">
        <v>5</v>
      </c>
      <c r="N145">
        <v>78</v>
      </c>
      <c r="P145">
        <v>10</v>
      </c>
      <c r="Q145" t="s">
        <v>0</v>
      </c>
      <c r="R145" s="2">
        <v>5.2123611111111114E-2</v>
      </c>
    </row>
    <row r="146" spans="1:18" x14ac:dyDescent="0.25">
      <c r="A146" s="1" t="s">
        <v>56</v>
      </c>
      <c r="B146" s="1" t="s">
        <v>37</v>
      </c>
      <c r="C146" s="1">
        <v>45438</v>
      </c>
      <c r="D146">
        <v>78</v>
      </c>
      <c r="E146">
        <v>3337</v>
      </c>
      <c r="F146">
        <v>260.286</v>
      </c>
      <c r="H146">
        <v>6</v>
      </c>
      <c r="I146">
        <v>1</v>
      </c>
      <c r="J146" t="s">
        <v>1</v>
      </c>
      <c r="K146" s="1">
        <v>35703</v>
      </c>
      <c r="L146" t="s">
        <v>2</v>
      </c>
      <c r="M146">
        <v>6</v>
      </c>
      <c r="N146">
        <v>78</v>
      </c>
      <c r="P146">
        <v>8</v>
      </c>
      <c r="Q146" t="s">
        <v>0</v>
      </c>
      <c r="R146" s="2">
        <v>5.1496412037037032E-2</v>
      </c>
    </row>
    <row r="147" spans="1:18" x14ac:dyDescent="0.25">
      <c r="A147" s="1" t="s">
        <v>56</v>
      </c>
      <c r="B147" s="1" t="s">
        <v>37</v>
      </c>
      <c r="C147" s="1">
        <v>45438</v>
      </c>
      <c r="D147">
        <v>78</v>
      </c>
      <c r="E147">
        <v>3337</v>
      </c>
      <c r="F147">
        <v>260.286</v>
      </c>
      <c r="H147">
        <v>7</v>
      </c>
      <c r="I147">
        <v>44</v>
      </c>
      <c r="J147" t="s">
        <v>12</v>
      </c>
      <c r="K147" s="1">
        <v>31054</v>
      </c>
      <c r="L147" t="s">
        <v>9</v>
      </c>
      <c r="M147">
        <v>7</v>
      </c>
      <c r="N147">
        <v>78</v>
      </c>
      <c r="P147">
        <v>7</v>
      </c>
      <c r="Q147" t="s">
        <v>3</v>
      </c>
      <c r="R147" s="2">
        <v>5.1417245370370374E-2</v>
      </c>
    </row>
    <row r="148" spans="1:18" x14ac:dyDescent="0.25">
      <c r="A148" s="1" t="s">
        <v>56</v>
      </c>
      <c r="B148" s="1" t="s">
        <v>37</v>
      </c>
      <c r="C148" s="1">
        <v>45438</v>
      </c>
      <c r="D148">
        <v>78</v>
      </c>
      <c r="E148">
        <v>3337</v>
      </c>
      <c r="F148">
        <v>260.286</v>
      </c>
      <c r="H148">
        <v>8</v>
      </c>
      <c r="I148">
        <v>22</v>
      </c>
      <c r="J148" t="s">
        <v>23</v>
      </c>
      <c r="K148" s="1">
        <v>36657</v>
      </c>
      <c r="L148" t="s">
        <v>22</v>
      </c>
      <c r="M148">
        <v>8</v>
      </c>
      <c r="N148">
        <v>77</v>
      </c>
      <c r="P148">
        <v>4</v>
      </c>
      <c r="Q148" t="s">
        <v>0</v>
      </c>
      <c r="R148" s="2">
        <v>5.1527777777777777E-2</v>
      </c>
    </row>
    <row r="149" spans="1:18" x14ac:dyDescent="0.25">
      <c r="A149" s="1" t="s">
        <v>56</v>
      </c>
      <c r="B149" s="1" t="s">
        <v>37</v>
      </c>
      <c r="C149" s="1">
        <v>45438</v>
      </c>
      <c r="D149">
        <v>78</v>
      </c>
      <c r="E149">
        <v>3337</v>
      </c>
      <c r="F149">
        <v>260.286</v>
      </c>
      <c r="H149">
        <v>9</v>
      </c>
      <c r="I149">
        <v>23</v>
      </c>
      <c r="J149" t="s">
        <v>24</v>
      </c>
      <c r="K149" s="1">
        <v>35147</v>
      </c>
      <c r="L149" t="s">
        <v>25</v>
      </c>
      <c r="M149">
        <v>9</v>
      </c>
      <c r="N149">
        <v>77</v>
      </c>
      <c r="P149">
        <v>2</v>
      </c>
      <c r="Q149" t="s">
        <v>0</v>
      </c>
      <c r="R149" s="2">
        <v>5.3483796296296293E-2</v>
      </c>
    </row>
    <row r="150" spans="1:18" x14ac:dyDescent="0.25">
      <c r="A150" s="1" t="s">
        <v>56</v>
      </c>
      <c r="B150" s="1" t="s">
        <v>37</v>
      </c>
      <c r="C150" s="1">
        <v>45438</v>
      </c>
      <c r="D150">
        <v>78</v>
      </c>
      <c r="E150">
        <v>3337</v>
      </c>
      <c r="F150">
        <v>260.286</v>
      </c>
      <c r="H150">
        <v>10</v>
      </c>
      <c r="I150">
        <v>10</v>
      </c>
      <c r="J150" t="s">
        <v>29</v>
      </c>
      <c r="K150" s="1">
        <v>35102</v>
      </c>
      <c r="L150" t="s">
        <v>28</v>
      </c>
      <c r="M150">
        <v>10</v>
      </c>
      <c r="N150">
        <v>77</v>
      </c>
      <c r="P150">
        <v>1</v>
      </c>
      <c r="Q150" t="s">
        <v>0</v>
      </c>
      <c r="R150" s="2">
        <v>5.2201967592592595E-2</v>
      </c>
    </row>
    <row r="151" spans="1:18" x14ac:dyDescent="0.25">
      <c r="A151" s="1" t="s">
        <v>56</v>
      </c>
      <c r="B151" s="1" t="s">
        <v>37</v>
      </c>
      <c r="C151" s="1">
        <v>45438</v>
      </c>
      <c r="D151">
        <v>78</v>
      </c>
      <c r="E151">
        <v>3337</v>
      </c>
      <c r="F151">
        <v>260.286</v>
      </c>
      <c r="H151">
        <v>11</v>
      </c>
      <c r="I151">
        <v>14</v>
      </c>
      <c r="J151" t="s">
        <v>14</v>
      </c>
      <c r="K151" s="1">
        <v>29796</v>
      </c>
      <c r="L151" t="s">
        <v>15</v>
      </c>
      <c r="M151">
        <v>14</v>
      </c>
      <c r="N151">
        <v>76</v>
      </c>
      <c r="P151">
        <v>0</v>
      </c>
      <c r="Q151" t="s">
        <v>0</v>
      </c>
      <c r="R151" s="2">
        <v>5.3650347222222221E-2</v>
      </c>
    </row>
    <row r="152" spans="1:18" x14ac:dyDescent="0.25">
      <c r="A152" s="1" t="s">
        <v>56</v>
      </c>
      <c r="B152" s="1" t="s">
        <v>37</v>
      </c>
      <c r="C152" s="1">
        <v>45438</v>
      </c>
      <c r="D152">
        <v>78</v>
      </c>
      <c r="E152">
        <v>3337</v>
      </c>
      <c r="F152">
        <v>260.286</v>
      </c>
      <c r="H152">
        <v>12</v>
      </c>
      <c r="I152">
        <v>3</v>
      </c>
      <c r="J152" t="s">
        <v>21</v>
      </c>
      <c r="K152" s="1">
        <v>32690</v>
      </c>
      <c r="L152" t="s">
        <v>22</v>
      </c>
      <c r="M152">
        <v>12</v>
      </c>
      <c r="N152">
        <v>76</v>
      </c>
      <c r="P152">
        <v>0</v>
      </c>
      <c r="Q152" t="s">
        <v>0</v>
      </c>
      <c r="R152" s="2">
        <v>5.350138888888889E-2</v>
      </c>
    </row>
    <row r="153" spans="1:18" x14ac:dyDescent="0.25">
      <c r="A153" s="1" t="s">
        <v>56</v>
      </c>
      <c r="B153" s="1" t="s">
        <v>37</v>
      </c>
      <c r="C153" s="1">
        <v>45438</v>
      </c>
      <c r="D153">
        <v>78</v>
      </c>
      <c r="E153">
        <v>3337</v>
      </c>
      <c r="F153">
        <v>260.286</v>
      </c>
      <c r="H153">
        <v>13</v>
      </c>
      <c r="I153">
        <v>77</v>
      </c>
      <c r="J153" t="s">
        <v>30</v>
      </c>
      <c r="K153" s="1">
        <v>32748</v>
      </c>
      <c r="L153" t="s">
        <v>18</v>
      </c>
      <c r="M153">
        <v>17</v>
      </c>
      <c r="N153">
        <v>76</v>
      </c>
      <c r="P153">
        <v>0</v>
      </c>
      <c r="Q153" t="s">
        <v>0</v>
      </c>
      <c r="R153" s="2">
        <v>5.2884374999999997E-2</v>
      </c>
    </row>
    <row r="154" spans="1:18" x14ac:dyDescent="0.25">
      <c r="A154" s="1" t="s">
        <v>56</v>
      </c>
      <c r="B154" s="1" t="s">
        <v>37</v>
      </c>
      <c r="C154" s="1">
        <v>45438</v>
      </c>
      <c r="D154">
        <v>78</v>
      </c>
      <c r="E154">
        <v>3337</v>
      </c>
      <c r="F154">
        <v>260.286</v>
      </c>
      <c r="H154">
        <v>14</v>
      </c>
      <c r="I154">
        <v>18</v>
      </c>
      <c r="J154" t="s">
        <v>16</v>
      </c>
      <c r="K154" s="1">
        <v>36097</v>
      </c>
      <c r="L154" t="s">
        <v>15</v>
      </c>
      <c r="M154">
        <v>13</v>
      </c>
      <c r="N154">
        <v>76</v>
      </c>
      <c r="P154">
        <v>0</v>
      </c>
      <c r="Q154" t="s">
        <v>0</v>
      </c>
      <c r="R154" s="2">
        <v>5.2910879629629627E-2</v>
      </c>
    </row>
    <row r="155" spans="1:18" x14ac:dyDescent="0.25">
      <c r="A155" s="1" t="s">
        <v>56</v>
      </c>
      <c r="B155" s="1" t="s">
        <v>37</v>
      </c>
      <c r="C155" s="1">
        <v>45438</v>
      </c>
      <c r="D155">
        <v>78</v>
      </c>
      <c r="E155">
        <v>3337</v>
      </c>
      <c r="F155">
        <v>260.286</v>
      </c>
      <c r="H155">
        <v>15</v>
      </c>
      <c r="I155">
        <v>2</v>
      </c>
      <c r="J155" t="s">
        <v>31</v>
      </c>
      <c r="K155" s="1">
        <v>36891</v>
      </c>
      <c r="L155" t="s">
        <v>25</v>
      </c>
      <c r="M155">
        <v>15</v>
      </c>
      <c r="N155">
        <v>76</v>
      </c>
      <c r="P155">
        <v>0</v>
      </c>
      <c r="Q155" t="s">
        <v>0</v>
      </c>
      <c r="R155" s="2">
        <v>5.2181134259259257E-2</v>
      </c>
    </row>
    <row r="156" spans="1:18" x14ac:dyDescent="0.25">
      <c r="A156" s="1" t="s">
        <v>56</v>
      </c>
      <c r="B156" s="1" t="s">
        <v>37</v>
      </c>
      <c r="C156" s="1">
        <v>45438</v>
      </c>
      <c r="D156">
        <v>78</v>
      </c>
      <c r="E156">
        <v>3337</v>
      </c>
      <c r="F156">
        <v>260.286</v>
      </c>
      <c r="H156">
        <v>16</v>
      </c>
      <c r="I156">
        <v>24</v>
      </c>
      <c r="J156" t="s">
        <v>17</v>
      </c>
      <c r="K156" s="1">
        <v>36310</v>
      </c>
      <c r="L156" t="s">
        <v>18</v>
      </c>
      <c r="M156">
        <v>18</v>
      </c>
      <c r="N156">
        <v>76</v>
      </c>
      <c r="P156">
        <v>0</v>
      </c>
      <c r="Q156" t="s">
        <v>0</v>
      </c>
      <c r="R156" s="2">
        <v>5.1522916666666668E-2</v>
      </c>
    </row>
    <row r="157" spans="1:18" x14ac:dyDescent="0.25">
      <c r="A157" s="1" t="s">
        <v>56</v>
      </c>
      <c r="B157" s="1" t="s">
        <v>37</v>
      </c>
      <c r="C157" s="1">
        <v>45438</v>
      </c>
      <c r="D157">
        <v>78</v>
      </c>
      <c r="E157">
        <v>3337</v>
      </c>
      <c r="F157">
        <v>260.286</v>
      </c>
      <c r="I157">
        <v>31</v>
      </c>
      <c r="J157" t="s">
        <v>27</v>
      </c>
      <c r="K157" s="1">
        <v>35325</v>
      </c>
      <c r="L157" t="s">
        <v>28</v>
      </c>
      <c r="M157">
        <v>11</v>
      </c>
      <c r="N157">
        <v>0</v>
      </c>
      <c r="O157" t="s">
        <v>100</v>
      </c>
      <c r="P157">
        <v>0</v>
      </c>
      <c r="Q157" t="s">
        <v>0</v>
      </c>
      <c r="R157" s="2" t="s">
        <v>104</v>
      </c>
    </row>
    <row r="158" spans="1:18" x14ac:dyDescent="0.25">
      <c r="A158" s="1" t="s">
        <v>56</v>
      </c>
      <c r="B158" s="1" t="s">
        <v>37</v>
      </c>
      <c r="C158" s="1">
        <v>45438</v>
      </c>
      <c r="D158">
        <v>78</v>
      </c>
      <c r="E158">
        <v>3337</v>
      </c>
      <c r="F158">
        <v>260.286</v>
      </c>
      <c r="I158">
        <v>11</v>
      </c>
      <c r="J158" t="s">
        <v>4</v>
      </c>
      <c r="K158" s="1">
        <v>32889</v>
      </c>
      <c r="L158" t="s">
        <v>2</v>
      </c>
      <c r="M158">
        <v>16</v>
      </c>
      <c r="N158">
        <v>0</v>
      </c>
      <c r="O158" t="s">
        <v>100</v>
      </c>
      <c r="P158">
        <v>0</v>
      </c>
      <c r="Q158" t="s">
        <v>0</v>
      </c>
      <c r="R158" s="2" t="s">
        <v>104</v>
      </c>
    </row>
    <row r="159" spans="1:18" x14ac:dyDescent="0.25">
      <c r="A159" s="1" t="s">
        <v>56</v>
      </c>
      <c r="B159" s="1" t="s">
        <v>37</v>
      </c>
      <c r="C159" s="1">
        <v>45438</v>
      </c>
      <c r="D159">
        <v>78</v>
      </c>
      <c r="E159">
        <v>3337</v>
      </c>
      <c r="F159">
        <v>260.286</v>
      </c>
      <c r="I159">
        <v>27</v>
      </c>
      <c r="J159" t="s">
        <v>26</v>
      </c>
      <c r="K159" s="1">
        <v>32008</v>
      </c>
      <c r="L159" t="s">
        <v>20</v>
      </c>
      <c r="M159">
        <v>19</v>
      </c>
      <c r="N159">
        <v>0</v>
      </c>
      <c r="O159" t="s">
        <v>100</v>
      </c>
      <c r="P159">
        <v>0</v>
      </c>
      <c r="Q159" t="s">
        <v>0</v>
      </c>
      <c r="R159" s="2" t="s">
        <v>104</v>
      </c>
    </row>
    <row r="160" spans="1:18" x14ac:dyDescent="0.25">
      <c r="A160" s="1" t="s">
        <v>56</v>
      </c>
      <c r="B160" s="1" t="s">
        <v>37</v>
      </c>
      <c r="C160" s="1">
        <v>45438</v>
      </c>
      <c r="D160">
        <v>78</v>
      </c>
      <c r="E160">
        <v>3337</v>
      </c>
      <c r="F160">
        <v>260.286</v>
      </c>
      <c r="I160">
        <v>20</v>
      </c>
      <c r="J160" t="s">
        <v>19</v>
      </c>
      <c r="K160" s="1">
        <v>33882</v>
      </c>
      <c r="L160" t="s">
        <v>20</v>
      </c>
      <c r="M160">
        <v>20</v>
      </c>
      <c r="N160">
        <v>0</v>
      </c>
      <c r="O160" t="s">
        <v>100</v>
      </c>
      <c r="P160">
        <v>0</v>
      </c>
      <c r="Q160" t="s">
        <v>0</v>
      </c>
      <c r="R160" s="2" t="s">
        <v>104</v>
      </c>
    </row>
    <row r="161" spans="1:18" x14ac:dyDescent="0.25">
      <c r="A161" s="1" t="s">
        <v>57</v>
      </c>
      <c r="B161" s="1" t="s">
        <v>80</v>
      </c>
      <c r="C161" s="1">
        <v>45452</v>
      </c>
      <c r="D161">
        <v>70</v>
      </c>
      <c r="E161">
        <v>4361</v>
      </c>
      <c r="F161">
        <v>305.27</v>
      </c>
      <c r="G161" s="2">
        <v>7.3471377314814817E-2</v>
      </c>
      <c r="H161">
        <v>1</v>
      </c>
      <c r="I161">
        <v>1</v>
      </c>
      <c r="J161" t="s">
        <v>1</v>
      </c>
      <c r="K161" s="1">
        <v>35703</v>
      </c>
      <c r="L161" t="s">
        <v>2</v>
      </c>
      <c r="M161">
        <v>2</v>
      </c>
      <c r="N161">
        <v>70</v>
      </c>
      <c r="P161">
        <v>25</v>
      </c>
      <c r="Q161" t="s">
        <v>0</v>
      </c>
      <c r="R161" s="2">
        <v>5.219085648148148E-2</v>
      </c>
    </row>
    <row r="162" spans="1:18" x14ac:dyDescent="0.25">
      <c r="A162" s="1" t="s">
        <v>57</v>
      </c>
      <c r="B162" s="1" t="s">
        <v>80</v>
      </c>
      <c r="C162" s="1">
        <v>45452</v>
      </c>
      <c r="D162">
        <v>70</v>
      </c>
      <c r="E162">
        <v>4361</v>
      </c>
      <c r="F162">
        <v>305.27</v>
      </c>
      <c r="H162">
        <v>2</v>
      </c>
      <c r="I162">
        <v>4</v>
      </c>
      <c r="J162" t="s">
        <v>10</v>
      </c>
      <c r="K162" s="1">
        <v>36477</v>
      </c>
      <c r="L162" t="s">
        <v>11</v>
      </c>
      <c r="M162">
        <v>3</v>
      </c>
      <c r="N162">
        <v>70</v>
      </c>
      <c r="P162">
        <v>18</v>
      </c>
      <c r="Q162" t="s">
        <v>0</v>
      </c>
      <c r="R162" s="2">
        <v>5.2189583333333338E-2</v>
      </c>
    </row>
    <row r="163" spans="1:18" x14ac:dyDescent="0.25">
      <c r="A163" s="1" t="s">
        <v>57</v>
      </c>
      <c r="B163" s="1" t="s">
        <v>80</v>
      </c>
      <c r="C163" s="1">
        <v>45452</v>
      </c>
      <c r="D163">
        <v>70</v>
      </c>
      <c r="E163">
        <v>4361</v>
      </c>
      <c r="F163">
        <v>305.27</v>
      </c>
      <c r="H163">
        <v>3</v>
      </c>
      <c r="I163">
        <v>63</v>
      </c>
      <c r="J163" t="s">
        <v>8</v>
      </c>
      <c r="K163" s="1">
        <v>35841</v>
      </c>
      <c r="L163" t="s">
        <v>9</v>
      </c>
      <c r="M163">
        <v>1</v>
      </c>
      <c r="N163">
        <v>70</v>
      </c>
      <c r="P163">
        <v>15</v>
      </c>
      <c r="Q163" t="s">
        <v>0</v>
      </c>
      <c r="R163" s="2">
        <v>5.1557291666666671E-2</v>
      </c>
    </row>
    <row r="164" spans="1:18" x14ac:dyDescent="0.25">
      <c r="A164" s="1" t="s">
        <v>57</v>
      </c>
      <c r="B164" s="1" t="s">
        <v>80</v>
      </c>
      <c r="C164" s="1">
        <v>45452</v>
      </c>
      <c r="D164">
        <v>70</v>
      </c>
      <c r="E164">
        <v>4361</v>
      </c>
      <c r="F164">
        <v>305.27</v>
      </c>
      <c r="H164">
        <v>4</v>
      </c>
      <c r="I164">
        <v>44</v>
      </c>
      <c r="J164" t="s">
        <v>12</v>
      </c>
      <c r="K164" s="1">
        <v>31054</v>
      </c>
      <c r="L164" t="s">
        <v>9</v>
      </c>
      <c r="M164">
        <v>7</v>
      </c>
      <c r="N164">
        <v>70</v>
      </c>
      <c r="P164">
        <v>13</v>
      </c>
      <c r="Q164" t="s">
        <v>3</v>
      </c>
      <c r="R164" s="2">
        <v>5.1552777777777781E-2</v>
      </c>
    </row>
    <row r="165" spans="1:18" x14ac:dyDescent="0.25">
      <c r="A165" s="1" t="s">
        <v>57</v>
      </c>
      <c r="B165" s="1" t="s">
        <v>80</v>
      </c>
      <c r="C165" s="1">
        <v>45452</v>
      </c>
      <c r="D165">
        <v>70</v>
      </c>
      <c r="E165">
        <v>4361</v>
      </c>
      <c r="F165">
        <v>305.27</v>
      </c>
      <c r="H165">
        <v>5</v>
      </c>
      <c r="I165">
        <v>81</v>
      </c>
      <c r="J165" t="s">
        <v>13</v>
      </c>
      <c r="K165" s="1">
        <v>36987</v>
      </c>
      <c r="L165" t="s">
        <v>11</v>
      </c>
      <c r="M165">
        <v>4</v>
      </c>
      <c r="N165">
        <v>70</v>
      </c>
      <c r="P165">
        <v>10</v>
      </c>
      <c r="Q165" t="s">
        <v>0</v>
      </c>
      <c r="R165" s="2">
        <v>5.2824884259259262E-2</v>
      </c>
    </row>
    <row r="166" spans="1:18" x14ac:dyDescent="0.25">
      <c r="A166" s="1" t="s">
        <v>57</v>
      </c>
      <c r="B166" s="1" t="s">
        <v>80</v>
      </c>
      <c r="C166" s="1">
        <v>45452</v>
      </c>
      <c r="D166">
        <v>70</v>
      </c>
      <c r="E166">
        <v>4361</v>
      </c>
      <c r="F166">
        <v>305.27</v>
      </c>
      <c r="H166">
        <v>6</v>
      </c>
      <c r="I166">
        <v>14</v>
      </c>
      <c r="J166" t="s">
        <v>14</v>
      </c>
      <c r="K166" s="1">
        <v>29796</v>
      </c>
      <c r="L166" t="s">
        <v>15</v>
      </c>
      <c r="M166">
        <v>6</v>
      </c>
      <c r="N166">
        <v>70</v>
      </c>
      <c r="P166">
        <v>8</v>
      </c>
      <c r="Q166" t="s">
        <v>0</v>
      </c>
      <c r="R166" s="2">
        <v>5.283599537037037E-2</v>
      </c>
    </row>
    <row r="167" spans="1:18" x14ac:dyDescent="0.25">
      <c r="A167" s="1" t="s">
        <v>57</v>
      </c>
      <c r="B167" s="1" t="s">
        <v>80</v>
      </c>
      <c r="C167" s="1">
        <v>45452</v>
      </c>
      <c r="D167">
        <v>70</v>
      </c>
      <c r="E167">
        <v>4361</v>
      </c>
      <c r="F167">
        <v>305.27</v>
      </c>
      <c r="H167">
        <v>7</v>
      </c>
      <c r="I167">
        <v>18</v>
      </c>
      <c r="J167" t="s">
        <v>16</v>
      </c>
      <c r="K167" s="1">
        <v>36097</v>
      </c>
      <c r="L167" t="s">
        <v>15</v>
      </c>
      <c r="M167">
        <v>9</v>
      </c>
      <c r="N167">
        <v>70</v>
      </c>
      <c r="P167">
        <v>6</v>
      </c>
      <c r="Q167" t="s">
        <v>0</v>
      </c>
      <c r="R167" s="2">
        <v>5.2921527777777776E-2</v>
      </c>
    </row>
    <row r="168" spans="1:18" x14ac:dyDescent="0.25">
      <c r="A168" s="1" t="s">
        <v>57</v>
      </c>
      <c r="B168" s="1" t="s">
        <v>80</v>
      </c>
      <c r="C168" s="1">
        <v>45452</v>
      </c>
      <c r="D168">
        <v>70</v>
      </c>
      <c r="E168">
        <v>4361</v>
      </c>
      <c r="F168">
        <v>305.27</v>
      </c>
      <c r="H168">
        <v>8</v>
      </c>
      <c r="I168">
        <v>3</v>
      </c>
      <c r="J168" t="s">
        <v>21</v>
      </c>
      <c r="K168" s="1">
        <v>32690</v>
      </c>
      <c r="L168" t="s">
        <v>22</v>
      </c>
      <c r="M168">
        <v>5</v>
      </c>
      <c r="N168">
        <v>70</v>
      </c>
      <c r="P168">
        <v>4</v>
      </c>
      <c r="Q168" t="s">
        <v>0</v>
      </c>
      <c r="R168" s="2">
        <v>5.348564814814815E-2</v>
      </c>
    </row>
    <row r="169" spans="1:18" x14ac:dyDescent="0.25">
      <c r="A169" s="1" t="s">
        <v>57</v>
      </c>
      <c r="B169" s="1" t="s">
        <v>80</v>
      </c>
      <c r="C169" s="1">
        <v>45452</v>
      </c>
      <c r="D169">
        <v>70</v>
      </c>
      <c r="E169">
        <v>4361</v>
      </c>
      <c r="F169">
        <v>305.27</v>
      </c>
      <c r="H169">
        <v>9</v>
      </c>
      <c r="I169">
        <v>10</v>
      </c>
      <c r="J169" t="s">
        <v>29</v>
      </c>
      <c r="K169" s="1">
        <v>35102</v>
      </c>
      <c r="L169" t="s">
        <v>28</v>
      </c>
      <c r="M169">
        <v>15</v>
      </c>
      <c r="N169">
        <v>70</v>
      </c>
      <c r="P169">
        <v>2</v>
      </c>
      <c r="Q169" t="s">
        <v>0</v>
      </c>
      <c r="R169" s="2">
        <v>5.3473726851851852E-2</v>
      </c>
    </row>
    <row r="170" spans="1:18" x14ac:dyDescent="0.25">
      <c r="A170" s="1" t="s">
        <v>57</v>
      </c>
      <c r="B170" s="1" t="s">
        <v>80</v>
      </c>
      <c r="C170" s="1">
        <v>45452</v>
      </c>
      <c r="D170">
        <v>70</v>
      </c>
      <c r="E170">
        <v>4361</v>
      </c>
      <c r="F170">
        <v>305.27</v>
      </c>
      <c r="H170">
        <v>10</v>
      </c>
      <c r="I170">
        <v>31</v>
      </c>
      <c r="J170" t="s">
        <v>27</v>
      </c>
      <c r="K170" s="1">
        <v>35325</v>
      </c>
      <c r="L170" t="s">
        <v>28</v>
      </c>
      <c r="M170">
        <v>18</v>
      </c>
      <c r="N170">
        <v>70</v>
      </c>
      <c r="P170">
        <v>1</v>
      </c>
      <c r="Q170" t="s">
        <v>0</v>
      </c>
      <c r="R170" s="2">
        <v>5.3473611111111111E-2</v>
      </c>
    </row>
    <row r="171" spans="1:18" x14ac:dyDescent="0.25">
      <c r="A171" s="1" t="s">
        <v>57</v>
      </c>
      <c r="B171" s="1" t="s">
        <v>80</v>
      </c>
      <c r="C171" s="1">
        <v>45452</v>
      </c>
      <c r="D171">
        <v>70</v>
      </c>
      <c r="E171">
        <v>4361</v>
      </c>
      <c r="F171">
        <v>305.27</v>
      </c>
      <c r="H171">
        <v>11</v>
      </c>
      <c r="I171">
        <v>27</v>
      </c>
      <c r="J171" t="s">
        <v>26</v>
      </c>
      <c r="K171" s="1">
        <v>32008</v>
      </c>
      <c r="L171" t="s">
        <v>20</v>
      </c>
      <c r="M171">
        <v>17</v>
      </c>
      <c r="N171">
        <v>70</v>
      </c>
      <c r="P171">
        <v>0</v>
      </c>
      <c r="Q171" t="s">
        <v>0</v>
      </c>
      <c r="R171" s="2">
        <v>5.2907754629629634E-2</v>
      </c>
    </row>
    <row r="172" spans="1:18" x14ac:dyDescent="0.25">
      <c r="A172" s="1" t="s">
        <v>57</v>
      </c>
      <c r="B172" s="1" t="s">
        <v>80</v>
      </c>
      <c r="C172" s="1">
        <v>45452</v>
      </c>
      <c r="D172">
        <v>70</v>
      </c>
      <c r="E172">
        <v>4361</v>
      </c>
      <c r="F172">
        <v>305.27</v>
      </c>
      <c r="H172">
        <v>12</v>
      </c>
      <c r="I172">
        <v>20</v>
      </c>
      <c r="J172" t="s">
        <v>19</v>
      </c>
      <c r="K172" s="1">
        <v>33882</v>
      </c>
      <c r="L172" t="s">
        <v>20</v>
      </c>
      <c r="M172">
        <v>14</v>
      </c>
      <c r="N172">
        <v>70</v>
      </c>
      <c r="P172">
        <v>0</v>
      </c>
      <c r="Q172" t="s">
        <v>0</v>
      </c>
      <c r="R172" s="2">
        <v>5.2872569444444441E-2</v>
      </c>
    </row>
    <row r="173" spans="1:18" x14ac:dyDescent="0.25">
      <c r="A173" s="1" t="s">
        <v>57</v>
      </c>
      <c r="B173" s="1" t="s">
        <v>80</v>
      </c>
      <c r="C173" s="1">
        <v>45452</v>
      </c>
      <c r="D173">
        <v>70</v>
      </c>
      <c r="E173">
        <v>4361</v>
      </c>
      <c r="F173">
        <v>305.27</v>
      </c>
      <c r="H173">
        <v>13</v>
      </c>
      <c r="I173">
        <v>77</v>
      </c>
      <c r="J173" t="s">
        <v>30</v>
      </c>
      <c r="K173" s="1">
        <v>32748</v>
      </c>
      <c r="L173" t="s">
        <v>18</v>
      </c>
      <c r="M173">
        <v>19</v>
      </c>
      <c r="N173">
        <v>70</v>
      </c>
      <c r="P173">
        <v>0</v>
      </c>
      <c r="Q173" t="s">
        <v>0</v>
      </c>
      <c r="R173" s="2">
        <v>5.3519675925925922E-2</v>
      </c>
    </row>
    <row r="174" spans="1:18" x14ac:dyDescent="0.25">
      <c r="A174" s="1" t="s">
        <v>57</v>
      </c>
      <c r="B174" s="1" t="s">
        <v>80</v>
      </c>
      <c r="C174" s="1">
        <v>45452</v>
      </c>
      <c r="D174">
        <v>70</v>
      </c>
      <c r="E174">
        <v>4361</v>
      </c>
      <c r="F174">
        <v>305.27</v>
      </c>
      <c r="H174">
        <v>14</v>
      </c>
      <c r="I174">
        <v>22</v>
      </c>
      <c r="J174" t="s">
        <v>23</v>
      </c>
      <c r="K174" s="1">
        <v>36657</v>
      </c>
      <c r="L174" t="s">
        <v>22</v>
      </c>
      <c r="M174">
        <v>8</v>
      </c>
      <c r="N174">
        <v>70</v>
      </c>
      <c r="P174">
        <v>0</v>
      </c>
      <c r="Q174" t="s">
        <v>0</v>
      </c>
      <c r="R174" s="2">
        <v>5.3531134259259261E-2</v>
      </c>
    </row>
    <row r="175" spans="1:18" x14ac:dyDescent="0.25">
      <c r="A175" s="1" t="s">
        <v>57</v>
      </c>
      <c r="B175" s="1" t="s">
        <v>80</v>
      </c>
      <c r="C175" s="1">
        <v>45452</v>
      </c>
      <c r="D175">
        <v>70</v>
      </c>
      <c r="E175">
        <v>4361</v>
      </c>
      <c r="F175">
        <v>305.27</v>
      </c>
      <c r="H175">
        <v>15</v>
      </c>
      <c r="I175">
        <v>24</v>
      </c>
      <c r="J175" t="s">
        <v>17</v>
      </c>
      <c r="K175" s="1">
        <v>36310</v>
      </c>
      <c r="L175" t="s">
        <v>18</v>
      </c>
      <c r="M175">
        <v>20</v>
      </c>
      <c r="N175">
        <v>69</v>
      </c>
      <c r="P175">
        <v>0</v>
      </c>
      <c r="Q175" t="s">
        <v>0</v>
      </c>
      <c r="R175" s="2">
        <v>5.3532986111111118E-2</v>
      </c>
    </row>
    <row r="176" spans="1:18" x14ac:dyDescent="0.25">
      <c r="A176" s="1" t="s">
        <v>57</v>
      </c>
      <c r="B176" s="1" t="s">
        <v>80</v>
      </c>
      <c r="C176" s="1">
        <v>45452</v>
      </c>
      <c r="D176">
        <v>70</v>
      </c>
      <c r="E176">
        <v>4361</v>
      </c>
      <c r="F176">
        <v>305.27</v>
      </c>
      <c r="I176">
        <v>55</v>
      </c>
      <c r="J176" t="s">
        <v>5</v>
      </c>
      <c r="K176" s="1">
        <v>34578</v>
      </c>
      <c r="L176" t="s">
        <v>6</v>
      </c>
      <c r="M176">
        <v>12</v>
      </c>
      <c r="N176">
        <v>52</v>
      </c>
      <c r="O176" t="s">
        <v>100</v>
      </c>
      <c r="P176">
        <v>0</v>
      </c>
      <c r="Q176" t="s">
        <v>0</v>
      </c>
      <c r="R176" s="2">
        <v>5.4346875000000003E-2</v>
      </c>
    </row>
    <row r="177" spans="1:18" x14ac:dyDescent="0.25">
      <c r="A177" s="1" t="s">
        <v>57</v>
      </c>
      <c r="B177" s="1" t="s">
        <v>80</v>
      </c>
      <c r="C177" s="1">
        <v>45452</v>
      </c>
      <c r="D177">
        <v>70</v>
      </c>
      <c r="E177">
        <v>4361</v>
      </c>
      <c r="F177">
        <v>305.27</v>
      </c>
      <c r="I177">
        <v>23</v>
      </c>
      <c r="J177" t="s">
        <v>24</v>
      </c>
      <c r="K177" s="1">
        <v>35147</v>
      </c>
      <c r="L177" t="s">
        <v>25</v>
      </c>
      <c r="M177">
        <v>10</v>
      </c>
      <c r="N177">
        <v>52</v>
      </c>
      <c r="O177" t="s">
        <v>100</v>
      </c>
      <c r="P177">
        <v>0</v>
      </c>
      <c r="Q177" t="s">
        <v>0</v>
      </c>
      <c r="R177" s="2">
        <v>5.4925810185185178E-2</v>
      </c>
    </row>
    <row r="178" spans="1:18" x14ac:dyDescent="0.25">
      <c r="A178" s="1" t="s">
        <v>57</v>
      </c>
      <c r="B178" s="1" t="s">
        <v>80</v>
      </c>
      <c r="C178" s="1">
        <v>45452</v>
      </c>
      <c r="D178">
        <v>70</v>
      </c>
      <c r="E178">
        <v>4361</v>
      </c>
      <c r="F178">
        <v>305.27</v>
      </c>
      <c r="I178">
        <v>11</v>
      </c>
      <c r="J178" t="s">
        <v>4</v>
      </c>
      <c r="K178" s="1">
        <v>32889</v>
      </c>
      <c r="L178" t="s">
        <v>2</v>
      </c>
      <c r="M178">
        <v>16</v>
      </c>
      <c r="N178">
        <v>51</v>
      </c>
      <c r="O178" t="s">
        <v>100</v>
      </c>
      <c r="P178">
        <v>0</v>
      </c>
      <c r="Q178" t="s">
        <v>0</v>
      </c>
      <c r="R178" s="2">
        <v>5.4321643518518523E-2</v>
      </c>
    </row>
    <row r="179" spans="1:18" x14ac:dyDescent="0.25">
      <c r="A179" s="1" t="s">
        <v>57</v>
      </c>
      <c r="B179" s="1" t="s">
        <v>80</v>
      </c>
      <c r="C179" s="1">
        <v>45452</v>
      </c>
      <c r="D179">
        <v>70</v>
      </c>
      <c r="E179">
        <v>4361</v>
      </c>
      <c r="F179">
        <v>305.27</v>
      </c>
      <c r="I179">
        <v>16</v>
      </c>
      <c r="J179" t="s">
        <v>7</v>
      </c>
      <c r="K179" s="1">
        <v>35719</v>
      </c>
      <c r="L179" t="s">
        <v>6</v>
      </c>
      <c r="M179">
        <v>11</v>
      </c>
      <c r="N179">
        <v>40</v>
      </c>
      <c r="O179" t="s">
        <v>100</v>
      </c>
      <c r="P179">
        <v>0</v>
      </c>
      <c r="Q179" t="s">
        <v>0</v>
      </c>
      <c r="R179" s="2">
        <v>5.9723611111111109E-2</v>
      </c>
    </row>
    <row r="180" spans="1:18" x14ac:dyDescent="0.25">
      <c r="A180" s="1" t="s">
        <v>57</v>
      </c>
      <c r="B180" s="1" t="s">
        <v>80</v>
      </c>
      <c r="C180" s="1">
        <v>45452</v>
      </c>
      <c r="D180">
        <v>70</v>
      </c>
      <c r="E180">
        <v>4361</v>
      </c>
      <c r="F180">
        <v>305.27</v>
      </c>
      <c r="I180">
        <v>2</v>
      </c>
      <c r="J180" t="s">
        <v>31</v>
      </c>
      <c r="K180" s="1">
        <v>36891</v>
      </c>
      <c r="L180" t="s">
        <v>25</v>
      </c>
      <c r="M180">
        <v>13</v>
      </c>
      <c r="N180">
        <v>23</v>
      </c>
      <c r="O180" t="s">
        <v>100</v>
      </c>
      <c r="P180">
        <v>0</v>
      </c>
      <c r="Q180" t="s">
        <v>0</v>
      </c>
      <c r="R180" s="2">
        <v>5.981527777777778E-2</v>
      </c>
    </row>
    <row r="181" spans="1:18" x14ac:dyDescent="0.25">
      <c r="A181" s="1" t="s">
        <v>58</v>
      </c>
      <c r="B181" s="1" t="s">
        <v>81</v>
      </c>
      <c r="C181" s="1">
        <v>45466</v>
      </c>
      <c r="D181">
        <v>66</v>
      </c>
      <c r="E181">
        <v>4673</v>
      </c>
      <c r="F181">
        <v>308.41800000000001</v>
      </c>
      <c r="G181" s="2">
        <v>6.1345219907407406E-2</v>
      </c>
      <c r="H181">
        <v>1</v>
      </c>
      <c r="I181">
        <v>1</v>
      </c>
      <c r="J181" t="s">
        <v>1</v>
      </c>
      <c r="K181" s="1">
        <v>35703</v>
      </c>
      <c r="L181" t="s">
        <v>2</v>
      </c>
      <c r="M181">
        <v>2</v>
      </c>
      <c r="N181">
        <v>66</v>
      </c>
      <c r="P181">
        <v>25</v>
      </c>
      <c r="Q181" t="s">
        <v>0</v>
      </c>
      <c r="R181" s="2">
        <v>5.3617592592592592E-2</v>
      </c>
    </row>
    <row r="182" spans="1:18" x14ac:dyDescent="0.25">
      <c r="A182" s="1" t="s">
        <v>58</v>
      </c>
      <c r="B182" s="1" t="s">
        <v>81</v>
      </c>
      <c r="C182" s="1">
        <v>45466</v>
      </c>
      <c r="D182">
        <v>66</v>
      </c>
      <c r="E182">
        <v>4673</v>
      </c>
      <c r="F182">
        <v>308.41800000000001</v>
      </c>
      <c r="H182">
        <v>2</v>
      </c>
      <c r="I182">
        <v>4</v>
      </c>
      <c r="J182" t="s">
        <v>10</v>
      </c>
      <c r="K182" s="1">
        <v>36477</v>
      </c>
      <c r="L182" t="s">
        <v>11</v>
      </c>
      <c r="M182">
        <v>1</v>
      </c>
      <c r="N182">
        <v>66</v>
      </c>
      <c r="P182">
        <v>19</v>
      </c>
      <c r="Q182" t="s">
        <v>3</v>
      </c>
      <c r="R182" s="2">
        <v>5.3490162037037041E-2</v>
      </c>
    </row>
    <row r="183" spans="1:18" x14ac:dyDescent="0.25">
      <c r="A183" s="1" t="s">
        <v>58</v>
      </c>
      <c r="B183" s="1" t="s">
        <v>81</v>
      </c>
      <c r="C183" s="1">
        <v>45466</v>
      </c>
      <c r="D183">
        <v>66</v>
      </c>
      <c r="E183">
        <v>4673</v>
      </c>
      <c r="F183">
        <v>308.41800000000001</v>
      </c>
      <c r="H183">
        <v>3</v>
      </c>
      <c r="I183">
        <v>44</v>
      </c>
      <c r="J183" t="s">
        <v>12</v>
      </c>
      <c r="K183" s="1">
        <v>31054</v>
      </c>
      <c r="L183" t="s">
        <v>9</v>
      </c>
      <c r="M183">
        <v>3</v>
      </c>
      <c r="N183">
        <v>66</v>
      </c>
      <c r="P183">
        <v>15</v>
      </c>
      <c r="Q183" t="s">
        <v>0</v>
      </c>
      <c r="R183" s="2">
        <v>5.3626041666666673E-2</v>
      </c>
    </row>
    <row r="184" spans="1:18" x14ac:dyDescent="0.25">
      <c r="A184" s="1" t="s">
        <v>58</v>
      </c>
      <c r="B184" s="1" t="s">
        <v>81</v>
      </c>
      <c r="C184" s="1">
        <v>45466</v>
      </c>
      <c r="D184">
        <v>66</v>
      </c>
      <c r="E184">
        <v>4673</v>
      </c>
      <c r="F184">
        <v>308.41800000000001</v>
      </c>
      <c r="H184">
        <v>4</v>
      </c>
      <c r="I184">
        <v>63</v>
      </c>
      <c r="J184" t="s">
        <v>8</v>
      </c>
      <c r="K184" s="1">
        <v>35841</v>
      </c>
      <c r="L184" t="s">
        <v>9</v>
      </c>
      <c r="M184">
        <v>4</v>
      </c>
      <c r="N184">
        <v>66</v>
      </c>
      <c r="P184">
        <v>12</v>
      </c>
      <c r="Q184" t="s">
        <v>0</v>
      </c>
      <c r="R184" s="2">
        <v>5.4218750000000003E-2</v>
      </c>
    </row>
    <row r="185" spans="1:18" x14ac:dyDescent="0.25">
      <c r="A185" s="1" t="s">
        <v>58</v>
      </c>
      <c r="B185" s="1" t="s">
        <v>81</v>
      </c>
      <c r="C185" s="1">
        <v>45466</v>
      </c>
      <c r="D185">
        <v>66</v>
      </c>
      <c r="E185">
        <v>4673</v>
      </c>
      <c r="F185">
        <v>308.41800000000001</v>
      </c>
      <c r="H185">
        <v>5</v>
      </c>
      <c r="I185">
        <v>16</v>
      </c>
      <c r="J185" t="s">
        <v>7</v>
      </c>
      <c r="K185" s="1">
        <v>35719</v>
      </c>
      <c r="L185" t="s">
        <v>6</v>
      </c>
      <c r="M185">
        <v>5</v>
      </c>
      <c r="N185">
        <v>66</v>
      </c>
      <c r="P185">
        <v>10</v>
      </c>
      <c r="Q185" t="s">
        <v>0</v>
      </c>
      <c r="R185" s="2">
        <v>5.3640856481481487E-2</v>
      </c>
    </row>
    <row r="186" spans="1:18" x14ac:dyDescent="0.25">
      <c r="A186" s="1" t="s">
        <v>58</v>
      </c>
      <c r="B186" s="1" t="s">
        <v>81</v>
      </c>
      <c r="C186" s="1">
        <v>45466</v>
      </c>
      <c r="D186">
        <v>66</v>
      </c>
      <c r="E186">
        <v>4673</v>
      </c>
      <c r="F186">
        <v>308.41800000000001</v>
      </c>
      <c r="H186">
        <v>6</v>
      </c>
      <c r="I186">
        <v>55</v>
      </c>
      <c r="J186" t="s">
        <v>5</v>
      </c>
      <c r="K186" s="1">
        <v>34578</v>
      </c>
      <c r="L186" t="s">
        <v>6</v>
      </c>
      <c r="M186">
        <v>6</v>
      </c>
      <c r="N186">
        <v>66</v>
      </c>
      <c r="P186">
        <v>8</v>
      </c>
      <c r="Q186" t="s">
        <v>0</v>
      </c>
      <c r="R186" s="2">
        <v>5.4266087962962964E-2</v>
      </c>
    </row>
    <row r="187" spans="1:18" x14ac:dyDescent="0.25">
      <c r="A187" s="1" t="s">
        <v>58</v>
      </c>
      <c r="B187" s="1" t="s">
        <v>81</v>
      </c>
      <c r="C187" s="1">
        <v>45466</v>
      </c>
      <c r="D187">
        <v>66</v>
      </c>
      <c r="E187">
        <v>4673</v>
      </c>
      <c r="F187">
        <v>308.41800000000001</v>
      </c>
      <c r="H187">
        <v>7</v>
      </c>
      <c r="I187">
        <v>81</v>
      </c>
      <c r="J187" t="s">
        <v>13</v>
      </c>
      <c r="K187" s="1">
        <v>36987</v>
      </c>
      <c r="L187" t="s">
        <v>11</v>
      </c>
      <c r="M187">
        <v>9</v>
      </c>
      <c r="N187">
        <v>66</v>
      </c>
      <c r="P187">
        <v>6</v>
      </c>
      <c r="Q187" t="s">
        <v>0</v>
      </c>
      <c r="R187" s="2">
        <v>5.3638194444444447E-2</v>
      </c>
    </row>
    <row r="188" spans="1:18" x14ac:dyDescent="0.25">
      <c r="A188" s="1" t="s">
        <v>58</v>
      </c>
      <c r="B188" s="1" t="s">
        <v>81</v>
      </c>
      <c r="C188" s="1">
        <v>45466</v>
      </c>
      <c r="D188">
        <v>66</v>
      </c>
      <c r="E188">
        <v>4673</v>
      </c>
      <c r="F188">
        <v>308.41800000000001</v>
      </c>
      <c r="H188">
        <v>8</v>
      </c>
      <c r="I188">
        <v>11</v>
      </c>
      <c r="J188" t="s">
        <v>4</v>
      </c>
      <c r="K188" s="1">
        <v>32889</v>
      </c>
      <c r="L188" t="s">
        <v>2</v>
      </c>
      <c r="M188">
        <v>11</v>
      </c>
      <c r="N188">
        <v>66</v>
      </c>
      <c r="P188">
        <v>4</v>
      </c>
      <c r="Q188" t="s">
        <v>0</v>
      </c>
      <c r="R188" s="2">
        <v>5.362326388888889E-2</v>
      </c>
    </row>
    <row r="189" spans="1:18" x14ac:dyDescent="0.25">
      <c r="A189" s="1" t="s">
        <v>58</v>
      </c>
      <c r="B189" s="1" t="s">
        <v>81</v>
      </c>
      <c r="C189" s="1">
        <v>45466</v>
      </c>
      <c r="D189">
        <v>66</v>
      </c>
      <c r="E189">
        <v>4673</v>
      </c>
      <c r="F189">
        <v>308.41800000000001</v>
      </c>
      <c r="H189">
        <v>9</v>
      </c>
      <c r="I189">
        <v>10</v>
      </c>
      <c r="J189" t="s">
        <v>29</v>
      </c>
      <c r="K189" s="1">
        <v>35102</v>
      </c>
      <c r="L189" t="s">
        <v>28</v>
      </c>
      <c r="M189">
        <v>7</v>
      </c>
      <c r="N189">
        <v>66</v>
      </c>
      <c r="P189">
        <v>2</v>
      </c>
      <c r="Q189" t="s">
        <v>0</v>
      </c>
      <c r="R189" s="2">
        <v>5.4866319444444436E-2</v>
      </c>
    </row>
    <row r="190" spans="1:18" x14ac:dyDescent="0.25">
      <c r="A190" s="1" t="s">
        <v>58</v>
      </c>
      <c r="B190" s="1" t="s">
        <v>81</v>
      </c>
      <c r="C190" s="1">
        <v>45466</v>
      </c>
      <c r="D190">
        <v>66</v>
      </c>
      <c r="E190">
        <v>4673</v>
      </c>
      <c r="F190">
        <v>308.41800000000001</v>
      </c>
      <c r="H190">
        <v>10</v>
      </c>
      <c r="I190">
        <v>31</v>
      </c>
      <c r="J190" t="s">
        <v>27</v>
      </c>
      <c r="K190" s="1">
        <v>35325</v>
      </c>
      <c r="L190" t="s">
        <v>28</v>
      </c>
      <c r="M190">
        <v>8</v>
      </c>
      <c r="N190">
        <v>66</v>
      </c>
      <c r="P190">
        <v>1</v>
      </c>
      <c r="Q190" t="s">
        <v>0</v>
      </c>
      <c r="R190" s="2">
        <v>5.4354398148148145E-2</v>
      </c>
    </row>
    <row r="191" spans="1:18" x14ac:dyDescent="0.25">
      <c r="A191" s="1" t="s">
        <v>58</v>
      </c>
      <c r="B191" s="1" t="s">
        <v>81</v>
      </c>
      <c r="C191" s="1">
        <v>45466</v>
      </c>
      <c r="D191">
        <v>66</v>
      </c>
      <c r="E191">
        <v>4673</v>
      </c>
      <c r="F191">
        <v>308.41800000000001</v>
      </c>
      <c r="H191">
        <v>11</v>
      </c>
      <c r="I191">
        <v>27</v>
      </c>
      <c r="J191" t="s">
        <v>26</v>
      </c>
      <c r="K191" s="1">
        <v>32008</v>
      </c>
      <c r="L191" t="s">
        <v>20</v>
      </c>
      <c r="M191">
        <v>13</v>
      </c>
      <c r="N191">
        <v>66</v>
      </c>
      <c r="P191">
        <v>0</v>
      </c>
      <c r="Q191" t="s">
        <v>0</v>
      </c>
      <c r="R191" s="2">
        <v>5.4283449074074071E-2</v>
      </c>
    </row>
    <row r="192" spans="1:18" x14ac:dyDescent="0.25">
      <c r="A192" s="1" t="s">
        <v>58</v>
      </c>
      <c r="B192" s="1" t="s">
        <v>81</v>
      </c>
      <c r="C192" s="1">
        <v>45466</v>
      </c>
      <c r="D192">
        <v>66</v>
      </c>
      <c r="E192">
        <v>4673</v>
      </c>
      <c r="F192">
        <v>308.41800000000001</v>
      </c>
      <c r="H192">
        <v>12</v>
      </c>
      <c r="I192">
        <v>14</v>
      </c>
      <c r="J192" t="s">
        <v>14</v>
      </c>
      <c r="K192" s="1">
        <v>29796</v>
      </c>
      <c r="L192" t="s">
        <v>15</v>
      </c>
      <c r="M192">
        <v>10</v>
      </c>
      <c r="N192">
        <v>65</v>
      </c>
      <c r="P192">
        <v>0</v>
      </c>
      <c r="Q192" t="s">
        <v>0</v>
      </c>
      <c r="R192" s="2">
        <v>5.422847222222222E-2</v>
      </c>
    </row>
    <row r="193" spans="1:18" x14ac:dyDescent="0.25">
      <c r="A193" s="1" t="s">
        <v>58</v>
      </c>
      <c r="B193" s="1" t="s">
        <v>81</v>
      </c>
      <c r="C193" s="1">
        <v>45466</v>
      </c>
      <c r="D193">
        <v>66</v>
      </c>
      <c r="E193">
        <v>4673</v>
      </c>
      <c r="F193">
        <v>308.41800000000001</v>
      </c>
      <c r="H193">
        <v>13</v>
      </c>
      <c r="I193">
        <v>24</v>
      </c>
      <c r="J193" t="s">
        <v>17</v>
      </c>
      <c r="K193" s="1">
        <v>36310</v>
      </c>
      <c r="L193" t="s">
        <v>18</v>
      </c>
      <c r="M193">
        <v>15</v>
      </c>
      <c r="N193">
        <v>65</v>
      </c>
      <c r="P193">
        <v>0</v>
      </c>
      <c r="Q193" t="s">
        <v>0</v>
      </c>
      <c r="R193" s="2">
        <v>5.4311458333333333E-2</v>
      </c>
    </row>
    <row r="194" spans="1:18" x14ac:dyDescent="0.25">
      <c r="A194" s="1" t="s">
        <v>58</v>
      </c>
      <c r="B194" s="1" t="s">
        <v>81</v>
      </c>
      <c r="C194" s="1">
        <v>45466</v>
      </c>
      <c r="D194">
        <v>66</v>
      </c>
      <c r="E194">
        <v>4673</v>
      </c>
      <c r="F194">
        <v>308.41800000000001</v>
      </c>
      <c r="H194">
        <v>14</v>
      </c>
      <c r="I194">
        <v>18</v>
      </c>
      <c r="J194" t="s">
        <v>16</v>
      </c>
      <c r="K194" s="1">
        <v>36097</v>
      </c>
      <c r="L194" t="s">
        <v>15</v>
      </c>
      <c r="M194">
        <v>14</v>
      </c>
      <c r="N194">
        <v>65</v>
      </c>
      <c r="P194">
        <v>0</v>
      </c>
      <c r="Q194" t="s">
        <v>0</v>
      </c>
      <c r="R194" s="2">
        <v>5.4921064814814811E-2</v>
      </c>
    </row>
    <row r="195" spans="1:18" x14ac:dyDescent="0.25">
      <c r="A195" s="1" t="s">
        <v>58</v>
      </c>
      <c r="B195" s="1" t="s">
        <v>81</v>
      </c>
      <c r="C195" s="1">
        <v>45466</v>
      </c>
      <c r="D195">
        <v>66</v>
      </c>
      <c r="E195">
        <v>4673</v>
      </c>
      <c r="F195">
        <v>308.41800000000001</v>
      </c>
      <c r="H195">
        <v>15</v>
      </c>
      <c r="I195">
        <v>3</v>
      </c>
      <c r="J195" t="s">
        <v>21</v>
      </c>
      <c r="K195" s="1">
        <v>32690</v>
      </c>
      <c r="L195" t="s">
        <v>22</v>
      </c>
      <c r="M195">
        <v>18</v>
      </c>
      <c r="N195">
        <v>65</v>
      </c>
      <c r="P195">
        <v>0</v>
      </c>
      <c r="Q195" t="s">
        <v>0</v>
      </c>
      <c r="R195" s="2">
        <v>5.4945601851851857E-2</v>
      </c>
    </row>
    <row r="196" spans="1:18" x14ac:dyDescent="0.25">
      <c r="A196" s="1" t="s">
        <v>58</v>
      </c>
      <c r="B196" s="1" t="s">
        <v>81</v>
      </c>
      <c r="C196" s="1">
        <v>45466</v>
      </c>
      <c r="D196">
        <v>66</v>
      </c>
      <c r="E196">
        <v>4673</v>
      </c>
      <c r="F196">
        <v>308.41800000000001</v>
      </c>
      <c r="H196">
        <v>16</v>
      </c>
      <c r="I196">
        <v>77</v>
      </c>
      <c r="J196" t="s">
        <v>30</v>
      </c>
      <c r="K196" s="1">
        <v>32748</v>
      </c>
      <c r="L196" t="s">
        <v>18</v>
      </c>
      <c r="M196">
        <v>12</v>
      </c>
      <c r="N196">
        <v>65</v>
      </c>
      <c r="P196">
        <v>0</v>
      </c>
      <c r="Q196" t="s">
        <v>0</v>
      </c>
      <c r="R196" s="2">
        <v>5.4977777777777785E-2</v>
      </c>
    </row>
    <row r="197" spans="1:18" x14ac:dyDescent="0.25">
      <c r="A197" s="1" t="s">
        <v>58</v>
      </c>
      <c r="B197" s="1" t="s">
        <v>81</v>
      </c>
      <c r="C197" s="1">
        <v>45466</v>
      </c>
      <c r="D197">
        <v>66</v>
      </c>
      <c r="E197">
        <v>4673</v>
      </c>
      <c r="F197">
        <v>308.41800000000001</v>
      </c>
      <c r="H197">
        <v>17</v>
      </c>
      <c r="I197">
        <v>20</v>
      </c>
      <c r="J197" t="s">
        <v>19</v>
      </c>
      <c r="K197" s="1">
        <v>33882</v>
      </c>
      <c r="L197" t="s">
        <v>20</v>
      </c>
      <c r="M197">
        <v>16</v>
      </c>
      <c r="N197">
        <v>65</v>
      </c>
      <c r="P197">
        <v>0</v>
      </c>
      <c r="Q197" t="s">
        <v>0</v>
      </c>
      <c r="R197" s="2">
        <v>5.5014467592592591E-2</v>
      </c>
    </row>
    <row r="198" spans="1:18" x14ac:dyDescent="0.25">
      <c r="A198" s="1" t="s">
        <v>58</v>
      </c>
      <c r="B198" s="1" t="s">
        <v>81</v>
      </c>
      <c r="C198" s="1">
        <v>45466</v>
      </c>
      <c r="D198">
        <v>66</v>
      </c>
      <c r="E198">
        <v>4673</v>
      </c>
      <c r="F198">
        <v>308.41800000000001</v>
      </c>
      <c r="H198">
        <v>18</v>
      </c>
      <c r="I198">
        <v>23</v>
      </c>
      <c r="J198" t="s">
        <v>24</v>
      </c>
      <c r="K198" s="1">
        <v>35147</v>
      </c>
      <c r="L198" t="s">
        <v>25</v>
      </c>
      <c r="M198">
        <v>20</v>
      </c>
      <c r="N198">
        <v>65</v>
      </c>
      <c r="P198">
        <v>0</v>
      </c>
      <c r="Q198" t="s">
        <v>0</v>
      </c>
      <c r="R198" s="2">
        <v>5.4885648148148142E-2</v>
      </c>
    </row>
    <row r="199" spans="1:18" x14ac:dyDescent="0.25">
      <c r="A199" s="1" t="s">
        <v>58</v>
      </c>
      <c r="B199" s="1" t="s">
        <v>81</v>
      </c>
      <c r="C199" s="1">
        <v>45466</v>
      </c>
      <c r="D199">
        <v>66</v>
      </c>
      <c r="E199">
        <v>4673</v>
      </c>
      <c r="F199">
        <v>308.41800000000001</v>
      </c>
      <c r="H199">
        <v>19</v>
      </c>
      <c r="I199">
        <v>22</v>
      </c>
      <c r="J199" t="s">
        <v>23</v>
      </c>
      <c r="K199" s="1">
        <v>36657</v>
      </c>
      <c r="L199" t="s">
        <v>22</v>
      </c>
      <c r="M199">
        <v>17</v>
      </c>
      <c r="N199">
        <v>65</v>
      </c>
      <c r="P199">
        <v>0</v>
      </c>
      <c r="Q199" t="s">
        <v>0</v>
      </c>
      <c r="R199" s="2">
        <v>5.4945254629629632E-2</v>
      </c>
    </row>
    <row r="200" spans="1:18" x14ac:dyDescent="0.25">
      <c r="A200" s="1" t="s">
        <v>58</v>
      </c>
      <c r="B200" s="1" t="s">
        <v>81</v>
      </c>
      <c r="C200" s="1">
        <v>45466</v>
      </c>
      <c r="D200">
        <v>66</v>
      </c>
      <c r="E200">
        <v>4673</v>
      </c>
      <c r="F200">
        <v>308.41800000000001</v>
      </c>
      <c r="H200">
        <v>20</v>
      </c>
      <c r="I200">
        <v>2</v>
      </c>
      <c r="J200" t="s">
        <v>31</v>
      </c>
      <c r="K200" s="1">
        <v>36891</v>
      </c>
      <c r="L200" t="s">
        <v>25</v>
      </c>
      <c r="M200">
        <v>19</v>
      </c>
      <c r="N200">
        <v>64</v>
      </c>
      <c r="P200">
        <v>0</v>
      </c>
      <c r="Q200" t="s">
        <v>0</v>
      </c>
      <c r="R200" s="2">
        <v>5.5584722222222223E-2</v>
      </c>
    </row>
    <row r="201" spans="1:18" x14ac:dyDescent="0.25">
      <c r="A201" s="1" t="s">
        <v>59</v>
      </c>
      <c r="B201" s="1" t="s">
        <v>82</v>
      </c>
      <c r="C201" s="1">
        <v>45473</v>
      </c>
      <c r="D201">
        <v>71</v>
      </c>
      <c r="E201">
        <v>4316</v>
      </c>
      <c r="F201">
        <v>306.43599999999998</v>
      </c>
      <c r="G201" s="2">
        <v>5.8597199074074069E-2</v>
      </c>
      <c r="H201">
        <v>1</v>
      </c>
      <c r="I201">
        <v>63</v>
      </c>
      <c r="J201" t="s">
        <v>8</v>
      </c>
      <c r="K201" s="1">
        <v>35841</v>
      </c>
      <c r="L201" t="s">
        <v>9</v>
      </c>
      <c r="M201">
        <v>3</v>
      </c>
      <c r="N201">
        <v>71</v>
      </c>
      <c r="P201">
        <v>25</v>
      </c>
      <c r="Q201" t="s">
        <v>0</v>
      </c>
      <c r="R201" s="2">
        <v>4.7944907407407408E-2</v>
      </c>
    </row>
    <row r="202" spans="1:18" x14ac:dyDescent="0.25">
      <c r="A202" s="1" t="s">
        <v>59</v>
      </c>
      <c r="B202" s="1" t="s">
        <v>82</v>
      </c>
      <c r="C202" s="1">
        <v>45473</v>
      </c>
      <c r="D202">
        <v>71</v>
      </c>
      <c r="E202">
        <v>4316</v>
      </c>
      <c r="F202">
        <v>306.43599999999998</v>
      </c>
      <c r="H202">
        <v>2</v>
      </c>
      <c r="I202">
        <v>81</v>
      </c>
      <c r="J202" t="s">
        <v>13</v>
      </c>
      <c r="K202" s="1">
        <v>36987</v>
      </c>
      <c r="L202" t="s">
        <v>11</v>
      </c>
      <c r="M202">
        <v>7</v>
      </c>
      <c r="N202">
        <v>71</v>
      </c>
      <c r="P202">
        <v>18</v>
      </c>
      <c r="Q202" t="s">
        <v>0</v>
      </c>
      <c r="R202" s="2">
        <v>4.7353819444444438E-2</v>
      </c>
    </row>
    <row r="203" spans="1:18" x14ac:dyDescent="0.25">
      <c r="A203" s="1" t="s">
        <v>59</v>
      </c>
      <c r="B203" s="1" t="s">
        <v>82</v>
      </c>
      <c r="C203" s="1">
        <v>45473</v>
      </c>
      <c r="D203">
        <v>71</v>
      </c>
      <c r="E203">
        <v>4316</v>
      </c>
      <c r="F203">
        <v>306.43599999999998</v>
      </c>
      <c r="H203">
        <v>3</v>
      </c>
      <c r="I203">
        <v>55</v>
      </c>
      <c r="J203" t="s">
        <v>5</v>
      </c>
      <c r="K203" s="1">
        <v>34578</v>
      </c>
      <c r="L203" t="s">
        <v>6</v>
      </c>
      <c r="M203">
        <v>4</v>
      </c>
      <c r="N203">
        <v>71</v>
      </c>
      <c r="P203">
        <v>15</v>
      </c>
      <c r="Q203" t="s">
        <v>0</v>
      </c>
      <c r="R203" s="2">
        <v>4.7967824074074072E-2</v>
      </c>
    </row>
    <row r="204" spans="1:18" x14ac:dyDescent="0.25">
      <c r="A204" s="1" t="s">
        <v>59</v>
      </c>
      <c r="B204" s="1" t="s">
        <v>82</v>
      </c>
      <c r="C204" s="1">
        <v>45473</v>
      </c>
      <c r="D204">
        <v>71</v>
      </c>
      <c r="E204">
        <v>4316</v>
      </c>
      <c r="F204">
        <v>306.43599999999998</v>
      </c>
      <c r="H204">
        <v>4</v>
      </c>
      <c r="I204">
        <v>44</v>
      </c>
      <c r="J204" t="s">
        <v>12</v>
      </c>
      <c r="K204" s="1">
        <v>31054</v>
      </c>
      <c r="L204" t="s">
        <v>9</v>
      </c>
      <c r="M204">
        <v>5</v>
      </c>
      <c r="N204">
        <v>71</v>
      </c>
      <c r="P204">
        <v>12</v>
      </c>
      <c r="Q204" t="s">
        <v>0</v>
      </c>
      <c r="R204" s="2">
        <v>4.8023379629629631E-2</v>
      </c>
    </row>
    <row r="205" spans="1:18" x14ac:dyDescent="0.25">
      <c r="A205" s="1" t="s">
        <v>59</v>
      </c>
      <c r="B205" s="1" t="s">
        <v>82</v>
      </c>
      <c r="C205" s="1">
        <v>45473</v>
      </c>
      <c r="D205">
        <v>71</v>
      </c>
      <c r="E205">
        <v>4316</v>
      </c>
      <c r="F205">
        <v>306.43599999999998</v>
      </c>
      <c r="H205">
        <v>5</v>
      </c>
      <c r="I205">
        <v>1</v>
      </c>
      <c r="J205" t="s">
        <v>1</v>
      </c>
      <c r="K205" s="1">
        <v>35703</v>
      </c>
      <c r="L205" t="s">
        <v>2</v>
      </c>
      <c r="M205">
        <v>1</v>
      </c>
      <c r="N205">
        <v>71</v>
      </c>
      <c r="P205">
        <v>10</v>
      </c>
      <c r="Q205" t="s">
        <v>0</v>
      </c>
      <c r="R205" s="2">
        <v>4.6661921296296302E-2</v>
      </c>
    </row>
    <row r="206" spans="1:18" x14ac:dyDescent="0.25">
      <c r="A206" s="1" t="s">
        <v>59</v>
      </c>
      <c r="B206" s="1" t="s">
        <v>82</v>
      </c>
      <c r="C206" s="1">
        <v>45473</v>
      </c>
      <c r="D206">
        <v>71</v>
      </c>
      <c r="E206">
        <v>4316</v>
      </c>
      <c r="F206">
        <v>306.43599999999998</v>
      </c>
      <c r="H206">
        <v>6</v>
      </c>
      <c r="I206">
        <v>27</v>
      </c>
      <c r="J206" t="s">
        <v>26</v>
      </c>
      <c r="K206" s="1">
        <v>32008</v>
      </c>
      <c r="L206" t="s">
        <v>20</v>
      </c>
      <c r="M206">
        <v>9</v>
      </c>
      <c r="N206">
        <v>71</v>
      </c>
      <c r="P206">
        <v>8</v>
      </c>
      <c r="Q206" t="s">
        <v>0</v>
      </c>
      <c r="R206" s="2">
        <v>4.8649884259259264E-2</v>
      </c>
    </row>
    <row r="207" spans="1:18" x14ac:dyDescent="0.25">
      <c r="A207" s="1" t="s">
        <v>59</v>
      </c>
      <c r="B207" s="1" t="s">
        <v>82</v>
      </c>
      <c r="C207" s="1">
        <v>45473</v>
      </c>
      <c r="D207">
        <v>71</v>
      </c>
      <c r="E207">
        <v>4316</v>
      </c>
      <c r="F207">
        <v>306.43599999999998</v>
      </c>
      <c r="H207">
        <v>7</v>
      </c>
      <c r="I207">
        <v>11</v>
      </c>
      <c r="J207" t="s">
        <v>4</v>
      </c>
      <c r="K207" s="1">
        <v>32889</v>
      </c>
      <c r="L207" t="s">
        <v>2</v>
      </c>
      <c r="M207">
        <v>8</v>
      </c>
      <c r="N207">
        <v>71</v>
      </c>
      <c r="P207">
        <v>6</v>
      </c>
      <c r="Q207" t="s">
        <v>0</v>
      </c>
      <c r="R207" s="2">
        <v>4.8047916666666662E-2</v>
      </c>
    </row>
    <row r="208" spans="1:18" x14ac:dyDescent="0.25">
      <c r="A208" s="1" t="s">
        <v>59</v>
      </c>
      <c r="B208" s="1" t="s">
        <v>82</v>
      </c>
      <c r="C208" s="1">
        <v>45473</v>
      </c>
      <c r="D208">
        <v>71</v>
      </c>
      <c r="E208">
        <v>4316</v>
      </c>
      <c r="F208">
        <v>306.43599999999998</v>
      </c>
      <c r="H208">
        <v>8</v>
      </c>
      <c r="I208">
        <v>20</v>
      </c>
      <c r="J208" t="s">
        <v>19</v>
      </c>
      <c r="K208" s="1">
        <v>33882</v>
      </c>
      <c r="L208" t="s">
        <v>20</v>
      </c>
      <c r="M208">
        <v>12</v>
      </c>
      <c r="N208">
        <v>71</v>
      </c>
      <c r="P208">
        <v>4</v>
      </c>
      <c r="Q208" t="s">
        <v>0</v>
      </c>
      <c r="R208" s="2">
        <v>4.863483796296296E-2</v>
      </c>
    </row>
    <row r="209" spans="1:18" x14ac:dyDescent="0.25">
      <c r="A209" s="1" t="s">
        <v>59</v>
      </c>
      <c r="B209" s="1" t="s">
        <v>82</v>
      </c>
      <c r="C209" s="1">
        <v>45473</v>
      </c>
      <c r="D209">
        <v>71</v>
      </c>
      <c r="E209">
        <v>4316</v>
      </c>
      <c r="F209">
        <v>306.43599999999998</v>
      </c>
      <c r="H209">
        <v>9</v>
      </c>
      <c r="I209">
        <v>3</v>
      </c>
      <c r="J209" t="s">
        <v>21</v>
      </c>
      <c r="K209" s="1">
        <v>32690</v>
      </c>
      <c r="L209" t="s">
        <v>22</v>
      </c>
      <c r="M209">
        <v>11</v>
      </c>
      <c r="N209">
        <v>71</v>
      </c>
      <c r="P209">
        <v>2</v>
      </c>
      <c r="Q209" t="s">
        <v>0</v>
      </c>
      <c r="R209" s="2">
        <v>4.8692824074074076E-2</v>
      </c>
    </row>
    <row r="210" spans="1:18" x14ac:dyDescent="0.25">
      <c r="A210" s="1" t="s">
        <v>59</v>
      </c>
      <c r="B210" s="1" t="s">
        <v>82</v>
      </c>
      <c r="C210" s="1">
        <v>45473</v>
      </c>
      <c r="D210">
        <v>71</v>
      </c>
      <c r="E210">
        <v>4316</v>
      </c>
      <c r="F210">
        <v>306.43599999999998</v>
      </c>
      <c r="H210">
        <v>10</v>
      </c>
      <c r="I210">
        <v>10</v>
      </c>
      <c r="J210" t="s">
        <v>29</v>
      </c>
      <c r="K210" s="1">
        <v>35102</v>
      </c>
      <c r="L210" t="s">
        <v>28</v>
      </c>
      <c r="M210">
        <v>13</v>
      </c>
      <c r="N210">
        <v>71</v>
      </c>
      <c r="P210">
        <v>1</v>
      </c>
      <c r="Q210" t="s">
        <v>0</v>
      </c>
      <c r="R210" s="2">
        <v>4.8033449074074072E-2</v>
      </c>
    </row>
    <row r="211" spans="1:18" x14ac:dyDescent="0.25">
      <c r="A211" s="1" t="s">
        <v>59</v>
      </c>
      <c r="B211" s="1" t="s">
        <v>82</v>
      </c>
      <c r="C211" s="1">
        <v>45473</v>
      </c>
      <c r="D211">
        <v>71</v>
      </c>
      <c r="E211">
        <v>4316</v>
      </c>
      <c r="F211">
        <v>306.43599999999998</v>
      </c>
      <c r="H211">
        <v>11</v>
      </c>
      <c r="I211">
        <v>16</v>
      </c>
      <c r="J211" t="s">
        <v>7</v>
      </c>
      <c r="K211" s="1">
        <v>35719</v>
      </c>
      <c r="L211" t="s">
        <v>6</v>
      </c>
      <c r="M211">
        <v>6</v>
      </c>
      <c r="N211">
        <v>71</v>
      </c>
      <c r="P211">
        <v>0</v>
      </c>
      <c r="Q211" t="s">
        <v>0</v>
      </c>
      <c r="R211" s="2">
        <v>4.8025925925925923E-2</v>
      </c>
    </row>
    <row r="212" spans="1:18" x14ac:dyDescent="0.25">
      <c r="A212" s="1" t="s">
        <v>59</v>
      </c>
      <c r="B212" s="1" t="s">
        <v>82</v>
      </c>
      <c r="C212" s="1">
        <v>45473</v>
      </c>
      <c r="D212">
        <v>71</v>
      </c>
      <c r="E212">
        <v>4316</v>
      </c>
      <c r="F212">
        <v>306.43599999999998</v>
      </c>
      <c r="H212">
        <v>12</v>
      </c>
      <c r="I212">
        <v>31</v>
      </c>
      <c r="J212" t="s">
        <v>27</v>
      </c>
      <c r="K212" s="1">
        <v>35325</v>
      </c>
      <c r="L212" t="s">
        <v>28</v>
      </c>
      <c r="M212">
        <v>10</v>
      </c>
      <c r="N212">
        <v>71</v>
      </c>
      <c r="P212">
        <v>0</v>
      </c>
      <c r="Q212" t="s">
        <v>0</v>
      </c>
      <c r="R212" s="2">
        <v>4.8038078703703704E-2</v>
      </c>
    </row>
    <row r="213" spans="1:18" x14ac:dyDescent="0.25">
      <c r="A213" s="1" t="s">
        <v>59</v>
      </c>
      <c r="B213" s="1" t="s">
        <v>82</v>
      </c>
      <c r="C213" s="1">
        <v>45473</v>
      </c>
      <c r="D213">
        <v>71</v>
      </c>
      <c r="E213">
        <v>4316</v>
      </c>
      <c r="F213">
        <v>306.43599999999998</v>
      </c>
      <c r="H213">
        <v>13</v>
      </c>
      <c r="I213">
        <v>18</v>
      </c>
      <c r="J213" t="s">
        <v>16</v>
      </c>
      <c r="K213" s="1">
        <v>36097</v>
      </c>
      <c r="L213" t="s">
        <v>15</v>
      </c>
      <c r="M213">
        <v>17</v>
      </c>
      <c r="N213">
        <v>70</v>
      </c>
      <c r="P213">
        <v>0</v>
      </c>
      <c r="Q213" t="s">
        <v>0</v>
      </c>
      <c r="R213" s="2">
        <v>4.8636921296296293E-2</v>
      </c>
    </row>
    <row r="214" spans="1:18" x14ac:dyDescent="0.25">
      <c r="A214" s="1" t="s">
        <v>59</v>
      </c>
      <c r="B214" s="1" t="s">
        <v>82</v>
      </c>
      <c r="C214" s="1">
        <v>45473</v>
      </c>
      <c r="D214">
        <v>71</v>
      </c>
      <c r="E214">
        <v>4316</v>
      </c>
      <c r="F214">
        <v>306.43599999999998</v>
      </c>
      <c r="H214">
        <v>14</v>
      </c>
      <c r="I214">
        <v>22</v>
      </c>
      <c r="J214" t="s">
        <v>23</v>
      </c>
      <c r="K214" s="1">
        <v>36657</v>
      </c>
      <c r="L214" t="s">
        <v>22</v>
      </c>
      <c r="M214">
        <v>14</v>
      </c>
      <c r="N214">
        <v>70</v>
      </c>
      <c r="P214">
        <v>0</v>
      </c>
      <c r="Q214" t="s">
        <v>0</v>
      </c>
      <c r="R214" s="2">
        <v>4.8671064814814813E-2</v>
      </c>
    </row>
    <row r="215" spans="1:18" x14ac:dyDescent="0.25">
      <c r="A215" s="1" t="s">
        <v>59</v>
      </c>
      <c r="B215" s="1" t="s">
        <v>82</v>
      </c>
      <c r="C215" s="1">
        <v>45473</v>
      </c>
      <c r="D215">
        <v>71</v>
      </c>
      <c r="E215">
        <v>4316</v>
      </c>
      <c r="F215">
        <v>306.43599999999998</v>
      </c>
      <c r="H215">
        <v>15</v>
      </c>
      <c r="I215">
        <v>23</v>
      </c>
      <c r="J215" t="s">
        <v>24</v>
      </c>
      <c r="K215" s="1">
        <v>35147</v>
      </c>
      <c r="L215" t="s">
        <v>25</v>
      </c>
      <c r="M215">
        <v>16</v>
      </c>
      <c r="N215">
        <v>70</v>
      </c>
      <c r="P215">
        <v>0</v>
      </c>
      <c r="Q215" t="s">
        <v>0</v>
      </c>
      <c r="R215" s="2">
        <v>4.8681018518518519E-2</v>
      </c>
    </row>
    <row r="216" spans="1:18" x14ac:dyDescent="0.25">
      <c r="A216" s="1" t="s">
        <v>59</v>
      </c>
      <c r="B216" s="1" t="s">
        <v>82</v>
      </c>
      <c r="C216" s="1">
        <v>45473</v>
      </c>
      <c r="D216">
        <v>71</v>
      </c>
      <c r="E216">
        <v>4316</v>
      </c>
      <c r="F216">
        <v>306.43599999999998</v>
      </c>
      <c r="H216">
        <v>16</v>
      </c>
      <c r="I216">
        <v>77</v>
      </c>
      <c r="J216" t="s">
        <v>30</v>
      </c>
      <c r="K216" s="1">
        <v>32748</v>
      </c>
      <c r="L216" t="s">
        <v>18</v>
      </c>
      <c r="M216">
        <v>18</v>
      </c>
      <c r="N216">
        <v>70</v>
      </c>
      <c r="P216">
        <v>0</v>
      </c>
      <c r="Q216" t="s">
        <v>0</v>
      </c>
      <c r="R216" s="2">
        <v>4.869548611111111E-2</v>
      </c>
    </row>
    <row r="217" spans="1:18" x14ac:dyDescent="0.25">
      <c r="A217" s="1" t="s">
        <v>59</v>
      </c>
      <c r="B217" s="1" t="s">
        <v>82</v>
      </c>
      <c r="C217" s="1">
        <v>45473</v>
      </c>
      <c r="D217">
        <v>71</v>
      </c>
      <c r="E217">
        <v>4316</v>
      </c>
      <c r="F217">
        <v>306.43599999999998</v>
      </c>
      <c r="H217">
        <v>17</v>
      </c>
      <c r="I217">
        <v>24</v>
      </c>
      <c r="J217" t="s">
        <v>17</v>
      </c>
      <c r="K217" s="1">
        <v>36310</v>
      </c>
      <c r="L217" t="s">
        <v>18</v>
      </c>
      <c r="M217">
        <v>20</v>
      </c>
      <c r="N217">
        <v>70</v>
      </c>
      <c r="P217">
        <v>0</v>
      </c>
      <c r="Q217" t="s">
        <v>0</v>
      </c>
      <c r="R217" s="2">
        <v>4.8697916666666667E-2</v>
      </c>
    </row>
    <row r="218" spans="1:18" x14ac:dyDescent="0.25">
      <c r="A218" s="1" t="s">
        <v>59</v>
      </c>
      <c r="B218" s="1" t="s">
        <v>82</v>
      </c>
      <c r="C218" s="1">
        <v>45473</v>
      </c>
      <c r="D218">
        <v>71</v>
      </c>
      <c r="E218">
        <v>4316</v>
      </c>
      <c r="F218">
        <v>306.43599999999998</v>
      </c>
      <c r="H218">
        <v>18</v>
      </c>
      <c r="I218">
        <v>14</v>
      </c>
      <c r="J218" t="s">
        <v>14</v>
      </c>
      <c r="K218" s="1">
        <v>29796</v>
      </c>
      <c r="L218" t="s">
        <v>15</v>
      </c>
      <c r="M218">
        <v>15</v>
      </c>
      <c r="N218">
        <v>70</v>
      </c>
      <c r="P218">
        <v>0</v>
      </c>
      <c r="Q218" t="s">
        <v>3</v>
      </c>
      <c r="R218" s="2">
        <v>4.6659027777777771E-2</v>
      </c>
    </row>
    <row r="219" spans="1:18" x14ac:dyDescent="0.25">
      <c r="A219" s="1" t="s">
        <v>59</v>
      </c>
      <c r="B219" s="1" t="s">
        <v>82</v>
      </c>
      <c r="C219" s="1">
        <v>45473</v>
      </c>
      <c r="D219">
        <v>71</v>
      </c>
      <c r="E219">
        <v>4316</v>
      </c>
      <c r="F219">
        <v>306.43599999999998</v>
      </c>
      <c r="H219">
        <v>19</v>
      </c>
      <c r="I219">
        <v>2</v>
      </c>
      <c r="J219" t="s">
        <v>31</v>
      </c>
      <c r="K219" s="1">
        <v>36891</v>
      </c>
      <c r="L219" t="s">
        <v>25</v>
      </c>
      <c r="M219">
        <v>19</v>
      </c>
      <c r="N219">
        <v>69</v>
      </c>
      <c r="P219">
        <v>0</v>
      </c>
      <c r="Q219" t="s">
        <v>0</v>
      </c>
      <c r="R219" s="2">
        <v>4.8685879629629628E-2</v>
      </c>
    </row>
    <row r="220" spans="1:18" x14ac:dyDescent="0.25">
      <c r="A220" s="1" t="s">
        <v>59</v>
      </c>
      <c r="B220" s="1" t="s">
        <v>82</v>
      </c>
      <c r="C220" s="1">
        <v>45473</v>
      </c>
      <c r="D220">
        <v>71</v>
      </c>
      <c r="E220">
        <v>4316</v>
      </c>
      <c r="F220">
        <v>306.43599999999998</v>
      </c>
      <c r="H220">
        <v>20</v>
      </c>
      <c r="I220">
        <v>4</v>
      </c>
      <c r="J220" t="s">
        <v>10</v>
      </c>
      <c r="K220" s="1">
        <v>36477</v>
      </c>
      <c r="L220" t="s">
        <v>11</v>
      </c>
      <c r="M220">
        <v>2</v>
      </c>
      <c r="N220">
        <v>64</v>
      </c>
      <c r="P220">
        <v>0</v>
      </c>
      <c r="Q220" t="s">
        <v>0</v>
      </c>
      <c r="R220" s="2">
        <v>4.7224074074074078E-2</v>
      </c>
    </row>
    <row r="221" spans="1:18" x14ac:dyDescent="0.25">
      <c r="A221" s="1" t="s">
        <v>60</v>
      </c>
      <c r="B221" s="1" t="s">
        <v>83</v>
      </c>
      <c r="C221" s="1">
        <v>45480</v>
      </c>
      <c r="D221">
        <v>52</v>
      </c>
      <c r="E221">
        <v>5888</v>
      </c>
      <c r="F221">
        <v>306.17599999999999</v>
      </c>
      <c r="G221" s="2">
        <v>5.7257627314814818E-2</v>
      </c>
      <c r="H221">
        <v>1</v>
      </c>
      <c r="I221">
        <v>44</v>
      </c>
      <c r="J221" t="s">
        <v>12</v>
      </c>
      <c r="K221" s="1">
        <v>31054</v>
      </c>
      <c r="L221" t="s">
        <v>9</v>
      </c>
      <c r="M221">
        <v>2</v>
      </c>
      <c r="N221">
        <v>52</v>
      </c>
      <c r="P221">
        <v>25</v>
      </c>
      <c r="Q221" t="s">
        <v>0</v>
      </c>
      <c r="R221" s="2">
        <v>6.1888657407407406E-2</v>
      </c>
    </row>
    <row r="222" spans="1:18" x14ac:dyDescent="0.25">
      <c r="A222" s="1" t="s">
        <v>60</v>
      </c>
      <c r="B222" s="1" t="s">
        <v>83</v>
      </c>
      <c r="C222" s="1">
        <v>45480</v>
      </c>
      <c r="D222">
        <v>52</v>
      </c>
      <c r="E222">
        <v>5888</v>
      </c>
      <c r="F222">
        <v>306.17599999999999</v>
      </c>
      <c r="H222">
        <v>2</v>
      </c>
      <c r="I222">
        <v>1</v>
      </c>
      <c r="J222" t="s">
        <v>1</v>
      </c>
      <c r="K222" s="1">
        <v>35703</v>
      </c>
      <c r="L222" t="s">
        <v>2</v>
      </c>
      <c r="M222">
        <v>4</v>
      </c>
      <c r="N222">
        <v>52</v>
      </c>
      <c r="P222">
        <v>18</v>
      </c>
      <c r="Q222" t="s">
        <v>0</v>
      </c>
      <c r="R222" s="2">
        <v>6.1290740740740743E-2</v>
      </c>
    </row>
    <row r="223" spans="1:18" x14ac:dyDescent="0.25">
      <c r="A223" s="1" t="s">
        <v>60</v>
      </c>
      <c r="B223" s="1" t="s">
        <v>83</v>
      </c>
      <c r="C223" s="1">
        <v>45480</v>
      </c>
      <c r="D223">
        <v>52</v>
      </c>
      <c r="E223">
        <v>5888</v>
      </c>
      <c r="F223">
        <v>306.17599999999999</v>
      </c>
      <c r="H223">
        <v>3</v>
      </c>
      <c r="I223">
        <v>4</v>
      </c>
      <c r="J223" t="s">
        <v>10</v>
      </c>
      <c r="K223" s="1">
        <v>36477</v>
      </c>
      <c r="L223" t="s">
        <v>11</v>
      </c>
      <c r="M223">
        <v>3</v>
      </c>
      <c r="N223">
        <v>52</v>
      </c>
      <c r="P223">
        <v>15</v>
      </c>
      <c r="Q223" t="s">
        <v>0</v>
      </c>
      <c r="R223" s="2">
        <v>6.1854398148148151E-2</v>
      </c>
    </row>
    <row r="224" spans="1:18" x14ac:dyDescent="0.25">
      <c r="A224" s="1" t="s">
        <v>60</v>
      </c>
      <c r="B224" s="1" t="s">
        <v>83</v>
      </c>
      <c r="C224" s="1">
        <v>45480</v>
      </c>
      <c r="D224">
        <v>52</v>
      </c>
      <c r="E224">
        <v>5888</v>
      </c>
      <c r="F224">
        <v>306.17599999999999</v>
      </c>
      <c r="H224">
        <v>4</v>
      </c>
      <c r="I224">
        <v>81</v>
      </c>
      <c r="J224" t="s">
        <v>13</v>
      </c>
      <c r="K224" s="1">
        <v>36987</v>
      </c>
      <c r="L224" t="s">
        <v>11</v>
      </c>
      <c r="M224">
        <v>5</v>
      </c>
      <c r="N224">
        <v>52</v>
      </c>
      <c r="P224">
        <v>12</v>
      </c>
      <c r="Q224" t="s">
        <v>0</v>
      </c>
      <c r="R224" s="2">
        <v>6.125324074074074E-2</v>
      </c>
    </row>
    <row r="225" spans="1:18" x14ac:dyDescent="0.25">
      <c r="A225" s="1" t="s">
        <v>60</v>
      </c>
      <c r="B225" s="1" t="s">
        <v>83</v>
      </c>
      <c r="C225" s="1">
        <v>45480</v>
      </c>
      <c r="D225">
        <v>52</v>
      </c>
      <c r="E225">
        <v>5888</v>
      </c>
      <c r="F225">
        <v>306.17599999999999</v>
      </c>
      <c r="H225">
        <v>5</v>
      </c>
      <c r="I225">
        <v>55</v>
      </c>
      <c r="J225" t="s">
        <v>5</v>
      </c>
      <c r="K225" s="1">
        <v>34578</v>
      </c>
      <c r="L225" t="s">
        <v>6</v>
      </c>
      <c r="M225">
        <v>7</v>
      </c>
      <c r="N225">
        <v>52</v>
      </c>
      <c r="P225">
        <v>11</v>
      </c>
      <c r="Q225" t="s">
        <v>3</v>
      </c>
      <c r="R225" s="2">
        <v>6.1163541666666668E-2</v>
      </c>
    </row>
    <row r="226" spans="1:18" x14ac:dyDescent="0.25">
      <c r="A226" s="1" t="s">
        <v>60</v>
      </c>
      <c r="B226" s="1" t="s">
        <v>83</v>
      </c>
      <c r="C226" s="1">
        <v>45480</v>
      </c>
      <c r="D226">
        <v>52</v>
      </c>
      <c r="E226">
        <v>5888</v>
      </c>
      <c r="F226">
        <v>306.17599999999999</v>
      </c>
      <c r="H226">
        <v>6</v>
      </c>
      <c r="I226">
        <v>27</v>
      </c>
      <c r="J226" t="s">
        <v>26</v>
      </c>
      <c r="K226" s="1">
        <v>32008</v>
      </c>
      <c r="L226" t="s">
        <v>20</v>
      </c>
      <c r="M226">
        <v>6</v>
      </c>
      <c r="N226">
        <v>52</v>
      </c>
      <c r="P226">
        <v>8</v>
      </c>
      <c r="Q226" t="s">
        <v>0</v>
      </c>
      <c r="R226" s="2">
        <v>6.1962499999999997E-2</v>
      </c>
    </row>
    <row r="227" spans="1:18" x14ac:dyDescent="0.25">
      <c r="A227" s="1" t="s">
        <v>60</v>
      </c>
      <c r="B227" s="1" t="s">
        <v>83</v>
      </c>
      <c r="C227" s="1">
        <v>45480</v>
      </c>
      <c r="D227">
        <v>52</v>
      </c>
      <c r="E227">
        <v>5888</v>
      </c>
      <c r="F227">
        <v>306.17599999999999</v>
      </c>
      <c r="H227">
        <v>7</v>
      </c>
      <c r="I227">
        <v>18</v>
      </c>
      <c r="J227" t="s">
        <v>16</v>
      </c>
      <c r="K227" s="1">
        <v>36097</v>
      </c>
      <c r="L227" t="s">
        <v>15</v>
      </c>
      <c r="M227">
        <v>8</v>
      </c>
      <c r="N227">
        <v>52</v>
      </c>
      <c r="P227">
        <v>6</v>
      </c>
      <c r="Q227" t="s">
        <v>0</v>
      </c>
      <c r="R227" s="2">
        <v>6.1974189814814819E-2</v>
      </c>
    </row>
    <row r="228" spans="1:18" x14ac:dyDescent="0.25">
      <c r="A228" s="1" t="s">
        <v>60</v>
      </c>
      <c r="B228" s="1" t="s">
        <v>83</v>
      </c>
      <c r="C228" s="1">
        <v>45480</v>
      </c>
      <c r="D228">
        <v>52</v>
      </c>
      <c r="E228">
        <v>5888</v>
      </c>
      <c r="F228">
        <v>306.17599999999999</v>
      </c>
      <c r="H228">
        <v>8</v>
      </c>
      <c r="I228">
        <v>14</v>
      </c>
      <c r="J228" t="s">
        <v>14</v>
      </c>
      <c r="K228" s="1">
        <v>29796</v>
      </c>
      <c r="L228" t="s">
        <v>15</v>
      </c>
      <c r="M228">
        <v>10</v>
      </c>
      <c r="N228">
        <v>52</v>
      </c>
      <c r="P228">
        <v>4</v>
      </c>
      <c r="Q228" t="s">
        <v>0</v>
      </c>
      <c r="R228" s="2">
        <v>6.1938657407407408E-2</v>
      </c>
    </row>
    <row r="229" spans="1:18" x14ac:dyDescent="0.25">
      <c r="A229" s="1" t="s">
        <v>60</v>
      </c>
      <c r="B229" s="1" t="s">
        <v>83</v>
      </c>
      <c r="C229" s="1">
        <v>45480</v>
      </c>
      <c r="D229">
        <v>52</v>
      </c>
      <c r="E229">
        <v>5888</v>
      </c>
      <c r="F229">
        <v>306.17599999999999</v>
      </c>
      <c r="H229">
        <v>9</v>
      </c>
      <c r="I229">
        <v>23</v>
      </c>
      <c r="J229" t="s">
        <v>24</v>
      </c>
      <c r="K229" s="1">
        <v>35147</v>
      </c>
      <c r="L229" t="s">
        <v>25</v>
      </c>
      <c r="M229">
        <v>9</v>
      </c>
      <c r="N229">
        <v>52</v>
      </c>
      <c r="P229">
        <v>2</v>
      </c>
      <c r="Q229" t="s">
        <v>0</v>
      </c>
      <c r="R229" s="2">
        <v>6.1939583333333333E-2</v>
      </c>
    </row>
    <row r="230" spans="1:18" x14ac:dyDescent="0.25">
      <c r="A230" s="1" t="s">
        <v>60</v>
      </c>
      <c r="B230" s="1" t="s">
        <v>83</v>
      </c>
      <c r="C230" s="1">
        <v>45480</v>
      </c>
      <c r="D230">
        <v>52</v>
      </c>
      <c r="E230">
        <v>5888</v>
      </c>
      <c r="F230">
        <v>306.17599999999999</v>
      </c>
      <c r="H230">
        <v>10</v>
      </c>
      <c r="I230">
        <v>22</v>
      </c>
      <c r="J230" t="s">
        <v>23</v>
      </c>
      <c r="K230" s="1">
        <v>36657</v>
      </c>
      <c r="L230" t="s">
        <v>22</v>
      </c>
      <c r="M230">
        <v>13</v>
      </c>
      <c r="N230">
        <v>52</v>
      </c>
      <c r="P230">
        <v>1</v>
      </c>
      <c r="Q230" t="s">
        <v>0</v>
      </c>
      <c r="R230" s="2">
        <v>6.2540393518518519E-2</v>
      </c>
    </row>
    <row r="231" spans="1:18" x14ac:dyDescent="0.25">
      <c r="A231" s="1" t="s">
        <v>60</v>
      </c>
      <c r="B231" s="1" t="s">
        <v>83</v>
      </c>
      <c r="C231" s="1">
        <v>45480</v>
      </c>
      <c r="D231">
        <v>52</v>
      </c>
      <c r="E231">
        <v>5888</v>
      </c>
      <c r="F231">
        <v>306.17599999999999</v>
      </c>
      <c r="H231">
        <v>11</v>
      </c>
      <c r="I231">
        <v>2</v>
      </c>
      <c r="J231" t="s">
        <v>31</v>
      </c>
      <c r="K231" s="1">
        <v>36891</v>
      </c>
      <c r="L231" t="s">
        <v>25</v>
      </c>
      <c r="M231">
        <v>12</v>
      </c>
      <c r="N231">
        <v>52</v>
      </c>
      <c r="P231">
        <v>0</v>
      </c>
      <c r="Q231" t="s">
        <v>0</v>
      </c>
      <c r="R231" s="2">
        <v>6.1992129629629626E-2</v>
      </c>
    </row>
    <row r="232" spans="1:18" x14ac:dyDescent="0.25">
      <c r="A232" s="1" t="s">
        <v>60</v>
      </c>
      <c r="B232" s="1" t="s">
        <v>83</v>
      </c>
      <c r="C232" s="1">
        <v>45480</v>
      </c>
      <c r="D232">
        <v>52</v>
      </c>
      <c r="E232">
        <v>5888</v>
      </c>
      <c r="F232">
        <v>306.17599999999999</v>
      </c>
      <c r="H232">
        <v>12</v>
      </c>
      <c r="I232">
        <v>20</v>
      </c>
      <c r="J232" t="s">
        <v>19</v>
      </c>
      <c r="K232" s="1">
        <v>33882</v>
      </c>
      <c r="L232" t="s">
        <v>20</v>
      </c>
      <c r="M232">
        <v>17</v>
      </c>
      <c r="N232">
        <v>52</v>
      </c>
      <c r="P232">
        <v>0</v>
      </c>
      <c r="Q232" t="s">
        <v>0</v>
      </c>
      <c r="R232" s="2">
        <v>6.2515393518518522E-2</v>
      </c>
    </row>
    <row r="233" spans="1:18" x14ac:dyDescent="0.25">
      <c r="A233" s="1" t="s">
        <v>60</v>
      </c>
      <c r="B233" s="1" t="s">
        <v>83</v>
      </c>
      <c r="C233" s="1">
        <v>45480</v>
      </c>
      <c r="D233">
        <v>52</v>
      </c>
      <c r="E233">
        <v>5888</v>
      </c>
      <c r="F233">
        <v>306.17599999999999</v>
      </c>
      <c r="H233">
        <v>13</v>
      </c>
      <c r="I233">
        <v>3</v>
      </c>
      <c r="J233" t="s">
        <v>21</v>
      </c>
      <c r="K233" s="1">
        <v>32690</v>
      </c>
      <c r="L233" t="s">
        <v>22</v>
      </c>
      <c r="M233">
        <v>15</v>
      </c>
      <c r="N233">
        <v>51</v>
      </c>
      <c r="P233">
        <v>0</v>
      </c>
      <c r="Q233" t="s">
        <v>0</v>
      </c>
      <c r="R233" s="2">
        <v>6.2640625000000005E-2</v>
      </c>
    </row>
    <row r="234" spans="1:18" x14ac:dyDescent="0.25">
      <c r="A234" s="1" t="s">
        <v>60</v>
      </c>
      <c r="B234" s="1" t="s">
        <v>83</v>
      </c>
      <c r="C234" s="1">
        <v>45480</v>
      </c>
      <c r="D234">
        <v>52</v>
      </c>
      <c r="E234">
        <v>5888</v>
      </c>
      <c r="F234">
        <v>306.17599999999999</v>
      </c>
      <c r="H234">
        <v>14</v>
      </c>
      <c r="I234">
        <v>16</v>
      </c>
      <c r="J234" t="s">
        <v>7</v>
      </c>
      <c r="K234" s="1">
        <v>35719</v>
      </c>
      <c r="L234" t="s">
        <v>6</v>
      </c>
      <c r="M234">
        <v>11</v>
      </c>
      <c r="N234">
        <v>51</v>
      </c>
      <c r="P234">
        <v>0</v>
      </c>
      <c r="Q234" t="s">
        <v>0</v>
      </c>
      <c r="R234" s="2">
        <v>6.1947685185185189E-2</v>
      </c>
    </row>
    <row r="235" spans="1:18" x14ac:dyDescent="0.25">
      <c r="A235" s="1" t="s">
        <v>60</v>
      </c>
      <c r="B235" s="1" t="s">
        <v>83</v>
      </c>
      <c r="C235" s="1">
        <v>45480</v>
      </c>
      <c r="D235">
        <v>52</v>
      </c>
      <c r="E235">
        <v>5888</v>
      </c>
      <c r="F235">
        <v>306.17599999999999</v>
      </c>
      <c r="H235">
        <v>15</v>
      </c>
      <c r="I235">
        <v>77</v>
      </c>
      <c r="J235" t="s">
        <v>30</v>
      </c>
      <c r="K235" s="1">
        <v>32748</v>
      </c>
      <c r="L235" t="s">
        <v>18</v>
      </c>
      <c r="M235">
        <v>16</v>
      </c>
      <c r="N235">
        <v>51</v>
      </c>
      <c r="P235">
        <v>0</v>
      </c>
      <c r="Q235" t="s">
        <v>0</v>
      </c>
      <c r="R235" s="2">
        <v>6.3245023148148144E-2</v>
      </c>
    </row>
    <row r="236" spans="1:18" x14ac:dyDescent="0.25">
      <c r="A236" s="1" t="s">
        <v>60</v>
      </c>
      <c r="B236" s="1" t="s">
        <v>83</v>
      </c>
      <c r="C236" s="1">
        <v>45480</v>
      </c>
      <c r="D236">
        <v>52</v>
      </c>
      <c r="E236">
        <v>5888</v>
      </c>
      <c r="F236">
        <v>306.17599999999999</v>
      </c>
      <c r="H236">
        <v>16</v>
      </c>
      <c r="I236">
        <v>31</v>
      </c>
      <c r="J236" t="s">
        <v>27</v>
      </c>
      <c r="K236" s="1">
        <v>35325</v>
      </c>
      <c r="L236" t="s">
        <v>28</v>
      </c>
      <c r="M236">
        <v>18</v>
      </c>
      <c r="N236">
        <v>50</v>
      </c>
      <c r="P236">
        <v>0</v>
      </c>
      <c r="Q236" t="s">
        <v>0</v>
      </c>
      <c r="R236" s="2">
        <v>6.2666087962962955E-2</v>
      </c>
    </row>
    <row r="237" spans="1:18" x14ac:dyDescent="0.25">
      <c r="A237" s="1" t="s">
        <v>60</v>
      </c>
      <c r="B237" s="1" t="s">
        <v>83</v>
      </c>
      <c r="C237" s="1">
        <v>45480</v>
      </c>
      <c r="D237">
        <v>52</v>
      </c>
      <c r="E237">
        <v>5888</v>
      </c>
      <c r="F237">
        <v>306.17599999999999</v>
      </c>
      <c r="H237">
        <v>17</v>
      </c>
      <c r="I237">
        <v>11</v>
      </c>
      <c r="J237" t="s">
        <v>4</v>
      </c>
      <c r="K237" s="1">
        <v>32889</v>
      </c>
      <c r="L237" t="s">
        <v>2</v>
      </c>
      <c r="M237">
        <v>20</v>
      </c>
      <c r="N237">
        <v>50</v>
      </c>
      <c r="P237">
        <v>0</v>
      </c>
      <c r="Q237" t="s">
        <v>0</v>
      </c>
      <c r="R237" s="2">
        <v>6.1938310185185183E-2</v>
      </c>
    </row>
    <row r="238" spans="1:18" x14ac:dyDescent="0.25">
      <c r="A238" s="1" t="s">
        <v>60</v>
      </c>
      <c r="B238" s="1" t="s">
        <v>83</v>
      </c>
      <c r="C238" s="1">
        <v>45480</v>
      </c>
      <c r="D238">
        <v>52</v>
      </c>
      <c r="E238">
        <v>5888</v>
      </c>
      <c r="F238">
        <v>306.17599999999999</v>
      </c>
      <c r="H238">
        <v>18</v>
      </c>
      <c r="I238">
        <v>24</v>
      </c>
      <c r="J238" t="s">
        <v>17</v>
      </c>
      <c r="K238" s="1">
        <v>36310</v>
      </c>
      <c r="L238" t="s">
        <v>18</v>
      </c>
      <c r="M238">
        <v>14</v>
      </c>
      <c r="N238">
        <v>50</v>
      </c>
      <c r="P238">
        <v>0</v>
      </c>
      <c r="Q238" t="s">
        <v>0</v>
      </c>
      <c r="R238" s="2">
        <v>6.3196064814814823E-2</v>
      </c>
    </row>
    <row r="239" spans="1:18" x14ac:dyDescent="0.25">
      <c r="A239" s="1" t="s">
        <v>60</v>
      </c>
      <c r="B239" s="1" t="s">
        <v>83</v>
      </c>
      <c r="C239" s="1">
        <v>45480</v>
      </c>
      <c r="D239">
        <v>52</v>
      </c>
      <c r="E239">
        <v>5888</v>
      </c>
      <c r="F239">
        <v>306.17599999999999</v>
      </c>
      <c r="I239">
        <v>63</v>
      </c>
      <c r="J239" t="s">
        <v>8</v>
      </c>
      <c r="K239" s="1">
        <v>35841</v>
      </c>
      <c r="L239" t="s">
        <v>9</v>
      </c>
      <c r="M239">
        <v>1</v>
      </c>
      <c r="N239">
        <v>33</v>
      </c>
      <c r="P239">
        <v>0</v>
      </c>
      <c r="Q239" t="s">
        <v>0</v>
      </c>
      <c r="R239" s="2">
        <v>6.3247453703703702E-2</v>
      </c>
    </row>
    <row r="240" spans="1:18" x14ac:dyDescent="0.25">
      <c r="A240" s="1" t="s">
        <v>60</v>
      </c>
      <c r="B240" s="1" t="s">
        <v>83</v>
      </c>
      <c r="C240" s="1">
        <v>45480</v>
      </c>
      <c r="D240">
        <v>52</v>
      </c>
      <c r="E240">
        <v>5888</v>
      </c>
      <c r="F240">
        <v>306.17599999999999</v>
      </c>
      <c r="I240">
        <v>10</v>
      </c>
      <c r="J240" t="s">
        <v>29</v>
      </c>
      <c r="K240" s="1">
        <v>35102</v>
      </c>
      <c r="L240" t="s">
        <v>28</v>
      </c>
      <c r="M240">
        <v>19</v>
      </c>
      <c r="N240">
        <v>0</v>
      </c>
      <c r="P240">
        <v>0</v>
      </c>
      <c r="Q240" t="s">
        <v>0</v>
      </c>
      <c r="R240" s="2" t="s">
        <v>104</v>
      </c>
    </row>
    <row r="241" spans="1:18" x14ac:dyDescent="0.25">
      <c r="A241" s="1" t="s">
        <v>61</v>
      </c>
      <c r="B241" s="1" t="s">
        <v>84</v>
      </c>
      <c r="C241" s="1">
        <v>45494</v>
      </c>
      <c r="D241">
        <v>70</v>
      </c>
      <c r="E241">
        <v>4380</v>
      </c>
      <c r="F241">
        <v>306.60000000000002</v>
      </c>
      <c r="G241" s="2">
        <v>6.8078576388888881E-2</v>
      </c>
      <c r="H241">
        <v>1</v>
      </c>
      <c r="I241">
        <v>81</v>
      </c>
      <c r="J241" t="s">
        <v>13</v>
      </c>
      <c r="K241" s="1">
        <v>36987</v>
      </c>
      <c r="L241" t="s">
        <v>11</v>
      </c>
      <c r="M241">
        <v>2</v>
      </c>
      <c r="N241">
        <v>70</v>
      </c>
      <c r="P241">
        <v>25</v>
      </c>
      <c r="Q241" t="s">
        <v>0</v>
      </c>
      <c r="R241" s="2">
        <v>5.63837962962963E-2</v>
      </c>
    </row>
    <row r="242" spans="1:18" x14ac:dyDescent="0.25">
      <c r="A242" s="1" t="s">
        <v>61</v>
      </c>
      <c r="B242" s="1" t="s">
        <v>84</v>
      </c>
      <c r="C242" s="1">
        <v>45494</v>
      </c>
      <c r="D242">
        <v>70</v>
      </c>
      <c r="E242">
        <v>4380</v>
      </c>
      <c r="F242">
        <v>306.60000000000002</v>
      </c>
      <c r="H242">
        <v>2</v>
      </c>
      <c r="I242">
        <v>4</v>
      </c>
      <c r="J242" t="s">
        <v>10</v>
      </c>
      <c r="K242" s="1">
        <v>36477</v>
      </c>
      <c r="L242" t="s">
        <v>11</v>
      </c>
      <c r="M242">
        <v>1</v>
      </c>
      <c r="N242">
        <v>70</v>
      </c>
      <c r="P242">
        <v>18</v>
      </c>
      <c r="Q242" t="s">
        <v>0</v>
      </c>
      <c r="R242" s="2">
        <v>5.6383333333333327E-2</v>
      </c>
    </row>
    <row r="243" spans="1:18" x14ac:dyDescent="0.25">
      <c r="A243" s="1" t="s">
        <v>61</v>
      </c>
      <c r="B243" s="1" t="s">
        <v>84</v>
      </c>
      <c r="C243" s="1">
        <v>45494</v>
      </c>
      <c r="D243">
        <v>70</v>
      </c>
      <c r="E243">
        <v>4380</v>
      </c>
      <c r="F243">
        <v>306.60000000000002</v>
      </c>
      <c r="H243">
        <v>3</v>
      </c>
      <c r="I243">
        <v>44</v>
      </c>
      <c r="J243" t="s">
        <v>12</v>
      </c>
      <c r="K243" s="1">
        <v>31054</v>
      </c>
      <c r="L243" t="s">
        <v>9</v>
      </c>
      <c r="M243">
        <v>5</v>
      </c>
      <c r="N243">
        <v>70</v>
      </c>
      <c r="P243">
        <v>15</v>
      </c>
      <c r="Q243" t="s">
        <v>0</v>
      </c>
      <c r="R243" s="2">
        <v>5.6971412037037032E-2</v>
      </c>
    </row>
    <row r="244" spans="1:18" x14ac:dyDescent="0.25">
      <c r="A244" s="1" t="s">
        <v>61</v>
      </c>
      <c r="B244" s="1" t="s">
        <v>84</v>
      </c>
      <c r="C244" s="1">
        <v>45494</v>
      </c>
      <c r="D244">
        <v>70</v>
      </c>
      <c r="E244">
        <v>4380</v>
      </c>
      <c r="F244">
        <v>306.60000000000002</v>
      </c>
      <c r="H244">
        <v>4</v>
      </c>
      <c r="I244">
        <v>16</v>
      </c>
      <c r="J244" t="s">
        <v>7</v>
      </c>
      <c r="K244" s="1">
        <v>35719</v>
      </c>
      <c r="L244" t="s">
        <v>6</v>
      </c>
      <c r="M244">
        <v>6</v>
      </c>
      <c r="N244">
        <v>70</v>
      </c>
      <c r="P244">
        <v>12</v>
      </c>
      <c r="Q244" t="s">
        <v>0</v>
      </c>
      <c r="R244" s="2">
        <v>5.6979398148148147E-2</v>
      </c>
    </row>
    <row r="245" spans="1:18" x14ac:dyDescent="0.25">
      <c r="A245" s="1" t="s">
        <v>61</v>
      </c>
      <c r="B245" s="1" t="s">
        <v>84</v>
      </c>
      <c r="C245" s="1">
        <v>45494</v>
      </c>
      <c r="D245">
        <v>70</v>
      </c>
      <c r="E245">
        <v>4380</v>
      </c>
      <c r="F245">
        <v>306.60000000000002</v>
      </c>
      <c r="H245">
        <v>5</v>
      </c>
      <c r="I245">
        <v>1</v>
      </c>
      <c r="J245" t="s">
        <v>1</v>
      </c>
      <c r="K245" s="1">
        <v>35703</v>
      </c>
      <c r="L245" t="s">
        <v>2</v>
      </c>
      <c r="M245">
        <v>3</v>
      </c>
      <c r="N245">
        <v>70</v>
      </c>
      <c r="P245">
        <v>10</v>
      </c>
      <c r="Q245" t="s">
        <v>0</v>
      </c>
      <c r="R245" s="2">
        <v>5.5730092592592595E-2</v>
      </c>
    </row>
    <row r="246" spans="1:18" x14ac:dyDescent="0.25">
      <c r="A246" s="1" t="s">
        <v>61</v>
      </c>
      <c r="B246" s="1" t="s">
        <v>84</v>
      </c>
      <c r="C246" s="1">
        <v>45494</v>
      </c>
      <c r="D246">
        <v>70</v>
      </c>
      <c r="E246">
        <v>4380</v>
      </c>
      <c r="F246">
        <v>306.60000000000002</v>
      </c>
      <c r="H246">
        <v>6</v>
      </c>
      <c r="I246">
        <v>55</v>
      </c>
      <c r="J246" t="s">
        <v>5</v>
      </c>
      <c r="K246" s="1">
        <v>34578</v>
      </c>
      <c r="L246" t="s">
        <v>6</v>
      </c>
      <c r="M246">
        <v>4</v>
      </c>
      <c r="N246">
        <v>70</v>
      </c>
      <c r="P246">
        <v>8</v>
      </c>
      <c r="Q246" t="s">
        <v>0</v>
      </c>
      <c r="R246" s="2">
        <v>5.6333449074074074E-2</v>
      </c>
    </row>
    <row r="247" spans="1:18" x14ac:dyDescent="0.25">
      <c r="A247" s="1" t="s">
        <v>61</v>
      </c>
      <c r="B247" s="1" t="s">
        <v>84</v>
      </c>
      <c r="C247" s="1">
        <v>45494</v>
      </c>
      <c r="D247">
        <v>70</v>
      </c>
      <c r="E247">
        <v>4380</v>
      </c>
      <c r="F247">
        <v>306.60000000000002</v>
      </c>
      <c r="H247">
        <v>7</v>
      </c>
      <c r="I247">
        <v>11</v>
      </c>
      <c r="J247" t="s">
        <v>4</v>
      </c>
      <c r="K247" s="1">
        <v>32889</v>
      </c>
      <c r="L247" t="s">
        <v>2</v>
      </c>
      <c r="M247">
        <v>16</v>
      </c>
      <c r="N247">
        <v>70</v>
      </c>
      <c r="P247">
        <v>6</v>
      </c>
      <c r="Q247" t="s">
        <v>0</v>
      </c>
      <c r="R247" s="2">
        <v>5.6265740740740741E-2</v>
      </c>
    </row>
    <row r="248" spans="1:18" x14ac:dyDescent="0.25">
      <c r="A248" s="1" t="s">
        <v>61</v>
      </c>
      <c r="B248" s="1" t="s">
        <v>84</v>
      </c>
      <c r="C248" s="1">
        <v>45494</v>
      </c>
      <c r="D248">
        <v>70</v>
      </c>
      <c r="E248">
        <v>4380</v>
      </c>
      <c r="F248">
        <v>306.60000000000002</v>
      </c>
      <c r="H248">
        <v>8</v>
      </c>
      <c r="I248">
        <v>63</v>
      </c>
      <c r="J248" t="s">
        <v>8</v>
      </c>
      <c r="K248" s="1">
        <v>35841</v>
      </c>
      <c r="L248" t="s">
        <v>9</v>
      </c>
      <c r="M248">
        <v>17</v>
      </c>
      <c r="N248">
        <v>70</v>
      </c>
      <c r="P248">
        <v>5</v>
      </c>
      <c r="Q248" t="s">
        <v>3</v>
      </c>
      <c r="R248" s="2">
        <v>5.5614004629629628E-2</v>
      </c>
    </row>
    <row r="249" spans="1:18" x14ac:dyDescent="0.25">
      <c r="A249" s="1" t="s">
        <v>61</v>
      </c>
      <c r="B249" s="1" t="s">
        <v>84</v>
      </c>
      <c r="C249" s="1">
        <v>45494</v>
      </c>
      <c r="D249">
        <v>70</v>
      </c>
      <c r="E249">
        <v>4380</v>
      </c>
      <c r="F249">
        <v>306.60000000000002</v>
      </c>
      <c r="H249">
        <v>9</v>
      </c>
      <c r="I249">
        <v>22</v>
      </c>
      <c r="J249" t="s">
        <v>23</v>
      </c>
      <c r="K249" s="1">
        <v>36657</v>
      </c>
      <c r="L249" t="s">
        <v>22</v>
      </c>
      <c r="M249">
        <v>10</v>
      </c>
      <c r="N249">
        <v>70</v>
      </c>
      <c r="P249">
        <v>2</v>
      </c>
      <c r="Q249" t="s">
        <v>0</v>
      </c>
      <c r="R249" s="2">
        <v>5.7737615740740739E-2</v>
      </c>
    </row>
    <row r="250" spans="1:18" x14ac:dyDescent="0.25">
      <c r="A250" s="1" t="s">
        <v>61</v>
      </c>
      <c r="B250" s="1" t="s">
        <v>84</v>
      </c>
      <c r="C250" s="1">
        <v>45494</v>
      </c>
      <c r="D250">
        <v>70</v>
      </c>
      <c r="E250">
        <v>4380</v>
      </c>
      <c r="F250">
        <v>306.60000000000002</v>
      </c>
      <c r="H250">
        <v>10</v>
      </c>
      <c r="I250">
        <v>18</v>
      </c>
      <c r="J250" t="s">
        <v>16</v>
      </c>
      <c r="K250" s="1">
        <v>36097</v>
      </c>
      <c r="L250" t="s">
        <v>15</v>
      </c>
      <c r="M250">
        <v>8</v>
      </c>
      <c r="N250">
        <v>70</v>
      </c>
      <c r="P250">
        <v>1</v>
      </c>
      <c r="Q250" t="s">
        <v>0</v>
      </c>
      <c r="R250" s="2">
        <v>5.7006712962962967E-2</v>
      </c>
    </row>
    <row r="251" spans="1:18" x14ac:dyDescent="0.25">
      <c r="A251" s="1" t="s">
        <v>61</v>
      </c>
      <c r="B251" s="1" t="s">
        <v>84</v>
      </c>
      <c r="C251" s="1">
        <v>45494</v>
      </c>
      <c r="D251">
        <v>70</v>
      </c>
      <c r="E251">
        <v>4380</v>
      </c>
      <c r="F251">
        <v>306.60000000000002</v>
      </c>
      <c r="H251">
        <v>11</v>
      </c>
      <c r="I251">
        <v>14</v>
      </c>
      <c r="J251" t="s">
        <v>14</v>
      </c>
      <c r="K251" s="1">
        <v>29796</v>
      </c>
      <c r="L251" t="s">
        <v>15</v>
      </c>
      <c r="M251">
        <v>7</v>
      </c>
      <c r="N251">
        <v>70</v>
      </c>
      <c r="P251">
        <v>0</v>
      </c>
      <c r="Q251" t="s">
        <v>0</v>
      </c>
      <c r="R251" s="2">
        <v>5.7650810185185183E-2</v>
      </c>
    </row>
    <row r="252" spans="1:18" x14ac:dyDescent="0.25">
      <c r="A252" s="1" t="s">
        <v>61</v>
      </c>
      <c r="B252" s="1" t="s">
        <v>84</v>
      </c>
      <c r="C252" s="1">
        <v>45494</v>
      </c>
      <c r="D252">
        <v>70</v>
      </c>
      <c r="E252">
        <v>4380</v>
      </c>
      <c r="F252">
        <v>306.60000000000002</v>
      </c>
      <c r="H252">
        <v>12</v>
      </c>
      <c r="I252">
        <v>3</v>
      </c>
      <c r="J252" t="s">
        <v>21</v>
      </c>
      <c r="K252" s="1">
        <v>32690</v>
      </c>
      <c r="L252" t="s">
        <v>22</v>
      </c>
      <c r="M252">
        <v>9</v>
      </c>
      <c r="N252">
        <v>69</v>
      </c>
      <c r="P252">
        <v>0</v>
      </c>
      <c r="Q252" t="s">
        <v>0</v>
      </c>
      <c r="R252" s="2">
        <v>5.7064814814814811E-2</v>
      </c>
    </row>
    <row r="253" spans="1:18" x14ac:dyDescent="0.25">
      <c r="A253" s="1" t="s">
        <v>61</v>
      </c>
      <c r="B253" s="1" t="s">
        <v>84</v>
      </c>
      <c r="C253" s="1">
        <v>45494</v>
      </c>
      <c r="D253">
        <v>70</v>
      </c>
      <c r="E253">
        <v>4380</v>
      </c>
      <c r="F253">
        <v>306.60000000000002</v>
      </c>
      <c r="H253">
        <v>13</v>
      </c>
      <c r="I253">
        <v>27</v>
      </c>
      <c r="J253" t="s">
        <v>26</v>
      </c>
      <c r="K253" s="1">
        <v>32008</v>
      </c>
      <c r="L253" t="s">
        <v>20</v>
      </c>
      <c r="M253">
        <v>11</v>
      </c>
      <c r="N253">
        <v>69</v>
      </c>
      <c r="P253">
        <v>0</v>
      </c>
      <c r="Q253" t="s">
        <v>0</v>
      </c>
      <c r="R253" s="2">
        <v>5.7724652777777781E-2</v>
      </c>
    </row>
    <row r="254" spans="1:18" x14ac:dyDescent="0.25">
      <c r="A254" s="1" t="s">
        <v>61</v>
      </c>
      <c r="B254" s="1" t="s">
        <v>84</v>
      </c>
      <c r="C254" s="1">
        <v>45494</v>
      </c>
      <c r="D254">
        <v>70</v>
      </c>
      <c r="E254">
        <v>4380</v>
      </c>
      <c r="F254">
        <v>306.60000000000002</v>
      </c>
      <c r="H254">
        <v>14</v>
      </c>
      <c r="I254">
        <v>23</v>
      </c>
      <c r="J254" t="s">
        <v>24</v>
      </c>
      <c r="K254" s="1">
        <v>35147</v>
      </c>
      <c r="L254" t="s">
        <v>25</v>
      </c>
      <c r="M254">
        <v>13</v>
      </c>
      <c r="N254">
        <v>69</v>
      </c>
      <c r="P254">
        <v>0</v>
      </c>
      <c r="Q254" t="s">
        <v>0</v>
      </c>
      <c r="R254" s="2">
        <v>5.781597222222222E-2</v>
      </c>
    </row>
    <row r="255" spans="1:18" x14ac:dyDescent="0.25">
      <c r="A255" s="1" t="s">
        <v>61</v>
      </c>
      <c r="B255" s="1" t="s">
        <v>84</v>
      </c>
      <c r="C255" s="1">
        <v>45494</v>
      </c>
      <c r="D255">
        <v>70</v>
      </c>
      <c r="E255">
        <v>4380</v>
      </c>
      <c r="F255">
        <v>306.60000000000002</v>
      </c>
      <c r="H255">
        <v>15</v>
      </c>
      <c r="I255">
        <v>20</v>
      </c>
      <c r="J255" t="s">
        <v>19</v>
      </c>
      <c r="K255" s="1">
        <v>33882</v>
      </c>
      <c r="L255" t="s">
        <v>20</v>
      </c>
      <c r="M255">
        <v>15</v>
      </c>
      <c r="N255">
        <v>69</v>
      </c>
      <c r="P255">
        <v>0</v>
      </c>
      <c r="Q255" t="s">
        <v>0</v>
      </c>
      <c r="R255" s="2">
        <v>5.7744560185185187E-2</v>
      </c>
    </row>
    <row r="256" spans="1:18" x14ac:dyDescent="0.25">
      <c r="A256" s="1" t="s">
        <v>61</v>
      </c>
      <c r="B256" s="1" t="s">
        <v>84</v>
      </c>
      <c r="C256" s="1">
        <v>45494</v>
      </c>
      <c r="D256">
        <v>70</v>
      </c>
      <c r="E256">
        <v>4380</v>
      </c>
      <c r="F256">
        <v>306.60000000000002</v>
      </c>
      <c r="H256">
        <v>16</v>
      </c>
      <c r="I256">
        <v>77</v>
      </c>
      <c r="J256" t="s">
        <v>30</v>
      </c>
      <c r="K256" s="1">
        <v>32748</v>
      </c>
      <c r="L256" t="s">
        <v>18</v>
      </c>
      <c r="M256">
        <v>12</v>
      </c>
      <c r="N256">
        <v>69</v>
      </c>
      <c r="P256">
        <v>0</v>
      </c>
      <c r="Q256" t="s">
        <v>0</v>
      </c>
      <c r="R256" s="2">
        <v>5.7096296296296298E-2</v>
      </c>
    </row>
    <row r="257" spans="1:18" x14ac:dyDescent="0.25">
      <c r="A257" s="1" t="s">
        <v>61</v>
      </c>
      <c r="B257" s="1" t="s">
        <v>84</v>
      </c>
      <c r="C257" s="1">
        <v>45494</v>
      </c>
      <c r="D257">
        <v>70</v>
      </c>
      <c r="E257">
        <v>4380</v>
      </c>
      <c r="F257">
        <v>306.60000000000002</v>
      </c>
      <c r="H257">
        <v>17</v>
      </c>
      <c r="I257">
        <v>2</v>
      </c>
      <c r="J257" t="s">
        <v>31</v>
      </c>
      <c r="K257" s="1">
        <v>36891</v>
      </c>
      <c r="L257" t="s">
        <v>25</v>
      </c>
      <c r="M257">
        <v>14</v>
      </c>
      <c r="N257">
        <v>69</v>
      </c>
      <c r="P257">
        <v>0</v>
      </c>
      <c r="Q257" t="s">
        <v>0</v>
      </c>
      <c r="R257" s="2">
        <v>5.5662152777777772E-2</v>
      </c>
    </row>
    <row r="258" spans="1:18" x14ac:dyDescent="0.25">
      <c r="A258" s="1" t="s">
        <v>61</v>
      </c>
      <c r="B258" s="1" t="s">
        <v>84</v>
      </c>
      <c r="C258" s="1">
        <v>45494</v>
      </c>
      <c r="D258">
        <v>70</v>
      </c>
      <c r="E258">
        <v>4380</v>
      </c>
      <c r="F258">
        <v>306.60000000000002</v>
      </c>
      <c r="H258">
        <v>18</v>
      </c>
      <c r="I258">
        <v>31</v>
      </c>
      <c r="J258" t="s">
        <v>27</v>
      </c>
      <c r="K258" s="1">
        <v>35325</v>
      </c>
      <c r="L258" t="s">
        <v>28</v>
      </c>
      <c r="M258">
        <v>19</v>
      </c>
      <c r="N258">
        <v>69</v>
      </c>
      <c r="P258">
        <v>0</v>
      </c>
      <c r="Q258" t="s">
        <v>0</v>
      </c>
      <c r="R258" s="2">
        <v>5.6366898148148152E-2</v>
      </c>
    </row>
    <row r="259" spans="1:18" x14ac:dyDescent="0.25">
      <c r="A259" s="1" t="s">
        <v>61</v>
      </c>
      <c r="B259" s="1" t="s">
        <v>84</v>
      </c>
      <c r="C259" s="1">
        <v>45494</v>
      </c>
      <c r="D259">
        <v>70</v>
      </c>
      <c r="E259">
        <v>4380</v>
      </c>
      <c r="F259">
        <v>306.60000000000002</v>
      </c>
      <c r="H259">
        <v>19</v>
      </c>
      <c r="I259">
        <v>24</v>
      </c>
      <c r="J259" t="s">
        <v>17</v>
      </c>
      <c r="K259" s="1">
        <v>36310</v>
      </c>
      <c r="L259" t="s">
        <v>18</v>
      </c>
      <c r="M259">
        <v>18</v>
      </c>
      <c r="N259">
        <v>69</v>
      </c>
      <c r="P259">
        <v>0</v>
      </c>
      <c r="Q259" t="s">
        <v>0</v>
      </c>
      <c r="R259" s="2">
        <v>5.7732291666666671E-2</v>
      </c>
    </row>
    <row r="260" spans="1:18" x14ac:dyDescent="0.25">
      <c r="A260" s="1" t="s">
        <v>61</v>
      </c>
      <c r="B260" s="1" t="s">
        <v>84</v>
      </c>
      <c r="C260" s="1">
        <v>45494</v>
      </c>
      <c r="D260">
        <v>70</v>
      </c>
      <c r="E260">
        <v>4380</v>
      </c>
      <c r="F260">
        <v>306.60000000000002</v>
      </c>
      <c r="I260">
        <v>10</v>
      </c>
      <c r="J260" t="s">
        <v>29</v>
      </c>
      <c r="K260" s="1">
        <v>35102</v>
      </c>
      <c r="L260" t="s">
        <v>28</v>
      </c>
      <c r="M260">
        <v>20</v>
      </c>
      <c r="N260">
        <v>33</v>
      </c>
      <c r="O260" t="s">
        <v>100</v>
      </c>
      <c r="P260">
        <v>0</v>
      </c>
      <c r="Q260" t="s">
        <v>0</v>
      </c>
      <c r="R260" s="2">
        <v>5.7701388888888892E-2</v>
      </c>
    </row>
    <row r="261" spans="1:18" x14ac:dyDescent="0.25">
      <c r="A261" s="1" t="s">
        <v>62</v>
      </c>
      <c r="B261" s="1" t="s">
        <v>85</v>
      </c>
      <c r="C261" s="1">
        <v>45501</v>
      </c>
      <c r="D261">
        <v>44</v>
      </c>
      <c r="E261">
        <v>7001</v>
      </c>
      <c r="F261">
        <v>308.04399999999998</v>
      </c>
      <c r="G261" s="2">
        <v>5.5521296296296298E-2</v>
      </c>
      <c r="I261">
        <v>63</v>
      </c>
      <c r="J261" t="s">
        <v>8</v>
      </c>
      <c r="K261" s="1">
        <v>35841</v>
      </c>
      <c r="L261" t="s">
        <v>9</v>
      </c>
      <c r="M261">
        <v>6</v>
      </c>
      <c r="N261">
        <v>44</v>
      </c>
      <c r="O261" t="s">
        <v>101</v>
      </c>
      <c r="P261">
        <v>0</v>
      </c>
      <c r="Q261" t="s">
        <v>0</v>
      </c>
      <c r="R261" s="2">
        <v>7.432326388888888E-2</v>
      </c>
    </row>
    <row r="262" spans="1:18" x14ac:dyDescent="0.25">
      <c r="A262" s="1" t="s">
        <v>62</v>
      </c>
      <c r="B262" s="1" t="s">
        <v>85</v>
      </c>
      <c r="C262" s="1">
        <v>45501</v>
      </c>
      <c r="D262">
        <v>44</v>
      </c>
      <c r="E262">
        <v>7001</v>
      </c>
      <c r="F262">
        <v>308.04399999999998</v>
      </c>
      <c r="G262" s="2"/>
      <c r="H262">
        <v>1</v>
      </c>
      <c r="I262">
        <v>44</v>
      </c>
      <c r="J262" t="s">
        <v>12</v>
      </c>
      <c r="K262" s="1">
        <v>31054</v>
      </c>
      <c r="L262" t="s">
        <v>9</v>
      </c>
      <c r="M262">
        <v>3</v>
      </c>
      <c r="N262">
        <v>44</v>
      </c>
      <c r="P262">
        <v>25</v>
      </c>
      <c r="Q262" t="s">
        <v>0</v>
      </c>
      <c r="R262" s="2">
        <v>7.3732986111111107E-2</v>
      </c>
    </row>
    <row r="263" spans="1:18" x14ac:dyDescent="0.25">
      <c r="A263" s="1" t="s">
        <v>62</v>
      </c>
      <c r="B263" s="1" t="s">
        <v>85</v>
      </c>
      <c r="C263" s="1">
        <v>45501</v>
      </c>
      <c r="D263">
        <v>44</v>
      </c>
      <c r="E263">
        <v>7001</v>
      </c>
      <c r="F263">
        <v>308.04399999999998</v>
      </c>
      <c r="H263">
        <v>2</v>
      </c>
      <c r="I263">
        <v>81</v>
      </c>
      <c r="J263" t="s">
        <v>13</v>
      </c>
      <c r="K263" s="1">
        <v>36987</v>
      </c>
      <c r="L263" t="s">
        <v>11</v>
      </c>
      <c r="M263">
        <v>5</v>
      </c>
      <c r="N263">
        <v>44</v>
      </c>
      <c r="P263">
        <v>18</v>
      </c>
      <c r="Q263" t="s">
        <v>0</v>
      </c>
      <c r="R263" s="2">
        <v>7.3078703703703701E-2</v>
      </c>
    </row>
    <row r="264" spans="1:18" x14ac:dyDescent="0.25">
      <c r="A264" s="1" t="s">
        <v>62</v>
      </c>
      <c r="B264" s="1" t="s">
        <v>85</v>
      </c>
      <c r="C264" s="1">
        <v>45501</v>
      </c>
      <c r="D264">
        <v>44</v>
      </c>
      <c r="E264">
        <v>7001</v>
      </c>
      <c r="F264">
        <v>308.04399999999998</v>
      </c>
      <c r="H264">
        <v>3</v>
      </c>
      <c r="I264">
        <v>16</v>
      </c>
      <c r="J264" t="s">
        <v>7</v>
      </c>
      <c r="K264" s="1">
        <v>35719</v>
      </c>
      <c r="L264" t="s">
        <v>6</v>
      </c>
      <c r="M264">
        <v>1</v>
      </c>
      <c r="N264">
        <v>44</v>
      </c>
      <c r="P264">
        <v>15</v>
      </c>
      <c r="Q264" t="s">
        <v>0</v>
      </c>
      <c r="R264" s="2">
        <v>7.4307060185185181E-2</v>
      </c>
    </row>
    <row r="265" spans="1:18" x14ac:dyDescent="0.25">
      <c r="A265" s="1" t="s">
        <v>62</v>
      </c>
      <c r="B265" s="1" t="s">
        <v>85</v>
      </c>
      <c r="C265" s="1">
        <v>45501</v>
      </c>
      <c r="D265">
        <v>44</v>
      </c>
      <c r="E265">
        <v>7001</v>
      </c>
      <c r="F265">
        <v>308.04399999999998</v>
      </c>
      <c r="H265">
        <v>4</v>
      </c>
      <c r="I265">
        <v>1</v>
      </c>
      <c r="J265" t="s">
        <v>1</v>
      </c>
      <c r="K265" s="1">
        <v>35703</v>
      </c>
      <c r="L265" t="s">
        <v>2</v>
      </c>
      <c r="M265">
        <v>11</v>
      </c>
      <c r="N265">
        <v>44</v>
      </c>
      <c r="P265">
        <v>12</v>
      </c>
      <c r="Q265" t="s">
        <v>0</v>
      </c>
      <c r="R265" s="2">
        <v>7.3635185185185179E-2</v>
      </c>
    </row>
    <row r="266" spans="1:18" x14ac:dyDescent="0.25">
      <c r="A266" s="1" t="s">
        <v>62</v>
      </c>
      <c r="B266" s="1" t="s">
        <v>85</v>
      </c>
      <c r="C266" s="1">
        <v>45501</v>
      </c>
      <c r="D266">
        <v>44</v>
      </c>
      <c r="E266">
        <v>7001</v>
      </c>
      <c r="F266">
        <v>308.04399999999998</v>
      </c>
      <c r="H266">
        <v>5</v>
      </c>
      <c r="I266">
        <v>4</v>
      </c>
      <c r="J266" t="s">
        <v>10</v>
      </c>
      <c r="K266" s="1">
        <v>36477</v>
      </c>
      <c r="L266" t="s">
        <v>11</v>
      </c>
      <c r="M266">
        <v>4</v>
      </c>
      <c r="N266">
        <v>44</v>
      </c>
      <c r="P266">
        <v>10</v>
      </c>
      <c r="Q266" t="s">
        <v>0</v>
      </c>
      <c r="R266" s="2">
        <v>7.3023495370370367E-2</v>
      </c>
    </row>
    <row r="267" spans="1:18" x14ac:dyDescent="0.25">
      <c r="A267" s="1" t="s">
        <v>62</v>
      </c>
      <c r="B267" s="1" t="s">
        <v>85</v>
      </c>
      <c r="C267" s="1">
        <v>45501</v>
      </c>
      <c r="D267">
        <v>44</v>
      </c>
      <c r="E267">
        <v>7001</v>
      </c>
      <c r="F267">
        <v>308.04399999999998</v>
      </c>
      <c r="H267">
        <v>6</v>
      </c>
      <c r="I267">
        <v>55</v>
      </c>
      <c r="J267" t="s">
        <v>5</v>
      </c>
      <c r="K267" s="1">
        <v>34578</v>
      </c>
      <c r="L267" t="s">
        <v>6</v>
      </c>
      <c r="M267">
        <v>7</v>
      </c>
      <c r="N267">
        <v>44</v>
      </c>
      <c r="P267">
        <v>8</v>
      </c>
      <c r="Q267" t="s">
        <v>0</v>
      </c>
      <c r="R267" s="2">
        <v>7.3681018518518521E-2</v>
      </c>
    </row>
    <row r="268" spans="1:18" x14ac:dyDescent="0.25">
      <c r="A268" s="1" t="s">
        <v>62</v>
      </c>
      <c r="B268" s="1" t="s">
        <v>85</v>
      </c>
      <c r="C268" s="1">
        <v>45501</v>
      </c>
      <c r="D268">
        <v>44</v>
      </c>
      <c r="E268">
        <v>7001</v>
      </c>
      <c r="F268">
        <v>308.04399999999998</v>
      </c>
      <c r="H268">
        <v>7</v>
      </c>
      <c r="I268">
        <v>11</v>
      </c>
      <c r="J268" t="s">
        <v>4</v>
      </c>
      <c r="K268" s="1">
        <v>32889</v>
      </c>
      <c r="L268" t="s">
        <v>2</v>
      </c>
      <c r="M268">
        <v>2</v>
      </c>
      <c r="N268">
        <v>44</v>
      </c>
      <c r="P268">
        <v>7</v>
      </c>
      <c r="Q268" t="s">
        <v>3</v>
      </c>
      <c r="R268" s="2">
        <v>7.2354282407407405E-2</v>
      </c>
    </row>
    <row r="269" spans="1:18" x14ac:dyDescent="0.25">
      <c r="A269" s="1" t="s">
        <v>62</v>
      </c>
      <c r="B269" s="1" t="s">
        <v>85</v>
      </c>
      <c r="C269" s="1">
        <v>45501</v>
      </c>
      <c r="D269">
        <v>44</v>
      </c>
      <c r="E269">
        <v>7001</v>
      </c>
      <c r="F269">
        <v>308.04399999999998</v>
      </c>
      <c r="H269">
        <v>8</v>
      </c>
      <c r="I269">
        <v>14</v>
      </c>
      <c r="J269" t="s">
        <v>14</v>
      </c>
      <c r="K269" s="1">
        <v>29796</v>
      </c>
      <c r="L269" t="s">
        <v>15</v>
      </c>
      <c r="M269">
        <v>8</v>
      </c>
      <c r="N269">
        <v>44</v>
      </c>
      <c r="P269">
        <v>4</v>
      </c>
      <c r="Q269" t="s">
        <v>0</v>
      </c>
      <c r="R269" s="2">
        <v>7.5005902777777772E-2</v>
      </c>
    </row>
    <row r="270" spans="1:18" x14ac:dyDescent="0.25">
      <c r="A270" s="1" t="s">
        <v>62</v>
      </c>
      <c r="B270" s="1" t="s">
        <v>85</v>
      </c>
      <c r="C270" s="1">
        <v>45501</v>
      </c>
      <c r="D270">
        <v>44</v>
      </c>
      <c r="E270">
        <v>7001</v>
      </c>
      <c r="F270">
        <v>308.04399999999998</v>
      </c>
      <c r="H270">
        <v>9</v>
      </c>
      <c r="I270">
        <v>31</v>
      </c>
      <c r="J270" t="s">
        <v>27</v>
      </c>
      <c r="K270" s="1">
        <v>35325</v>
      </c>
      <c r="L270" t="s">
        <v>28</v>
      </c>
      <c r="M270">
        <v>9</v>
      </c>
      <c r="N270">
        <v>44</v>
      </c>
      <c r="P270">
        <v>2</v>
      </c>
      <c r="Q270" t="s">
        <v>0</v>
      </c>
      <c r="R270" s="2">
        <v>7.3791319444444448E-2</v>
      </c>
    </row>
    <row r="271" spans="1:18" x14ac:dyDescent="0.25">
      <c r="A271" s="1" t="s">
        <v>62</v>
      </c>
      <c r="B271" s="1" t="s">
        <v>85</v>
      </c>
      <c r="C271" s="1">
        <v>45501</v>
      </c>
      <c r="D271">
        <v>44</v>
      </c>
      <c r="E271">
        <v>7001</v>
      </c>
      <c r="F271">
        <v>308.04399999999998</v>
      </c>
      <c r="H271">
        <v>10</v>
      </c>
      <c r="I271">
        <v>3</v>
      </c>
      <c r="J271" t="s">
        <v>21</v>
      </c>
      <c r="K271" s="1">
        <v>32690</v>
      </c>
      <c r="L271" t="s">
        <v>22</v>
      </c>
      <c r="M271">
        <v>13</v>
      </c>
      <c r="N271">
        <v>44</v>
      </c>
      <c r="P271">
        <v>1</v>
      </c>
      <c r="Q271" t="s">
        <v>0</v>
      </c>
      <c r="R271" s="2">
        <v>7.4388310185185186E-2</v>
      </c>
    </row>
    <row r="272" spans="1:18" x14ac:dyDescent="0.25">
      <c r="A272" s="1" t="s">
        <v>62</v>
      </c>
      <c r="B272" s="1" t="s">
        <v>85</v>
      </c>
      <c r="C272" s="1">
        <v>45501</v>
      </c>
      <c r="D272">
        <v>44</v>
      </c>
      <c r="E272">
        <v>7001</v>
      </c>
      <c r="F272">
        <v>308.04399999999998</v>
      </c>
      <c r="H272">
        <v>11</v>
      </c>
      <c r="I272">
        <v>18</v>
      </c>
      <c r="J272" t="s">
        <v>16</v>
      </c>
      <c r="K272" s="1">
        <v>36097</v>
      </c>
      <c r="L272" t="s">
        <v>15</v>
      </c>
      <c r="M272">
        <v>15</v>
      </c>
      <c r="N272">
        <v>44</v>
      </c>
      <c r="P272">
        <v>0</v>
      </c>
      <c r="Q272" t="s">
        <v>0</v>
      </c>
      <c r="R272" s="2">
        <v>7.5016782407407417E-2</v>
      </c>
    </row>
    <row r="273" spans="1:18" x14ac:dyDescent="0.25">
      <c r="A273" s="1" t="s">
        <v>62</v>
      </c>
      <c r="B273" s="1" t="s">
        <v>85</v>
      </c>
      <c r="C273" s="1">
        <v>45501</v>
      </c>
      <c r="D273">
        <v>44</v>
      </c>
      <c r="E273">
        <v>7001</v>
      </c>
      <c r="F273">
        <v>308.04399999999998</v>
      </c>
      <c r="H273">
        <v>12</v>
      </c>
      <c r="I273">
        <v>23</v>
      </c>
      <c r="J273" t="s">
        <v>24</v>
      </c>
      <c r="K273" s="1">
        <v>35147</v>
      </c>
      <c r="L273" t="s">
        <v>25</v>
      </c>
      <c r="M273">
        <v>10</v>
      </c>
      <c r="N273">
        <v>44</v>
      </c>
      <c r="P273">
        <v>0</v>
      </c>
      <c r="Q273" t="s">
        <v>0</v>
      </c>
      <c r="R273" s="2">
        <v>7.4494907407407412E-2</v>
      </c>
    </row>
    <row r="274" spans="1:18" x14ac:dyDescent="0.25">
      <c r="A274" s="1" t="s">
        <v>62</v>
      </c>
      <c r="B274" s="1" t="s">
        <v>85</v>
      </c>
      <c r="C274" s="1">
        <v>45501</v>
      </c>
      <c r="D274">
        <v>44</v>
      </c>
      <c r="E274">
        <v>7001</v>
      </c>
      <c r="F274">
        <v>308.04399999999998</v>
      </c>
      <c r="H274">
        <v>13</v>
      </c>
      <c r="I274">
        <v>10</v>
      </c>
      <c r="J274" t="s">
        <v>29</v>
      </c>
      <c r="K274" s="1">
        <v>35102</v>
      </c>
      <c r="L274" t="s">
        <v>28</v>
      </c>
      <c r="M274">
        <v>12</v>
      </c>
      <c r="N274">
        <v>44</v>
      </c>
      <c r="P274">
        <v>0</v>
      </c>
      <c r="Q274" t="s">
        <v>0</v>
      </c>
      <c r="R274" s="2">
        <v>7.4381712962962962E-2</v>
      </c>
    </row>
    <row r="275" spans="1:18" x14ac:dyDescent="0.25">
      <c r="A275" s="1" t="s">
        <v>62</v>
      </c>
      <c r="B275" s="1" t="s">
        <v>85</v>
      </c>
      <c r="C275" s="1">
        <v>45501</v>
      </c>
      <c r="D275">
        <v>44</v>
      </c>
      <c r="E275">
        <v>7001</v>
      </c>
      <c r="F275">
        <v>308.04399999999998</v>
      </c>
      <c r="H275">
        <v>14</v>
      </c>
      <c r="I275">
        <v>20</v>
      </c>
      <c r="J275" t="s">
        <v>19</v>
      </c>
      <c r="K275" s="1">
        <v>33882</v>
      </c>
      <c r="L275" t="s">
        <v>20</v>
      </c>
      <c r="M275">
        <v>17</v>
      </c>
      <c r="N275">
        <v>44</v>
      </c>
      <c r="P275">
        <v>0</v>
      </c>
      <c r="Q275" t="s">
        <v>0</v>
      </c>
      <c r="R275" s="2">
        <v>7.4468518518518517E-2</v>
      </c>
    </row>
    <row r="276" spans="1:18" x14ac:dyDescent="0.25">
      <c r="A276" s="1" t="s">
        <v>62</v>
      </c>
      <c r="B276" s="1" t="s">
        <v>85</v>
      </c>
      <c r="C276" s="1">
        <v>45501</v>
      </c>
      <c r="D276">
        <v>44</v>
      </c>
      <c r="E276">
        <v>7001</v>
      </c>
      <c r="F276">
        <v>308.04399999999998</v>
      </c>
      <c r="H276">
        <v>15</v>
      </c>
      <c r="I276">
        <v>77</v>
      </c>
      <c r="J276" t="s">
        <v>30</v>
      </c>
      <c r="K276" s="1">
        <v>32748</v>
      </c>
      <c r="L276" t="s">
        <v>18</v>
      </c>
      <c r="M276">
        <v>14</v>
      </c>
      <c r="N276">
        <v>44</v>
      </c>
      <c r="P276">
        <v>0</v>
      </c>
      <c r="Q276" t="s">
        <v>0</v>
      </c>
      <c r="R276" s="2">
        <v>7.430775462962963E-2</v>
      </c>
    </row>
    <row r="277" spans="1:18" x14ac:dyDescent="0.25">
      <c r="A277" s="1" t="s">
        <v>62</v>
      </c>
      <c r="B277" s="1" t="s">
        <v>85</v>
      </c>
      <c r="C277" s="1">
        <v>45501</v>
      </c>
      <c r="D277">
        <v>44</v>
      </c>
      <c r="E277">
        <v>7001</v>
      </c>
      <c r="F277">
        <v>308.04399999999998</v>
      </c>
      <c r="H277">
        <v>16</v>
      </c>
      <c r="I277">
        <v>22</v>
      </c>
      <c r="J277" t="s">
        <v>23</v>
      </c>
      <c r="K277" s="1">
        <v>36657</v>
      </c>
      <c r="L277" t="s">
        <v>22</v>
      </c>
      <c r="M277">
        <v>20</v>
      </c>
      <c r="N277">
        <v>44</v>
      </c>
      <c r="P277">
        <v>0</v>
      </c>
      <c r="Q277" t="s">
        <v>0</v>
      </c>
      <c r="R277" s="2">
        <v>7.4491782407407406E-2</v>
      </c>
    </row>
    <row r="278" spans="1:18" x14ac:dyDescent="0.25">
      <c r="A278" s="1" t="s">
        <v>62</v>
      </c>
      <c r="B278" s="1" t="s">
        <v>85</v>
      </c>
      <c r="C278" s="1">
        <v>45501</v>
      </c>
      <c r="D278">
        <v>44</v>
      </c>
      <c r="E278">
        <v>7001</v>
      </c>
      <c r="F278">
        <v>308.04399999999998</v>
      </c>
      <c r="H278">
        <v>17</v>
      </c>
      <c r="I278">
        <v>2</v>
      </c>
      <c r="J278" t="s">
        <v>31</v>
      </c>
      <c r="K278" s="1">
        <v>36891</v>
      </c>
      <c r="L278" t="s">
        <v>25</v>
      </c>
      <c r="M278">
        <v>18</v>
      </c>
      <c r="N278">
        <v>44</v>
      </c>
      <c r="P278">
        <v>0</v>
      </c>
      <c r="Q278" t="s">
        <v>0</v>
      </c>
      <c r="R278" s="2">
        <v>7.4399305555555559E-2</v>
      </c>
    </row>
    <row r="279" spans="1:18" x14ac:dyDescent="0.25">
      <c r="A279" s="1" t="s">
        <v>62</v>
      </c>
      <c r="B279" s="1" t="s">
        <v>85</v>
      </c>
      <c r="C279" s="1">
        <v>45501</v>
      </c>
      <c r="D279">
        <v>44</v>
      </c>
      <c r="E279">
        <v>7001</v>
      </c>
      <c r="F279">
        <v>308.04399999999998</v>
      </c>
      <c r="H279">
        <v>18</v>
      </c>
      <c r="I279">
        <v>27</v>
      </c>
      <c r="J279" t="s">
        <v>26</v>
      </c>
      <c r="K279" s="1">
        <v>32008</v>
      </c>
      <c r="L279" t="s">
        <v>20</v>
      </c>
      <c r="M279">
        <v>16</v>
      </c>
      <c r="N279">
        <v>44</v>
      </c>
      <c r="P279">
        <v>0</v>
      </c>
      <c r="Q279" t="s">
        <v>0</v>
      </c>
      <c r="R279" s="2">
        <v>7.5179861111111107E-2</v>
      </c>
    </row>
    <row r="280" spans="1:18" x14ac:dyDescent="0.25">
      <c r="A280" s="1" t="s">
        <v>62</v>
      </c>
      <c r="B280" s="1" t="s">
        <v>85</v>
      </c>
      <c r="C280" s="1">
        <v>45501</v>
      </c>
      <c r="D280">
        <v>44</v>
      </c>
      <c r="E280">
        <v>7001</v>
      </c>
      <c r="F280">
        <v>308.04399999999998</v>
      </c>
      <c r="I280">
        <v>24</v>
      </c>
      <c r="J280" t="s">
        <v>17</v>
      </c>
      <c r="K280" s="1">
        <v>36310</v>
      </c>
      <c r="L280" t="s">
        <v>18</v>
      </c>
      <c r="M280">
        <v>19</v>
      </c>
      <c r="N280">
        <v>5</v>
      </c>
      <c r="O280" t="s">
        <v>100</v>
      </c>
      <c r="P280">
        <v>0</v>
      </c>
      <c r="Q280" t="s">
        <v>0</v>
      </c>
      <c r="R280" s="2">
        <v>7.7793865740740736E-2</v>
      </c>
    </row>
    <row r="281" spans="1:18" x14ac:dyDescent="0.25">
      <c r="A281" s="1" t="s">
        <v>63</v>
      </c>
      <c r="B281" s="1" t="s">
        <v>86</v>
      </c>
      <c r="C281" s="1">
        <v>45529</v>
      </c>
      <c r="D281">
        <v>72</v>
      </c>
      <c r="E281">
        <v>4258</v>
      </c>
      <c r="F281">
        <v>306.57600000000002</v>
      </c>
      <c r="G281" s="2">
        <v>6.3026840277777774E-2</v>
      </c>
      <c r="H281">
        <v>1</v>
      </c>
      <c r="I281">
        <v>4</v>
      </c>
      <c r="J281" t="s">
        <v>10</v>
      </c>
      <c r="K281" s="1">
        <v>36477</v>
      </c>
      <c r="L281" t="s">
        <v>11</v>
      </c>
      <c r="M281">
        <v>1</v>
      </c>
      <c r="N281">
        <v>72</v>
      </c>
      <c r="P281">
        <v>26</v>
      </c>
      <c r="Q281" t="s">
        <v>3</v>
      </c>
      <c r="R281" s="2">
        <v>5.0849189814814809E-2</v>
      </c>
    </row>
    <row r="282" spans="1:18" x14ac:dyDescent="0.25">
      <c r="A282" s="1" t="s">
        <v>63</v>
      </c>
      <c r="B282" s="1" t="s">
        <v>86</v>
      </c>
      <c r="C282" s="1">
        <v>45529</v>
      </c>
      <c r="D282">
        <v>72</v>
      </c>
      <c r="E282">
        <v>4258</v>
      </c>
      <c r="F282">
        <v>306.57600000000002</v>
      </c>
      <c r="H282">
        <v>2</v>
      </c>
      <c r="I282">
        <v>1</v>
      </c>
      <c r="J282" t="s">
        <v>1</v>
      </c>
      <c r="K282" s="1">
        <v>35703</v>
      </c>
      <c r="L282" t="s">
        <v>2</v>
      </c>
      <c r="M282">
        <v>2</v>
      </c>
      <c r="N282">
        <v>72</v>
      </c>
      <c r="P282">
        <v>18</v>
      </c>
      <c r="Q282" t="s">
        <v>0</v>
      </c>
      <c r="R282" s="2">
        <v>5.1531481481481477E-2</v>
      </c>
    </row>
    <row r="283" spans="1:18" x14ac:dyDescent="0.25">
      <c r="A283" s="1" t="s">
        <v>63</v>
      </c>
      <c r="B283" s="1" t="s">
        <v>86</v>
      </c>
      <c r="C283" s="1">
        <v>45529</v>
      </c>
      <c r="D283">
        <v>72</v>
      </c>
      <c r="E283">
        <v>4258</v>
      </c>
      <c r="F283">
        <v>306.57600000000002</v>
      </c>
      <c r="H283">
        <v>3</v>
      </c>
      <c r="I283">
        <v>16</v>
      </c>
      <c r="J283" t="s">
        <v>7</v>
      </c>
      <c r="K283" s="1">
        <v>35719</v>
      </c>
      <c r="L283" t="s">
        <v>6</v>
      </c>
      <c r="M283">
        <v>6</v>
      </c>
      <c r="N283">
        <v>72</v>
      </c>
      <c r="P283">
        <v>15</v>
      </c>
      <c r="Q283" t="s">
        <v>0</v>
      </c>
      <c r="R283" s="2">
        <v>5.1498263888888889E-2</v>
      </c>
    </row>
    <row r="284" spans="1:18" x14ac:dyDescent="0.25">
      <c r="A284" s="1" t="s">
        <v>63</v>
      </c>
      <c r="B284" s="1" t="s">
        <v>86</v>
      </c>
      <c r="C284" s="1">
        <v>45529</v>
      </c>
      <c r="D284">
        <v>72</v>
      </c>
      <c r="E284">
        <v>4258</v>
      </c>
      <c r="F284">
        <v>306.57600000000002</v>
      </c>
      <c r="H284">
        <v>4</v>
      </c>
      <c r="I284">
        <v>81</v>
      </c>
      <c r="J284" t="s">
        <v>13</v>
      </c>
      <c r="K284" s="1">
        <v>36987</v>
      </c>
      <c r="L284" t="s">
        <v>11</v>
      </c>
      <c r="M284">
        <v>3</v>
      </c>
      <c r="N284">
        <v>72</v>
      </c>
      <c r="P284">
        <v>12</v>
      </c>
      <c r="Q284" t="s">
        <v>0</v>
      </c>
      <c r="R284" s="2">
        <v>5.1430208333333331E-2</v>
      </c>
    </row>
    <row r="285" spans="1:18" x14ac:dyDescent="0.25">
      <c r="A285" s="1" t="s">
        <v>63</v>
      </c>
      <c r="B285" s="1" t="s">
        <v>86</v>
      </c>
      <c r="C285" s="1">
        <v>45529</v>
      </c>
      <c r="D285">
        <v>72</v>
      </c>
      <c r="E285">
        <v>4258</v>
      </c>
      <c r="F285">
        <v>306.57600000000002</v>
      </c>
      <c r="H285">
        <v>5</v>
      </c>
      <c r="I285">
        <v>55</v>
      </c>
      <c r="J285" t="s">
        <v>5</v>
      </c>
      <c r="K285" s="1">
        <v>34578</v>
      </c>
      <c r="L285" t="s">
        <v>6</v>
      </c>
      <c r="M285">
        <v>10</v>
      </c>
      <c r="N285">
        <v>72</v>
      </c>
      <c r="P285">
        <v>10</v>
      </c>
      <c r="Q285" t="s">
        <v>0</v>
      </c>
      <c r="R285" s="2">
        <v>5.1407060185185184E-2</v>
      </c>
    </row>
    <row r="286" spans="1:18" x14ac:dyDescent="0.25">
      <c r="A286" s="1" t="s">
        <v>63</v>
      </c>
      <c r="B286" s="1" t="s">
        <v>86</v>
      </c>
      <c r="C286" s="1">
        <v>45529</v>
      </c>
      <c r="D286">
        <v>72</v>
      </c>
      <c r="E286">
        <v>4258</v>
      </c>
      <c r="F286">
        <v>306.57600000000002</v>
      </c>
      <c r="H286">
        <v>6</v>
      </c>
      <c r="I286">
        <v>11</v>
      </c>
      <c r="J286" t="s">
        <v>4</v>
      </c>
      <c r="K286" s="1">
        <v>32889</v>
      </c>
      <c r="L286" t="s">
        <v>2</v>
      </c>
      <c r="M286">
        <v>5</v>
      </c>
      <c r="N286">
        <v>72</v>
      </c>
      <c r="P286">
        <v>8</v>
      </c>
      <c r="Q286" t="s">
        <v>0</v>
      </c>
      <c r="R286" s="2">
        <v>5.1498495370370365E-2</v>
      </c>
    </row>
    <row r="287" spans="1:18" x14ac:dyDescent="0.25">
      <c r="A287" s="1" t="s">
        <v>63</v>
      </c>
      <c r="B287" s="1" t="s">
        <v>86</v>
      </c>
      <c r="C287" s="1">
        <v>45529</v>
      </c>
      <c r="D287">
        <v>72</v>
      </c>
      <c r="E287">
        <v>4258</v>
      </c>
      <c r="F287">
        <v>306.57600000000002</v>
      </c>
      <c r="H287">
        <v>7</v>
      </c>
      <c r="I287">
        <v>63</v>
      </c>
      <c r="J287" t="s">
        <v>8</v>
      </c>
      <c r="K287" s="1">
        <v>35841</v>
      </c>
      <c r="L287" t="s">
        <v>9</v>
      </c>
      <c r="M287">
        <v>4</v>
      </c>
      <c r="N287">
        <v>72</v>
      </c>
      <c r="P287">
        <v>6</v>
      </c>
      <c r="Q287" t="s">
        <v>0</v>
      </c>
      <c r="R287" s="2">
        <v>5.0871180555555548E-2</v>
      </c>
    </row>
    <row r="288" spans="1:18" x14ac:dyDescent="0.25">
      <c r="A288" s="1" t="s">
        <v>63</v>
      </c>
      <c r="B288" s="1" t="s">
        <v>86</v>
      </c>
      <c r="C288" s="1">
        <v>45529</v>
      </c>
      <c r="D288">
        <v>72</v>
      </c>
      <c r="E288">
        <v>4258</v>
      </c>
      <c r="F288">
        <v>306.57600000000002</v>
      </c>
      <c r="H288">
        <v>8</v>
      </c>
      <c r="I288">
        <v>44</v>
      </c>
      <c r="J288" t="s">
        <v>12</v>
      </c>
      <c r="K288" s="1">
        <v>31054</v>
      </c>
      <c r="L288" t="s">
        <v>9</v>
      </c>
      <c r="M288">
        <v>14</v>
      </c>
      <c r="N288">
        <v>72</v>
      </c>
      <c r="P288">
        <v>4</v>
      </c>
      <c r="Q288" t="s">
        <v>0</v>
      </c>
      <c r="R288" s="2">
        <v>5.0860879629629631E-2</v>
      </c>
    </row>
    <row r="289" spans="1:18" x14ac:dyDescent="0.25">
      <c r="A289" s="1" t="s">
        <v>63</v>
      </c>
      <c r="B289" s="1" t="s">
        <v>86</v>
      </c>
      <c r="C289" s="1">
        <v>45529</v>
      </c>
      <c r="D289">
        <v>72</v>
      </c>
      <c r="E289">
        <v>4258</v>
      </c>
      <c r="F289">
        <v>306.57600000000002</v>
      </c>
      <c r="H289">
        <v>9</v>
      </c>
      <c r="I289">
        <v>10</v>
      </c>
      <c r="J289" t="s">
        <v>29</v>
      </c>
      <c r="K289" s="1">
        <v>35102</v>
      </c>
      <c r="L289" t="s">
        <v>28</v>
      </c>
      <c r="M289">
        <v>9</v>
      </c>
      <c r="N289">
        <v>71</v>
      </c>
      <c r="P289">
        <v>2</v>
      </c>
      <c r="Q289" t="s">
        <v>0</v>
      </c>
      <c r="R289" s="2">
        <v>5.1552662037037039E-2</v>
      </c>
    </row>
    <row r="290" spans="1:18" x14ac:dyDescent="0.25">
      <c r="A290" s="1" t="s">
        <v>63</v>
      </c>
      <c r="B290" s="1" t="s">
        <v>86</v>
      </c>
      <c r="C290" s="1">
        <v>45529</v>
      </c>
      <c r="D290">
        <v>72</v>
      </c>
      <c r="E290">
        <v>4258</v>
      </c>
      <c r="F290">
        <v>306.57600000000002</v>
      </c>
      <c r="H290">
        <v>10</v>
      </c>
      <c r="I290">
        <v>14</v>
      </c>
      <c r="J290" t="s">
        <v>14</v>
      </c>
      <c r="K290" s="1">
        <v>29796</v>
      </c>
      <c r="L290" t="s">
        <v>15</v>
      </c>
      <c r="M290">
        <v>7</v>
      </c>
      <c r="N290">
        <v>71</v>
      </c>
      <c r="P290">
        <v>1</v>
      </c>
      <c r="Q290" t="s">
        <v>0</v>
      </c>
      <c r="R290" s="2">
        <v>5.1532175925925926E-2</v>
      </c>
    </row>
    <row r="291" spans="1:18" x14ac:dyDescent="0.25">
      <c r="A291" s="1" t="s">
        <v>63</v>
      </c>
      <c r="B291" s="1" t="s">
        <v>86</v>
      </c>
      <c r="C291" s="1">
        <v>45529</v>
      </c>
      <c r="D291">
        <v>72</v>
      </c>
      <c r="E291">
        <v>4258</v>
      </c>
      <c r="F291">
        <v>306.57600000000002</v>
      </c>
      <c r="H291">
        <v>11</v>
      </c>
      <c r="I291">
        <v>27</v>
      </c>
      <c r="J291" t="s">
        <v>26</v>
      </c>
      <c r="K291" s="1">
        <v>32008</v>
      </c>
      <c r="L291" t="s">
        <v>20</v>
      </c>
      <c r="M291">
        <v>12</v>
      </c>
      <c r="N291">
        <v>71</v>
      </c>
      <c r="P291">
        <v>0</v>
      </c>
      <c r="Q291" t="s">
        <v>0</v>
      </c>
      <c r="R291" s="2">
        <v>5.2205671296296288E-2</v>
      </c>
    </row>
    <row r="292" spans="1:18" x14ac:dyDescent="0.25">
      <c r="A292" s="1" t="s">
        <v>63</v>
      </c>
      <c r="B292" s="1" t="s">
        <v>86</v>
      </c>
      <c r="C292" s="1">
        <v>45529</v>
      </c>
      <c r="D292">
        <v>72</v>
      </c>
      <c r="E292">
        <v>4258</v>
      </c>
      <c r="F292">
        <v>306.57600000000002</v>
      </c>
      <c r="H292">
        <v>12</v>
      </c>
      <c r="I292">
        <v>3</v>
      </c>
      <c r="J292" t="s">
        <v>21</v>
      </c>
      <c r="K292" s="1">
        <v>32690</v>
      </c>
      <c r="L292" t="s">
        <v>22</v>
      </c>
      <c r="M292">
        <v>13</v>
      </c>
      <c r="N292">
        <v>71</v>
      </c>
      <c r="P292">
        <v>0</v>
      </c>
      <c r="Q292" t="s">
        <v>0</v>
      </c>
      <c r="R292" s="2">
        <v>5.2122916666666672E-2</v>
      </c>
    </row>
    <row r="293" spans="1:18" x14ac:dyDescent="0.25">
      <c r="A293" s="1" t="s">
        <v>63</v>
      </c>
      <c r="B293" s="1" t="s">
        <v>86</v>
      </c>
      <c r="C293" s="1">
        <v>45529</v>
      </c>
      <c r="D293">
        <v>72</v>
      </c>
      <c r="E293">
        <v>4258</v>
      </c>
      <c r="F293">
        <v>306.57600000000002</v>
      </c>
      <c r="H293">
        <v>13</v>
      </c>
      <c r="I293">
        <v>18</v>
      </c>
      <c r="J293" t="s">
        <v>16</v>
      </c>
      <c r="K293" s="1">
        <v>36097</v>
      </c>
      <c r="L293" t="s">
        <v>15</v>
      </c>
      <c r="M293">
        <v>8</v>
      </c>
      <c r="N293">
        <v>71</v>
      </c>
      <c r="P293">
        <v>0</v>
      </c>
      <c r="Q293" t="s">
        <v>0</v>
      </c>
      <c r="R293" s="2">
        <v>5.2131365740740739E-2</v>
      </c>
    </row>
    <row r="294" spans="1:18" x14ac:dyDescent="0.25">
      <c r="A294" s="1" t="s">
        <v>63</v>
      </c>
      <c r="B294" s="1" t="s">
        <v>86</v>
      </c>
      <c r="C294" s="1">
        <v>45529</v>
      </c>
      <c r="D294">
        <v>72</v>
      </c>
      <c r="E294">
        <v>4258</v>
      </c>
      <c r="F294">
        <v>306.57600000000002</v>
      </c>
      <c r="H294">
        <v>14</v>
      </c>
      <c r="I294">
        <v>23</v>
      </c>
      <c r="J294" t="s">
        <v>24</v>
      </c>
      <c r="K294" s="1">
        <v>35147</v>
      </c>
      <c r="L294" t="s">
        <v>25</v>
      </c>
      <c r="M294">
        <v>19</v>
      </c>
      <c r="N294">
        <v>71</v>
      </c>
      <c r="P294">
        <v>0</v>
      </c>
      <c r="Q294" t="s">
        <v>0</v>
      </c>
      <c r="R294" s="2">
        <v>5.1471527777777776E-2</v>
      </c>
    </row>
    <row r="295" spans="1:18" x14ac:dyDescent="0.25">
      <c r="A295" s="1" t="s">
        <v>63</v>
      </c>
      <c r="B295" s="1" t="s">
        <v>86</v>
      </c>
      <c r="C295" s="1">
        <v>45529</v>
      </c>
      <c r="D295">
        <v>72</v>
      </c>
      <c r="E295">
        <v>4258</v>
      </c>
      <c r="F295">
        <v>306.57600000000002</v>
      </c>
      <c r="H295">
        <v>15</v>
      </c>
      <c r="I295">
        <v>31</v>
      </c>
      <c r="J295" t="s">
        <v>27</v>
      </c>
      <c r="K295" s="1">
        <v>35325</v>
      </c>
      <c r="L295" t="s">
        <v>28</v>
      </c>
      <c r="M295">
        <v>15</v>
      </c>
      <c r="N295">
        <v>71</v>
      </c>
      <c r="P295">
        <v>0</v>
      </c>
      <c r="Q295" t="s">
        <v>0</v>
      </c>
      <c r="R295" s="2">
        <v>5.2156250000000001E-2</v>
      </c>
    </row>
    <row r="296" spans="1:18" x14ac:dyDescent="0.25">
      <c r="A296" s="1" t="s">
        <v>63</v>
      </c>
      <c r="B296" s="1" t="s">
        <v>86</v>
      </c>
      <c r="C296" s="1">
        <v>45529</v>
      </c>
      <c r="D296">
        <v>72</v>
      </c>
      <c r="E296">
        <v>4258</v>
      </c>
      <c r="F296">
        <v>306.57600000000002</v>
      </c>
      <c r="H296">
        <v>16</v>
      </c>
      <c r="I296">
        <v>2</v>
      </c>
      <c r="J296" t="s">
        <v>31</v>
      </c>
      <c r="K296" s="1">
        <v>36891</v>
      </c>
      <c r="L296" t="s">
        <v>25</v>
      </c>
      <c r="M296">
        <v>18</v>
      </c>
      <c r="N296">
        <v>71</v>
      </c>
      <c r="P296">
        <v>0</v>
      </c>
      <c r="Q296" t="s">
        <v>0</v>
      </c>
      <c r="R296" s="2">
        <v>5.2182754629629631E-2</v>
      </c>
    </row>
    <row r="297" spans="1:18" x14ac:dyDescent="0.25">
      <c r="A297" s="1" t="s">
        <v>63</v>
      </c>
      <c r="B297" s="1" t="s">
        <v>86</v>
      </c>
      <c r="C297" s="1">
        <v>45529</v>
      </c>
      <c r="D297">
        <v>72</v>
      </c>
      <c r="E297">
        <v>4258</v>
      </c>
      <c r="F297">
        <v>306.57600000000002</v>
      </c>
      <c r="H297">
        <v>17</v>
      </c>
      <c r="I297">
        <v>22</v>
      </c>
      <c r="J297" t="s">
        <v>23</v>
      </c>
      <c r="K297" s="1">
        <v>36657</v>
      </c>
      <c r="L297" t="s">
        <v>22</v>
      </c>
      <c r="M297">
        <v>11</v>
      </c>
      <c r="N297">
        <v>71</v>
      </c>
      <c r="P297">
        <v>0</v>
      </c>
      <c r="Q297" t="s">
        <v>0</v>
      </c>
      <c r="R297" s="2">
        <v>5.2188888888888889E-2</v>
      </c>
    </row>
    <row r="298" spans="1:18" x14ac:dyDescent="0.25">
      <c r="A298" s="1" t="s">
        <v>63</v>
      </c>
      <c r="B298" s="1" t="s">
        <v>86</v>
      </c>
      <c r="C298" s="1">
        <v>45529</v>
      </c>
      <c r="D298">
        <v>72</v>
      </c>
      <c r="E298">
        <v>4258</v>
      </c>
      <c r="F298">
        <v>306.57600000000002</v>
      </c>
      <c r="H298">
        <v>18</v>
      </c>
      <c r="I298">
        <v>20</v>
      </c>
      <c r="J298" t="s">
        <v>19</v>
      </c>
      <c r="K298" s="1">
        <v>33882</v>
      </c>
      <c r="L298" t="s">
        <v>20</v>
      </c>
      <c r="M298">
        <v>20</v>
      </c>
      <c r="N298">
        <v>71</v>
      </c>
      <c r="P298">
        <v>0</v>
      </c>
      <c r="Q298" t="s">
        <v>0</v>
      </c>
      <c r="R298" s="2">
        <v>5.1568750000000003E-2</v>
      </c>
    </row>
    <row r="299" spans="1:18" x14ac:dyDescent="0.25">
      <c r="A299" s="1" t="s">
        <v>63</v>
      </c>
      <c r="B299" s="1" t="s">
        <v>86</v>
      </c>
      <c r="C299" s="1">
        <v>45529</v>
      </c>
      <c r="D299">
        <v>72</v>
      </c>
      <c r="E299">
        <v>4258</v>
      </c>
      <c r="F299">
        <v>306.57600000000002</v>
      </c>
      <c r="H299">
        <v>19</v>
      </c>
      <c r="I299">
        <v>77</v>
      </c>
      <c r="J299" t="s">
        <v>30</v>
      </c>
      <c r="K299" s="1">
        <v>32748</v>
      </c>
      <c r="L299" t="s">
        <v>18</v>
      </c>
      <c r="M299">
        <v>16</v>
      </c>
      <c r="N299">
        <v>70</v>
      </c>
      <c r="P299">
        <v>0</v>
      </c>
      <c r="Q299" t="s">
        <v>0</v>
      </c>
      <c r="R299" s="2">
        <v>5.2238657407407414E-2</v>
      </c>
    </row>
    <row r="300" spans="1:18" x14ac:dyDescent="0.25">
      <c r="A300" s="1" t="s">
        <v>63</v>
      </c>
      <c r="B300" s="1" t="s">
        <v>86</v>
      </c>
      <c r="C300" s="1">
        <v>45529</v>
      </c>
      <c r="D300">
        <v>72</v>
      </c>
      <c r="E300">
        <v>4258</v>
      </c>
      <c r="F300">
        <v>306.57600000000002</v>
      </c>
      <c r="H300">
        <v>20</v>
      </c>
      <c r="I300">
        <v>24</v>
      </c>
      <c r="J300" t="s">
        <v>17</v>
      </c>
      <c r="K300" s="1">
        <v>36310</v>
      </c>
      <c r="L300" t="s">
        <v>18</v>
      </c>
      <c r="M300">
        <v>17</v>
      </c>
      <c r="N300">
        <v>70</v>
      </c>
      <c r="P300">
        <v>0</v>
      </c>
      <c r="Q300" t="s">
        <v>0</v>
      </c>
      <c r="R300" s="2">
        <v>5.2222685185185184E-2</v>
      </c>
    </row>
    <row r="301" spans="1:18" x14ac:dyDescent="0.25">
      <c r="A301" s="1" t="s">
        <v>64</v>
      </c>
      <c r="B301" s="1" t="s">
        <v>87</v>
      </c>
      <c r="C301" s="1">
        <v>45536</v>
      </c>
      <c r="D301">
        <v>53</v>
      </c>
      <c r="E301">
        <v>5787</v>
      </c>
      <c r="F301">
        <v>306.71100000000001</v>
      </c>
      <c r="G301" s="2">
        <v>5.1860266203703702E-2</v>
      </c>
      <c r="H301">
        <v>1</v>
      </c>
      <c r="I301">
        <v>16</v>
      </c>
      <c r="J301" t="s">
        <v>7</v>
      </c>
      <c r="K301" s="1">
        <v>35719</v>
      </c>
      <c r="L301" t="s">
        <v>6</v>
      </c>
      <c r="M301">
        <v>4</v>
      </c>
      <c r="N301">
        <v>53</v>
      </c>
      <c r="P301">
        <v>25</v>
      </c>
      <c r="Q301" t="s">
        <v>0</v>
      </c>
      <c r="R301" s="2">
        <v>5.767893518518518E-2</v>
      </c>
    </row>
    <row r="302" spans="1:18" x14ac:dyDescent="0.25">
      <c r="A302" s="1" t="s">
        <v>64</v>
      </c>
      <c r="B302" s="1" t="s">
        <v>87</v>
      </c>
      <c r="C302" s="1">
        <v>45536</v>
      </c>
      <c r="D302">
        <v>53</v>
      </c>
      <c r="E302">
        <v>5787</v>
      </c>
      <c r="F302">
        <v>306.71100000000001</v>
      </c>
      <c r="H302">
        <v>2</v>
      </c>
      <c r="I302">
        <v>81</v>
      </c>
      <c r="J302" t="s">
        <v>13</v>
      </c>
      <c r="K302" s="1">
        <v>36987</v>
      </c>
      <c r="L302" t="s">
        <v>11</v>
      </c>
      <c r="M302">
        <v>2</v>
      </c>
      <c r="N302">
        <v>53</v>
      </c>
      <c r="P302">
        <v>18</v>
      </c>
      <c r="Q302" t="s">
        <v>0</v>
      </c>
      <c r="R302" s="2">
        <v>5.6428587962962962E-2</v>
      </c>
    </row>
    <row r="303" spans="1:18" x14ac:dyDescent="0.25">
      <c r="A303" s="1" t="s">
        <v>64</v>
      </c>
      <c r="B303" s="1" t="s">
        <v>87</v>
      </c>
      <c r="C303" s="1">
        <v>45536</v>
      </c>
      <c r="D303">
        <v>53</v>
      </c>
      <c r="E303">
        <v>5787</v>
      </c>
      <c r="F303">
        <v>306.71100000000001</v>
      </c>
      <c r="H303">
        <v>3</v>
      </c>
      <c r="I303">
        <v>4</v>
      </c>
      <c r="J303" t="s">
        <v>10</v>
      </c>
      <c r="K303" s="1">
        <v>36477</v>
      </c>
      <c r="L303" t="s">
        <v>11</v>
      </c>
      <c r="M303">
        <v>1</v>
      </c>
      <c r="N303">
        <v>53</v>
      </c>
      <c r="P303">
        <v>16</v>
      </c>
      <c r="Q303" t="s">
        <v>3</v>
      </c>
      <c r="R303" s="2">
        <v>5.6332407407407407E-2</v>
      </c>
    </row>
    <row r="304" spans="1:18" x14ac:dyDescent="0.25">
      <c r="A304" s="1" t="s">
        <v>64</v>
      </c>
      <c r="B304" s="1" t="s">
        <v>87</v>
      </c>
      <c r="C304" s="1">
        <v>45536</v>
      </c>
      <c r="D304">
        <v>53</v>
      </c>
      <c r="E304">
        <v>5787</v>
      </c>
      <c r="F304">
        <v>306.71100000000001</v>
      </c>
      <c r="H304">
        <v>4</v>
      </c>
      <c r="I304">
        <v>55</v>
      </c>
      <c r="J304" t="s">
        <v>5</v>
      </c>
      <c r="K304" s="1">
        <v>34578</v>
      </c>
      <c r="L304" t="s">
        <v>6</v>
      </c>
      <c r="M304">
        <v>5</v>
      </c>
      <c r="N304">
        <v>53</v>
      </c>
      <c r="P304">
        <v>12</v>
      </c>
      <c r="Q304" t="s">
        <v>0</v>
      </c>
      <c r="R304" s="2">
        <v>5.7678124999999997E-2</v>
      </c>
    </row>
    <row r="305" spans="1:18" x14ac:dyDescent="0.25">
      <c r="A305" s="1" t="s">
        <v>64</v>
      </c>
      <c r="B305" s="1" t="s">
        <v>87</v>
      </c>
      <c r="C305" s="1">
        <v>45536</v>
      </c>
      <c r="D305">
        <v>53</v>
      </c>
      <c r="E305">
        <v>5787</v>
      </c>
      <c r="F305">
        <v>306.71100000000001</v>
      </c>
      <c r="H305">
        <v>5</v>
      </c>
      <c r="I305">
        <v>44</v>
      </c>
      <c r="J305" t="s">
        <v>12</v>
      </c>
      <c r="K305" s="1">
        <v>31054</v>
      </c>
      <c r="L305" t="s">
        <v>9</v>
      </c>
      <c r="M305">
        <v>6</v>
      </c>
      <c r="N305">
        <v>53</v>
      </c>
      <c r="P305">
        <v>10</v>
      </c>
      <c r="Q305" t="s">
        <v>0</v>
      </c>
      <c r="R305" s="2">
        <v>5.6346296296296297E-2</v>
      </c>
    </row>
    <row r="306" spans="1:18" x14ac:dyDescent="0.25">
      <c r="A306" s="1" t="s">
        <v>64</v>
      </c>
      <c r="B306" s="1" t="s">
        <v>87</v>
      </c>
      <c r="C306" s="1">
        <v>45536</v>
      </c>
      <c r="D306">
        <v>53</v>
      </c>
      <c r="E306">
        <v>5787</v>
      </c>
      <c r="F306">
        <v>306.71100000000001</v>
      </c>
      <c r="H306">
        <v>6</v>
      </c>
      <c r="I306">
        <v>1</v>
      </c>
      <c r="J306" t="s">
        <v>1</v>
      </c>
      <c r="K306" s="1">
        <v>35703</v>
      </c>
      <c r="L306" t="s">
        <v>2</v>
      </c>
      <c r="M306">
        <v>7</v>
      </c>
      <c r="N306">
        <v>53</v>
      </c>
      <c r="P306">
        <v>8</v>
      </c>
      <c r="Q306" t="s">
        <v>0</v>
      </c>
      <c r="R306" s="2">
        <v>5.6391782407407408E-2</v>
      </c>
    </row>
    <row r="307" spans="1:18" x14ac:dyDescent="0.25">
      <c r="A307" s="1" t="s">
        <v>64</v>
      </c>
      <c r="B307" s="1" t="s">
        <v>87</v>
      </c>
      <c r="C307" s="1">
        <v>45536</v>
      </c>
      <c r="D307">
        <v>53</v>
      </c>
      <c r="E307">
        <v>5787</v>
      </c>
      <c r="F307">
        <v>306.71100000000001</v>
      </c>
      <c r="H307">
        <v>7</v>
      </c>
      <c r="I307">
        <v>63</v>
      </c>
      <c r="J307" t="s">
        <v>8</v>
      </c>
      <c r="K307" s="1">
        <v>35841</v>
      </c>
      <c r="L307" t="s">
        <v>9</v>
      </c>
      <c r="M307">
        <v>3</v>
      </c>
      <c r="N307">
        <v>53</v>
      </c>
      <c r="P307">
        <v>6</v>
      </c>
      <c r="Q307" t="s">
        <v>0</v>
      </c>
      <c r="R307" s="2">
        <v>5.694861111111111E-2</v>
      </c>
    </row>
    <row r="308" spans="1:18" x14ac:dyDescent="0.25">
      <c r="A308" s="1" t="s">
        <v>64</v>
      </c>
      <c r="B308" s="1" t="s">
        <v>87</v>
      </c>
      <c r="C308" s="1">
        <v>45536</v>
      </c>
      <c r="D308">
        <v>53</v>
      </c>
      <c r="E308">
        <v>5787</v>
      </c>
      <c r="F308">
        <v>306.71100000000001</v>
      </c>
      <c r="H308">
        <v>8</v>
      </c>
      <c r="I308">
        <v>11</v>
      </c>
      <c r="J308" t="s">
        <v>4</v>
      </c>
      <c r="K308" s="1">
        <v>32889</v>
      </c>
      <c r="L308" t="s">
        <v>2</v>
      </c>
      <c r="M308">
        <v>8</v>
      </c>
      <c r="N308">
        <v>53</v>
      </c>
      <c r="P308">
        <v>4</v>
      </c>
      <c r="Q308" t="s">
        <v>0</v>
      </c>
      <c r="R308" s="2">
        <v>5.7130902777777777E-2</v>
      </c>
    </row>
    <row r="309" spans="1:18" x14ac:dyDescent="0.25">
      <c r="A309" s="1" t="s">
        <v>64</v>
      </c>
      <c r="B309" s="1" t="s">
        <v>87</v>
      </c>
      <c r="C309" s="1">
        <v>45536</v>
      </c>
      <c r="D309">
        <v>53</v>
      </c>
      <c r="E309">
        <v>5787</v>
      </c>
      <c r="F309">
        <v>306.71100000000001</v>
      </c>
      <c r="H309">
        <v>9</v>
      </c>
      <c r="I309">
        <v>23</v>
      </c>
      <c r="J309" t="s">
        <v>24</v>
      </c>
      <c r="K309" s="1">
        <v>35147</v>
      </c>
      <c r="L309" t="s">
        <v>25</v>
      </c>
      <c r="M309">
        <v>9</v>
      </c>
      <c r="N309">
        <v>53</v>
      </c>
      <c r="P309">
        <v>2</v>
      </c>
      <c r="Q309" t="s">
        <v>0</v>
      </c>
      <c r="R309" s="2">
        <v>5.7814583333333336E-2</v>
      </c>
    </row>
    <row r="310" spans="1:18" x14ac:dyDescent="0.25">
      <c r="A310" s="1" t="s">
        <v>64</v>
      </c>
      <c r="B310" s="1" t="s">
        <v>87</v>
      </c>
      <c r="C310" s="1">
        <v>45536</v>
      </c>
      <c r="D310">
        <v>53</v>
      </c>
      <c r="E310">
        <v>5787</v>
      </c>
      <c r="F310">
        <v>306.71100000000001</v>
      </c>
      <c r="H310">
        <v>10</v>
      </c>
      <c r="I310">
        <v>20</v>
      </c>
      <c r="J310" t="s">
        <v>19</v>
      </c>
      <c r="K310" s="1">
        <v>33882</v>
      </c>
      <c r="L310" t="s">
        <v>20</v>
      </c>
      <c r="M310">
        <v>13</v>
      </c>
      <c r="N310">
        <v>53</v>
      </c>
      <c r="P310">
        <v>1</v>
      </c>
      <c r="Q310" t="s">
        <v>0</v>
      </c>
      <c r="R310" s="2">
        <v>5.7721874999999999E-2</v>
      </c>
    </row>
    <row r="311" spans="1:18" x14ac:dyDescent="0.25">
      <c r="A311" s="1" t="s">
        <v>64</v>
      </c>
      <c r="B311" s="1" t="s">
        <v>87</v>
      </c>
      <c r="C311" s="1">
        <v>45536</v>
      </c>
      <c r="D311">
        <v>53</v>
      </c>
      <c r="E311">
        <v>5787</v>
      </c>
      <c r="F311">
        <v>306.71100000000001</v>
      </c>
      <c r="H311">
        <v>11</v>
      </c>
      <c r="I311">
        <v>14</v>
      </c>
      <c r="J311" t="s">
        <v>14</v>
      </c>
      <c r="K311" s="1">
        <v>29796</v>
      </c>
      <c r="L311" t="s">
        <v>15</v>
      </c>
      <c r="M311">
        <v>11</v>
      </c>
      <c r="N311">
        <v>53</v>
      </c>
      <c r="P311">
        <v>0</v>
      </c>
      <c r="Q311" t="s">
        <v>0</v>
      </c>
      <c r="R311" s="2">
        <v>5.7123148148148152E-2</v>
      </c>
    </row>
    <row r="312" spans="1:18" x14ac:dyDescent="0.25">
      <c r="A312" s="1" t="s">
        <v>64</v>
      </c>
      <c r="B312" s="1" t="s">
        <v>87</v>
      </c>
      <c r="C312" s="1">
        <v>45536</v>
      </c>
      <c r="D312">
        <v>53</v>
      </c>
      <c r="E312">
        <v>5787</v>
      </c>
      <c r="F312">
        <v>306.71100000000001</v>
      </c>
      <c r="H312">
        <v>12</v>
      </c>
      <c r="I312">
        <v>43</v>
      </c>
      <c r="J312" t="s">
        <v>33</v>
      </c>
      <c r="K312" s="1">
        <v>37768</v>
      </c>
      <c r="L312" t="s">
        <v>25</v>
      </c>
      <c r="M312">
        <v>18</v>
      </c>
      <c r="N312">
        <v>53</v>
      </c>
      <c r="P312">
        <v>0</v>
      </c>
      <c r="Q312" t="s">
        <v>0</v>
      </c>
      <c r="R312" s="2">
        <v>5.7778703703703707E-2</v>
      </c>
    </row>
    <row r="313" spans="1:18" x14ac:dyDescent="0.25">
      <c r="A313" s="1" t="s">
        <v>64</v>
      </c>
      <c r="B313" s="1" t="s">
        <v>87</v>
      </c>
      <c r="C313" s="1">
        <v>45536</v>
      </c>
      <c r="D313">
        <v>53</v>
      </c>
      <c r="E313">
        <v>5787</v>
      </c>
      <c r="F313">
        <v>306.71100000000001</v>
      </c>
      <c r="H313">
        <v>13</v>
      </c>
      <c r="I313">
        <v>3</v>
      </c>
      <c r="J313" t="s">
        <v>21</v>
      </c>
      <c r="K313" s="1">
        <v>32690</v>
      </c>
      <c r="L313" t="s">
        <v>22</v>
      </c>
      <c r="M313">
        <v>12</v>
      </c>
      <c r="N313">
        <v>53</v>
      </c>
      <c r="P313">
        <v>0</v>
      </c>
      <c r="Q313" t="s">
        <v>0</v>
      </c>
      <c r="R313" s="2">
        <v>5.8372569444444446E-2</v>
      </c>
    </row>
    <row r="314" spans="1:18" x14ac:dyDescent="0.25">
      <c r="A314" s="1" t="s">
        <v>64</v>
      </c>
      <c r="B314" s="1" t="s">
        <v>87</v>
      </c>
      <c r="C314" s="1">
        <v>45536</v>
      </c>
      <c r="D314">
        <v>53</v>
      </c>
      <c r="E314">
        <v>5787</v>
      </c>
      <c r="F314">
        <v>306.71100000000001</v>
      </c>
      <c r="H314">
        <v>14</v>
      </c>
      <c r="I314">
        <v>31</v>
      </c>
      <c r="J314" t="s">
        <v>27</v>
      </c>
      <c r="K314" s="1">
        <v>35325</v>
      </c>
      <c r="L314" t="s">
        <v>28</v>
      </c>
      <c r="M314">
        <v>15</v>
      </c>
      <c r="N314">
        <v>52</v>
      </c>
      <c r="P314">
        <v>0</v>
      </c>
      <c r="Q314" t="s">
        <v>0</v>
      </c>
      <c r="R314" s="2">
        <v>5.8396180555555559E-2</v>
      </c>
    </row>
    <row r="315" spans="1:18" x14ac:dyDescent="0.25">
      <c r="A315" s="1" t="s">
        <v>64</v>
      </c>
      <c r="B315" s="1" t="s">
        <v>87</v>
      </c>
      <c r="C315" s="1">
        <v>45536</v>
      </c>
      <c r="D315">
        <v>53</v>
      </c>
      <c r="E315">
        <v>5787</v>
      </c>
      <c r="F315">
        <v>306.71100000000001</v>
      </c>
      <c r="H315">
        <v>15</v>
      </c>
      <c r="I315">
        <v>10</v>
      </c>
      <c r="J315" t="s">
        <v>29</v>
      </c>
      <c r="K315" s="1">
        <v>35102</v>
      </c>
      <c r="L315" t="s">
        <v>28</v>
      </c>
      <c r="M315">
        <v>14</v>
      </c>
      <c r="N315">
        <v>52</v>
      </c>
      <c r="P315">
        <v>0</v>
      </c>
      <c r="Q315" t="s">
        <v>0</v>
      </c>
      <c r="R315" s="2">
        <v>5.77818287037037E-2</v>
      </c>
    </row>
    <row r="316" spans="1:18" x14ac:dyDescent="0.25">
      <c r="A316" s="1" t="s">
        <v>64</v>
      </c>
      <c r="B316" s="1" t="s">
        <v>87</v>
      </c>
      <c r="C316" s="1">
        <v>45536</v>
      </c>
      <c r="D316">
        <v>53</v>
      </c>
      <c r="E316">
        <v>5787</v>
      </c>
      <c r="F316">
        <v>306.71100000000001</v>
      </c>
      <c r="H316">
        <v>16</v>
      </c>
      <c r="I316">
        <v>77</v>
      </c>
      <c r="J316" t="s">
        <v>30</v>
      </c>
      <c r="K316" s="1">
        <v>32748</v>
      </c>
      <c r="L316" t="s">
        <v>18</v>
      </c>
      <c r="M316">
        <v>19</v>
      </c>
      <c r="N316">
        <v>52</v>
      </c>
      <c r="P316">
        <v>0</v>
      </c>
      <c r="Q316" t="s">
        <v>0</v>
      </c>
      <c r="R316" s="2">
        <v>5.7755671296296295E-2</v>
      </c>
    </row>
    <row r="317" spans="1:18" x14ac:dyDescent="0.25">
      <c r="A317" s="1" t="s">
        <v>64</v>
      </c>
      <c r="B317" s="1" t="s">
        <v>87</v>
      </c>
      <c r="C317" s="1">
        <v>45536</v>
      </c>
      <c r="D317">
        <v>53</v>
      </c>
      <c r="E317">
        <v>5787</v>
      </c>
      <c r="F317">
        <v>306.71100000000001</v>
      </c>
      <c r="H317">
        <v>17</v>
      </c>
      <c r="I317">
        <v>27</v>
      </c>
      <c r="J317" t="s">
        <v>26</v>
      </c>
      <c r="K317" s="1">
        <v>32008</v>
      </c>
      <c r="L317" t="s">
        <v>20</v>
      </c>
      <c r="M317">
        <v>10</v>
      </c>
      <c r="N317">
        <v>52</v>
      </c>
      <c r="P317">
        <v>0</v>
      </c>
      <c r="Q317" t="s">
        <v>0</v>
      </c>
      <c r="R317" s="2">
        <v>5.7689236111111111E-2</v>
      </c>
    </row>
    <row r="318" spans="1:18" x14ac:dyDescent="0.25">
      <c r="A318" s="1" t="s">
        <v>64</v>
      </c>
      <c r="B318" s="1" t="s">
        <v>87</v>
      </c>
      <c r="C318" s="1">
        <v>45536</v>
      </c>
      <c r="D318">
        <v>53</v>
      </c>
      <c r="E318">
        <v>5787</v>
      </c>
      <c r="F318">
        <v>306.71100000000001</v>
      </c>
      <c r="H318">
        <v>18</v>
      </c>
      <c r="I318">
        <v>24</v>
      </c>
      <c r="J318" t="s">
        <v>17</v>
      </c>
      <c r="K318" s="1">
        <v>36310</v>
      </c>
      <c r="L318" t="s">
        <v>18</v>
      </c>
      <c r="M318">
        <v>20</v>
      </c>
      <c r="N318">
        <v>52</v>
      </c>
      <c r="P318">
        <v>0</v>
      </c>
      <c r="Q318" t="s">
        <v>0</v>
      </c>
      <c r="R318" s="2">
        <v>5.9043055555555557E-2</v>
      </c>
    </row>
    <row r="319" spans="1:18" x14ac:dyDescent="0.25">
      <c r="A319" s="1" t="s">
        <v>64</v>
      </c>
      <c r="B319" s="1" t="s">
        <v>87</v>
      </c>
      <c r="C319" s="1">
        <v>45536</v>
      </c>
      <c r="D319">
        <v>53</v>
      </c>
      <c r="E319">
        <v>5787</v>
      </c>
      <c r="F319">
        <v>306.71100000000001</v>
      </c>
      <c r="H319">
        <v>19</v>
      </c>
      <c r="I319">
        <v>18</v>
      </c>
      <c r="J319" t="s">
        <v>16</v>
      </c>
      <c r="K319" s="1">
        <v>36097</v>
      </c>
      <c r="L319" t="s">
        <v>15</v>
      </c>
      <c r="M319">
        <v>17</v>
      </c>
      <c r="N319">
        <v>52</v>
      </c>
      <c r="P319">
        <v>0</v>
      </c>
      <c r="Q319" t="s">
        <v>0</v>
      </c>
      <c r="R319" s="2">
        <v>5.6985185185185187E-2</v>
      </c>
    </row>
    <row r="320" spans="1:18" x14ac:dyDescent="0.25">
      <c r="A320" s="1" t="s">
        <v>64</v>
      </c>
      <c r="B320" s="1" t="s">
        <v>87</v>
      </c>
      <c r="C320" s="1">
        <v>45536</v>
      </c>
      <c r="D320">
        <v>53</v>
      </c>
      <c r="E320">
        <v>5787</v>
      </c>
      <c r="F320">
        <v>306.71100000000001</v>
      </c>
      <c r="I320">
        <v>22</v>
      </c>
      <c r="J320" t="s">
        <v>23</v>
      </c>
      <c r="K320" s="1">
        <v>36657</v>
      </c>
      <c r="L320" t="s">
        <v>22</v>
      </c>
      <c r="M320">
        <v>16</v>
      </c>
      <c r="N320">
        <v>7</v>
      </c>
      <c r="O320" t="s">
        <v>100</v>
      </c>
      <c r="P320">
        <v>0</v>
      </c>
      <c r="Q320" t="s">
        <v>0</v>
      </c>
      <c r="R320" s="2">
        <v>5.9759027777777779E-2</v>
      </c>
    </row>
    <row r="321" spans="1:18" x14ac:dyDescent="0.25">
      <c r="A321" s="1" t="s">
        <v>65</v>
      </c>
      <c r="B321" s="1" t="s">
        <v>88</v>
      </c>
      <c r="C321" s="1">
        <v>45550</v>
      </c>
      <c r="D321">
        <v>51</v>
      </c>
      <c r="E321">
        <v>6001</v>
      </c>
      <c r="F321">
        <v>306.05099999999999</v>
      </c>
      <c r="G321" s="2">
        <v>6.4560266203703698E-2</v>
      </c>
      <c r="H321">
        <v>1</v>
      </c>
      <c r="I321">
        <v>81</v>
      </c>
      <c r="J321" t="s">
        <v>13</v>
      </c>
      <c r="K321" s="1">
        <v>36987</v>
      </c>
      <c r="L321" t="s">
        <v>11</v>
      </c>
      <c r="M321">
        <v>2</v>
      </c>
      <c r="N321">
        <v>51</v>
      </c>
      <c r="P321">
        <v>25</v>
      </c>
      <c r="Q321" t="s">
        <v>0</v>
      </c>
      <c r="R321" s="2">
        <v>7.4317129629629636E-2</v>
      </c>
    </row>
    <row r="322" spans="1:18" x14ac:dyDescent="0.25">
      <c r="A322" s="1" t="s">
        <v>65</v>
      </c>
      <c r="B322" s="1" t="s">
        <v>88</v>
      </c>
      <c r="C322" s="1">
        <v>45550</v>
      </c>
      <c r="D322">
        <v>51</v>
      </c>
      <c r="E322">
        <v>6001</v>
      </c>
      <c r="F322">
        <v>306.05099999999999</v>
      </c>
      <c r="H322">
        <v>2</v>
      </c>
      <c r="I322">
        <v>16</v>
      </c>
      <c r="J322" t="s">
        <v>7</v>
      </c>
      <c r="K322" s="1">
        <v>35719</v>
      </c>
      <c r="L322" t="s">
        <v>6</v>
      </c>
      <c r="M322">
        <v>1</v>
      </c>
      <c r="N322">
        <v>51</v>
      </c>
      <c r="P322">
        <v>18</v>
      </c>
      <c r="Q322" t="s">
        <v>0</v>
      </c>
      <c r="R322" s="2">
        <v>7.4317939814814812E-2</v>
      </c>
    </row>
    <row r="323" spans="1:18" x14ac:dyDescent="0.25">
      <c r="A323" s="1" t="s">
        <v>65</v>
      </c>
      <c r="B323" s="1" t="s">
        <v>88</v>
      </c>
      <c r="C323" s="1">
        <v>45550</v>
      </c>
      <c r="D323">
        <v>51</v>
      </c>
      <c r="E323">
        <v>6001</v>
      </c>
      <c r="F323">
        <v>306.05099999999999</v>
      </c>
      <c r="H323">
        <v>3</v>
      </c>
      <c r="I323">
        <v>63</v>
      </c>
      <c r="J323" t="s">
        <v>8</v>
      </c>
      <c r="K323" s="1">
        <v>35841</v>
      </c>
      <c r="L323" t="s">
        <v>9</v>
      </c>
      <c r="M323">
        <v>5</v>
      </c>
      <c r="N323">
        <v>51</v>
      </c>
      <c r="P323">
        <v>15</v>
      </c>
      <c r="Q323" t="s">
        <v>0</v>
      </c>
      <c r="R323" s="2">
        <v>7.3730092592592597E-2</v>
      </c>
    </row>
    <row r="324" spans="1:18" x14ac:dyDescent="0.25">
      <c r="A324" s="1" t="s">
        <v>65</v>
      </c>
      <c r="B324" s="1" t="s">
        <v>88</v>
      </c>
      <c r="C324" s="1">
        <v>45550</v>
      </c>
      <c r="D324">
        <v>51</v>
      </c>
      <c r="E324">
        <v>6001</v>
      </c>
      <c r="F324">
        <v>306.05099999999999</v>
      </c>
      <c r="H324">
        <v>4</v>
      </c>
      <c r="I324">
        <v>4</v>
      </c>
      <c r="J324" t="s">
        <v>10</v>
      </c>
      <c r="K324" s="1">
        <v>36477</v>
      </c>
      <c r="L324" t="s">
        <v>11</v>
      </c>
      <c r="M324">
        <v>15</v>
      </c>
      <c r="N324">
        <v>51</v>
      </c>
      <c r="P324">
        <v>13</v>
      </c>
      <c r="Q324" t="s">
        <v>3</v>
      </c>
      <c r="R324" s="2">
        <v>7.2964699074074074E-2</v>
      </c>
    </row>
    <row r="325" spans="1:18" x14ac:dyDescent="0.25">
      <c r="A325" s="1" t="s">
        <v>65</v>
      </c>
      <c r="B325" s="1" t="s">
        <v>88</v>
      </c>
      <c r="C325" s="1">
        <v>45550</v>
      </c>
      <c r="D325">
        <v>51</v>
      </c>
      <c r="E325">
        <v>6001</v>
      </c>
      <c r="F325">
        <v>306.05099999999999</v>
      </c>
      <c r="H325">
        <v>5</v>
      </c>
      <c r="I325">
        <v>1</v>
      </c>
      <c r="J325" t="s">
        <v>1</v>
      </c>
      <c r="K325" s="1">
        <v>35703</v>
      </c>
      <c r="L325" t="s">
        <v>2</v>
      </c>
      <c r="M325">
        <v>6</v>
      </c>
      <c r="N325">
        <v>51</v>
      </c>
      <c r="P325">
        <v>10</v>
      </c>
      <c r="Q325" t="s">
        <v>0</v>
      </c>
      <c r="R325" s="2">
        <v>7.376365740740741E-2</v>
      </c>
    </row>
    <row r="326" spans="1:18" x14ac:dyDescent="0.25">
      <c r="A326" s="1" t="s">
        <v>65</v>
      </c>
      <c r="B326" s="1" t="s">
        <v>88</v>
      </c>
      <c r="C326" s="1">
        <v>45550</v>
      </c>
      <c r="D326">
        <v>51</v>
      </c>
      <c r="E326">
        <v>6001</v>
      </c>
      <c r="F326">
        <v>306.05099999999999</v>
      </c>
      <c r="H326">
        <v>6</v>
      </c>
      <c r="I326">
        <v>14</v>
      </c>
      <c r="J326" t="s">
        <v>14</v>
      </c>
      <c r="K326" s="1">
        <v>29796</v>
      </c>
      <c r="L326" t="s">
        <v>15</v>
      </c>
      <c r="M326">
        <v>7</v>
      </c>
      <c r="N326">
        <v>51</v>
      </c>
      <c r="P326">
        <v>8</v>
      </c>
      <c r="Q326" t="s">
        <v>0</v>
      </c>
      <c r="R326" s="2">
        <v>7.4312152777777779E-2</v>
      </c>
    </row>
    <row r="327" spans="1:18" x14ac:dyDescent="0.25">
      <c r="A327" s="1" t="s">
        <v>65</v>
      </c>
      <c r="B327" s="1" t="s">
        <v>88</v>
      </c>
      <c r="C327" s="1">
        <v>45550</v>
      </c>
      <c r="D327">
        <v>51</v>
      </c>
      <c r="E327">
        <v>6001</v>
      </c>
      <c r="F327">
        <v>306.05099999999999</v>
      </c>
      <c r="H327">
        <v>7</v>
      </c>
      <c r="I327">
        <v>23</v>
      </c>
      <c r="J327" t="s">
        <v>24</v>
      </c>
      <c r="K327" s="1">
        <v>35147</v>
      </c>
      <c r="L327" t="s">
        <v>25</v>
      </c>
      <c r="M327">
        <v>9</v>
      </c>
      <c r="N327">
        <v>51</v>
      </c>
      <c r="P327">
        <v>6</v>
      </c>
      <c r="Q327" t="s">
        <v>0</v>
      </c>
      <c r="R327" s="2">
        <v>7.3790162037037046E-2</v>
      </c>
    </row>
    <row r="328" spans="1:18" x14ac:dyDescent="0.25">
      <c r="A328" s="1" t="s">
        <v>65</v>
      </c>
      <c r="B328" s="1" t="s">
        <v>88</v>
      </c>
      <c r="C328" s="1">
        <v>45550</v>
      </c>
      <c r="D328">
        <v>51</v>
      </c>
      <c r="E328">
        <v>6001</v>
      </c>
      <c r="F328">
        <v>306.05099999999999</v>
      </c>
      <c r="H328">
        <v>8</v>
      </c>
      <c r="I328">
        <v>43</v>
      </c>
      <c r="J328" t="s">
        <v>33</v>
      </c>
      <c r="K328" s="1">
        <v>37768</v>
      </c>
      <c r="L328" t="s">
        <v>25</v>
      </c>
      <c r="M328">
        <v>8</v>
      </c>
      <c r="N328">
        <v>51</v>
      </c>
      <c r="P328">
        <v>4</v>
      </c>
      <c r="Q328" t="s">
        <v>0</v>
      </c>
      <c r="R328" s="2">
        <v>7.4355787037037033E-2</v>
      </c>
    </row>
    <row r="329" spans="1:18" x14ac:dyDescent="0.25">
      <c r="A329" s="1" t="s">
        <v>65</v>
      </c>
      <c r="B329" s="1" t="s">
        <v>88</v>
      </c>
      <c r="C329" s="1">
        <v>45550</v>
      </c>
      <c r="D329">
        <v>51</v>
      </c>
      <c r="E329">
        <v>6001</v>
      </c>
      <c r="F329">
        <v>306.05099999999999</v>
      </c>
      <c r="H329">
        <v>9</v>
      </c>
      <c r="I329">
        <v>44</v>
      </c>
      <c r="J329" t="s">
        <v>12</v>
      </c>
      <c r="K329" s="1">
        <v>31054</v>
      </c>
      <c r="L329" t="s">
        <v>9</v>
      </c>
      <c r="M329">
        <v>19</v>
      </c>
      <c r="N329">
        <v>51</v>
      </c>
      <c r="P329">
        <v>2</v>
      </c>
      <c r="Q329" t="s">
        <v>0</v>
      </c>
      <c r="R329" s="2">
        <v>7.4346759259259251E-2</v>
      </c>
    </row>
    <row r="330" spans="1:18" x14ac:dyDescent="0.25">
      <c r="A330" s="1" t="s">
        <v>65</v>
      </c>
      <c r="B330" s="1" t="s">
        <v>88</v>
      </c>
      <c r="C330" s="1">
        <v>45550</v>
      </c>
      <c r="D330">
        <v>51</v>
      </c>
      <c r="E330">
        <v>6001</v>
      </c>
      <c r="F330">
        <v>306.05099999999999</v>
      </c>
      <c r="H330">
        <v>10</v>
      </c>
      <c r="I330">
        <v>50</v>
      </c>
      <c r="J330" t="s">
        <v>32</v>
      </c>
      <c r="K330" s="1">
        <v>38480</v>
      </c>
      <c r="L330" t="s">
        <v>20</v>
      </c>
      <c r="M330">
        <v>10</v>
      </c>
      <c r="N330">
        <v>51</v>
      </c>
      <c r="P330">
        <v>1</v>
      </c>
      <c r="Q330" t="s">
        <v>0</v>
      </c>
      <c r="R330" s="2">
        <v>7.4311111111111106E-2</v>
      </c>
    </row>
    <row r="331" spans="1:18" x14ac:dyDescent="0.25">
      <c r="A331" s="1" t="s">
        <v>65</v>
      </c>
      <c r="B331" s="1" t="s">
        <v>88</v>
      </c>
      <c r="C331" s="1">
        <v>45550</v>
      </c>
      <c r="D331">
        <v>51</v>
      </c>
      <c r="E331">
        <v>6001</v>
      </c>
      <c r="F331">
        <v>306.05099999999999</v>
      </c>
      <c r="H331">
        <v>11</v>
      </c>
      <c r="I331">
        <v>27</v>
      </c>
      <c r="J331" t="s">
        <v>26</v>
      </c>
      <c r="K331" s="1">
        <v>32008</v>
      </c>
      <c r="L331" t="s">
        <v>20</v>
      </c>
      <c r="M331">
        <v>12</v>
      </c>
      <c r="N331">
        <v>51</v>
      </c>
      <c r="P331">
        <v>0</v>
      </c>
      <c r="Q331" t="s">
        <v>0</v>
      </c>
      <c r="R331" s="2">
        <v>7.443645833333333E-2</v>
      </c>
    </row>
    <row r="332" spans="1:18" x14ac:dyDescent="0.25">
      <c r="A332" s="1" t="s">
        <v>65</v>
      </c>
      <c r="B332" s="1" t="s">
        <v>88</v>
      </c>
      <c r="C332" s="1">
        <v>45550</v>
      </c>
      <c r="D332">
        <v>51</v>
      </c>
      <c r="E332">
        <v>6001</v>
      </c>
      <c r="F332">
        <v>306.05099999999999</v>
      </c>
      <c r="H332">
        <v>12</v>
      </c>
      <c r="I332">
        <v>10</v>
      </c>
      <c r="J332" t="s">
        <v>29</v>
      </c>
      <c r="K332" s="1">
        <v>35102</v>
      </c>
      <c r="L332" t="s">
        <v>28</v>
      </c>
      <c r="M332">
        <v>18</v>
      </c>
      <c r="N332">
        <v>51</v>
      </c>
      <c r="P332">
        <v>0</v>
      </c>
      <c r="Q332" t="s">
        <v>0</v>
      </c>
      <c r="R332" s="2">
        <v>7.500208333333333E-2</v>
      </c>
    </row>
    <row r="333" spans="1:18" x14ac:dyDescent="0.25">
      <c r="A333" s="1" t="s">
        <v>65</v>
      </c>
      <c r="B333" s="1" t="s">
        <v>88</v>
      </c>
      <c r="C333" s="1">
        <v>45550</v>
      </c>
      <c r="D333">
        <v>51</v>
      </c>
      <c r="E333">
        <v>6001</v>
      </c>
      <c r="F333">
        <v>306.05099999999999</v>
      </c>
      <c r="H333">
        <v>13</v>
      </c>
      <c r="I333">
        <v>3</v>
      </c>
      <c r="J333" t="s">
        <v>21</v>
      </c>
      <c r="K333" s="1">
        <v>32690</v>
      </c>
      <c r="L333" t="s">
        <v>22</v>
      </c>
      <c r="M333">
        <v>14</v>
      </c>
      <c r="N333">
        <v>51</v>
      </c>
      <c r="P333">
        <v>0</v>
      </c>
      <c r="Q333" t="s">
        <v>0</v>
      </c>
      <c r="R333" s="2">
        <v>7.5071759259259269E-2</v>
      </c>
    </row>
    <row r="334" spans="1:18" x14ac:dyDescent="0.25">
      <c r="A334" s="1" t="s">
        <v>65</v>
      </c>
      <c r="B334" s="1" t="s">
        <v>88</v>
      </c>
      <c r="C334" s="1">
        <v>45550</v>
      </c>
      <c r="D334">
        <v>51</v>
      </c>
      <c r="E334">
        <v>6001</v>
      </c>
      <c r="F334">
        <v>306.05099999999999</v>
      </c>
      <c r="H334">
        <v>14</v>
      </c>
      <c r="I334">
        <v>24</v>
      </c>
      <c r="J334" t="s">
        <v>17</v>
      </c>
      <c r="K334" s="1">
        <v>36310</v>
      </c>
      <c r="L334" t="s">
        <v>18</v>
      </c>
      <c r="M334">
        <v>17</v>
      </c>
      <c r="N334">
        <v>51</v>
      </c>
      <c r="P334">
        <v>0</v>
      </c>
      <c r="Q334" t="s">
        <v>0</v>
      </c>
      <c r="R334" s="2">
        <v>7.4426388888888889E-2</v>
      </c>
    </row>
    <row r="335" spans="1:18" x14ac:dyDescent="0.25">
      <c r="A335" s="1" t="s">
        <v>65</v>
      </c>
      <c r="B335" s="1" t="s">
        <v>88</v>
      </c>
      <c r="C335" s="1">
        <v>45550</v>
      </c>
      <c r="D335">
        <v>51</v>
      </c>
      <c r="E335">
        <v>6001</v>
      </c>
      <c r="F335">
        <v>306.05099999999999</v>
      </c>
      <c r="H335">
        <v>15</v>
      </c>
      <c r="I335">
        <v>31</v>
      </c>
      <c r="J335" t="s">
        <v>27</v>
      </c>
      <c r="K335" s="1">
        <v>35325</v>
      </c>
      <c r="L335" t="s">
        <v>28</v>
      </c>
      <c r="M335">
        <v>20</v>
      </c>
      <c r="N335">
        <v>50</v>
      </c>
      <c r="P335">
        <v>0</v>
      </c>
      <c r="Q335" t="s">
        <v>0</v>
      </c>
      <c r="R335" s="2">
        <v>7.5156365740740735E-2</v>
      </c>
    </row>
    <row r="336" spans="1:18" x14ac:dyDescent="0.25">
      <c r="A336" s="1" t="s">
        <v>65</v>
      </c>
      <c r="B336" s="1" t="s">
        <v>88</v>
      </c>
      <c r="C336" s="1">
        <v>45550</v>
      </c>
      <c r="D336">
        <v>51</v>
      </c>
      <c r="E336">
        <v>6001</v>
      </c>
      <c r="F336">
        <v>306.05099999999999</v>
      </c>
      <c r="H336">
        <v>16</v>
      </c>
      <c r="I336">
        <v>77</v>
      </c>
      <c r="J336" t="s">
        <v>30</v>
      </c>
      <c r="K336" s="1">
        <v>32748</v>
      </c>
      <c r="L336" t="s">
        <v>18</v>
      </c>
      <c r="M336">
        <v>16</v>
      </c>
      <c r="N336">
        <v>50</v>
      </c>
      <c r="P336">
        <v>0</v>
      </c>
      <c r="Q336" t="s">
        <v>0</v>
      </c>
      <c r="R336" s="2">
        <v>7.5076157407407404E-2</v>
      </c>
    </row>
    <row r="337" spans="1:18" x14ac:dyDescent="0.25">
      <c r="A337" s="1" t="s">
        <v>65</v>
      </c>
      <c r="B337" s="1" t="s">
        <v>88</v>
      </c>
      <c r="C337" s="1">
        <v>45550</v>
      </c>
      <c r="D337">
        <v>51</v>
      </c>
      <c r="E337">
        <v>6001</v>
      </c>
      <c r="F337">
        <v>306.05099999999999</v>
      </c>
      <c r="H337">
        <v>17</v>
      </c>
      <c r="I337">
        <v>11</v>
      </c>
      <c r="J337" t="s">
        <v>4</v>
      </c>
      <c r="K337" s="1">
        <v>32889</v>
      </c>
      <c r="L337" t="s">
        <v>2</v>
      </c>
      <c r="M337">
        <v>4</v>
      </c>
      <c r="N337">
        <v>49</v>
      </c>
      <c r="O337" t="s">
        <v>100</v>
      </c>
      <c r="P337">
        <v>0</v>
      </c>
      <c r="Q337" t="s">
        <v>0</v>
      </c>
      <c r="R337" s="2">
        <v>7.4307060185185181E-2</v>
      </c>
    </row>
    <row r="338" spans="1:18" x14ac:dyDescent="0.25">
      <c r="A338" s="1" t="s">
        <v>65</v>
      </c>
      <c r="B338" s="1" t="s">
        <v>88</v>
      </c>
      <c r="C338" s="1">
        <v>45550</v>
      </c>
      <c r="D338">
        <v>51</v>
      </c>
      <c r="E338">
        <v>6001</v>
      </c>
      <c r="F338">
        <v>306.05099999999999</v>
      </c>
      <c r="H338">
        <v>18</v>
      </c>
      <c r="I338">
        <v>55</v>
      </c>
      <c r="J338" t="s">
        <v>5</v>
      </c>
      <c r="K338" s="1">
        <v>34578</v>
      </c>
      <c r="L338" t="s">
        <v>6</v>
      </c>
      <c r="M338">
        <v>3</v>
      </c>
      <c r="N338">
        <v>49</v>
      </c>
      <c r="O338" t="s">
        <v>100</v>
      </c>
      <c r="P338">
        <v>0</v>
      </c>
      <c r="Q338" t="s">
        <v>0</v>
      </c>
      <c r="R338" s="2">
        <v>7.3776157407407408E-2</v>
      </c>
    </row>
    <row r="339" spans="1:18" x14ac:dyDescent="0.25">
      <c r="A339" s="1" t="s">
        <v>65</v>
      </c>
      <c r="B339" s="1" t="s">
        <v>88</v>
      </c>
      <c r="C339" s="1">
        <v>45550</v>
      </c>
      <c r="D339">
        <v>51</v>
      </c>
      <c r="E339">
        <v>6001</v>
      </c>
      <c r="F339">
        <v>306.05099999999999</v>
      </c>
      <c r="H339">
        <v>19</v>
      </c>
      <c r="I339">
        <v>18</v>
      </c>
      <c r="J339" t="s">
        <v>16</v>
      </c>
      <c r="K339" s="1">
        <v>36097</v>
      </c>
      <c r="L339" t="s">
        <v>15</v>
      </c>
      <c r="M339">
        <v>13</v>
      </c>
      <c r="N339">
        <v>45</v>
      </c>
      <c r="O339" t="s">
        <v>100</v>
      </c>
      <c r="P339">
        <v>0</v>
      </c>
      <c r="Q339" t="s">
        <v>0</v>
      </c>
      <c r="R339" s="2">
        <v>7.5026388888888892E-2</v>
      </c>
    </row>
    <row r="340" spans="1:18" x14ac:dyDescent="0.25">
      <c r="A340" s="1" t="s">
        <v>65</v>
      </c>
      <c r="B340" s="1" t="s">
        <v>88</v>
      </c>
      <c r="C340" s="1">
        <v>45550</v>
      </c>
      <c r="D340">
        <v>51</v>
      </c>
      <c r="E340">
        <v>6001</v>
      </c>
      <c r="F340">
        <v>306.05099999999999</v>
      </c>
      <c r="I340">
        <v>22</v>
      </c>
      <c r="J340" t="s">
        <v>23</v>
      </c>
      <c r="K340" s="1">
        <v>36657</v>
      </c>
      <c r="L340" t="s">
        <v>22</v>
      </c>
      <c r="M340">
        <v>11</v>
      </c>
      <c r="N340">
        <v>14</v>
      </c>
      <c r="O340" t="s">
        <v>100</v>
      </c>
      <c r="P340">
        <v>0</v>
      </c>
      <c r="Q340" t="s">
        <v>0</v>
      </c>
      <c r="R340" s="2">
        <v>7.6556365740740748E-2</v>
      </c>
    </row>
    <row r="341" spans="1:18" x14ac:dyDescent="0.25">
      <c r="A341" s="1" t="s">
        <v>66</v>
      </c>
      <c r="B341" s="1" t="s">
        <v>89</v>
      </c>
      <c r="C341" s="1">
        <v>45557</v>
      </c>
      <c r="D341">
        <v>62</v>
      </c>
      <c r="E341">
        <v>4979</v>
      </c>
      <c r="F341">
        <v>308.69799999999998</v>
      </c>
      <c r="G341" s="2">
        <v>7.0052905092592585E-2</v>
      </c>
      <c r="H341">
        <v>1</v>
      </c>
      <c r="I341">
        <v>4</v>
      </c>
      <c r="J341" t="s">
        <v>10</v>
      </c>
      <c r="K341" s="1">
        <v>36477</v>
      </c>
      <c r="L341" t="s">
        <v>11</v>
      </c>
      <c r="M341">
        <v>1</v>
      </c>
      <c r="N341">
        <v>62</v>
      </c>
      <c r="P341">
        <v>25</v>
      </c>
      <c r="Q341" t="s">
        <v>0</v>
      </c>
      <c r="R341" s="2">
        <v>6.5454282407407402E-2</v>
      </c>
    </row>
    <row r="342" spans="1:18" x14ac:dyDescent="0.25">
      <c r="A342" s="1" t="s">
        <v>66</v>
      </c>
      <c r="B342" s="1" t="s">
        <v>89</v>
      </c>
      <c r="C342" s="1">
        <v>45557</v>
      </c>
      <c r="D342">
        <v>62</v>
      </c>
      <c r="E342">
        <v>4979</v>
      </c>
      <c r="F342">
        <v>308.69799999999998</v>
      </c>
      <c r="H342">
        <v>2</v>
      </c>
      <c r="I342">
        <v>1</v>
      </c>
      <c r="J342" t="s">
        <v>1</v>
      </c>
      <c r="K342" s="1">
        <v>35703</v>
      </c>
      <c r="L342" t="s">
        <v>2</v>
      </c>
      <c r="M342">
        <v>2</v>
      </c>
      <c r="N342">
        <v>62</v>
      </c>
      <c r="P342">
        <v>18</v>
      </c>
      <c r="Q342" t="s">
        <v>0</v>
      </c>
      <c r="R342" s="2">
        <v>6.6158217592592591E-2</v>
      </c>
    </row>
    <row r="343" spans="1:18" x14ac:dyDescent="0.25">
      <c r="A343" s="1" t="s">
        <v>66</v>
      </c>
      <c r="B343" s="1" t="s">
        <v>89</v>
      </c>
      <c r="C343" s="1">
        <v>45557</v>
      </c>
      <c r="D343">
        <v>62</v>
      </c>
      <c r="E343">
        <v>4979</v>
      </c>
      <c r="F343">
        <v>308.69799999999998</v>
      </c>
      <c r="H343">
        <v>3</v>
      </c>
      <c r="I343">
        <v>81</v>
      </c>
      <c r="J343" t="s">
        <v>13</v>
      </c>
      <c r="K343" s="1">
        <v>36987</v>
      </c>
      <c r="L343" t="s">
        <v>11</v>
      </c>
      <c r="M343">
        <v>5</v>
      </c>
      <c r="N343">
        <v>62</v>
      </c>
      <c r="P343">
        <v>15</v>
      </c>
      <c r="Q343" t="s">
        <v>0</v>
      </c>
      <c r="R343" s="2">
        <v>6.611400462962963E-2</v>
      </c>
    </row>
    <row r="344" spans="1:18" x14ac:dyDescent="0.25">
      <c r="A344" s="1" t="s">
        <v>66</v>
      </c>
      <c r="B344" s="1" t="s">
        <v>89</v>
      </c>
      <c r="C344" s="1">
        <v>45557</v>
      </c>
      <c r="D344">
        <v>62</v>
      </c>
      <c r="E344">
        <v>4979</v>
      </c>
      <c r="F344">
        <v>308.69799999999998</v>
      </c>
      <c r="H344">
        <v>4</v>
      </c>
      <c r="I344">
        <v>63</v>
      </c>
      <c r="J344" t="s">
        <v>8</v>
      </c>
      <c r="K344" s="1">
        <v>35841</v>
      </c>
      <c r="L344" t="s">
        <v>9</v>
      </c>
      <c r="M344">
        <v>4</v>
      </c>
      <c r="N344">
        <v>62</v>
      </c>
      <c r="P344">
        <v>12</v>
      </c>
      <c r="Q344" t="s">
        <v>0</v>
      </c>
      <c r="R344" s="2">
        <v>6.736655092592593E-2</v>
      </c>
    </row>
    <row r="345" spans="1:18" x14ac:dyDescent="0.25">
      <c r="A345" s="1" t="s">
        <v>66</v>
      </c>
      <c r="B345" s="1" t="s">
        <v>89</v>
      </c>
      <c r="C345" s="1">
        <v>45557</v>
      </c>
      <c r="D345">
        <v>62</v>
      </c>
      <c r="E345">
        <v>4979</v>
      </c>
      <c r="F345">
        <v>308.69799999999998</v>
      </c>
      <c r="H345">
        <v>5</v>
      </c>
      <c r="I345">
        <v>16</v>
      </c>
      <c r="J345" t="s">
        <v>7</v>
      </c>
      <c r="K345" s="1">
        <v>35719</v>
      </c>
      <c r="L345" t="s">
        <v>6</v>
      </c>
      <c r="M345">
        <v>9</v>
      </c>
      <c r="N345">
        <v>62</v>
      </c>
      <c r="P345">
        <v>10</v>
      </c>
      <c r="Q345" t="s">
        <v>0</v>
      </c>
      <c r="R345" s="2">
        <v>6.6042939814814808E-2</v>
      </c>
    </row>
    <row r="346" spans="1:18" x14ac:dyDescent="0.25">
      <c r="A346" s="1" t="s">
        <v>66</v>
      </c>
      <c r="B346" s="1" t="s">
        <v>89</v>
      </c>
      <c r="C346" s="1">
        <v>45557</v>
      </c>
      <c r="D346">
        <v>62</v>
      </c>
      <c r="E346">
        <v>4979</v>
      </c>
      <c r="F346">
        <v>308.69799999999998</v>
      </c>
      <c r="H346">
        <v>6</v>
      </c>
      <c r="I346">
        <v>44</v>
      </c>
      <c r="J346" t="s">
        <v>12</v>
      </c>
      <c r="K346" s="1">
        <v>31054</v>
      </c>
      <c r="L346" t="s">
        <v>9</v>
      </c>
      <c r="M346">
        <v>3</v>
      </c>
      <c r="N346">
        <v>62</v>
      </c>
      <c r="P346">
        <v>8</v>
      </c>
      <c r="Q346" t="s">
        <v>0</v>
      </c>
      <c r="R346" s="2">
        <v>6.7434375000000005E-2</v>
      </c>
    </row>
    <row r="347" spans="1:18" x14ac:dyDescent="0.25">
      <c r="A347" s="1" t="s">
        <v>66</v>
      </c>
      <c r="B347" s="1" t="s">
        <v>89</v>
      </c>
      <c r="C347" s="1">
        <v>45557</v>
      </c>
      <c r="D347">
        <v>62</v>
      </c>
      <c r="E347">
        <v>4979</v>
      </c>
      <c r="F347">
        <v>308.69799999999998</v>
      </c>
      <c r="H347">
        <v>7</v>
      </c>
      <c r="I347">
        <v>55</v>
      </c>
      <c r="J347" t="s">
        <v>5</v>
      </c>
      <c r="K347" s="1">
        <v>34578</v>
      </c>
      <c r="L347" t="s">
        <v>6</v>
      </c>
      <c r="M347">
        <v>10</v>
      </c>
      <c r="N347">
        <v>62</v>
      </c>
      <c r="P347">
        <v>6</v>
      </c>
      <c r="Q347" t="s">
        <v>0</v>
      </c>
      <c r="R347" s="2">
        <v>6.6773263888888879E-2</v>
      </c>
    </row>
    <row r="348" spans="1:18" x14ac:dyDescent="0.25">
      <c r="A348" s="1" t="s">
        <v>66</v>
      </c>
      <c r="B348" s="1" t="s">
        <v>89</v>
      </c>
      <c r="C348" s="1">
        <v>45557</v>
      </c>
      <c r="D348">
        <v>62</v>
      </c>
      <c r="E348">
        <v>4979</v>
      </c>
      <c r="F348">
        <v>308.69799999999998</v>
      </c>
      <c r="H348">
        <v>8</v>
      </c>
      <c r="I348">
        <v>14</v>
      </c>
      <c r="J348" t="s">
        <v>14</v>
      </c>
      <c r="K348" s="1">
        <v>29796</v>
      </c>
      <c r="L348" t="s">
        <v>15</v>
      </c>
      <c r="M348">
        <v>7</v>
      </c>
      <c r="N348">
        <v>61</v>
      </c>
      <c r="P348">
        <v>4</v>
      </c>
      <c r="Q348" t="s">
        <v>0</v>
      </c>
      <c r="R348" s="2">
        <v>6.7502430555555562E-2</v>
      </c>
    </row>
    <row r="349" spans="1:18" x14ac:dyDescent="0.25">
      <c r="A349" s="1" t="s">
        <v>66</v>
      </c>
      <c r="B349" s="1" t="s">
        <v>89</v>
      </c>
      <c r="C349" s="1">
        <v>45557</v>
      </c>
      <c r="D349">
        <v>62</v>
      </c>
      <c r="E349">
        <v>4979</v>
      </c>
      <c r="F349">
        <v>308.69799999999998</v>
      </c>
      <c r="H349">
        <v>9</v>
      </c>
      <c r="I349">
        <v>27</v>
      </c>
      <c r="J349" t="s">
        <v>26</v>
      </c>
      <c r="K349" s="1">
        <v>32008</v>
      </c>
      <c r="L349" t="s">
        <v>20</v>
      </c>
      <c r="M349">
        <v>6</v>
      </c>
      <c r="N349">
        <v>61</v>
      </c>
      <c r="P349">
        <v>2</v>
      </c>
      <c r="Q349" t="s">
        <v>0</v>
      </c>
      <c r="R349" s="2">
        <v>6.7447916666666663E-2</v>
      </c>
    </row>
    <row r="350" spans="1:18" x14ac:dyDescent="0.25">
      <c r="A350" s="1" t="s">
        <v>66</v>
      </c>
      <c r="B350" s="1" t="s">
        <v>89</v>
      </c>
      <c r="C350" s="1">
        <v>45557</v>
      </c>
      <c r="D350">
        <v>62</v>
      </c>
      <c r="E350">
        <v>4979</v>
      </c>
      <c r="F350">
        <v>308.69799999999998</v>
      </c>
      <c r="H350">
        <v>10</v>
      </c>
      <c r="I350">
        <v>11</v>
      </c>
      <c r="J350" t="s">
        <v>4</v>
      </c>
      <c r="K350" s="1">
        <v>32889</v>
      </c>
      <c r="L350" t="s">
        <v>2</v>
      </c>
      <c r="M350">
        <v>13</v>
      </c>
      <c r="N350">
        <v>61</v>
      </c>
      <c r="P350">
        <v>1</v>
      </c>
      <c r="Q350" t="s">
        <v>0</v>
      </c>
      <c r="R350" s="2">
        <v>6.7448726851851853E-2</v>
      </c>
    </row>
    <row r="351" spans="1:18" x14ac:dyDescent="0.25">
      <c r="A351" s="1" t="s">
        <v>66</v>
      </c>
      <c r="B351" s="1" t="s">
        <v>89</v>
      </c>
      <c r="C351" s="1">
        <v>45557</v>
      </c>
      <c r="D351">
        <v>62</v>
      </c>
      <c r="E351">
        <v>4979</v>
      </c>
      <c r="F351">
        <v>308.69799999999998</v>
      </c>
      <c r="H351">
        <v>11</v>
      </c>
      <c r="I351">
        <v>43</v>
      </c>
      <c r="J351" t="s">
        <v>33</v>
      </c>
      <c r="K351" s="1">
        <v>37768</v>
      </c>
      <c r="L351" t="s">
        <v>25</v>
      </c>
      <c r="M351">
        <v>12</v>
      </c>
      <c r="N351">
        <v>61</v>
      </c>
      <c r="P351">
        <v>0</v>
      </c>
      <c r="Q351" t="s">
        <v>0</v>
      </c>
      <c r="R351" s="2">
        <v>6.7409953703703701E-2</v>
      </c>
    </row>
    <row r="352" spans="1:18" x14ac:dyDescent="0.25">
      <c r="A352" s="1" t="s">
        <v>66</v>
      </c>
      <c r="B352" s="1" t="s">
        <v>89</v>
      </c>
      <c r="C352" s="1">
        <v>45557</v>
      </c>
      <c r="D352">
        <v>62</v>
      </c>
      <c r="E352">
        <v>4979</v>
      </c>
      <c r="F352">
        <v>308.69799999999998</v>
      </c>
      <c r="H352">
        <v>12</v>
      </c>
      <c r="I352">
        <v>22</v>
      </c>
      <c r="J352" t="s">
        <v>23</v>
      </c>
      <c r="K352" s="1">
        <v>36657</v>
      </c>
      <c r="L352" t="s">
        <v>22</v>
      </c>
      <c r="M352">
        <v>8</v>
      </c>
      <c r="N352">
        <v>61</v>
      </c>
      <c r="P352">
        <v>0</v>
      </c>
      <c r="Q352" t="s">
        <v>0</v>
      </c>
      <c r="R352" s="2">
        <v>6.6739930555555563E-2</v>
      </c>
    </row>
    <row r="353" spans="1:18" x14ac:dyDescent="0.25">
      <c r="A353" s="1" t="s">
        <v>66</v>
      </c>
      <c r="B353" s="1" t="s">
        <v>89</v>
      </c>
      <c r="C353" s="1">
        <v>45557</v>
      </c>
      <c r="D353">
        <v>62</v>
      </c>
      <c r="E353">
        <v>4979</v>
      </c>
      <c r="F353">
        <v>308.69799999999998</v>
      </c>
      <c r="H353">
        <v>13</v>
      </c>
      <c r="I353">
        <v>31</v>
      </c>
      <c r="J353" t="s">
        <v>27</v>
      </c>
      <c r="K353" s="1">
        <v>35325</v>
      </c>
      <c r="L353" t="s">
        <v>28</v>
      </c>
      <c r="M353">
        <v>15</v>
      </c>
      <c r="N353">
        <v>61</v>
      </c>
      <c r="P353">
        <v>0</v>
      </c>
      <c r="Q353" t="s">
        <v>0</v>
      </c>
      <c r="R353" s="2">
        <v>6.7546759259259265E-2</v>
      </c>
    </row>
    <row r="354" spans="1:18" x14ac:dyDescent="0.25">
      <c r="A354" s="1" t="s">
        <v>66</v>
      </c>
      <c r="B354" s="1" t="s">
        <v>89</v>
      </c>
      <c r="C354" s="1">
        <v>45557</v>
      </c>
      <c r="D354">
        <v>62</v>
      </c>
      <c r="E354">
        <v>4979</v>
      </c>
      <c r="F354">
        <v>308.69799999999998</v>
      </c>
      <c r="H354">
        <v>14</v>
      </c>
      <c r="I354">
        <v>18</v>
      </c>
      <c r="J354" t="s">
        <v>16</v>
      </c>
      <c r="K354" s="1">
        <v>36097</v>
      </c>
      <c r="L354" t="s">
        <v>15</v>
      </c>
      <c r="M354">
        <v>17</v>
      </c>
      <c r="N354">
        <v>61</v>
      </c>
      <c r="P354">
        <v>0</v>
      </c>
      <c r="Q354" t="s">
        <v>0</v>
      </c>
      <c r="R354" s="2">
        <v>6.7524421296296294E-2</v>
      </c>
    </row>
    <row r="355" spans="1:18" x14ac:dyDescent="0.25">
      <c r="A355" s="1" t="s">
        <v>66</v>
      </c>
      <c r="B355" s="1" t="s">
        <v>89</v>
      </c>
      <c r="C355" s="1">
        <v>45557</v>
      </c>
      <c r="D355">
        <v>62</v>
      </c>
      <c r="E355">
        <v>4979</v>
      </c>
      <c r="F355">
        <v>308.69799999999998</v>
      </c>
      <c r="H355">
        <v>15</v>
      </c>
      <c r="I355">
        <v>24</v>
      </c>
      <c r="J355" t="s">
        <v>17</v>
      </c>
      <c r="K355" s="1">
        <v>36310</v>
      </c>
      <c r="L355" t="s">
        <v>18</v>
      </c>
      <c r="M355">
        <v>20</v>
      </c>
      <c r="N355">
        <v>61</v>
      </c>
      <c r="P355">
        <v>0</v>
      </c>
      <c r="Q355" t="s">
        <v>0</v>
      </c>
      <c r="R355" s="2">
        <v>6.7446875000000003E-2</v>
      </c>
    </row>
    <row r="356" spans="1:18" x14ac:dyDescent="0.25">
      <c r="A356" s="1" t="s">
        <v>66</v>
      </c>
      <c r="B356" s="1" t="s">
        <v>89</v>
      </c>
      <c r="C356" s="1">
        <v>45557</v>
      </c>
      <c r="D356">
        <v>62</v>
      </c>
      <c r="E356">
        <v>4979</v>
      </c>
      <c r="F356">
        <v>308.69799999999998</v>
      </c>
      <c r="H356">
        <v>16</v>
      </c>
      <c r="I356">
        <v>77</v>
      </c>
      <c r="J356" t="s">
        <v>30</v>
      </c>
      <c r="K356" s="1">
        <v>32748</v>
      </c>
      <c r="L356" t="s">
        <v>18</v>
      </c>
      <c r="M356">
        <v>19</v>
      </c>
      <c r="N356">
        <v>61</v>
      </c>
      <c r="P356">
        <v>0</v>
      </c>
      <c r="Q356" t="s">
        <v>0</v>
      </c>
      <c r="R356" s="2">
        <v>6.7458796296296294E-2</v>
      </c>
    </row>
    <row r="357" spans="1:18" x14ac:dyDescent="0.25">
      <c r="A357" s="1" t="s">
        <v>66</v>
      </c>
      <c r="B357" s="1" t="s">
        <v>89</v>
      </c>
      <c r="C357" s="1">
        <v>45557</v>
      </c>
      <c r="D357">
        <v>62</v>
      </c>
      <c r="E357">
        <v>4979</v>
      </c>
      <c r="F357">
        <v>308.69799999999998</v>
      </c>
      <c r="H357">
        <v>17</v>
      </c>
      <c r="I357">
        <v>10</v>
      </c>
      <c r="J357" t="s">
        <v>29</v>
      </c>
      <c r="K357" s="1">
        <v>35102</v>
      </c>
      <c r="L357" t="s">
        <v>28</v>
      </c>
      <c r="M357">
        <v>18</v>
      </c>
      <c r="N357">
        <v>61</v>
      </c>
      <c r="P357">
        <v>0</v>
      </c>
      <c r="Q357" t="s">
        <v>0</v>
      </c>
      <c r="R357" s="2">
        <v>6.6843402777777769E-2</v>
      </c>
    </row>
    <row r="358" spans="1:18" x14ac:dyDescent="0.25">
      <c r="A358" s="1" t="s">
        <v>66</v>
      </c>
      <c r="B358" s="1" t="s">
        <v>89</v>
      </c>
      <c r="C358" s="1">
        <v>45557</v>
      </c>
      <c r="D358">
        <v>62</v>
      </c>
      <c r="E358">
        <v>4979</v>
      </c>
      <c r="F358">
        <v>308.69799999999998</v>
      </c>
      <c r="H358">
        <v>18</v>
      </c>
      <c r="I358">
        <v>3</v>
      </c>
      <c r="J358" t="s">
        <v>21</v>
      </c>
      <c r="K358" s="1">
        <v>32690</v>
      </c>
      <c r="L358" t="s">
        <v>22</v>
      </c>
      <c r="M358">
        <v>16</v>
      </c>
      <c r="N358">
        <v>61</v>
      </c>
      <c r="P358">
        <v>0</v>
      </c>
      <c r="Q358" t="s">
        <v>3</v>
      </c>
      <c r="R358" s="2">
        <v>6.5371064814814819E-2</v>
      </c>
    </row>
    <row r="359" spans="1:18" x14ac:dyDescent="0.25">
      <c r="A359" s="1" t="s">
        <v>66</v>
      </c>
      <c r="B359" s="1" t="s">
        <v>89</v>
      </c>
      <c r="C359" s="1">
        <v>45557</v>
      </c>
      <c r="D359">
        <v>62</v>
      </c>
      <c r="E359">
        <v>4979</v>
      </c>
      <c r="F359">
        <v>308.69799999999998</v>
      </c>
      <c r="H359">
        <v>19</v>
      </c>
      <c r="I359">
        <v>20</v>
      </c>
      <c r="J359" t="s">
        <v>19</v>
      </c>
      <c r="K359" s="1">
        <v>33882</v>
      </c>
      <c r="L359" t="s">
        <v>20</v>
      </c>
      <c r="M359">
        <v>14</v>
      </c>
      <c r="N359">
        <v>57</v>
      </c>
      <c r="O359" t="s">
        <v>100</v>
      </c>
      <c r="P359">
        <v>0</v>
      </c>
      <c r="Q359" t="s">
        <v>0</v>
      </c>
      <c r="R359" s="2">
        <v>6.7442708333333337E-2</v>
      </c>
    </row>
    <row r="360" spans="1:18" x14ac:dyDescent="0.25">
      <c r="A360" s="1" t="s">
        <v>66</v>
      </c>
      <c r="B360" s="1" t="s">
        <v>89</v>
      </c>
      <c r="C360" s="1">
        <v>45557</v>
      </c>
      <c r="D360">
        <v>62</v>
      </c>
      <c r="E360">
        <v>4979</v>
      </c>
      <c r="F360">
        <v>308.69799999999998</v>
      </c>
      <c r="I360">
        <v>23</v>
      </c>
      <c r="J360" t="s">
        <v>24</v>
      </c>
      <c r="K360" s="1">
        <v>35147</v>
      </c>
      <c r="L360" t="s">
        <v>25</v>
      </c>
      <c r="M360">
        <v>11</v>
      </c>
      <c r="N360">
        <v>15</v>
      </c>
      <c r="O360" t="s">
        <v>100</v>
      </c>
      <c r="P360">
        <v>0</v>
      </c>
      <c r="Q360" t="s">
        <v>0</v>
      </c>
      <c r="R360" s="2">
        <v>6.683425925925926E-2</v>
      </c>
    </row>
    <row r="361" spans="1:18" x14ac:dyDescent="0.25">
      <c r="A361" s="1" t="s">
        <v>73</v>
      </c>
      <c r="B361" s="1" t="s">
        <v>90</v>
      </c>
      <c r="C361" s="1">
        <v>45585</v>
      </c>
      <c r="D361">
        <v>56</v>
      </c>
      <c r="E361">
        <v>5507</v>
      </c>
      <c r="F361">
        <v>308.392</v>
      </c>
      <c r="G361" s="2">
        <v>6.6083784722222219E-2</v>
      </c>
      <c r="H361">
        <v>1</v>
      </c>
      <c r="I361">
        <v>16</v>
      </c>
      <c r="J361" t="s">
        <v>7</v>
      </c>
      <c r="K361" s="1">
        <v>35719</v>
      </c>
      <c r="L361" t="s">
        <v>6</v>
      </c>
      <c r="M361">
        <v>4</v>
      </c>
      <c r="N361">
        <v>56</v>
      </c>
      <c r="P361">
        <v>25</v>
      </c>
      <c r="Q361" t="s">
        <v>0</v>
      </c>
      <c r="R361" s="2">
        <v>6.751782407407407E-2</v>
      </c>
    </row>
    <row r="362" spans="1:18" x14ac:dyDescent="0.25">
      <c r="A362" s="1" t="s">
        <v>73</v>
      </c>
      <c r="B362" s="1" t="s">
        <v>90</v>
      </c>
      <c r="C362" s="1">
        <v>45585</v>
      </c>
      <c r="D362">
        <v>56</v>
      </c>
      <c r="E362">
        <v>5507</v>
      </c>
      <c r="F362">
        <v>308.392</v>
      </c>
      <c r="H362">
        <v>2</v>
      </c>
      <c r="I362">
        <v>55</v>
      </c>
      <c r="J362" t="s">
        <v>5</v>
      </c>
      <c r="K362" s="1">
        <v>34578</v>
      </c>
      <c r="L362" t="s">
        <v>6</v>
      </c>
      <c r="M362">
        <v>3</v>
      </c>
      <c r="N362">
        <v>56</v>
      </c>
      <c r="P362">
        <v>18</v>
      </c>
      <c r="Q362" t="s">
        <v>0</v>
      </c>
      <c r="R362" s="2">
        <v>6.7504976851851847E-2</v>
      </c>
    </row>
    <row r="363" spans="1:18" x14ac:dyDescent="0.25">
      <c r="A363" s="1" t="s">
        <v>73</v>
      </c>
      <c r="B363" s="1" t="s">
        <v>90</v>
      </c>
      <c r="C363" s="1">
        <v>45585</v>
      </c>
      <c r="D363">
        <v>56</v>
      </c>
      <c r="E363">
        <v>5507</v>
      </c>
      <c r="F363">
        <v>308.392</v>
      </c>
      <c r="H363">
        <v>3</v>
      </c>
      <c r="I363">
        <v>1</v>
      </c>
      <c r="J363" t="s">
        <v>1</v>
      </c>
      <c r="K363" s="1">
        <v>35703</v>
      </c>
      <c r="L363" t="s">
        <v>2</v>
      </c>
      <c r="M363">
        <v>2</v>
      </c>
      <c r="N363">
        <v>56</v>
      </c>
      <c r="P363">
        <v>15</v>
      </c>
      <c r="Q363" t="s">
        <v>0</v>
      </c>
      <c r="R363" s="2">
        <v>6.8073726851851854E-2</v>
      </c>
    </row>
    <row r="364" spans="1:18" x14ac:dyDescent="0.25">
      <c r="A364" s="1" t="s">
        <v>73</v>
      </c>
      <c r="B364" s="1" t="s">
        <v>90</v>
      </c>
      <c r="C364" s="1">
        <v>45585</v>
      </c>
      <c r="D364">
        <v>56</v>
      </c>
      <c r="E364">
        <v>5507</v>
      </c>
      <c r="F364">
        <v>308.392</v>
      </c>
      <c r="H364">
        <v>4</v>
      </c>
      <c r="I364">
        <v>4</v>
      </c>
      <c r="J364" t="s">
        <v>10</v>
      </c>
      <c r="K364" s="1">
        <v>36477</v>
      </c>
      <c r="L364" t="s">
        <v>11</v>
      </c>
      <c r="M364">
        <v>1</v>
      </c>
      <c r="N364">
        <v>56</v>
      </c>
      <c r="P364">
        <v>12</v>
      </c>
      <c r="Q364" t="s">
        <v>0</v>
      </c>
      <c r="R364" s="2">
        <v>6.7490624999999999E-2</v>
      </c>
    </row>
    <row r="365" spans="1:18" x14ac:dyDescent="0.25">
      <c r="A365" s="1" t="s">
        <v>73</v>
      </c>
      <c r="B365" s="1" t="s">
        <v>90</v>
      </c>
      <c r="C365" s="1">
        <v>45585</v>
      </c>
      <c r="D365">
        <v>56</v>
      </c>
      <c r="E365">
        <v>5507</v>
      </c>
      <c r="F365">
        <v>308.392</v>
      </c>
      <c r="H365">
        <v>5</v>
      </c>
      <c r="I365">
        <v>81</v>
      </c>
      <c r="J365" t="s">
        <v>13</v>
      </c>
      <c r="K365" s="1">
        <v>36987</v>
      </c>
      <c r="L365" t="s">
        <v>11</v>
      </c>
      <c r="M365">
        <v>5</v>
      </c>
      <c r="N365">
        <v>56</v>
      </c>
      <c r="P365">
        <v>10</v>
      </c>
      <c r="Q365" t="s">
        <v>0</v>
      </c>
      <c r="R365" s="2">
        <v>6.7528124999999994E-2</v>
      </c>
    </row>
    <row r="366" spans="1:18" x14ac:dyDescent="0.25">
      <c r="A366" s="1" t="s">
        <v>73</v>
      </c>
      <c r="B366" s="1" t="s">
        <v>90</v>
      </c>
      <c r="C366" s="1">
        <v>45585</v>
      </c>
      <c r="D366">
        <v>56</v>
      </c>
      <c r="E366">
        <v>5507</v>
      </c>
      <c r="F366">
        <v>308.392</v>
      </c>
      <c r="H366">
        <v>6</v>
      </c>
      <c r="I366">
        <v>63</v>
      </c>
      <c r="J366" t="s">
        <v>8</v>
      </c>
      <c r="K366" s="1">
        <v>35841</v>
      </c>
      <c r="L366" t="s">
        <v>9</v>
      </c>
      <c r="M366">
        <v>20</v>
      </c>
      <c r="N366">
        <v>56</v>
      </c>
      <c r="P366">
        <v>8</v>
      </c>
      <c r="Q366" t="s">
        <v>0</v>
      </c>
      <c r="R366" s="2">
        <v>6.748333333333334E-2</v>
      </c>
    </row>
    <row r="367" spans="1:18" x14ac:dyDescent="0.25">
      <c r="A367" s="1" t="s">
        <v>73</v>
      </c>
      <c r="B367" s="1" t="s">
        <v>90</v>
      </c>
      <c r="C367" s="1">
        <v>45585</v>
      </c>
      <c r="D367">
        <v>56</v>
      </c>
      <c r="E367">
        <v>5507</v>
      </c>
      <c r="F367">
        <v>308.392</v>
      </c>
      <c r="H367">
        <v>7</v>
      </c>
      <c r="I367">
        <v>11</v>
      </c>
      <c r="J367" t="s">
        <v>4</v>
      </c>
      <c r="K367" s="1">
        <v>32889</v>
      </c>
      <c r="L367" t="s">
        <v>2</v>
      </c>
      <c r="M367">
        <v>9</v>
      </c>
      <c r="N367">
        <v>56</v>
      </c>
      <c r="P367">
        <v>6</v>
      </c>
      <c r="Q367" t="s">
        <v>0</v>
      </c>
      <c r="R367" s="2">
        <v>6.8152083333333335E-2</v>
      </c>
    </row>
    <row r="368" spans="1:18" x14ac:dyDescent="0.25">
      <c r="A368" s="1" t="s">
        <v>73</v>
      </c>
      <c r="B368" s="1" t="s">
        <v>90</v>
      </c>
      <c r="C368" s="1">
        <v>45585</v>
      </c>
      <c r="D368">
        <v>56</v>
      </c>
      <c r="E368">
        <v>5507</v>
      </c>
      <c r="F368">
        <v>308.392</v>
      </c>
      <c r="H368">
        <v>8</v>
      </c>
      <c r="I368">
        <v>27</v>
      </c>
      <c r="J368" t="s">
        <v>26</v>
      </c>
      <c r="K368" s="1">
        <v>32008</v>
      </c>
      <c r="L368" t="s">
        <v>20</v>
      </c>
      <c r="M368">
        <v>11</v>
      </c>
      <c r="N368">
        <v>56</v>
      </c>
      <c r="P368">
        <v>4</v>
      </c>
      <c r="Q368" t="s">
        <v>0</v>
      </c>
      <c r="R368" s="2">
        <v>6.8130092592592589E-2</v>
      </c>
    </row>
    <row r="369" spans="1:18" x14ac:dyDescent="0.25">
      <c r="A369" s="1" t="s">
        <v>73</v>
      </c>
      <c r="B369" s="1" t="s">
        <v>90</v>
      </c>
      <c r="C369" s="1">
        <v>45585</v>
      </c>
      <c r="D369">
        <v>56</v>
      </c>
      <c r="E369">
        <v>5507</v>
      </c>
      <c r="F369">
        <v>308.392</v>
      </c>
      <c r="H369">
        <v>9</v>
      </c>
      <c r="I369">
        <v>30</v>
      </c>
      <c r="J369" t="s">
        <v>34</v>
      </c>
      <c r="K369" s="1">
        <v>37298</v>
      </c>
      <c r="L369" t="s">
        <v>22</v>
      </c>
      <c r="M369">
        <v>19</v>
      </c>
      <c r="N369">
        <v>56</v>
      </c>
      <c r="P369">
        <v>2</v>
      </c>
      <c r="Q369" t="s">
        <v>0</v>
      </c>
      <c r="R369" s="2">
        <v>6.8070717592592589E-2</v>
      </c>
    </row>
    <row r="370" spans="1:18" x14ac:dyDescent="0.25">
      <c r="A370" s="1" t="s">
        <v>73</v>
      </c>
      <c r="B370" s="1" t="s">
        <v>90</v>
      </c>
      <c r="C370" s="1">
        <v>45585</v>
      </c>
      <c r="D370">
        <v>56</v>
      </c>
      <c r="E370">
        <v>5507</v>
      </c>
      <c r="F370">
        <v>308.392</v>
      </c>
      <c r="H370">
        <v>10</v>
      </c>
      <c r="I370">
        <v>43</v>
      </c>
      <c r="J370" t="s">
        <v>33</v>
      </c>
      <c r="K370" s="1">
        <v>37768</v>
      </c>
      <c r="L370" t="s">
        <v>25</v>
      </c>
      <c r="M370">
        <v>15</v>
      </c>
      <c r="N370">
        <v>56</v>
      </c>
      <c r="P370">
        <v>1</v>
      </c>
      <c r="Q370" t="s">
        <v>0</v>
      </c>
      <c r="R370" s="2">
        <v>6.7478125E-2</v>
      </c>
    </row>
    <row r="371" spans="1:18" x14ac:dyDescent="0.25">
      <c r="A371" s="1" t="s">
        <v>73</v>
      </c>
      <c r="B371" s="1" t="s">
        <v>90</v>
      </c>
      <c r="C371" s="1">
        <v>45585</v>
      </c>
      <c r="D371">
        <v>56</v>
      </c>
      <c r="E371">
        <v>5507</v>
      </c>
      <c r="F371">
        <v>308.392</v>
      </c>
      <c r="H371">
        <v>11</v>
      </c>
      <c r="I371">
        <v>20</v>
      </c>
      <c r="J371" t="s">
        <v>19</v>
      </c>
      <c r="K371" s="1">
        <v>33882</v>
      </c>
      <c r="L371" t="s">
        <v>20</v>
      </c>
      <c r="M371">
        <v>8</v>
      </c>
      <c r="N371">
        <v>56</v>
      </c>
      <c r="P371">
        <v>0</v>
      </c>
      <c r="Q371" t="s">
        <v>0</v>
      </c>
      <c r="R371" s="2">
        <v>6.8093750000000008E-2</v>
      </c>
    </row>
    <row r="372" spans="1:18" x14ac:dyDescent="0.25">
      <c r="A372" s="1" t="s">
        <v>73</v>
      </c>
      <c r="B372" s="1" t="s">
        <v>90</v>
      </c>
      <c r="C372" s="1">
        <v>45585</v>
      </c>
      <c r="D372">
        <v>56</v>
      </c>
      <c r="E372">
        <v>5507</v>
      </c>
      <c r="F372">
        <v>308.392</v>
      </c>
      <c r="H372">
        <v>12</v>
      </c>
      <c r="I372">
        <v>10</v>
      </c>
      <c r="J372" t="s">
        <v>29</v>
      </c>
      <c r="K372" s="1">
        <v>35102</v>
      </c>
      <c r="L372" t="s">
        <v>28</v>
      </c>
      <c r="M372">
        <v>6</v>
      </c>
      <c r="N372">
        <v>56</v>
      </c>
      <c r="P372">
        <v>0</v>
      </c>
      <c r="Q372" t="s">
        <v>0</v>
      </c>
      <c r="R372" s="2">
        <v>6.8114699074074067E-2</v>
      </c>
    </row>
    <row r="373" spans="1:18" x14ac:dyDescent="0.25">
      <c r="A373" s="1" t="s">
        <v>73</v>
      </c>
      <c r="B373" s="1" t="s">
        <v>90</v>
      </c>
      <c r="C373" s="1">
        <v>45585</v>
      </c>
      <c r="D373">
        <v>56</v>
      </c>
      <c r="E373">
        <v>5507</v>
      </c>
      <c r="F373">
        <v>308.392</v>
      </c>
      <c r="H373">
        <v>13</v>
      </c>
      <c r="I373">
        <v>14</v>
      </c>
      <c r="J373" t="s">
        <v>14</v>
      </c>
      <c r="K373" s="1">
        <v>29796</v>
      </c>
      <c r="L373" t="s">
        <v>15</v>
      </c>
      <c r="M373">
        <v>7</v>
      </c>
      <c r="N373">
        <v>55</v>
      </c>
      <c r="P373">
        <v>0</v>
      </c>
      <c r="Q373" t="s">
        <v>0</v>
      </c>
      <c r="R373" s="2">
        <v>6.8798726851851857E-2</v>
      </c>
    </row>
    <row r="374" spans="1:18" x14ac:dyDescent="0.25">
      <c r="A374" s="1" t="s">
        <v>73</v>
      </c>
      <c r="B374" s="1" t="s">
        <v>90</v>
      </c>
      <c r="C374" s="1">
        <v>45585</v>
      </c>
      <c r="D374">
        <v>56</v>
      </c>
      <c r="E374">
        <v>5507</v>
      </c>
      <c r="F374">
        <v>308.392</v>
      </c>
      <c r="H374">
        <v>14</v>
      </c>
      <c r="I374">
        <v>22</v>
      </c>
      <c r="J374" t="s">
        <v>23</v>
      </c>
      <c r="K374" s="1">
        <v>36657</v>
      </c>
      <c r="L374" t="s">
        <v>22</v>
      </c>
      <c r="M374">
        <v>10</v>
      </c>
      <c r="N374">
        <v>55</v>
      </c>
      <c r="P374">
        <v>0</v>
      </c>
      <c r="Q374" t="s">
        <v>0</v>
      </c>
      <c r="R374" s="2">
        <v>6.8786226851851845E-2</v>
      </c>
    </row>
    <row r="375" spans="1:18" x14ac:dyDescent="0.25">
      <c r="A375" s="1" t="s">
        <v>73</v>
      </c>
      <c r="B375" s="1" t="s">
        <v>90</v>
      </c>
      <c r="C375" s="1">
        <v>45585</v>
      </c>
      <c r="D375">
        <v>56</v>
      </c>
      <c r="E375">
        <v>5507</v>
      </c>
      <c r="F375">
        <v>308.392</v>
      </c>
      <c r="H375">
        <v>15</v>
      </c>
      <c r="I375">
        <v>18</v>
      </c>
      <c r="J375" t="s">
        <v>16</v>
      </c>
      <c r="K375" s="1">
        <v>36097</v>
      </c>
      <c r="L375" t="s">
        <v>15</v>
      </c>
      <c r="M375">
        <v>13</v>
      </c>
      <c r="N375">
        <v>55</v>
      </c>
      <c r="P375">
        <v>0</v>
      </c>
      <c r="Q375" t="s">
        <v>0</v>
      </c>
      <c r="R375" s="2">
        <v>6.8788657407407403E-2</v>
      </c>
    </row>
    <row r="376" spans="1:18" x14ac:dyDescent="0.25">
      <c r="A376" s="1" t="s">
        <v>73</v>
      </c>
      <c r="B376" s="1" t="s">
        <v>90</v>
      </c>
      <c r="C376" s="1">
        <v>45585</v>
      </c>
      <c r="D376">
        <v>56</v>
      </c>
      <c r="E376">
        <v>5507</v>
      </c>
      <c r="F376">
        <v>308.392</v>
      </c>
      <c r="H376">
        <v>16</v>
      </c>
      <c r="I376">
        <v>23</v>
      </c>
      <c r="J376" t="s">
        <v>24</v>
      </c>
      <c r="K376" s="1">
        <v>35147</v>
      </c>
      <c r="L376" t="s">
        <v>25</v>
      </c>
      <c r="M376">
        <v>14</v>
      </c>
      <c r="N376">
        <v>55</v>
      </c>
      <c r="P376">
        <v>0</v>
      </c>
      <c r="Q376" t="s">
        <v>0</v>
      </c>
      <c r="R376" s="2">
        <v>6.8764351851851854E-2</v>
      </c>
    </row>
    <row r="377" spans="1:18" x14ac:dyDescent="0.25">
      <c r="A377" s="1" t="s">
        <v>73</v>
      </c>
      <c r="B377" s="1" t="s">
        <v>90</v>
      </c>
      <c r="C377" s="1">
        <v>45585</v>
      </c>
      <c r="D377">
        <v>56</v>
      </c>
      <c r="E377">
        <v>5507</v>
      </c>
      <c r="F377">
        <v>308.392</v>
      </c>
      <c r="H377">
        <v>17</v>
      </c>
      <c r="I377">
        <v>77</v>
      </c>
      <c r="J377" t="s">
        <v>30</v>
      </c>
      <c r="K377" s="1">
        <v>32748</v>
      </c>
      <c r="L377" t="s">
        <v>18</v>
      </c>
      <c r="M377">
        <v>16</v>
      </c>
      <c r="N377">
        <v>55</v>
      </c>
      <c r="P377">
        <v>0</v>
      </c>
      <c r="Q377" t="s">
        <v>0</v>
      </c>
      <c r="R377" s="2">
        <v>6.9552662037037041E-2</v>
      </c>
    </row>
    <row r="378" spans="1:18" x14ac:dyDescent="0.25">
      <c r="A378" s="1" t="s">
        <v>73</v>
      </c>
      <c r="B378" s="1" t="s">
        <v>90</v>
      </c>
      <c r="C378" s="1">
        <v>45585</v>
      </c>
      <c r="D378">
        <v>56</v>
      </c>
      <c r="E378">
        <v>5507</v>
      </c>
      <c r="F378">
        <v>308.392</v>
      </c>
      <c r="H378">
        <v>18</v>
      </c>
      <c r="I378">
        <v>31</v>
      </c>
      <c r="J378" t="s">
        <v>27</v>
      </c>
      <c r="K378" s="1">
        <v>35325</v>
      </c>
      <c r="L378" t="s">
        <v>28</v>
      </c>
      <c r="M378">
        <v>12</v>
      </c>
      <c r="N378">
        <v>55</v>
      </c>
      <c r="P378">
        <v>0</v>
      </c>
      <c r="Q378" t="s">
        <v>3</v>
      </c>
      <c r="R378" s="2">
        <v>6.7422453703703714E-2</v>
      </c>
    </row>
    <row r="379" spans="1:18" x14ac:dyDescent="0.25">
      <c r="A379" s="1" t="s">
        <v>73</v>
      </c>
      <c r="B379" s="1" t="s">
        <v>90</v>
      </c>
      <c r="C379" s="1">
        <v>45585</v>
      </c>
      <c r="D379">
        <v>56</v>
      </c>
      <c r="E379">
        <v>5507</v>
      </c>
      <c r="F379">
        <v>308.392</v>
      </c>
      <c r="H379">
        <v>19</v>
      </c>
      <c r="I379">
        <v>24</v>
      </c>
      <c r="J379" t="s">
        <v>17</v>
      </c>
      <c r="K379" s="1">
        <v>36310</v>
      </c>
      <c r="L379" t="s">
        <v>18</v>
      </c>
      <c r="M379">
        <v>18</v>
      </c>
      <c r="N379">
        <v>55</v>
      </c>
      <c r="P379">
        <v>0</v>
      </c>
      <c r="Q379" t="s">
        <v>0</v>
      </c>
      <c r="R379" s="2">
        <v>6.88E-2</v>
      </c>
    </row>
    <row r="380" spans="1:18" x14ac:dyDescent="0.25">
      <c r="A380" s="1" t="s">
        <v>73</v>
      </c>
      <c r="B380" s="1" t="s">
        <v>90</v>
      </c>
      <c r="C380" s="1">
        <v>45585</v>
      </c>
      <c r="D380">
        <v>56</v>
      </c>
      <c r="E380">
        <v>5507</v>
      </c>
      <c r="F380">
        <v>308.392</v>
      </c>
      <c r="I380">
        <v>44</v>
      </c>
      <c r="J380" t="s">
        <v>12</v>
      </c>
      <c r="K380" s="1">
        <v>31054</v>
      </c>
      <c r="L380" t="s">
        <v>9</v>
      </c>
      <c r="M380">
        <v>17</v>
      </c>
      <c r="N380">
        <v>1</v>
      </c>
      <c r="O380" t="s">
        <v>100</v>
      </c>
      <c r="P380">
        <v>0</v>
      </c>
      <c r="Q380" t="s">
        <v>0</v>
      </c>
      <c r="R380" s="2" t="s">
        <v>104</v>
      </c>
    </row>
    <row r="381" spans="1:18" x14ac:dyDescent="0.25">
      <c r="A381" s="1" t="s">
        <v>67</v>
      </c>
      <c r="B381" s="1" t="s">
        <v>91</v>
      </c>
      <c r="C381" s="1">
        <v>45592</v>
      </c>
      <c r="D381">
        <v>71</v>
      </c>
      <c r="E381">
        <v>4301</v>
      </c>
      <c r="F381">
        <v>305.37099999999998</v>
      </c>
      <c r="G381" s="2">
        <v>7.0090277777777779E-2</v>
      </c>
      <c r="H381">
        <v>1</v>
      </c>
      <c r="I381">
        <v>55</v>
      </c>
      <c r="J381" t="s">
        <v>5</v>
      </c>
      <c r="K381" s="1">
        <v>34578</v>
      </c>
      <c r="L381" t="s">
        <v>6</v>
      </c>
      <c r="M381">
        <v>1</v>
      </c>
      <c r="N381">
        <v>71</v>
      </c>
      <c r="P381">
        <v>25</v>
      </c>
      <c r="Q381" t="s">
        <v>0</v>
      </c>
      <c r="R381" s="2">
        <v>5.5580671296296298E-2</v>
      </c>
    </row>
    <row r="382" spans="1:18" x14ac:dyDescent="0.25">
      <c r="A382" s="1" t="s">
        <v>67</v>
      </c>
      <c r="B382" s="1" t="s">
        <v>91</v>
      </c>
      <c r="C382" s="1">
        <v>45592</v>
      </c>
      <c r="D382">
        <v>71</v>
      </c>
      <c r="E382">
        <v>4301</v>
      </c>
      <c r="F382">
        <v>305.37099999999998</v>
      </c>
      <c r="H382">
        <v>2</v>
      </c>
      <c r="I382">
        <v>4</v>
      </c>
      <c r="J382" t="s">
        <v>10</v>
      </c>
      <c r="K382" s="1">
        <v>36477</v>
      </c>
      <c r="L382" t="s">
        <v>11</v>
      </c>
      <c r="M382">
        <v>3</v>
      </c>
      <c r="N382">
        <v>71</v>
      </c>
      <c r="P382">
        <v>18</v>
      </c>
      <c r="Q382" t="s">
        <v>0</v>
      </c>
      <c r="R382" s="2">
        <v>5.4992013888888892E-2</v>
      </c>
    </row>
    <row r="383" spans="1:18" x14ac:dyDescent="0.25">
      <c r="A383" s="1" t="s">
        <v>67</v>
      </c>
      <c r="B383" s="1" t="s">
        <v>91</v>
      </c>
      <c r="C383" s="1">
        <v>45592</v>
      </c>
      <c r="D383">
        <v>71</v>
      </c>
      <c r="E383">
        <v>4301</v>
      </c>
      <c r="F383">
        <v>305.37099999999998</v>
      </c>
      <c r="H383">
        <v>3</v>
      </c>
      <c r="I383">
        <v>16</v>
      </c>
      <c r="J383" t="s">
        <v>7</v>
      </c>
      <c r="K383" s="1">
        <v>35719</v>
      </c>
      <c r="L383" t="s">
        <v>6</v>
      </c>
      <c r="M383">
        <v>4</v>
      </c>
      <c r="N383">
        <v>71</v>
      </c>
      <c r="P383">
        <v>16</v>
      </c>
      <c r="Q383" t="s">
        <v>3</v>
      </c>
      <c r="R383" s="2">
        <v>5.4228703703703703E-2</v>
      </c>
    </row>
    <row r="384" spans="1:18" x14ac:dyDescent="0.25">
      <c r="A384" s="1" t="s">
        <v>67</v>
      </c>
      <c r="B384" s="1" t="s">
        <v>91</v>
      </c>
      <c r="C384" s="1">
        <v>45592</v>
      </c>
      <c r="D384">
        <v>71</v>
      </c>
      <c r="E384">
        <v>4301</v>
      </c>
      <c r="F384">
        <v>305.37099999999998</v>
      </c>
      <c r="H384">
        <v>4</v>
      </c>
      <c r="I384">
        <v>44</v>
      </c>
      <c r="J384" t="s">
        <v>12</v>
      </c>
      <c r="K384" s="1">
        <v>31054</v>
      </c>
      <c r="L384" t="s">
        <v>9</v>
      </c>
      <c r="M384">
        <v>6</v>
      </c>
      <c r="N384">
        <v>71</v>
      </c>
      <c r="P384">
        <v>12</v>
      </c>
      <c r="Q384" t="s">
        <v>0</v>
      </c>
      <c r="R384" s="2">
        <v>5.562627314814815E-2</v>
      </c>
    </row>
    <row r="385" spans="1:18" x14ac:dyDescent="0.25">
      <c r="A385" s="1" t="s">
        <v>67</v>
      </c>
      <c r="B385" s="1" t="s">
        <v>91</v>
      </c>
      <c r="C385" s="1">
        <v>45592</v>
      </c>
      <c r="D385">
        <v>71</v>
      </c>
      <c r="E385">
        <v>4301</v>
      </c>
      <c r="F385">
        <v>305.37099999999998</v>
      </c>
      <c r="H385">
        <v>5</v>
      </c>
      <c r="I385">
        <v>63</v>
      </c>
      <c r="J385" t="s">
        <v>8</v>
      </c>
      <c r="K385" s="1">
        <v>35841</v>
      </c>
      <c r="L385" t="s">
        <v>9</v>
      </c>
      <c r="M385">
        <v>5</v>
      </c>
      <c r="N385">
        <v>71</v>
      </c>
      <c r="P385">
        <v>10</v>
      </c>
      <c r="Q385" t="s">
        <v>0</v>
      </c>
      <c r="R385" s="2">
        <v>5.5695717592592599E-2</v>
      </c>
    </row>
    <row r="386" spans="1:18" x14ac:dyDescent="0.25">
      <c r="A386" s="1" t="s">
        <v>67</v>
      </c>
      <c r="B386" s="1" t="s">
        <v>91</v>
      </c>
      <c r="C386" s="1">
        <v>45592</v>
      </c>
      <c r="D386">
        <v>71</v>
      </c>
      <c r="E386">
        <v>4301</v>
      </c>
      <c r="F386">
        <v>305.37099999999998</v>
      </c>
      <c r="H386">
        <v>6</v>
      </c>
      <c r="I386">
        <v>1</v>
      </c>
      <c r="J386" t="s">
        <v>1</v>
      </c>
      <c r="K386" s="1">
        <v>35703</v>
      </c>
      <c r="L386" t="s">
        <v>2</v>
      </c>
      <c r="M386">
        <v>2</v>
      </c>
      <c r="N386">
        <v>71</v>
      </c>
      <c r="P386">
        <v>8</v>
      </c>
      <c r="Q386" t="s">
        <v>0</v>
      </c>
      <c r="R386" s="2">
        <v>5.572129629629629E-2</v>
      </c>
    </row>
    <row r="387" spans="1:18" x14ac:dyDescent="0.25">
      <c r="A387" s="1" t="s">
        <v>67</v>
      </c>
      <c r="B387" s="1" t="s">
        <v>91</v>
      </c>
      <c r="C387" s="1">
        <v>45592</v>
      </c>
      <c r="D387">
        <v>71</v>
      </c>
      <c r="E387">
        <v>4301</v>
      </c>
      <c r="F387">
        <v>305.37099999999998</v>
      </c>
      <c r="H387">
        <v>7</v>
      </c>
      <c r="I387">
        <v>20</v>
      </c>
      <c r="J387" t="s">
        <v>19</v>
      </c>
      <c r="K387" s="1">
        <v>33882</v>
      </c>
      <c r="L387" t="s">
        <v>20</v>
      </c>
      <c r="M387">
        <v>7</v>
      </c>
      <c r="N387">
        <v>71</v>
      </c>
      <c r="P387">
        <v>6</v>
      </c>
      <c r="Q387" t="s">
        <v>0</v>
      </c>
      <c r="R387" s="2">
        <v>5.5675578703703703E-2</v>
      </c>
    </row>
    <row r="388" spans="1:18" x14ac:dyDescent="0.25">
      <c r="A388" s="1" t="s">
        <v>67</v>
      </c>
      <c r="B388" s="1" t="s">
        <v>91</v>
      </c>
      <c r="C388" s="1">
        <v>45592</v>
      </c>
      <c r="D388">
        <v>71</v>
      </c>
      <c r="E388">
        <v>4301</v>
      </c>
      <c r="F388">
        <v>305.37099999999998</v>
      </c>
      <c r="H388">
        <v>8</v>
      </c>
      <c r="I388">
        <v>81</v>
      </c>
      <c r="J388" t="s">
        <v>13</v>
      </c>
      <c r="K388" s="1">
        <v>36987</v>
      </c>
      <c r="L388" t="s">
        <v>11</v>
      </c>
      <c r="M388">
        <v>17</v>
      </c>
      <c r="N388">
        <v>71</v>
      </c>
      <c r="P388">
        <v>4</v>
      </c>
      <c r="Q388" t="s">
        <v>0</v>
      </c>
      <c r="R388" s="2">
        <v>5.5567592592592599E-2</v>
      </c>
    </row>
    <row r="389" spans="1:18" x14ac:dyDescent="0.25">
      <c r="A389" s="1" t="s">
        <v>67</v>
      </c>
      <c r="B389" s="1" t="s">
        <v>91</v>
      </c>
      <c r="C389" s="1">
        <v>45592</v>
      </c>
      <c r="D389">
        <v>71</v>
      </c>
      <c r="E389">
        <v>4301</v>
      </c>
      <c r="F389">
        <v>305.37099999999998</v>
      </c>
      <c r="H389">
        <v>9</v>
      </c>
      <c r="I389">
        <v>27</v>
      </c>
      <c r="J389" t="s">
        <v>26</v>
      </c>
      <c r="K389" s="1">
        <v>32008</v>
      </c>
      <c r="L389" t="s">
        <v>20</v>
      </c>
      <c r="M389">
        <v>10</v>
      </c>
      <c r="N389">
        <v>70</v>
      </c>
      <c r="P389">
        <v>2</v>
      </c>
      <c r="Q389" t="s">
        <v>0</v>
      </c>
      <c r="R389" s="2">
        <v>5.5697685185185183E-2</v>
      </c>
    </row>
    <row r="390" spans="1:18" x14ac:dyDescent="0.25">
      <c r="A390" s="1" t="s">
        <v>67</v>
      </c>
      <c r="B390" s="1" t="s">
        <v>91</v>
      </c>
      <c r="C390" s="1">
        <v>45592</v>
      </c>
      <c r="D390">
        <v>71</v>
      </c>
      <c r="E390">
        <v>4301</v>
      </c>
      <c r="F390">
        <v>305.37099999999998</v>
      </c>
      <c r="H390">
        <v>10</v>
      </c>
      <c r="I390">
        <v>10</v>
      </c>
      <c r="J390" t="s">
        <v>29</v>
      </c>
      <c r="K390" s="1">
        <v>35102</v>
      </c>
      <c r="L390" t="s">
        <v>28</v>
      </c>
      <c r="M390">
        <v>8</v>
      </c>
      <c r="N390">
        <v>70</v>
      </c>
      <c r="P390">
        <v>1</v>
      </c>
      <c r="Q390" t="s">
        <v>0</v>
      </c>
      <c r="R390" s="2">
        <v>5.6300231481481479E-2</v>
      </c>
    </row>
    <row r="391" spans="1:18" x14ac:dyDescent="0.25">
      <c r="A391" s="1" t="s">
        <v>67</v>
      </c>
      <c r="B391" s="1" t="s">
        <v>91</v>
      </c>
      <c r="C391" s="1">
        <v>45592</v>
      </c>
      <c r="D391">
        <v>71</v>
      </c>
      <c r="E391">
        <v>4301</v>
      </c>
      <c r="F391">
        <v>305.37099999999998</v>
      </c>
      <c r="H391">
        <v>11</v>
      </c>
      <c r="I391">
        <v>18</v>
      </c>
      <c r="J391" t="s">
        <v>16</v>
      </c>
      <c r="K391" s="1">
        <v>36097</v>
      </c>
      <c r="L391" t="s">
        <v>15</v>
      </c>
      <c r="M391">
        <v>14</v>
      </c>
      <c r="N391">
        <v>70</v>
      </c>
      <c r="P391">
        <v>0</v>
      </c>
      <c r="Q391" t="s">
        <v>0</v>
      </c>
      <c r="R391" s="2">
        <v>5.6309143518518519E-2</v>
      </c>
    </row>
    <row r="392" spans="1:18" x14ac:dyDescent="0.25">
      <c r="A392" s="1" t="s">
        <v>67</v>
      </c>
      <c r="B392" s="1" t="s">
        <v>91</v>
      </c>
      <c r="C392" s="1">
        <v>45592</v>
      </c>
      <c r="D392">
        <v>71</v>
      </c>
      <c r="E392">
        <v>4301</v>
      </c>
      <c r="F392">
        <v>305.37099999999998</v>
      </c>
      <c r="H392">
        <v>12</v>
      </c>
      <c r="I392">
        <v>43</v>
      </c>
      <c r="J392" t="s">
        <v>33</v>
      </c>
      <c r="K392" s="1">
        <v>37768</v>
      </c>
      <c r="L392" t="s">
        <v>25</v>
      </c>
      <c r="M392">
        <v>16</v>
      </c>
      <c r="N392">
        <v>70</v>
      </c>
      <c r="P392">
        <v>0</v>
      </c>
      <c r="Q392" t="s">
        <v>0</v>
      </c>
      <c r="R392" s="2">
        <v>5.557060185185185E-2</v>
      </c>
    </row>
    <row r="393" spans="1:18" x14ac:dyDescent="0.25">
      <c r="A393" s="1" t="s">
        <v>67</v>
      </c>
      <c r="B393" s="1" t="s">
        <v>91</v>
      </c>
      <c r="C393" s="1">
        <v>45592</v>
      </c>
      <c r="D393">
        <v>71</v>
      </c>
      <c r="E393">
        <v>4301</v>
      </c>
      <c r="F393">
        <v>305.37099999999998</v>
      </c>
      <c r="H393">
        <v>13</v>
      </c>
      <c r="I393">
        <v>31</v>
      </c>
      <c r="J393" t="s">
        <v>27</v>
      </c>
      <c r="K393" s="1">
        <v>35325</v>
      </c>
      <c r="L393" t="s">
        <v>28</v>
      </c>
      <c r="M393">
        <v>20</v>
      </c>
      <c r="N393">
        <v>70</v>
      </c>
      <c r="P393">
        <v>0</v>
      </c>
      <c r="Q393" t="s">
        <v>0</v>
      </c>
      <c r="R393" s="2">
        <v>5.5678125000000002E-2</v>
      </c>
    </row>
    <row r="394" spans="1:18" x14ac:dyDescent="0.25">
      <c r="A394" s="1" t="s">
        <v>67</v>
      </c>
      <c r="B394" s="1" t="s">
        <v>91</v>
      </c>
      <c r="C394" s="1">
        <v>45592</v>
      </c>
      <c r="D394">
        <v>71</v>
      </c>
      <c r="E394">
        <v>4301</v>
      </c>
      <c r="F394">
        <v>305.37099999999998</v>
      </c>
      <c r="H394">
        <v>14</v>
      </c>
      <c r="I394">
        <v>77</v>
      </c>
      <c r="J394" t="s">
        <v>30</v>
      </c>
      <c r="K394" s="1">
        <v>32748</v>
      </c>
      <c r="L394" t="s">
        <v>18</v>
      </c>
      <c r="M394">
        <v>15</v>
      </c>
      <c r="N394">
        <v>70</v>
      </c>
      <c r="P394">
        <v>0</v>
      </c>
      <c r="Q394" t="s">
        <v>0</v>
      </c>
      <c r="R394" s="2">
        <v>5.6264467592592592E-2</v>
      </c>
    </row>
    <row r="395" spans="1:18" x14ac:dyDescent="0.25">
      <c r="A395" s="1" t="s">
        <v>67</v>
      </c>
      <c r="B395" s="1" t="s">
        <v>91</v>
      </c>
      <c r="C395" s="1">
        <v>45592</v>
      </c>
      <c r="D395">
        <v>71</v>
      </c>
      <c r="E395">
        <v>4301</v>
      </c>
      <c r="F395">
        <v>305.37099999999998</v>
      </c>
      <c r="H395">
        <v>15</v>
      </c>
      <c r="I395">
        <v>24</v>
      </c>
      <c r="J395" t="s">
        <v>17</v>
      </c>
      <c r="K395" s="1">
        <v>36310</v>
      </c>
      <c r="L395" t="s">
        <v>18</v>
      </c>
      <c r="M395">
        <v>19</v>
      </c>
      <c r="N395">
        <v>70</v>
      </c>
      <c r="P395">
        <v>0</v>
      </c>
      <c r="Q395" t="s">
        <v>0</v>
      </c>
      <c r="R395" s="2">
        <v>5.6355671296296303E-2</v>
      </c>
    </row>
    <row r="396" spans="1:18" x14ac:dyDescent="0.25">
      <c r="A396" s="1" t="s">
        <v>67</v>
      </c>
      <c r="B396" s="1" t="s">
        <v>91</v>
      </c>
      <c r="C396" s="1">
        <v>45592</v>
      </c>
      <c r="D396">
        <v>71</v>
      </c>
      <c r="E396">
        <v>4301</v>
      </c>
      <c r="F396">
        <v>305.37099999999998</v>
      </c>
      <c r="H396">
        <v>16</v>
      </c>
      <c r="I396">
        <v>30</v>
      </c>
      <c r="J396" t="s">
        <v>34</v>
      </c>
      <c r="K396" s="1">
        <v>37298</v>
      </c>
      <c r="L396" t="s">
        <v>22</v>
      </c>
      <c r="M396">
        <v>12</v>
      </c>
      <c r="N396">
        <v>70</v>
      </c>
      <c r="P396">
        <v>0</v>
      </c>
      <c r="Q396" t="s">
        <v>0</v>
      </c>
      <c r="R396" s="2">
        <v>5.4956249999999998E-2</v>
      </c>
    </row>
    <row r="397" spans="1:18" x14ac:dyDescent="0.25">
      <c r="A397" s="1" t="s">
        <v>67</v>
      </c>
      <c r="B397" s="1" t="s">
        <v>91</v>
      </c>
      <c r="C397" s="1">
        <v>45592</v>
      </c>
      <c r="D397">
        <v>71</v>
      </c>
      <c r="E397">
        <v>4301</v>
      </c>
      <c r="F397">
        <v>305.37099999999998</v>
      </c>
      <c r="H397">
        <v>17</v>
      </c>
      <c r="I397">
        <v>11</v>
      </c>
      <c r="J397" t="s">
        <v>4</v>
      </c>
      <c r="K397" s="1">
        <v>32889</v>
      </c>
      <c r="L397" t="s">
        <v>2</v>
      </c>
      <c r="M397">
        <v>18</v>
      </c>
      <c r="N397">
        <v>70</v>
      </c>
      <c r="P397">
        <v>0</v>
      </c>
      <c r="Q397" t="s">
        <v>0</v>
      </c>
      <c r="R397" s="2">
        <v>5.4899189814814814E-2</v>
      </c>
    </row>
    <row r="398" spans="1:18" x14ac:dyDescent="0.25">
      <c r="A398" s="1" t="s">
        <v>67</v>
      </c>
      <c r="B398" s="1" t="s">
        <v>91</v>
      </c>
      <c r="C398" s="1">
        <v>45592</v>
      </c>
      <c r="D398">
        <v>71</v>
      </c>
      <c r="E398">
        <v>4301</v>
      </c>
      <c r="F398">
        <v>305.37099999999998</v>
      </c>
      <c r="I398">
        <v>14</v>
      </c>
      <c r="J398" t="s">
        <v>14</v>
      </c>
      <c r="K398" s="1">
        <v>29796</v>
      </c>
      <c r="L398" t="s">
        <v>15</v>
      </c>
      <c r="M398">
        <v>13</v>
      </c>
      <c r="N398">
        <v>15</v>
      </c>
      <c r="O398" t="s">
        <v>100</v>
      </c>
      <c r="P398">
        <v>0</v>
      </c>
      <c r="Q398" t="s">
        <v>0</v>
      </c>
      <c r="R398" s="2">
        <v>5.7083564814814816E-2</v>
      </c>
    </row>
    <row r="399" spans="1:18" x14ac:dyDescent="0.25">
      <c r="A399" s="1" t="s">
        <v>67</v>
      </c>
      <c r="B399" s="1" t="s">
        <v>91</v>
      </c>
      <c r="C399" s="1">
        <v>45592</v>
      </c>
      <c r="D399">
        <v>71</v>
      </c>
      <c r="E399">
        <v>4301</v>
      </c>
      <c r="F399">
        <v>305.37099999999998</v>
      </c>
      <c r="I399">
        <v>23</v>
      </c>
      <c r="J399" t="s">
        <v>24</v>
      </c>
      <c r="K399" s="1">
        <v>35147</v>
      </c>
      <c r="L399" t="s">
        <v>25</v>
      </c>
      <c r="M399">
        <v>9</v>
      </c>
      <c r="N399">
        <v>0</v>
      </c>
      <c r="O399" t="s">
        <v>100</v>
      </c>
      <c r="P399">
        <v>0</v>
      </c>
      <c r="Q399" t="s">
        <v>0</v>
      </c>
      <c r="R399" s="2" t="s">
        <v>104</v>
      </c>
    </row>
    <row r="400" spans="1:18" x14ac:dyDescent="0.25">
      <c r="A400" s="1" t="s">
        <v>67</v>
      </c>
      <c r="B400" s="1" t="s">
        <v>91</v>
      </c>
      <c r="C400" s="1">
        <v>45592</v>
      </c>
      <c r="D400">
        <v>71</v>
      </c>
      <c r="E400">
        <v>4301</v>
      </c>
      <c r="F400">
        <v>305.37099999999998</v>
      </c>
      <c r="I400">
        <v>22</v>
      </c>
      <c r="J400" t="s">
        <v>23</v>
      </c>
      <c r="K400" s="1">
        <v>36657</v>
      </c>
      <c r="L400" t="s">
        <v>22</v>
      </c>
      <c r="M400">
        <v>11</v>
      </c>
      <c r="N400">
        <v>0</v>
      </c>
      <c r="O400" t="s">
        <v>100</v>
      </c>
      <c r="P400">
        <v>0</v>
      </c>
      <c r="Q400" t="s">
        <v>0</v>
      </c>
      <c r="R400" s="2" t="s">
        <v>104</v>
      </c>
    </row>
    <row r="401" spans="1:18" x14ac:dyDescent="0.25">
      <c r="A401" s="1" t="s">
        <v>68</v>
      </c>
      <c r="B401" s="1" t="s">
        <v>92</v>
      </c>
      <c r="C401" s="1">
        <v>45599</v>
      </c>
      <c r="D401">
        <v>69</v>
      </c>
      <c r="E401">
        <v>4433</v>
      </c>
      <c r="F401">
        <v>305.87700000000001</v>
      </c>
      <c r="G401" s="2">
        <v>8.8129976851851852E-2</v>
      </c>
      <c r="H401">
        <v>1</v>
      </c>
      <c r="I401">
        <v>1</v>
      </c>
      <c r="J401" t="s">
        <v>1</v>
      </c>
      <c r="K401" s="1">
        <v>35703</v>
      </c>
      <c r="L401" t="s">
        <v>2</v>
      </c>
      <c r="M401">
        <v>17</v>
      </c>
      <c r="N401">
        <v>69</v>
      </c>
      <c r="P401">
        <v>26</v>
      </c>
      <c r="Q401" t="s">
        <v>3</v>
      </c>
      <c r="R401" s="2">
        <v>5.5642592592592591E-2</v>
      </c>
    </row>
    <row r="402" spans="1:18" x14ac:dyDescent="0.25">
      <c r="A402" s="1" t="s">
        <v>68</v>
      </c>
      <c r="B402" s="1" t="s">
        <v>92</v>
      </c>
      <c r="C402" s="1">
        <v>45599</v>
      </c>
      <c r="D402">
        <v>69</v>
      </c>
      <c r="E402">
        <v>4433</v>
      </c>
      <c r="F402">
        <v>305.87700000000001</v>
      </c>
      <c r="H402">
        <v>2</v>
      </c>
      <c r="I402">
        <v>31</v>
      </c>
      <c r="J402" t="s">
        <v>27</v>
      </c>
      <c r="K402" s="1">
        <v>35325</v>
      </c>
      <c r="L402" t="s">
        <v>28</v>
      </c>
      <c r="M402">
        <v>4</v>
      </c>
      <c r="N402">
        <v>69</v>
      </c>
      <c r="P402">
        <v>18</v>
      </c>
      <c r="Q402" t="s">
        <v>0</v>
      </c>
      <c r="R402" s="2">
        <v>5.6394791666666666E-2</v>
      </c>
    </row>
    <row r="403" spans="1:18" x14ac:dyDescent="0.25">
      <c r="A403" s="1" t="s">
        <v>68</v>
      </c>
      <c r="B403" s="1" t="s">
        <v>92</v>
      </c>
      <c r="C403" s="1">
        <v>45599</v>
      </c>
      <c r="D403">
        <v>69</v>
      </c>
      <c r="E403">
        <v>4433</v>
      </c>
      <c r="F403">
        <v>305.87700000000001</v>
      </c>
      <c r="H403">
        <v>3</v>
      </c>
      <c r="I403">
        <v>10</v>
      </c>
      <c r="J403" t="s">
        <v>29</v>
      </c>
      <c r="K403" s="1">
        <v>35102</v>
      </c>
      <c r="L403" t="s">
        <v>28</v>
      </c>
      <c r="M403">
        <v>13</v>
      </c>
      <c r="N403">
        <v>69</v>
      </c>
      <c r="P403">
        <v>15</v>
      </c>
      <c r="Q403" t="s">
        <v>0</v>
      </c>
      <c r="R403" s="2">
        <v>5.637094907407407E-2</v>
      </c>
    </row>
    <row r="404" spans="1:18" x14ac:dyDescent="0.25">
      <c r="A404" s="1" t="s">
        <v>68</v>
      </c>
      <c r="B404" s="1" t="s">
        <v>92</v>
      </c>
      <c r="C404" s="1">
        <v>45599</v>
      </c>
      <c r="D404">
        <v>69</v>
      </c>
      <c r="E404">
        <v>4433</v>
      </c>
      <c r="F404">
        <v>305.87700000000001</v>
      </c>
      <c r="H404">
        <v>4</v>
      </c>
      <c r="I404">
        <v>63</v>
      </c>
      <c r="J404" t="s">
        <v>8</v>
      </c>
      <c r="K404" s="1">
        <v>35841</v>
      </c>
      <c r="L404" t="s">
        <v>9</v>
      </c>
      <c r="M404">
        <v>2</v>
      </c>
      <c r="N404">
        <v>69</v>
      </c>
      <c r="P404">
        <v>12</v>
      </c>
      <c r="Q404" t="s">
        <v>0</v>
      </c>
      <c r="R404" s="2">
        <v>5.637094907407407E-2</v>
      </c>
    </row>
    <row r="405" spans="1:18" x14ac:dyDescent="0.25">
      <c r="A405" s="1" t="s">
        <v>68</v>
      </c>
      <c r="B405" s="1" t="s">
        <v>92</v>
      </c>
      <c r="C405" s="1">
        <v>45599</v>
      </c>
      <c r="D405">
        <v>69</v>
      </c>
      <c r="E405">
        <v>4433</v>
      </c>
      <c r="F405">
        <v>305.87700000000001</v>
      </c>
      <c r="H405">
        <v>5</v>
      </c>
      <c r="I405">
        <v>16</v>
      </c>
      <c r="J405" t="s">
        <v>7</v>
      </c>
      <c r="K405" s="1">
        <v>35719</v>
      </c>
      <c r="L405" t="s">
        <v>6</v>
      </c>
      <c r="M405">
        <v>6</v>
      </c>
      <c r="N405">
        <v>69</v>
      </c>
      <c r="P405">
        <v>10</v>
      </c>
      <c r="Q405" t="s">
        <v>0</v>
      </c>
      <c r="R405" s="2">
        <v>5.636932870370371E-2</v>
      </c>
    </row>
    <row r="406" spans="1:18" x14ac:dyDescent="0.25">
      <c r="A406" s="1" t="s">
        <v>68</v>
      </c>
      <c r="B406" s="1" t="s">
        <v>92</v>
      </c>
      <c r="C406" s="1">
        <v>45599</v>
      </c>
      <c r="D406">
        <v>69</v>
      </c>
      <c r="E406">
        <v>4433</v>
      </c>
      <c r="F406">
        <v>305.87700000000001</v>
      </c>
      <c r="H406">
        <v>6</v>
      </c>
      <c r="I406">
        <v>4</v>
      </c>
      <c r="J406" t="s">
        <v>10</v>
      </c>
      <c r="K406" s="1">
        <v>36477</v>
      </c>
      <c r="L406" t="s">
        <v>11</v>
      </c>
      <c r="M406">
        <v>1</v>
      </c>
      <c r="N406">
        <v>69</v>
      </c>
      <c r="P406">
        <v>8</v>
      </c>
      <c r="Q406" t="s">
        <v>0</v>
      </c>
      <c r="R406" s="2">
        <v>5.6346874999999998E-2</v>
      </c>
    </row>
    <row r="407" spans="1:18" x14ac:dyDescent="0.25">
      <c r="A407" s="1" t="s">
        <v>68</v>
      </c>
      <c r="B407" s="1" t="s">
        <v>92</v>
      </c>
      <c r="C407" s="1">
        <v>45599</v>
      </c>
      <c r="D407">
        <v>69</v>
      </c>
      <c r="E407">
        <v>4433</v>
      </c>
      <c r="F407">
        <v>305.87700000000001</v>
      </c>
      <c r="H407">
        <v>7</v>
      </c>
      <c r="I407">
        <v>22</v>
      </c>
      <c r="J407" t="s">
        <v>23</v>
      </c>
      <c r="K407" s="1">
        <v>36657</v>
      </c>
      <c r="L407" t="s">
        <v>22</v>
      </c>
      <c r="M407">
        <v>3</v>
      </c>
      <c r="N407">
        <v>69</v>
      </c>
      <c r="P407">
        <v>6</v>
      </c>
      <c r="Q407" t="s">
        <v>0</v>
      </c>
      <c r="R407" s="2">
        <v>5.6406018518518515E-2</v>
      </c>
    </row>
    <row r="408" spans="1:18" x14ac:dyDescent="0.25">
      <c r="A408" s="1" t="s">
        <v>68</v>
      </c>
      <c r="B408" s="1" t="s">
        <v>92</v>
      </c>
      <c r="C408" s="1">
        <v>45599</v>
      </c>
      <c r="D408">
        <v>69</v>
      </c>
      <c r="E408">
        <v>4433</v>
      </c>
      <c r="F408">
        <v>305.87700000000001</v>
      </c>
      <c r="H408">
        <v>8</v>
      </c>
      <c r="I408">
        <v>81</v>
      </c>
      <c r="J408" t="s">
        <v>13</v>
      </c>
      <c r="K408" s="1">
        <v>36987</v>
      </c>
      <c r="L408" t="s">
        <v>11</v>
      </c>
      <c r="M408">
        <v>8</v>
      </c>
      <c r="N408">
        <v>69</v>
      </c>
      <c r="P408">
        <v>4</v>
      </c>
      <c r="Q408" t="s">
        <v>0</v>
      </c>
      <c r="R408" s="2">
        <v>5.6348611111111106E-2</v>
      </c>
    </row>
    <row r="409" spans="1:18" x14ac:dyDescent="0.25">
      <c r="A409" s="1" t="s">
        <v>68</v>
      </c>
      <c r="B409" s="1" t="s">
        <v>92</v>
      </c>
      <c r="C409" s="1">
        <v>45599</v>
      </c>
      <c r="D409">
        <v>69</v>
      </c>
      <c r="E409">
        <v>4433</v>
      </c>
      <c r="F409">
        <v>305.87700000000001</v>
      </c>
      <c r="H409">
        <v>9</v>
      </c>
      <c r="I409">
        <v>30</v>
      </c>
      <c r="J409" t="s">
        <v>34</v>
      </c>
      <c r="K409" s="1">
        <v>37298</v>
      </c>
      <c r="L409" t="s">
        <v>22</v>
      </c>
      <c r="M409">
        <v>5</v>
      </c>
      <c r="N409">
        <v>69</v>
      </c>
      <c r="P409">
        <v>2</v>
      </c>
      <c r="Q409" t="s">
        <v>0</v>
      </c>
      <c r="R409" s="2">
        <v>5.6967939814814815E-2</v>
      </c>
    </row>
    <row r="410" spans="1:18" x14ac:dyDescent="0.25">
      <c r="A410" s="1" t="s">
        <v>68</v>
      </c>
      <c r="B410" s="1" t="s">
        <v>92</v>
      </c>
      <c r="C410" s="1">
        <v>45599</v>
      </c>
      <c r="D410">
        <v>69</v>
      </c>
      <c r="E410">
        <v>4433</v>
      </c>
      <c r="F410">
        <v>305.87700000000001</v>
      </c>
      <c r="H410">
        <v>10</v>
      </c>
      <c r="I410">
        <v>44</v>
      </c>
      <c r="J410" t="s">
        <v>12</v>
      </c>
      <c r="K410" s="1">
        <v>31054</v>
      </c>
      <c r="L410" t="s">
        <v>9</v>
      </c>
      <c r="M410">
        <v>14</v>
      </c>
      <c r="N410">
        <v>69</v>
      </c>
      <c r="P410">
        <v>1</v>
      </c>
      <c r="Q410" t="s">
        <v>0</v>
      </c>
      <c r="R410" s="2">
        <v>5.6949189814814817E-2</v>
      </c>
    </row>
    <row r="411" spans="1:18" x14ac:dyDescent="0.25">
      <c r="A411" s="1" t="s">
        <v>68</v>
      </c>
      <c r="B411" s="1" t="s">
        <v>92</v>
      </c>
      <c r="C411" s="1">
        <v>45599</v>
      </c>
      <c r="D411">
        <v>69</v>
      </c>
      <c r="E411">
        <v>4433</v>
      </c>
      <c r="F411">
        <v>305.87700000000001</v>
      </c>
      <c r="H411">
        <v>11</v>
      </c>
      <c r="I411">
        <v>11</v>
      </c>
      <c r="J411" t="s">
        <v>4</v>
      </c>
      <c r="K411" s="1">
        <v>32889</v>
      </c>
      <c r="L411" t="s">
        <v>2</v>
      </c>
      <c r="M411">
        <v>12</v>
      </c>
      <c r="N411">
        <v>69</v>
      </c>
      <c r="P411">
        <v>0</v>
      </c>
      <c r="Q411" t="s">
        <v>0</v>
      </c>
      <c r="R411" s="2">
        <v>5.6970254629629631E-2</v>
      </c>
    </row>
    <row r="412" spans="1:18" x14ac:dyDescent="0.25">
      <c r="A412" s="1" t="s">
        <v>68</v>
      </c>
      <c r="B412" s="1" t="s">
        <v>92</v>
      </c>
      <c r="C412" s="1">
        <v>45599</v>
      </c>
      <c r="D412">
        <v>69</v>
      </c>
      <c r="E412">
        <v>4433</v>
      </c>
      <c r="F412">
        <v>305.87700000000001</v>
      </c>
      <c r="H412">
        <v>12</v>
      </c>
      <c r="I412">
        <v>50</v>
      </c>
      <c r="J412" t="s">
        <v>32</v>
      </c>
      <c r="K412" s="1">
        <v>38480</v>
      </c>
      <c r="L412" t="s">
        <v>20</v>
      </c>
      <c r="M412">
        <v>15</v>
      </c>
      <c r="N412">
        <v>69</v>
      </c>
      <c r="P412">
        <v>0</v>
      </c>
      <c r="Q412" t="s">
        <v>0</v>
      </c>
      <c r="R412" s="2">
        <v>5.7038657407407406E-2</v>
      </c>
    </row>
    <row r="413" spans="1:18" x14ac:dyDescent="0.25">
      <c r="A413" s="1" t="s">
        <v>68</v>
      </c>
      <c r="B413" s="1" t="s">
        <v>92</v>
      </c>
      <c r="C413" s="1">
        <v>45599</v>
      </c>
      <c r="D413">
        <v>69</v>
      </c>
      <c r="E413">
        <v>4433</v>
      </c>
      <c r="F413">
        <v>305.87700000000001</v>
      </c>
      <c r="H413">
        <v>13</v>
      </c>
      <c r="I413">
        <v>77</v>
      </c>
      <c r="J413" t="s">
        <v>30</v>
      </c>
      <c r="K413" s="1">
        <v>32748</v>
      </c>
      <c r="L413" t="s">
        <v>18</v>
      </c>
      <c r="M413">
        <v>11</v>
      </c>
      <c r="N413">
        <v>69</v>
      </c>
      <c r="P413">
        <v>0</v>
      </c>
      <c r="Q413" t="s">
        <v>0</v>
      </c>
      <c r="R413" s="2">
        <v>5.7110763888888895E-2</v>
      </c>
    </row>
    <row r="414" spans="1:18" x14ac:dyDescent="0.25">
      <c r="A414" s="1" t="s">
        <v>68</v>
      </c>
      <c r="B414" s="1" t="s">
        <v>92</v>
      </c>
      <c r="C414" s="1">
        <v>45599</v>
      </c>
      <c r="D414">
        <v>69</v>
      </c>
      <c r="E414">
        <v>4433</v>
      </c>
      <c r="F414">
        <v>305.87700000000001</v>
      </c>
      <c r="H414">
        <v>14</v>
      </c>
      <c r="I414">
        <v>14</v>
      </c>
      <c r="J414" t="s">
        <v>14</v>
      </c>
      <c r="K414" s="1">
        <v>29796</v>
      </c>
      <c r="L414" t="s">
        <v>15</v>
      </c>
      <c r="M414">
        <v>9</v>
      </c>
      <c r="N414">
        <v>69</v>
      </c>
      <c r="P414">
        <v>0</v>
      </c>
      <c r="Q414" t="s">
        <v>0</v>
      </c>
      <c r="R414" s="2">
        <v>5.6996875000000002E-2</v>
      </c>
    </row>
    <row r="415" spans="1:18" x14ac:dyDescent="0.25">
      <c r="A415" s="1" t="s">
        <v>68</v>
      </c>
      <c r="B415" s="1" t="s">
        <v>92</v>
      </c>
      <c r="C415" s="1">
        <v>45599</v>
      </c>
      <c r="D415">
        <v>69</v>
      </c>
      <c r="E415">
        <v>4433</v>
      </c>
      <c r="F415">
        <v>305.87700000000001</v>
      </c>
      <c r="H415">
        <v>15</v>
      </c>
      <c r="I415">
        <v>24</v>
      </c>
      <c r="J415" t="s">
        <v>17</v>
      </c>
      <c r="K415" s="1">
        <v>36310</v>
      </c>
      <c r="L415" t="s">
        <v>18</v>
      </c>
      <c r="M415">
        <v>19</v>
      </c>
      <c r="N415">
        <v>69</v>
      </c>
      <c r="P415">
        <v>0</v>
      </c>
      <c r="Q415" t="s">
        <v>0</v>
      </c>
      <c r="R415" s="2">
        <v>5.7645601851851851E-2</v>
      </c>
    </row>
    <row r="416" spans="1:18" x14ac:dyDescent="0.25">
      <c r="A416" s="1" t="s">
        <v>68</v>
      </c>
      <c r="B416" s="1" t="s">
        <v>92</v>
      </c>
      <c r="C416" s="1">
        <v>45599</v>
      </c>
      <c r="D416">
        <v>69</v>
      </c>
      <c r="E416">
        <v>4433</v>
      </c>
      <c r="F416">
        <v>305.87700000000001</v>
      </c>
      <c r="I416">
        <v>55</v>
      </c>
      <c r="J416" t="s">
        <v>5</v>
      </c>
      <c r="K416" s="1">
        <v>34578</v>
      </c>
      <c r="L416" t="s">
        <v>6</v>
      </c>
      <c r="M416">
        <v>20</v>
      </c>
      <c r="N416">
        <v>38</v>
      </c>
      <c r="O416" t="s">
        <v>100</v>
      </c>
      <c r="P416">
        <v>0</v>
      </c>
      <c r="Q416" t="s">
        <v>0</v>
      </c>
      <c r="R416" s="2">
        <v>5.8370486111111113E-2</v>
      </c>
    </row>
    <row r="417" spans="1:18" x14ac:dyDescent="0.25">
      <c r="A417" s="1" t="s">
        <v>68</v>
      </c>
      <c r="B417" s="1" t="s">
        <v>92</v>
      </c>
      <c r="C417" s="1">
        <v>45599</v>
      </c>
      <c r="D417">
        <v>69</v>
      </c>
      <c r="E417">
        <v>4433</v>
      </c>
      <c r="F417">
        <v>305.87700000000001</v>
      </c>
      <c r="I417">
        <v>43</v>
      </c>
      <c r="J417" t="s">
        <v>33</v>
      </c>
      <c r="K417" s="1">
        <v>37768</v>
      </c>
      <c r="L417" t="s">
        <v>25</v>
      </c>
      <c r="M417">
        <v>16</v>
      </c>
      <c r="N417">
        <v>30</v>
      </c>
      <c r="O417" t="s">
        <v>100</v>
      </c>
      <c r="P417">
        <v>0</v>
      </c>
      <c r="Q417" t="s">
        <v>0</v>
      </c>
      <c r="R417" s="2">
        <v>5.8386111111111104E-2</v>
      </c>
    </row>
    <row r="418" spans="1:18" x14ac:dyDescent="0.25">
      <c r="A418" s="1" t="s">
        <v>68</v>
      </c>
      <c r="B418" s="1" t="s">
        <v>92</v>
      </c>
      <c r="C418" s="1">
        <v>45599</v>
      </c>
      <c r="D418">
        <v>69</v>
      </c>
      <c r="E418">
        <v>4433</v>
      </c>
      <c r="F418">
        <v>305.87700000000001</v>
      </c>
      <c r="I418">
        <v>23</v>
      </c>
      <c r="J418" t="s">
        <v>24</v>
      </c>
      <c r="K418" s="1">
        <v>35147</v>
      </c>
      <c r="L418" t="s">
        <v>25</v>
      </c>
      <c r="M418">
        <v>7</v>
      </c>
      <c r="N418">
        <v>0</v>
      </c>
      <c r="O418" t="s">
        <v>102</v>
      </c>
      <c r="P418">
        <v>0</v>
      </c>
      <c r="Q418" t="s">
        <v>0</v>
      </c>
      <c r="R418" s="2" t="s">
        <v>104</v>
      </c>
    </row>
    <row r="419" spans="1:18" x14ac:dyDescent="0.25">
      <c r="A419" s="1" t="s">
        <v>68</v>
      </c>
      <c r="B419" s="1" t="s">
        <v>92</v>
      </c>
      <c r="C419" s="1">
        <v>45599</v>
      </c>
      <c r="D419">
        <v>69</v>
      </c>
      <c r="E419">
        <v>4433</v>
      </c>
      <c r="F419">
        <v>305.87700000000001</v>
      </c>
      <c r="I419">
        <v>18</v>
      </c>
      <c r="J419" t="s">
        <v>16</v>
      </c>
      <c r="K419" s="1">
        <v>36097</v>
      </c>
      <c r="L419" t="s">
        <v>15</v>
      </c>
      <c r="M419">
        <v>10</v>
      </c>
      <c r="N419">
        <v>0</v>
      </c>
      <c r="O419" t="s">
        <v>102</v>
      </c>
      <c r="P419">
        <v>0</v>
      </c>
      <c r="Q419" t="s">
        <v>0</v>
      </c>
      <c r="R419" s="2" t="s">
        <v>104</v>
      </c>
    </row>
    <row r="420" spans="1:18" x14ac:dyDescent="0.25">
      <c r="A420" s="1" t="s">
        <v>68</v>
      </c>
      <c r="B420" s="1" t="s">
        <v>92</v>
      </c>
      <c r="C420" s="1">
        <v>45599</v>
      </c>
      <c r="D420">
        <v>69</v>
      </c>
      <c r="E420">
        <v>4433</v>
      </c>
      <c r="F420">
        <v>305.87700000000001</v>
      </c>
      <c r="I420">
        <v>27</v>
      </c>
      <c r="J420" t="s">
        <v>26</v>
      </c>
      <c r="K420" s="1">
        <v>32008</v>
      </c>
      <c r="L420" t="s">
        <v>20</v>
      </c>
      <c r="M420">
        <v>18</v>
      </c>
      <c r="N420">
        <v>0</v>
      </c>
      <c r="O420" t="s">
        <v>101</v>
      </c>
      <c r="P420">
        <v>0</v>
      </c>
      <c r="Q420" t="s">
        <v>0</v>
      </c>
      <c r="R420" s="2">
        <v>5.7782870370370373E-2</v>
      </c>
    </row>
    <row r="421" spans="1:18" x14ac:dyDescent="0.25">
      <c r="A421" s="1" t="s">
        <v>69</v>
      </c>
      <c r="B421" s="1" t="s">
        <v>38</v>
      </c>
      <c r="C421" s="1">
        <v>45619</v>
      </c>
      <c r="D421">
        <v>50</v>
      </c>
      <c r="E421">
        <v>6118</v>
      </c>
      <c r="F421">
        <v>305.89999999999998</v>
      </c>
      <c r="G421" s="2">
        <v>5.7013530092592593E-2</v>
      </c>
      <c r="H421">
        <v>1</v>
      </c>
      <c r="I421">
        <v>63</v>
      </c>
      <c r="J421" t="s">
        <v>8</v>
      </c>
      <c r="K421" s="1">
        <v>35841</v>
      </c>
      <c r="L421" t="s">
        <v>9</v>
      </c>
      <c r="M421">
        <v>1</v>
      </c>
      <c r="N421">
        <v>50</v>
      </c>
      <c r="P421">
        <v>25</v>
      </c>
      <c r="Q421" t="s">
        <v>0</v>
      </c>
      <c r="R421" s="2">
        <v>6.6106134259259264E-2</v>
      </c>
    </row>
    <row r="422" spans="1:18" x14ac:dyDescent="0.25">
      <c r="A422" s="1" t="s">
        <v>69</v>
      </c>
      <c r="B422" s="1" t="s">
        <v>38</v>
      </c>
      <c r="C422" s="1">
        <v>45619</v>
      </c>
      <c r="D422">
        <v>50</v>
      </c>
      <c r="E422">
        <v>6118</v>
      </c>
      <c r="F422">
        <v>305.89999999999998</v>
      </c>
      <c r="H422">
        <v>2</v>
      </c>
      <c r="I422">
        <v>44</v>
      </c>
      <c r="J422" t="s">
        <v>12</v>
      </c>
      <c r="K422" s="1">
        <v>31054</v>
      </c>
      <c r="L422" t="s">
        <v>9</v>
      </c>
      <c r="M422">
        <v>10</v>
      </c>
      <c r="N422">
        <v>50</v>
      </c>
      <c r="P422">
        <v>18</v>
      </c>
      <c r="Q422" t="s">
        <v>0</v>
      </c>
      <c r="R422" s="2">
        <v>6.6064814814814826E-2</v>
      </c>
    </row>
    <row r="423" spans="1:18" x14ac:dyDescent="0.25">
      <c r="A423" s="1" t="s">
        <v>69</v>
      </c>
      <c r="B423" s="1" t="s">
        <v>38</v>
      </c>
      <c r="C423" s="1">
        <v>45619</v>
      </c>
      <c r="D423">
        <v>50</v>
      </c>
      <c r="E423">
        <v>6118</v>
      </c>
      <c r="F423">
        <v>305.89999999999998</v>
      </c>
      <c r="H423">
        <v>3</v>
      </c>
      <c r="I423">
        <v>55</v>
      </c>
      <c r="J423" t="s">
        <v>5</v>
      </c>
      <c r="K423" s="1">
        <v>34578</v>
      </c>
      <c r="L423" t="s">
        <v>6</v>
      </c>
      <c r="M423">
        <v>2</v>
      </c>
      <c r="N423">
        <v>50</v>
      </c>
      <c r="P423">
        <v>15</v>
      </c>
      <c r="Q423" t="s">
        <v>0</v>
      </c>
      <c r="R423" s="2">
        <v>6.6138310185185178E-2</v>
      </c>
    </row>
    <row r="424" spans="1:18" x14ac:dyDescent="0.25">
      <c r="A424" s="1" t="s">
        <v>69</v>
      </c>
      <c r="B424" s="1" t="s">
        <v>38</v>
      </c>
      <c r="C424" s="1">
        <v>45619</v>
      </c>
      <c r="D424">
        <v>50</v>
      </c>
      <c r="E424">
        <v>6118</v>
      </c>
      <c r="F424">
        <v>305.89999999999998</v>
      </c>
      <c r="H424">
        <v>4</v>
      </c>
      <c r="I424">
        <v>16</v>
      </c>
      <c r="J424" t="s">
        <v>7</v>
      </c>
      <c r="K424" s="1">
        <v>35719</v>
      </c>
      <c r="L424" t="s">
        <v>6</v>
      </c>
      <c r="M424">
        <v>4</v>
      </c>
      <c r="N424">
        <v>50</v>
      </c>
      <c r="P424">
        <v>12</v>
      </c>
      <c r="Q424" t="s">
        <v>0</v>
      </c>
      <c r="R424" s="2">
        <v>6.6101157407407407E-2</v>
      </c>
    </row>
    <row r="425" spans="1:18" x14ac:dyDescent="0.25">
      <c r="A425" s="1" t="s">
        <v>69</v>
      </c>
      <c r="B425" s="1" t="s">
        <v>38</v>
      </c>
      <c r="C425" s="1">
        <v>45619</v>
      </c>
      <c r="D425">
        <v>50</v>
      </c>
      <c r="E425">
        <v>6118</v>
      </c>
      <c r="F425">
        <v>305.89999999999998</v>
      </c>
      <c r="H425">
        <v>5</v>
      </c>
      <c r="I425">
        <v>1</v>
      </c>
      <c r="J425" t="s">
        <v>1</v>
      </c>
      <c r="K425" s="1">
        <v>35703</v>
      </c>
      <c r="L425" t="s">
        <v>2</v>
      </c>
      <c r="M425">
        <v>5</v>
      </c>
      <c r="N425">
        <v>50</v>
      </c>
      <c r="P425">
        <v>10</v>
      </c>
      <c r="Q425" t="s">
        <v>0</v>
      </c>
      <c r="R425" s="2">
        <v>6.6713888888888892E-2</v>
      </c>
    </row>
    <row r="426" spans="1:18" x14ac:dyDescent="0.25">
      <c r="A426" s="1" t="s">
        <v>69</v>
      </c>
      <c r="B426" s="1" t="s">
        <v>38</v>
      </c>
      <c r="C426" s="1">
        <v>45619</v>
      </c>
      <c r="D426">
        <v>50</v>
      </c>
      <c r="E426">
        <v>6118</v>
      </c>
      <c r="F426">
        <v>305.89999999999998</v>
      </c>
      <c r="H426">
        <v>6</v>
      </c>
      <c r="I426">
        <v>4</v>
      </c>
      <c r="J426" t="s">
        <v>10</v>
      </c>
      <c r="K426" s="1">
        <v>36477</v>
      </c>
      <c r="L426" t="s">
        <v>11</v>
      </c>
      <c r="M426">
        <v>6</v>
      </c>
      <c r="N426">
        <v>50</v>
      </c>
      <c r="P426">
        <v>9</v>
      </c>
      <c r="Q426" t="s">
        <v>3</v>
      </c>
      <c r="R426" s="2">
        <v>6.5443981481481478E-2</v>
      </c>
    </row>
    <row r="427" spans="1:18" x14ac:dyDescent="0.25">
      <c r="A427" s="1" t="s">
        <v>69</v>
      </c>
      <c r="B427" s="1" t="s">
        <v>38</v>
      </c>
      <c r="C427" s="1">
        <v>45619</v>
      </c>
      <c r="D427">
        <v>50</v>
      </c>
      <c r="E427">
        <v>6118</v>
      </c>
      <c r="F427">
        <v>305.89999999999998</v>
      </c>
      <c r="H427">
        <v>7</v>
      </c>
      <c r="I427">
        <v>81</v>
      </c>
      <c r="J427" t="s">
        <v>13</v>
      </c>
      <c r="K427" s="1">
        <v>36987</v>
      </c>
      <c r="L427" t="s">
        <v>11</v>
      </c>
      <c r="M427">
        <v>8</v>
      </c>
      <c r="N427">
        <v>50</v>
      </c>
      <c r="P427">
        <v>6</v>
      </c>
      <c r="Q427" t="s">
        <v>0</v>
      </c>
      <c r="R427" s="2">
        <v>6.67775462962963E-2</v>
      </c>
    </row>
    <row r="428" spans="1:18" x14ac:dyDescent="0.25">
      <c r="A428" s="1" t="s">
        <v>69</v>
      </c>
      <c r="B428" s="1" t="s">
        <v>38</v>
      </c>
      <c r="C428" s="1">
        <v>45619</v>
      </c>
      <c r="D428">
        <v>50</v>
      </c>
      <c r="E428">
        <v>6118</v>
      </c>
      <c r="F428">
        <v>305.89999999999998</v>
      </c>
      <c r="H428">
        <v>8</v>
      </c>
      <c r="I428">
        <v>27</v>
      </c>
      <c r="J428" t="s">
        <v>26</v>
      </c>
      <c r="K428" s="1">
        <v>32008</v>
      </c>
      <c r="L428" t="s">
        <v>20</v>
      </c>
      <c r="M428">
        <v>9</v>
      </c>
      <c r="N428">
        <v>50</v>
      </c>
      <c r="P428">
        <v>4</v>
      </c>
      <c r="Q428" t="s">
        <v>0</v>
      </c>
      <c r="R428" s="2">
        <v>6.6776041666666661E-2</v>
      </c>
    </row>
    <row r="429" spans="1:18" x14ac:dyDescent="0.25">
      <c r="A429" s="1" t="s">
        <v>69</v>
      </c>
      <c r="B429" s="1" t="s">
        <v>38</v>
      </c>
      <c r="C429" s="1">
        <v>45619</v>
      </c>
      <c r="D429">
        <v>50</v>
      </c>
      <c r="E429">
        <v>6118</v>
      </c>
      <c r="F429">
        <v>305.89999999999998</v>
      </c>
      <c r="H429">
        <v>9</v>
      </c>
      <c r="I429">
        <v>22</v>
      </c>
      <c r="J429" t="s">
        <v>23</v>
      </c>
      <c r="K429" s="1">
        <v>36657</v>
      </c>
      <c r="L429" t="s">
        <v>22</v>
      </c>
      <c r="M429">
        <v>7</v>
      </c>
      <c r="N429">
        <v>50</v>
      </c>
      <c r="P429">
        <v>2</v>
      </c>
      <c r="Q429" t="s">
        <v>0</v>
      </c>
      <c r="R429" s="2">
        <v>6.6846875E-2</v>
      </c>
    </row>
    <row r="430" spans="1:18" x14ac:dyDescent="0.25">
      <c r="A430" s="1" t="s">
        <v>69</v>
      </c>
      <c r="B430" s="1" t="s">
        <v>38</v>
      </c>
      <c r="C430" s="1">
        <v>45619</v>
      </c>
      <c r="D430">
        <v>50</v>
      </c>
      <c r="E430">
        <v>6118</v>
      </c>
      <c r="F430">
        <v>305.89999999999998</v>
      </c>
      <c r="H430">
        <v>10</v>
      </c>
      <c r="I430">
        <v>11</v>
      </c>
      <c r="J430" t="s">
        <v>4</v>
      </c>
      <c r="K430" s="1">
        <v>32889</v>
      </c>
      <c r="L430" t="s">
        <v>2</v>
      </c>
      <c r="M430">
        <v>15</v>
      </c>
      <c r="N430">
        <v>50</v>
      </c>
      <c r="P430">
        <v>1</v>
      </c>
      <c r="Q430" t="s">
        <v>0</v>
      </c>
      <c r="R430" s="2">
        <v>6.6727546296296292E-2</v>
      </c>
    </row>
    <row r="431" spans="1:18" x14ac:dyDescent="0.25">
      <c r="A431" s="1" t="s">
        <v>69</v>
      </c>
      <c r="B431" s="1" t="s">
        <v>38</v>
      </c>
      <c r="C431" s="1">
        <v>45619</v>
      </c>
      <c r="D431">
        <v>50</v>
      </c>
      <c r="E431">
        <v>6118</v>
      </c>
      <c r="F431">
        <v>305.89999999999998</v>
      </c>
      <c r="H431">
        <v>11</v>
      </c>
      <c r="I431">
        <v>14</v>
      </c>
      <c r="J431" t="s">
        <v>14</v>
      </c>
      <c r="K431" s="1">
        <v>29796</v>
      </c>
      <c r="L431" t="s">
        <v>15</v>
      </c>
      <c r="M431">
        <v>16</v>
      </c>
      <c r="N431">
        <v>50</v>
      </c>
      <c r="P431">
        <v>0</v>
      </c>
      <c r="Q431" t="s">
        <v>0</v>
      </c>
      <c r="R431" s="2">
        <v>6.6772337962962974E-2</v>
      </c>
    </row>
    <row r="432" spans="1:18" x14ac:dyDescent="0.25">
      <c r="A432" s="1" t="s">
        <v>69</v>
      </c>
      <c r="B432" s="1" t="s">
        <v>38</v>
      </c>
      <c r="C432" s="1">
        <v>45619</v>
      </c>
      <c r="D432">
        <v>50</v>
      </c>
      <c r="E432">
        <v>6118</v>
      </c>
      <c r="F432">
        <v>305.89999999999998</v>
      </c>
      <c r="H432">
        <v>12</v>
      </c>
      <c r="I432">
        <v>20</v>
      </c>
      <c r="J432" t="s">
        <v>19</v>
      </c>
      <c r="K432" s="1">
        <v>33882</v>
      </c>
      <c r="L432" t="s">
        <v>20</v>
      </c>
      <c r="M432">
        <v>12</v>
      </c>
      <c r="N432">
        <v>50</v>
      </c>
      <c r="P432">
        <v>0</v>
      </c>
      <c r="Q432" t="s">
        <v>0</v>
      </c>
      <c r="R432" s="2">
        <v>6.6772800925925926E-2</v>
      </c>
    </row>
    <row r="433" spans="1:18" x14ac:dyDescent="0.25">
      <c r="A433" s="1" t="s">
        <v>69</v>
      </c>
      <c r="B433" s="1" t="s">
        <v>38</v>
      </c>
      <c r="C433" s="1">
        <v>45619</v>
      </c>
      <c r="D433">
        <v>50</v>
      </c>
      <c r="E433">
        <v>6118</v>
      </c>
      <c r="F433">
        <v>305.89999999999998</v>
      </c>
      <c r="H433">
        <v>13</v>
      </c>
      <c r="I433">
        <v>24</v>
      </c>
      <c r="J433" t="s">
        <v>17</v>
      </c>
      <c r="K433" s="1">
        <v>36310</v>
      </c>
      <c r="L433" t="s">
        <v>18</v>
      </c>
      <c r="M433">
        <v>13</v>
      </c>
      <c r="N433">
        <v>50</v>
      </c>
      <c r="P433">
        <v>0</v>
      </c>
      <c r="Q433" t="s">
        <v>0</v>
      </c>
      <c r="R433" s="2">
        <v>6.6727314814814809E-2</v>
      </c>
    </row>
    <row r="434" spans="1:18" x14ac:dyDescent="0.25">
      <c r="A434" s="1" t="s">
        <v>69</v>
      </c>
      <c r="B434" s="1" t="s">
        <v>38</v>
      </c>
      <c r="C434" s="1">
        <v>45619</v>
      </c>
      <c r="D434">
        <v>50</v>
      </c>
      <c r="E434">
        <v>6118</v>
      </c>
      <c r="F434">
        <v>305.89999999999998</v>
      </c>
      <c r="H434">
        <v>14</v>
      </c>
      <c r="I434">
        <v>43</v>
      </c>
      <c r="J434" t="s">
        <v>33</v>
      </c>
      <c r="K434" s="1">
        <v>37768</v>
      </c>
      <c r="L434" t="s">
        <v>25</v>
      </c>
      <c r="M434">
        <v>20</v>
      </c>
      <c r="N434">
        <v>50</v>
      </c>
      <c r="P434">
        <v>0</v>
      </c>
      <c r="Q434" t="s">
        <v>0</v>
      </c>
      <c r="R434" s="2">
        <v>6.6831828703703702E-2</v>
      </c>
    </row>
    <row r="435" spans="1:18" x14ac:dyDescent="0.25">
      <c r="A435" s="1" t="s">
        <v>69</v>
      </c>
      <c r="B435" s="1" t="s">
        <v>38</v>
      </c>
      <c r="C435" s="1">
        <v>45619</v>
      </c>
      <c r="D435">
        <v>50</v>
      </c>
      <c r="E435">
        <v>6118</v>
      </c>
      <c r="F435">
        <v>305.89999999999998</v>
      </c>
      <c r="H435">
        <v>15</v>
      </c>
      <c r="I435">
        <v>18</v>
      </c>
      <c r="J435" t="s">
        <v>16</v>
      </c>
      <c r="K435" s="1">
        <v>36097</v>
      </c>
      <c r="L435" t="s">
        <v>15</v>
      </c>
      <c r="M435">
        <v>18</v>
      </c>
      <c r="N435">
        <v>50</v>
      </c>
      <c r="P435">
        <v>0</v>
      </c>
      <c r="Q435" t="s">
        <v>0</v>
      </c>
      <c r="R435" s="2">
        <v>6.7391087962962962E-2</v>
      </c>
    </row>
    <row r="436" spans="1:18" x14ac:dyDescent="0.25">
      <c r="A436" s="1" t="s">
        <v>69</v>
      </c>
      <c r="B436" s="1" t="s">
        <v>38</v>
      </c>
      <c r="C436" s="1">
        <v>45619</v>
      </c>
      <c r="D436">
        <v>50</v>
      </c>
      <c r="E436">
        <v>6118</v>
      </c>
      <c r="F436">
        <v>305.89999999999998</v>
      </c>
      <c r="H436">
        <v>16</v>
      </c>
      <c r="I436">
        <v>30</v>
      </c>
      <c r="J436" t="s">
        <v>34</v>
      </c>
      <c r="K436" s="1">
        <v>37298</v>
      </c>
      <c r="L436" t="s">
        <v>22</v>
      </c>
      <c r="M436">
        <v>14</v>
      </c>
      <c r="N436">
        <v>50</v>
      </c>
      <c r="P436">
        <v>0</v>
      </c>
      <c r="Q436" t="s">
        <v>0</v>
      </c>
      <c r="R436" s="2">
        <v>6.6854166666666659E-2</v>
      </c>
    </row>
    <row r="437" spans="1:18" x14ac:dyDescent="0.25">
      <c r="A437" s="1" t="s">
        <v>69</v>
      </c>
      <c r="B437" s="1" t="s">
        <v>38</v>
      </c>
      <c r="C437" s="1">
        <v>45619</v>
      </c>
      <c r="D437">
        <v>50</v>
      </c>
      <c r="E437">
        <v>6118</v>
      </c>
      <c r="F437">
        <v>305.89999999999998</v>
      </c>
      <c r="H437">
        <v>17</v>
      </c>
      <c r="I437">
        <v>31</v>
      </c>
      <c r="J437" t="s">
        <v>27</v>
      </c>
      <c r="K437" s="1">
        <v>35325</v>
      </c>
      <c r="L437" t="s">
        <v>28</v>
      </c>
      <c r="M437">
        <v>11</v>
      </c>
      <c r="N437">
        <v>49</v>
      </c>
      <c r="P437">
        <v>0</v>
      </c>
      <c r="Q437" t="s">
        <v>0</v>
      </c>
      <c r="R437" s="2">
        <v>6.6762847222222213E-2</v>
      </c>
    </row>
    <row r="438" spans="1:18" x14ac:dyDescent="0.25">
      <c r="A438" s="1" t="s">
        <v>69</v>
      </c>
      <c r="B438" s="1" t="s">
        <v>38</v>
      </c>
      <c r="C438" s="1">
        <v>45619</v>
      </c>
      <c r="D438">
        <v>50</v>
      </c>
      <c r="E438">
        <v>6118</v>
      </c>
      <c r="F438">
        <v>305.89999999999998</v>
      </c>
      <c r="H438">
        <v>18</v>
      </c>
      <c r="I438">
        <v>77</v>
      </c>
      <c r="J438" t="s">
        <v>30</v>
      </c>
      <c r="K438" s="1">
        <v>32748</v>
      </c>
      <c r="L438" t="s">
        <v>18</v>
      </c>
      <c r="M438">
        <v>19</v>
      </c>
      <c r="N438">
        <v>49</v>
      </c>
      <c r="P438">
        <v>0</v>
      </c>
      <c r="Q438" t="s">
        <v>0</v>
      </c>
      <c r="R438" s="2">
        <v>6.6782523148148143E-2</v>
      </c>
    </row>
    <row r="439" spans="1:18" x14ac:dyDescent="0.25">
      <c r="A439" s="1" t="s">
        <v>69</v>
      </c>
      <c r="B439" s="1" t="s">
        <v>38</v>
      </c>
      <c r="C439" s="1">
        <v>45619</v>
      </c>
      <c r="D439">
        <v>50</v>
      </c>
      <c r="E439">
        <v>6118</v>
      </c>
      <c r="F439">
        <v>305.89999999999998</v>
      </c>
      <c r="I439">
        <v>23</v>
      </c>
      <c r="J439" t="s">
        <v>24</v>
      </c>
      <c r="K439" s="1">
        <v>35147</v>
      </c>
      <c r="L439" t="s">
        <v>25</v>
      </c>
      <c r="M439">
        <v>17</v>
      </c>
      <c r="N439">
        <v>25</v>
      </c>
      <c r="O439" t="s">
        <v>100</v>
      </c>
      <c r="P439">
        <v>0</v>
      </c>
      <c r="Q439" t="s">
        <v>0</v>
      </c>
      <c r="R439" s="2">
        <v>6.8056481481481482E-2</v>
      </c>
    </row>
    <row r="440" spans="1:18" x14ac:dyDescent="0.25">
      <c r="A440" s="1" t="s">
        <v>69</v>
      </c>
      <c r="B440" s="1" t="s">
        <v>38</v>
      </c>
      <c r="C440" s="1">
        <v>45619</v>
      </c>
      <c r="D440">
        <v>50</v>
      </c>
      <c r="E440">
        <v>6118</v>
      </c>
      <c r="F440">
        <v>305.89999999999998</v>
      </c>
      <c r="I440">
        <v>10</v>
      </c>
      <c r="J440" t="s">
        <v>29</v>
      </c>
      <c r="K440" s="1">
        <v>35102</v>
      </c>
      <c r="L440" t="s">
        <v>28</v>
      </c>
      <c r="M440">
        <v>3</v>
      </c>
      <c r="N440">
        <v>15</v>
      </c>
      <c r="O440" t="s">
        <v>100</v>
      </c>
      <c r="P440">
        <v>0</v>
      </c>
      <c r="Q440" t="s">
        <v>0</v>
      </c>
      <c r="R440" s="2">
        <v>6.8115046296296292E-2</v>
      </c>
    </row>
    <row r="441" spans="1:18" x14ac:dyDescent="0.25">
      <c r="A441" s="1" t="s">
        <v>70</v>
      </c>
      <c r="B441" s="1" t="s">
        <v>93</v>
      </c>
      <c r="C441" s="1">
        <v>45627</v>
      </c>
      <c r="D441">
        <v>57</v>
      </c>
      <c r="E441">
        <v>5380</v>
      </c>
      <c r="F441">
        <v>306.66000000000003</v>
      </c>
      <c r="G441" s="2">
        <v>6.3256053240740739E-2</v>
      </c>
      <c r="H441">
        <v>1</v>
      </c>
      <c r="I441">
        <v>1</v>
      </c>
      <c r="J441" t="s">
        <v>1</v>
      </c>
      <c r="K441" s="1">
        <v>35703</v>
      </c>
      <c r="L441" t="s">
        <v>2</v>
      </c>
      <c r="M441">
        <v>2</v>
      </c>
      <c r="N441">
        <v>57</v>
      </c>
      <c r="P441">
        <v>25</v>
      </c>
      <c r="Q441" t="s">
        <v>0</v>
      </c>
      <c r="R441" s="2">
        <v>5.7118634259259261E-2</v>
      </c>
    </row>
    <row r="442" spans="1:18" x14ac:dyDescent="0.25">
      <c r="A442" s="1" t="s">
        <v>70</v>
      </c>
      <c r="B442" s="1" t="s">
        <v>93</v>
      </c>
      <c r="C442" s="1">
        <v>45627</v>
      </c>
      <c r="D442">
        <v>57</v>
      </c>
      <c r="E442">
        <v>5380</v>
      </c>
      <c r="F442">
        <v>306.66000000000003</v>
      </c>
      <c r="H442">
        <v>2</v>
      </c>
      <c r="I442">
        <v>16</v>
      </c>
      <c r="J442" t="s">
        <v>7</v>
      </c>
      <c r="K442" s="1">
        <v>35719</v>
      </c>
      <c r="L442" t="s">
        <v>6</v>
      </c>
      <c r="M442">
        <v>5</v>
      </c>
      <c r="N442">
        <v>57</v>
      </c>
      <c r="P442">
        <v>18</v>
      </c>
      <c r="Q442" t="s">
        <v>0</v>
      </c>
      <c r="R442" s="2">
        <v>5.7685416666666663E-2</v>
      </c>
    </row>
    <row r="443" spans="1:18" x14ac:dyDescent="0.25">
      <c r="A443" s="1" t="s">
        <v>70</v>
      </c>
      <c r="B443" s="1" t="s">
        <v>93</v>
      </c>
      <c r="C443" s="1">
        <v>45627</v>
      </c>
      <c r="D443">
        <v>57</v>
      </c>
      <c r="E443">
        <v>5380</v>
      </c>
      <c r="F443">
        <v>306.66000000000003</v>
      </c>
      <c r="H443">
        <v>3</v>
      </c>
      <c r="I443">
        <v>81</v>
      </c>
      <c r="J443" t="s">
        <v>13</v>
      </c>
      <c r="K443" s="1">
        <v>36987</v>
      </c>
      <c r="L443" t="s">
        <v>11</v>
      </c>
      <c r="M443">
        <v>4</v>
      </c>
      <c r="N443">
        <v>57</v>
      </c>
      <c r="P443">
        <v>15</v>
      </c>
      <c r="Q443" t="s">
        <v>0</v>
      </c>
      <c r="R443" s="2">
        <v>5.7678009259259255E-2</v>
      </c>
    </row>
    <row r="444" spans="1:18" x14ac:dyDescent="0.25">
      <c r="A444" s="1" t="s">
        <v>70</v>
      </c>
      <c r="B444" s="1" t="s">
        <v>93</v>
      </c>
      <c r="C444" s="1">
        <v>45627</v>
      </c>
      <c r="D444">
        <v>57</v>
      </c>
      <c r="E444">
        <v>5380</v>
      </c>
      <c r="F444">
        <v>306.66000000000003</v>
      </c>
      <c r="H444">
        <v>4</v>
      </c>
      <c r="I444">
        <v>63</v>
      </c>
      <c r="J444" t="s">
        <v>8</v>
      </c>
      <c r="K444" s="1">
        <v>35841</v>
      </c>
      <c r="L444" t="s">
        <v>9</v>
      </c>
      <c r="M444">
        <v>1</v>
      </c>
      <c r="N444">
        <v>57</v>
      </c>
      <c r="P444">
        <v>12</v>
      </c>
      <c r="Q444" t="s">
        <v>0</v>
      </c>
      <c r="R444" s="2">
        <v>5.7703125000000001E-2</v>
      </c>
    </row>
    <row r="445" spans="1:18" x14ac:dyDescent="0.25">
      <c r="A445" s="1" t="s">
        <v>70</v>
      </c>
      <c r="B445" s="1" t="s">
        <v>93</v>
      </c>
      <c r="C445" s="1">
        <v>45627</v>
      </c>
      <c r="D445">
        <v>57</v>
      </c>
      <c r="E445">
        <v>5380</v>
      </c>
      <c r="F445">
        <v>306.66000000000003</v>
      </c>
      <c r="H445">
        <v>5</v>
      </c>
      <c r="I445">
        <v>10</v>
      </c>
      <c r="J445" t="s">
        <v>29</v>
      </c>
      <c r="K445" s="1">
        <v>35102</v>
      </c>
      <c r="L445" t="s">
        <v>28</v>
      </c>
      <c r="M445">
        <v>11</v>
      </c>
      <c r="N445">
        <v>57</v>
      </c>
      <c r="P445">
        <v>10</v>
      </c>
      <c r="Q445" t="s">
        <v>0</v>
      </c>
      <c r="R445" s="2">
        <v>5.7771412037037034E-2</v>
      </c>
    </row>
    <row r="446" spans="1:18" x14ac:dyDescent="0.25">
      <c r="A446" s="1" t="s">
        <v>70</v>
      </c>
      <c r="B446" s="1" t="s">
        <v>93</v>
      </c>
      <c r="C446" s="1">
        <v>45627</v>
      </c>
      <c r="D446">
        <v>57</v>
      </c>
      <c r="E446">
        <v>5380</v>
      </c>
      <c r="F446">
        <v>306.66000000000003</v>
      </c>
      <c r="H446">
        <v>6</v>
      </c>
      <c r="I446">
        <v>55</v>
      </c>
      <c r="J446" t="s">
        <v>5</v>
      </c>
      <c r="K446" s="1">
        <v>34578</v>
      </c>
      <c r="L446" t="s">
        <v>6</v>
      </c>
      <c r="M446">
        <v>7</v>
      </c>
      <c r="N446">
        <v>57</v>
      </c>
      <c r="P446">
        <v>8</v>
      </c>
      <c r="Q446" t="s">
        <v>0</v>
      </c>
      <c r="R446" s="2">
        <v>5.772511574074074E-2</v>
      </c>
    </row>
    <row r="447" spans="1:18" x14ac:dyDescent="0.25">
      <c r="A447" s="1" t="s">
        <v>70</v>
      </c>
      <c r="B447" s="1" t="s">
        <v>93</v>
      </c>
      <c r="C447" s="1">
        <v>45627</v>
      </c>
      <c r="D447">
        <v>57</v>
      </c>
      <c r="E447">
        <v>5380</v>
      </c>
      <c r="F447">
        <v>306.66000000000003</v>
      </c>
      <c r="H447">
        <v>7</v>
      </c>
      <c r="I447">
        <v>14</v>
      </c>
      <c r="J447" t="s">
        <v>14</v>
      </c>
      <c r="K447" s="1">
        <v>29796</v>
      </c>
      <c r="L447" t="s">
        <v>15</v>
      </c>
      <c r="M447">
        <v>8</v>
      </c>
      <c r="N447">
        <v>57</v>
      </c>
      <c r="P447">
        <v>6</v>
      </c>
      <c r="Q447" t="s">
        <v>0</v>
      </c>
      <c r="R447" s="2">
        <v>5.7767013888888892E-2</v>
      </c>
    </row>
    <row r="448" spans="1:18" x14ac:dyDescent="0.25">
      <c r="A448" s="1" t="s">
        <v>70</v>
      </c>
      <c r="B448" s="1" t="s">
        <v>93</v>
      </c>
      <c r="C448" s="1">
        <v>45627</v>
      </c>
      <c r="D448">
        <v>57</v>
      </c>
      <c r="E448">
        <v>5380</v>
      </c>
      <c r="F448">
        <v>306.66000000000003</v>
      </c>
      <c r="H448">
        <v>8</v>
      </c>
      <c r="I448">
        <v>24</v>
      </c>
      <c r="J448" t="s">
        <v>17</v>
      </c>
      <c r="K448" s="1">
        <v>36310</v>
      </c>
      <c r="L448" t="s">
        <v>18</v>
      </c>
      <c r="M448">
        <v>12</v>
      </c>
      <c r="N448">
        <v>57</v>
      </c>
      <c r="P448">
        <v>4</v>
      </c>
      <c r="Q448" t="s">
        <v>0</v>
      </c>
      <c r="R448" s="2">
        <v>5.7806597222222221E-2</v>
      </c>
    </row>
    <row r="449" spans="1:18" x14ac:dyDescent="0.25">
      <c r="A449" s="1" t="s">
        <v>70</v>
      </c>
      <c r="B449" s="1" t="s">
        <v>93</v>
      </c>
      <c r="C449" s="1">
        <v>45627</v>
      </c>
      <c r="D449">
        <v>57</v>
      </c>
      <c r="E449">
        <v>5380</v>
      </c>
      <c r="F449">
        <v>306.66000000000003</v>
      </c>
      <c r="H449">
        <v>9</v>
      </c>
      <c r="I449">
        <v>20</v>
      </c>
      <c r="J449" t="s">
        <v>19</v>
      </c>
      <c r="K449" s="1">
        <v>33882</v>
      </c>
      <c r="L449" t="s">
        <v>20</v>
      </c>
      <c r="M449">
        <v>10</v>
      </c>
      <c r="N449">
        <v>57</v>
      </c>
      <c r="P449">
        <v>2</v>
      </c>
      <c r="Q449" t="s">
        <v>0</v>
      </c>
      <c r="R449" s="2">
        <v>5.8381828703703703E-2</v>
      </c>
    </row>
    <row r="450" spans="1:18" x14ac:dyDescent="0.25">
      <c r="A450" s="1" t="s">
        <v>70</v>
      </c>
      <c r="B450" s="1" t="s">
        <v>93</v>
      </c>
      <c r="C450" s="1">
        <v>45627</v>
      </c>
      <c r="D450">
        <v>57</v>
      </c>
      <c r="E450">
        <v>5380</v>
      </c>
      <c r="F450">
        <v>306.66000000000003</v>
      </c>
      <c r="H450">
        <v>10</v>
      </c>
      <c r="I450">
        <v>4</v>
      </c>
      <c r="J450" t="s">
        <v>10</v>
      </c>
      <c r="K450" s="1">
        <v>36477</v>
      </c>
      <c r="L450" t="s">
        <v>11</v>
      </c>
      <c r="M450">
        <v>3</v>
      </c>
      <c r="N450">
        <v>57</v>
      </c>
      <c r="P450">
        <v>2</v>
      </c>
      <c r="Q450" t="s">
        <v>3</v>
      </c>
      <c r="R450" s="2">
        <v>5.7016666666666667E-2</v>
      </c>
    </row>
    <row r="451" spans="1:18" x14ac:dyDescent="0.25">
      <c r="A451" s="1" t="s">
        <v>70</v>
      </c>
      <c r="B451" s="1" t="s">
        <v>93</v>
      </c>
      <c r="C451" s="1">
        <v>45627</v>
      </c>
      <c r="D451">
        <v>57</v>
      </c>
      <c r="E451">
        <v>5380</v>
      </c>
      <c r="F451">
        <v>306.66000000000003</v>
      </c>
      <c r="H451">
        <v>11</v>
      </c>
      <c r="I451">
        <v>77</v>
      </c>
      <c r="J451" t="s">
        <v>30</v>
      </c>
      <c r="K451" s="1">
        <v>32748</v>
      </c>
      <c r="L451" t="s">
        <v>18</v>
      </c>
      <c r="M451">
        <v>13</v>
      </c>
      <c r="N451">
        <v>57</v>
      </c>
      <c r="P451">
        <v>0</v>
      </c>
      <c r="Q451" t="s">
        <v>0</v>
      </c>
      <c r="R451" s="2">
        <v>5.912650462962963E-2</v>
      </c>
    </row>
    <row r="452" spans="1:18" x14ac:dyDescent="0.25">
      <c r="A452" s="1" t="s">
        <v>70</v>
      </c>
      <c r="B452" s="1" t="s">
        <v>93</v>
      </c>
      <c r="C452" s="1">
        <v>45627</v>
      </c>
      <c r="D452">
        <v>57</v>
      </c>
      <c r="E452">
        <v>5380</v>
      </c>
      <c r="F452">
        <v>306.66000000000003</v>
      </c>
      <c r="H452">
        <v>12</v>
      </c>
      <c r="I452">
        <v>44</v>
      </c>
      <c r="J452" t="s">
        <v>12</v>
      </c>
      <c r="K452" s="1">
        <v>31054</v>
      </c>
      <c r="L452" t="s">
        <v>9</v>
      </c>
      <c r="M452">
        <v>6</v>
      </c>
      <c r="N452">
        <v>57</v>
      </c>
      <c r="P452">
        <v>0</v>
      </c>
      <c r="Q452" t="s">
        <v>0</v>
      </c>
      <c r="R452" s="2">
        <v>5.7803819444444446E-2</v>
      </c>
    </row>
    <row r="453" spans="1:18" x14ac:dyDescent="0.25">
      <c r="A453" s="1" t="s">
        <v>70</v>
      </c>
      <c r="B453" s="1" t="s">
        <v>93</v>
      </c>
      <c r="C453" s="1">
        <v>45627</v>
      </c>
      <c r="D453">
        <v>57</v>
      </c>
      <c r="E453">
        <v>5380</v>
      </c>
      <c r="F453">
        <v>306.66000000000003</v>
      </c>
      <c r="H453">
        <v>13</v>
      </c>
      <c r="I453">
        <v>22</v>
      </c>
      <c r="J453" t="s">
        <v>23</v>
      </c>
      <c r="K453" s="1">
        <v>36657</v>
      </c>
      <c r="L453" t="s">
        <v>22</v>
      </c>
      <c r="M453">
        <v>14</v>
      </c>
      <c r="N453">
        <v>57</v>
      </c>
      <c r="P453">
        <v>0</v>
      </c>
      <c r="Q453" t="s">
        <v>0</v>
      </c>
      <c r="R453" s="2">
        <v>5.9748148148148147E-2</v>
      </c>
    </row>
    <row r="454" spans="1:18" x14ac:dyDescent="0.25">
      <c r="A454" s="1" t="s">
        <v>70</v>
      </c>
      <c r="B454" s="1" t="s">
        <v>93</v>
      </c>
      <c r="C454" s="1">
        <v>45627</v>
      </c>
      <c r="D454">
        <v>57</v>
      </c>
      <c r="E454">
        <v>5380</v>
      </c>
      <c r="F454">
        <v>306.66000000000003</v>
      </c>
      <c r="H454">
        <v>14</v>
      </c>
      <c r="I454">
        <v>30</v>
      </c>
      <c r="J454" t="s">
        <v>34</v>
      </c>
      <c r="K454" s="1">
        <v>37298</v>
      </c>
      <c r="L454" t="s">
        <v>22</v>
      </c>
      <c r="M454">
        <v>17</v>
      </c>
      <c r="N454">
        <v>57</v>
      </c>
      <c r="P454">
        <v>0</v>
      </c>
      <c r="Q454" t="s">
        <v>0</v>
      </c>
      <c r="R454" s="2">
        <v>5.9735648148148149E-2</v>
      </c>
    </row>
    <row r="455" spans="1:18" x14ac:dyDescent="0.25">
      <c r="A455" s="1" t="s">
        <v>70</v>
      </c>
      <c r="B455" s="1" t="s">
        <v>93</v>
      </c>
      <c r="C455" s="1">
        <v>45627</v>
      </c>
      <c r="D455">
        <v>57</v>
      </c>
      <c r="E455">
        <v>5380</v>
      </c>
      <c r="F455">
        <v>306.66000000000003</v>
      </c>
      <c r="H455">
        <v>15</v>
      </c>
      <c r="I455">
        <v>23</v>
      </c>
      <c r="J455" t="s">
        <v>24</v>
      </c>
      <c r="K455" s="1">
        <v>35147</v>
      </c>
      <c r="L455" t="s">
        <v>25</v>
      </c>
      <c r="M455">
        <v>16</v>
      </c>
      <c r="N455">
        <v>56</v>
      </c>
      <c r="P455">
        <v>0</v>
      </c>
      <c r="Q455" t="s">
        <v>0</v>
      </c>
      <c r="R455" s="2">
        <v>5.913414351851852E-2</v>
      </c>
    </row>
    <row r="456" spans="1:18" x14ac:dyDescent="0.25">
      <c r="A456" s="1" t="s">
        <v>70</v>
      </c>
      <c r="B456" s="1" t="s">
        <v>93</v>
      </c>
      <c r="C456" s="1">
        <v>45627</v>
      </c>
      <c r="D456">
        <v>57</v>
      </c>
      <c r="E456">
        <v>5380</v>
      </c>
      <c r="F456">
        <v>306.66000000000003</v>
      </c>
      <c r="I456">
        <v>27</v>
      </c>
      <c r="J456" t="s">
        <v>26</v>
      </c>
      <c r="K456" s="1">
        <v>32008</v>
      </c>
      <c r="L456" t="s">
        <v>20</v>
      </c>
      <c r="M456">
        <v>18</v>
      </c>
      <c r="N456">
        <v>39</v>
      </c>
      <c r="O456" t="s">
        <v>100</v>
      </c>
      <c r="P456">
        <v>0</v>
      </c>
      <c r="Q456" t="s">
        <v>0</v>
      </c>
      <c r="R456" s="2">
        <v>5.9172106481481489E-2</v>
      </c>
    </row>
    <row r="457" spans="1:18" x14ac:dyDescent="0.25">
      <c r="A457" s="1" t="s">
        <v>70</v>
      </c>
      <c r="B457" s="1" t="s">
        <v>93</v>
      </c>
      <c r="C457" s="1">
        <v>45627</v>
      </c>
      <c r="D457">
        <v>57</v>
      </c>
      <c r="E457">
        <v>5380</v>
      </c>
      <c r="F457">
        <v>306.66000000000003</v>
      </c>
      <c r="I457">
        <v>11</v>
      </c>
      <c r="J457" t="s">
        <v>4</v>
      </c>
      <c r="K457" s="1">
        <v>32889</v>
      </c>
      <c r="L457" t="s">
        <v>2</v>
      </c>
      <c r="M457">
        <v>9</v>
      </c>
      <c r="N457">
        <v>38</v>
      </c>
      <c r="O457" t="s">
        <v>100</v>
      </c>
      <c r="P457">
        <v>0</v>
      </c>
      <c r="Q457" t="s">
        <v>0</v>
      </c>
      <c r="R457" s="2">
        <v>5.9079629629629635E-2</v>
      </c>
    </row>
    <row r="458" spans="1:18" x14ac:dyDescent="0.25">
      <c r="A458" s="1" t="s">
        <v>70</v>
      </c>
      <c r="B458" s="1" t="s">
        <v>93</v>
      </c>
      <c r="C458" s="1">
        <v>45627</v>
      </c>
      <c r="D458">
        <v>57</v>
      </c>
      <c r="E458">
        <v>5380</v>
      </c>
      <c r="F458">
        <v>306.66000000000003</v>
      </c>
      <c r="I458">
        <v>18</v>
      </c>
      <c r="J458" t="s">
        <v>16</v>
      </c>
      <c r="K458" s="1">
        <v>36097</v>
      </c>
      <c r="L458" t="s">
        <v>15</v>
      </c>
      <c r="M458">
        <v>15</v>
      </c>
      <c r="N458">
        <v>8</v>
      </c>
      <c r="O458" t="s">
        <v>100</v>
      </c>
      <c r="P458">
        <v>0</v>
      </c>
      <c r="Q458" t="s">
        <v>0</v>
      </c>
      <c r="R458" s="2">
        <v>6.2677662037037035E-2</v>
      </c>
    </row>
    <row r="459" spans="1:18" x14ac:dyDescent="0.25">
      <c r="A459" s="1" t="s">
        <v>70</v>
      </c>
      <c r="B459" s="1" t="s">
        <v>93</v>
      </c>
      <c r="C459" s="1">
        <v>45627</v>
      </c>
      <c r="D459">
        <v>57</v>
      </c>
      <c r="E459">
        <v>5380</v>
      </c>
      <c r="F459">
        <v>306.66000000000003</v>
      </c>
      <c r="I459">
        <v>43</v>
      </c>
      <c r="J459" t="s">
        <v>33</v>
      </c>
      <c r="K459" s="1">
        <v>37768</v>
      </c>
      <c r="L459" t="s">
        <v>25</v>
      </c>
      <c r="M459">
        <v>19</v>
      </c>
      <c r="N459">
        <v>0</v>
      </c>
      <c r="O459" t="s">
        <v>100</v>
      </c>
      <c r="P459">
        <v>0</v>
      </c>
      <c r="Q459" t="s">
        <v>0</v>
      </c>
      <c r="R459" s="2" t="s">
        <v>104</v>
      </c>
    </row>
    <row r="460" spans="1:18" x14ac:dyDescent="0.25">
      <c r="A460" s="1" t="s">
        <v>70</v>
      </c>
      <c r="B460" s="1" t="s">
        <v>93</v>
      </c>
      <c r="C460" s="1">
        <v>45627</v>
      </c>
      <c r="D460">
        <v>57</v>
      </c>
      <c r="E460">
        <v>5380</v>
      </c>
      <c r="F460">
        <v>306.66000000000003</v>
      </c>
      <c r="I460">
        <v>31</v>
      </c>
      <c r="J460" t="s">
        <v>27</v>
      </c>
      <c r="K460" s="1">
        <v>35325</v>
      </c>
      <c r="L460" t="s">
        <v>28</v>
      </c>
      <c r="M460">
        <v>20</v>
      </c>
      <c r="N460">
        <v>0</v>
      </c>
      <c r="O460" t="s">
        <v>100</v>
      </c>
      <c r="P460">
        <v>0</v>
      </c>
      <c r="Q460" t="s">
        <v>0</v>
      </c>
      <c r="R460" s="2" t="s">
        <v>104</v>
      </c>
    </row>
    <row r="461" spans="1:18" x14ac:dyDescent="0.25">
      <c r="A461" s="1" t="s">
        <v>71</v>
      </c>
      <c r="B461" s="1" t="s">
        <v>94</v>
      </c>
      <c r="C461" s="1">
        <v>45632</v>
      </c>
      <c r="D461">
        <v>58</v>
      </c>
      <c r="E461">
        <v>5279</v>
      </c>
      <c r="F461">
        <v>306.18200000000002</v>
      </c>
      <c r="G461" s="2">
        <v>6.0107534722222224E-2</v>
      </c>
      <c r="H461">
        <v>1</v>
      </c>
      <c r="I461">
        <v>4</v>
      </c>
      <c r="J461" t="s">
        <v>10</v>
      </c>
      <c r="K461" s="1">
        <v>36477</v>
      </c>
      <c r="L461" t="s">
        <v>11</v>
      </c>
      <c r="M461">
        <v>1</v>
      </c>
      <c r="N461">
        <v>58</v>
      </c>
      <c r="P461">
        <v>25</v>
      </c>
      <c r="Q461" t="s">
        <v>0</v>
      </c>
      <c r="R461" s="2">
        <v>6.0499768518518515E-2</v>
      </c>
    </row>
    <row r="462" spans="1:18" x14ac:dyDescent="0.25">
      <c r="A462" s="1" t="s">
        <v>71</v>
      </c>
      <c r="B462" s="1" t="s">
        <v>94</v>
      </c>
      <c r="C462" s="1">
        <v>45632</v>
      </c>
      <c r="D462">
        <v>58</v>
      </c>
      <c r="E462">
        <v>5279</v>
      </c>
      <c r="F462">
        <v>306.18200000000002</v>
      </c>
      <c r="H462">
        <v>2</v>
      </c>
      <c r="I462">
        <v>55</v>
      </c>
      <c r="J462" t="s">
        <v>5</v>
      </c>
      <c r="K462" s="1">
        <v>34578</v>
      </c>
      <c r="L462" t="s">
        <v>6</v>
      </c>
      <c r="M462">
        <v>3</v>
      </c>
      <c r="N462">
        <v>58</v>
      </c>
      <c r="P462">
        <v>18</v>
      </c>
      <c r="Q462" t="s">
        <v>0</v>
      </c>
      <c r="R462" s="2">
        <v>6.0560763888888883E-2</v>
      </c>
    </row>
    <row r="463" spans="1:18" x14ac:dyDescent="0.25">
      <c r="A463" s="1" t="s">
        <v>71</v>
      </c>
      <c r="B463" s="1" t="s">
        <v>94</v>
      </c>
      <c r="C463" s="1">
        <v>45632</v>
      </c>
      <c r="D463">
        <v>58</v>
      </c>
      <c r="E463">
        <v>5279</v>
      </c>
      <c r="F463">
        <v>306.18200000000002</v>
      </c>
      <c r="H463">
        <v>3</v>
      </c>
      <c r="I463">
        <v>16</v>
      </c>
      <c r="J463" t="s">
        <v>7</v>
      </c>
      <c r="K463" s="1">
        <v>35719</v>
      </c>
      <c r="L463" t="s">
        <v>6</v>
      </c>
      <c r="M463">
        <v>19</v>
      </c>
      <c r="N463">
        <v>58</v>
      </c>
      <c r="P463">
        <v>15</v>
      </c>
      <c r="Q463" t="s">
        <v>0</v>
      </c>
      <c r="R463" s="2">
        <v>6.1113194444444442E-2</v>
      </c>
    </row>
    <row r="464" spans="1:18" x14ac:dyDescent="0.25">
      <c r="A464" s="1" t="s">
        <v>71</v>
      </c>
      <c r="B464" s="1" t="s">
        <v>94</v>
      </c>
      <c r="C464" s="1">
        <v>45632</v>
      </c>
      <c r="D464">
        <v>58</v>
      </c>
      <c r="E464">
        <v>5279</v>
      </c>
      <c r="F464">
        <v>306.18200000000002</v>
      </c>
      <c r="H464">
        <v>4</v>
      </c>
      <c r="I464">
        <v>44</v>
      </c>
      <c r="J464" t="s">
        <v>12</v>
      </c>
      <c r="K464" s="1">
        <v>31054</v>
      </c>
      <c r="L464" t="s">
        <v>9</v>
      </c>
      <c r="M464">
        <v>16</v>
      </c>
      <c r="N464">
        <v>58</v>
      </c>
      <c r="P464">
        <v>12</v>
      </c>
      <c r="Q464" t="s">
        <v>0</v>
      </c>
      <c r="R464" s="2">
        <v>6.0467361111111104E-2</v>
      </c>
    </row>
    <row r="465" spans="1:18" x14ac:dyDescent="0.25">
      <c r="A465" s="1" t="s">
        <v>71</v>
      </c>
      <c r="B465" s="1" t="s">
        <v>94</v>
      </c>
      <c r="C465" s="1">
        <v>45632</v>
      </c>
      <c r="D465">
        <v>58</v>
      </c>
      <c r="E465">
        <v>5279</v>
      </c>
      <c r="F465">
        <v>306.18200000000002</v>
      </c>
      <c r="H465">
        <v>5</v>
      </c>
      <c r="I465">
        <v>63</v>
      </c>
      <c r="J465" t="s">
        <v>8</v>
      </c>
      <c r="K465" s="1">
        <v>35841</v>
      </c>
      <c r="L465" t="s">
        <v>9</v>
      </c>
      <c r="M465">
        <v>6</v>
      </c>
      <c r="N465">
        <v>58</v>
      </c>
      <c r="P465">
        <v>10</v>
      </c>
      <c r="Q465" t="s">
        <v>0</v>
      </c>
      <c r="R465" s="2">
        <v>6.1147569444444438E-2</v>
      </c>
    </row>
    <row r="466" spans="1:18" x14ac:dyDescent="0.25">
      <c r="A466" s="1" t="s">
        <v>71</v>
      </c>
      <c r="B466" s="1" t="s">
        <v>94</v>
      </c>
      <c r="C466" s="1">
        <v>45632</v>
      </c>
      <c r="D466">
        <v>58</v>
      </c>
      <c r="E466">
        <v>5279</v>
      </c>
      <c r="F466">
        <v>306.18200000000002</v>
      </c>
      <c r="H466">
        <v>6</v>
      </c>
      <c r="I466">
        <v>1</v>
      </c>
      <c r="J466" t="s">
        <v>1</v>
      </c>
      <c r="K466" s="1">
        <v>35703</v>
      </c>
      <c r="L466" t="s">
        <v>2</v>
      </c>
      <c r="M466">
        <v>4</v>
      </c>
      <c r="N466">
        <v>58</v>
      </c>
      <c r="P466">
        <v>8</v>
      </c>
      <c r="Q466" t="s">
        <v>0</v>
      </c>
      <c r="R466" s="2">
        <v>6.0560763888888883E-2</v>
      </c>
    </row>
    <row r="467" spans="1:18" x14ac:dyDescent="0.25">
      <c r="A467" s="1" t="s">
        <v>71</v>
      </c>
      <c r="B467" s="1" t="s">
        <v>94</v>
      </c>
      <c r="C467" s="1">
        <v>45632</v>
      </c>
      <c r="D467">
        <v>58</v>
      </c>
      <c r="E467">
        <v>5279</v>
      </c>
      <c r="F467">
        <v>306.18200000000002</v>
      </c>
      <c r="H467">
        <v>7</v>
      </c>
      <c r="I467">
        <v>10</v>
      </c>
      <c r="J467" t="s">
        <v>29</v>
      </c>
      <c r="K467" s="1">
        <v>35102</v>
      </c>
      <c r="L467" t="s">
        <v>28</v>
      </c>
      <c r="M467">
        <v>5</v>
      </c>
      <c r="N467">
        <v>58</v>
      </c>
      <c r="P467">
        <v>6</v>
      </c>
      <c r="Q467" t="s">
        <v>0</v>
      </c>
      <c r="R467" s="2">
        <v>6.1853125000000002E-2</v>
      </c>
    </row>
    <row r="468" spans="1:18" x14ac:dyDescent="0.25">
      <c r="A468" s="1" t="s">
        <v>71</v>
      </c>
      <c r="B468" s="1" t="s">
        <v>94</v>
      </c>
      <c r="C468" s="1">
        <v>45632</v>
      </c>
      <c r="D468">
        <v>58</v>
      </c>
      <c r="E468">
        <v>5279</v>
      </c>
      <c r="F468">
        <v>306.18200000000002</v>
      </c>
      <c r="H468">
        <v>8</v>
      </c>
      <c r="I468">
        <v>27</v>
      </c>
      <c r="J468" t="s">
        <v>26</v>
      </c>
      <c r="K468" s="1">
        <v>32008</v>
      </c>
      <c r="L468" t="s">
        <v>20</v>
      </c>
      <c r="M468">
        <v>7</v>
      </c>
      <c r="N468">
        <v>58</v>
      </c>
      <c r="P468">
        <v>4</v>
      </c>
      <c r="Q468" t="s">
        <v>0</v>
      </c>
      <c r="R468" s="2">
        <v>6.1832407407407412E-2</v>
      </c>
    </row>
    <row r="469" spans="1:18" x14ac:dyDescent="0.25">
      <c r="A469" s="1" t="s">
        <v>71</v>
      </c>
      <c r="B469" s="1" t="s">
        <v>94</v>
      </c>
      <c r="C469" s="1">
        <v>45632</v>
      </c>
      <c r="D469">
        <v>58</v>
      </c>
      <c r="E469">
        <v>5279</v>
      </c>
      <c r="F469">
        <v>306.18200000000002</v>
      </c>
      <c r="H469">
        <v>9</v>
      </c>
      <c r="I469">
        <v>14</v>
      </c>
      <c r="J469" t="s">
        <v>14</v>
      </c>
      <c r="K469" s="1">
        <v>29796</v>
      </c>
      <c r="L469" t="s">
        <v>15</v>
      </c>
      <c r="M469">
        <v>8</v>
      </c>
      <c r="N469">
        <v>58</v>
      </c>
      <c r="P469">
        <v>2</v>
      </c>
      <c r="Q469" t="s">
        <v>0</v>
      </c>
      <c r="R469" s="2">
        <v>6.0595833333333328E-2</v>
      </c>
    </row>
    <row r="470" spans="1:18" x14ac:dyDescent="0.25">
      <c r="A470" s="1" t="s">
        <v>71</v>
      </c>
      <c r="B470" s="1" t="s">
        <v>94</v>
      </c>
      <c r="C470" s="1">
        <v>45632</v>
      </c>
      <c r="D470">
        <v>58</v>
      </c>
      <c r="E470">
        <v>5279</v>
      </c>
      <c r="F470">
        <v>306.18200000000002</v>
      </c>
      <c r="H470">
        <v>10</v>
      </c>
      <c r="I470">
        <v>81</v>
      </c>
      <c r="J470" t="s">
        <v>13</v>
      </c>
      <c r="K470" s="1">
        <v>36987</v>
      </c>
      <c r="L470" t="s">
        <v>11</v>
      </c>
      <c r="M470">
        <v>2</v>
      </c>
      <c r="N470">
        <v>58</v>
      </c>
      <c r="P470">
        <v>1</v>
      </c>
      <c r="Q470" t="s">
        <v>0</v>
      </c>
      <c r="R470" s="2">
        <v>6.0547453703703701E-2</v>
      </c>
    </row>
    <row r="471" spans="1:18" x14ac:dyDescent="0.25">
      <c r="A471" s="1" t="s">
        <v>71</v>
      </c>
      <c r="B471" s="1" t="s">
        <v>94</v>
      </c>
      <c r="C471" s="1">
        <v>45632</v>
      </c>
      <c r="D471">
        <v>58</v>
      </c>
      <c r="E471">
        <v>5279</v>
      </c>
      <c r="F471">
        <v>306.18200000000002</v>
      </c>
      <c r="H471">
        <v>11</v>
      </c>
      <c r="I471">
        <v>23</v>
      </c>
      <c r="J471" t="s">
        <v>24</v>
      </c>
      <c r="K471" s="1">
        <v>35147</v>
      </c>
      <c r="L471" t="s">
        <v>25</v>
      </c>
      <c r="M471">
        <v>18</v>
      </c>
      <c r="N471">
        <v>57</v>
      </c>
      <c r="P471">
        <v>0</v>
      </c>
      <c r="Q471" t="s">
        <v>0</v>
      </c>
      <c r="R471" s="2">
        <v>6.1888657407407406E-2</v>
      </c>
    </row>
    <row r="472" spans="1:18" x14ac:dyDescent="0.25">
      <c r="A472" s="1" t="s">
        <v>71</v>
      </c>
      <c r="B472" s="1" t="s">
        <v>94</v>
      </c>
      <c r="C472" s="1">
        <v>45632</v>
      </c>
      <c r="D472">
        <v>58</v>
      </c>
      <c r="E472">
        <v>5279</v>
      </c>
      <c r="F472">
        <v>306.18200000000002</v>
      </c>
      <c r="H472">
        <v>12</v>
      </c>
      <c r="I472">
        <v>22</v>
      </c>
      <c r="J472" t="s">
        <v>23</v>
      </c>
      <c r="K472" s="1">
        <v>36657</v>
      </c>
      <c r="L472" t="s">
        <v>22</v>
      </c>
      <c r="M472">
        <v>11</v>
      </c>
      <c r="N472">
        <v>57</v>
      </c>
      <c r="P472">
        <v>0</v>
      </c>
      <c r="Q472" t="s">
        <v>0</v>
      </c>
      <c r="R472" s="2">
        <v>6.1842592592592588E-2</v>
      </c>
    </row>
    <row r="473" spans="1:18" x14ac:dyDescent="0.25">
      <c r="A473" s="1" t="s">
        <v>71</v>
      </c>
      <c r="B473" s="1" t="s">
        <v>94</v>
      </c>
      <c r="C473" s="1">
        <v>45632</v>
      </c>
      <c r="D473">
        <v>58</v>
      </c>
      <c r="E473">
        <v>5279</v>
      </c>
      <c r="F473">
        <v>306.18200000000002</v>
      </c>
      <c r="H473">
        <v>13</v>
      </c>
      <c r="I473">
        <v>24</v>
      </c>
      <c r="J473" t="s">
        <v>17</v>
      </c>
      <c r="K473" s="1">
        <v>36310</v>
      </c>
      <c r="L473" t="s">
        <v>18</v>
      </c>
      <c r="M473">
        <v>15</v>
      </c>
      <c r="N473">
        <v>57</v>
      </c>
      <c r="P473">
        <v>0</v>
      </c>
      <c r="Q473" t="s">
        <v>0</v>
      </c>
      <c r="R473" s="2">
        <v>6.0604398148148143E-2</v>
      </c>
    </row>
    <row r="474" spans="1:18" x14ac:dyDescent="0.25">
      <c r="A474" s="1" t="s">
        <v>71</v>
      </c>
      <c r="B474" s="1" t="s">
        <v>94</v>
      </c>
      <c r="C474" s="1">
        <v>45632</v>
      </c>
      <c r="D474">
        <v>58</v>
      </c>
      <c r="E474">
        <v>5279</v>
      </c>
      <c r="F474">
        <v>306.18200000000002</v>
      </c>
      <c r="H474">
        <v>14</v>
      </c>
      <c r="I474">
        <v>18</v>
      </c>
      <c r="J474" t="s">
        <v>16</v>
      </c>
      <c r="K474" s="1">
        <v>36097</v>
      </c>
      <c r="L474" t="s">
        <v>15</v>
      </c>
      <c r="M474">
        <v>13</v>
      </c>
      <c r="N474">
        <v>57</v>
      </c>
      <c r="P474">
        <v>0</v>
      </c>
      <c r="Q474" t="s">
        <v>0</v>
      </c>
      <c r="R474" s="2">
        <v>6.1227314814814811E-2</v>
      </c>
    </row>
    <row r="475" spans="1:18" x14ac:dyDescent="0.25">
      <c r="A475" s="1" t="s">
        <v>71</v>
      </c>
      <c r="B475" s="1" t="s">
        <v>94</v>
      </c>
      <c r="C475" s="1">
        <v>45632</v>
      </c>
      <c r="D475">
        <v>58</v>
      </c>
      <c r="E475">
        <v>5279</v>
      </c>
      <c r="F475">
        <v>306.18200000000002</v>
      </c>
      <c r="H475">
        <v>15</v>
      </c>
      <c r="I475">
        <v>61</v>
      </c>
      <c r="J475" t="s">
        <v>35</v>
      </c>
      <c r="K475" s="1">
        <v>37641</v>
      </c>
      <c r="L475" t="s">
        <v>28</v>
      </c>
      <c r="M475">
        <v>17</v>
      </c>
      <c r="N475">
        <v>57</v>
      </c>
      <c r="P475">
        <v>0</v>
      </c>
      <c r="Q475" t="s">
        <v>0</v>
      </c>
      <c r="R475" s="2">
        <v>6.1828819444444447E-2</v>
      </c>
    </row>
    <row r="476" spans="1:18" x14ac:dyDescent="0.25">
      <c r="A476" s="1" t="s">
        <v>71</v>
      </c>
      <c r="B476" s="1" t="s">
        <v>94</v>
      </c>
      <c r="C476" s="1">
        <v>45632</v>
      </c>
      <c r="D476">
        <v>58</v>
      </c>
      <c r="E476">
        <v>5279</v>
      </c>
      <c r="F476">
        <v>306.18200000000002</v>
      </c>
      <c r="H476">
        <v>16</v>
      </c>
      <c r="I476">
        <v>20</v>
      </c>
      <c r="J476" t="s">
        <v>19</v>
      </c>
      <c r="K476" s="1">
        <v>33882</v>
      </c>
      <c r="L476" t="s">
        <v>20</v>
      </c>
      <c r="M476">
        <v>14</v>
      </c>
      <c r="N476">
        <v>57</v>
      </c>
      <c r="P476">
        <v>0</v>
      </c>
      <c r="Q476" t="s">
        <v>3</v>
      </c>
      <c r="R476" s="2">
        <v>5.9147800925925927E-2</v>
      </c>
    </row>
    <row r="477" spans="1:18" x14ac:dyDescent="0.25">
      <c r="A477" s="1" t="s">
        <v>71</v>
      </c>
      <c r="B477" s="1" t="s">
        <v>94</v>
      </c>
      <c r="C477" s="1">
        <v>45632</v>
      </c>
      <c r="D477">
        <v>58</v>
      </c>
      <c r="E477">
        <v>5279</v>
      </c>
      <c r="F477">
        <v>306.18200000000002</v>
      </c>
      <c r="H477">
        <v>17</v>
      </c>
      <c r="I477">
        <v>30</v>
      </c>
      <c r="J477" t="s">
        <v>34</v>
      </c>
      <c r="K477" s="1">
        <v>37298</v>
      </c>
      <c r="L477" t="s">
        <v>22</v>
      </c>
      <c r="M477">
        <v>12</v>
      </c>
      <c r="N477">
        <v>55</v>
      </c>
      <c r="O477" t="s">
        <v>100</v>
      </c>
      <c r="P477">
        <v>0</v>
      </c>
      <c r="Q477" t="s">
        <v>0</v>
      </c>
      <c r="R477" s="2">
        <v>6.1253587962962965E-2</v>
      </c>
    </row>
    <row r="478" spans="1:18" x14ac:dyDescent="0.25">
      <c r="A478" s="1" t="s">
        <v>71</v>
      </c>
      <c r="B478" s="1" t="s">
        <v>94</v>
      </c>
      <c r="C478" s="1">
        <v>45632</v>
      </c>
      <c r="D478">
        <v>58</v>
      </c>
      <c r="E478">
        <v>5279</v>
      </c>
      <c r="F478">
        <v>306.18200000000002</v>
      </c>
      <c r="I478">
        <v>77</v>
      </c>
      <c r="J478" t="s">
        <v>30</v>
      </c>
      <c r="K478" s="1">
        <v>32748</v>
      </c>
      <c r="L478" t="s">
        <v>18</v>
      </c>
      <c r="M478">
        <v>9</v>
      </c>
      <c r="N478">
        <v>30</v>
      </c>
      <c r="O478" t="s">
        <v>100</v>
      </c>
      <c r="P478">
        <v>0</v>
      </c>
      <c r="Q478" t="s">
        <v>0</v>
      </c>
      <c r="R478" s="2">
        <v>6.189837962962963E-2</v>
      </c>
    </row>
    <row r="479" spans="1:18" x14ac:dyDescent="0.25">
      <c r="A479" s="1" t="s">
        <v>71</v>
      </c>
      <c r="B479" s="1" t="s">
        <v>94</v>
      </c>
      <c r="C479" s="1">
        <v>45632</v>
      </c>
      <c r="D479">
        <v>58</v>
      </c>
      <c r="E479">
        <v>5279</v>
      </c>
      <c r="F479">
        <v>306.18200000000002</v>
      </c>
      <c r="I479">
        <v>43</v>
      </c>
      <c r="J479" t="s">
        <v>33</v>
      </c>
      <c r="K479" s="1">
        <v>37768</v>
      </c>
      <c r="L479" t="s">
        <v>25</v>
      </c>
      <c r="M479">
        <v>20</v>
      </c>
      <c r="N479">
        <v>26</v>
      </c>
      <c r="O479" t="s">
        <v>100</v>
      </c>
      <c r="P479">
        <v>0</v>
      </c>
      <c r="Q479" t="s">
        <v>0</v>
      </c>
      <c r="R479" s="2">
        <v>6.1880902777777781E-2</v>
      </c>
    </row>
    <row r="480" spans="1:18" x14ac:dyDescent="0.25">
      <c r="A480" s="1" t="s">
        <v>71</v>
      </c>
      <c r="B480" s="1" t="s">
        <v>94</v>
      </c>
      <c r="C480" s="1">
        <v>45632</v>
      </c>
      <c r="D480">
        <v>58</v>
      </c>
      <c r="E480">
        <v>5279</v>
      </c>
      <c r="F480">
        <v>306.18200000000002</v>
      </c>
      <c r="I480">
        <v>11</v>
      </c>
      <c r="J480" t="s">
        <v>4</v>
      </c>
      <c r="K480" s="1">
        <v>32889</v>
      </c>
      <c r="L480" t="s">
        <v>2</v>
      </c>
      <c r="M480">
        <v>10</v>
      </c>
      <c r="N480">
        <v>0</v>
      </c>
      <c r="O480" t="s">
        <v>100</v>
      </c>
      <c r="P480">
        <v>0</v>
      </c>
      <c r="Q480" t="s">
        <v>0</v>
      </c>
      <c r="R480" s="2" t="s">
        <v>104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F6A0B1-CD34-4D6F-9110-D346B45EC12F}">
  <dimension ref="A1:M7"/>
  <sheetViews>
    <sheetView zoomScaleNormal="100" workbookViewId="0">
      <selection activeCell="G27" sqref="G27"/>
    </sheetView>
  </sheetViews>
  <sheetFormatPr defaultRowHeight="15" x14ac:dyDescent="0.25"/>
  <cols>
    <col min="1" max="1" width="10" bestFit="1" customWidth="1"/>
    <col min="2" max="2" width="8.140625" customWidth="1"/>
    <col min="3" max="3" width="12.5703125" bestFit="1" customWidth="1"/>
    <col min="4" max="4" width="8.140625" customWidth="1"/>
    <col min="5" max="5" width="14.28515625" bestFit="1" customWidth="1"/>
    <col min="6" max="6" width="8.140625" customWidth="1"/>
    <col min="7" max="7" width="14.42578125" bestFit="1" customWidth="1"/>
    <col min="8" max="8" width="8.140625" customWidth="1"/>
    <col min="9" max="9" width="9.42578125" bestFit="1" customWidth="1"/>
    <col min="10" max="10" width="8.140625" customWidth="1"/>
    <col min="11" max="11" width="11.42578125" bestFit="1" customWidth="1"/>
    <col min="12" max="12" width="8.140625" customWidth="1"/>
    <col min="13" max="13" width="15" bestFit="1" customWidth="1"/>
  </cols>
  <sheetData>
    <row r="1" spans="1:13" x14ac:dyDescent="0.25">
      <c r="A1" s="8" t="s">
        <v>42</v>
      </c>
      <c r="C1" s="8" t="s">
        <v>41</v>
      </c>
      <c r="E1" s="8" t="s">
        <v>124</v>
      </c>
      <c r="G1" s="8" t="s">
        <v>48</v>
      </c>
      <c r="I1" s="8" t="s">
        <v>98</v>
      </c>
      <c r="K1" s="8" t="s">
        <v>43</v>
      </c>
      <c r="M1" s="8" t="s">
        <v>125</v>
      </c>
    </row>
    <row r="2" spans="1:13" x14ac:dyDescent="0.25">
      <c r="A2" s="7" t="s">
        <v>107</v>
      </c>
      <c r="C2" s="7" t="s">
        <v>108</v>
      </c>
      <c r="E2" s="5" t="s">
        <v>112</v>
      </c>
      <c r="G2" s="7" t="s">
        <v>112</v>
      </c>
      <c r="I2" s="5" t="s">
        <v>112</v>
      </c>
      <c r="K2" s="5" t="s">
        <v>112</v>
      </c>
      <c r="M2" s="5" t="s">
        <v>112</v>
      </c>
    </row>
    <row r="3" spans="1:13" x14ac:dyDescent="0.25">
      <c r="A3" s="6" t="s">
        <v>106</v>
      </c>
      <c r="C3" s="5" t="s">
        <v>109</v>
      </c>
      <c r="E3" s="5" t="s">
        <v>108</v>
      </c>
      <c r="G3" s="5" t="s">
        <v>113</v>
      </c>
      <c r="I3" s="6" t="s">
        <v>122</v>
      </c>
      <c r="K3" s="5" t="s">
        <v>108</v>
      </c>
      <c r="M3" s="5" t="s">
        <v>108</v>
      </c>
    </row>
    <row r="4" spans="1:13" x14ac:dyDescent="0.25">
      <c r="C4" s="5" t="s">
        <v>110</v>
      </c>
      <c r="E4" s="5" t="s">
        <v>118</v>
      </c>
      <c r="G4" s="5" t="s">
        <v>114</v>
      </c>
      <c r="K4" s="6" t="s">
        <v>123</v>
      </c>
      <c r="M4" s="6" t="s">
        <v>122</v>
      </c>
    </row>
    <row r="5" spans="1:13" x14ac:dyDescent="0.25">
      <c r="C5" s="5" t="s">
        <v>111</v>
      </c>
      <c r="E5" s="5" t="s">
        <v>119</v>
      </c>
      <c r="G5" s="5" t="s">
        <v>115</v>
      </c>
    </row>
    <row r="6" spans="1:13" x14ac:dyDescent="0.25">
      <c r="C6" s="6" t="s">
        <v>107</v>
      </c>
      <c r="E6" s="5" t="s">
        <v>120</v>
      </c>
      <c r="G6" s="5" t="s">
        <v>116</v>
      </c>
    </row>
    <row r="7" spans="1:13" x14ac:dyDescent="0.25">
      <c r="E7" s="6" t="s">
        <v>121</v>
      </c>
      <c r="G7" s="6" t="s">
        <v>117</v>
      </c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A5C3E4-D78A-4E47-B603-39E6E2E5BE91}">
  <dimension ref="A1:B11"/>
  <sheetViews>
    <sheetView zoomScaleNormal="100" workbookViewId="0">
      <selection activeCell="P32" sqref="P32"/>
    </sheetView>
  </sheetViews>
  <sheetFormatPr defaultRowHeight="15" x14ac:dyDescent="0.25"/>
  <cols>
    <col min="2" max="2" width="28.85546875" bestFit="1" customWidth="1"/>
  </cols>
  <sheetData>
    <row r="1" spans="1:2" x14ac:dyDescent="0.25">
      <c r="A1" s="3" t="s">
        <v>107</v>
      </c>
      <c r="B1" t="s">
        <v>106</v>
      </c>
    </row>
    <row r="2" spans="1:2" x14ac:dyDescent="0.25">
      <c r="A2">
        <v>1</v>
      </c>
      <c r="B2" t="s">
        <v>2</v>
      </c>
    </row>
    <row r="3" spans="1:2" x14ac:dyDescent="0.25">
      <c r="A3">
        <v>2</v>
      </c>
      <c r="B3" t="s">
        <v>6</v>
      </c>
    </row>
    <row r="4" spans="1:2" x14ac:dyDescent="0.25">
      <c r="A4">
        <v>3</v>
      </c>
      <c r="B4" t="s">
        <v>9</v>
      </c>
    </row>
    <row r="5" spans="1:2" x14ac:dyDescent="0.25">
      <c r="A5">
        <v>4</v>
      </c>
      <c r="B5" t="s">
        <v>11</v>
      </c>
    </row>
    <row r="6" spans="1:2" x14ac:dyDescent="0.25">
      <c r="A6">
        <v>5</v>
      </c>
      <c r="B6" t="s">
        <v>15</v>
      </c>
    </row>
    <row r="7" spans="1:2" x14ac:dyDescent="0.25">
      <c r="A7">
        <v>6</v>
      </c>
      <c r="B7" t="s">
        <v>18</v>
      </c>
    </row>
    <row r="8" spans="1:2" x14ac:dyDescent="0.25">
      <c r="A8">
        <v>7</v>
      </c>
      <c r="B8" t="s">
        <v>20</v>
      </c>
    </row>
    <row r="9" spans="1:2" x14ac:dyDescent="0.25">
      <c r="A9">
        <v>8</v>
      </c>
      <c r="B9" t="s">
        <v>22</v>
      </c>
    </row>
    <row r="10" spans="1:2" x14ac:dyDescent="0.25">
      <c r="A10">
        <v>9</v>
      </c>
      <c r="B10" t="s">
        <v>25</v>
      </c>
    </row>
    <row r="11" spans="1:2" x14ac:dyDescent="0.25">
      <c r="A11">
        <v>10</v>
      </c>
      <c r="B11" t="s">
        <v>28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2D2601-F9CC-49E8-A05D-217A404E1780}">
  <dimension ref="A1:E25"/>
  <sheetViews>
    <sheetView workbookViewId="0">
      <selection activeCell="I14" sqref="I14"/>
    </sheetView>
  </sheetViews>
  <sheetFormatPr defaultRowHeight="15" x14ac:dyDescent="0.25"/>
  <cols>
    <col min="1" max="1" width="11.42578125" bestFit="1" customWidth="1"/>
    <col min="2" max="2" width="12.5703125" bestFit="1" customWidth="1"/>
    <col min="3" max="3" width="12" bestFit="1" customWidth="1"/>
    <col min="4" max="4" width="10.140625" bestFit="1" customWidth="1"/>
  </cols>
  <sheetData>
    <row r="1" spans="1:5" x14ac:dyDescent="0.25">
      <c r="A1" s="3" t="s">
        <v>108</v>
      </c>
      <c r="B1" t="s">
        <v>109</v>
      </c>
      <c r="C1" t="s">
        <v>110</v>
      </c>
      <c r="D1" t="s">
        <v>111</v>
      </c>
      <c r="E1" t="s">
        <v>107</v>
      </c>
    </row>
    <row r="2" spans="1:5" x14ac:dyDescent="0.25">
      <c r="A2">
        <v>1</v>
      </c>
      <c r="B2" t="s">
        <v>1</v>
      </c>
      <c r="C2" s="1">
        <f>INDEX(adatok!$K$2:$K$480,MATCH(Versenyző!$B2,adatok!$J$2:$J$480,0))</f>
        <v>35703</v>
      </c>
      <c r="D2">
        <f>INDEX(adatok!$I$2:$I$480,MATCH(Versenyző!$B2,adatok!$J$2:$J$480,0))</f>
        <v>1</v>
      </c>
      <c r="E2">
        <f>MATCH(INDEX(adatok!$L$2:$L$480,MATCH(Versenyző!$B2,adatok!$J$2:$J$480,0)),Csapat!$B$2:$B$11,0)</f>
        <v>1</v>
      </c>
    </row>
    <row r="3" spans="1:5" x14ac:dyDescent="0.25">
      <c r="A3">
        <v>2</v>
      </c>
      <c r="B3" t="s">
        <v>4</v>
      </c>
      <c r="C3" s="1">
        <f>INDEX(adatok!$K$2:$K$480,MATCH(Versenyző!$B3,adatok!$J$2:$J$480,0))</f>
        <v>32889</v>
      </c>
      <c r="D3">
        <f>INDEX(adatok!$I$2:$I$480,MATCH(Versenyző!$B3,adatok!$J$2:$J$480,0))</f>
        <v>11</v>
      </c>
      <c r="E3">
        <f>MATCH(INDEX(adatok!$L$2:$L$480,MATCH(Versenyző!$B3,adatok!$J$2:$J$480,0)),Csapat!$B$2:$B$11,0)</f>
        <v>1</v>
      </c>
    </row>
    <row r="4" spans="1:5" x14ac:dyDescent="0.25">
      <c r="A4">
        <v>3</v>
      </c>
      <c r="B4" t="s">
        <v>5</v>
      </c>
      <c r="C4" s="1">
        <f>INDEX(adatok!$K$2:$K$480,MATCH(Versenyző!$B4,adatok!$J$2:$J$480,0))</f>
        <v>34578</v>
      </c>
      <c r="D4">
        <f>INDEX(adatok!$I$2:$I$480,MATCH(Versenyző!$B4,adatok!$J$2:$J$480,0))</f>
        <v>55</v>
      </c>
      <c r="E4">
        <f>MATCH(INDEX(adatok!$L$2:$L$480,MATCH(Versenyző!$B4,adatok!$J$2:$J$480,0)),Csapat!$B$2:$B$11,0)</f>
        <v>2</v>
      </c>
    </row>
    <row r="5" spans="1:5" x14ac:dyDescent="0.25">
      <c r="A5">
        <v>4</v>
      </c>
      <c r="B5" t="s">
        <v>7</v>
      </c>
      <c r="C5" s="1">
        <f>INDEX(adatok!$K$2:$K$480,MATCH(Versenyző!$B5,adatok!$J$2:$J$480,0))</f>
        <v>35719</v>
      </c>
      <c r="D5">
        <f>INDEX(adatok!$I$2:$I$480,MATCH(Versenyző!$B5,adatok!$J$2:$J$480,0))</f>
        <v>16</v>
      </c>
      <c r="E5">
        <f>MATCH(INDEX(adatok!$L$2:$L$480,MATCH(Versenyző!$B5,adatok!$J$2:$J$480,0)),Csapat!$B$2:$B$11,0)</f>
        <v>2</v>
      </c>
    </row>
    <row r="6" spans="1:5" x14ac:dyDescent="0.25">
      <c r="A6">
        <v>5</v>
      </c>
      <c r="B6" t="s">
        <v>8</v>
      </c>
      <c r="C6" s="1">
        <f>INDEX(adatok!$K$2:$K$480,MATCH(Versenyző!$B6,adatok!$J$2:$J$480,0))</f>
        <v>35841</v>
      </c>
      <c r="D6">
        <f>INDEX(adatok!$I$2:$I$480,MATCH(Versenyző!$B6,adatok!$J$2:$J$480,0))</f>
        <v>63</v>
      </c>
      <c r="E6">
        <f>MATCH(INDEX(adatok!$L$2:$L$480,MATCH(Versenyző!$B6,adatok!$J$2:$J$480,0)),Csapat!$B$2:$B$11,0)</f>
        <v>3</v>
      </c>
    </row>
    <row r="7" spans="1:5" x14ac:dyDescent="0.25">
      <c r="A7">
        <v>6</v>
      </c>
      <c r="B7" t="s">
        <v>10</v>
      </c>
      <c r="C7" s="1">
        <f>INDEX(adatok!$K$2:$K$480,MATCH(Versenyző!$B7,adatok!$J$2:$J$480,0))</f>
        <v>36477</v>
      </c>
      <c r="D7">
        <f>INDEX(adatok!$I$2:$I$480,MATCH(Versenyző!$B7,adatok!$J$2:$J$480,0))</f>
        <v>4</v>
      </c>
      <c r="E7">
        <f>MATCH(INDEX(adatok!$L$2:$L$480,MATCH(Versenyző!$B7,adatok!$J$2:$J$480,0)),Csapat!$B$2:$B$11,0)</f>
        <v>4</v>
      </c>
    </row>
    <row r="8" spans="1:5" x14ac:dyDescent="0.25">
      <c r="A8">
        <v>7</v>
      </c>
      <c r="B8" t="s">
        <v>12</v>
      </c>
      <c r="C8" s="1">
        <f>INDEX(adatok!$K$2:$K$480,MATCH(Versenyző!$B8,adatok!$J$2:$J$480,0))</f>
        <v>31054</v>
      </c>
      <c r="D8">
        <f>INDEX(adatok!$I$2:$I$480,MATCH(Versenyző!$B8,adatok!$J$2:$J$480,0))</f>
        <v>44</v>
      </c>
      <c r="E8">
        <f>MATCH(INDEX(adatok!$L$2:$L$480,MATCH(Versenyző!$B8,adatok!$J$2:$J$480,0)),Csapat!$B$2:$B$11,0)</f>
        <v>3</v>
      </c>
    </row>
    <row r="9" spans="1:5" x14ac:dyDescent="0.25">
      <c r="A9">
        <v>8</v>
      </c>
      <c r="B9" t="s">
        <v>13</v>
      </c>
      <c r="C9" s="1">
        <f>INDEX(adatok!$K$2:$K$480,MATCH(Versenyző!$B9,adatok!$J$2:$J$480,0))</f>
        <v>36987</v>
      </c>
      <c r="D9">
        <f>INDEX(adatok!$I$2:$I$480,MATCH(Versenyző!$B9,adatok!$J$2:$J$480,0))</f>
        <v>81</v>
      </c>
      <c r="E9">
        <f>MATCH(INDEX(adatok!$L$2:$L$480,MATCH(Versenyző!$B9,adatok!$J$2:$J$480,0)),Csapat!$B$2:$B$11,0)</f>
        <v>4</v>
      </c>
    </row>
    <row r="10" spans="1:5" x14ac:dyDescent="0.25">
      <c r="A10">
        <v>9</v>
      </c>
      <c r="B10" t="s">
        <v>14</v>
      </c>
      <c r="C10" s="1">
        <f>INDEX(adatok!$K$2:$K$480,MATCH(Versenyző!$B10,adatok!$J$2:$J$480,0))</f>
        <v>29796</v>
      </c>
      <c r="D10">
        <f>INDEX(adatok!$I$2:$I$480,MATCH(Versenyző!$B10,adatok!$J$2:$J$480,0))</f>
        <v>14</v>
      </c>
      <c r="E10">
        <f>MATCH(INDEX(adatok!$L$2:$L$480,MATCH(Versenyző!$B10,adatok!$J$2:$J$480,0)),Csapat!$B$2:$B$11,0)</f>
        <v>5</v>
      </c>
    </row>
    <row r="11" spans="1:5" x14ac:dyDescent="0.25">
      <c r="A11">
        <v>10</v>
      </c>
      <c r="B11" t="s">
        <v>16</v>
      </c>
      <c r="C11" s="1">
        <f>INDEX(adatok!$K$2:$K$480,MATCH(Versenyző!$B11,adatok!$J$2:$J$480,0))</f>
        <v>36097</v>
      </c>
      <c r="D11">
        <f>INDEX(adatok!$I$2:$I$480,MATCH(Versenyző!$B11,adatok!$J$2:$J$480,0))</f>
        <v>18</v>
      </c>
      <c r="E11">
        <f>MATCH(INDEX(adatok!$L$2:$L$480,MATCH(Versenyző!$B11,adatok!$J$2:$J$480,0)),Csapat!$B$2:$B$11,0)</f>
        <v>5</v>
      </c>
    </row>
    <row r="12" spans="1:5" x14ac:dyDescent="0.25">
      <c r="A12">
        <v>11</v>
      </c>
      <c r="B12" t="s">
        <v>17</v>
      </c>
      <c r="C12" s="1">
        <f>INDEX(adatok!$K$2:$K$480,MATCH(Versenyző!$B12,adatok!$J$2:$J$480,0))</f>
        <v>36310</v>
      </c>
      <c r="D12">
        <f>INDEX(adatok!$I$2:$I$480,MATCH(Versenyző!$B12,adatok!$J$2:$J$480,0))</f>
        <v>24</v>
      </c>
      <c r="E12">
        <f>MATCH(INDEX(adatok!$L$2:$L$480,MATCH(Versenyző!$B12,adatok!$J$2:$J$480,0)),Csapat!$B$2:$B$11,0)</f>
        <v>6</v>
      </c>
    </row>
    <row r="13" spans="1:5" x14ac:dyDescent="0.25">
      <c r="A13">
        <v>12</v>
      </c>
      <c r="B13" t="s">
        <v>19</v>
      </c>
      <c r="C13" s="1">
        <f>INDEX(adatok!$K$2:$K$480,MATCH(Versenyző!$B13,adatok!$J$2:$J$480,0))</f>
        <v>33882</v>
      </c>
      <c r="D13">
        <f>INDEX(adatok!$I$2:$I$480,MATCH(Versenyző!$B13,adatok!$J$2:$J$480,0))</f>
        <v>20</v>
      </c>
      <c r="E13">
        <f>MATCH(INDEX(adatok!$L$2:$L$480,MATCH(Versenyző!$B13,adatok!$J$2:$J$480,0)),Csapat!$B$2:$B$11,0)</f>
        <v>7</v>
      </c>
    </row>
    <row r="14" spans="1:5" x14ac:dyDescent="0.25">
      <c r="A14">
        <v>13</v>
      </c>
      <c r="B14" t="s">
        <v>21</v>
      </c>
      <c r="C14" s="1">
        <f>INDEX(adatok!$K$2:$K$480,MATCH(Versenyző!$B14,adatok!$J$2:$J$480,0))</f>
        <v>32690</v>
      </c>
      <c r="D14">
        <f>INDEX(adatok!$I$2:$I$480,MATCH(Versenyző!$B14,adatok!$J$2:$J$480,0))</f>
        <v>3</v>
      </c>
      <c r="E14">
        <f>MATCH(INDEX(adatok!$L$2:$L$480,MATCH(Versenyző!$B14,adatok!$J$2:$J$480,0)),Csapat!$B$2:$B$11,0)</f>
        <v>8</v>
      </c>
    </row>
    <row r="15" spans="1:5" x14ac:dyDescent="0.25">
      <c r="A15">
        <v>14</v>
      </c>
      <c r="B15" t="s">
        <v>23</v>
      </c>
      <c r="C15" s="1">
        <f>INDEX(adatok!$K$2:$K$480,MATCH(Versenyző!$B15,adatok!$J$2:$J$480,0))</f>
        <v>36657</v>
      </c>
      <c r="D15">
        <f>INDEX(adatok!$I$2:$I$480,MATCH(Versenyző!$B15,adatok!$J$2:$J$480,0))</f>
        <v>22</v>
      </c>
      <c r="E15">
        <f>MATCH(INDEX(adatok!$L$2:$L$480,MATCH(Versenyző!$B15,adatok!$J$2:$J$480,0)),Csapat!$B$2:$B$11,0)</f>
        <v>8</v>
      </c>
    </row>
    <row r="16" spans="1:5" x14ac:dyDescent="0.25">
      <c r="A16">
        <v>15</v>
      </c>
      <c r="B16" t="s">
        <v>24</v>
      </c>
      <c r="C16" s="1">
        <f>INDEX(adatok!$K$2:$K$480,MATCH(Versenyző!$B16,adatok!$J$2:$J$480,0))</f>
        <v>35147</v>
      </c>
      <c r="D16">
        <f>INDEX(adatok!$I$2:$I$480,MATCH(Versenyző!$B16,adatok!$J$2:$J$480,0))</f>
        <v>23</v>
      </c>
      <c r="E16">
        <f>MATCH(INDEX(adatok!$L$2:$L$480,MATCH(Versenyző!$B16,adatok!$J$2:$J$480,0)),Csapat!$B$2:$B$11,0)</f>
        <v>9</v>
      </c>
    </row>
    <row r="17" spans="1:5" x14ac:dyDescent="0.25">
      <c r="A17">
        <v>16</v>
      </c>
      <c r="B17" t="s">
        <v>26</v>
      </c>
      <c r="C17" s="1">
        <f>INDEX(adatok!$K$2:$K$480,MATCH(Versenyző!$B17,adatok!$J$2:$J$480,0))</f>
        <v>32008</v>
      </c>
      <c r="D17">
        <f>INDEX(adatok!$I$2:$I$480,MATCH(Versenyző!$B17,adatok!$J$2:$J$480,0))</f>
        <v>27</v>
      </c>
      <c r="E17">
        <f>MATCH(INDEX(adatok!$L$2:$L$480,MATCH(Versenyző!$B17,adatok!$J$2:$J$480,0)),Csapat!$B$2:$B$11,0)</f>
        <v>7</v>
      </c>
    </row>
    <row r="18" spans="1:5" x14ac:dyDescent="0.25">
      <c r="A18">
        <v>17</v>
      </c>
      <c r="B18" t="s">
        <v>27</v>
      </c>
      <c r="C18" s="1">
        <f>INDEX(adatok!$K$2:$K$480,MATCH(Versenyző!$B18,adatok!$J$2:$J$480,0))</f>
        <v>35325</v>
      </c>
      <c r="D18">
        <f>INDEX(adatok!$I$2:$I$480,MATCH(Versenyző!$B18,adatok!$J$2:$J$480,0))</f>
        <v>31</v>
      </c>
      <c r="E18">
        <f>MATCH(INDEX(adatok!$L$2:$L$480,MATCH(Versenyző!$B18,adatok!$J$2:$J$480,0)),Csapat!$B$2:$B$11,0)</f>
        <v>10</v>
      </c>
    </row>
    <row r="19" spans="1:5" x14ac:dyDescent="0.25">
      <c r="A19">
        <v>18</v>
      </c>
      <c r="B19" t="s">
        <v>29</v>
      </c>
      <c r="C19" s="1">
        <f>INDEX(adatok!$K$2:$K$480,MATCH(Versenyző!$B19,adatok!$J$2:$J$480,0))</f>
        <v>35102</v>
      </c>
      <c r="D19">
        <f>INDEX(adatok!$I$2:$I$480,MATCH(Versenyző!$B19,adatok!$J$2:$J$480,0))</f>
        <v>10</v>
      </c>
      <c r="E19">
        <f>MATCH(INDEX(adatok!$L$2:$L$480,MATCH(Versenyző!$B19,adatok!$J$2:$J$480,0)),Csapat!$B$2:$B$11,0)</f>
        <v>10</v>
      </c>
    </row>
    <row r="20" spans="1:5" x14ac:dyDescent="0.25">
      <c r="A20">
        <v>19</v>
      </c>
      <c r="B20" t="s">
        <v>30</v>
      </c>
      <c r="C20" s="1">
        <f>INDEX(adatok!$K$2:$K$480,MATCH(Versenyző!$B20,adatok!$J$2:$J$480,0))</f>
        <v>32748</v>
      </c>
      <c r="D20">
        <f>INDEX(adatok!$I$2:$I$480,MATCH(Versenyző!$B20,adatok!$J$2:$J$480,0))</f>
        <v>77</v>
      </c>
      <c r="E20">
        <f>MATCH(INDEX(adatok!$L$2:$L$480,MATCH(Versenyző!$B20,adatok!$J$2:$J$480,0)),Csapat!$B$2:$B$11,0)</f>
        <v>6</v>
      </c>
    </row>
    <row r="21" spans="1:5" x14ac:dyDescent="0.25">
      <c r="A21">
        <v>20</v>
      </c>
      <c r="B21" t="s">
        <v>31</v>
      </c>
      <c r="C21" s="1">
        <f>INDEX(adatok!$K$2:$K$480,MATCH(Versenyző!$B21,adatok!$J$2:$J$480,0))</f>
        <v>36891</v>
      </c>
      <c r="D21">
        <f>INDEX(adatok!$I$2:$I$480,MATCH(Versenyző!$B21,adatok!$J$2:$J$480,0))</f>
        <v>2</v>
      </c>
      <c r="E21">
        <f>MATCH(INDEX(adatok!$L$2:$L$480,MATCH(Versenyző!$B21,adatok!$J$2:$J$480,0)),Csapat!$B$2:$B$11,0)</f>
        <v>9</v>
      </c>
    </row>
    <row r="22" spans="1:5" x14ac:dyDescent="0.25">
      <c r="A22">
        <v>21</v>
      </c>
      <c r="B22" t="s">
        <v>32</v>
      </c>
      <c r="C22" s="1">
        <f>INDEX(adatok!$K$2:$K$480,MATCH(Versenyző!$B22,adatok!$J$2:$J$480,0))</f>
        <v>38480</v>
      </c>
      <c r="D22">
        <f>INDEX(adatok!$I$2:$I$480,MATCH(Versenyző!$B22,adatok!$J$2:$J$480,0))</f>
        <v>38</v>
      </c>
      <c r="E22">
        <f>MATCH(INDEX(adatok!$L$2:$L$480,MATCH(Versenyző!$B22,adatok!$J$2:$J$480,0)),Csapat!$B$2:$B$11,0)</f>
        <v>2</v>
      </c>
    </row>
    <row r="23" spans="1:5" x14ac:dyDescent="0.25">
      <c r="A23">
        <v>22</v>
      </c>
      <c r="B23" t="s">
        <v>33</v>
      </c>
      <c r="C23" s="1">
        <f>INDEX(adatok!$K$2:$K$480,MATCH(Versenyző!$B23,adatok!$J$2:$J$480,0))</f>
        <v>37768</v>
      </c>
      <c r="D23">
        <f>INDEX(adatok!$I$2:$I$480,MATCH(Versenyző!$B23,adatok!$J$2:$J$480,0))</f>
        <v>43</v>
      </c>
      <c r="E23">
        <f>MATCH(INDEX(adatok!$L$2:$L$480,MATCH(Versenyző!$B23,adatok!$J$2:$J$480,0)),Csapat!$B$2:$B$11,0)</f>
        <v>9</v>
      </c>
    </row>
    <row r="24" spans="1:5" x14ac:dyDescent="0.25">
      <c r="A24">
        <v>23</v>
      </c>
      <c r="B24" t="s">
        <v>34</v>
      </c>
      <c r="C24" s="1">
        <f>INDEX(adatok!$K$2:$K$480,MATCH(Versenyző!$B24,adatok!$J$2:$J$480,0))</f>
        <v>37298</v>
      </c>
      <c r="D24">
        <f>INDEX(adatok!$I$2:$I$480,MATCH(Versenyző!$B24,adatok!$J$2:$J$480,0))</f>
        <v>30</v>
      </c>
      <c r="E24">
        <f>MATCH(INDEX(adatok!$L$2:$L$480,MATCH(Versenyző!$B24,adatok!$J$2:$J$480,0)),Csapat!$B$2:$B$11,0)</f>
        <v>8</v>
      </c>
    </row>
    <row r="25" spans="1:5" x14ac:dyDescent="0.25">
      <c r="A25">
        <v>24</v>
      </c>
      <c r="B25" t="s">
        <v>35</v>
      </c>
      <c r="C25" s="1">
        <f>INDEX(adatok!$K$2:$K$480,MATCH(Versenyző!$B25,adatok!$J$2:$J$480,0))</f>
        <v>37641</v>
      </c>
      <c r="D25">
        <f>INDEX(adatok!$I$2:$I$480,MATCH(Versenyző!$B25,adatok!$J$2:$J$480,0))</f>
        <v>61</v>
      </c>
      <c r="E25">
        <f>MATCH(INDEX(adatok!$L$2:$L$480,MATCH(Versenyző!$B25,adatok!$J$2:$J$480,0)),Csapat!$B$2:$B$11,0)</f>
        <v>10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AF52F0-1FE7-4637-B7E2-79582B2A32E2}">
  <dimension ref="A1:G25"/>
  <sheetViews>
    <sheetView zoomScaleNormal="100" workbookViewId="0">
      <selection activeCell="M37" sqref="M37"/>
    </sheetView>
  </sheetViews>
  <sheetFormatPr defaultRowHeight="15" x14ac:dyDescent="0.25"/>
  <cols>
    <col min="2" max="2" width="21.42578125" bestFit="1" customWidth="1"/>
    <col min="3" max="3" width="10.140625" bestFit="1" customWidth="1"/>
    <col min="4" max="4" width="11.7109375" bestFit="1" customWidth="1"/>
    <col min="6" max="6" width="14.42578125" bestFit="1" customWidth="1"/>
    <col min="7" max="7" width="11.42578125" bestFit="1" customWidth="1"/>
  </cols>
  <sheetData>
    <row r="1" spans="1:7" x14ac:dyDescent="0.25">
      <c r="A1" s="3" t="s">
        <v>112</v>
      </c>
      <c r="B1" t="s">
        <v>113</v>
      </c>
      <c r="C1" t="s">
        <v>114</v>
      </c>
      <c r="D1" t="s">
        <v>115</v>
      </c>
      <c r="E1" t="s">
        <v>116</v>
      </c>
      <c r="F1" t="s">
        <v>117</v>
      </c>
    </row>
    <row r="2" spans="1:7" x14ac:dyDescent="0.25">
      <c r="A2">
        <v>1</v>
      </c>
      <c r="B2" s="1" t="s">
        <v>49</v>
      </c>
      <c r="C2" t="str">
        <f>INDEX(adatok!$B$2:$B$480,MATCH(Futam!$B2,adatok!$A$2:$A$480,0))</f>
        <v>Szahír</v>
      </c>
      <c r="D2" s="1">
        <f>INDEX(adatok!$C$2:$C$480,MATCH(Futam!$B2,adatok!$A$2:$A$480,0))</f>
        <v>45353</v>
      </c>
      <c r="E2">
        <f>INDEX(adatok!$D$2:$D$480,MATCH(Futam!$B2,adatok!$A$2:$A$480,0))</f>
        <v>57</v>
      </c>
      <c r="F2">
        <f>INDEX(adatok!$E$2:$E$480,MATCH(Futam!$B2,adatok!$A$2:$A$480,0))</f>
        <v>5408</v>
      </c>
      <c r="G2" s="2"/>
    </row>
    <row r="3" spans="1:7" x14ac:dyDescent="0.25">
      <c r="A3">
        <v>2</v>
      </c>
      <c r="B3" s="1" t="s">
        <v>50</v>
      </c>
      <c r="C3" t="str">
        <f>INDEX(adatok!$B$2:$B$480,MATCH(Futam!$B3,adatok!$A$2:$A$480,0))</f>
        <v>Dzsidda</v>
      </c>
      <c r="D3" s="1">
        <f>INDEX(adatok!$C$2:$C$480,MATCH(Futam!$B3,adatok!$A$2:$A$480,0))</f>
        <v>45360</v>
      </c>
      <c r="E3">
        <f>INDEX(adatok!$D$2:$D$480,MATCH(Futam!$B3,adatok!$A$2:$A$480,0))</f>
        <v>50</v>
      </c>
      <c r="F3">
        <f>INDEX(adatok!$E$2:$E$480,MATCH(Futam!$B3,adatok!$A$2:$A$480,0))</f>
        <v>6169</v>
      </c>
      <c r="G3" s="2"/>
    </row>
    <row r="4" spans="1:7" x14ac:dyDescent="0.25">
      <c r="A4">
        <v>3</v>
      </c>
      <c r="B4" s="1" t="s">
        <v>51</v>
      </c>
      <c r="C4" t="str">
        <f>INDEX(adatok!$B$2:$B$480,MATCH(Futam!$B4,adatok!$A$2:$A$480,0))</f>
        <v>Melbourne</v>
      </c>
      <c r="D4" s="1">
        <f>INDEX(adatok!$C$2:$C$480,MATCH(Futam!$B4,adatok!$A$2:$A$480,0))</f>
        <v>45375</v>
      </c>
      <c r="E4">
        <f>INDEX(adatok!$D$2:$D$480,MATCH(Futam!$B4,adatok!$A$2:$A$480,0))</f>
        <v>58</v>
      </c>
      <c r="F4">
        <f>INDEX(adatok!$E$2:$E$480,MATCH(Futam!$B4,adatok!$A$2:$A$480,0))</f>
        <v>5450</v>
      </c>
      <c r="G4" s="2"/>
    </row>
    <row r="5" spans="1:7" x14ac:dyDescent="0.25">
      <c r="A5">
        <v>4</v>
      </c>
      <c r="B5" s="1" t="s">
        <v>52</v>
      </c>
      <c r="C5" t="str">
        <f>INDEX(adatok!$B$2:$B$480,MATCH(Futam!$B5,adatok!$A$2:$A$480,0))</f>
        <v>Szuzuka</v>
      </c>
      <c r="D5" s="1">
        <f>INDEX(adatok!$C$2:$C$480,MATCH(Futam!$B5,adatok!$A$2:$A$480,0))</f>
        <v>45389</v>
      </c>
      <c r="E5">
        <f>INDEX(adatok!$D$2:$D$480,MATCH(Futam!$B5,adatok!$A$2:$A$480,0))</f>
        <v>53</v>
      </c>
      <c r="F5">
        <f>INDEX(adatok!$E$2:$E$480,MATCH(Futam!$B5,adatok!$A$2:$A$480,0))</f>
        <v>5801</v>
      </c>
      <c r="G5" s="2"/>
    </row>
    <row r="6" spans="1:7" x14ac:dyDescent="0.25">
      <c r="A6">
        <v>5</v>
      </c>
      <c r="B6" s="1" t="s">
        <v>53</v>
      </c>
      <c r="C6" t="str">
        <f>INDEX(adatok!$B$2:$B$480,MATCH(Futam!$B6,adatok!$A$2:$A$480,0))</f>
        <v>Sanghaj</v>
      </c>
      <c r="D6" s="1">
        <f>INDEX(adatok!$C$2:$C$480,MATCH(Futam!$B6,adatok!$A$2:$A$480,0))</f>
        <v>45403</v>
      </c>
      <c r="E6">
        <f>INDEX(adatok!$D$2:$D$480,MATCH(Futam!$B6,adatok!$A$2:$A$480,0))</f>
        <v>56</v>
      </c>
      <c r="F6">
        <f>INDEX(adatok!$E$2:$E$480,MATCH(Futam!$B6,adatok!$A$2:$A$480,0))</f>
        <v>5448</v>
      </c>
      <c r="G6" s="2"/>
    </row>
    <row r="7" spans="1:7" x14ac:dyDescent="0.25">
      <c r="A7">
        <v>6</v>
      </c>
      <c r="B7" s="1" t="s">
        <v>54</v>
      </c>
      <c r="C7" t="str">
        <f>INDEX(adatok!$B$2:$B$480,MATCH(Futam!$B7,adatok!$A$2:$A$480,0))</f>
        <v>Miami</v>
      </c>
      <c r="D7" s="1">
        <f>INDEX(adatok!$C$2:$C$480,MATCH(Futam!$B7,adatok!$A$2:$A$480,0))</f>
        <v>45417</v>
      </c>
      <c r="E7">
        <f>INDEX(adatok!$D$2:$D$480,MATCH(Futam!$B7,adatok!$A$2:$A$480,0))</f>
        <v>57</v>
      </c>
      <c r="F7">
        <f>INDEX(adatok!$E$2:$E$480,MATCH(Futam!$B7,adatok!$A$2:$A$480,0))</f>
        <v>5409</v>
      </c>
      <c r="G7" s="2"/>
    </row>
    <row r="8" spans="1:7" x14ac:dyDescent="0.25">
      <c r="A8">
        <v>7</v>
      </c>
      <c r="B8" s="1" t="s">
        <v>55</v>
      </c>
      <c r="C8" t="str">
        <f>INDEX(adatok!$B$2:$B$480,MATCH(Futam!$B8,adatok!$A$2:$A$480,0))</f>
        <v>Imola</v>
      </c>
      <c r="D8" s="1">
        <f>INDEX(adatok!$C$2:$C$480,MATCH(Futam!$B8,adatok!$A$2:$A$480,0))</f>
        <v>45431</v>
      </c>
      <c r="E8">
        <f>INDEX(adatok!$D$2:$D$480,MATCH(Futam!$B8,adatok!$A$2:$A$480,0))</f>
        <v>63</v>
      </c>
      <c r="F8">
        <f>INDEX(adatok!$E$2:$E$480,MATCH(Futam!$B8,adatok!$A$2:$A$480,0))</f>
        <v>4891</v>
      </c>
      <c r="G8" s="2"/>
    </row>
    <row r="9" spans="1:7" x14ac:dyDescent="0.25">
      <c r="A9">
        <v>8</v>
      </c>
      <c r="B9" s="1" t="s">
        <v>56</v>
      </c>
      <c r="C9" t="str">
        <f>INDEX(adatok!$B$2:$B$480,MATCH(Futam!$B9,adatok!$A$2:$A$480,0))</f>
        <v>Monaco</v>
      </c>
      <c r="D9" s="1">
        <f>INDEX(adatok!$C$2:$C$480,MATCH(Futam!$B9,adatok!$A$2:$A$480,0))</f>
        <v>45438</v>
      </c>
      <c r="E9">
        <f>INDEX(adatok!$D$2:$D$480,MATCH(Futam!$B9,adatok!$A$2:$A$480,0))</f>
        <v>78</v>
      </c>
      <c r="F9">
        <f>INDEX(adatok!$E$2:$E$480,MATCH(Futam!$B9,adatok!$A$2:$A$480,0))</f>
        <v>3337</v>
      </c>
      <c r="G9" s="2"/>
    </row>
    <row r="10" spans="1:7" x14ac:dyDescent="0.25">
      <c r="A10">
        <v>9</v>
      </c>
      <c r="B10" s="1" t="s">
        <v>57</v>
      </c>
      <c r="C10" t="str">
        <f>INDEX(adatok!$B$2:$B$480,MATCH(Futam!$B10,adatok!$A$2:$A$480,0))</f>
        <v>Montréal</v>
      </c>
      <c r="D10" s="1">
        <f>INDEX(adatok!$C$2:$C$480,MATCH(Futam!$B10,adatok!$A$2:$A$480,0))</f>
        <v>45452</v>
      </c>
      <c r="E10">
        <f>INDEX(adatok!$D$2:$D$480,MATCH(Futam!$B10,adatok!$A$2:$A$480,0))</f>
        <v>70</v>
      </c>
      <c r="F10">
        <f>INDEX(adatok!$E$2:$E$480,MATCH(Futam!$B10,adatok!$A$2:$A$480,0))</f>
        <v>4361</v>
      </c>
      <c r="G10" s="2"/>
    </row>
    <row r="11" spans="1:7" x14ac:dyDescent="0.25">
      <c r="A11">
        <v>10</v>
      </c>
      <c r="B11" s="1" t="s">
        <v>58</v>
      </c>
      <c r="C11" t="str">
        <f>INDEX(adatok!$B$2:$B$480,MATCH(Futam!$B11,adatok!$A$2:$A$480,0))</f>
        <v>Montmeló</v>
      </c>
      <c r="D11" s="1">
        <f>INDEX(adatok!$C$2:$C$480,MATCH(Futam!$B11,adatok!$A$2:$A$480,0))</f>
        <v>45466</v>
      </c>
      <c r="E11">
        <f>INDEX(adatok!$D$2:$D$480,MATCH(Futam!$B11,adatok!$A$2:$A$480,0))</f>
        <v>66</v>
      </c>
      <c r="F11">
        <f>INDEX(adatok!$E$2:$E$480,MATCH(Futam!$B11,adatok!$A$2:$A$480,0))</f>
        <v>4673</v>
      </c>
      <c r="G11" s="2"/>
    </row>
    <row r="12" spans="1:7" x14ac:dyDescent="0.25">
      <c r="A12">
        <v>11</v>
      </c>
      <c r="B12" s="1" t="s">
        <v>59</v>
      </c>
      <c r="C12" t="str">
        <f>INDEX(adatok!$B$2:$B$480,MATCH(Futam!$B12,adatok!$A$2:$A$480,0))</f>
        <v>Spielberg</v>
      </c>
      <c r="D12" s="1">
        <f>INDEX(adatok!$C$2:$C$480,MATCH(Futam!$B12,adatok!$A$2:$A$480,0))</f>
        <v>45473</v>
      </c>
      <c r="E12">
        <f>INDEX(adatok!$D$2:$D$480,MATCH(Futam!$B12,adatok!$A$2:$A$480,0))</f>
        <v>71</v>
      </c>
      <c r="F12">
        <f>INDEX(adatok!$E$2:$E$480,MATCH(Futam!$B12,adatok!$A$2:$A$480,0))</f>
        <v>4316</v>
      </c>
      <c r="G12" s="2"/>
    </row>
    <row r="13" spans="1:7" x14ac:dyDescent="0.25">
      <c r="A13">
        <v>12</v>
      </c>
      <c r="B13" s="1" t="s">
        <v>60</v>
      </c>
      <c r="C13" t="str">
        <f>INDEX(adatok!$B$2:$B$480,MATCH(Futam!$B13,adatok!$A$2:$A$480,0))</f>
        <v>Silverstone</v>
      </c>
      <c r="D13" s="1">
        <f>INDEX(adatok!$C$2:$C$480,MATCH(Futam!$B13,adatok!$A$2:$A$480,0))</f>
        <v>45480</v>
      </c>
      <c r="E13">
        <f>INDEX(adatok!$D$2:$D$480,MATCH(Futam!$B13,adatok!$A$2:$A$480,0))</f>
        <v>52</v>
      </c>
      <c r="F13">
        <f>INDEX(adatok!$E$2:$E$480,MATCH(Futam!$B13,adatok!$A$2:$A$480,0))</f>
        <v>5888</v>
      </c>
      <c r="G13" s="2"/>
    </row>
    <row r="14" spans="1:7" x14ac:dyDescent="0.25">
      <c r="A14">
        <v>13</v>
      </c>
      <c r="B14" s="1" t="s">
        <v>61</v>
      </c>
      <c r="C14" t="str">
        <f>INDEX(adatok!$B$2:$B$480,MATCH(Futam!$B14,adatok!$A$2:$A$480,0))</f>
        <v>Mogyoród</v>
      </c>
      <c r="D14" s="1">
        <f>INDEX(adatok!$C$2:$C$480,MATCH(Futam!$B14,adatok!$A$2:$A$480,0))</f>
        <v>45494</v>
      </c>
      <c r="E14">
        <f>INDEX(adatok!$D$2:$D$480,MATCH(Futam!$B14,adatok!$A$2:$A$480,0))</f>
        <v>70</v>
      </c>
      <c r="F14">
        <f>INDEX(adatok!$E$2:$E$480,MATCH(Futam!$B14,adatok!$A$2:$A$480,0))</f>
        <v>4380</v>
      </c>
      <c r="G14" s="2"/>
    </row>
    <row r="15" spans="1:7" x14ac:dyDescent="0.25">
      <c r="A15">
        <v>14</v>
      </c>
      <c r="B15" s="1" t="s">
        <v>62</v>
      </c>
      <c r="C15" t="str">
        <f>INDEX(adatok!$B$2:$B$480,MATCH(Futam!$B15,adatok!$A$2:$A$480,0))</f>
        <v>Stavelot</v>
      </c>
      <c r="D15" s="1">
        <f>INDEX(adatok!$C$2:$C$480,MATCH(Futam!$B15,adatok!$A$2:$A$480,0))</f>
        <v>45501</v>
      </c>
      <c r="E15">
        <f>INDEX(adatok!$D$2:$D$480,MATCH(Futam!$B15,adatok!$A$2:$A$480,0))</f>
        <v>44</v>
      </c>
      <c r="F15">
        <f>INDEX(adatok!$E$2:$E$480,MATCH(Futam!$B15,adatok!$A$2:$A$480,0))</f>
        <v>7001</v>
      </c>
      <c r="G15" s="2"/>
    </row>
    <row r="16" spans="1:7" x14ac:dyDescent="0.25">
      <c r="A16">
        <v>15</v>
      </c>
      <c r="B16" s="1" t="s">
        <v>63</v>
      </c>
      <c r="C16" t="str">
        <f>INDEX(adatok!$B$2:$B$480,MATCH(Futam!$B16,adatok!$A$2:$A$480,0))</f>
        <v>Zandvoort</v>
      </c>
      <c r="D16" s="1">
        <f>INDEX(adatok!$C$2:$C$480,MATCH(Futam!$B16,adatok!$A$2:$A$480,0))</f>
        <v>45529</v>
      </c>
      <c r="E16">
        <f>INDEX(adatok!$D$2:$D$480,MATCH(Futam!$B16,adatok!$A$2:$A$480,0))</f>
        <v>72</v>
      </c>
      <c r="F16">
        <f>INDEX(adatok!$E$2:$E$480,MATCH(Futam!$B16,adatok!$A$2:$A$480,0))</f>
        <v>4258</v>
      </c>
      <c r="G16" s="2"/>
    </row>
    <row r="17" spans="1:7" x14ac:dyDescent="0.25">
      <c r="A17">
        <v>16</v>
      </c>
      <c r="B17" s="1" t="s">
        <v>64</v>
      </c>
      <c r="C17" t="str">
        <f>INDEX(adatok!$B$2:$B$480,MATCH(Futam!$B17,adatok!$A$2:$A$480,0))</f>
        <v>Monza</v>
      </c>
      <c r="D17" s="1">
        <f>INDEX(adatok!$C$2:$C$480,MATCH(Futam!$B17,adatok!$A$2:$A$480,0))</f>
        <v>45536</v>
      </c>
      <c r="E17">
        <f>INDEX(adatok!$D$2:$D$480,MATCH(Futam!$B17,adatok!$A$2:$A$480,0))</f>
        <v>53</v>
      </c>
      <c r="F17">
        <f>INDEX(adatok!$E$2:$E$480,MATCH(Futam!$B17,adatok!$A$2:$A$480,0))</f>
        <v>5787</v>
      </c>
      <c r="G17" s="2"/>
    </row>
    <row r="18" spans="1:7" x14ac:dyDescent="0.25">
      <c r="A18">
        <v>17</v>
      </c>
      <c r="B18" s="1" t="s">
        <v>65</v>
      </c>
      <c r="C18" t="str">
        <f>INDEX(adatok!$B$2:$B$480,MATCH(Futam!$B18,adatok!$A$2:$A$480,0))</f>
        <v>Baku</v>
      </c>
      <c r="D18" s="1">
        <f>INDEX(adatok!$C$2:$C$480,MATCH(Futam!$B18,adatok!$A$2:$A$480,0))</f>
        <v>45550</v>
      </c>
      <c r="E18">
        <f>INDEX(adatok!$D$2:$D$480,MATCH(Futam!$B18,adatok!$A$2:$A$480,0))</f>
        <v>51</v>
      </c>
      <c r="F18">
        <f>INDEX(adatok!$E$2:$E$480,MATCH(Futam!$B18,adatok!$A$2:$A$480,0))</f>
        <v>6001</v>
      </c>
      <c r="G18" s="2"/>
    </row>
    <row r="19" spans="1:7" x14ac:dyDescent="0.25">
      <c r="A19">
        <v>18</v>
      </c>
      <c r="B19" s="1" t="s">
        <v>66</v>
      </c>
      <c r="C19" t="str">
        <f>INDEX(adatok!$B$2:$B$480,MATCH(Futam!$B19,adatok!$A$2:$A$480,0))</f>
        <v>Szingapúr</v>
      </c>
      <c r="D19" s="1">
        <f>INDEX(adatok!$C$2:$C$480,MATCH(Futam!$B19,adatok!$A$2:$A$480,0))</f>
        <v>45557</v>
      </c>
      <c r="E19">
        <f>INDEX(adatok!$D$2:$D$480,MATCH(Futam!$B19,adatok!$A$2:$A$480,0))</f>
        <v>62</v>
      </c>
      <c r="F19">
        <f>INDEX(adatok!$E$2:$E$480,MATCH(Futam!$B19,adatok!$A$2:$A$480,0))</f>
        <v>4979</v>
      </c>
      <c r="G19" s="2"/>
    </row>
    <row r="20" spans="1:7" x14ac:dyDescent="0.25">
      <c r="A20">
        <v>19</v>
      </c>
      <c r="B20" s="1" t="s">
        <v>73</v>
      </c>
      <c r="C20" t="str">
        <f>INDEX(adatok!$B$2:$B$480,MATCH(Futam!$B20,adatok!$A$2:$A$480,0))</f>
        <v>Austin</v>
      </c>
      <c r="D20" s="1">
        <f>INDEX(adatok!$C$2:$C$480,MATCH(Futam!$B20,adatok!$A$2:$A$480,0))</f>
        <v>45585</v>
      </c>
      <c r="E20">
        <f>INDEX(adatok!$D$2:$D$480,MATCH(Futam!$B20,adatok!$A$2:$A$480,0))</f>
        <v>56</v>
      </c>
      <c r="F20">
        <f>INDEX(adatok!$E$2:$E$480,MATCH(Futam!$B20,adatok!$A$2:$A$480,0))</f>
        <v>5507</v>
      </c>
      <c r="G20" s="2"/>
    </row>
    <row r="21" spans="1:7" x14ac:dyDescent="0.25">
      <c r="A21">
        <v>20</v>
      </c>
      <c r="B21" s="1" t="s">
        <v>67</v>
      </c>
      <c r="C21" t="str">
        <f>INDEX(adatok!$B$2:$B$480,MATCH(Futam!$B21,adatok!$A$2:$A$480,0))</f>
        <v>Mexikóváros</v>
      </c>
      <c r="D21" s="1">
        <f>INDEX(adatok!$C$2:$C$480,MATCH(Futam!$B21,adatok!$A$2:$A$480,0))</f>
        <v>45592</v>
      </c>
      <c r="E21">
        <f>INDEX(adatok!$D$2:$D$480,MATCH(Futam!$B21,adatok!$A$2:$A$480,0))</f>
        <v>71</v>
      </c>
      <c r="F21">
        <f>INDEX(adatok!$E$2:$E$480,MATCH(Futam!$B21,adatok!$A$2:$A$480,0))</f>
        <v>4301</v>
      </c>
      <c r="G21" s="2"/>
    </row>
    <row r="22" spans="1:7" x14ac:dyDescent="0.25">
      <c r="A22">
        <v>21</v>
      </c>
      <c r="B22" s="1" t="s">
        <v>68</v>
      </c>
      <c r="C22" t="str">
        <f>INDEX(adatok!$B$2:$B$480,MATCH(Futam!$B22,adatok!$A$2:$A$480,0))</f>
        <v>São Paulo</v>
      </c>
      <c r="D22" s="1">
        <f>INDEX(adatok!$C$2:$C$480,MATCH(Futam!$B22,adatok!$A$2:$A$480,0))</f>
        <v>45599</v>
      </c>
      <c r="E22">
        <f>INDEX(adatok!$D$2:$D$480,MATCH(Futam!$B22,adatok!$A$2:$A$480,0))</f>
        <v>69</v>
      </c>
      <c r="F22">
        <f>INDEX(adatok!$E$2:$E$480,MATCH(Futam!$B22,adatok!$A$2:$A$480,0))</f>
        <v>4433</v>
      </c>
      <c r="G22" s="2"/>
    </row>
    <row r="23" spans="1:7" x14ac:dyDescent="0.25">
      <c r="A23">
        <v>22</v>
      </c>
      <c r="B23" s="1" t="s">
        <v>69</v>
      </c>
      <c r="C23" t="str">
        <f>INDEX(adatok!$B$2:$B$480,MATCH(Futam!$B23,adatok!$A$2:$A$480,0))</f>
        <v>Las Vegas</v>
      </c>
      <c r="D23" s="1">
        <f>INDEX(adatok!$C$2:$C$480,MATCH(Futam!$B23,adatok!$A$2:$A$480,0))</f>
        <v>45619</v>
      </c>
      <c r="E23">
        <f>INDEX(adatok!$D$2:$D$480,MATCH(Futam!$B23,adatok!$A$2:$A$480,0))</f>
        <v>50</v>
      </c>
      <c r="F23">
        <f>INDEX(adatok!$E$2:$E$480,MATCH(Futam!$B23,adatok!$A$2:$A$480,0))</f>
        <v>6118</v>
      </c>
      <c r="G23" s="2"/>
    </row>
    <row r="24" spans="1:7" x14ac:dyDescent="0.25">
      <c r="A24">
        <v>23</v>
      </c>
      <c r="B24" s="1" t="s">
        <v>70</v>
      </c>
      <c r="C24" t="str">
        <f>INDEX(adatok!$B$2:$B$480,MATCH(Futam!$B24,adatok!$A$2:$A$480,0))</f>
        <v>Loszaíl</v>
      </c>
      <c r="D24" s="1">
        <f>INDEX(adatok!$C$2:$C$480,MATCH(Futam!$B24,adatok!$A$2:$A$480,0))</f>
        <v>45627</v>
      </c>
      <c r="E24">
        <f>INDEX(adatok!$D$2:$D$480,MATCH(Futam!$B24,adatok!$A$2:$A$480,0))</f>
        <v>57</v>
      </c>
      <c r="F24">
        <f>INDEX(adatok!$E$2:$E$480,MATCH(Futam!$B24,adatok!$A$2:$A$480,0))</f>
        <v>5380</v>
      </c>
      <c r="G24" s="2"/>
    </row>
    <row r="25" spans="1:7" x14ac:dyDescent="0.25">
      <c r="A25">
        <v>24</v>
      </c>
      <c r="B25" s="1" t="s">
        <v>71</v>
      </c>
      <c r="C25" t="str">
        <f>INDEX(adatok!$B$2:$B$480,MATCH(Futam!$B25,adatok!$A$2:$A$480,0))</f>
        <v>Abu-Dzabi</v>
      </c>
      <c r="D25" s="1">
        <f>INDEX(adatok!$C$2:$C$480,MATCH(Futam!$B25,adatok!$A$2:$A$480,0))</f>
        <v>45632</v>
      </c>
      <c r="E25">
        <f>INDEX(adatok!$D$2:$D$480,MATCH(Futam!$B25,adatok!$A$2:$A$480,0))</f>
        <v>58</v>
      </c>
      <c r="F25">
        <f>INDEX(adatok!$E$2:$E$480,MATCH(Futam!$B25,adatok!$A$2:$A$480,0))</f>
        <v>5279</v>
      </c>
      <c r="G25" s="2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C2D89E-4BAA-4B35-9CB0-B047F3704DB9}">
  <dimension ref="A1:F480"/>
  <sheetViews>
    <sheetView zoomScaleNormal="100" workbookViewId="0">
      <selection activeCell="L15" sqref="L15"/>
    </sheetView>
  </sheetViews>
  <sheetFormatPr defaultRowHeight="15" x14ac:dyDescent="0.25"/>
  <cols>
    <col min="1" max="1" width="9.140625" customWidth="1"/>
    <col min="2" max="2" width="11.42578125" bestFit="1" customWidth="1"/>
    <col min="5" max="5" width="14.28515625" bestFit="1" customWidth="1"/>
  </cols>
  <sheetData>
    <row r="1" spans="1:6" x14ac:dyDescent="0.25">
      <c r="A1" t="s">
        <v>112</v>
      </c>
      <c r="B1" t="s">
        <v>108</v>
      </c>
      <c r="C1" t="s">
        <v>118</v>
      </c>
      <c r="D1" t="s">
        <v>119</v>
      </c>
      <c r="E1" t="s">
        <v>120</v>
      </c>
      <c r="F1" t="s">
        <v>121</v>
      </c>
    </row>
    <row r="2" spans="1:6" x14ac:dyDescent="0.25">
      <c r="A2">
        <f>MATCH(adatok!A2,Futam!$B$2:$B$25,0)</f>
        <v>1</v>
      </c>
      <c r="B2">
        <f>MATCH(adatok!J2,Versenyző!$B$2:$B$25,0)</f>
        <v>1</v>
      </c>
      <c r="C2">
        <f>IF(adatok!H2=0,"",adatok!H2)</f>
        <v>1</v>
      </c>
      <c r="D2">
        <f>adatok!N2</f>
        <v>57</v>
      </c>
      <c r="E2" t="str">
        <f>IF(adatok!O2=0,"",adatok!O2)</f>
        <v/>
      </c>
      <c r="F2">
        <f>adatok!P2</f>
        <v>26</v>
      </c>
    </row>
    <row r="3" spans="1:6" x14ac:dyDescent="0.25">
      <c r="A3">
        <f>MATCH(adatok!A3,Futam!$B$2:$B$25,0)</f>
        <v>1</v>
      </c>
      <c r="B3">
        <f>MATCH(adatok!J3,Versenyző!$B$2:$B$25,0)</f>
        <v>2</v>
      </c>
      <c r="C3">
        <f>IF(adatok!H3=0,"",adatok!H3)</f>
        <v>2</v>
      </c>
      <c r="D3">
        <f>adatok!N3</f>
        <v>57</v>
      </c>
      <c r="E3" t="str">
        <f>IF(adatok!O3=0,"",adatok!O3)</f>
        <v/>
      </c>
      <c r="F3">
        <f>adatok!P3</f>
        <v>18</v>
      </c>
    </row>
    <row r="4" spans="1:6" x14ac:dyDescent="0.25">
      <c r="A4">
        <f>MATCH(adatok!A4,Futam!$B$2:$B$25,0)</f>
        <v>1</v>
      </c>
      <c r="B4">
        <f>MATCH(adatok!J4,Versenyző!$B$2:$B$25,0)</f>
        <v>3</v>
      </c>
      <c r="C4">
        <f>IF(adatok!H4=0,"",adatok!H4)</f>
        <v>3</v>
      </c>
      <c r="D4">
        <f>adatok!N4</f>
        <v>57</v>
      </c>
      <c r="E4" t="str">
        <f>IF(adatok!O4=0,"",adatok!O4)</f>
        <v/>
      </c>
      <c r="F4">
        <f>adatok!P4</f>
        <v>15</v>
      </c>
    </row>
    <row r="5" spans="1:6" x14ac:dyDescent="0.25">
      <c r="A5">
        <f>MATCH(adatok!A5,Futam!$B$2:$B$25,0)</f>
        <v>1</v>
      </c>
      <c r="B5">
        <f>MATCH(adatok!J5,Versenyző!$B$2:$B$25,0)</f>
        <v>4</v>
      </c>
      <c r="C5">
        <f>IF(adatok!H5=0,"",adatok!H5)</f>
        <v>4</v>
      </c>
      <c r="D5">
        <f>adatok!N5</f>
        <v>57</v>
      </c>
      <c r="E5" t="str">
        <f>IF(adatok!O5=0,"",adatok!O5)</f>
        <v/>
      </c>
      <c r="F5">
        <f>adatok!P5</f>
        <v>12</v>
      </c>
    </row>
    <row r="6" spans="1:6" x14ac:dyDescent="0.25">
      <c r="A6">
        <f>MATCH(adatok!A6,Futam!$B$2:$B$25,0)</f>
        <v>1</v>
      </c>
      <c r="B6">
        <f>MATCH(adatok!J6,Versenyző!$B$2:$B$25,0)</f>
        <v>5</v>
      </c>
      <c r="C6">
        <f>IF(adatok!H6=0,"",adatok!H6)</f>
        <v>5</v>
      </c>
      <c r="D6">
        <f>adatok!N6</f>
        <v>57</v>
      </c>
      <c r="E6" t="str">
        <f>IF(adatok!O6=0,"",adatok!O6)</f>
        <v/>
      </c>
      <c r="F6">
        <f>adatok!P6</f>
        <v>10</v>
      </c>
    </row>
    <row r="7" spans="1:6" x14ac:dyDescent="0.25">
      <c r="A7">
        <f>MATCH(adatok!A7,Futam!$B$2:$B$25,0)</f>
        <v>1</v>
      </c>
      <c r="B7">
        <f>MATCH(adatok!J7,Versenyző!$B$2:$B$25,0)</f>
        <v>6</v>
      </c>
      <c r="C7">
        <f>IF(adatok!H7=0,"",adatok!H7)</f>
        <v>6</v>
      </c>
      <c r="D7">
        <f>adatok!N7</f>
        <v>57</v>
      </c>
      <c r="E7" t="str">
        <f>IF(adatok!O7=0,"",adatok!O7)</f>
        <v/>
      </c>
      <c r="F7">
        <f>adatok!P7</f>
        <v>8</v>
      </c>
    </row>
    <row r="8" spans="1:6" x14ac:dyDescent="0.25">
      <c r="A8">
        <f>MATCH(adatok!A8,Futam!$B$2:$B$25,0)</f>
        <v>1</v>
      </c>
      <c r="B8">
        <f>MATCH(adatok!J8,Versenyző!$B$2:$B$25,0)</f>
        <v>7</v>
      </c>
      <c r="C8">
        <f>IF(adatok!H8=0,"",adatok!H8)</f>
        <v>7</v>
      </c>
      <c r="D8">
        <f>adatok!N8</f>
        <v>57</v>
      </c>
      <c r="E8" t="str">
        <f>IF(adatok!O8=0,"",adatok!O8)</f>
        <v/>
      </c>
      <c r="F8">
        <f>adatok!P8</f>
        <v>6</v>
      </c>
    </row>
    <row r="9" spans="1:6" x14ac:dyDescent="0.25">
      <c r="A9">
        <f>MATCH(adatok!A9,Futam!$B$2:$B$25,0)</f>
        <v>1</v>
      </c>
      <c r="B9">
        <f>MATCH(adatok!J9,Versenyző!$B$2:$B$25,0)</f>
        <v>8</v>
      </c>
      <c r="C9">
        <f>IF(adatok!H9=0,"",adatok!H9)</f>
        <v>8</v>
      </c>
      <c r="D9">
        <f>adatok!N9</f>
        <v>57</v>
      </c>
      <c r="E9" t="str">
        <f>IF(adatok!O9=0,"",adatok!O9)</f>
        <v/>
      </c>
      <c r="F9">
        <f>adatok!P9</f>
        <v>4</v>
      </c>
    </row>
    <row r="10" spans="1:6" x14ac:dyDescent="0.25">
      <c r="A10">
        <f>MATCH(adatok!A10,Futam!$B$2:$B$25,0)</f>
        <v>1</v>
      </c>
      <c r="B10">
        <f>MATCH(adatok!J10,Versenyző!$B$2:$B$25,0)</f>
        <v>9</v>
      </c>
      <c r="C10">
        <f>IF(adatok!H10=0,"",adatok!H10)</f>
        <v>9</v>
      </c>
      <c r="D10">
        <f>adatok!N10</f>
        <v>57</v>
      </c>
      <c r="E10" t="str">
        <f>IF(adatok!O10=0,"",adatok!O10)</f>
        <v/>
      </c>
      <c r="F10">
        <f>adatok!P10</f>
        <v>2</v>
      </c>
    </row>
    <row r="11" spans="1:6" x14ac:dyDescent="0.25">
      <c r="A11">
        <f>MATCH(adatok!A11,Futam!$B$2:$B$25,0)</f>
        <v>1</v>
      </c>
      <c r="B11">
        <f>MATCH(adatok!J11,Versenyző!$B$2:$B$25,0)</f>
        <v>10</v>
      </c>
      <c r="C11">
        <f>IF(adatok!H11=0,"",adatok!H11)</f>
        <v>10</v>
      </c>
      <c r="D11">
        <f>adatok!N11</f>
        <v>57</v>
      </c>
      <c r="E11" t="str">
        <f>IF(adatok!O11=0,"",adatok!O11)</f>
        <v/>
      </c>
      <c r="F11">
        <f>adatok!P11</f>
        <v>1</v>
      </c>
    </row>
    <row r="12" spans="1:6" x14ac:dyDescent="0.25">
      <c r="A12">
        <f>MATCH(adatok!A12,Futam!$B$2:$B$25,0)</f>
        <v>1</v>
      </c>
      <c r="B12">
        <f>MATCH(adatok!J12,Versenyző!$B$2:$B$25,0)</f>
        <v>11</v>
      </c>
      <c r="C12">
        <f>IF(adatok!H12=0,"",adatok!H12)</f>
        <v>11</v>
      </c>
      <c r="D12">
        <f>adatok!N12</f>
        <v>56</v>
      </c>
      <c r="E12" t="str">
        <f>IF(adatok!O12=0,"",adatok!O12)</f>
        <v/>
      </c>
      <c r="F12">
        <f>adatok!P12</f>
        <v>0</v>
      </c>
    </row>
    <row r="13" spans="1:6" x14ac:dyDescent="0.25">
      <c r="A13">
        <f>MATCH(adatok!A13,Futam!$B$2:$B$25,0)</f>
        <v>1</v>
      </c>
      <c r="B13">
        <f>MATCH(adatok!J13,Versenyző!$B$2:$B$25,0)</f>
        <v>12</v>
      </c>
      <c r="C13">
        <f>IF(adatok!H13=0,"",adatok!H13)</f>
        <v>12</v>
      </c>
      <c r="D13">
        <f>adatok!N13</f>
        <v>56</v>
      </c>
      <c r="E13" t="str">
        <f>IF(adatok!O13=0,"",adatok!O13)</f>
        <v/>
      </c>
      <c r="F13">
        <f>adatok!P13</f>
        <v>0</v>
      </c>
    </row>
    <row r="14" spans="1:6" x14ac:dyDescent="0.25">
      <c r="A14">
        <f>MATCH(adatok!A14,Futam!$B$2:$B$25,0)</f>
        <v>1</v>
      </c>
      <c r="B14">
        <f>MATCH(adatok!J14,Versenyző!$B$2:$B$25,0)</f>
        <v>13</v>
      </c>
      <c r="C14">
        <f>IF(adatok!H14=0,"",adatok!H14)</f>
        <v>13</v>
      </c>
      <c r="D14">
        <f>adatok!N14</f>
        <v>56</v>
      </c>
      <c r="E14" t="str">
        <f>IF(adatok!O14=0,"",adatok!O14)</f>
        <v/>
      </c>
      <c r="F14">
        <f>adatok!P14</f>
        <v>0</v>
      </c>
    </row>
    <row r="15" spans="1:6" x14ac:dyDescent="0.25">
      <c r="A15">
        <f>MATCH(adatok!A15,Futam!$B$2:$B$25,0)</f>
        <v>1</v>
      </c>
      <c r="B15">
        <f>MATCH(adatok!J15,Versenyző!$B$2:$B$25,0)</f>
        <v>14</v>
      </c>
      <c r="C15">
        <f>IF(adatok!H15=0,"",adatok!H15)</f>
        <v>14</v>
      </c>
      <c r="D15">
        <f>adatok!N15</f>
        <v>56</v>
      </c>
      <c r="E15" t="str">
        <f>IF(adatok!O15=0,"",adatok!O15)</f>
        <v/>
      </c>
      <c r="F15">
        <f>adatok!P15</f>
        <v>0</v>
      </c>
    </row>
    <row r="16" spans="1:6" x14ac:dyDescent="0.25">
      <c r="A16">
        <f>MATCH(adatok!A16,Futam!$B$2:$B$25,0)</f>
        <v>1</v>
      </c>
      <c r="B16">
        <f>MATCH(adatok!J16,Versenyző!$B$2:$B$25,0)</f>
        <v>15</v>
      </c>
      <c r="C16">
        <f>IF(adatok!H16=0,"",adatok!H16)</f>
        <v>15</v>
      </c>
      <c r="D16">
        <f>adatok!N16</f>
        <v>56</v>
      </c>
      <c r="E16" t="str">
        <f>IF(adatok!O16=0,"",adatok!O16)</f>
        <v/>
      </c>
      <c r="F16">
        <f>adatok!P16</f>
        <v>0</v>
      </c>
    </row>
    <row r="17" spans="1:6" x14ac:dyDescent="0.25">
      <c r="A17">
        <f>MATCH(adatok!A17,Futam!$B$2:$B$25,0)</f>
        <v>1</v>
      </c>
      <c r="B17">
        <f>MATCH(adatok!J17,Versenyző!$B$2:$B$25,0)</f>
        <v>16</v>
      </c>
      <c r="C17">
        <f>IF(adatok!H17=0,"",adatok!H17)</f>
        <v>16</v>
      </c>
      <c r="D17">
        <f>adatok!N17</f>
        <v>56</v>
      </c>
      <c r="E17" t="str">
        <f>IF(adatok!O17=0,"",adatok!O17)</f>
        <v/>
      </c>
      <c r="F17">
        <f>adatok!P17</f>
        <v>0</v>
      </c>
    </row>
    <row r="18" spans="1:6" x14ac:dyDescent="0.25">
      <c r="A18">
        <f>MATCH(adatok!A18,Futam!$B$2:$B$25,0)</f>
        <v>1</v>
      </c>
      <c r="B18">
        <f>MATCH(adatok!J18,Versenyző!$B$2:$B$25,0)</f>
        <v>17</v>
      </c>
      <c r="C18">
        <f>IF(adatok!H18=0,"",adatok!H18)</f>
        <v>17</v>
      </c>
      <c r="D18">
        <f>adatok!N18</f>
        <v>56</v>
      </c>
      <c r="E18" t="str">
        <f>IF(adatok!O18=0,"",adatok!O18)</f>
        <v/>
      </c>
      <c r="F18">
        <f>adatok!P18</f>
        <v>0</v>
      </c>
    </row>
    <row r="19" spans="1:6" x14ac:dyDescent="0.25">
      <c r="A19">
        <f>MATCH(adatok!A19,Futam!$B$2:$B$25,0)</f>
        <v>1</v>
      </c>
      <c r="B19">
        <f>MATCH(adatok!J19,Versenyző!$B$2:$B$25,0)</f>
        <v>18</v>
      </c>
      <c r="C19">
        <f>IF(adatok!H19=0,"",adatok!H19)</f>
        <v>18</v>
      </c>
      <c r="D19">
        <f>adatok!N19</f>
        <v>56</v>
      </c>
      <c r="E19" t="str">
        <f>IF(adatok!O19=0,"",adatok!O19)</f>
        <v/>
      </c>
      <c r="F19">
        <f>adatok!P19</f>
        <v>0</v>
      </c>
    </row>
    <row r="20" spans="1:6" x14ac:dyDescent="0.25">
      <c r="A20">
        <f>MATCH(adatok!A20,Futam!$B$2:$B$25,0)</f>
        <v>1</v>
      </c>
      <c r="B20">
        <f>MATCH(adatok!J20,Versenyző!$B$2:$B$25,0)</f>
        <v>19</v>
      </c>
      <c r="C20">
        <f>IF(adatok!H20=0,"",adatok!H20)</f>
        <v>19</v>
      </c>
      <c r="D20">
        <f>adatok!N20</f>
        <v>56</v>
      </c>
      <c r="E20" t="str">
        <f>IF(adatok!O20=0,"",adatok!O20)</f>
        <v/>
      </c>
      <c r="F20">
        <f>adatok!P20</f>
        <v>0</v>
      </c>
    </row>
    <row r="21" spans="1:6" x14ac:dyDescent="0.25">
      <c r="A21">
        <f>MATCH(adatok!A21,Futam!$B$2:$B$25,0)</f>
        <v>1</v>
      </c>
      <c r="B21">
        <f>MATCH(adatok!J21,Versenyző!$B$2:$B$25,0)</f>
        <v>20</v>
      </c>
      <c r="C21">
        <f>IF(adatok!H21=0,"",adatok!H21)</f>
        <v>20</v>
      </c>
      <c r="D21">
        <f>adatok!N21</f>
        <v>55</v>
      </c>
      <c r="E21" t="str">
        <f>IF(adatok!O21=0,"",adatok!O21)</f>
        <v/>
      </c>
      <c r="F21">
        <f>adatok!P21</f>
        <v>0</v>
      </c>
    </row>
    <row r="22" spans="1:6" x14ac:dyDescent="0.25">
      <c r="A22">
        <f>MATCH(adatok!A22,Futam!$B$2:$B$25,0)</f>
        <v>2</v>
      </c>
      <c r="B22">
        <f>MATCH(adatok!J22,Versenyző!$B$2:$B$25,0)</f>
        <v>1</v>
      </c>
      <c r="C22">
        <f>IF(adatok!H22=0,"",adatok!H22)</f>
        <v>1</v>
      </c>
      <c r="D22">
        <f>adatok!N22</f>
        <v>50</v>
      </c>
      <c r="E22" t="str">
        <f>IF(adatok!O22=0,"",adatok!O22)</f>
        <v/>
      </c>
      <c r="F22">
        <f>adatok!P22</f>
        <v>25</v>
      </c>
    </row>
    <row r="23" spans="1:6" x14ac:dyDescent="0.25">
      <c r="A23">
        <f>MATCH(adatok!A23,Futam!$B$2:$B$25,0)</f>
        <v>2</v>
      </c>
      <c r="B23">
        <f>MATCH(adatok!J23,Versenyző!$B$2:$B$25,0)</f>
        <v>2</v>
      </c>
      <c r="C23">
        <f>IF(adatok!H23=0,"",adatok!H23)</f>
        <v>2</v>
      </c>
      <c r="D23">
        <f>adatok!N23</f>
        <v>50</v>
      </c>
      <c r="E23" t="str">
        <f>IF(adatok!O23=0,"",adatok!O23)</f>
        <v/>
      </c>
      <c r="F23">
        <f>adatok!P23</f>
        <v>18</v>
      </c>
    </row>
    <row r="24" spans="1:6" x14ac:dyDescent="0.25">
      <c r="A24">
        <f>MATCH(adatok!A24,Futam!$B$2:$B$25,0)</f>
        <v>2</v>
      </c>
      <c r="B24">
        <f>MATCH(adatok!J24,Versenyző!$B$2:$B$25,0)</f>
        <v>4</v>
      </c>
      <c r="C24">
        <f>IF(adatok!H24=0,"",adatok!H24)</f>
        <v>3</v>
      </c>
      <c r="D24">
        <f>adatok!N24</f>
        <v>50</v>
      </c>
      <c r="E24" t="str">
        <f>IF(adatok!O24=0,"",adatok!O24)</f>
        <v/>
      </c>
      <c r="F24">
        <f>adatok!P24</f>
        <v>16</v>
      </c>
    </row>
    <row r="25" spans="1:6" x14ac:dyDescent="0.25">
      <c r="A25">
        <f>MATCH(adatok!A25,Futam!$B$2:$B$25,0)</f>
        <v>2</v>
      </c>
      <c r="B25">
        <f>MATCH(adatok!J25,Versenyző!$B$2:$B$25,0)</f>
        <v>8</v>
      </c>
      <c r="C25">
        <f>IF(adatok!H25=0,"",adatok!H25)</f>
        <v>4</v>
      </c>
      <c r="D25">
        <f>adatok!N25</f>
        <v>50</v>
      </c>
      <c r="E25" t="str">
        <f>IF(adatok!O25=0,"",adatok!O25)</f>
        <v/>
      </c>
      <c r="F25">
        <f>adatok!P25</f>
        <v>12</v>
      </c>
    </row>
    <row r="26" spans="1:6" x14ac:dyDescent="0.25">
      <c r="A26">
        <f>MATCH(adatok!A26,Futam!$B$2:$B$25,0)</f>
        <v>2</v>
      </c>
      <c r="B26">
        <f>MATCH(adatok!J26,Versenyző!$B$2:$B$25,0)</f>
        <v>9</v>
      </c>
      <c r="C26">
        <f>IF(adatok!H26=0,"",adatok!H26)</f>
        <v>5</v>
      </c>
      <c r="D26">
        <f>adatok!N26</f>
        <v>50</v>
      </c>
      <c r="E26" t="str">
        <f>IF(adatok!O26=0,"",adatok!O26)</f>
        <v/>
      </c>
      <c r="F26">
        <f>adatok!P26</f>
        <v>10</v>
      </c>
    </row>
    <row r="27" spans="1:6" x14ac:dyDescent="0.25">
      <c r="A27">
        <f>MATCH(adatok!A27,Futam!$B$2:$B$25,0)</f>
        <v>2</v>
      </c>
      <c r="B27">
        <f>MATCH(adatok!J27,Versenyző!$B$2:$B$25,0)</f>
        <v>5</v>
      </c>
      <c r="C27">
        <f>IF(adatok!H27=0,"",adatok!H27)</f>
        <v>6</v>
      </c>
      <c r="D27">
        <f>adatok!N27</f>
        <v>50</v>
      </c>
      <c r="E27" t="str">
        <f>IF(adatok!O27=0,"",adatok!O27)</f>
        <v/>
      </c>
      <c r="F27">
        <f>adatok!P27</f>
        <v>8</v>
      </c>
    </row>
    <row r="28" spans="1:6" x14ac:dyDescent="0.25">
      <c r="A28">
        <f>MATCH(adatok!A28,Futam!$B$2:$B$25,0)</f>
        <v>2</v>
      </c>
      <c r="B28">
        <f>MATCH(adatok!J28,Versenyző!$B$2:$B$25,0)</f>
        <v>21</v>
      </c>
      <c r="C28">
        <f>IF(adatok!H28=0,"",adatok!H28)</f>
        <v>7</v>
      </c>
      <c r="D28">
        <f>adatok!N28</f>
        <v>50</v>
      </c>
      <c r="E28" t="str">
        <f>IF(adatok!O28=0,"",adatok!O28)</f>
        <v/>
      </c>
      <c r="F28">
        <f>adatok!P28</f>
        <v>6</v>
      </c>
    </row>
    <row r="29" spans="1:6" x14ac:dyDescent="0.25">
      <c r="A29">
        <f>MATCH(adatok!A29,Futam!$B$2:$B$25,0)</f>
        <v>2</v>
      </c>
      <c r="B29">
        <f>MATCH(adatok!J29,Versenyző!$B$2:$B$25,0)</f>
        <v>6</v>
      </c>
      <c r="C29">
        <f>IF(adatok!H29=0,"",adatok!H29)</f>
        <v>8</v>
      </c>
      <c r="D29">
        <f>adatok!N29</f>
        <v>50</v>
      </c>
      <c r="E29" t="str">
        <f>IF(adatok!O29=0,"",adatok!O29)</f>
        <v/>
      </c>
      <c r="F29">
        <f>adatok!P29</f>
        <v>4</v>
      </c>
    </row>
    <row r="30" spans="1:6" x14ac:dyDescent="0.25">
      <c r="A30">
        <f>MATCH(adatok!A30,Futam!$B$2:$B$25,0)</f>
        <v>2</v>
      </c>
      <c r="B30">
        <f>MATCH(adatok!J30,Versenyző!$B$2:$B$25,0)</f>
        <v>7</v>
      </c>
      <c r="C30">
        <f>IF(adatok!H30=0,"",adatok!H30)</f>
        <v>9</v>
      </c>
      <c r="D30">
        <f>adatok!N30</f>
        <v>50</v>
      </c>
      <c r="E30" t="str">
        <f>IF(adatok!O30=0,"",adatok!O30)</f>
        <v/>
      </c>
      <c r="F30">
        <f>adatok!P30</f>
        <v>2</v>
      </c>
    </row>
    <row r="31" spans="1:6" x14ac:dyDescent="0.25">
      <c r="A31">
        <f>MATCH(adatok!A31,Futam!$B$2:$B$25,0)</f>
        <v>2</v>
      </c>
      <c r="B31">
        <f>MATCH(adatok!J31,Versenyző!$B$2:$B$25,0)</f>
        <v>16</v>
      </c>
      <c r="C31">
        <f>IF(adatok!H31=0,"",adatok!H31)</f>
        <v>10</v>
      </c>
      <c r="D31">
        <f>adatok!N31</f>
        <v>50</v>
      </c>
      <c r="E31" t="str">
        <f>IF(adatok!O31=0,"",adatok!O31)</f>
        <v/>
      </c>
      <c r="F31">
        <f>adatok!P31</f>
        <v>1</v>
      </c>
    </row>
    <row r="32" spans="1:6" x14ac:dyDescent="0.25">
      <c r="A32">
        <f>MATCH(adatok!A32,Futam!$B$2:$B$25,0)</f>
        <v>2</v>
      </c>
      <c r="B32">
        <f>MATCH(adatok!J32,Versenyző!$B$2:$B$25,0)</f>
        <v>15</v>
      </c>
      <c r="C32">
        <f>IF(adatok!H32=0,"",adatok!H32)</f>
        <v>11</v>
      </c>
      <c r="D32">
        <f>adatok!N32</f>
        <v>50</v>
      </c>
      <c r="E32" t="str">
        <f>IF(adatok!O32=0,"",adatok!O32)</f>
        <v/>
      </c>
      <c r="F32">
        <f>adatok!P32</f>
        <v>0</v>
      </c>
    </row>
    <row r="33" spans="1:6" x14ac:dyDescent="0.25">
      <c r="A33">
        <f>MATCH(adatok!A33,Futam!$B$2:$B$25,0)</f>
        <v>2</v>
      </c>
      <c r="B33">
        <f>MATCH(adatok!J33,Versenyző!$B$2:$B$25,0)</f>
        <v>12</v>
      </c>
      <c r="C33">
        <f>IF(adatok!H33=0,"",adatok!H33)</f>
        <v>12</v>
      </c>
      <c r="D33">
        <f>adatok!N33</f>
        <v>50</v>
      </c>
      <c r="E33" t="str">
        <f>IF(adatok!O33=0,"",adatok!O33)</f>
        <v/>
      </c>
      <c r="F33">
        <f>adatok!P33</f>
        <v>0</v>
      </c>
    </row>
    <row r="34" spans="1:6" x14ac:dyDescent="0.25">
      <c r="A34">
        <f>MATCH(adatok!A34,Futam!$B$2:$B$25,0)</f>
        <v>2</v>
      </c>
      <c r="B34">
        <f>MATCH(adatok!J34,Versenyző!$B$2:$B$25,0)</f>
        <v>17</v>
      </c>
      <c r="C34">
        <f>IF(adatok!H34=0,"",adatok!H34)</f>
        <v>13</v>
      </c>
      <c r="D34">
        <f>adatok!N34</f>
        <v>49</v>
      </c>
      <c r="E34" t="str">
        <f>IF(adatok!O34=0,"",adatok!O34)</f>
        <v/>
      </c>
      <c r="F34">
        <f>adatok!P34</f>
        <v>0</v>
      </c>
    </row>
    <row r="35" spans="1:6" x14ac:dyDescent="0.25">
      <c r="A35">
        <f>MATCH(adatok!A35,Futam!$B$2:$B$25,0)</f>
        <v>2</v>
      </c>
      <c r="B35">
        <f>MATCH(adatok!J35,Versenyző!$B$2:$B$25,0)</f>
        <v>20</v>
      </c>
      <c r="C35">
        <f>IF(adatok!H35=0,"",adatok!H35)</f>
        <v>14</v>
      </c>
      <c r="D35">
        <f>adatok!N35</f>
        <v>49</v>
      </c>
      <c r="E35" t="str">
        <f>IF(adatok!O35=0,"",adatok!O35)</f>
        <v/>
      </c>
      <c r="F35">
        <f>adatok!P35</f>
        <v>0</v>
      </c>
    </row>
    <row r="36" spans="1:6" x14ac:dyDescent="0.25">
      <c r="A36">
        <f>MATCH(adatok!A36,Futam!$B$2:$B$25,0)</f>
        <v>2</v>
      </c>
      <c r="B36">
        <f>MATCH(adatok!J36,Versenyző!$B$2:$B$25,0)</f>
        <v>14</v>
      </c>
      <c r="C36">
        <f>IF(adatok!H36=0,"",adatok!H36)</f>
        <v>15</v>
      </c>
      <c r="D36">
        <f>adatok!N36</f>
        <v>49</v>
      </c>
      <c r="E36" t="str">
        <f>IF(adatok!O36=0,"",adatok!O36)</f>
        <v/>
      </c>
      <c r="F36">
        <f>adatok!P36</f>
        <v>0</v>
      </c>
    </row>
    <row r="37" spans="1:6" x14ac:dyDescent="0.25">
      <c r="A37">
        <f>MATCH(adatok!A37,Futam!$B$2:$B$25,0)</f>
        <v>2</v>
      </c>
      <c r="B37">
        <f>MATCH(adatok!J37,Versenyző!$B$2:$B$25,0)</f>
        <v>13</v>
      </c>
      <c r="C37">
        <f>IF(adatok!H37=0,"",adatok!H37)</f>
        <v>16</v>
      </c>
      <c r="D37">
        <f>adatok!N37</f>
        <v>49</v>
      </c>
      <c r="E37" t="str">
        <f>IF(adatok!O37=0,"",adatok!O37)</f>
        <v/>
      </c>
      <c r="F37">
        <f>adatok!P37</f>
        <v>0</v>
      </c>
    </row>
    <row r="38" spans="1:6" x14ac:dyDescent="0.25">
      <c r="A38">
        <f>MATCH(adatok!A38,Futam!$B$2:$B$25,0)</f>
        <v>2</v>
      </c>
      <c r="B38">
        <f>MATCH(adatok!J38,Versenyző!$B$2:$B$25,0)</f>
        <v>19</v>
      </c>
      <c r="C38">
        <f>IF(adatok!H38=0,"",adatok!H38)</f>
        <v>17</v>
      </c>
      <c r="D38">
        <f>adatok!N38</f>
        <v>49</v>
      </c>
      <c r="E38" t="str">
        <f>IF(adatok!O38=0,"",adatok!O38)</f>
        <v/>
      </c>
      <c r="F38">
        <f>adatok!P38</f>
        <v>0</v>
      </c>
    </row>
    <row r="39" spans="1:6" x14ac:dyDescent="0.25">
      <c r="A39">
        <f>MATCH(adatok!A39,Futam!$B$2:$B$25,0)</f>
        <v>2</v>
      </c>
      <c r="B39">
        <f>MATCH(adatok!J39,Versenyző!$B$2:$B$25,0)</f>
        <v>11</v>
      </c>
      <c r="C39">
        <f>IF(adatok!H39=0,"",adatok!H39)</f>
        <v>18</v>
      </c>
      <c r="D39">
        <f>adatok!N39</f>
        <v>49</v>
      </c>
      <c r="E39" t="str">
        <f>IF(adatok!O39=0,"",adatok!O39)</f>
        <v/>
      </c>
      <c r="F39">
        <f>adatok!P39</f>
        <v>0</v>
      </c>
    </row>
    <row r="40" spans="1:6" x14ac:dyDescent="0.25">
      <c r="A40">
        <f>MATCH(adatok!A40,Futam!$B$2:$B$25,0)</f>
        <v>2</v>
      </c>
      <c r="B40">
        <f>MATCH(adatok!J40,Versenyző!$B$2:$B$25,0)</f>
        <v>10</v>
      </c>
      <c r="C40" t="str">
        <f>IF(adatok!H40=0,"",adatok!H40)</f>
        <v/>
      </c>
      <c r="D40">
        <f>adatok!N40</f>
        <v>5</v>
      </c>
      <c r="E40" t="str">
        <f>IF(adatok!O40=0,"",adatok!O40)</f>
        <v>kiesett</v>
      </c>
      <c r="F40">
        <f>adatok!P40</f>
        <v>0</v>
      </c>
    </row>
    <row r="41" spans="1:6" x14ac:dyDescent="0.25">
      <c r="A41">
        <f>MATCH(adatok!A41,Futam!$B$2:$B$25,0)</f>
        <v>2</v>
      </c>
      <c r="B41">
        <f>MATCH(adatok!J41,Versenyző!$B$2:$B$25,0)</f>
        <v>18</v>
      </c>
      <c r="C41" t="str">
        <f>IF(adatok!H41=0,"",adatok!H41)</f>
        <v/>
      </c>
      <c r="D41">
        <f>adatok!N41</f>
        <v>1</v>
      </c>
      <c r="E41" t="str">
        <f>IF(adatok!O41=0,"",adatok!O41)</f>
        <v>kiesett</v>
      </c>
      <c r="F41">
        <f>adatok!P41</f>
        <v>0</v>
      </c>
    </row>
    <row r="42" spans="1:6" x14ac:dyDescent="0.25">
      <c r="A42">
        <f>MATCH(adatok!A42,Futam!$B$2:$B$25,0)</f>
        <v>3</v>
      </c>
      <c r="B42">
        <f>MATCH(adatok!J42,Versenyző!$B$2:$B$25,0)</f>
        <v>3</v>
      </c>
      <c r="C42">
        <f>IF(adatok!H42=0,"",adatok!H42)</f>
        <v>1</v>
      </c>
      <c r="D42">
        <f>adatok!N42</f>
        <v>58</v>
      </c>
      <c r="E42" t="str">
        <f>IF(adatok!O42=0,"",adatok!O42)</f>
        <v/>
      </c>
      <c r="F42">
        <f>adatok!P42</f>
        <v>25</v>
      </c>
    </row>
    <row r="43" spans="1:6" x14ac:dyDescent="0.25">
      <c r="A43">
        <f>MATCH(adatok!A43,Futam!$B$2:$B$25,0)</f>
        <v>3</v>
      </c>
      <c r="B43">
        <f>MATCH(adatok!J43,Versenyző!$B$2:$B$25,0)</f>
        <v>4</v>
      </c>
      <c r="C43">
        <f>IF(adatok!H43=0,"",adatok!H43)</f>
        <v>2</v>
      </c>
      <c r="D43">
        <f>adatok!N43</f>
        <v>58</v>
      </c>
      <c r="E43" t="str">
        <f>IF(adatok!O43=0,"",adatok!O43)</f>
        <v/>
      </c>
      <c r="F43">
        <f>adatok!P43</f>
        <v>19</v>
      </c>
    </row>
    <row r="44" spans="1:6" x14ac:dyDescent="0.25">
      <c r="A44">
        <f>MATCH(adatok!A44,Futam!$B$2:$B$25,0)</f>
        <v>3</v>
      </c>
      <c r="B44">
        <f>MATCH(adatok!J44,Versenyző!$B$2:$B$25,0)</f>
        <v>6</v>
      </c>
      <c r="C44">
        <f>IF(adatok!H44=0,"",adatok!H44)</f>
        <v>3</v>
      </c>
      <c r="D44">
        <f>adatok!N44</f>
        <v>58</v>
      </c>
      <c r="E44" t="str">
        <f>IF(adatok!O44=0,"",adatok!O44)</f>
        <v/>
      </c>
      <c r="F44">
        <f>adatok!P44</f>
        <v>15</v>
      </c>
    </row>
    <row r="45" spans="1:6" x14ac:dyDescent="0.25">
      <c r="A45">
        <f>MATCH(adatok!A45,Futam!$B$2:$B$25,0)</f>
        <v>3</v>
      </c>
      <c r="B45">
        <f>MATCH(adatok!J45,Versenyző!$B$2:$B$25,0)</f>
        <v>8</v>
      </c>
      <c r="C45">
        <f>IF(adatok!H45=0,"",adatok!H45)</f>
        <v>4</v>
      </c>
      <c r="D45">
        <f>adatok!N45</f>
        <v>58</v>
      </c>
      <c r="E45" t="str">
        <f>IF(adatok!O45=0,"",adatok!O45)</f>
        <v/>
      </c>
      <c r="F45">
        <f>adatok!P45</f>
        <v>12</v>
      </c>
    </row>
    <row r="46" spans="1:6" x14ac:dyDescent="0.25">
      <c r="A46">
        <f>MATCH(adatok!A46,Futam!$B$2:$B$25,0)</f>
        <v>3</v>
      </c>
      <c r="B46">
        <f>MATCH(adatok!J46,Versenyző!$B$2:$B$25,0)</f>
        <v>2</v>
      </c>
      <c r="C46">
        <f>IF(adatok!H46=0,"",adatok!H46)</f>
        <v>5</v>
      </c>
      <c r="D46">
        <f>adatok!N46</f>
        <v>58</v>
      </c>
      <c r="E46" t="str">
        <f>IF(adatok!O46=0,"",adatok!O46)</f>
        <v/>
      </c>
      <c r="F46">
        <f>adatok!P46</f>
        <v>10</v>
      </c>
    </row>
    <row r="47" spans="1:6" x14ac:dyDescent="0.25">
      <c r="A47">
        <f>MATCH(adatok!A47,Futam!$B$2:$B$25,0)</f>
        <v>3</v>
      </c>
      <c r="B47">
        <f>MATCH(adatok!J47,Versenyző!$B$2:$B$25,0)</f>
        <v>10</v>
      </c>
      <c r="C47">
        <f>IF(adatok!H47=0,"",adatok!H47)</f>
        <v>6</v>
      </c>
      <c r="D47">
        <f>adatok!N47</f>
        <v>58</v>
      </c>
      <c r="E47" t="str">
        <f>IF(adatok!O47=0,"",adatok!O47)</f>
        <v/>
      </c>
      <c r="F47">
        <f>adatok!P47</f>
        <v>8</v>
      </c>
    </row>
    <row r="48" spans="1:6" x14ac:dyDescent="0.25">
      <c r="A48">
        <f>MATCH(adatok!A48,Futam!$B$2:$B$25,0)</f>
        <v>3</v>
      </c>
      <c r="B48">
        <f>MATCH(adatok!J48,Versenyző!$B$2:$B$25,0)</f>
        <v>14</v>
      </c>
      <c r="C48">
        <f>IF(adatok!H48=0,"",adatok!H48)</f>
        <v>7</v>
      </c>
      <c r="D48">
        <f>adatok!N48</f>
        <v>58</v>
      </c>
      <c r="E48" t="str">
        <f>IF(adatok!O48=0,"",adatok!O48)</f>
        <v/>
      </c>
      <c r="F48">
        <f>adatok!P48</f>
        <v>6</v>
      </c>
    </row>
    <row r="49" spans="1:6" x14ac:dyDescent="0.25">
      <c r="A49">
        <f>MATCH(adatok!A49,Futam!$B$2:$B$25,0)</f>
        <v>3</v>
      </c>
      <c r="B49">
        <f>MATCH(adatok!J49,Versenyző!$B$2:$B$25,0)</f>
        <v>9</v>
      </c>
      <c r="C49">
        <f>IF(adatok!H49=0,"",adatok!H49)</f>
        <v>8</v>
      </c>
      <c r="D49">
        <f>adatok!N49</f>
        <v>58</v>
      </c>
      <c r="E49" t="str">
        <f>IF(adatok!O49=0,"",adatok!O49)</f>
        <v/>
      </c>
      <c r="F49">
        <f>adatok!P49</f>
        <v>4</v>
      </c>
    </row>
    <row r="50" spans="1:6" x14ac:dyDescent="0.25">
      <c r="A50">
        <f>MATCH(adatok!A50,Futam!$B$2:$B$25,0)</f>
        <v>3</v>
      </c>
      <c r="B50">
        <f>MATCH(adatok!J50,Versenyző!$B$2:$B$25,0)</f>
        <v>16</v>
      </c>
      <c r="C50">
        <f>IF(adatok!H50=0,"",adatok!H50)</f>
        <v>9</v>
      </c>
      <c r="D50">
        <f>adatok!N50</f>
        <v>58</v>
      </c>
      <c r="E50" t="str">
        <f>IF(adatok!O50=0,"",adatok!O50)</f>
        <v/>
      </c>
      <c r="F50">
        <f>adatok!P50</f>
        <v>2</v>
      </c>
    </row>
    <row r="51" spans="1:6" x14ac:dyDescent="0.25">
      <c r="A51">
        <f>MATCH(adatok!A51,Futam!$B$2:$B$25,0)</f>
        <v>3</v>
      </c>
      <c r="B51">
        <f>MATCH(adatok!J51,Versenyző!$B$2:$B$25,0)</f>
        <v>12</v>
      </c>
      <c r="C51">
        <f>IF(adatok!H51=0,"",adatok!H51)</f>
        <v>10</v>
      </c>
      <c r="D51">
        <f>adatok!N51</f>
        <v>57</v>
      </c>
      <c r="E51" t="str">
        <f>IF(adatok!O51=0,"",adatok!O51)</f>
        <v/>
      </c>
      <c r="F51">
        <f>adatok!P51</f>
        <v>1</v>
      </c>
    </row>
    <row r="52" spans="1:6" x14ac:dyDescent="0.25">
      <c r="A52">
        <f>MATCH(adatok!A52,Futam!$B$2:$B$25,0)</f>
        <v>3</v>
      </c>
      <c r="B52">
        <f>MATCH(adatok!J52,Versenyző!$B$2:$B$25,0)</f>
        <v>15</v>
      </c>
      <c r="C52">
        <f>IF(adatok!H52=0,"",adatok!H52)</f>
        <v>11</v>
      </c>
      <c r="D52">
        <f>adatok!N52</f>
        <v>57</v>
      </c>
      <c r="E52" t="str">
        <f>IF(adatok!O52=0,"",adatok!O52)</f>
        <v/>
      </c>
      <c r="F52">
        <f>adatok!P52</f>
        <v>0</v>
      </c>
    </row>
    <row r="53" spans="1:6" x14ac:dyDescent="0.25">
      <c r="A53">
        <f>MATCH(adatok!A53,Futam!$B$2:$B$25,0)</f>
        <v>3</v>
      </c>
      <c r="B53">
        <f>MATCH(adatok!J53,Versenyző!$B$2:$B$25,0)</f>
        <v>13</v>
      </c>
      <c r="C53">
        <f>IF(adatok!H53=0,"",adatok!H53)</f>
        <v>12</v>
      </c>
      <c r="D53">
        <f>adatok!N53</f>
        <v>57</v>
      </c>
      <c r="E53" t="str">
        <f>IF(adatok!O53=0,"",adatok!O53)</f>
        <v/>
      </c>
      <c r="F53">
        <f>adatok!P53</f>
        <v>0</v>
      </c>
    </row>
    <row r="54" spans="1:6" x14ac:dyDescent="0.25">
      <c r="A54">
        <f>MATCH(adatok!A54,Futam!$B$2:$B$25,0)</f>
        <v>3</v>
      </c>
      <c r="B54">
        <f>MATCH(adatok!J54,Versenyző!$B$2:$B$25,0)</f>
        <v>18</v>
      </c>
      <c r="C54">
        <f>IF(adatok!H54=0,"",adatok!H54)</f>
        <v>13</v>
      </c>
      <c r="D54">
        <f>adatok!N54</f>
        <v>57</v>
      </c>
      <c r="E54" t="str">
        <f>IF(adatok!O54=0,"",adatok!O54)</f>
        <v/>
      </c>
      <c r="F54">
        <f>adatok!P54</f>
        <v>0</v>
      </c>
    </row>
    <row r="55" spans="1:6" x14ac:dyDescent="0.25">
      <c r="A55">
        <f>MATCH(adatok!A55,Futam!$B$2:$B$25,0)</f>
        <v>3</v>
      </c>
      <c r="B55">
        <f>MATCH(adatok!J55,Versenyző!$B$2:$B$25,0)</f>
        <v>19</v>
      </c>
      <c r="C55">
        <f>IF(adatok!H55=0,"",adatok!H55)</f>
        <v>14</v>
      </c>
      <c r="D55">
        <f>adatok!N55</f>
        <v>57</v>
      </c>
      <c r="E55" t="str">
        <f>IF(adatok!O55=0,"",adatok!O55)</f>
        <v/>
      </c>
      <c r="F55">
        <f>adatok!P55</f>
        <v>0</v>
      </c>
    </row>
    <row r="56" spans="1:6" x14ac:dyDescent="0.25">
      <c r="A56">
        <f>MATCH(adatok!A56,Futam!$B$2:$B$25,0)</f>
        <v>3</v>
      </c>
      <c r="B56">
        <f>MATCH(adatok!J56,Versenyző!$B$2:$B$25,0)</f>
        <v>11</v>
      </c>
      <c r="C56">
        <f>IF(adatok!H56=0,"",adatok!H56)</f>
        <v>15</v>
      </c>
      <c r="D56">
        <f>adatok!N56</f>
        <v>57</v>
      </c>
      <c r="E56" t="str">
        <f>IF(adatok!O56=0,"",adatok!O56)</f>
        <v/>
      </c>
      <c r="F56">
        <f>adatok!P56</f>
        <v>0</v>
      </c>
    </row>
    <row r="57" spans="1:6" x14ac:dyDescent="0.25">
      <c r="A57">
        <f>MATCH(adatok!A57,Futam!$B$2:$B$25,0)</f>
        <v>3</v>
      </c>
      <c r="B57">
        <f>MATCH(adatok!J57,Versenyző!$B$2:$B$25,0)</f>
        <v>17</v>
      </c>
      <c r="C57">
        <f>IF(adatok!H57=0,"",adatok!H57)</f>
        <v>16</v>
      </c>
      <c r="D57">
        <f>adatok!N57</f>
        <v>57</v>
      </c>
      <c r="E57" t="str">
        <f>IF(adatok!O57=0,"",adatok!O57)</f>
        <v/>
      </c>
      <c r="F57">
        <f>adatok!P57</f>
        <v>0</v>
      </c>
    </row>
    <row r="58" spans="1:6" x14ac:dyDescent="0.25">
      <c r="A58">
        <f>MATCH(adatok!A58,Futam!$B$2:$B$25,0)</f>
        <v>3</v>
      </c>
      <c r="B58">
        <f>MATCH(adatok!J58,Versenyző!$B$2:$B$25,0)</f>
        <v>5</v>
      </c>
      <c r="C58">
        <f>IF(adatok!H58=0,"",adatok!H58)</f>
        <v>17</v>
      </c>
      <c r="D58">
        <f>adatok!N58</f>
        <v>56</v>
      </c>
      <c r="E58" t="str">
        <f>IF(adatok!O58=0,"",adatok!O58)</f>
        <v>kiesett</v>
      </c>
      <c r="F58">
        <f>adatok!P58</f>
        <v>0</v>
      </c>
    </row>
    <row r="59" spans="1:6" x14ac:dyDescent="0.25">
      <c r="A59">
        <f>MATCH(adatok!A59,Futam!$B$2:$B$25,0)</f>
        <v>3</v>
      </c>
      <c r="B59">
        <f>MATCH(adatok!J59,Versenyző!$B$2:$B$25,0)</f>
        <v>7</v>
      </c>
      <c r="C59" t="str">
        <f>IF(adatok!H59=0,"",adatok!H59)</f>
        <v/>
      </c>
      <c r="D59">
        <f>adatok!N59</f>
        <v>15</v>
      </c>
      <c r="E59" t="str">
        <f>IF(adatok!O59=0,"",adatok!O59)</f>
        <v>kiesett</v>
      </c>
      <c r="F59">
        <f>adatok!P59</f>
        <v>0</v>
      </c>
    </row>
    <row r="60" spans="1:6" x14ac:dyDescent="0.25">
      <c r="A60">
        <f>MATCH(adatok!A60,Futam!$B$2:$B$25,0)</f>
        <v>3</v>
      </c>
      <c r="B60">
        <f>MATCH(adatok!J60,Versenyző!$B$2:$B$25,0)</f>
        <v>1</v>
      </c>
      <c r="C60" t="str">
        <f>IF(adatok!H60=0,"",adatok!H60)</f>
        <v/>
      </c>
      <c r="D60">
        <f>adatok!N60</f>
        <v>3</v>
      </c>
      <c r="E60" t="str">
        <f>IF(adatok!O60=0,"",adatok!O60)</f>
        <v>kiesett</v>
      </c>
      <c r="F60">
        <f>adatok!P60</f>
        <v>0</v>
      </c>
    </row>
    <row r="61" spans="1:6" x14ac:dyDescent="0.25">
      <c r="A61">
        <f>MATCH(adatok!A61,Futam!$B$2:$B$25,0)</f>
        <v>4</v>
      </c>
      <c r="B61">
        <f>MATCH(adatok!J61,Versenyző!$B$2:$B$25,0)</f>
        <v>1</v>
      </c>
      <c r="C61">
        <f>IF(adatok!H61=0,"",adatok!H61)</f>
        <v>1</v>
      </c>
      <c r="D61">
        <f>adatok!N61</f>
        <v>53</v>
      </c>
      <c r="E61" t="str">
        <f>IF(adatok!O61=0,"",adatok!O61)</f>
        <v/>
      </c>
      <c r="F61">
        <f>adatok!P61</f>
        <v>26</v>
      </c>
    </row>
    <row r="62" spans="1:6" x14ac:dyDescent="0.25">
      <c r="A62">
        <f>MATCH(adatok!A62,Futam!$B$2:$B$25,0)</f>
        <v>4</v>
      </c>
      <c r="B62">
        <f>MATCH(adatok!J62,Versenyző!$B$2:$B$25,0)</f>
        <v>2</v>
      </c>
      <c r="C62">
        <f>IF(adatok!H62=0,"",adatok!H62)</f>
        <v>2</v>
      </c>
      <c r="D62">
        <f>adatok!N62</f>
        <v>53</v>
      </c>
      <c r="E62" t="str">
        <f>IF(adatok!O62=0,"",adatok!O62)</f>
        <v/>
      </c>
      <c r="F62">
        <f>adatok!P62</f>
        <v>18</v>
      </c>
    </row>
    <row r="63" spans="1:6" x14ac:dyDescent="0.25">
      <c r="A63">
        <f>MATCH(adatok!A63,Futam!$B$2:$B$25,0)</f>
        <v>4</v>
      </c>
      <c r="B63">
        <f>MATCH(adatok!J63,Versenyző!$B$2:$B$25,0)</f>
        <v>3</v>
      </c>
      <c r="C63">
        <f>IF(adatok!H63=0,"",adatok!H63)</f>
        <v>3</v>
      </c>
      <c r="D63">
        <f>adatok!N63</f>
        <v>53</v>
      </c>
      <c r="E63" t="str">
        <f>IF(adatok!O63=0,"",adatok!O63)</f>
        <v/>
      </c>
      <c r="F63">
        <f>adatok!P63</f>
        <v>15</v>
      </c>
    </row>
    <row r="64" spans="1:6" x14ac:dyDescent="0.25">
      <c r="A64">
        <f>MATCH(adatok!A64,Futam!$B$2:$B$25,0)</f>
        <v>4</v>
      </c>
      <c r="B64">
        <f>MATCH(adatok!J64,Versenyző!$B$2:$B$25,0)</f>
        <v>4</v>
      </c>
      <c r="C64">
        <f>IF(adatok!H64=0,"",adatok!H64)</f>
        <v>4</v>
      </c>
      <c r="D64">
        <f>adatok!N64</f>
        <v>53</v>
      </c>
      <c r="E64" t="str">
        <f>IF(adatok!O64=0,"",adatok!O64)</f>
        <v/>
      </c>
      <c r="F64">
        <f>adatok!P64</f>
        <v>12</v>
      </c>
    </row>
    <row r="65" spans="1:6" x14ac:dyDescent="0.25">
      <c r="A65">
        <f>MATCH(adatok!A65,Futam!$B$2:$B$25,0)</f>
        <v>4</v>
      </c>
      <c r="B65">
        <f>MATCH(adatok!J65,Versenyző!$B$2:$B$25,0)</f>
        <v>6</v>
      </c>
      <c r="C65">
        <f>IF(adatok!H65=0,"",adatok!H65)</f>
        <v>5</v>
      </c>
      <c r="D65">
        <f>adatok!N65</f>
        <v>53</v>
      </c>
      <c r="E65" t="str">
        <f>IF(adatok!O65=0,"",adatok!O65)</f>
        <v/>
      </c>
      <c r="F65">
        <f>adatok!P65</f>
        <v>10</v>
      </c>
    </row>
    <row r="66" spans="1:6" x14ac:dyDescent="0.25">
      <c r="A66">
        <f>MATCH(adatok!A66,Futam!$B$2:$B$25,0)</f>
        <v>4</v>
      </c>
      <c r="B66">
        <f>MATCH(adatok!J66,Versenyző!$B$2:$B$25,0)</f>
        <v>9</v>
      </c>
      <c r="C66">
        <f>IF(adatok!H66=0,"",adatok!H66)</f>
        <v>6</v>
      </c>
      <c r="D66">
        <f>adatok!N66</f>
        <v>53</v>
      </c>
      <c r="E66" t="str">
        <f>IF(adatok!O66=0,"",adatok!O66)</f>
        <v/>
      </c>
      <c r="F66">
        <f>adatok!P66</f>
        <v>8</v>
      </c>
    </row>
    <row r="67" spans="1:6" x14ac:dyDescent="0.25">
      <c r="A67">
        <f>MATCH(adatok!A67,Futam!$B$2:$B$25,0)</f>
        <v>4</v>
      </c>
      <c r="B67">
        <f>MATCH(adatok!J67,Versenyző!$B$2:$B$25,0)</f>
        <v>5</v>
      </c>
      <c r="C67">
        <f>IF(adatok!H67=0,"",adatok!H67)</f>
        <v>7</v>
      </c>
      <c r="D67">
        <f>adatok!N67</f>
        <v>53</v>
      </c>
      <c r="E67" t="str">
        <f>IF(adatok!O67=0,"",adatok!O67)</f>
        <v/>
      </c>
      <c r="F67">
        <f>adatok!P67</f>
        <v>6</v>
      </c>
    </row>
    <row r="68" spans="1:6" x14ac:dyDescent="0.25">
      <c r="A68">
        <f>MATCH(adatok!A68,Futam!$B$2:$B$25,0)</f>
        <v>4</v>
      </c>
      <c r="B68">
        <f>MATCH(adatok!J68,Versenyző!$B$2:$B$25,0)</f>
        <v>8</v>
      </c>
      <c r="C68">
        <f>IF(adatok!H68=0,"",adatok!H68)</f>
        <v>8</v>
      </c>
      <c r="D68">
        <f>adatok!N68</f>
        <v>53</v>
      </c>
      <c r="E68" t="str">
        <f>IF(adatok!O68=0,"",adatok!O68)</f>
        <v/>
      </c>
      <c r="F68">
        <f>adatok!P68</f>
        <v>4</v>
      </c>
    </row>
    <row r="69" spans="1:6" x14ac:dyDescent="0.25">
      <c r="A69">
        <f>MATCH(adatok!A69,Futam!$B$2:$B$25,0)</f>
        <v>4</v>
      </c>
      <c r="B69">
        <f>MATCH(adatok!J69,Versenyző!$B$2:$B$25,0)</f>
        <v>7</v>
      </c>
      <c r="C69">
        <f>IF(adatok!H69=0,"",adatok!H69)</f>
        <v>9</v>
      </c>
      <c r="D69">
        <f>adatok!N69</f>
        <v>53</v>
      </c>
      <c r="E69" t="str">
        <f>IF(adatok!O69=0,"",adatok!O69)</f>
        <v/>
      </c>
      <c r="F69">
        <f>adatok!P69</f>
        <v>2</v>
      </c>
    </row>
    <row r="70" spans="1:6" x14ac:dyDescent="0.25">
      <c r="A70">
        <f>MATCH(adatok!A70,Futam!$B$2:$B$25,0)</f>
        <v>4</v>
      </c>
      <c r="B70">
        <f>MATCH(adatok!J70,Versenyző!$B$2:$B$25,0)</f>
        <v>14</v>
      </c>
      <c r="C70">
        <f>IF(adatok!H70=0,"",adatok!H70)</f>
        <v>10</v>
      </c>
      <c r="D70">
        <f>adatok!N70</f>
        <v>52</v>
      </c>
      <c r="E70" t="str">
        <f>IF(adatok!O70=0,"",adatok!O70)</f>
        <v/>
      </c>
      <c r="F70">
        <f>adatok!P70</f>
        <v>1</v>
      </c>
    </row>
    <row r="71" spans="1:6" x14ac:dyDescent="0.25">
      <c r="A71">
        <f>MATCH(adatok!A71,Futam!$B$2:$B$25,0)</f>
        <v>4</v>
      </c>
      <c r="B71">
        <f>MATCH(adatok!J71,Versenyző!$B$2:$B$25,0)</f>
        <v>16</v>
      </c>
      <c r="C71">
        <f>IF(adatok!H71=0,"",adatok!H71)</f>
        <v>11</v>
      </c>
      <c r="D71">
        <f>adatok!N71</f>
        <v>52</v>
      </c>
      <c r="E71" t="str">
        <f>IF(adatok!O71=0,"",adatok!O71)</f>
        <v/>
      </c>
      <c r="F71">
        <f>adatok!P71</f>
        <v>0</v>
      </c>
    </row>
    <row r="72" spans="1:6" x14ac:dyDescent="0.25">
      <c r="A72">
        <f>MATCH(adatok!A72,Futam!$B$2:$B$25,0)</f>
        <v>4</v>
      </c>
      <c r="B72">
        <f>MATCH(adatok!J72,Versenyző!$B$2:$B$25,0)</f>
        <v>10</v>
      </c>
      <c r="C72">
        <f>IF(adatok!H72=0,"",adatok!H72)</f>
        <v>12</v>
      </c>
      <c r="D72">
        <f>adatok!N72</f>
        <v>52</v>
      </c>
      <c r="E72" t="str">
        <f>IF(adatok!O72=0,"",adatok!O72)</f>
        <v/>
      </c>
      <c r="F72">
        <f>adatok!P72</f>
        <v>0</v>
      </c>
    </row>
    <row r="73" spans="1:6" x14ac:dyDescent="0.25">
      <c r="A73">
        <f>MATCH(adatok!A73,Futam!$B$2:$B$25,0)</f>
        <v>4</v>
      </c>
      <c r="B73">
        <f>MATCH(adatok!J73,Versenyző!$B$2:$B$25,0)</f>
        <v>12</v>
      </c>
      <c r="C73">
        <f>IF(adatok!H73=0,"",adatok!H73)</f>
        <v>13</v>
      </c>
      <c r="D73">
        <f>adatok!N73</f>
        <v>52</v>
      </c>
      <c r="E73" t="str">
        <f>IF(adatok!O73=0,"",adatok!O73)</f>
        <v/>
      </c>
      <c r="F73">
        <f>adatok!P73</f>
        <v>0</v>
      </c>
    </row>
    <row r="74" spans="1:6" x14ac:dyDescent="0.25">
      <c r="A74">
        <f>MATCH(adatok!A74,Futam!$B$2:$B$25,0)</f>
        <v>4</v>
      </c>
      <c r="B74">
        <f>MATCH(adatok!J74,Versenyző!$B$2:$B$25,0)</f>
        <v>19</v>
      </c>
      <c r="C74">
        <f>IF(adatok!H74=0,"",adatok!H74)</f>
        <v>14</v>
      </c>
      <c r="D74">
        <f>adatok!N74</f>
        <v>52</v>
      </c>
      <c r="E74" t="str">
        <f>IF(adatok!O74=0,"",adatok!O74)</f>
        <v/>
      </c>
      <c r="F74">
        <f>adatok!P74</f>
        <v>0</v>
      </c>
    </row>
    <row r="75" spans="1:6" x14ac:dyDescent="0.25">
      <c r="A75">
        <f>MATCH(adatok!A75,Futam!$B$2:$B$25,0)</f>
        <v>4</v>
      </c>
      <c r="B75">
        <f>MATCH(adatok!J75,Versenyző!$B$2:$B$25,0)</f>
        <v>17</v>
      </c>
      <c r="C75">
        <f>IF(adatok!H75=0,"",adatok!H75)</f>
        <v>15</v>
      </c>
      <c r="D75">
        <f>adatok!N75</f>
        <v>52</v>
      </c>
      <c r="E75" t="str">
        <f>IF(adatok!O75=0,"",adatok!O75)</f>
        <v/>
      </c>
      <c r="F75">
        <f>adatok!P75</f>
        <v>0</v>
      </c>
    </row>
    <row r="76" spans="1:6" x14ac:dyDescent="0.25">
      <c r="A76">
        <f>MATCH(adatok!A76,Futam!$B$2:$B$25,0)</f>
        <v>4</v>
      </c>
      <c r="B76">
        <f>MATCH(adatok!J76,Versenyző!$B$2:$B$25,0)</f>
        <v>18</v>
      </c>
      <c r="C76">
        <f>IF(adatok!H76=0,"",adatok!H76)</f>
        <v>16</v>
      </c>
      <c r="D76">
        <f>adatok!N76</f>
        <v>52</v>
      </c>
      <c r="E76" t="str">
        <f>IF(adatok!O76=0,"",adatok!O76)</f>
        <v/>
      </c>
      <c r="F76">
        <f>adatok!P76</f>
        <v>0</v>
      </c>
    </row>
    <row r="77" spans="1:6" x14ac:dyDescent="0.25">
      <c r="A77">
        <f>MATCH(adatok!A77,Futam!$B$2:$B$25,0)</f>
        <v>4</v>
      </c>
      <c r="B77">
        <f>MATCH(adatok!J77,Versenyző!$B$2:$B$25,0)</f>
        <v>20</v>
      </c>
      <c r="C77">
        <f>IF(adatok!H77=0,"",adatok!H77)</f>
        <v>17</v>
      </c>
      <c r="D77">
        <f>adatok!N77</f>
        <v>52</v>
      </c>
      <c r="E77" t="str">
        <f>IF(adatok!O77=0,"",adatok!O77)</f>
        <v/>
      </c>
      <c r="F77">
        <f>adatok!P77</f>
        <v>0</v>
      </c>
    </row>
    <row r="78" spans="1:6" x14ac:dyDescent="0.25">
      <c r="A78">
        <f>MATCH(adatok!A78,Futam!$B$2:$B$25,0)</f>
        <v>4</v>
      </c>
      <c r="B78">
        <f>MATCH(adatok!J78,Versenyző!$B$2:$B$25,0)</f>
        <v>11</v>
      </c>
      <c r="C78" t="str">
        <f>IF(adatok!H78=0,"",adatok!H78)</f>
        <v/>
      </c>
      <c r="D78">
        <f>adatok!N78</f>
        <v>12</v>
      </c>
      <c r="E78" t="str">
        <f>IF(adatok!O78=0,"",adatok!O78)</f>
        <v>kiesett</v>
      </c>
      <c r="F78">
        <f>adatok!P78</f>
        <v>0</v>
      </c>
    </row>
    <row r="79" spans="1:6" x14ac:dyDescent="0.25">
      <c r="A79">
        <f>MATCH(adatok!A79,Futam!$B$2:$B$25,0)</f>
        <v>4</v>
      </c>
      <c r="B79">
        <f>MATCH(adatok!J79,Versenyző!$B$2:$B$25,0)</f>
        <v>13</v>
      </c>
      <c r="C79" t="str">
        <f>IF(adatok!H79=0,"",adatok!H79)</f>
        <v/>
      </c>
      <c r="D79">
        <f>adatok!N79</f>
        <v>0</v>
      </c>
      <c r="E79" t="str">
        <f>IF(adatok!O79=0,"",adatok!O79)</f>
        <v>kiesett</v>
      </c>
      <c r="F79">
        <f>adatok!P79</f>
        <v>0</v>
      </c>
    </row>
    <row r="80" spans="1:6" x14ac:dyDescent="0.25">
      <c r="A80">
        <f>MATCH(adatok!A80,Futam!$B$2:$B$25,0)</f>
        <v>4</v>
      </c>
      <c r="B80">
        <f>MATCH(adatok!J80,Versenyző!$B$2:$B$25,0)</f>
        <v>15</v>
      </c>
      <c r="C80" t="str">
        <f>IF(adatok!H80=0,"",adatok!H80)</f>
        <v/>
      </c>
      <c r="D80">
        <f>adatok!N80</f>
        <v>0</v>
      </c>
      <c r="E80" t="str">
        <f>IF(adatok!O80=0,"",adatok!O80)</f>
        <v>kiesett</v>
      </c>
      <c r="F80">
        <f>adatok!P80</f>
        <v>0</v>
      </c>
    </row>
    <row r="81" spans="1:6" x14ac:dyDescent="0.25">
      <c r="A81">
        <f>MATCH(adatok!A81,Futam!$B$2:$B$25,0)</f>
        <v>5</v>
      </c>
      <c r="B81">
        <f>MATCH(adatok!J81,Versenyző!$B$2:$B$25,0)</f>
        <v>1</v>
      </c>
      <c r="C81">
        <f>IF(adatok!H81=0,"",adatok!H81)</f>
        <v>1</v>
      </c>
      <c r="D81">
        <f>adatok!N81</f>
        <v>56</v>
      </c>
      <c r="E81" t="str">
        <f>IF(adatok!O81=0,"",adatok!O81)</f>
        <v/>
      </c>
      <c r="F81">
        <f>adatok!P81</f>
        <v>25</v>
      </c>
    </row>
    <row r="82" spans="1:6" x14ac:dyDescent="0.25">
      <c r="A82">
        <f>MATCH(adatok!A82,Futam!$B$2:$B$25,0)</f>
        <v>5</v>
      </c>
      <c r="B82">
        <f>MATCH(adatok!J82,Versenyző!$B$2:$B$25,0)</f>
        <v>6</v>
      </c>
      <c r="C82">
        <f>IF(adatok!H82=0,"",adatok!H82)</f>
        <v>2</v>
      </c>
      <c r="D82">
        <f>adatok!N82</f>
        <v>56</v>
      </c>
      <c r="E82" t="str">
        <f>IF(adatok!O82=0,"",adatok!O82)</f>
        <v/>
      </c>
      <c r="F82">
        <f>adatok!P82</f>
        <v>18</v>
      </c>
    </row>
    <row r="83" spans="1:6" x14ac:dyDescent="0.25">
      <c r="A83">
        <f>MATCH(adatok!A83,Futam!$B$2:$B$25,0)</f>
        <v>5</v>
      </c>
      <c r="B83">
        <f>MATCH(adatok!J83,Versenyző!$B$2:$B$25,0)</f>
        <v>2</v>
      </c>
      <c r="C83">
        <f>IF(adatok!H83=0,"",adatok!H83)</f>
        <v>3</v>
      </c>
      <c r="D83">
        <f>adatok!N83</f>
        <v>56</v>
      </c>
      <c r="E83" t="str">
        <f>IF(adatok!O83=0,"",adatok!O83)</f>
        <v/>
      </c>
      <c r="F83">
        <f>adatok!P83</f>
        <v>15</v>
      </c>
    </row>
    <row r="84" spans="1:6" x14ac:dyDescent="0.25">
      <c r="A84">
        <f>MATCH(adatok!A84,Futam!$B$2:$B$25,0)</f>
        <v>5</v>
      </c>
      <c r="B84">
        <f>MATCH(adatok!J84,Versenyző!$B$2:$B$25,0)</f>
        <v>4</v>
      </c>
      <c r="C84">
        <f>IF(adatok!H84=0,"",adatok!H84)</f>
        <v>4</v>
      </c>
      <c r="D84">
        <f>adatok!N84</f>
        <v>56</v>
      </c>
      <c r="E84" t="str">
        <f>IF(adatok!O84=0,"",adatok!O84)</f>
        <v/>
      </c>
      <c r="F84">
        <f>adatok!P84</f>
        <v>12</v>
      </c>
    </row>
    <row r="85" spans="1:6" x14ac:dyDescent="0.25">
      <c r="A85">
        <f>MATCH(adatok!A85,Futam!$B$2:$B$25,0)</f>
        <v>5</v>
      </c>
      <c r="B85">
        <f>MATCH(adatok!J85,Versenyző!$B$2:$B$25,0)</f>
        <v>3</v>
      </c>
      <c r="C85">
        <f>IF(adatok!H85=0,"",adatok!H85)</f>
        <v>5</v>
      </c>
      <c r="D85">
        <f>adatok!N85</f>
        <v>56</v>
      </c>
      <c r="E85" t="str">
        <f>IF(adatok!O85=0,"",adatok!O85)</f>
        <v/>
      </c>
      <c r="F85">
        <f>adatok!P85</f>
        <v>10</v>
      </c>
    </row>
    <row r="86" spans="1:6" x14ac:dyDescent="0.25">
      <c r="A86">
        <f>MATCH(adatok!A86,Futam!$B$2:$B$25,0)</f>
        <v>5</v>
      </c>
      <c r="B86">
        <f>MATCH(adatok!J86,Versenyző!$B$2:$B$25,0)</f>
        <v>5</v>
      </c>
      <c r="C86">
        <f>IF(adatok!H86=0,"",adatok!H86)</f>
        <v>6</v>
      </c>
      <c r="D86">
        <f>adatok!N86</f>
        <v>56</v>
      </c>
      <c r="E86" t="str">
        <f>IF(adatok!O86=0,"",adatok!O86)</f>
        <v/>
      </c>
      <c r="F86">
        <f>adatok!P86</f>
        <v>8</v>
      </c>
    </row>
    <row r="87" spans="1:6" x14ac:dyDescent="0.25">
      <c r="A87">
        <f>MATCH(adatok!A87,Futam!$B$2:$B$25,0)</f>
        <v>5</v>
      </c>
      <c r="B87">
        <f>MATCH(adatok!J87,Versenyző!$B$2:$B$25,0)</f>
        <v>9</v>
      </c>
      <c r="C87">
        <f>IF(adatok!H87=0,"",adatok!H87)</f>
        <v>7</v>
      </c>
      <c r="D87">
        <f>adatok!N87</f>
        <v>56</v>
      </c>
      <c r="E87" t="str">
        <f>IF(adatok!O87=0,"",adatok!O87)</f>
        <v/>
      </c>
      <c r="F87">
        <f>adatok!P87</f>
        <v>7</v>
      </c>
    </row>
    <row r="88" spans="1:6" x14ac:dyDescent="0.25">
      <c r="A88">
        <f>MATCH(adatok!A88,Futam!$B$2:$B$25,0)</f>
        <v>5</v>
      </c>
      <c r="B88">
        <f>MATCH(adatok!J88,Versenyző!$B$2:$B$25,0)</f>
        <v>8</v>
      </c>
      <c r="C88">
        <f>IF(adatok!H88=0,"",adatok!H88)</f>
        <v>8</v>
      </c>
      <c r="D88">
        <f>adatok!N88</f>
        <v>56</v>
      </c>
      <c r="E88" t="str">
        <f>IF(adatok!O88=0,"",adatok!O88)</f>
        <v/>
      </c>
      <c r="F88">
        <f>adatok!P88</f>
        <v>4</v>
      </c>
    </row>
    <row r="89" spans="1:6" x14ac:dyDescent="0.25">
      <c r="A89">
        <f>MATCH(adatok!A89,Futam!$B$2:$B$25,0)</f>
        <v>5</v>
      </c>
      <c r="B89">
        <f>MATCH(adatok!J89,Versenyző!$B$2:$B$25,0)</f>
        <v>7</v>
      </c>
      <c r="C89">
        <f>IF(adatok!H89=0,"",adatok!H89)</f>
        <v>9</v>
      </c>
      <c r="D89">
        <f>adatok!N89</f>
        <v>56</v>
      </c>
      <c r="E89" t="str">
        <f>IF(adatok!O89=0,"",adatok!O89)</f>
        <v/>
      </c>
      <c r="F89">
        <f>adatok!P89</f>
        <v>2</v>
      </c>
    </row>
    <row r="90" spans="1:6" x14ac:dyDescent="0.25">
      <c r="A90">
        <f>MATCH(adatok!A90,Futam!$B$2:$B$25,0)</f>
        <v>5</v>
      </c>
      <c r="B90">
        <f>MATCH(adatok!J90,Versenyző!$B$2:$B$25,0)</f>
        <v>16</v>
      </c>
      <c r="C90">
        <f>IF(adatok!H90=0,"",adatok!H90)</f>
        <v>10</v>
      </c>
      <c r="D90">
        <f>adatok!N90</f>
        <v>56</v>
      </c>
      <c r="E90" t="str">
        <f>IF(adatok!O90=0,"",adatok!O90)</f>
        <v/>
      </c>
      <c r="F90">
        <f>adatok!P90</f>
        <v>1</v>
      </c>
    </row>
    <row r="91" spans="1:6" x14ac:dyDescent="0.25">
      <c r="A91">
        <f>MATCH(adatok!A91,Futam!$B$2:$B$25,0)</f>
        <v>5</v>
      </c>
      <c r="B91">
        <f>MATCH(adatok!J91,Versenyző!$B$2:$B$25,0)</f>
        <v>17</v>
      </c>
      <c r="C91">
        <f>IF(adatok!H91=0,"",adatok!H91)</f>
        <v>11</v>
      </c>
      <c r="D91">
        <f>adatok!N91</f>
        <v>56</v>
      </c>
      <c r="E91" t="str">
        <f>IF(adatok!O91=0,"",adatok!O91)</f>
        <v/>
      </c>
      <c r="F91">
        <f>adatok!P91</f>
        <v>0</v>
      </c>
    </row>
    <row r="92" spans="1:6" x14ac:dyDescent="0.25">
      <c r="A92">
        <f>MATCH(adatok!A92,Futam!$B$2:$B$25,0)</f>
        <v>5</v>
      </c>
      <c r="B92">
        <f>MATCH(adatok!J92,Versenyző!$B$2:$B$25,0)</f>
        <v>15</v>
      </c>
      <c r="C92">
        <f>IF(adatok!H92=0,"",adatok!H92)</f>
        <v>12</v>
      </c>
      <c r="D92">
        <f>adatok!N92</f>
        <v>56</v>
      </c>
      <c r="E92" t="str">
        <f>IF(adatok!O92=0,"",adatok!O92)</f>
        <v/>
      </c>
      <c r="F92">
        <f>adatok!P92</f>
        <v>0</v>
      </c>
    </row>
    <row r="93" spans="1:6" x14ac:dyDescent="0.25">
      <c r="A93">
        <f>MATCH(adatok!A93,Futam!$B$2:$B$25,0)</f>
        <v>5</v>
      </c>
      <c r="B93">
        <f>MATCH(adatok!J93,Versenyző!$B$2:$B$25,0)</f>
        <v>18</v>
      </c>
      <c r="C93">
        <f>IF(adatok!H93=0,"",adatok!H93)</f>
        <v>13</v>
      </c>
      <c r="D93">
        <f>adatok!N93</f>
        <v>56</v>
      </c>
      <c r="E93" t="str">
        <f>IF(adatok!O93=0,"",adatok!O93)</f>
        <v/>
      </c>
      <c r="F93">
        <f>adatok!P93</f>
        <v>0</v>
      </c>
    </row>
    <row r="94" spans="1:6" x14ac:dyDescent="0.25">
      <c r="A94">
        <f>MATCH(adatok!A94,Futam!$B$2:$B$25,0)</f>
        <v>5</v>
      </c>
      <c r="B94">
        <f>MATCH(adatok!J94,Versenyző!$B$2:$B$25,0)</f>
        <v>11</v>
      </c>
      <c r="C94">
        <f>IF(adatok!H94=0,"",adatok!H94)</f>
        <v>14</v>
      </c>
      <c r="D94">
        <f>adatok!N94</f>
        <v>56</v>
      </c>
      <c r="E94" t="str">
        <f>IF(adatok!O94=0,"",adatok!O94)</f>
        <v/>
      </c>
      <c r="F94">
        <f>adatok!P94</f>
        <v>0</v>
      </c>
    </row>
    <row r="95" spans="1:6" x14ac:dyDescent="0.25">
      <c r="A95">
        <f>MATCH(adatok!A95,Futam!$B$2:$B$25,0)</f>
        <v>5</v>
      </c>
      <c r="B95">
        <f>MATCH(adatok!J95,Versenyző!$B$2:$B$25,0)</f>
        <v>10</v>
      </c>
      <c r="C95">
        <f>IF(adatok!H95=0,"",adatok!H95)</f>
        <v>15</v>
      </c>
      <c r="D95">
        <f>adatok!N95</f>
        <v>56</v>
      </c>
      <c r="E95" t="str">
        <f>IF(adatok!O95=0,"",adatok!O95)</f>
        <v/>
      </c>
      <c r="F95">
        <f>adatok!P95</f>
        <v>0</v>
      </c>
    </row>
    <row r="96" spans="1:6" x14ac:dyDescent="0.25">
      <c r="A96">
        <f>MATCH(adatok!A96,Futam!$B$2:$B$25,0)</f>
        <v>5</v>
      </c>
      <c r="B96">
        <f>MATCH(adatok!J96,Versenyző!$B$2:$B$25,0)</f>
        <v>12</v>
      </c>
      <c r="C96">
        <f>IF(adatok!H96=0,"",adatok!H96)</f>
        <v>16</v>
      </c>
      <c r="D96">
        <f>adatok!N96</f>
        <v>56</v>
      </c>
      <c r="E96" t="str">
        <f>IF(adatok!O96=0,"",adatok!O96)</f>
        <v/>
      </c>
      <c r="F96">
        <f>adatok!P96</f>
        <v>0</v>
      </c>
    </row>
    <row r="97" spans="1:6" x14ac:dyDescent="0.25">
      <c r="A97">
        <f>MATCH(adatok!A97,Futam!$B$2:$B$25,0)</f>
        <v>5</v>
      </c>
      <c r="B97">
        <f>MATCH(adatok!J97,Versenyző!$B$2:$B$25,0)</f>
        <v>20</v>
      </c>
      <c r="C97">
        <f>IF(adatok!H97=0,"",adatok!H97)</f>
        <v>17</v>
      </c>
      <c r="D97">
        <f>adatok!N97</f>
        <v>56</v>
      </c>
      <c r="E97" t="str">
        <f>IF(adatok!O97=0,"",adatok!O97)</f>
        <v/>
      </c>
      <c r="F97">
        <f>adatok!P97</f>
        <v>0</v>
      </c>
    </row>
    <row r="98" spans="1:6" x14ac:dyDescent="0.25">
      <c r="A98">
        <f>MATCH(adatok!A98,Futam!$B$2:$B$25,0)</f>
        <v>5</v>
      </c>
      <c r="B98">
        <f>MATCH(adatok!J98,Versenyző!$B$2:$B$25,0)</f>
        <v>13</v>
      </c>
      <c r="C98" t="str">
        <f>IF(adatok!H98=0,"",adatok!H98)</f>
        <v/>
      </c>
      <c r="D98">
        <f>adatok!N98</f>
        <v>33</v>
      </c>
      <c r="E98" t="str">
        <f>IF(adatok!O98=0,"",adatok!O98)</f>
        <v>kiesett</v>
      </c>
      <c r="F98">
        <f>adatok!P98</f>
        <v>0</v>
      </c>
    </row>
    <row r="99" spans="1:6" x14ac:dyDescent="0.25">
      <c r="A99">
        <f>MATCH(adatok!A99,Futam!$B$2:$B$25,0)</f>
        <v>5</v>
      </c>
      <c r="B99">
        <f>MATCH(adatok!J99,Versenyző!$B$2:$B$25,0)</f>
        <v>14</v>
      </c>
      <c r="C99" t="str">
        <f>IF(adatok!H99=0,"",adatok!H99)</f>
        <v/>
      </c>
      <c r="D99">
        <f>adatok!N99</f>
        <v>26</v>
      </c>
      <c r="E99" t="str">
        <f>IF(adatok!O99=0,"",adatok!O99)</f>
        <v>kiesett</v>
      </c>
      <c r="F99">
        <f>adatok!P99</f>
        <v>0</v>
      </c>
    </row>
    <row r="100" spans="1:6" x14ac:dyDescent="0.25">
      <c r="A100">
        <f>MATCH(adatok!A100,Futam!$B$2:$B$25,0)</f>
        <v>5</v>
      </c>
      <c r="B100">
        <f>MATCH(adatok!J100,Versenyző!$B$2:$B$25,0)</f>
        <v>19</v>
      </c>
      <c r="C100" t="str">
        <f>IF(adatok!H100=0,"",adatok!H100)</f>
        <v/>
      </c>
      <c r="D100">
        <f>adatok!N100</f>
        <v>19</v>
      </c>
      <c r="E100" t="str">
        <f>IF(adatok!O100=0,"",adatok!O100)</f>
        <v>kiesett</v>
      </c>
      <c r="F100">
        <f>adatok!P100</f>
        <v>0</v>
      </c>
    </row>
    <row r="101" spans="1:6" x14ac:dyDescent="0.25">
      <c r="A101">
        <f>MATCH(adatok!A101,Futam!$B$2:$B$25,0)</f>
        <v>6</v>
      </c>
      <c r="B101">
        <f>MATCH(adatok!J101,Versenyző!$B$2:$B$25,0)</f>
        <v>6</v>
      </c>
      <c r="C101">
        <f>IF(adatok!H101=0,"",adatok!H101)</f>
        <v>1</v>
      </c>
      <c r="D101">
        <f>adatok!N101</f>
        <v>57</v>
      </c>
      <c r="E101" t="str">
        <f>IF(adatok!O101=0,"",adatok!O101)</f>
        <v/>
      </c>
      <c r="F101">
        <f>adatok!P101</f>
        <v>25</v>
      </c>
    </row>
    <row r="102" spans="1:6" x14ac:dyDescent="0.25">
      <c r="A102">
        <f>MATCH(adatok!A102,Futam!$B$2:$B$25,0)</f>
        <v>6</v>
      </c>
      <c r="B102">
        <f>MATCH(adatok!J102,Versenyző!$B$2:$B$25,0)</f>
        <v>1</v>
      </c>
      <c r="C102">
        <f>IF(adatok!H102=0,"",adatok!H102)</f>
        <v>2</v>
      </c>
      <c r="D102">
        <f>adatok!N102</f>
        <v>57</v>
      </c>
      <c r="E102" t="str">
        <f>IF(adatok!O102=0,"",adatok!O102)</f>
        <v/>
      </c>
      <c r="F102">
        <f>adatok!P102</f>
        <v>18</v>
      </c>
    </row>
    <row r="103" spans="1:6" x14ac:dyDescent="0.25">
      <c r="A103">
        <f>MATCH(adatok!A103,Futam!$B$2:$B$25,0)</f>
        <v>6</v>
      </c>
      <c r="B103">
        <f>MATCH(adatok!J103,Versenyző!$B$2:$B$25,0)</f>
        <v>4</v>
      </c>
      <c r="C103">
        <f>IF(adatok!H103=0,"",adatok!H103)</f>
        <v>3</v>
      </c>
      <c r="D103">
        <f>adatok!N103</f>
        <v>57</v>
      </c>
      <c r="E103" t="str">
        <f>IF(adatok!O103=0,"",adatok!O103)</f>
        <v/>
      </c>
      <c r="F103">
        <f>adatok!P103</f>
        <v>15</v>
      </c>
    </row>
    <row r="104" spans="1:6" x14ac:dyDescent="0.25">
      <c r="A104">
        <f>MATCH(adatok!A104,Futam!$B$2:$B$25,0)</f>
        <v>6</v>
      </c>
      <c r="B104">
        <f>MATCH(adatok!J104,Versenyző!$B$2:$B$25,0)</f>
        <v>2</v>
      </c>
      <c r="C104">
        <f>IF(adatok!H104=0,"",adatok!H104)</f>
        <v>4</v>
      </c>
      <c r="D104">
        <f>adatok!N104</f>
        <v>57</v>
      </c>
      <c r="E104" t="str">
        <f>IF(adatok!O104=0,"",adatok!O104)</f>
        <v/>
      </c>
      <c r="F104">
        <f>adatok!P104</f>
        <v>12</v>
      </c>
    </row>
    <row r="105" spans="1:6" x14ac:dyDescent="0.25">
      <c r="A105">
        <f>MATCH(adatok!A105,Futam!$B$2:$B$25,0)</f>
        <v>6</v>
      </c>
      <c r="B105">
        <f>MATCH(adatok!J105,Versenyző!$B$2:$B$25,0)</f>
        <v>3</v>
      </c>
      <c r="C105">
        <f>IF(adatok!H105=0,"",adatok!H105)</f>
        <v>5</v>
      </c>
      <c r="D105">
        <f>adatok!N105</f>
        <v>57</v>
      </c>
      <c r="E105" t="str">
        <f>IF(adatok!O105=0,"",adatok!O105)</f>
        <v/>
      </c>
      <c r="F105">
        <f>adatok!P105</f>
        <v>10</v>
      </c>
    </row>
    <row r="106" spans="1:6" x14ac:dyDescent="0.25">
      <c r="A106">
        <f>MATCH(adatok!A106,Futam!$B$2:$B$25,0)</f>
        <v>6</v>
      </c>
      <c r="B106">
        <f>MATCH(adatok!J106,Versenyző!$B$2:$B$25,0)</f>
        <v>7</v>
      </c>
      <c r="C106">
        <f>IF(adatok!H106=0,"",adatok!H106)</f>
        <v>6</v>
      </c>
      <c r="D106">
        <f>adatok!N106</f>
        <v>57</v>
      </c>
      <c r="E106" t="str">
        <f>IF(adatok!O106=0,"",adatok!O106)</f>
        <v/>
      </c>
      <c r="F106">
        <f>adatok!P106</f>
        <v>8</v>
      </c>
    </row>
    <row r="107" spans="1:6" x14ac:dyDescent="0.25">
      <c r="A107">
        <f>MATCH(adatok!A107,Futam!$B$2:$B$25,0)</f>
        <v>6</v>
      </c>
      <c r="B107">
        <f>MATCH(adatok!J107,Versenyző!$B$2:$B$25,0)</f>
        <v>14</v>
      </c>
      <c r="C107">
        <f>IF(adatok!H107=0,"",adatok!H107)</f>
        <v>7</v>
      </c>
      <c r="D107">
        <f>adatok!N107</f>
        <v>57</v>
      </c>
      <c r="E107" t="str">
        <f>IF(adatok!O107=0,"",adatok!O107)</f>
        <v/>
      </c>
      <c r="F107">
        <f>adatok!P107</f>
        <v>6</v>
      </c>
    </row>
    <row r="108" spans="1:6" x14ac:dyDescent="0.25">
      <c r="A108">
        <f>MATCH(adatok!A108,Futam!$B$2:$B$25,0)</f>
        <v>6</v>
      </c>
      <c r="B108">
        <f>MATCH(adatok!J108,Versenyző!$B$2:$B$25,0)</f>
        <v>5</v>
      </c>
      <c r="C108">
        <f>IF(adatok!H108=0,"",adatok!H108)</f>
        <v>8</v>
      </c>
      <c r="D108">
        <f>adatok!N108</f>
        <v>57</v>
      </c>
      <c r="E108" t="str">
        <f>IF(adatok!O108=0,"",adatok!O108)</f>
        <v/>
      </c>
      <c r="F108">
        <f>adatok!P108</f>
        <v>4</v>
      </c>
    </row>
    <row r="109" spans="1:6" x14ac:dyDescent="0.25">
      <c r="A109">
        <f>MATCH(adatok!A109,Futam!$B$2:$B$25,0)</f>
        <v>6</v>
      </c>
      <c r="B109">
        <f>MATCH(adatok!J109,Versenyző!$B$2:$B$25,0)</f>
        <v>9</v>
      </c>
      <c r="C109">
        <f>IF(adatok!H109=0,"",adatok!H109)</f>
        <v>9</v>
      </c>
      <c r="D109">
        <f>adatok!N109</f>
        <v>57</v>
      </c>
      <c r="E109" t="str">
        <f>IF(adatok!O109=0,"",adatok!O109)</f>
        <v/>
      </c>
      <c r="F109">
        <f>adatok!P109</f>
        <v>2</v>
      </c>
    </row>
    <row r="110" spans="1:6" x14ac:dyDescent="0.25">
      <c r="A110">
        <f>MATCH(adatok!A110,Futam!$B$2:$B$25,0)</f>
        <v>6</v>
      </c>
      <c r="B110">
        <f>MATCH(adatok!J110,Versenyző!$B$2:$B$25,0)</f>
        <v>17</v>
      </c>
      <c r="C110">
        <f>IF(adatok!H110=0,"",adatok!H110)</f>
        <v>10</v>
      </c>
      <c r="D110">
        <f>adatok!N110</f>
        <v>57</v>
      </c>
      <c r="E110" t="str">
        <f>IF(adatok!O110=0,"",adatok!O110)</f>
        <v/>
      </c>
      <c r="F110">
        <f>adatok!P110</f>
        <v>1</v>
      </c>
    </row>
    <row r="111" spans="1:6" x14ac:dyDescent="0.25">
      <c r="A111">
        <f>MATCH(adatok!A111,Futam!$B$2:$B$25,0)</f>
        <v>6</v>
      </c>
      <c r="B111">
        <f>MATCH(adatok!J111,Versenyző!$B$2:$B$25,0)</f>
        <v>16</v>
      </c>
      <c r="C111">
        <f>IF(adatok!H111=0,"",adatok!H111)</f>
        <v>11</v>
      </c>
      <c r="D111">
        <f>adatok!N111</f>
        <v>57</v>
      </c>
      <c r="E111" t="str">
        <f>IF(adatok!O111=0,"",adatok!O111)</f>
        <v/>
      </c>
      <c r="F111">
        <f>adatok!P111</f>
        <v>0</v>
      </c>
    </row>
    <row r="112" spans="1:6" x14ac:dyDescent="0.25">
      <c r="A112">
        <f>MATCH(adatok!A112,Futam!$B$2:$B$25,0)</f>
        <v>6</v>
      </c>
      <c r="B112">
        <f>MATCH(adatok!J112,Versenyző!$B$2:$B$25,0)</f>
        <v>18</v>
      </c>
      <c r="C112">
        <f>IF(adatok!H112=0,"",adatok!H112)</f>
        <v>12</v>
      </c>
      <c r="D112">
        <f>adatok!N112</f>
        <v>57</v>
      </c>
      <c r="E112" t="str">
        <f>IF(adatok!O112=0,"",adatok!O112)</f>
        <v/>
      </c>
      <c r="F112">
        <f>adatok!P112</f>
        <v>0</v>
      </c>
    </row>
    <row r="113" spans="1:6" x14ac:dyDescent="0.25">
      <c r="A113">
        <f>MATCH(adatok!A113,Futam!$B$2:$B$25,0)</f>
        <v>6</v>
      </c>
      <c r="B113">
        <f>MATCH(adatok!J113,Versenyző!$B$2:$B$25,0)</f>
        <v>8</v>
      </c>
      <c r="C113">
        <f>IF(adatok!H113=0,"",adatok!H113)</f>
        <v>13</v>
      </c>
      <c r="D113">
        <f>adatok!N113</f>
        <v>57</v>
      </c>
      <c r="E113" t="str">
        <f>IF(adatok!O113=0,"",adatok!O113)</f>
        <v/>
      </c>
      <c r="F113">
        <f>adatok!P113</f>
        <v>0</v>
      </c>
    </row>
    <row r="114" spans="1:6" x14ac:dyDescent="0.25">
      <c r="A114">
        <f>MATCH(adatok!A114,Futam!$B$2:$B$25,0)</f>
        <v>6</v>
      </c>
      <c r="B114">
        <f>MATCH(adatok!J114,Versenyző!$B$2:$B$25,0)</f>
        <v>11</v>
      </c>
      <c r="C114">
        <f>IF(adatok!H114=0,"",adatok!H114)</f>
        <v>14</v>
      </c>
      <c r="D114">
        <f>adatok!N114</f>
        <v>57</v>
      </c>
      <c r="E114" t="str">
        <f>IF(adatok!O114=0,"",adatok!O114)</f>
        <v/>
      </c>
      <c r="F114">
        <f>adatok!P114</f>
        <v>0</v>
      </c>
    </row>
    <row r="115" spans="1:6" x14ac:dyDescent="0.25">
      <c r="A115">
        <f>MATCH(adatok!A115,Futam!$B$2:$B$25,0)</f>
        <v>6</v>
      </c>
      <c r="B115">
        <f>MATCH(adatok!J115,Versenyző!$B$2:$B$25,0)</f>
        <v>13</v>
      </c>
      <c r="C115">
        <f>IF(adatok!H115=0,"",adatok!H115)</f>
        <v>15</v>
      </c>
      <c r="D115">
        <f>adatok!N115</f>
        <v>57</v>
      </c>
      <c r="E115" t="str">
        <f>IF(adatok!O115=0,"",adatok!O115)</f>
        <v/>
      </c>
      <c r="F115">
        <f>adatok!P115</f>
        <v>0</v>
      </c>
    </row>
    <row r="116" spans="1:6" x14ac:dyDescent="0.25">
      <c r="A116">
        <f>MATCH(adatok!A116,Futam!$B$2:$B$25,0)</f>
        <v>6</v>
      </c>
      <c r="B116">
        <f>MATCH(adatok!J116,Versenyző!$B$2:$B$25,0)</f>
        <v>19</v>
      </c>
      <c r="C116">
        <f>IF(adatok!H116=0,"",adatok!H116)</f>
        <v>16</v>
      </c>
      <c r="D116">
        <f>adatok!N116</f>
        <v>57</v>
      </c>
      <c r="E116" t="str">
        <f>IF(adatok!O116=0,"",adatok!O116)</f>
        <v/>
      </c>
      <c r="F116">
        <f>adatok!P116</f>
        <v>0</v>
      </c>
    </row>
    <row r="117" spans="1:6" x14ac:dyDescent="0.25">
      <c r="A117">
        <f>MATCH(adatok!A117,Futam!$B$2:$B$25,0)</f>
        <v>6</v>
      </c>
      <c r="B117">
        <f>MATCH(adatok!J117,Versenyző!$B$2:$B$25,0)</f>
        <v>10</v>
      </c>
      <c r="C117">
        <f>IF(adatok!H117=0,"",adatok!H117)</f>
        <v>17</v>
      </c>
      <c r="D117">
        <f>adatok!N117</f>
        <v>57</v>
      </c>
      <c r="E117" t="str">
        <f>IF(adatok!O117=0,"",adatok!O117)</f>
        <v/>
      </c>
      <c r="F117">
        <f>adatok!P117</f>
        <v>0</v>
      </c>
    </row>
    <row r="118" spans="1:6" x14ac:dyDescent="0.25">
      <c r="A118">
        <f>MATCH(adatok!A118,Futam!$B$2:$B$25,0)</f>
        <v>6</v>
      </c>
      <c r="B118">
        <f>MATCH(adatok!J118,Versenyző!$B$2:$B$25,0)</f>
        <v>15</v>
      </c>
      <c r="C118">
        <f>IF(adatok!H118=0,"",adatok!H118)</f>
        <v>18</v>
      </c>
      <c r="D118">
        <f>adatok!N118</f>
        <v>57</v>
      </c>
      <c r="E118" t="str">
        <f>IF(adatok!O118=0,"",adatok!O118)</f>
        <v/>
      </c>
      <c r="F118">
        <f>adatok!P118</f>
        <v>0</v>
      </c>
    </row>
    <row r="119" spans="1:6" x14ac:dyDescent="0.25">
      <c r="A119">
        <f>MATCH(adatok!A119,Futam!$B$2:$B$25,0)</f>
        <v>6</v>
      </c>
      <c r="B119">
        <f>MATCH(adatok!J119,Versenyző!$B$2:$B$25,0)</f>
        <v>12</v>
      </c>
      <c r="C119">
        <f>IF(adatok!H119=0,"",adatok!H119)</f>
        <v>19</v>
      </c>
      <c r="D119">
        <f>adatok!N119</f>
        <v>57</v>
      </c>
      <c r="E119" t="str">
        <f>IF(adatok!O119=0,"",adatok!O119)</f>
        <v/>
      </c>
      <c r="F119">
        <f>adatok!P119</f>
        <v>0</v>
      </c>
    </row>
    <row r="120" spans="1:6" x14ac:dyDescent="0.25">
      <c r="A120">
        <f>MATCH(adatok!A120,Futam!$B$2:$B$25,0)</f>
        <v>6</v>
      </c>
      <c r="B120">
        <f>MATCH(adatok!J120,Versenyző!$B$2:$B$25,0)</f>
        <v>20</v>
      </c>
      <c r="C120" t="str">
        <f>IF(adatok!H120=0,"",adatok!H120)</f>
        <v/>
      </c>
      <c r="D120">
        <f>adatok!N120</f>
        <v>27</v>
      </c>
      <c r="E120" t="str">
        <f>IF(adatok!O120=0,"",adatok!O120)</f>
        <v>kiesett</v>
      </c>
      <c r="F120">
        <f>adatok!P120</f>
        <v>0</v>
      </c>
    </row>
    <row r="121" spans="1:6" x14ac:dyDescent="0.25">
      <c r="A121">
        <f>MATCH(adatok!A121,Futam!$B$2:$B$25,0)</f>
        <v>7</v>
      </c>
      <c r="B121">
        <f>MATCH(adatok!J121,Versenyző!$B$2:$B$25,0)</f>
        <v>1</v>
      </c>
      <c r="C121">
        <f>IF(adatok!H121=0,"",adatok!H121)</f>
        <v>1</v>
      </c>
      <c r="D121">
        <f>adatok!N121</f>
        <v>63</v>
      </c>
      <c r="E121" t="str">
        <f>IF(adatok!O121=0,"",adatok!O121)</f>
        <v/>
      </c>
      <c r="F121">
        <f>adatok!P121</f>
        <v>25</v>
      </c>
    </row>
    <row r="122" spans="1:6" x14ac:dyDescent="0.25">
      <c r="A122">
        <f>MATCH(adatok!A122,Futam!$B$2:$B$25,0)</f>
        <v>7</v>
      </c>
      <c r="B122">
        <f>MATCH(adatok!J122,Versenyző!$B$2:$B$25,0)</f>
        <v>6</v>
      </c>
      <c r="C122">
        <f>IF(adatok!H122=0,"",adatok!H122)</f>
        <v>2</v>
      </c>
      <c r="D122">
        <f>adatok!N122</f>
        <v>63</v>
      </c>
      <c r="E122" t="str">
        <f>IF(adatok!O122=0,"",adatok!O122)</f>
        <v/>
      </c>
      <c r="F122">
        <f>adatok!P122</f>
        <v>18</v>
      </c>
    </row>
    <row r="123" spans="1:6" x14ac:dyDescent="0.25">
      <c r="A123">
        <f>MATCH(adatok!A123,Futam!$B$2:$B$25,0)</f>
        <v>7</v>
      </c>
      <c r="B123">
        <f>MATCH(adatok!J123,Versenyző!$B$2:$B$25,0)</f>
        <v>4</v>
      </c>
      <c r="C123">
        <f>IF(adatok!H123=0,"",adatok!H123)</f>
        <v>3</v>
      </c>
      <c r="D123">
        <f>adatok!N123</f>
        <v>63</v>
      </c>
      <c r="E123" t="str">
        <f>IF(adatok!O123=0,"",adatok!O123)</f>
        <v/>
      </c>
      <c r="F123">
        <f>adatok!P123</f>
        <v>15</v>
      </c>
    </row>
    <row r="124" spans="1:6" x14ac:dyDescent="0.25">
      <c r="A124">
        <f>MATCH(adatok!A124,Futam!$B$2:$B$25,0)</f>
        <v>7</v>
      </c>
      <c r="B124">
        <f>MATCH(adatok!J124,Versenyző!$B$2:$B$25,0)</f>
        <v>8</v>
      </c>
      <c r="C124">
        <f>IF(adatok!H124=0,"",adatok!H124)</f>
        <v>4</v>
      </c>
      <c r="D124">
        <f>adatok!N124</f>
        <v>63</v>
      </c>
      <c r="E124" t="str">
        <f>IF(adatok!O124=0,"",adatok!O124)</f>
        <v/>
      </c>
      <c r="F124">
        <f>adatok!P124</f>
        <v>12</v>
      </c>
    </row>
    <row r="125" spans="1:6" x14ac:dyDescent="0.25">
      <c r="A125">
        <f>MATCH(adatok!A125,Futam!$B$2:$B$25,0)</f>
        <v>7</v>
      </c>
      <c r="B125">
        <f>MATCH(adatok!J125,Versenyző!$B$2:$B$25,0)</f>
        <v>3</v>
      </c>
      <c r="C125">
        <f>IF(adatok!H125=0,"",adatok!H125)</f>
        <v>5</v>
      </c>
      <c r="D125">
        <f>adatok!N125</f>
        <v>63</v>
      </c>
      <c r="E125" t="str">
        <f>IF(adatok!O125=0,"",adatok!O125)</f>
        <v/>
      </c>
      <c r="F125">
        <f>adatok!P125</f>
        <v>10</v>
      </c>
    </row>
    <row r="126" spans="1:6" x14ac:dyDescent="0.25">
      <c r="A126">
        <f>MATCH(adatok!A126,Futam!$B$2:$B$25,0)</f>
        <v>7</v>
      </c>
      <c r="B126">
        <f>MATCH(adatok!J126,Versenyző!$B$2:$B$25,0)</f>
        <v>7</v>
      </c>
      <c r="C126">
        <f>IF(adatok!H126=0,"",adatok!H126)</f>
        <v>6</v>
      </c>
      <c r="D126">
        <f>adatok!N126</f>
        <v>63</v>
      </c>
      <c r="E126" t="str">
        <f>IF(adatok!O126=0,"",adatok!O126)</f>
        <v/>
      </c>
      <c r="F126">
        <f>adatok!P126</f>
        <v>8</v>
      </c>
    </row>
    <row r="127" spans="1:6" x14ac:dyDescent="0.25">
      <c r="A127">
        <f>MATCH(adatok!A127,Futam!$B$2:$B$25,0)</f>
        <v>7</v>
      </c>
      <c r="B127">
        <f>MATCH(adatok!J127,Versenyző!$B$2:$B$25,0)</f>
        <v>5</v>
      </c>
      <c r="C127">
        <f>IF(adatok!H127=0,"",adatok!H127)</f>
        <v>7</v>
      </c>
      <c r="D127">
        <f>adatok!N127</f>
        <v>63</v>
      </c>
      <c r="E127" t="str">
        <f>IF(adatok!O127=0,"",adatok!O127)</f>
        <v/>
      </c>
      <c r="F127">
        <f>adatok!P127</f>
        <v>7</v>
      </c>
    </row>
    <row r="128" spans="1:6" x14ac:dyDescent="0.25">
      <c r="A128">
        <f>MATCH(adatok!A128,Futam!$B$2:$B$25,0)</f>
        <v>7</v>
      </c>
      <c r="B128">
        <f>MATCH(adatok!J128,Versenyző!$B$2:$B$25,0)</f>
        <v>2</v>
      </c>
      <c r="C128">
        <f>IF(adatok!H128=0,"",adatok!H128)</f>
        <v>8</v>
      </c>
      <c r="D128">
        <f>adatok!N128</f>
        <v>63</v>
      </c>
      <c r="E128" t="str">
        <f>IF(adatok!O128=0,"",adatok!O128)</f>
        <v/>
      </c>
      <c r="F128">
        <f>adatok!P128</f>
        <v>4</v>
      </c>
    </row>
    <row r="129" spans="1:6" x14ac:dyDescent="0.25">
      <c r="A129">
        <f>MATCH(adatok!A129,Futam!$B$2:$B$25,0)</f>
        <v>7</v>
      </c>
      <c r="B129">
        <f>MATCH(adatok!J129,Versenyző!$B$2:$B$25,0)</f>
        <v>10</v>
      </c>
      <c r="C129">
        <f>IF(adatok!H129=0,"",adatok!H129)</f>
        <v>9</v>
      </c>
      <c r="D129">
        <f>adatok!N129</f>
        <v>63</v>
      </c>
      <c r="E129" t="str">
        <f>IF(adatok!O129=0,"",adatok!O129)</f>
        <v/>
      </c>
      <c r="F129">
        <f>adatok!P129</f>
        <v>2</v>
      </c>
    </row>
    <row r="130" spans="1:6" x14ac:dyDescent="0.25">
      <c r="A130">
        <f>MATCH(adatok!A130,Futam!$B$2:$B$25,0)</f>
        <v>7</v>
      </c>
      <c r="B130">
        <f>MATCH(adatok!J130,Versenyző!$B$2:$B$25,0)</f>
        <v>14</v>
      </c>
      <c r="C130">
        <f>IF(adatok!H130=0,"",adatok!H130)</f>
        <v>10</v>
      </c>
      <c r="D130">
        <f>adatok!N130</f>
        <v>62</v>
      </c>
      <c r="E130" t="str">
        <f>IF(adatok!O130=0,"",adatok!O130)</f>
        <v/>
      </c>
      <c r="F130">
        <f>adatok!P130</f>
        <v>1</v>
      </c>
    </row>
    <row r="131" spans="1:6" x14ac:dyDescent="0.25">
      <c r="A131">
        <f>MATCH(adatok!A131,Futam!$B$2:$B$25,0)</f>
        <v>7</v>
      </c>
      <c r="B131">
        <f>MATCH(adatok!J131,Versenyző!$B$2:$B$25,0)</f>
        <v>16</v>
      </c>
      <c r="C131">
        <f>IF(adatok!H131=0,"",adatok!H131)</f>
        <v>11</v>
      </c>
      <c r="D131">
        <f>adatok!N131</f>
        <v>62</v>
      </c>
      <c r="E131" t="str">
        <f>IF(adatok!O131=0,"",adatok!O131)</f>
        <v/>
      </c>
      <c r="F131">
        <f>adatok!P131</f>
        <v>0</v>
      </c>
    </row>
    <row r="132" spans="1:6" x14ac:dyDescent="0.25">
      <c r="A132">
        <f>MATCH(adatok!A132,Futam!$B$2:$B$25,0)</f>
        <v>7</v>
      </c>
      <c r="B132">
        <f>MATCH(adatok!J132,Versenyző!$B$2:$B$25,0)</f>
        <v>12</v>
      </c>
      <c r="C132">
        <f>IF(adatok!H132=0,"",adatok!H132)</f>
        <v>12</v>
      </c>
      <c r="D132">
        <f>adatok!N132</f>
        <v>62</v>
      </c>
      <c r="E132" t="str">
        <f>IF(adatok!O132=0,"",adatok!O132)</f>
        <v/>
      </c>
      <c r="F132">
        <f>adatok!P132</f>
        <v>0</v>
      </c>
    </row>
    <row r="133" spans="1:6" x14ac:dyDescent="0.25">
      <c r="A133">
        <f>MATCH(adatok!A133,Futam!$B$2:$B$25,0)</f>
        <v>7</v>
      </c>
      <c r="B133">
        <f>MATCH(adatok!J133,Versenyző!$B$2:$B$25,0)</f>
        <v>13</v>
      </c>
      <c r="C133">
        <f>IF(adatok!H133=0,"",adatok!H133)</f>
        <v>13</v>
      </c>
      <c r="D133">
        <f>adatok!N133</f>
        <v>62</v>
      </c>
      <c r="E133" t="str">
        <f>IF(adatok!O133=0,"",adatok!O133)</f>
        <v/>
      </c>
      <c r="F133">
        <f>adatok!P133</f>
        <v>0</v>
      </c>
    </row>
    <row r="134" spans="1:6" x14ac:dyDescent="0.25">
      <c r="A134">
        <f>MATCH(adatok!A134,Futam!$B$2:$B$25,0)</f>
        <v>7</v>
      </c>
      <c r="B134">
        <f>MATCH(adatok!J134,Versenyző!$B$2:$B$25,0)</f>
        <v>17</v>
      </c>
      <c r="C134">
        <f>IF(adatok!H134=0,"",adatok!H134)</f>
        <v>14</v>
      </c>
      <c r="D134">
        <f>adatok!N134</f>
        <v>62</v>
      </c>
      <c r="E134" t="str">
        <f>IF(adatok!O134=0,"",adatok!O134)</f>
        <v/>
      </c>
      <c r="F134">
        <f>adatok!P134</f>
        <v>0</v>
      </c>
    </row>
    <row r="135" spans="1:6" x14ac:dyDescent="0.25">
      <c r="A135">
        <f>MATCH(adatok!A135,Futam!$B$2:$B$25,0)</f>
        <v>7</v>
      </c>
      <c r="B135">
        <f>MATCH(adatok!J135,Versenyző!$B$2:$B$25,0)</f>
        <v>11</v>
      </c>
      <c r="C135">
        <f>IF(adatok!H135=0,"",adatok!H135)</f>
        <v>15</v>
      </c>
      <c r="D135">
        <f>adatok!N135</f>
        <v>62</v>
      </c>
      <c r="E135" t="str">
        <f>IF(adatok!O135=0,"",adatok!O135)</f>
        <v/>
      </c>
      <c r="F135">
        <f>adatok!P135</f>
        <v>0</v>
      </c>
    </row>
    <row r="136" spans="1:6" x14ac:dyDescent="0.25">
      <c r="A136">
        <f>MATCH(adatok!A136,Futam!$B$2:$B$25,0)</f>
        <v>7</v>
      </c>
      <c r="B136">
        <f>MATCH(adatok!J136,Versenyző!$B$2:$B$25,0)</f>
        <v>18</v>
      </c>
      <c r="C136">
        <f>IF(adatok!H136=0,"",adatok!H136)</f>
        <v>16</v>
      </c>
      <c r="D136">
        <f>adatok!N136</f>
        <v>62</v>
      </c>
      <c r="E136" t="str">
        <f>IF(adatok!O136=0,"",adatok!O136)</f>
        <v/>
      </c>
      <c r="F136">
        <f>adatok!P136</f>
        <v>0</v>
      </c>
    </row>
    <row r="137" spans="1:6" x14ac:dyDescent="0.25">
      <c r="A137">
        <f>MATCH(adatok!A137,Futam!$B$2:$B$25,0)</f>
        <v>7</v>
      </c>
      <c r="B137">
        <f>MATCH(adatok!J137,Versenyző!$B$2:$B$25,0)</f>
        <v>20</v>
      </c>
      <c r="C137">
        <f>IF(adatok!H137=0,"",adatok!H137)</f>
        <v>17</v>
      </c>
      <c r="D137">
        <f>adatok!N137</f>
        <v>62</v>
      </c>
      <c r="E137" t="str">
        <f>IF(adatok!O137=0,"",adatok!O137)</f>
        <v/>
      </c>
      <c r="F137">
        <f>adatok!P137</f>
        <v>0</v>
      </c>
    </row>
    <row r="138" spans="1:6" x14ac:dyDescent="0.25">
      <c r="A138">
        <f>MATCH(adatok!A138,Futam!$B$2:$B$25,0)</f>
        <v>7</v>
      </c>
      <c r="B138">
        <f>MATCH(adatok!J138,Versenyző!$B$2:$B$25,0)</f>
        <v>19</v>
      </c>
      <c r="C138">
        <f>IF(adatok!H138=0,"",adatok!H138)</f>
        <v>18</v>
      </c>
      <c r="D138">
        <f>adatok!N138</f>
        <v>62</v>
      </c>
      <c r="E138" t="str">
        <f>IF(adatok!O138=0,"",adatok!O138)</f>
        <v/>
      </c>
      <c r="F138">
        <f>adatok!P138</f>
        <v>0</v>
      </c>
    </row>
    <row r="139" spans="1:6" x14ac:dyDescent="0.25">
      <c r="A139">
        <f>MATCH(adatok!A139,Futam!$B$2:$B$25,0)</f>
        <v>7</v>
      </c>
      <c r="B139">
        <f>MATCH(adatok!J139,Versenyző!$B$2:$B$25,0)</f>
        <v>9</v>
      </c>
      <c r="C139">
        <f>IF(adatok!H139=0,"",adatok!H139)</f>
        <v>19</v>
      </c>
      <c r="D139">
        <f>adatok!N139</f>
        <v>62</v>
      </c>
      <c r="E139" t="str">
        <f>IF(adatok!O139=0,"",adatok!O139)</f>
        <v/>
      </c>
      <c r="F139">
        <f>adatok!P139</f>
        <v>0</v>
      </c>
    </row>
    <row r="140" spans="1:6" x14ac:dyDescent="0.25">
      <c r="A140">
        <f>MATCH(adatok!A140,Futam!$B$2:$B$25,0)</f>
        <v>7</v>
      </c>
      <c r="B140">
        <f>MATCH(adatok!J140,Versenyző!$B$2:$B$25,0)</f>
        <v>15</v>
      </c>
      <c r="C140" t="str">
        <f>IF(adatok!H140=0,"",adatok!H140)</f>
        <v/>
      </c>
      <c r="D140">
        <f>adatok!N140</f>
        <v>51</v>
      </c>
      <c r="E140" t="str">
        <f>IF(adatok!O140=0,"",adatok!O140)</f>
        <v>kiesett</v>
      </c>
      <c r="F140">
        <f>adatok!P140</f>
        <v>0</v>
      </c>
    </row>
    <row r="141" spans="1:6" x14ac:dyDescent="0.25">
      <c r="A141">
        <f>MATCH(adatok!A141,Futam!$B$2:$B$25,0)</f>
        <v>8</v>
      </c>
      <c r="B141">
        <f>MATCH(adatok!J141,Versenyző!$B$2:$B$25,0)</f>
        <v>4</v>
      </c>
      <c r="C141">
        <f>IF(adatok!H141=0,"",adatok!H141)</f>
        <v>1</v>
      </c>
      <c r="D141">
        <f>adatok!N141</f>
        <v>78</v>
      </c>
      <c r="E141" t="str">
        <f>IF(adatok!O141=0,"",adatok!O141)</f>
        <v/>
      </c>
      <c r="F141">
        <f>adatok!P141</f>
        <v>25</v>
      </c>
    </row>
    <row r="142" spans="1:6" x14ac:dyDescent="0.25">
      <c r="A142">
        <f>MATCH(adatok!A142,Futam!$B$2:$B$25,0)</f>
        <v>8</v>
      </c>
      <c r="B142">
        <f>MATCH(adatok!J142,Versenyző!$B$2:$B$25,0)</f>
        <v>8</v>
      </c>
      <c r="C142">
        <f>IF(adatok!H142=0,"",adatok!H142)</f>
        <v>2</v>
      </c>
      <c r="D142">
        <f>adatok!N142</f>
        <v>78</v>
      </c>
      <c r="E142" t="str">
        <f>IF(adatok!O142=0,"",adatok!O142)</f>
        <v/>
      </c>
      <c r="F142">
        <f>adatok!P142</f>
        <v>18</v>
      </c>
    </row>
    <row r="143" spans="1:6" x14ac:dyDescent="0.25">
      <c r="A143">
        <f>MATCH(adatok!A143,Futam!$B$2:$B$25,0)</f>
        <v>8</v>
      </c>
      <c r="B143">
        <f>MATCH(adatok!J143,Versenyző!$B$2:$B$25,0)</f>
        <v>3</v>
      </c>
      <c r="C143">
        <f>IF(adatok!H143=0,"",adatok!H143)</f>
        <v>3</v>
      </c>
      <c r="D143">
        <f>adatok!N143</f>
        <v>78</v>
      </c>
      <c r="E143" t="str">
        <f>IF(adatok!O143=0,"",adatok!O143)</f>
        <v/>
      </c>
      <c r="F143">
        <f>adatok!P143</f>
        <v>15</v>
      </c>
    </row>
    <row r="144" spans="1:6" x14ac:dyDescent="0.25">
      <c r="A144">
        <f>MATCH(adatok!A144,Futam!$B$2:$B$25,0)</f>
        <v>8</v>
      </c>
      <c r="B144">
        <f>MATCH(adatok!J144,Versenyző!$B$2:$B$25,0)</f>
        <v>6</v>
      </c>
      <c r="C144">
        <f>IF(adatok!H144=0,"",adatok!H144)</f>
        <v>4</v>
      </c>
      <c r="D144">
        <f>adatok!N144</f>
        <v>78</v>
      </c>
      <c r="E144" t="str">
        <f>IF(adatok!O144=0,"",adatok!O144)</f>
        <v/>
      </c>
      <c r="F144">
        <f>adatok!P144</f>
        <v>12</v>
      </c>
    </row>
    <row r="145" spans="1:6" x14ac:dyDescent="0.25">
      <c r="A145">
        <f>MATCH(adatok!A145,Futam!$B$2:$B$25,0)</f>
        <v>8</v>
      </c>
      <c r="B145">
        <f>MATCH(adatok!J145,Versenyző!$B$2:$B$25,0)</f>
        <v>5</v>
      </c>
      <c r="C145">
        <f>IF(adatok!H145=0,"",adatok!H145)</f>
        <v>5</v>
      </c>
      <c r="D145">
        <f>adatok!N145</f>
        <v>78</v>
      </c>
      <c r="E145" t="str">
        <f>IF(adatok!O145=0,"",adatok!O145)</f>
        <v/>
      </c>
      <c r="F145">
        <f>adatok!P145</f>
        <v>10</v>
      </c>
    </row>
    <row r="146" spans="1:6" x14ac:dyDescent="0.25">
      <c r="A146">
        <f>MATCH(adatok!A146,Futam!$B$2:$B$25,0)</f>
        <v>8</v>
      </c>
      <c r="B146">
        <f>MATCH(adatok!J146,Versenyző!$B$2:$B$25,0)</f>
        <v>1</v>
      </c>
      <c r="C146">
        <f>IF(adatok!H146=0,"",adatok!H146)</f>
        <v>6</v>
      </c>
      <c r="D146">
        <f>adatok!N146</f>
        <v>78</v>
      </c>
      <c r="E146" t="str">
        <f>IF(adatok!O146=0,"",adatok!O146)</f>
        <v/>
      </c>
      <c r="F146">
        <f>adatok!P146</f>
        <v>8</v>
      </c>
    </row>
    <row r="147" spans="1:6" x14ac:dyDescent="0.25">
      <c r="A147">
        <f>MATCH(adatok!A147,Futam!$B$2:$B$25,0)</f>
        <v>8</v>
      </c>
      <c r="B147">
        <f>MATCH(adatok!J147,Versenyző!$B$2:$B$25,0)</f>
        <v>7</v>
      </c>
      <c r="C147">
        <f>IF(adatok!H147=0,"",adatok!H147)</f>
        <v>7</v>
      </c>
      <c r="D147">
        <f>adatok!N147</f>
        <v>78</v>
      </c>
      <c r="E147" t="str">
        <f>IF(adatok!O147=0,"",adatok!O147)</f>
        <v/>
      </c>
      <c r="F147">
        <f>adatok!P147</f>
        <v>7</v>
      </c>
    </row>
    <row r="148" spans="1:6" x14ac:dyDescent="0.25">
      <c r="A148">
        <f>MATCH(adatok!A148,Futam!$B$2:$B$25,0)</f>
        <v>8</v>
      </c>
      <c r="B148">
        <f>MATCH(adatok!J148,Versenyző!$B$2:$B$25,0)</f>
        <v>14</v>
      </c>
      <c r="C148">
        <f>IF(adatok!H148=0,"",adatok!H148)</f>
        <v>8</v>
      </c>
      <c r="D148">
        <f>adatok!N148</f>
        <v>77</v>
      </c>
      <c r="E148" t="str">
        <f>IF(adatok!O148=0,"",adatok!O148)</f>
        <v/>
      </c>
      <c r="F148">
        <f>adatok!P148</f>
        <v>4</v>
      </c>
    </row>
    <row r="149" spans="1:6" x14ac:dyDescent="0.25">
      <c r="A149">
        <f>MATCH(adatok!A149,Futam!$B$2:$B$25,0)</f>
        <v>8</v>
      </c>
      <c r="B149">
        <f>MATCH(adatok!J149,Versenyző!$B$2:$B$25,0)</f>
        <v>15</v>
      </c>
      <c r="C149">
        <f>IF(adatok!H149=0,"",adatok!H149)</f>
        <v>9</v>
      </c>
      <c r="D149">
        <f>adatok!N149</f>
        <v>77</v>
      </c>
      <c r="E149" t="str">
        <f>IF(adatok!O149=0,"",adatok!O149)</f>
        <v/>
      </c>
      <c r="F149">
        <f>adatok!P149</f>
        <v>2</v>
      </c>
    </row>
    <row r="150" spans="1:6" x14ac:dyDescent="0.25">
      <c r="A150">
        <f>MATCH(adatok!A150,Futam!$B$2:$B$25,0)</f>
        <v>8</v>
      </c>
      <c r="B150">
        <f>MATCH(adatok!J150,Versenyző!$B$2:$B$25,0)</f>
        <v>18</v>
      </c>
      <c r="C150">
        <f>IF(adatok!H150=0,"",adatok!H150)</f>
        <v>10</v>
      </c>
      <c r="D150">
        <f>adatok!N150</f>
        <v>77</v>
      </c>
      <c r="E150" t="str">
        <f>IF(adatok!O150=0,"",adatok!O150)</f>
        <v/>
      </c>
      <c r="F150">
        <f>adatok!P150</f>
        <v>1</v>
      </c>
    </row>
    <row r="151" spans="1:6" x14ac:dyDescent="0.25">
      <c r="A151">
        <f>MATCH(adatok!A151,Futam!$B$2:$B$25,0)</f>
        <v>8</v>
      </c>
      <c r="B151">
        <f>MATCH(adatok!J151,Versenyző!$B$2:$B$25,0)</f>
        <v>9</v>
      </c>
      <c r="C151">
        <f>IF(adatok!H151=0,"",adatok!H151)</f>
        <v>11</v>
      </c>
      <c r="D151">
        <f>adatok!N151</f>
        <v>76</v>
      </c>
      <c r="E151" t="str">
        <f>IF(adatok!O151=0,"",adatok!O151)</f>
        <v/>
      </c>
      <c r="F151">
        <f>adatok!P151</f>
        <v>0</v>
      </c>
    </row>
    <row r="152" spans="1:6" x14ac:dyDescent="0.25">
      <c r="A152">
        <f>MATCH(adatok!A152,Futam!$B$2:$B$25,0)</f>
        <v>8</v>
      </c>
      <c r="B152">
        <f>MATCH(adatok!J152,Versenyző!$B$2:$B$25,0)</f>
        <v>13</v>
      </c>
      <c r="C152">
        <f>IF(adatok!H152=0,"",adatok!H152)</f>
        <v>12</v>
      </c>
      <c r="D152">
        <f>adatok!N152</f>
        <v>76</v>
      </c>
      <c r="E152" t="str">
        <f>IF(adatok!O152=0,"",adatok!O152)</f>
        <v/>
      </c>
      <c r="F152">
        <f>adatok!P152</f>
        <v>0</v>
      </c>
    </row>
    <row r="153" spans="1:6" x14ac:dyDescent="0.25">
      <c r="A153">
        <f>MATCH(adatok!A153,Futam!$B$2:$B$25,0)</f>
        <v>8</v>
      </c>
      <c r="B153">
        <f>MATCH(adatok!J153,Versenyző!$B$2:$B$25,0)</f>
        <v>19</v>
      </c>
      <c r="C153">
        <f>IF(adatok!H153=0,"",adatok!H153)</f>
        <v>13</v>
      </c>
      <c r="D153">
        <f>adatok!N153</f>
        <v>76</v>
      </c>
      <c r="E153" t="str">
        <f>IF(adatok!O153=0,"",adatok!O153)</f>
        <v/>
      </c>
      <c r="F153">
        <f>adatok!P153</f>
        <v>0</v>
      </c>
    </row>
    <row r="154" spans="1:6" x14ac:dyDescent="0.25">
      <c r="A154">
        <f>MATCH(adatok!A154,Futam!$B$2:$B$25,0)</f>
        <v>8</v>
      </c>
      <c r="B154">
        <f>MATCH(adatok!J154,Versenyző!$B$2:$B$25,0)</f>
        <v>10</v>
      </c>
      <c r="C154">
        <f>IF(adatok!H154=0,"",adatok!H154)</f>
        <v>14</v>
      </c>
      <c r="D154">
        <f>adatok!N154</f>
        <v>76</v>
      </c>
      <c r="E154" t="str">
        <f>IF(adatok!O154=0,"",adatok!O154)</f>
        <v/>
      </c>
      <c r="F154">
        <f>adatok!P154</f>
        <v>0</v>
      </c>
    </row>
    <row r="155" spans="1:6" x14ac:dyDescent="0.25">
      <c r="A155">
        <f>MATCH(adatok!A155,Futam!$B$2:$B$25,0)</f>
        <v>8</v>
      </c>
      <c r="B155">
        <f>MATCH(adatok!J155,Versenyző!$B$2:$B$25,0)</f>
        <v>20</v>
      </c>
      <c r="C155">
        <f>IF(adatok!H155=0,"",adatok!H155)</f>
        <v>15</v>
      </c>
      <c r="D155">
        <f>adatok!N155</f>
        <v>76</v>
      </c>
      <c r="E155" t="str">
        <f>IF(adatok!O155=0,"",adatok!O155)</f>
        <v/>
      </c>
      <c r="F155">
        <f>adatok!P155</f>
        <v>0</v>
      </c>
    </row>
    <row r="156" spans="1:6" x14ac:dyDescent="0.25">
      <c r="A156">
        <f>MATCH(adatok!A156,Futam!$B$2:$B$25,0)</f>
        <v>8</v>
      </c>
      <c r="B156">
        <f>MATCH(adatok!J156,Versenyző!$B$2:$B$25,0)</f>
        <v>11</v>
      </c>
      <c r="C156">
        <f>IF(adatok!H156=0,"",adatok!H156)</f>
        <v>16</v>
      </c>
      <c r="D156">
        <f>adatok!N156</f>
        <v>76</v>
      </c>
      <c r="E156" t="str">
        <f>IF(adatok!O156=0,"",adatok!O156)</f>
        <v/>
      </c>
      <c r="F156">
        <f>adatok!P156</f>
        <v>0</v>
      </c>
    </row>
    <row r="157" spans="1:6" x14ac:dyDescent="0.25">
      <c r="A157">
        <f>MATCH(adatok!A157,Futam!$B$2:$B$25,0)</f>
        <v>8</v>
      </c>
      <c r="B157">
        <f>MATCH(adatok!J157,Versenyző!$B$2:$B$25,0)</f>
        <v>17</v>
      </c>
      <c r="C157" t="str">
        <f>IF(adatok!H157=0,"",adatok!H157)</f>
        <v/>
      </c>
      <c r="D157">
        <f>adatok!N157</f>
        <v>0</v>
      </c>
      <c r="E157" t="str">
        <f>IF(adatok!O157=0,"",adatok!O157)</f>
        <v>kiesett</v>
      </c>
      <c r="F157">
        <f>adatok!P157</f>
        <v>0</v>
      </c>
    </row>
    <row r="158" spans="1:6" x14ac:dyDescent="0.25">
      <c r="A158">
        <f>MATCH(adatok!A158,Futam!$B$2:$B$25,0)</f>
        <v>8</v>
      </c>
      <c r="B158">
        <f>MATCH(adatok!J158,Versenyző!$B$2:$B$25,0)</f>
        <v>2</v>
      </c>
      <c r="C158" t="str">
        <f>IF(adatok!H158=0,"",adatok!H158)</f>
        <v/>
      </c>
      <c r="D158">
        <f>adatok!N158</f>
        <v>0</v>
      </c>
      <c r="E158" t="str">
        <f>IF(adatok!O158=0,"",adatok!O158)</f>
        <v>kiesett</v>
      </c>
      <c r="F158">
        <f>adatok!P158</f>
        <v>0</v>
      </c>
    </row>
    <row r="159" spans="1:6" x14ac:dyDescent="0.25">
      <c r="A159">
        <f>MATCH(adatok!A159,Futam!$B$2:$B$25,0)</f>
        <v>8</v>
      </c>
      <c r="B159">
        <f>MATCH(adatok!J159,Versenyző!$B$2:$B$25,0)</f>
        <v>16</v>
      </c>
      <c r="C159" t="str">
        <f>IF(adatok!H159=0,"",adatok!H159)</f>
        <v/>
      </c>
      <c r="D159">
        <f>adatok!N159</f>
        <v>0</v>
      </c>
      <c r="E159" t="str">
        <f>IF(adatok!O159=0,"",adatok!O159)</f>
        <v>kiesett</v>
      </c>
      <c r="F159">
        <f>adatok!P159</f>
        <v>0</v>
      </c>
    </row>
    <row r="160" spans="1:6" x14ac:dyDescent="0.25">
      <c r="A160">
        <f>MATCH(adatok!A160,Futam!$B$2:$B$25,0)</f>
        <v>8</v>
      </c>
      <c r="B160">
        <f>MATCH(adatok!J160,Versenyző!$B$2:$B$25,0)</f>
        <v>12</v>
      </c>
      <c r="C160" t="str">
        <f>IF(adatok!H160=0,"",adatok!H160)</f>
        <v/>
      </c>
      <c r="D160">
        <f>adatok!N160</f>
        <v>0</v>
      </c>
      <c r="E160" t="str">
        <f>IF(adatok!O160=0,"",adatok!O160)</f>
        <v>kiesett</v>
      </c>
      <c r="F160">
        <f>adatok!P160</f>
        <v>0</v>
      </c>
    </row>
    <row r="161" spans="1:6" x14ac:dyDescent="0.25">
      <c r="A161">
        <f>MATCH(adatok!A161,Futam!$B$2:$B$25,0)</f>
        <v>9</v>
      </c>
      <c r="B161">
        <f>MATCH(adatok!J161,Versenyző!$B$2:$B$25,0)</f>
        <v>1</v>
      </c>
      <c r="C161">
        <f>IF(adatok!H161=0,"",adatok!H161)</f>
        <v>1</v>
      </c>
      <c r="D161">
        <f>adatok!N161</f>
        <v>70</v>
      </c>
      <c r="E161" t="str">
        <f>IF(adatok!O161=0,"",adatok!O161)</f>
        <v/>
      </c>
      <c r="F161">
        <f>adatok!P161</f>
        <v>25</v>
      </c>
    </row>
    <row r="162" spans="1:6" x14ac:dyDescent="0.25">
      <c r="A162">
        <f>MATCH(adatok!A162,Futam!$B$2:$B$25,0)</f>
        <v>9</v>
      </c>
      <c r="B162">
        <f>MATCH(adatok!J162,Versenyző!$B$2:$B$25,0)</f>
        <v>6</v>
      </c>
      <c r="C162">
        <f>IF(adatok!H162=0,"",adatok!H162)</f>
        <v>2</v>
      </c>
      <c r="D162">
        <f>adatok!N162</f>
        <v>70</v>
      </c>
      <c r="E162" t="str">
        <f>IF(adatok!O162=0,"",adatok!O162)</f>
        <v/>
      </c>
      <c r="F162">
        <f>adatok!P162</f>
        <v>18</v>
      </c>
    </row>
    <row r="163" spans="1:6" x14ac:dyDescent="0.25">
      <c r="A163">
        <f>MATCH(adatok!A163,Futam!$B$2:$B$25,0)</f>
        <v>9</v>
      </c>
      <c r="B163">
        <f>MATCH(adatok!J163,Versenyző!$B$2:$B$25,0)</f>
        <v>5</v>
      </c>
      <c r="C163">
        <f>IF(adatok!H163=0,"",adatok!H163)</f>
        <v>3</v>
      </c>
      <c r="D163">
        <f>adatok!N163</f>
        <v>70</v>
      </c>
      <c r="E163" t="str">
        <f>IF(adatok!O163=0,"",adatok!O163)</f>
        <v/>
      </c>
      <c r="F163">
        <f>adatok!P163</f>
        <v>15</v>
      </c>
    </row>
    <row r="164" spans="1:6" x14ac:dyDescent="0.25">
      <c r="A164">
        <f>MATCH(adatok!A164,Futam!$B$2:$B$25,0)</f>
        <v>9</v>
      </c>
      <c r="B164">
        <f>MATCH(adatok!J164,Versenyző!$B$2:$B$25,0)</f>
        <v>7</v>
      </c>
      <c r="C164">
        <f>IF(adatok!H164=0,"",adatok!H164)</f>
        <v>4</v>
      </c>
      <c r="D164">
        <f>adatok!N164</f>
        <v>70</v>
      </c>
      <c r="E164" t="str">
        <f>IF(adatok!O164=0,"",adatok!O164)</f>
        <v/>
      </c>
      <c r="F164">
        <f>adatok!P164</f>
        <v>13</v>
      </c>
    </row>
    <row r="165" spans="1:6" x14ac:dyDescent="0.25">
      <c r="A165">
        <f>MATCH(adatok!A165,Futam!$B$2:$B$25,0)</f>
        <v>9</v>
      </c>
      <c r="B165">
        <f>MATCH(adatok!J165,Versenyző!$B$2:$B$25,0)</f>
        <v>8</v>
      </c>
      <c r="C165">
        <f>IF(adatok!H165=0,"",adatok!H165)</f>
        <v>5</v>
      </c>
      <c r="D165">
        <f>adatok!N165</f>
        <v>70</v>
      </c>
      <c r="E165" t="str">
        <f>IF(adatok!O165=0,"",adatok!O165)</f>
        <v/>
      </c>
      <c r="F165">
        <f>adatok!P165</f>
        <v>10</v>
      </c>
    </row>
    <row r="166" spans="1:6" x14ac:dyDescent="0.25">
      <c r="A166">
        <f>MATCH(adatok!A166,Futam!$B$2:$B$25,0)</f>
        <v>9</v>
      </c>
      <c r="B166">
        <f>MATCH(adatok!J166,Versenyző!$B$2:$B$25,0)</f>
        <v>9</v>
      </c>
      <c r="C166">
        <f>IF(adatok!H166=0,"",adatok!H166)</f>
        <v>6</v>
      </c>
      <c r="D166">
        <f>adatok!N166</f>
        <v>70</v>
      </c>
      <c r="E166" t="str">
        <f>IF(adatok!O166=0,"",adatok!O166)</f>
        <v/>
      </c>
      <c r="F166">
        <f>adatok!P166</f>
        <v>8</v>
      </c>
    </row>
    <row r="167" spans="1:6" x14ac:dyDescent="0.25">
      <c r="A167">
        <f>MATCH(adatok!A167,Futam!$B$2:$B$25,0)</f>
        <v>9</v>
      </c>
      <c r="B167">
        <f>MATCH(adatok!J167,Versenyző!$B$2:$B$25,0)</f>
        <v>10</v>
      </c>
      <c r="C167">
        <f>IF(adatok!H167=0,"",adatok!H167)</f>
        <v>7</v>
      </c>
      <c r="D167">
        <f>adatok!N167</f>
        <v>70</v>
      </c>
      <c r="E167" t="str">
        <f>IF(adatok!O167=0,"",adatok!O167)</f>
        <v/>
      </c>
      <c r="F167">
        <f>adatok!P167</f>
        <v>6</v>
      </c>
    </row>
    <row r="168" spans="1:6" x14ac:dyDescent="0.25">
      <c r="A168">
        <f>MATCH(adatok!A168,Futam!$B$2:$B$25,0)</f>
        <v>9</v>
      </c>
      <c r="B168">
        <f>MATCH(adatok!J168,Versenyző!$B$2:$B$25,0)</f>
        <v>13</v>
      </c>
      <c r="C168">
        <f>IF(adatok!H168=0,"",adatok!H168)</f>
        <v>8</v>
      </c>
      <c r="D168">
        <f>adatok!N168</f>
        <v>70</v>
      </c>
      <c r="E168" t="str">
        <f>IF(adatok!O168=0,"",adatok!O168)</f>
        <v/>
      </c>
      <c r="F168">
        <f>adatok!P168</f>
        <v>4</v>
      </c>
    </row>
    <row r="169" spans="1:6" x14ac:dyDescent="0.25">
      <c r="A169">
        <f>MATCH(adatok!A169,Futam!$B$2:$B$25,0)</f>
        <v>9</v>
      </c>
      <c r="B169">
        <f>MATCH(adatok!J169,Versenyző!$B$2:$B$25,0)</f>
        <v>18</v>
      </c>
      <c r="C169">
        <f>IF(adatok!H169=0,"",adatok!H169)</f>
        <v>9</v>
      </c>
      <c r="D169">
        <f>adatok!N169</f>
        <v>70</v>
      </c>
      <c r="E169" t="str">
        <f>IF(adatok!O169=0,"",adatok!O169)</f>
        <v/>
      </c>
      <c r="F169">
        <f>adatok!P169</f>
        <v>2</v>
      </c>
    </row>
    <row r="170" spans="1:6" x14ac:dyDescent="0.25">
      <c r="A170">
        <f>MATCH(adatok!A170,Futam!$B$2:$B$25,0)</f>
        <v>9</v>
      </c>
      <c r="B170">
        <f>MATCH(adatok!J170,Versenyző!$B$2:$B$25,0)</f>
        <v>17</v>
      </c>
      <c r="C170">
        <f>IF(adatok!H170=0,"",adatok!H170)</f>
        <v>10</v>
      </c>
      <c r="D170">
        <f>adatok!N170</f>
        <v>70</v>
      </c>
      <c r="E170" t="str">
        <f>IF(adatok!O170=0,"",adatok!O170)</f>
        <v/>
      </c>
      <c r="F170">
        <f>adatok!P170</f>
        <v>1</v>
      </c>
    </row>
    <row r="171" spans="1:6" x14ac:dyDescent="0.25">
      <c r="A171">
        <f>MATCH(adatok!A171,Futam!$B$2:$B$25,0)</f>
        <v>9</v>
      </c>
      <c r="B171">
        <f>MATCH(adatok!J171,Versenyző!$B$2:$B$25,0)</f>
        <v>16</v>
      </c>
      <c r="C171">
        <f>IF(adatok!H171=0,"",adatok!H171)</f>
        <v>11</v>
      </c>
      <c r="D171">
        <f>adatok!N171</f>
        <v>70</v>
      </c>
      <c r="E171" t="str">
        <f>IF(adatok!O171=0,"",adatok!O171)</f>
        <v/>
      </c>
      <c r="F171">
        <f>adatok!P171</f>
        <v>0</v>
      </c>
    </row>
    <row r="172" spans="1:6" x14ac:dyDescent="0.25">
      <c r="A172">
        <f>MATCH(adatok!A172,Futam!$B$2:$B$25,0)</f>
        <v>9</v>
      </c>
      <c r="B172">
        <f>MATCH(adatok!J172,Versenyző!$B$2:$B$25,0)</f>
        <v>12</v>
      </c>
      <c r="C172">
        <f>IF(adatok!H172=0,"",adatok!H172)</f>
        <v>12</v>
      </c>
      <c r="D172">
        <f>adatok!N172</f>
        <v>70</v>
      </c>
      <c r="E172" t="str">
        <f>IF(adatok!O172=0,"",adatok!O172)</f>
        <v/>
      </c>
      <c r="F172">
        <f>adatok!P172</f>
        <v>0</v>
      </c>
    </row>
    <row r="173" spans="1:6" x14ac:dyDescent="0.25">
      <c r="A173">
        <f>MATCH(adatok!A173,Futam!$B$2:$B$25,0)</f>
        <v>9</v>
      </c>
      <c r="B173">
        <f>MATCH(adatok!J173,Versenyző!$B$2:$B$25,0)</f>
        <v>19</v>
      </c>
      <c r="C173">
        <f>IF(adatok!H173=0,"",adatok!H173)</f>
        <v>13</v>
      </c>
      <c r="D173">
        <f>adatok!N173</f>
        <v>70</v>
      </c>
      <c r="E173" t="str">
        <f>IF(adatok!O173=0,"",adatok!O173)</f>
        <v/>
      </c>
      <c r="F173">
        <f>adatok!P173</f>
        <v>0</v>
      </c>
    </row>
    <row r="174" spans="1:6" x14ac:dyDescent="0.25">
      <c r="A174">
        <f>MATCH(adatok!A174,Futam!$B$2:$B$25,0)</f>
        <v>9</v>
      </c>
      <c r="B174">
        <f>MATCH(adatok!J174,Versenyző!$B$2:$B$25,0)</f>
        <v>14</v>
      </c>
      <c r="C174">
        <f>IF(adatok!H174=0,"",adatok!H174)</f>
        <v>14</v>
      </c>
      <c r="D174">
        <f>adatok!N174</f>
        <v>70</v>
      </c>
      <c r="E174" t="str">
        <f>IF(adatok!O174=0,"",adatok!O174)</f>
        <v/>
      </c>
      <c r="F174">
        <f>adatok!P174</f>
        <v>0</v>
      </c>
    </row>
    <row r="175" spans="1:6" x14ac:dyDescent="0.25">
      <c r="A175">
        <f>MATCH(adatok!A175,Futam!$B$2:$B$25,0)</f>
        <v>9</v>
      </c>
      <c r="B175">
        <f>MATCH(adatok!J175,Versenyző!$B$2:$B$25,0)</f>
        <v>11</v>
      </c>
      <c r="C175">
        <f>IF(adatok!H175=0,"",adatok!H175)</f>
        <v>15</v>
      </c>
      <c r="D175">
        <f>adatok!N175</f>
        <v>69</v>
      </c>
      <c r="E175" t="str">
        <f>IF(adatok!O175=0,"",adatok!O175)</f>
        <v/>
      </c>
      <c r="F175">
        <f>adatok!P175</f>
        <v>0</v>
      </c>
    </row>
    <row r="176" spans="1:6" x14ac:dyDescent="0.25">
      <c r="A176">
        <f>MATCH(adatok!A176,Futam!$B$2:$B$25,0)</f>
        <v>9</v>
      </c>
      <c r="B176">
        <f>MATCH(adatok!J176,Versenyző!$B$2:$B$25,0)</f>
        <v>3</v>
      </c>
      <c r="C176" t="str">
        <f>IF(adatok!H176=0,"",adatok!H176)</f>
        <v/>
      </c>
      <c r="D176">
        <f>adatok!N176</f>
        <v>52</v>
      </c>
      <c r="E176" t="str">
        <f>IF(adatok!O176=0,"",adatok!O176)</f>
        <v>kiesett</v>
      </c>
      <c r="F176">
        <f>adatok!P176</f>
        <v>0</v>
      </c>
    </row>
    <row r="177" spans="1:6" x14ac:dyDescent="0.25">
      <c r="A177">
        <f>MATCH(adatok!A177,Futam!$B$2:$B$25,0)</f>
        <v>9</v>
      </c>
      <c r="B177">
        <f>MATCH(adatok!J177,Versenyző!$B$2:$B$25,0)</f>
        <v>15</v>
      </c>
      <c r="C177" t="str">
        <f>IF(adatok!H177=0,"",adatok!H177)</f>
        <v/>
      </c>
      <c r="D177">
        <f>adatok!N177</f>
        <v>52</v>
      </c>
      <c r="E177" t="str">
        <f>IF(adatok!O177=0,"",adatok!O177)</f>
        <v>kiesett</v>
      </c>
      <c r="F177">
        <f>adatok!P177</f>
        <v>0</v>
      </c>
    </row>
    <row r="178" spans="1:6" x14ac:dyDescent="0.25">
      <c r="A178">
        <f>MATCH(adatok!A178,Futam!$B$2:$B$25,0)</f>
        <v>9</v>
      </c>
      <c r="B178">
        <f>MATCH(adatok!J178,Versenyző!$B$2:$B$25,0)</f>
        <v>2</v>
      </c>
      <c r="C178" t="str">
        <f>IF(adatok!H178=0,"",adatok!H178)</f>
        <v/>
      </c>
      <c r="D178">
        <f>adatok!N178</f>
        <v>51</v>
      </c>
      <c r="E178" t="str">
        <f>IF(adatok!O178=0,"",adatok!O178)</f>
        <v>kiesett</v>
      </c>
      <c r="F178">
        <f>adatok!P178</f>
        <v>0</v>
      </c>
    </row>
    <row r="179" spans="1:6" x14ac:dyDescent="0.25">
      <c r="A179">
        <f>MATCH(adatok!A179,Futam!$B$2:$B$25,0)</f>
        <v>9</v>
      </c>
      <c r="B179">
        <f>MATCH(adatok!J179,Versenyző!$B$2:$B$25,0)</f>
        <v>4</v>
      </c>
      <c r="C179" t="str">
        <f>IF(adatok!H179=0,"",adatok!H179)</f>
        <v/>
      </c>
      <c r="D179">
        <f>adatok!N179</f>
        <v>40</v>
      </c>
      <c r="E179" t="str">
        <f>IF(adatok!O179=0,"",adatok!O179)</f>
        <v>kiesett</v>
      </c>
      <c r="F179">
        <f>adatok!P179</f>
        <v>0</v>
      </c>
    </row>
    <row r="180" spans="1:6" x14ac:dyDescent="0.25">
      <c r="A180">
        <f>MATCH(adatok!A180,Futam!$B$2:$B$25,0)</f>
        <v>9</v>
      </c>
      <c r="B180">
        <f>MATCH(adatok!J180,Versenyző!$B$2:$B$25,0)</f>
        <v>20</v>
      </c>
      <c r="C180" t="str">
        <f>IF(adatok!H180=0,"",adatok!H180)</f>
        <v/>
      </c>
      <c r="D180">
        <f>adatok!N180</f>
        <v>23</v>
      </c>
      <c r="E180" t="str">
        <f>IF(adatok!O180=0,"",adatok!O180)</f>
        <v>kiesett</v>
      </c>
      <c r="F180">
        <f>adatok!P180</f>
        <v>0</v>
      </c>
    </row>
    <row r="181" spans="1:6" x14ac:dyDescent="0.25">
      <c r="A181">
        <f>MATCH(adatok!A181,Futam!$B$2:$B$25,0)</f>
        <v>10</v>
      </c>
      <c r="B181">
        <f>MATCH(adatok!J181,Versenyző!$B$2:$B$25,0)</f>
        <v>1</v>
      </c>
      <c r="C181">
        <f>IF(adatok!H181=0,"",adatok!H181)</f>
        <v>1</v>
      </c>
      <c r="D181">
        <f>adatok!N181</f>
        <v>66</v>
      </c>
      <c r="E181" t="str">
        <f>IF(adatok!O181=0,"",adatok!O181)</f>
        <v/>
      </c>
      <c r="F181">
        <f>adatok!P181</f>
        <v>25</v>
      </c>
    </row>
    <row r="182" spans="1:6" x14ac:dyDescent="0.25">
      <c r="A182">
        <f>MATCH(adatok!A182,Futam!$B$2:$B$25,0)</f>
        <v>10</v>
      </c>
      <c r="B182">
        <f>MATCH(adatok!J182,Versenyző!$B$2:$B$25,0)</f>
        <v>6</v>
      </c>
      <c r="C182">
        <f>IF(adatok!H182=0,"",adatok!H182)</f>
        <v>2</v>
      </c>
      <c r="D182">
        <f>adatok!N182</f>
        <v>66</v>
      </c>
      <c r="E182" t="str">
        <f>IF(adatok!O182=0,"",adatok!O182)</f>
        <v/>
      </c>
      <c r="F182">
        <f>adatok!P182</f>
        <v>19</v>
      </c>
    </row>
    <row r="183" spans="1:6" x14ac:dyDescent="0.25">
      <c r="A183">
        <f>MATCH(adatok!A183,Futam!$B$2:$B$25,0)</f>
        <v>10</v>
      </c>
      <c r="B183">
        <f>MATCH(adatok!J183,Versenyző!$B$2:$B$25,0)</f>
        <v>7</v>
      </c>
      <c r="C183">
        <f>IF(adatok!H183=0,"",adatok!H183)</f>
        <v>3</v>
      </c>
      <c r="D183">
        <f>adatok!N183</f>
        <v>66</v>
      </c>
      <c r="E183" t="str">
        <f>IF(adatok!O183=0,"",adatok!O183)</f>
        <v/>
      </c>
      <c r="F183">
        <f>adatok!P183</f>
        <v>15</v>
      </c>
    </row>
    <row r="184" spans="1:6" x14ac:dyDescent="0.25">
      <c r="A184">
        <f>MATCH(adatok!A184,Futam!$B$2:$B$25,0)</f>
        <v>10</v>
      </c>
      <c r="B184">
        <f>MATCH(adatok!J184,Versenyző!$B$2:$B$25,0)</f>
        <v>5</v>
      </c>
      <c r="C184">
        <f>IF(adatok!H184=0,"",adatok!H184)</f>
        <v>4</v>
      </c>
      <c r="D184">
        <f>adatok!N184</f>
        <v>66</v>
      </c>
      <c r="E184" t="str">
        <f>IF(adatok!O184=0,"",adatok!O184)</f>
        <v/>
      </c>
      <c r="F184">
        <f>adatok!P184</f>
        <v>12</v>
      </c>
    </row>
    <row r="185" spans="1:6" x14ac:dyDescent="0.25">
      <c r="A185">
        <f>MATCH(adatok!A185,Futam!$B$2:$B$25,0)</f>
        <v>10</v>
      </c>
      <c r="B185">
        <f>MATCH(adatok!J185,Versenyző!$B$2:$B$25,0)</f>
        <v>4</v>
      </c>
      <c r="C185">
        <f>IF(adatok!H185=0,"",adatok!H185)</f>
        <v>5</v>
      </c>
      <c r="D185">
        <f>adatok!N185</f>
        <v>66</v>
      </c>
      <c r="E185" t="str">
        <f>IF(adatok!O185=0,"",adatok!O185)</f>
        <v/>
      </c>
      <c r="F185">
        <f>adatok!P185</f>
        <v>10</v>
      </c>
    </row>
    <row r="186" spans="1:6" x14ac:dyDescent="0.25">
      <c r="A186">
        <f>MATCH(adatok!A186,Futam!$B$2:$B$25,0)</f>
        <v>10</v>
      </c>
      <c r="B186">
        <f>MATCH(adatok!J186,Versenyző!$B$2:$B$25,0)</f>
        <v>3</v>
      </c>
      <c r="C186">
        <f>IF(adatok!H186=0,"",adatok!H186)</f>
        <v>6</v>
      </c>
      <c r="D186">
        <f>adatok!N186</f>
        <v>66</v>
      </c>
      <c r="E186" t="str">
        <f>IF(adatok!O186=0,"",adatok!O186)</f>
        <v/>
      </c>
      <c r="F186">
        <f>adatok!P186</f>
        <v>8</v>
      </c>
    </row>
    <row r="187" spans="1:6" x14ac:dyDescent="0.25">
      <c r="A187">
        <f>MATCH(adatok!A187,Futam!$B$2:$B$25,0)</f>
        <v>10</v>
      </c>
      <c r="B187">
        <f>MATCH(adatok!J187,Versenyző!$B$2:$B$25,0)</f>
        <v>8</v>
      </c>
      <c r="C187">
        <f>IF(adatok!H187=0,"",adatok!H187)</f>
        <v>7</v>
      </c>
      <c r="D187">
        <f>adatok!N187</f>
        <v>66</v>
      </c>
      <c r="E187" t="str">
        <f>IF(adatok!O187=0,"",adatok!O187)</f>
        <v/>
      </c>
      <c r="F187">
        <f>adatok!P187</f>
        <v>6</v>
      </c>
    </row>
    <row r="188" spans="1:6" x14ac:dyDescent="0.25">
      <c r="A188">
        <f>MATCH(adatok!A188,Futam!$B$2:$B$25,0)</f>
        <v>10</v>
      </c>
      <c r="B188">
        <f>MATCH(adatok!J188,Versenyző!$B$2:$B$25,0)</f>
        <v>2</v>
      </c>
      <c r="C188">
        <f>IF(adatok!H188=0,"",adatok!H188)</f>
        <v>8</v>
      </c>
      <c r="D188">
        <f>adatok!N188</f>
        <v>66</v>
      </c>
      <c r="E188" t="str">
        <f>IF(adatok!O188=0,"",adatok!O188)</f>
        <v/>
      </c>
      <c r="F188">
        <f>adatok!P188</f>
        <v>4</v>
      </c>
    </row>
    <row r="189" spans="1:6" x14ac:dyDescent="0.25">
      <c r="A189">
        <f>MATCH(adatok!A189,Futam!$B$2:$B$25,0)</f>
        <v>10</v>
      </c>
      <c r="B189">
        <f>MATCH(adatok!J189,Versenyző!$B$2:$B$25,0)</f>
        <v>18</v>
      </c>
      <c r="C189">
        <f>IF(adatok!H189=0,"",adatok!H189)</f>
        <v>9</v>
      </c>
      <c r="D189">
        <f>adatok!N189</f>
        <v>66</v>
      </c>
      <c r="E189" t="str">
        <f>IF(adatok!O189=0,"",adatok!O189)</f>
        <v/>
      </c>
      <c r="F189">
        <f>adatok!P189</f>
        <v>2</v>
      </c>
    </row>
    <row r="190" spans="1:6" x14ac:dyDescent="0.25">
      <c r="A190">
        <f>MATCH(adatok!A190,Futam!$B$2:$B$25,0)</f>
        <v>10</v>
      </c>
      <c r="B190">
        <f>MATCH(adatok!J190,Versenyző!$B$2:$B$25,0)</f>
        <v>17</v>
      </c>
      <c r="C190">
        <f>IF(adatok!H190=0,"",adatok!H190)</f>
        <v>10</v>
      </c>
      <c r="D190">
        <f>adatok!N190</f>
        <v>66</v>
      </c>
      <c r="E190" t="str">
        <f>IF(adatok!O190=0,"",adatok!O190)</f>
        <v/>
      </c>
      <c r="F190">
        <f>adatok!P190</f>
        <v>1</v>
      </c>
    </row>
    <row r="191" spans="1:6" x14ac:dyDescent="0.25">
      <c r="A191">
        <f>MATCH(adatok!A191,Futam!$B$2:$B$25,0)</f>
        <v>10</v>
      </c>
      <c r="B191">
        <f>MATCH(adatok!J191,Versenyző!$B$2:$B$25,0)</f>
        <v>16</v>
      </c>
      <c r="C191">
        <f>IF(adatok!H191=0,"",adatok!H191)</f>
        <v>11</v>
      </c>
      <c r="D191">
        <f>adatok!N191</f>
        <v>66</v>
      </c>
      <c r="E191" t="str">
        <f>IF(adatok!O191=0,"",adatok!O191)</f>
        <v/>
      </c>
      <c r="F191">
        <f>adatok!P191</f>
        <v>0</v>
      </c>
    </row>
    <row r="192" spans="1:6" x14ac:dyDescent="0.25">
      <c r="A192">
        <f>MATCH(adatok!A192,Futam!$B$2:$B$25,0)</f>
        <v>10</v>
      </c>
      <c r="B192">
        <f>MATCH(adatok!J192,Versenyző!$B$2:$B$25,0)</f>
        <v>9</v>
      </c>
      <c r="C192">
        <f>IF(adatok!H192=0,"",adatok!H192)</f>
        <v>12</v>
      </c>
      <c r="D192">
        <f>adatok!N192</f>
        <v>65</v>
      </c>
      <c r="E192" t="str">
        <f>IF(adatok!O192=0,"",adatok!O192)</f>
        <v/>
      </c>
      <c r="F192">
        <f>adatok!P192</f>
        <v>0</v>
      </c>
    </row>
    <row r="193" spans="1:6" x14ac:dyDescent="0.25">
      <c r="A193">
        <f>MATCH(adatok!A193,Futam!$B$2:$B$25,0)</f>
        <v>10</v>
      </c>
      <c r="B193">
        <f>MATCH(adatok!J193,Versenyző!$B$2:$B$25,0)</f>
        <v>11</v>
      </c>
      <c r="C193">
        <f>IF(adatok!H193=0,"",adatok!H193)</f>
        <v>13</v>
      </c>
      <c r="D193">
        <f>adatok!N193</f>
        <v>65</v>
      </c>
      <c r="E193" t="str">
        <f>IF(adatok!O193=0,"",adatok!O193)</f>
        <v/>
      </c>
      <c r="F193">
        <f>adatok!P193</f>
        <v>0</v>
      </c>
    </row>
    <row r="194" spans="1:6" x14ac:dyDescent="0.25">
      <c r="A194">
        <f>MATCH(adatok!A194,Futam!$B$2:$B$25,0)</f>
        <v>10</v>
      </c>
      <c r="B194">
        <f>MATCH(adatok!J194,Versenyző!$B$2:$B$25,0)</f>
        <v>10</v>
      </c>
      <c r="C194">
        <f>IF(adatok!H194=0,"",adatok!H194)</f>
        <v>14</v>
      </c>
      <c r="D194">
        <f>adatok!N194</f>
        <v>65</v>
      </c>
      <c r="E194" t="str">
        <f>IF(adatok!O194=0,"",adatok!O194)</f>
        <v/>
      </c>
      <c r="F194">
        <f>adatok!P194</f>
        <v>0</v>
      </c>
    </row>
    <row r="195" spans="1:6" x14ac:dyDescent="0.25">
      <c r="A195">
        <f>MATCH(adatok!A195,Futam!$B$2:$B$25,0)</f>
        <v>10</v>
      </c>
      <c r="B195">
        <f>MATCH(adatok!J195,Versenyző!$B$2:$B$25,0)</f>
        <v>13</v>
      </c>
      <c r="C195">
        <f>IF(adatok!H195=0,"",adatok!H195)</f>
        <v>15</v>
      </c>
      <c r="D195">
        <f>adatok!N195</f>
        <v>65</v>
      </c>
      <c r="E195" t="str">
        <f>IF(adatok!O195=0,"",adatok!O195)</f>
        <v/>
      </c>
      <c r="F195">
        <f>adatok!P195</f>
        <v>0</v>
      </c>
    </row>
    <row r="196" spans="1:6" x14ac:dyDescent="0.25">
      <c r="A196">
        <f>MATCH(adatok!A196,Futam!$B$2:$B$25,0)</f>
        <v>10</v>
      </c>
      <c r="B196">
        <f>MATCH(adatok!J196,Versenyző!$B$2:$B$25,0)</f>
        <v>19</v>
      </c>
      <c r="C196">
        <f>IF(adatok!H196=0,"",adatok!H196)</f>
        <v>16</v>
      </c>
      <c r="D196">
        <f>adatok!N196</f>
        <v>65</v>
      </c>
      <c r="E196" t="str">
        <f>IF(adatok!O196=0,"",adatok!O196)</f>
        <v/>
      </c>
      <c r="F196">
        <f>adatok!P196</f>
        <v>0</v>
      </c>
    </row>
    <row r="197" spans="1:6" x14ac:dyDescent="0.25">
      <c r="A197">
        <f>MATCH(adatok!A197,Futam!$B$2:$B$25,0)</f>
        <v>10</v>
      </c>
      <c r="B197">
        <f>MATCH(adatok!J197,Versenyző!$B$2:$B$25,0)</f>
        <v>12</v>
      </c>
      <c r="C197">
        <f>IF(adatok!H197=0,"",adatok!H197)</f>
        <v>17</v>
      </c>
      <c r="D197">
        <f>adatok!N197</f>
        <v>65</v>
      </c>
      <c r="E197" t="str">
        <f>IF(adatok!O197=0,"",adatok!O197)</f>
        <v/>
      </c>
      <c r="F197">
        <f>adatok!P197</f>
        <v>0</v>
      </c>
    </row>
    <row r="198" spans="1:6" x14ac:dyDescent="0.25">
      <c r="A198">
        <f>MATCH(adatok!A198,Futam!$B$2:$B$25,0)</f>
        <v>10</v>
      </c>
      <c r="B198">
        <f>MATCH(adatok!J198,Versenyző!$B$2:$B$25,0)</f>
        <v>15</v>
      </c>
      <c r="C198">
        <f>IF(adatok!H198=0,"",adatok!H198)</f>
        <v>18</v>
      </c>
      <c r="D198">
        <f>adatok!N198</f>
        <v>65</v>
      </c>
      <c r="E198" t="str">
        <f>IF(adatok!O198=0,"",adatok!O198)</f>
        <v/>
      </c>
      <c r="F198">
        <f>adatok!P198</f>
        <v>0</v>
      </c>
    </row>
    <row r="199" spans="1:6" x14ac:dyDescent="0.25">
      <c r="A199">
        <f>MATCH(adatok!A199,Futam!$B$2:$B$25,0)</f>
        <v>10</v>
      </c>
      <c r="B199">
        <f>MATCH(adatok!J199,Versenyző!$B$2:$B$25,0)</f>
        <v>14</v>
      </c>
      <c r="C199">
        <f>IF(adatok!H199=0,"",adatok!H199)</f>
        <v>19</v>
      </c>
      <c r="D199">
        <f>adatok!N199</f>
        <v>65</v>
      </c>
      <c r="E199" t="str">
        <f>IF(adatok!O199=0,"",adatok!O199)</f>
        <v/>
      </c>
      <c r="F199">
        <f>adatok!P199</f>
        <v>0</v>
      </c>
    </row>
    <row r="200" spans="1:6" x14ac:dyDescent="0.25">
      <c r="A200">
        <f>MATCH(adatok!A200,Futam!$B$2:$B$25,0)</f>
        <v>10</v>
      </c>
      <c r="B200">
        <f>MATCH(adatok!J200,Versenyző!$B$2:$B$25,0)</f>
        <v>20</v>
      </c>
      <c r="C200">
        <f>IF(adatok!H200=0,"",adatok!H200)</f>
        <v>20</v>
      </c>
      <c r="D200">
        <f>adatok!N200</f>
        <v>64</v>
      </c>
      <c r="E200" t="str">
        <f>IF(adatok!O200=0,"",adatok!O200)</f>
        <v/>
      </c>
      <c r="F200">
        <f>adatok!P200</f>
        <v>0</v>
      </c>
    </row>
    <row r="201" spans="1:6" x14ac:dyDescent="0.25">
      <c r="A201">
        <f>MATCH(adatok!A201,Futam!$B$2:$B$25,0)</f>
        <v>11</v>
      </c>
      <c r="B201">
        <f>MATCH(adatok!J201,Versenyző!$B$2:$B$25,0)</f>
        <v>5</v>
      </c>
      <c r="C201">
        <f>IF(adatok!H201=0,"",adatok!H201)</f>
        <v>1</v>
      </c>
      <c r="D201">
        <f>adatok!N201</f>
        <v>71</v>
      </c>
      <c r="E201" t="str">
        <f>IF(adatok!O201=0,"",adatok!O201)</f>
        <v/>
      </c>
      <c r="F201">
        <f>adatok!P201</f>
        <v>25</v>
      </c>
    </row>
    <row r="202" spans="1:6" x14ac:dyDescent="0.25">
      <c r="A202">
        <f>MATCH(adatok!A202,Futam!$B$2:$B$25,0)</f>
        <v>11</v>
      </c>
      <c r="B202">
        <f>MATCH(adatok!J202,Versenyző!$B$2:$B$25,0)</f>
        <v>8</v>
      </c>
      <c r="C202">
        <f>IF(adatok!H202=0,"",adatok!H202)</f>
        <v>2</v>
      </c>
      <c r="D202">
        <f>adatok!N202</f>
        <v>71</v>
      </c>
      <c r="E202" t="str">
        <f>IF(adatok!O202=0,"",adatok!O202)</f>
        <v/>
      </c>
      <c r="F202">
        <f>adatok!P202</f>
        <v>18</v>
      </c>
    </row>
    <row r="203" spans="1:6" x14ac:dyDescent="0.25">
      <c r="A203">
        <f>MATCH(adatok!A203,Futam!$B$2:$B$25,0)</f>
        <v>11</v>
      </c>
      <c r="B203">
        <f>MATCH(adatok!J203,Versenyző!$B$2:$B$25,0)</f>
        <v>3</v>
      </c>
      <c r="C203">
        <f>IF(adatok!H203=0,"",adatok!H203)</f>
        <v>3</v>
      </c>
      <c r="D203">
        <f>adatok!N203</f>
        <v>71</v>
      </c>
      <c r="E203" t="str">
        <f>IF(adatok!O203=0,"",adatok!O203)</f>
        <v/>
      </c>
      <c r="F203">
        <f>adatok!P203</f>
        <v>15</v>
      </c>
    </row>
    <row r="204" spans="1:6" x14ac:dyDescent="0.25">
      <c r="A204">
        <f>MATCH(adatok!A204,Futam!$B$2:$B$25,0)</f>
        <v>11</v>
      </c>
      <c r="B204">
        <f>MATCH(adatok!J204,Versenyző!$B$2:$B$25,0)</f>
        <v>7</v>
      </c>
      <c r="C204">
        <f>IF(adatok!H204=0,"",adatok!H204)</f>
        <v>4</v>
      </c>
      <c r="D204">
        <f>adatok!N204</f>
        <v>71</v>
      </c>
      <c r="E204" t="str">
        <f>IF(adatok!O204=0,"",adatok!O204)</f>
        <v/>
      </c>
      <c r="F204">
        <f>adatok!P204</f>
        <v>12</v>
      </c>
    </row>
    <row r="205" spans="1:6" x14ac:dyDescent="0.25">
      <c r="A205">
        <f>MATCH(adatok!A205,Futam!$B$2:$B$25,0)</f>
        <v>11</v>
      </c>
      <c r="B205">
        <f>MATCH(adatok!J205,Versenyző!$B$2:$B$25,0)</f>
        <v>1</v>
      </c>
      <c r="C205">
        <f>IF(adatok!H205=0,"",adatok!H205)</f>
        <v>5</v>
      </c>
      <c r="D205">
        <f>adatok!N205</f>
        <v>71</v>
      </c>
      <c r="E205" t="str">
        <f>IF(adatok!O205=0,"",adatok!O205)</f>
        <v/>
      </c>
      <c r="F205">
        <f>adatok!P205</f>
        <v>10</v>
      </c>
    </row>
    <row r="206" spans="1:6" x14ac:dyDescent="0.25">
      <c r="A206">
        <f>MATCH(adatok!A206,Futam!$B$2:$B$25,0)</f>
        <v>11</v>
      </c>
      <c r="B206">
        <f>MATCH(adatok!J206,Versenyző!$B$2:$B$25,0)</f>
        <v>16</v>
      </c>
      <c r="C206">
        <f>IF(adatok!H206=0,"",adatok!H206)</f>
        <v>6</v>
      </c>
      <c r="D206">
        <f>adatok!N206</f>
        <v>71</v>
      </c>
      <c r="E206" t="str">
        <f>IF(adatok!O206=0,"",adatok!O206)</f>
        <v/>
      </c>
      <c r="F206">
        <f>adatok!P206</f>
        <v>8</v>
      </c>
    </row>
    <row r="207" spans="1:6" x14ac:dyDescent="0.25">
      <c r="A207">
        <f>MATCH(adatok!A207,Futam!$B$2:$B$25,0)</f>
        <v>11</v>
      </c>
      <c r="B207">
        <f>MATCH(adatok!J207,Versenyző!$B$2:$B$25,0)</f>
        <v>2</v>
      </c>
      <c r="C207">
        <f>IF(adatok!H207=0,"",adatok!H207)</f>
        <v>7</v>
      </c>
      <c r="D207">
        <f>adatok!N207</f>
        <v>71</v>
      </c>
      <c r="E207" t="str">
        <f>IF(adatok!O207=0,"",adatok!O207)</f>
        <v/>
      </c>
      <c r="F207">
        <f>adatok!P207</f>
        <v>6</v>
      </c>
    </row>
    <row r="208" spans="1:6" x14ac:dyDescent="0.25">
      <c r="A208">
        <f>MATCH(adatok!A208,Futam!$B$2:$B$25,0)</f>
        <v>11</v>
      </c>
      <c r="B208">
        <f>MATCH(adatok!J208,Versenyző!$B$2:$B$25,0)</f>
        <v>12</v>
      </c>
      <c r="C208">
        <f>IF(adatok!H208=0,"",adatok!H208)</f>
        <v>8</v>
      </c>
      <c r="D208">
        <f>adatok!N208</f>
        <v>71</v>
      </c>
      <c r="E208" t="str">
        <f>IF(adatok!O208=0,"",adatok!O208)</f>
        <v/>
      </c>
      <c r="F208">
        <f>adatok!P208</f>
        <v>4</v>
      </c>
    </row>
    <row r="209" spans="1:6" x14ac:dyDescent="0.25">
      <c r="A209">
        <f>MATCH(adatok!A209,Futam!$B$2:$B$25,0)</f>
        <v>11</v>
      </c>
      <c r="B209">
        <f>MATCH(adatok!J209,Versenyző!$B$2:$B$25,0)</f>
        <v>13</v>
      </c>
      <c r="C209">
        <f>IF(adatok!H209=0,"",adatok!H209)</f>
        <v>9</v>
      </c>
      <c r="D209">
        <f>adatok!N209</f>
        <v>71</v>
      </c>
      <c r="E209" t="str">
        <f>IF(adatok!O209=0,"",adatok!O209)</f>
        <v/>
      </c>
      <c r="F209">
        <f>adatok!P209</f>
        <v>2</v>
      </c>
    </row>
    <row r="210" spans="1:6" x14ac:dyDescent="0.25">
      <c r="A210">
        <f>MATCH(adatok!A210,Futam!$B$2:$B$25,0)</f>
        <v>11</v>
      </c>
      <c r="B210">
        <f>MATCH(adatok!J210,Versenyző!$B$2:$B$25,0)</f>
        <v>18</v>
      </c>
      <c r="C210">
        <f>IF(adatok!H210=0,"",adatok!H210)</f>
        <v>10</v>
      </c>
      <c r="D210">
        <f>adatok!N210</f>
        <v>71</v>
      </c>
      <c r="E210" t="str">
        <f>IF(adatok!O210=0,"",adatok!O210)</f>
        <v/>
      </c>
      <c r="F210">
        <f>adatok!P210</f>
        <v>1</v>
      </c>
    </row>
    <row r="211" spans="1:6" x14ac:dyDescent="0.25">
      <c r="A211">
        <f>MATCH(adatok!A211,Futam!$B$2:$B$25,0)</f>
        <v>11</v>
      </c>
      <c r="B211">
        <f>MATCH(adatok!J211,Versenyző!$B$2:$B$25,0)</f>
        <v>4</v>
      </c>
      <c r="C211">
        <f>IF(adatok!H211=0,"",adatok!H211)</f>
        <v>11</v>
      </c>
      <c r="D211">
        <f>adatok!N211</f>
        <v>71</v>
      </c>
      <c r="E211" t="str">
        <f>IF(adatok!O211=0,"",adatok!O211)</f>
        <v/>
      </c>
      <c r="F211">
        <f>adatok!P211</f>
        <v>0</v>
      </c>
    </row>
    <row r="212" spans="1:6" x14ac:dyDescent="0.25">
      <c r="A212">
        <f>MATCH(adatok!A212,Futam!$B$2:$B$25,0)</f>
        <v>11</v>
      </c>
      <c r="B212">
        <f>MATCH(adatok!J212,Versenyző!$B$2:$B$25,0)</f>
        <v>17</v>
      </c>
      <c r="C212">
        <f>IF(adatok!H212=0,"",adatok!H212)</f>
        <v>12</v>
      </c>
      <c r="D212">
        <f>adatok!N212</f>
        <v>71</v>
      </c>
      <c r="E212" t="str">
        <f>IF(adatok!O212=0,"",adatok!O212)</f>
        <v/>
      </c>
      <c r="F212">
        <f>adatok!P212</f>
        <v>0</v>
      </c>
    </row>
    <row r="213" spans="1:6" x14ac:dyDescent="0.25">
      <c r="A213">
        <f>MATCH(adatok!A213,Futam!$B$2:$B$25,0)</f>
        <v>11</v>
      </c>
      <c r="B213">
        <f>MATCH(adatok!J213,Versenyző!$B$2:$B$25,0)</f>
        <v>10</v>
      </c>
      <c r="C213">
        <f>IF(adatok!H213=0,"",adatok!H213)</f>
        <v>13</v>
      </c>
      <c r="D213">
        <f>adatok!N213</f>
        <v>70</v>
      </c>
      <c r="E213" t="str">
        <f>IF(adatok!O213=0,"",adatok!O213)</f>
        <v/>
      </c>
      <c r="F213">
        <f>adatok!P213</f>
        <v>0</v>
      </c>
    </row>
    <row r="214" spans="1:6" x14ac:dyDescent="0.25">
      <c r="A214">
        <f>MATCH(adatok!A214,Futam!$B$2:$B$25,0)</f>
        <v>11</v>
      </c>
      <c r="B214">
        <f>MATCH(adatok!J214,Versenyző!$B$2:$B$25,0)</f>
        <v>14</v>
      </c>
      <c r="C214">
        <f>IF(adatok!H214=0,"",adatok!H214)</f>
        <v>14</v>
      </c>
      <c r="D214">
        <f>adatok!N214</f>
        <v>70</v>
      </c>
      <c r="E214" t="str">
        <f>IF(adatok!O214=0,"",adatok!O214)</f>
        <v/>
      </c>
      <c r="F214">
        <f>adatok!P214</f>
        <v>0</v>
      </c>
    </row>
    <row r="215" spans="1:6" x14ac:dyDescent="0.25">
      <c r="A215">
        <f>MATCH(adatok!A215,Futam!$B$2:$B$25,0)</f>
        <v>11</v>
      </c>
      <c r="B215">
        <f>MATCH(adatok!J215,Versenyző!$B$2:$B$25,0)</f>
        <v>15</v>
      </c>
      <c r="C215">
        <f>IF(adatok!H215=0,"",adatok!H215)</f>
        <v>15</v>
      </c>
      <c r="D215">
        <f>adatok!N215</f>
        <v>70</v>
      </c>
      <c r="E215" t="str">
        <f>IF(adatok!O215=0,"",adatok!O215)</f>
        <v/>
      </c>
      <c r="F215">
        <f>adatok!P215</f>
        <v>0</v>
      </c>
    </row>
    <row r="216" spans="1:6" x14ac:dyDescent="0.25">
      <c r="A216">
        <f>MATCH(adatok!A216,Futam!$B$2:$B$25,0)</f>
        <v>11</v>
      </c>
      <c r="B216">
        <f>MATCH(adatok!J216,Versenyző!$B$2:$B$25,0)</f>
        <v>19</v>
      </c>
      <c r="C216">
        <f>IF(adatok!H216=0,"",adatok!H216)</f>
        <v>16</v>
      </c>
      <c r="D216">
        <f>adatok!N216</f>
        <v>70</v>
      </c>
      <c r="E216" t="str">
        <f>IF(adatok!O216=0,"",adatok!O216)</f>
        <v/>
      </c>
      <c r="F216">
        <f>adatok!P216</f>
        <v>0</v>
      </c>
    </row>
    <row r="217" spans="1:6" x14ac:dyDescent="0.25">
      <c r="A217">
        <f>MATCH(adatok!A217,Futam!$B$2:$B$25,0)</f>
        <v>11</v>
      </c>
      <c r="B217">
        <f>MATCH(adatok!J217,Versenyző!$B$2:$B$25,0)</f>
        <v>11</v>
      </c>
      <c r="C217">
        <f>IF(adatok!H217=0,"",adatok!H217)</f>
        <v>17</v>
      </c>
      <c r="D217">
        <f>adatok!N217</f>
        <v>70</v>
      </c>
      <c r="E217" t="str">
        <f>IF(adatok!O217=0,"",adatok!O217)</f>
        <v/>
      </c>
      <c r="F217">
        <f>adatok!P217</f>
        <v>0</v>
      </c>
    </row>
    <row r="218" spans="1:6" x14ac:dyDescent="0.25">
      <c r="A218">
        <f>MATCH(adatok!A218,Futam!$B$2:$B$25,0)</f>
        <v>11</v>
      </c>
      <c r="B218">
        <f>MATCH(adatok!J218,Versenyző!$B$2:$B$25,0)</f>
        <v>9</v>
      </c>
      <c r="C218">
        <f>IF(adatok!H218=0,"",adatok!H218)</f>
        <v>18</v>
      </c>
      <c r="D218">
        <f>adatok!N218</f>
        <v>70</v>
      </c>
      <c r="E218" t="str">
        <f>IF(adatok!O218=0,"",adatok!O218)</f>
        <v/>
      </c>
      <c r="F218">
        <f>adatok!P218</f>
        <v>0</v>
      </c>
    </row>
    <row r="219" spans="1:6" x14ac:dyDescent="0.25">
      <c r="A219">
        <f>MATCH(adatok!A219,Futam!$B$2:$B$25,0)</f>
        <v>11</v>
      </c>
      <c r="B219">
        <f>MATCH(adatok!J219,Versenyző!$B$2:$B$25,0)</f>
        <v>20</v>
      </c>
      <c r="C219">
        <f>IF(adatok!H219=0,"",adatok!H219)</f>
        <v>19</v>
      </c>
      <c r="D219">
        <f>adatok!N219</f>
        <v>69</v>
      </c>
      <c r="E219" t="str">
        <f>IF(adatok!O219=0,"",adatok!O219)</f>
        <v/>
      </c>
      <c r="F219">
        <f>adatok!P219</f>
        <v>0</v>
      </c>
    </row>
    <row r="220" spans="1:6" x14ac:dyDescent="0.25">
      <c r="A220">
        <f>MATCH(adatok!A220,Futam!$B$2:$B$25,0)</f>
        <v>11</v>
      </c>
      <c r="B220">
        <f>MATCH(adatok!J220,Versenyző!$B$2:$B$25,0)</f>
        <v>6</v>
      </c>
      <c r="C220">
        <f>IF(adatok!H220=0,"",adatok!H220)</f>
        <v>20</v>
      </c>
      <c r="D220">
        <f>adatok!N220</f>
        <v>64</v>
      </c>
      <c r="E220" t="str">
        <f>IF(adatok!O220=0,"",adatok!O220)</f>
        <v/>
      </c>
      <c r="F220">
        <f>adatok!P220</f>
        <v>0</v>
      </c>
    </row>
    <row r="221" spans="1:6" x14ac:dyDescent="0.25">
      <c r="A221">
        <f>MATCH(adatok!A221,Futam!$B$2:$B$25,0)</f>
        <v>12</v>
      </c>
      <c r="B221">
        <f>MATCH(adatok!J221,Versenyző!$B$2:$B$25,0)</f>
        <v>7</v>
      </c>
      <c r="C221">
        <f>IF(adatok!H221=0,"",adatok!H221)</f>
        <v>1</v>
      </c>
      <c r="D221">
        <f>adatok!N221</f>
        <v>52</v>
      </c>
      <c r="E221" t="str">
        <f>IF(adatok!O221=0,"",adatok!O221)</f>
        <v/>
      </c>
      <c r="F221">
        <f>adatok!P221</f>
        <v>25</v>
      </c>
    </row>
    <row r="222" spans="1:6" x14ac:dyDescent="0.25">
      <c r="A222">
        <f>MATCH(adatok!A222,Futam!$B$2:$B$25,0)</f>
        <v>12</v>
      </c>
      <c r="B222">
        <f>MATCH(adatok!J222,Versenyző!$B$2:$B$25,0)</f>
        <v>1</v>
      </c>
      <c r="C222">
        <f>IF(adatok!H222=0,"",adatok!H222)</f>
        <v>2</v>
      </c>
      <c r="D222">
        <f>adatok!N222</f>
        <v>52</v>
      </c>
      <c r="E222" t="str">
        <f>IF(adatok!O222=0,"",adatok!O222)</f>
        <v/>
      </c>
      <c r="F222">
        <f>adatok!P222</f>
        <v>18</v>
      </c>
    </row>
    <row r="223" spans="1:6" x14ac:dyDescent="0.25">
      <c r="A223">
        <f>MATCH(adatok!A223,Futam!$B$2:$B$25,0)</f>
        <v>12</v>
      </c>
      <c r="B223">
        <f>MATCH(adatok!J223,Versenyző!$B$2:$B$25,0)</f>
        <v>6</v>
      </c>
      <c r="C223">
        <f>IF(adatok!H223=0,"",adatok!H223)</f>
        <v>3</v>
      </c>
      <c r="D223">
        <f>adatok!N223</f>
        <v>52</v>
      </c>
      <c r="E223" t="str">
        <f>IF(adatok!O223=0,"",adatok!O223)</f>
        <v/>
      </c>
      <c r="F223">
        <f>adatok!P223</f>
        <v>15</v>
      </c>
    </row>
    <row r="224" spans="1:6" x14ac:dyDescent="0.25">
      <c r="A224">
        <f>MATCH(adatok!A224,Futam!$B$2:$B$25,0)</f>
        <v>12</v>
      </c>
      <c r="B224">
        <f>MATCH(adatok!J224,Versenyző!$B$2:$B$25,0)</f>
        <v>8</v>
      </c>
      <c r="C224">
        <f>IF(adatok!H224=0,"",adatok!H224)</f>
        <v>4</v>
      </c>
      <c r="D224">
        <f>adatok!N224</f>
        <v>52</v>
      </c>
      <c r="E224" t="str">
        <f>IF(adatok!O224=0,"",adatok!O224)</f>
        <v/>
      </c>
      <c r="F224">
        <f>adatok!P224</f>
        <v>12</v>
      </c>
    </row>
    <row r="225" spans="1:6" x14ac:dyDescent="0.25">
      <c r="A225">
        <f>MATCH(adatok!A225,Futam!$B$2:$B$25,0)</f>
        <v>12</v>
      </c>
      <c r="B225">
        <f>MATCH(adatok!J225,Versenyző!$B$2:$B$25,0)</f>
        <v>3</v>
      </c>
      <c r="C225">
        <f>IF(adatok!H225=0,"",adatok!H225)</f>
        <v>5</v>
      </c>
      <c r="D225">
        <f>adatok!N225</f>
        <v>52</v>
      </c>
      <c r="E225" t="str">
        <f>IF(adatok!O225=0,"",adatok!O225)</f>
        <v/>
      </c>
      <c r="F225">
        <f>adatok!P225</f>
        <v>11</v>
      </c>
    </row>
    <row r="226" spans="1:6" x14ac:dyDescent="0.25">
      <c r="A226">
        <f>MATCH(adatok!A226,Futam!$B$2:$B$25,0)</f>
        <v>12</v>
      </c>
      <c r="B226">
        <f>MATCH(adatok!J226,Versenyző!$B$2:$B$25,0)</f>
        <v>16</v>
      </c>
      <c r="C226">
        <f>IF(adatok!H226=0,"",adatok!H226)</f>
        <v>6</v>
      </c>
      <c r="D226">
        <f>adatok!N226</f>
        <v>52</v>
      </c>
      <c r="E226" t="str">
        <f>IF(adatok!O226=0,"",adatok!O226)</f>
        <v/>
      </c>
      <c r="F226">
        <f>adatok!P226</f>
        <v>8</v>
      </c>
    </row>
    <row r="227" spans="1:6" x14ac:dyDescent="0.25">
      <c r="A227">
        <f>MATCH(adatok!A227,Futam!$B$2:$B$25,0)</f>
        <v>12</v>
      </c>
      <c r="B227">
        <f>MATCH(adatok!J227,Versenyző!$B$2:$B$25,0)</f>
        <v>10</v>
      </c>
      <c r="C227">
        <f>IF(adatok!H227=0,"",adatok!H227)</f>
        <v>7</v>
      </c>
      <c r="D227">
        <f>adatok!N227</f>
        <v>52</v>
      </c>
      <c r="E227" t="str">
        <f>IF(adatok!O227=0,"",adatok!O227)</f>
        <v/>
      </c>
      <c r="F227">
        <f>adatok!P227</f>
        <v>6</v>
      </c>
    </row>
    <row r="228" spans="1:6" x14ac:dyDescent="0.25">
      <c r="A228">
        <f>MATCH(adatok!A228,Futam!$B$2:$B$25,0)</f>
        <v>12</v>
      </c>
      <c r="B228">
        <f>MATCH(adatok!J228,Versenyző!$B$2:$B$25,0)</f>
        <v>9</v>
      </c>
      <c r="C228">
        <f>IF(adatok!H228=0,"",adatok!H228)</f>
        <v>8</v>
      </c>
      <c r="D228">
        <f>adatok!N228</f>
        <v>52</v>
      </c>
      <c r="E228" t="str">
        <f>IF(adatok!O228=0,"",adatok!O228)</f>
        <v/>
      </c>
      <c r="F228">
        <f>adatok!P228</f>
        <v>4</v>
      </c>
    </row>
    <row r="229" spans="1:6" x14ac:dyDescent="0.25">
      <c r="A229">
        <f>MATCH(adatok!A229,Futam!$B$2:$B$25,0)</f>
        <v>12</v>
      </c>
      <c r="B229">
        <f>MATCH(adatok!J229,Versenyző!$B$2:$B$25,0)</f>
        <v>15</v>
      </c>
      <c r="C229">
        <f>IF(adatok!H229=0,"",adatok!H229)</f>
        <v>9</v>
      </c>
      <c r="D229">
        <f>adatok!N229</f>
        <v>52</v>
      </c>
      <c r="E229" t="str">
        <f>IF(adatok!O229=0,"",adatok!O229)</f>
        <v/>
      </c>
      <c r="F229">
        <f>adatok!P229</f>
        <v>2</v>
      </c>
    </row>
    <row r="230" spans="1:6" x14ac:dyDescent="0.25">
      <c r="A230">
        <f>MATCH(adatok!A230,Futam!$B$2:$B$25,0)</f>
        <v>12</v>
      </c>
      <c r="B230">
        <f>MATCH(adatok!J230,Versenyző!$B$2:$B$25,0)</f>
        <v>14</v>
      </c>
      <c r="C230">
        <f>IF(adatok!H230=0,"",adatok!H230)</f>
        <v>10</v>
      </c>
      <c r="D230">
        <f>adatok!N230</f>
        <v>52</v>
      </c>
      <c r="E230" t="str">
        <f>IF(adatok!O230=0,"",adatok!O230)</f>
        <v/>
      </c>
      <c r="F230">
        <f>adatok!P230</f>
        <v>1</v>
      </c>
    </row>
    <row r="231" spans="1:6" x14ac:dyDescent="0.25">
      <c r="A231">
        <f>MATCH(adatok!A231,Futam!$B$2:$B$25,0)</f>
        <v>12</v>
      </c>
      <c r="B231">
        <f>MATCH(adatok!J231,Versenyző!$B$2:$B$25,0)</f>
        <v>20</v>
      </c>
      <c r="C231">
        <f>IF(adatok!H231=0,"",adatok!H231)</f>
        <v>11</v>
      </c>
      <c r="D231">
        <f>adatok!N231</f>
        <v>52</v>
      </c>
      <c r="E231" t="str">
        <f>IF(adatok!O231=0,"",adatok!O231)</f>
        <v/>
      </c>
      <c r="F231">
        <f>adatok!P231</f>
        <v>0</v>
      </c>
    </row>
    <row r="232" spans="1:6" x14ac:dyDescent="0.25">
      <c r="A232">
        <f>MATCH(adatok!A232,Futam!$B$2:$B$25,0)</f>
        <v>12</v>
      </c>
      <c r="B232">
        <f>MATCH(adatok!J232,Versenyző!$B$2:$B$25,0)</f>
        <v>12</v>
      </c>
      <c r="C232">
        <f>IF(adatok!H232=0,"",adatok!H232)</f>
        <v>12</v>
      </c>
      <c r="D232">
        <f>adatok!N232</f>
        <v>52</v>
      </c>
      <c r="E232" t="str">
        <f>IF(adatok!O232=0,"",adatok!O232)</f>
        <v/>
      </c>
      <c r="F232">
        <f>adatok!P232</f>
        <v>0</v>
      </c>
    </row>
    <row r="233" spans="1:6" x14ac:dyDescent="0.25">
      <c r="A233">
        <f>MATCH(adatok!A233,Futam!$B$2:$B$25,0)</f>
        <v>12</v>
      </c>
      <c r="B233">
        <f>MATCH(adatok!J233,Versenyző!$B$2:$B$25,0)</f>
        <v>13</v>
      </c>
      <c r="C233">
        <f>IF(adatok!H233=0,"",adatok!H233)</f>
        <v>13</v>
      </c>
      <c r="D233">
        <f>adatok!N233</f>
        <v>51</v>
      </c>
      <c r="E233" t="str">
        <f>IF(adatok!O233=0,"",adatok!O233)</f>
        <v/>
      </c>
      <c r="F233">
        <f>adatok!P233</f>
        <v>0</v>
      </c>
    </row>
    <row r="234" spans="1:6" x14ac:dyDescent="0.25">
      <c r="A234">
        <f>MATCH(adatok!A234,Futam!$B$2:$B$25,0)</f>
        <v>12</v>
      </c>
      <c r="B234">
        <f>MATCH(adatok!J234,Versenyző!$B$2:$B$25,0)</f>
        <v>4</v>
      </c>
      <c r="C234">
        <f>IF(adatok!H234=0,"",adatok!H234)</f>
        <v>14</v>
      </c>
      <c r="D234">
        <f>adatok!N234</f>
        <v>51</v>
      </c>
      <c r="E234" t="str">
        <f>IF(adatok!O234=0,"",adatok!O234)</f>
        <v/>
      </c>
      <c r="F234">
        <f>adatok!P234</f>
        <v>0</v>
      </c>
    </row>
    <row r="235" spans="1:6" x14ac:dyDescent="0.25">
      <c r="A235">
        <f>MATCH(adatok!A235,Futam!$B$2:$B$25,0)</f>
        <v>12</v>
      </c>
      <c r="B235">
        <f>MATCH(adatok!J235,Versenyző!$B$2:$B$25,0)</f>
        <v>19</v>
      </c>
      <c r="C235">
        <f>IF(adatok!H235=0,"",adatok!H235)</f>
        <v>15</v>
      </c>
      <c r="D235">
        <f>adatok!N235</f>
        <v>51</v>
      </c>
      <c r="E235" t="str">
        <f>IF(adatok!O235=0,"",adatok!O235)</f>
        <v/>
      </c>
      <c r="F235">
        <f>adatok!P235</f>
        <v>0</v>
      </c>
    </row>
    <row r="236" spans="1:6" x14ac:dyDescent="0.25">
      <c r="A236">
        <f>MATCH(adatok!A236,Futam!$B$2:$B$25,0)</f>
        <v>12</v>
      </c>
      <c r="B236">
        <f>MATCH(adatok!J236,Versenyző!$B$2:$B$25,0)</f>
        <v>17</v>
      </c>
      <c r="C236">
        <f>IF(adatok!H236=0,"",adatok!H236)</f>
        <v>16</v>
      </c>
      <c r="D236">
        <f>adatok!N236</f>
        <v>50</v>
      </c>
      <c r="E236" t="str">
        <f>IF(adatok!O236=0,"",adatok!O236)</f>
        <v/>
      </c>
      <c r="F236">
        <f>adatok!P236</f>
        <v>0</v>
      </c>
    </row>
    <row r="237" spans="1:6" x14ac:dyDescent="0.25">
      <c r="A237">
        <f>MATCH(adatok!A237,Futam!$B$2:$B$25,0)</f>
        <v>12</v>
      </c>
      <c r="B237">
        <f>MATCH(adatok!J237,Versenyző!$B$2:$B$25,0)</f>
        <v>2</v>
      </c>
      <c r="C237">
        <f>IF(adatok!H237=0,"",adatok!H237)</f>
        <v>17</v>
      </c>
      <c r="D237">
        <f>adatok!N237</f>
        <v>50</v>
      </c>
      <c r="E237" t="str">
        <f>IF(adatok!O237=0,"",adatok!O237)</f>
        <v/>
      </c>
      <c r="F237">
        <f>adatok!P237</f>
        <v>0</v>
      </c>
    </row>
    <row r="238" spans="1:6" x14ac:dyDescent="0.25">
      <c r="A238">
        <f>MATCH(adatok!A238,Futam!$B$2:$B$25,0)</f>
        <v>12</v>
      </c>
      <c r="B238">
        <f>MATCH(adatok!J238,Versenyző!$B$2:$B$25,0)</f>
        <v>11</v>
      </c>
      <c r="C238">
        <f>IF(adatok!H238=0,"",adatok!H238)</f>
        <v>18</v>
      </c>
      <c r="D238">
        <f>adatok!N238</f>
        <v>50</v>
      </c>
      <c r="E238" t="str">
        <f>IF(adatok!O238=0,"",adatok!O238)</f>
        <v/>
      </c>
      <c r="F238">
        <f>adatok!P238</f>
        <v>0</v>
      </c>
    </row>
    <row r="239" spans="1:6" x14ac:dyDescent="0.25">
      <c r="A239">
        <f>MATCH(adatok!A239,Futam!$B$2:$B$25,0)</f>
        <v>12</v>
      </c>
      <c r="B239">
        <f>MATCH(adatok!J239,Versenyző!$B$2:$B$25,0)</f>
        <v>5</v>
      </c>
      <c r="C239" t="str">
        <f>IF(adatok!H239=0,"",adatok!H239)</f>
        <v/>
      </c>
      <c r="D239">
        <f>adatok!N239</f>
        <v>33</v>
      </c>
      <c r="E239" t="str">
        <f>IF(adatok!O239=0,"",adatok!O239)</f>
        <v/>
      </c>
      <c r="F239">
        <f>adatok!P239</f>
        <v>0</v>
      </c>
    </row>
    <row r="240" spans="1:6" x14ac:dyDescent="0.25">
      <c r="A240">
        <f>MATCH(adatok!A240,Futam!$B$2:$B$25,0)</f>
        <v>12</v>
      </c>
      <c r="B240">
        <f>MATCH(adatok!J240,Versenyző!$B$2:$B$25,0)</f>
        <v>18</v>
      </c>
      <c r="C240" t="str">
        <f>IF(adatok!H240=0,"",adatok!H240)</f>
        <v/>
      </c>
      <c r="D240">
        <f>adatok!N240</f>
        <v>0</v>
      </c>
      <c r="E240" t="str">
        <f>IF(adatok!O240=0,"",adatok!O240)</f>
        <v/>
      </c>
      <c r="F240">
        <f>adatok!P240</f>
        <v>0</v>
      </c>
    </row>
    <row r="241" spans="1:6" x14ac:dyDescent="0.25">
      <c r="A241">
        <f>MATCH(adatok!A241,Futam!$B$2:$B$25,0)</f>
        <v>13</v>
      </c>
      <c r="B241">
        <f>MATCH(adatok!J241,Versenyző!$B$2:$B$25,0)</f>
        <v>8</v>
      </c>
      <c r="C241">
        <f>IF(adatok!H241=0,"",adatok!H241)</f>
        <v>1</v>
      </c>
      <c r="D241">
        <f>adatok!N241</f>
        <v>70</v>
      </c>
      <c r="E241" t="str">
        <f>IF(adatok!O241=0,"",adatok!O241)</f>
        <v/>
      </c>
      <c r="F241">
        <f>adatok!P241</f>
        <v>25</v>
      </c>
    </row>
    <row r="242" spans="1:6" x14ac:dyDescent="0.25">
      <c r="A242">
        <f>MATCH(adatok!A242,Futam!$B$2:$B$25,0)</f>
        <v>13</v>
      </c>
      <c r="B242">
        <f>MATCH(adatok!J242,Versenyző!$B$2:$B$25,0)</f>
        <v>6</v>
      </c>
      <c r="C242">
        <f>IF(adatok!H242=0,"",adatok!H242)</f>
        <v>2</v>
      </c>
      <c r="D242">
        <f>adatok!N242</f>
        <v>70</v>
      </c>
      <c r="E242" t="str">
        <f>IF(adatok!O242=0,"",adatok!O242)</f>
        <v/>
      </c>
      <c r="F242">
        <f>adatok!P242</f>
        <v>18</v>
      </c>
    </row>
    <row r="243" spans="1:6" x14ac:dyDescent="0.25">
      <c r="A243">
        <f>MATCH(adatok!A243,Futam!$B$2:$B$25,0)</f>
        <v>13</v>
      </c>
      <c r="B243">
        <f>MATCH(adatok!J243,Versenyző!$B$2:$B$25,0)</f>
        <v>7</v>
      </c>
      <c r="C243">
        <f>IF(adatok!H243=0,"",adatok!H243)</f>
        <v>3</v>
      </c>
      <c r="D243">
        <f>adatok!N243</f>
        <v>70</v>
      </c>
      <c r="E243" t="str">
        <f>IF(adatok!O243=0,"",adatok!O243)</f>
        <v/>
      </c>
      <c r="F243">
        <f>adatok!P243</f>
        <v>15</v>
      </c>
    </row>
    <row r="244" spans="1:6" x14ac:dyDescent="0.25">
      <c r="A244">
        <f>MATCH(adatok!A244,Futam!$B$2:$B$25,0)</f>
        <v>13</v>
      </c>
      <c r="B244">
        <f>MATCH(adatok!J244,Versenyző!$B$2:$B$25,0)</f>
        <v>4</v>
      </c>
      <c r="C244">
        <f>IF(adatok!H244=0,"",adatok!H244)</f>
        <v>4</v>
      </c>
      <c r="D244">
        <f>adatok!N244</f>
        <v>70</v>
      </c>
      <c r="E244" t="str">
        <f>IF(adatok!O244=0,"",adatok!O244)</f>
        <v/>
      </c>
      <c r="F244">
        <f>adatok!P244</f>
        <v>12</v>
      </c>
    </row>
    <row r="245" spans="1:6" x14ac:dyDescent="0.25">
      <c r="A245">
        <f>MATCH(adatok!A245,Futam!$B$2:$B$25,0)</f>
        <v>13</v>
      </c>
      <c r="B245">
        <f>MATCH(adatok!J245,Versenyző!$B$2:$B$25,0)</f>
        <v>1</v>
      </c>
      <c r="C245">
        <f>IF(adatok!H245=0,"",adatok!H245)</f>
        <v>5</v>
      </c>
      <c r="D245">
        <f>adatok!N245</f>
        <v>70</v>
      </c>
      <c r="E245" t="str">
        <f>IF(adatok!O245=0,"",adatok!O245)</f>
        <v/>
      </c>
      <c r="F245">
        <f>adatok!P245</f>
        <v>10</v>
      </c>
    </row>
    <row r="246" spans="1:6" x14ac:dyDescent="0.25">
      <c r="A246">
        <f>MATCH(adatok!A246,Futam!$B$2:$B$25,0)</f>
        <v>13</v>
      </c>
      <c r="B246">
        <f>MATCH(adatok!J246,Versenyző!$B$2:$B$25,0)</f>
        <v>3</v>
      </c>
      <c r="C246">
        <f>IF(adatok!H246=0,"",adatok!H246)</f>
        <v>6</v>
      </c>
      <c r="D246">
        <f>adatok!N246</f>
        <v>70</v>
      </c>
      <c r="E246" t="str">
        <f>IF(adatok!O246=0,"",adatok!O246)</f>
        <v/>
      </c>
      <c r="F246">
        <f>adatok!P246</f>
        <v>8</v>
      </c>
    </row>
    <row r="247" spans="1:6" x14ac:dyDescent="0.25">
      <c r="A247">
        <f>MATCH(adatok!A247,Futam!$B$2:$B$25,0)</f>
        <v>13</v>
      </c>
      <c r="B247">
        <f>MATCH(adatok!J247,Versenyző!$B$2:$B$25,0)</f>
        <v>2</v>
      </c>
      <c r="C247">
        <f>IF(adatok!H247=0,"",adatok!H247)</f>
        <v>7</v>
      </c>
      <c r="D247">
        <f>adatok!N247</f>
        <v>70</v>
      </c>
      <c r="E247" t="str">
        <f>IF(adatok!O247=0,"",adatok!O247)</f>
        <v/>
      </c>
      <c r="F247">
        <f>adatok!P247</f>
        <v>6</v>
      </c>
    </row>
    <row r="248" spans="1:6" x14ac:dyDescent="0.25">
      <c r="A248">
        <f>MATCH(adatok!A248,Futam!$B$2:$B$25,0)</f>
        <v>13</v>
      </c>
      <c r="B248">
        <f>MATCH(adatok!J248,Versenyző!$B$2:$B$25,0)</f>
        <v>5</v>
      </c>
      <c r="C248">
        <f>IF(adatok!H248=0,"",adatok!H248)</f>
        <v>8</v>
      </c>
      <c r="D248">
        <f>adatok!N248</f>
        <v>70</v>
      </c>
      <c r="E248" t="str">
        <f>IF(adatok!O248=0,"",adatok!O248)</f>
        <v/>
      </c>
      <c r="F248">
        <f>adatok!P248</f>
        <v>5</v>
      </c>
    </row>
    <row r="249" spans="1:6" x14ac:dyDescent="0.25">
      <c r="A249">
        <f>MATCH(adatok!A249,Futam!$B$2:$B$25,0)</f>
        <v>13</v>
      </c>
      <c r="B249">
        <f>MATCH(adatok!J249,Versenyző!$B$2:$B$25,0)</f>
        <v>14</v>
      </c>
      <c r="C249">
        <f>IF(adatok!H249=0,"",adatok!H249)</f>
        <v>9</v>
      </c>
      <c r="D249">
        <f>adatok!N249</f>
        <v>70</v>
      </c>
      <c r="E249" t="str">
        <f>IF(adatok!O249=0,"",adatok!O249)</f>
        <v/>
      </c>
      <c r="F249">
        <f>adatok!P249</f>
        <v>2</v>
      </c>
    </row>
    <row r="250" spans="1:6" x14ac:dyDescent="0.25">
      <c r="A250">
        <f>MATCH(adatok!A250,Futam!$B$2:$B$25,0)</f>
        <v>13</v>
      </c>
      <c r="B250">
        <f>MATCH(adatok!J250,Versenyző!$B$2:$B$25,0)</f>
        <v>10</v>
      </c>
      <c r="C250">
        <f>IF(adatok!H250=0,"",adatok!H250)</f>
        <v>10</v>
      </c>
      <c r="D250">
        <f>adatok!N250</f>
        <v>70</v>
      </c>
      <c r="E250" t="str">
        <f>IF(adatok!O250=0,"",adatok!O250)</f>
        <v/>
      </c>
      <c r="F250">
        <f>adatok!P250</f>
        <v>1</v>
      </c>
    </row>
    <row r="251" spans="1:6" x14ac:dyDescent="0.25">
      <c r="A251">
        <f>MATCH(adatok!A251,Futam!$B$2:$B$25,0)</f>
        <v>13</v>
      </c>
      <c r="B251">
        <f>MATCH(adatok!J251,Versenyző!$B$2:$B$25,0)</f>
        <v>9</v>
      </c>
      <c r="C251">
        <f>IF(adatok!H251=0,"",adatok!H251)</f>
        <v>11</v>
      </c>
      <c r="D251">
        <f>adatok!N251</f>
        <v>70</v>
      </c>
      <c r="E251" t="str">
        <f>IF(adatok!O251=0,"",adatok!O251)</f>
        <v/>
      </c>
      <c r="F251">
        <f>adatok!P251</f>
        <v>0</v>
      </c>
    </row>
    <row r="252" spans="1:6" x14ac:dyDescent="0.25">
      <c r="A252">
        <f>MATCH(adatok!A252,Futam!$B$2:$B$25,0)</f>
        <v>13</v>
      </c>
      <c r="B252">
        <f>MATCH(adatok!J252,Versenyző!$B$2:$B$25,0)</f>
        <v>13</v>
      </c>
      <c r="C252">
        <f>IF(adatok!H252=0,"",adatok!H252)</f>
        <v>12</v>
      </c>
      <c r="D252">
        <f>adatok!N252</f>
        <v>69</v>
      </c>
      <c r="E252" t="str">
        <f>IF(adatok!O252=0,"",adatok!O252)</f>
        <v/>
      </c>
      <c r="F252">
        <f>adatok!P252</f>
        <v>0</v>
      </c>
    </row>
    <row r="253" spans="1:6" x14ac:dyDescent="0.25">
      <c r="A253">
        <f>MATCH(adatok!A253,Futam!$B$2:$B$25,0)</f>
        <v>13</v>
      </c>
      <c r="B253">
        <f>MATCH(adatok!J253,Versenyző!$B$2:$B$25,0)</f>
        <v>16</v>
      </c>
      <c r="C253">
        <f>IF(adatok!H253=0,"",adatok!H253)</f>
        <v>13</v>
      </c>
      <c r="D253">
        <f>adatok!N253</f>
        <v>69</v>
      </c>
      <c r="E253" t="str">
        <f>IF(adatok!O253=0,"",adatok!O253)</f>
        <v/>
      </c>
      <c r="F253">
        <f>adatok!P253</f>
        <v>0</v>
      </c>
    </row>
    <row r="254" spans="1:6" x14ac:dyDescent="0.25">
      <c r="A254">
        <f>MATCH(adatok!A254,Futam!$B$2:$B$25,0)</f>
        <v>13</v>
      </c>
      <c r="B254">
        <f>MATCH(adatok!J254,Versenyző!$B$2:$B$25,0)</f>
        <v>15</v>
      </c>
      <c r="C254">
        <f>IF(adatok!H254=0,"",adatok!H254)</f>
        <v>14</v>
      </c>
      <c r="D254">
        <f>adatok!N254</f>
        <v>69</v>
      </c>
      <c r="E254" t="str">
        <f>IF(adatok!O254=0,"",adatok!O254)</f>
        <v/>
      </c>
      <c r="F254">
        <f>adatok!P254</f>
        <v>0</v>
      </c>
    </row>
    <row r="255" spans="1:6" x14ac:dyDescent="0.25">
      <c r="A255">
        <f>MATCH(adatok!A255,Futam!$B$2:$B$25,0)</f>
        <v>13</v>
      </c>
      <c r="B255">
        <f>MATCH(adatok!J255,Versenyző!$B$2:$B$25,0)</f>
        <v>12</v>
      </c>
      <c r="C255">
        <f>IF(adatok!H255=0,"",adatok!H255)</f>
        <v>15</v>
      </c>
      <c r="D255">
        <f>adatok!N255</f>
        <v>69</v>
      </c>
      <c r="E255" t="str">
        <f>IF(adatok!O255=0,"",adatok!O255)</f>
        <v/>
      </c>
      <c r="F255">
        <f>adatok!P255</f>
        <v>0</v>
      </c>
    </row>
    <row r="256" spans="1:6" x14ac:dyDescent="0.25">
      <c r="A256">
        <f>MATCH(adatok!A256,Futam!$B$2:$B$25,0)</f>
        <v>13</v>
      </c>
      <c r="B256">
        <f>MATCH(adatok!J256,Versenyző!$B$2:$B$25,0)</f>
        <v>19</v>
      </c>
      <c r="C256">
        <f>IF(adatok!H256=0,"",adatok!H256)</f>
        <v>16</v>
      </c>
      <c r="D256">
        <f>adatok!N256</f>
        <v>69</v>
      </c>
      <c r="E256" t="str">
        <f>IF(adatok!O256=0,"",adatok!O256)</f>
        <v/>
      </c>
      <c r="F256">
        <f>adatok!P256</f>
        <v>0</v>
      </c>
    </row>
    <row r="257" spans="1:6" x14ac:dyDescent="0.25">
      <c r="A257">
        <f>MATCH(adatok!A257,Futam!$B$2:$B$25,0)</f>
        <v>13</v>
      </c>
      <c r="B257">
        <f>MATCH(adatok!J257,Versenyző!$B$2:$B$25,0)</f>
        <v>20</v>
      </c>
      <c r="C257">
        <f>IF(adatok!H257=0,"",adatok!H257)</f>
        <v>17</v>
      </c>
      <c r="D257">
        <f>adatok!N257</f>
        <v>69</v>
      </c>
      <c r="E257" t="str">
        <f>IF(adatok!O257=0,"",adatok!O257)</f>
        <v/>
      </c>
      <c r="F257">
        <f>adatok!P257</f>
        <v>0</v>
      </c>
    </row>
    <row r="258" spans="1:6" x14ac:dyDescent="0.25">
      <c r="A258">
        <f>MATCH(adatok!A258,Futam!$B$2:$B$25,0)</f>
        <v>13</v>
      </c>
      <c r="B258">
        <f>MATCH(adatok!J258,Versenyző!$B$2:$B$25,0)</f>
        <v>17</v>
      </c>
      <c r="C258">
        <f>IF(adatok!H258=0,"",adatok!H258)</f>
        <v>18</v>
      </c>
      <c r="D258">
        <f>adatok!N258</f>
        <v>69</v>
      </c>
      <c r="E258" t="str">
        <f>IF(adatok!O258=0,"",adatok!O258)</f>
        <v/>
      </c>
      <c r="F258">
        <f>adatok!P258</f>
        <v>0</v>
      </c>
    </row>
    <row r="259" spans="1:6" x14ac:dyDescent="0.25">
      <c r="A259">
        <f>MATCH(adatok!A259,Futam!$B$2:$B$25,0)</f>
        <v>13</v>
      </c>
      <c r="B259">
        <f>MATCH(adatok!J259,Versenyző!$B$2:$B$25,0)</f>
        <v>11</v>
      </c>
      <c r="C259">
        <f>IF(adatok!H259=0,"",adatok!H259)</f>
        <v>19</v>
      </c>
      <c r="D259">
        <f>adatok!N259</f>
        <v>69</v>
      </c>
      <c r="E259" t="str">
        <f>IF(adatok!O259=0,"",adatok!O259)</f>
        <v/>
      </c>
      <c r="F259">
        <f>adatok!P259</f>
        <v>0</v>
      </c>
    </row>
    <row r="260" spans="1:6" x14ac:dyDescent="0.25">
      <c r="A260">
        <f>MATCH(adatok!A260,Futam!$B$2:$B$25,0)</f>
        <v>13</v>
      </c>
      <c r="B260">
        <f>MATCH(adatok!J260,Versenyző!$B$2:$B$25,0)</f>
        <v>18</v>
      </c>
      <c r="C260" t="str">
        <f>IF(adatok!H260=0,"",adatok!H260)</f>
        <v/>
      </c>
      <c r="D260">
        <f>adatok!N260</f>
        <v>33</v>
      </c>
      <c r="E260" t="str">
        <f>IF(adatok!O260=0,"",adatok!O260)</f>
        <v>kiesett</v>
      </c>
      <c r="F260">
        <f>adatok!P260</f>
        <v>0</v>
      </c>
    </row>
    <row r="261" spans="1:6" x14ac:dyDescent="0.25">
      <c r="A261">
        <f>MATCH(adatok!A261,Futam!$B$2:$B$25,0)</f>
        <v>14</v>
      </c>
      <c r="B261">
        <f>MATCH(adatok!J261,Versenyző!$B$2:$B$25,0)</f>
        <v>5</v>
      </c>
      <c r="C261" t="str">
        <f>IF(adatok!H261=0,"",adatok!H261)</f>
        <v/>
      </c>
      <c r="D261">
        <f>adatok!N261</f>
        <v>44</v>
      </c>
      <c r="E261" t="str">
        <f>IF(adatok!O261=0,"",adatok!O261)</f>
        <v>kizárták</v>
      </c>
      <c r="F261">
        <f>adatok!P261</f>
        <v>0</v>
      </c>
    </row>
    <row r="262" spans="1:6" x14ac:dyDescent="0.25">
      <c r="A262">
        <f>MATCH(adatok!A262,Futam!$B$2:$B$25,0)</f>
        <v>14</v>
      </c>
      <c r="B262">
        <f>MATCH(adatok!J262,Versenyző!$B$2:$B$25,0)</f>
        <v>7</v>
      </c>
      <c r="C262">
        <f>IF(adatok!H262=0,"",adatok!H262)</f>
        <v>1</v>
      </c>
      <c r="D262">
        <f>adatok!N262</f>
        <v>44</v>
      </c>
      <c r="E262" t="str">
        <f>IF(adatok!O262=0,"",adatok!O262)</f>
        <v/>
      </c>
      <c r="F262">
        <f>adatok!P262</f>
        <v>25</v>
      </c>
    </row>
    <row r="263" spans="1:6" x14ac:dyDescent="0.25">
      <c r="A263">
        <f>MATCH(adatok!A263,Futam!$B$2:$B$25,0)</f>
        <v>14</v>
      </c>
      <c r="B263">
        <f>MATCH(adatok!J263,Versenyző!$B$2:$B$25,0)</f>
        <v>8</v>
      </c>
      <c r="C263">
        <f>IF(adatok!H263=0,"",adatok!H263)</f>
        <v>2</v>
      </c>
      <c r="D263">
        <f>adatok!N263</f>
        <v>44</v>
      </c>
      <c r="E263" t="str">
        <f>IF(adatok!O263=0,"",adatok!O263)</f>
        <v/>
      </c>
      <c r="F263">
        <f>adatok!P263</f>
        <v>18</v>
      </c>
    </row>
    <row r="264" spans="1:6" x14ac:dyDescent="0.25">
      <c r="A264">
        <f>MATCH(adatok!A264,Futam!$B$2:$B$25,0)</f>
        <v>14</v>
      </c>
      <c r="B264">
        <f>MATCH(adatok!J264,Versenyző!$B$2:$B$25,0)</f>
        <v>4</v>
      </c>
      <c r="C264">
        <f>IF(adatok!H264=0,"",adatok!H264)</f>
        <v>3</v>
      </c>
      <c r="D264">
        <f>adatok!N264</f>
        <v>44</v>
      </c>
      <c r="E264" t="str">
        <f>IF(adatok!O264=0,"",adatok!O264)</f>
        <v/>
      </c>
      <c r="F264">
        <f>adatok!P264</f>
        <v>15</v>
      </c>
    </row>
    <row r="265" spans="1:6" x14ac:dyDescent="0.25">
      <c r="A265">
        <f>MATCH(adatok!A265,Futam!$B$2:$B$25,0)</f>
        <v>14</v>
      </c>
      <c r="B265">
        <f>MATCH(adatok!J265,Versenyző!$B$2:$B$25,0)</f>
        <v>1</v>
      </c>
      <c r="C265">
        <f>IF(adatok!H265=0,"",adatok!H265)</f>
        <v>4</v>
      </c>
      <c r="D265">
        <f>adatok!N265</f>
        <v>44</v>
      </c>
      <c r="E265" t="str">
        <f>IF(adatok!O265=0,"",adatok!O265)</f>
        <v/>
      </c>
      <c r="F265">
        <f>adatok!P265</f>
        <v>12</v>
      </c>
    </row>
    <row r="266" spans="1:6" x14ac:dyDescent="0.25">
      <c r="A266">
        <f>MATCH(adatok!A266,Futam!$B$2:$B$25,0)</f>
        <v>14</v>
      </c>
      <c r="B266">
        <f>MATCH(adatok!J266,Versenyző!$B$2:$B$25,0)</f>
        <v>6</v>
      </c>
      <c r="C266">
        <f>IF(adatok!H266=0,"",adatok!H266)</f>
        <v>5</v>
      </c>
      <c r="D266">
        <f>adatok!N266</f>
        <v>44</v>
      </c>
      <c r="E266" t="str">
        <f>IF(adatok!O266=0,"",adatok!O266)</f>
        <v/>
      </c>
      <c r="F266">
        <f>adatok!P266</f>
        <v>10</v>
      </c>
    </row>
    <row r="267" spans="1:6" x14ac:dyDescent="0.25">
      <c r="A267">
        <f>MATCH(adatok!A267,Futam!$B$2:$B$25,0)</f>
        <v>14</v>
      </c>
      <c r="B267">
        <f>MATCH(adatok!J267,Versenyző!$B$2:$B$25,0)</f>
        <v>3</v>
      </c>
      <c r="C267">
        <f>IF(adatok!H267=0,"",adatok!H267)</f>
        <v>6</v>
      </c>
      <c r="D267">
        <f>adatok!N267</f>
        <v>44</v>
      </c>
      <c r="E267" t="str">
        <f>IF(adatok!O267=0,"",adatok!O267)</f>
        <v/>
      </c>
      <c r="F267">
        <f>adatok!P267</f>
        <v>8</v>
      </c>
    </row>
    <row r="268" spans="1:6" x14ac:dyDescent="0.25">
      <c r="A268">
        <f>MATCH(adatok!A268,Futam!$B$2:$B$25,0)</f>
        <v>14</v>
      </c>
      <c r="B268">
        <f>MATCH(adatok!J268,Versenyző!$B$2:$B$25,0)</f>
        <v>2</v>
      </c>
      <c r="C268">
        <f>IF(adatok!H268=0,"",adatok!H268)</f>
        <v>7</v>
      </c>
      <c r="D268">
        <f>adatok!N268</f>
        <v>44</v>
      </c>
      <c r="E268" t="str">
        <f>IF(adatok!O268=0,"",adatok!O268)</f>
        <v/>
      </c>
      <c r="F268">
        <f>adatok!P268</f>
        <v>7</v>
      </c>
    </row>
    <row r="269" spans="1:6" x14ac:dyDescent="0.25">
      <c r="A269">
        <f>MATCH(adatok!A269,Futam!$B$2:$B$25,0)</f>
        <v>14</v>
      </c>
      <c r="B269">
        <f>MATCH(adatok!J269,Versenyző!$B$2:$B$25,0)</f>
        <v>9</v>
      </c>
      <c r="C269">
        <f>IF(adatok!H269=0,"",adatok!H269)</f>
        <v>8</v>
      </c>
      <c r="D269">
        <f>adatok!N269</f>
        <v>44</v>
      </c>
      <c r="E269" t="str">
        <f>IF(adatok!O269=0,"",adatok!O269)</f>
        <v/>
      </c>
      <c r="F269">
        <f>adatok!P269</f>
        <v>4</v>
      </c>
    </row>
    <row r="270" spans="1:6" x14ac:dyDescent="0.25">
      <c r="A270">
        <f>MATCH(adatok!A270,Futam!$B$2:$B$25,0)</f>
        <v>14</v>
      </c>
      <c r="B270">
        <f>MATCH(adatok!J270,Versenyző!$B$2:$B$25,0)</f>
        <v>17</v>
      </c>
      <c r="C270">
        <f>IF(adatok!H270=0,"",adatok!H270)</f>
        <v>9</v>
      </c>
      <c r="D270">
        <f>adatok!N270</f>
        <v>44</v>
      </c>
      <c r="E270" t="str">
        <f>IF(adatok!O270=0,"",adatok!O270)</f>
        <v/>
      </c>
      <c r="F270">
        <f>adatok!P270</f>
        <v>2</v>
      </c>
    </row>
    <row r="271" spans="1:6" x14ac:dyDescent="0.25">
      <c r="A271">
        <f>MATCH(adatok!A271,Futam!$B$2:$B$25,0)</f>
        <v>14</v>
      </c>
      <c r="B271">
        <f>MATCH(adatok!J271,Versenyző!$B$2:$B$25,0)</f>
        <v>13</v>
      </c>
      <c r="C271">
        <f>IF(adatok!H271=0,"",adatok!H271)</f>
        <v>10</v>
      </c>
      <c r="D271">
        <f>adatok!N271</f>
        <v>44</v>
      </c>
      <c r="E271" t="str">
        <f>IF(adatok!O271=0,"",adatok!O271)</f>
        <v/>
      </c>
      <c r="F271">
        <f>adatok!P271</f>
        <v>1</v>
      </c>
    </row>
    <row r="272" spans="1:6" x14ac:dyDescent="0.25">
      <c r="A272">
        <f>MATCH(adatok!A272,Futam!$B$2:$B$25,0)</f>
        <v>14</v>
      </c>
      <c r="B272">
        <f>MATCH(adatok!J272,Versenyző!$B$2:$B$25,0)</f>
        <v>10</v>
      </c>
      <c r="C272">
        <f>IF(adatok!H272=0,"",adatok!H272)</f>
        <v>11</v>
      </c>
      <c r="D272">
        <f>adatok!N272</f>
        <v>44</v>
      </c>
      <c r="E272" t="str">
        <f>IF(adatok!O272=0,"",adatok!O272)</f>
        <v/>
      </c>
      <c r="F272">
        <f>adatok!P272</f>
        <v>0</v>
      </c>
    </row>
    <row r="273" spans="1:6" x14ac:dyDescent="0.25">
      <c r="A273">
        <f>MATCH(adatok!A273,Futam!$B$2:$B$25,0)</f>
        <v>14</v>
      </c>
      <c r="B273">
        <f>MATCH(adatok!J273,Versenyző!$B$2:$B$25,0)</f>
        <v>15</v>
      </c>
      <c r="C273">
        <f>IF(adatok!H273=0,"",adatok!H273)</f>
        <v>12</v>
      </c>
      <c r="D273">
        <f>adatok!N273</f>
        <v>44</v>
      </c>
      <c r="E273" t="str">
        <f>IF(adatok!O273=0,"",adatok!O273)</f>
        <v/>
      </c>
      <c r="F273">
        <f>adatok!P273</f>
        <v>0</v>
      </c>
    </row>
    <row r="274" spans="1:6" x14ac:dyDescent="0.25">
      <c r="A274">
        <f>MATCH(adatok!A274,Futam!$B$2:$B$25,0)</f>
        <v>14</v>
      </c>
      <c r="B274">
        <f>MATCH(adatok!J274,Versenyző!$B$2:$B$25,0)</f>
        <v>18</v>
      </c>
      <c r="C274">
        <f>IF(adatok!H274=0,"",adatok!H274)</f>
        <v>13</v>
      </c>
      <c r="D274">
        <f>adatok!N274</f>
        <v>44</v>
      </c>
      <c r="E274" t="str">
        <f>IF(adatok!O274=0,"",adatok!O274)</f>
        <v/>
      </c>
      <c r="F274">
        <f>adatok!P274</f>
        <v>0</v>
      </c>
    </row>
    <row r="275" spans="1:6" x14ac:dyDescent="0.25">
      <c r="A275">
        <f>MATCH(adatok!A275,Futam!$B$2:$B$25,0)</f>
        <v>14</v>
      </c>
      <c r="B275">
        <f>MATCH(adatok!J275,Versenyző!$B$2:$B$25,0)</f>
        <v>12</v>
      </c>
      <c r="C275">
        <f>IF(adatok!H275=0,"",adatok!H275)</f>
        <v>14</v>
      </c>
      <c r="D275">
        <f>adatok!N275</f>
        <v>44</v>
      </c>
      <c r="E275" t="str">
        <f>IF(adatok!O275=0,"",adatok!O275)</f>
        <v/>
      </c>
      <c r="F275">
        <f>adatok!P275</f>
        <v>0</v>
      </c>
    </row>
    <row r="276" spans="1:6" x14ac:dyDescent="0.25">
      <c r="A276">
        <f>MATCH(adatok!A276,Futam!$B$2:$B$25,0)</f>
        <v>14</v>
      </c>
      <c r="B276">
        <f>MATCH(adatok!J276,Versenyző!$B$2:$B$25,0)</f>
        <v>19</v>
      </c>
      <c r="C276">
        <f>IF(adatok!H276=0,"",adatok!H276)</f>
        <v>15</v>
      </c>
      <c r="D276">
        <f>adatok!N276</f>
        <v>44</v>
      </c>
      <c r="E276" t="str">
        <f>IF(adatok!O276=0,"",adatok!O276)</f>
        <v/>
      </c>
      <c r="F276">
        <f>adatok!P276</f>
        <v>0</v>
      </c>
    </row>
    <row r="277" spans="1:6" x14ac:dyDescent="0.25">
      <c r="A277">
        <f>MATCH(adatok!A277,Futam!$B$2:$B$25,0)</f>
        <v>14</v>
      </c>
      <c r="B277">
        <f>MATCH(adatok!J277,Versenyző!$B$2:$B$25,0)</f>
        <v>14</v>
      </c>
      <c r="C277">
        <f>IF(adatok!H277=0,"",adatok!H277)</f>
        <v>16</v>
      </c>
      <c r="D277">
        <f>adatok!N277</f>
        <v>44</v>
      </c>
      <c r="E277" t="str">
        <f>IF(adatok!O277=0,"",adatok!O277)</f>
        <v/>
      </c>
      <c r="F277">
        <f>adatok!P277</f>
        <v>0</v>
      </c>
    </row>
    <row r="278" spans="1:6" x14ac:dyDescent="0.25">
      <c r="A278">
        <f>MATCH(adatok!A278,Futam!$B$2:$B$25,0)</f>
        <v>14</v>
      </c>
      <c r="B278">
        <f>MATCH(adatok!J278,Versenyző!$B$2:$B$25,0)</f>
        <v>20</v>
      </c>
      <c r="C278">
        <f>IF(adatok!H278=0,"",adatok!H278)</f>
        <v>17</v>
      </c>
      <c r="D278">
        <f>adatok!N278</f>
        <v>44</v>
      </c>
      <c r="E278" t="str">
        <f>IF(adatok!O278=0,"",adatok!O278)</f>
        <v/>
      </c>
      <c r="F278">
        <f>adatok!P278</f>
        <v>0</v>
      </c>
    </row>
    <row r="279" spans="1:6" x14ac:dyDescent="0.25">
      <c r="A279">
        <f>MATCH(adatok!A279,Futam!$B$2:$B$25,0)</f>
        <v>14</v>
      </c>
      <c r="B279">
        <f>MATCH(adatok!J279,Versenyző!$B$2:$B$25,0)</f>
        <v>16</v>
      </c>
      <c r="C279">
        <f>IF(adatok!H279=0,"",adatok!H279)</f>
        <v>18</v>
      </c>
      <c r="D279">
        <f>adatok!N279</f>
        <v>44</v>
      </c>
      <c r="E279" t="str">
        <f>IF(adatok!O279=0,"",adatok!O279)</f>
        <v/>
      </c>
      <c r="F279">
        <f>adatok!P279</f>
        <v>0</v>
      </c>
    </row>
    <row r="280" spans="1:6" x14ac:dyDescent="0.25">
      <c r="A280">
        <f>MATCH(adatok!A280,Futam!$B$2:$B$25,0)</f>
        <v>14</v>
      </c>
      <c r="B280">
        <f>MATCH(adatok!J280,Versenyző!$B$2:$B$25,0)</f>
        <v>11</v>
      </c>
      <c r="C280" t="str">
        <f>IF(adatok!H280=0,"",adatok!H280)</f>
        <v/>
      </c>
      <c r="D280">
        <f>adatok!N280</f>
        <v>5</v>
      </c>
      <c r="E280" t="str">
        <f>IF(adatok!O280=0,"",adatok!O280)</f>
        <v>kiesett</v>
      </c>
      <c r="F280">
        <f>adatok!P280</f>
        <v>0</v>
      </c>
    </row>
    <row r="281" spans="1:6" x14ac:dyDescent="0.25">
      <c r="A281">
        <f>MATCH(adatok!A281,Futam!$B$2:$B$25,0)</f>
        <v>15</v>
      </c>
      <c r="B281">
        <f>MATCH(adatok!J281,Versenyző!$B$2:$B$25,0)</f>
        <v>6</v>
      </c>
      <c r="C281">
        <f>IF(adatok!H281=0,"",adatok!H281)</f>
        <v>1</v>
      </c>
      <c r="D281">
        <f>adatok!N281</f>
        <v>72</v>
      </c>
      <c r="E281" t="str">
        <f>IF(adatok!O281=0,"",adatok!O281)</f>
        <v/>
      </c>
      <c r="F281">
        <f>adatok!P281</f>
        <v>26</v>
      </c>
    </row>
    <row r="282" spans="1:6" x14ac:dyDescent="0.25">
      <c r="A282">
        <f>MATCH(adatok!A282,Futam!$B$2:$B$25,0)</f>
        <v>15</v>
      </c>
      <c r="B282">
        <f>MATCH(adatok!J282,Versenyző!$B$2:$B$25,0)</f>
        <v>1</v>
      </c>
      <c r="C282">
        <f>IF(adatok!H282=0,"",adatok!H282)</f>
        <v>2</v>
      </c>
      <c r="D282">
        <f>adatok!N282</f>
        <v>72</v>
      </c>
      <c r="E282" t="str">
        <f>IF(adatok!O282=0,"",adatok!O282)</f>
        <v/>
      </c>
      <c r="F282">
        <f>adatok!P282</f>
        <v>18</v>
      </c>
    </row>
    <row r="283" spans="1:6" x14ac:dyDescent="0.25">
      <c r="A283">
        <f>MATCH(adatok!A283,Futam!$B$2:$B$25,0)</f>
        <v>15</v>
      </c>
      <c r="B283">
        <f>MATCH(adatok!J283,Versenyző!$B$2:$B$25,0)</f>
        <v>4</v>
      </c>
      <c r="C283">
        <f>IF(adatok!H283=0,"",adatok!H283)</f>
        <v>3</v>
      </c>
      <c r="D283">
        <f>adatok!N283</f>
        <v>72</v>
      </c>
      <c r="E283" t="str">
        <f>IF(adatok!O283=0,"",adatok!O283)</f>
        <v/>
      </c>
      <c r="F283">
        <f>adatok!P283</f>
        <v>15</v>
      </c>
    </row>
    <row r="284" spans="1:6" x14ac:dyDescent="0.25">
      <c r="A284">
        <f>MATCH(adatok!A284,Futam!$B$2:$B$25,0)</f>
        <v>15</v>
      </c>
      <c r="B284">
        <f>MATCH(adatok!J284,Versenyző!$B$2:$B$25,0)</f>
        <v>8</v>
      </c>
      <c r="C284">
        <f>IF(adatok!H284=0,"",adatok!H284)</f>
        <v>4</v>
      </c>
      <c r="D284">
        <f>adatok!N284</f>
        <v>72</v>
      </c>
      <c r="E284" t="str">
        <f>IF(adatok!O284=0,"",adatok!O284)</f>
        <v/>
      </c>
      <c r="F284">
        <f>adatok!P284</f>
        <v>12</v>
      </c>
    </row>
    <row r="285" spans="1:6" x14ac:dyDescent="0.25">
      <c r="A285">
        <f>MATCH(adatok!A285,Futam!$B$2:$B$25,0)</f>
        <v>15</v>
      </c>
      <c r="B285">
        <f>MATCH(adatok!J285,Versenyző!$B$2:$B$25,0)</f>
        <v>3</v>
      </c>
      <c r="C285">
        <f>IF(adatok!H285=0,"",adatok!H285)</f>
        <v>5</v>
      </c>
      <c r="D285">
        <f>adatok!N285</f>
        <v>72</v>
      </c>
      <c r="E285" t="str">
        <f>IF(adatok!O285=0,"",adatok!O285)</f>
        <v/>
      </c>
      <c r="F285">
        <f>adatok!P285</f>
        <v>10</v>
      </c>
    </row>
    <row r="286" spans="1:6" x14ac:dyDescent="0.25">
      <c r="A286">
        <f>MATCH(adatok!A286,Futam!$B$2:$B$25,0)</f>
        <v>15</v>
      </c>
      <c r="B286">
        <f>MATCH(adatok!J286,Versenyző!$B$2:$B$25,0)</f>
        <v>2</v>
      </c>
      <c r="C286">
        <f>IF(adatok!H286=0,"",adatok!H286)</f>
        <v>6</v>
      </c>
      <c r="D286">
        <f>adatok!N286</f>
        <v>72</v>
      </c>
      <c r="E286" t="str">
        <f>IF(adatok!O286=0,"",adatok!O286)</f>
        <v/>
      </c>
      <c r="F286">
        <f>adatok!P286</f>
        <v>8</v>
      </c>
    </row>
    <row r="287" spans="1:6" x14ac:dyDescent="0.25">
      <c r="A287">
        <f>MATCH(adatok!A287,Futam!$B$2:$B$25,0)</f>
        <v>15</v>
      </c>
      <c r="B287">
        <f>MATCH(adatok!J287,Versenyző!$B$2:$B$25,0)</f>
        <v>5</v>
      </c>
      <c r="C287">
        <f>IF(adatok!H287=0,"",adatok!H287)</f>
        <v>7</v>
      </c>
      <c r="D287">
        <f>adatok!N287</f>
        <v>72</v>
      </c>
      <c r="E287" t="str">
        <f>IF(adatok!O287=0,"",adatok!O287)</f>
        <v/>
      </c>
      <c r="F287">
        <f>adatok!P287</f>
        <v>6</v>
      </c>
    </row>
    <row r="288" spans="1:6" x14ac:dyDescent="0.25">
      <c r="A288">
        <f>MATCH(adatok!A288,Futam!$B$2:$B$25,0)</f>
        <v>15</v>
      </c>
      <c r="B288">
        <f>MATCH(adatok!J288,Versenyző!$B$2:$B$25,0)</f>
        <v>7</v>
      </c>
      <c r="C288">
        <f>IF(adatok!H288=0,"",adatok!H288)</f>
        <v>8</v>
      </c>
      <c r="D288">
        <f>adatok!N288</f>
        <v>72</v>
      </c>
      <c r="E288" t="str">
        <f>IF(adatok!O288=0,"",adatok!O288)</f>
        <v/>
      </c>
      <c r="F288">
        <f>adatok!P288</f>
        <v>4</v>
      </c>
    </row>
    <row r="289" spans="1:6" x14ac:dyDescent="0.25">
      <c r="A289">
        <f>MATCH(adatok!A289,Futam!$B$2:$B$25,0)</f>
        <v>15</v>
      </c>
      <c r="B289">
        <f>MATCH(adatok!J289,Versenyző!$B$2:$B$25,0)</f>
        <v>18</v>
      </c>
      <c r="C289">
        <f>IF(adatok!H289=0,"",adatok!H289)</f>
        <v>9</v>
      </c>
      <c r="D289">
        <f>adatok!N289</f>
        <v>71</v>
      </c>
      <c r="E289" t="str">
        <f>IF(adatok!O289=0,"",adatok!O289)</f>
        <v/>
      </c>
      <c r="F289">
        <f>adatok!P289</f>
        <v>2</v>
      </c>
    </row>
    <row r="290" spans="1:6" x14ac:dyDescent="0.25">
      <c r="A290">
        <f>MATCH(adatok!A290,Futam!$B$2:$B$25,0)</f>
        <v>15</v>
      </c>
      <c r="B290">
        <f>MATCH(adatok!J290,Versenyző!$B$2:$B$25,0)</f>
        <v>9</v>
      </c>
      <c r="C290">
        <f>IF(adatok!H290=0,"",adatok!H290)</f>
        <v>10</v>
      </c>
      <c r="D290">
        <f>adatok!N290</f>
        <v>71</v>
      </c>
      <c r="E290" t="str">
        <f>IF(adatok!O290=0,"",adatok!O290)</f>
        <v/>
      </c>
      <c r="F290">
        <f>adatok!P290</f>
        <v>1</v>
      </c>
    </row>
    <row r="291" spans="1:6" x14ac:dyDescent="0.25">
      <c r="A291">
        <f>MATCH(adatok!A291,Futam!$B$2:$B$25,0)</f>
        <v>15</v>
      </c>
      <c r="B291">
        <f>MATCH(adatok!J291,Versenyző!$B$2:$B$25,0)</f>
        <v>16</v>
      </c>
      <c r="C291">
        <f>IF(adatok!H291=0,"",adatok!H291)</f>
        <v>11</v>
      </c>
      <c r="D291">
        <f>adatok!N291</f>
        <v>71</v>
      </c>
      <c r="E291" t="str">
        <f>IF(adatok!O291=0,"",adatok!O291)</f>
        <v/>
      </c>
      <c r="F291">
        <f>adatok!P291</f>
        <v>0</v>
      </c>
    </row>
    <row r="292" spans="1:6" x14ac:dyDescent="0.25">
      <c r="A292">
        <f>MATCH(adatok!A292,Futam!$B$2:$B$25,0)</f>
        <v>15</v>
      </c>
      <c r="B292">
        <f>MATCH(adatok!J292,Versenyző!$B$2:$B$25,0)</f>
        <v>13</v>
      </c>
      <c r="C292">
        <f>IF(adatok!H292=0,"",adatok!H292)</f>
        <v>12</v>
      </c>
      <c r="D292">
        <f>adatok!N292</f>
        <v>71</v>
      </c>
      <c r="E292" t="str">
        <f>IF(adatok!O292=0,"",adatok!O292)</f>
        <v/>
      </c>
      <c r="F292">
        <f>adatok!P292</f>
        <v>0</v>
      </c>
    </row>
    <row r="293" spans="1:6" x14ac:dyDescent="0.25">
      <c r="A293">
        <f>MATCH(adatok!A293,Futam!$B$2:$B$25,0)</f>
        <v>15</v>
      </c>
      <c r="B293">
        <f>MATCH(adatok!J293,Versenyző!$B$2:$B$25,0)</f>
        <v>10</v>
      </c>
      <c r="C293">
        <f>IF(adatok!H293=0,"",adatok!H293)</f>
        <v>13</v>
      </c>
      <c r="D293">
        <f>adatok!N293</f>
        <v>71</v>
      </c>
      <c r="E293" t="str">
        <f>IF(adatok!O293=0,"",adatok!O293)</f>
        <v/>
      </c>
      <c r="F293">
        <f>adatok!P293</f>
        <v>0</v>
      </c>
    </row>
    <row r="294" spans="1:6" x14ac:dyDescent="0.25">
      <c r="A294">
        <f>MATCH(adatok!A294,Futam!$B$2:$B$25,0)</f>
        <v>15</v>
      </c>
      <c r="B294">
        <f>MATCH(adatok!J294,Versenyző!$B$2:$B$25,0)</f>
        <v>15</v>
      </c>
      <c r="C294">
        <f>IF(adatok!H294=0,"",adatok!H294)</f>
        <v>14</v>
      </c>
      <c r="D294">
        <f>adatok!N294</f>
        <v>71</v>
      </c>
      <c r="E294" t="str">
        <f>IF(adatok!O294=0,"",adatok!O294)</f>
        <v/>
      </c>
      <c r="F294">
        <f>adatok!P294</f>
        <v>0</v>
      </c>
    </row>
    <row r="295" spans="1:6" x14ac:dyDescent="0.25">
      <c r="A295">
        <f>MATCH(adatok!A295,Futam!$B$2:$B$25,0)</f>
        <v>15</v>
      </c>
      <c r="B295">
        <f>MATCH(adatok!J295,Versenyző!$B$2:$B$25,0)</f>
        <v>17</v>
      </c>
      <c r="C295">
        <f>IF(adatok!H295=0,"",adatok!H295)</f>
        <v>15</v>
      </c>
      <c r="D295">
        <f>adatok!N295</f>
        <v>71</v>
      </c>
      <c r="E295" t="str">
        <f>IF(adatok!O295=0,"",adatok!O295)</f>
        <v/>
      </c>
      <c r="F295">
        <f>adatok!P295</f>
        <v>0</v>
      </c>
    </row>
    <row r="296" spans="1:6" x14ac:dyDescent="0.25">
      <c r="A296">
        <f>MATCH(adatok!A296,Futam!$B$2:$B$25,0)</f>
        <v>15</v>
      </c>
      <c r="B296">
        <f>MATCH(adatok!J296,Versenyző!$B$2:$B$25,0)</f>
        <v>20</v>
      </c>
      <c r="C296">
        <f>IF(adatok!H296=0,"",adatok!H296)</f>
        <v>16</v>
      </c>
      <c r="D296">
        <f>adatok!N296</f>
        <v>71</v>
      </c>
      <c r="E296" t="str">
        <f>IF(adatok!O296=0,"",adatok!O296)</f>
        <v/>
      </c>
      <c r="F296">
        <f>adatok!P296</f>
        <v>0</v>
      </c>
    </row>
    <row r="297" spans="1:6" x14ac:dyDescent="0.25">
      <c r="A297">
        <f>MATCH(adatok!A297,Futam!$B$2:$B$25,0)</f>
        <v>15</v>
      </c>
      <c r="B297">
        <f>MATCH(adatok!J297,Versenyző!$B$2:$B$25,0)</f>
        <v>14</v>
      </c>
      <c r="C297">
        <f>IF(adatok!H297=0,"",adatok!H297)</f>
        <v>17</v>
      </c>
      <c r="D297">
        <f>adatok!N297</f>
        <v>71</v>
      </c>
      <c r="E297" t="str">
        <f>IF(adatok!O297=0,"",adatok!O297)</f>
        <v/>
      </c>
      <c r="F297">
        <f>adatok!P297</f>
        <v>0</v>
      </c>
    </row>
    <row r="298" spans="1:6" x14ac:dyDescent="0.25">
      <c r="A298">
        <f>MATCH(adatok!A298,Futam!$B$2:$B$25,0)</f>
        <v>15</v>
      </c>
      <c r="B298">
        <f>MATCH(adatok!J298,Versenyző!$B$2:$B$25,0)</f>
        <v>12</v>
      </c>
      <c r="C298">
        <f>IF(adatok!H298=0,"",adatok!H298)</f>
        <v>18</v>
      </c>
      <c r="D298">
        <f>adatok!N298</f>
        <v>71</v>
      </c>
      <c r="E298" t="str">
        <f>IF(adatok!O298=0,"",adatok!O298)</f>
        <v/>
      </c>
      <c r="F298">
        <f>adatok!P298</f>
        <v>0</v>
      </c>
    </row>
    <row r="299" spans="1:6" x14ac:dyDescent="0.25">
      <c r="A299">
        <f>MATCH(adatok!A299,Futam!$B$2:$B$25,0)</f>
        <v>15</v>
      </c>
      <c r="B299">
        <f>MATCH(adatok!J299,Versenyző!$B$2:$B$25,0)</f>
        <v>19</v>
      </c>
      <c r="C299">
        <f>IF(adatok!H299=0,"",adatok!H299)</f>
        <v>19</v>
      </c>
      <c r="D299">
        <f>adatok!N299</f>
        <v>70</v>
      </c>
      <c r="E299" t="str">
        <f>IF(adatok!O299=0,"",adatok!O299)</f>
        <v/>
      </c>
      <c r="F299">
        <f>adatok!P299</f>
        <v>0</v>
      </c>
    </row>
    <row r="300" spans="1:6" x14ac:dyDescent="0.25">
      <c r="A300">
        <f>MATCH(adatok!A300,Futam!$B$2:$B$25,0)</f>
        <v>15</v>
      </c>
      <c r="B300">
        <f>MATCH(adatok!J300,Versenyző!$B$2:$B$25,0)</f>
        <v>11</v>
      </c>
      <c r="C300">
        <f>IF(adatok!H300=0,"",adatok!H300)</f>
        <v>20</v>
      </c>
      <c r="D300">
        <f>adatok!N300</f>
        <v>70</v>
      </c>
      <c r="E300" t="str">
        <f>IF(adatok!O300=0,"",adatok!O300)</f>
        <v/>
      </c>
      <c r="F300">
        <f>adatok!P300</f>
        <v>0</v>
      </c>
    </row>
    <row r="301" spans="1:6" x14ac:dyDescent="0.25">
      <c r="A301">
        <f>MATCH(adatok!A301,Futam!$B$2:$B$25,0)</f>
        <v>16</v>
      </c>
      <c r="B301">
        <f>MATCH(adatok!J301,Versenyző!$B$2:$B$25,0)</f>
        <v>4</v>
      </c>
      <c r="C301">
        <f>IF(adatok!H301=0,"",adatok!H301)</f>
        <v>1</v>
      </c>
      <c r="D301">
        <f>adatok!N301</f>
        <v>53</v>
      </c>
      <c r="E301" t="str">
        <f>IF(adatok!O301=0,"",adatok!O301)</f>
        <v/>
      </c>
      <c r="F301">
        <f>adatok!P301</f>
        <v>25</v>
      </c>
    </row>
    <row r="302" spans="1:6" x14ac:dyDescent="0.25">
      <c r="A302">
        <f>MATCH(adatok!A302,Futam!$B$2:$B$25,0)</f>
        <v>16</v>
      </c>
      <c r="B302">
        <f>MATCH(adatok!J302,Versenyző!$B$2:$B$25,0)</f>
        <v>8</v>
      </c>
      <c r="C302">
        <f>IF(adatok!H302=0,"",adatok!H302)</f>
        <v>2</v>
      </c>
      <c r="D302">
        <f>adatok!N302</f>
        <v>53</v>
      </c>
      <c r="E302" t="str">
        <f>IF(adatok!O302=0,"",adatok!O302)</f>
        <v/>
      </c>
      <c r="F302">
        <f>adatok!P302</f>
        <v>18</v>
      </c>
    </row>
    <row r="303" spans="1:6" x14ac:dyDescent="0.25">
      <c r="A303">
        <f>MATCH(adatok!A303,Futam!$B$2:$B$25,0)</f>
        <v>16</v>
      </c>
      <c r="B303">
        <f>MATCH(adatok!J303,Versenyző!$B$2:$B$25,0)</f>
        <v>6</v>
      </c>
      <c r="C303">
        <f>IF(adatok!H303=0,"",adatok!H303)</f>
        <v>3</v>
      </c>
      <c r="D303">
        <f>adatok!N303</f>
        <v>53</v>
      </c>
      <c r="E303" t="str">
        <f>IF(adatok!O303=0,"",adatok!O303)</f>
        <v/>
      </c>
      <c r="F303">
        <f>adatok!P303</f>
        <v>16</v>
      </c>
    </row>
    <row r="304" spans="1:6" x14ac:dyDescent="0.25">
      <c r="A304">
        <f>MATCH(adatok!A304,Futam!$B$2:$B$25,0)</f>
        <v>16</v>
      </c>
      <c r="B304">
        <f>MATCH(adatok!J304,Versenyző!$B$2:$B$25,0)</f>
        <v>3</v>
      </c>
      <c r="C304">
        <f>IF(adatok!H304=0,"",adatok!H304)</f>
        <v>4</v>
      </c>
      <c r="D304">
        <f>adatok!N304</f>
        <v>53</v>
      </c>
      <c r="E304" t="str">
        <f>IF(adatok!O304=0,"",adatok!O304)</f>
        <v/>
      </c>
      <c r="F304">
        <f>adatok!P304</f>
        <v>12</v>
      </c>
    </row>
    <row r="305" spans="1:6" x14ac:dyDescent="0.25">
      <c r="A305">
        <f>MATCH(adatok!A305,Futam!$B$2:$B$25,0)</f>
        <v>16</v>
      </c>
      <c r="B305">
        <f>MATCH(adatok!J305,Versenyző!$B$2:$B$25,0)</f>
        <v>7</v>
      </c>
      <c r="C305">
        <f>IF(adatok!H305=0,"",adatok!H305)</f>
        <v>5</v>
      </c>
      <c r="D305">
        <f>adatok!N305</f>
        <v>53</v>
      </c>
      <c r="E305" t="str">
        <f>IF(adatok!O305=0,"",adatok!O305)</f>
        <v/>
      </c>
      <c r="F305">
        <f>adatok!P305</f>
        <v>10</v>
      </c>
    </row>
    <row r="306" spans="1:6" x14ac:dyDescent="0.25">
      <c r="A306">
        <f>MATCH(adatok!A306,Futam!$B$2:$B$25,0)</f>
        <v>16</v>
      </c>
      <c r="B306">
        <f>MATCH(adatok!J306,Versenyző!$B$2:$B$25,0)</f>
        <v>1</v>
      </c>
      <c r="C306">
        <f>IF(adatok!H306=0,"",adatok!H306)</f>
        <v>6</v>
      </c>
      <c r="D306">
        <f>adatok!N306</f>
        <v>53</v>
      </c>
      <c r="E306" t="str">
        <f>IF(adatok!O306=0,"",adatok!O306)</f>
        <v/>
      </c>
      <c r="F306">
        <f>adatok!P306</f>
        <v>8</v>
      </c>
    </row>
    <row r="307" spans="1:6" x14ac:dyDescent="0.25">
      <c r="A307">
        <f>MATCH(adatok!A307,Futam!$B$2:$B$25,0)</f>
        <v>16</v>
      </c>
      <c r="B307">
        <f>MATCH(adatok!J307,Versenyző!$B$2:$B$25,0)</f>
        <v>5</v>
      </c>
      <c r="C307">
        <f>IF(adatok!H307=0,"",adatok!H307)</f>
        <v>7</v>
      </c>
      <c r="D307">
        <f>adatok!N307</f>
        <v>53</v>
      </c>
      <c r="E307" t="str">
        <f>IF(adatok!O307=0,"",adatok!O307)</f>
        <v/>
      </c>
      <c r="F307">
        <f>adatok!P307</f>
        <v>6</v>
      </c>
    </row>
    <row r="308" spans="1:6" x14ac:dyDescent="0.25">
      <c r="A308">
        <f>MATCH(adatok!A308,Futam!$B$2:$B$25,0)</f>
        <v>16</v>
      </c>
      <c r="B308">
        <f>MATCH(adatok!J308,Versenyző!$B$2:$B$25,0)</f>
        <v>2</v>
      </c>
      <c r="C308">
        <f>IF(adatok!H308=0,"",adatok!H308)</f>
        <v>8</v>
      </c>
      <c r="D308">
        <f>adatok!N308</f>
        <v>53</v>
      </c>
      <c r="E308" t="str">
        <f>IF(adatok!O308=0,"",adatok!O308)</f>
        <v/>
      </c>
      <c r="F308">
        <f>adatok!P308</f>
        <v>4</v>
      </c>
    </row>
    <row r="309" spans="1:6" x14ac:dyDescent="0.25">
      <c r="A309">
        <f>MATCH(adatok!A309,Futam!$B$2:$B$25,0)</f>
        <v>16</v>
      </c>
      <c r="B309">
        <f>MATCH(adatok!J309,Versenyző!$B$2:$B$25,0)</f>
        <v>15</v>
      </c>
      <c r="C309">
        <f>IF(adatok!H309=0,"",adatok!H309)</f>
        <v>9</v>
      </c>
      <c r="D309">
        <f>adatok!N309</f>
        <v>53</v>
      </c>
      <c r="E309" t="str">
        <f>IF(adatok!O309=0,"",adatok!O309)</f>
        <v/>
      </c>
      <c r="F309">
        <f>adatok!P309</f>
        <v>2</v>
      </c>
    </row>
    <row r="310" spans="1:6" x14ac:dyDescent="0.25">
      <c r="A310">
        <f>MATCH(adatok!A310,Futam!$B$2:$B$25,0)</f>
        <v>16</v>
      </c>
      <c r="B310">
        <f>MATCH(adatok!J310,Versenyző!$B$2:$B$25,0)</f>
        <v>12</v>
      </c>
      <c r="C310">
        <f>IF(adatok!H310=0,"",adatok!H310)</f>
        <v>10</v>
      </c>
      <c r="D310">
        <f>adatok!N310</f>
        <v>53</v>
      </c>
      <c r="E310" t="str">
        <f>IF(adatok!O310=0,"",adatok!O310)</f>
        <v/>
      </c>
      <c r="F310">
        <f>adatok!P310</f>
        <v>1</v>
      </c>
    </row>
    <row r="311" spans="1:6" x14ac:dyDescent="0.25">
      <c r="A311">
        <f>MATCH(adatok!A311,Futam!$B$2:$B$25,0)</f>
        <v>16</v>
      </c>
      <c r="B311">
        <f>MATCH(adatok!J311,Versenyző!$B$2:$B$25,0)</f>
        <v>9</v>
      </c>
      <c r="C311">
        <f>IF(adatok!H311=0,"",adatok!H311)</f>
        <v>11</v>
      </c>
      <c r="D311">
        <f>adatok!N311</f>
        <v>53</v>
      </c>
      <c r="E311" t="str">
        <f>IF(adatok!O311=0,"",adatok!O311)</f>
        <v/>
      </c>
      <c r="F311">
        <f>adatok!P311</f>
        <v>0</v>
      </c>
    </row>
    <row r="312" spans="1:6" x14ac:dyDescent="0.25">
      <c r="A312">
        <f>MATCH(adatok!A312,Futam!$B$2:$B$25,0)</f>
        <v>16</v>
      </c>
      <c r="B312">
        <f>MATCH(adatok!J312,Versenyző!$B$2:$B$25,0)</f>
        <v>22</v>
      </c>
      <c r="C312">
        <f>IF(adatok!H312=0,"",adatok!H312)</f>
        <v>12</v>
      </c>
      <c r="D312">
        <f>adatok!N312</f>
        <v>53</v>
      </c>
      <c r="E312" t="str">
        <f>IF(adatok!O312=0,"",adatok!O312)</f>
        <v/>
      </c>
      <c r="F312">
        <f>adatok!P312</f>
        <v>0</v>
      </c>
    </row>
    <row r="313" spans="1:6" x14ac:dyDescent="0.25">
      <c r="A313">
        <f>MATCH(adatok!A313,Futam!$B$2:$B$25,0)</f>
        <v>16</v>
      </c>
      <c r="B313">
        <f>MATCH(adatok!J313,Versenyző!$B$2:$B$25,0)</f>
        <v>13</v>
      </c>
      <c r="C313">
        <f>IF(adatok!H313=0,"",adatok!H313)</f>
        <v>13</v>
      </c>
      <c r="D313">
        <f>adatok!N313</f>
        <v>53</v>
      </c>
      <c r="E313" t="str">
        <f>IF(adatok!O313=0,"",adatok!O313)</f>
        <v/>
      </c>
      <c r="F313">
        <f>adatok!P313</f>
        <v>0</v>
      </c>
    </row>
    <row r="314" spans="1:6" x14ac:dyDescent="0.25">
      <c r="A314">
        <f>MATCH(adatok!A314,Futam!$B$2:$B$25,0)</f>
        <v>16</v>
      </c>
      <c r="B314">
        <f>MATCH(adatok!J314,Versenyző!$B$2:$B$25,0)</f>
        <v>17</v>
      </c>
      <c r="C314">
        <f>IF(adatok!H314=0,"",adatok!H314)</f>
        <v>14</v>
      </c>
      <c r="D314">
        <f>adatok!N314</f>
        <v>52</v>
      </c>
      <c r="E314" t="str">
        <f>IF(adatok!O314=0,"",adatok!O314)</f>
        <v/>
      </c>
      <c r="F314">
        <f>adatok!P314</f>
        <v>0</v>
      </c>
    </row>
    <row r="315" spans="1:6" x14ac:dyDescent="0.25">
      <c r="A315">
        <f>MATCH(adatok!A315,Futam!$B$2:$B$25,0)</f>
        <v>16</v>
      </c>
      <c r="B315">
        <f>MATCH(adatok!J315,Versenyző!$B$2:$B$25,0)</f>
        <v>18</v>
      </c>
      <c r="C315">
        <f>IF(adatok!H315=0,"",adatok!H315)</f>
        <v>15</v>
      </c>
      <c r="D315">
        <f>adatok!N315</f>
        <v>52</v>
      </c>
      <c r="E315" t="str">
        <f>IF(adatok!O315=0,"",adatok!O315)</f>
        <v/>
      </c>
      <c r="F315">
        <f>adatok!P315</f>
        <v>0</v>
      </c>
    </row>
    <row r="316" spans="1:6" x14ac:dyDescent="0.25">
      <c r="A316">
        <f>MATCH(adatok!A316,Futam!$B$2:$B$25,0)</f>
        <v>16</v>
      </c>
      <c r="B316">
        <f>MATCH(adatok!J316,Versenyző!$B$2:$B$25,0)</f>
        <v>19</v>
      </c>
      <c r="C316">
        <f>IF(adatok!H316=0,"",adatok!H316)</f>
        <v>16</v>
      </c>
      <c r="D316">
        <f>adatok!N316</f>
        <v>52</v>
      </c>
      <c r="E316" t="str">
        <f>IF(adatok!O316=0,"",adatok!O316)</f>
        <v/>
      </c>
      <c r="F316">
        <f>adatok!P316</f>
        <v>0</v>
      </c>
    </row>
    <row r="317" spans="1:6" x14ac:dyDescent="0.25">
      <c r="A317">
        <f>MATCH(adatok!A317,Futam!$B$2:$B$25,0)</f>
        <v>16</v>
      </c>
      <c r="B317">
        <f>MATCH(adatok!J317,Versenyző!$B$2:$B$25,0)</f>
        <v>16</v>
      </c>
      <c r="C317">
        <f>IF(adatok!H317=0,"",adatok!H317)</f>
        <v>17</v>
      </c>
      <c r="D317">
        <f>adatok!N317</f>
        <v>52</v>
      </c>
      <c r="E317" t="str">
        <f>IF(adatok!O317=0,"",adatok!O317)</f>
        <v/>
      </c>
      <c r="F317">
        <f>adatok!P317</f>
        <v>0</v>
      </c>
    </row>
    <row r="318" spans="1:6" x14ac:dyDescent="0.25">
      <c r="A318">
        <f>MATCH(adatok!A318,Futam!$B$2:$B$25,0)</f>
        <v>16</v>
      </c>
      <c r="B318">
        <f>MATCH(adatok!J318,Versenyző!$B$2:$B$25,0)</f>
        <v>11</v>
      </c>
      <c r="C318">
        <f>IF(adatok!H318=0,"",adatok!H318)</f>
        <v>18</v>
      </c>
      <c r="D318">
        <f>adatok!N318</f>
        <v>52</v>
      </c>
      <c r="E318" t="str">
        <f>IF(adatok!O318=0,"",adatok!O318)</f>
        <v/>
      </c>
      <c r="F318">
        <f>adatok!P318</f>
        <v>0</v>
      </c>
    </row>
    <row r="319" spans="1:6" x14ac:dyDescent="0.25">
      <c r="A319">
        <f>MATCH(adatok!A319,Futam!$B$2:$B$25,0)</f>
        <v>16</v>
      </c>
      <c r="B319">
        <f>MATCH(adatok!J319,Versenyző!$B$2:$B$25,0)</f>
        <v>10</v>
      </c>
      <c r="C319">
        <f>IF(adatok!H319=0,"",adatok!H319)</f>
        <v>19</v>
      </c>
      <c r="D319">
        <f>adatok!N319</f>
        <v>52</v>
      </c>
      <c r="E319" t="str">
        <f>IF(adatok!O319=0,"",adatok!O319)</f>
        <v/>
      </c>
      <c r="F319">
        <f>adatok!P319</f>
        <v>0</v>
      </c>
    </row>
    <row r="320" spans="1:6" x14ac:dyDescent="0.25">
      <c r="A320">
        <f>MATCH(adatok!A320,Futam!$B$2:$B$25,0)</f>
        <v>16</v>
      </c>
      <c r="B320">
        <f>MATCH(adatok!J320,Versenyző!$B$2:$B$25,0)</f>
        <v>14</v>
      </c>
      <c r="C320" t="str">
        <f>IF(adatok!H320=0,"",adatok!H320)</f>
        <v/>
      </c>
      <c r="D320">
        <f>adatok!N320</f>
        <v>7</v>
      </c>
      <c r="E320" t="str">
        <f>IF(adatok!O320=0,"",adatok!O320)</f>
        <v>kiesett</v>
      </c>
      <c r="F320">
        <f>adatok!P320</f>
        <v>0</v>
      </c>
    </row>
    <row r="321" spans="1:6" x14ac:dyDescent="0.25">
      <c r="A321">
        <f>MATCH(adatok!A321,Futam!$B$2:$B$25,0)</f>
        <v>17</v>
      </c>
      <c r="B321">
        <f>MATCH(adatok!J321,Versenyző!$B$2:$B$25,0)</f>
        <v>8</v>
      </c>
      <c r="C321">
        <f>IF(adatok!H321=0,"",adatok!H321)</f>
        <v>1</v>
      </c>
      <c r="D321">
        <f>adatok!N321</f>
        <v>51</v>
      </c>
      <c r="E321" t="str">
        <f>IF(adatok!O321=0,"",adatok!O321)</f>
        <v/>
      </c>
      <c r="F321">
        <f>adatok!P321</f>
        <v>25</v>
      </c>
    </row>
    <row r="322" spans="1:6" x14ac:dyDescent="0.25">
      <c r="A322">
        <f>MATCH(adatok!A322,Futam!$B$2:$B$25,0)</f>
        <v>17</v>
      </c>
      <c r="B322">
        <f>MATCH(adatok!J322,Versenyző!$B$2:$B$25,0)</f>
        <v>4</v>
      </c>
      <c r="C322">
        <f>IF(adatok!H322=0,"",adatok!H322)</f>
        <v>2</v>
      </c>
      <c r="D322">
        <f>adatok!N322</f>
        <v>51</v>
      </c>
      <c r="E322" t="str">
        <f>IF(adatok!O322=0,"",adatok!O322)</f>
        <v/>
      </c>
      <c r="F322">
        <f>adatok!P322</f>
        <v>18</v>
      </c>
    </row>
    <row r="323" spans="1:6" x14ac:dyDescent="0.25">
      <c r="A323">
        <f>MATCH(adatok!A323,Futam!$B$2:$B$25,0)</f>
        <v>17</v>
      </c>
      <c r="B323">
        <f>MATCH(adatok!J323,Versenyző!$B$2:$B$25,0)</f>
        <v>5</v>
      </c>
      <c r="C323">
        <f>IF(adatok!H323=0,"",adatok!H323)</f>
        <v>3</v>
      </c>
      <c r="D323">
        <f>adatok!N323</f>
        <v>51</v>
      </c>
      <c r="E323" t="str">
        <f>IF(adatok!O323=0,"",adatok!O323)</f>
        <v/>
      </c>
      <c r="F323">
        <f>adatok!P323</f>
        <v>15</v>
      </c>
    </row>
    <row r="324" spans="1:6" x14ac:dyDescent="0.25">
      <c r="A324">
        <f>MATCH(adatok!A324,Futam!$B$2:$B$25,0)</f>
        <v>17</v>
      </c>
      <c r="B324">
        <f>MATCH(adatok!J324,Versenyző!$B$2:$B$25,0)</f>
        <v>6</v>
      </c>
      <c r="C324">
        <f>IF(adatok!H324=0,"",adatok!H324)</f>
        <v>4</v>
      </c>
      <c r="D324">
        <f>adatok!N324</f>
        <v>51</v>
      </c>
      <c r="E324" t="str">
        <f>IF(adatok!O324=0,"",adatok!O324)</f>
        <v/>
      </c>
      <c r="F324">
        <f>adatok!P324</f>
        <v>13</v>
      </c>
    </row>
    <row r="325" spans="1:6" x14ac:dyDescent="0.25">
      <c r="A325">
        <f>MATCH(adatok!A325,Futam!$B$2:$B$25,0)</f>
        <v>17</v>
      </c>
      <c r="B325">
        <f>MATCH(adatok!J325,Versenyző!$B$2:$B$25,0)</f>
        <v>1</v>
      </c>
      <c r="C325">
        <f>IF(adatok!H325=0,"",adatok!H325)</f>
        <v>5</v>
      </c>
      <c r="D325">
        <f>adatok!N325</f>
        <v>51</v>
      </c>
      <c r="E325" t="str">
        <f>IF(adatok!O325=0,"",adatok!O325)</f>
        <v/>
      </c>
      <c r="F325">
        <f>adatok!P325</f>
        <v>10</v>
      </c>
    </row>
    <row r="326" spans="1:6" x14ac:dyDescent="0.25">
      <c r="A326">
        <f>MATCH(adatok!A326,Futam!$B$2:$B$25,0)</f>
        <v>17</v>
      </c>
      <c r="B326">
        <f>MATCH(adatok!J326,Versenyző!$B$2:$B$25,0)</f>
        <v>9</v>
      </c>
      <c r="C326">
        <f>IF(adatok!H326=0,"",adatok!H326)</f>
        <v>6</v>
      </c>
      <c r="D326">
        <f>adatok!N326</f>
        <v>51</v>
      </c>
      <c r="E326" t="str">
        <f>IF(adatok!O326=0,"",adatok!O326)</f>
        <v/>
      </c>
      <c r="F326">
        <f>adatok!P326</f>
        <v>8</v>
      </c>
    </row>
    <row r="327" spans="1:6" x14ac:dyDescent="0.25">
      <c r="A327">
        <f>MATCH(adatok!A327,Futam!$B$2:$B$25,0)</f>
        <v>17</v>
      </c>
      <c r="B327">
        <f>MATCH(adatok!J327,Versenyző!$B$2:$B$25,0)</f>
        <v>15</v>
      </c>
      <c r="C327">
        <f>IF(adatok!H327=0,"",adatok!H327)</f>
        <v>7</v>
      </c>
      <c r="D327">
        <f>adatok!N327</f>
        <v>51</v>
      </c>
      <c r="E327" t="str">
        <f>IF(adatok!O327=0,"",adatok!O327)</f>
        <v/>
      </c>
      <c r="F327">
        <f>adatok!P327</f>
        <v>6</v>
      </c>
    </row>
    <row r="328" spans="1:6" x14ac:dyDescent="0.25">
      <c r="A328">
        <f>MATCH(adatok!A328,Futam!$B$2:$B$25,0)</f>
        <v>17</v>
      </c>
      <c r="B328">
        <f>MATCH(adatok!J328,Versenyző!$B$2:$B$25,0)</f>
        <v>22</v>
      </c>
      <c r="C328">
        <f>IF(adatok!H328=0,"",adatok!H328)</f>
        <v>8</v>
      </c>
      <c r="D328">
        <f>adatok!N328</f>
        <v>51</v>
      </c>
      <c r="E328" t="str">
        <f>IF(adatok!O328=0,"",adatok!O328)</f>
        <v/>
      </c>
      <c r="F328">
        <f>adatok!P328</f>
        <v>4</v>
      </c>
    </row>
    <row r="329" spans="1:6" x14ac:dyDescent="0.25">
      <c r="A329">
        <f>MATCH(adatok!A329,Futam!$B$2:$B$25,0)</f>
        <v>17</v>
      </c>
      <c r="B329">
        <f>MATCH(adatok!J329,Versenyző!$B$2:$B$25,0)</f>
        <v>7</v>
      </c>
      <c r="C329">
        <f>IF(adatok!H329=0,"",adatok!H329)</f>
        <v>9</v>
      </c>
      <c r="D329">
        <f>adatok!N329</f>
        <v>51</v>
      </c>
      <c r="E329" t="str">
        <f>IF(adatok!O329=0,"",adatok!O329)</f>
        <v/>
      </c>
      <c r="F329">
        <f>adatok!P329</f>
        <v>2</v>
      </c>
    </row>
    <row r="330" spans="1:6" x14ac:dyDescent="0.25">
      <c r="A330">
        <f>MATCH(adatok!A330,Futam!$B$2:$B$25,0)</f>
        <v>17</v>
      </c>
      <c r="B330">
        <f>MATCH(adatok!J330,Versenyző!$B$2:$B$25,0)</f>
        <v>21</v>
      </c>
      <c r="C330">
        <f>IF(adatok!H330=0,"",adatok!H330)</f>
        <v>10</v>
      </c>
      <c r="D330">
        <f>adatok!N330</f>
        <v>51</v>
      </c>
      <c r="E330" t="str">
        <f>IF(adatok!O330=0,"",adatok!O330)</f>
        <v/>
      </c>
      <c r="F330">
        <f>adatok!P330</f>
        <v>1</v>
      </c>
    </row>
    <row r="331" spans="1:6" x14ac:dyDescent="0.25">
      <c r="A331">
        <f>MATCH(adatok!A331,Futam!$B$2:$B$25,0)</f>
        <v>17</v>
      </c>
      <c r="B331">
        <f>MATCH(adatok!J331,Versenyző!$B$2:$B$25,0)</f>
        <v>16</v>
      </c>
      <c r="C331">
        <f>IF(adatok!H331=0,"",adatok!H331)</f>
        <v>11</v>
      </c>
      <c r="D331">
        <f>adatok!N331</f>
        <v>51</v>
      </c>
      <c r="E331" t="str">
        <f>IF(adatok!O331=0,"",adatok!O331)</f>
        <v/>
      </c>
      <c r="F331">
        <f>adatok!P331</f>
        <v>0</v>
      </c>
    </row>
    <row r="332" spans="1:6" x14ac:dyDescent="0.25">
      <c r="A332">
        <f>MATCH(adatok!A332,Futam!$B$2:$B$25,0)</f>
        <v>17</v>
      </c>
      <c r="B332">
        <f>MATCH(adatok!J332,Versenyző!$B$2:$B$25,0)</f>
        <v>18</v>
      </c>
      <c r="C332">
        <f>IF(adatok!H332=0,"",adatok!H332)</f>
        <v>12</v>
      </c>
      <c r="D332">
        <f>adatok!N332</f>
        <v>51</v>
      </c>
      <c r="E332" t="str">
        <f>IF(adatok!O332=0,"",adatok!O332)</f>
        <v/>
      </c>
      <c r="F332">
        <f>adatok!P332</f>
        <v>0</v>
      </c>
    </row>
    <row r="333" spans="1:6" x14ac:dyDescent="0.25">
      <c r="A333">
        <f>MATCH(adatok!A333,Futam!$B$2:$B$25,0)</f>
        <v>17</v>
      </c>
      <c r="B333">
        <f>MATCH(adatok!J333,Versenyző!$B$2:$B$25,0)</f>
        <v>13</v>
      </c>
      <c r="C333">
        <f>IF(adatok!H333=0,"",adatok!H333)</f>
        <v>13</v>
      </c>
      <c r="D333">
        <f>adatok!N333</f>
        <v>51</v>
      </c>
      <c r="E333" t="str">
        <f>IF(adatok!O333=0,"",adatok!O333)</f>
        <v/>
      </c>
      <c r="F333">
        <f>adatok!P333</f>
        <v>0</v>
      </c>
    </row>
    <row r="334" spans="1:6" x14ac:dyDescent="0.25">
      <c r="A334">
        <f>MATCH(adatok!A334,Futam!$B$2:$B$25,0)</f>
        <v>17</v>
      </c>
      <c r="B334">
        <f>MATCH(adatok!J334,Versenyző!$B$2:$B$25,0)</f>
        <v>11</v>
      </c>
      <c r="C334">
        <f>IF(adatok!H334=0,"",adatok!H334)</f>
        <v>14</v>
      </c>
      <c r="D334">
        <f>adatok!N334</f>
        <v>51</v>
      </c>
      <c r="E334" t="str">
        <f>IF(adatok!O334=0,"",adatok!O334)</f>
        <v/>
      </c>
      <c r="F334">
        <f>adatok!P334</f>
        <v>0</v>
      </c>
    </row>
    <row r="335" spans="1:6" x14ac:dyDescent="0.25">
      <c r="A335">
        <f>MATCH(adatok!A335,Futam!$B$2:$B$25,0)</f>
        <v>17</v>
      </c>
      <c r="B335">
        <f>MATCH(adatok!J335,Versenyző!$B$2:$B$25,0)</f>
        <v>17</v>
      </c>
      <c r="C335">
        <f>IF(adatok!H335=0,"",adatok!H335)</f>
        <v>15</v>
      </c>
      <c r="D335">
        <f>adatok!N335</f>
        <v>50</v>
      </c>
      <c r="E335" t="str">
        <f>IF(adatok!O335=0,"",adatok!O335)</f>
        <v/>
      </c>
      <c r="F335">
        <f>adatok!P335</f>
        <v>0</v>
      </c>
    </row>
    <row r="336" spans="1:6" x14ac:dyDescent="0.25">
      <c r="A336">
        <f>MATCH(adatok!A336,Futam!$B$2:$B$25,0)</f>
        <v>17</v>
      </c>
      <c r="B336">
        <f>MATCH(adatok!J336,Versenyző!$B$2:$B$25,0)</f>
        <v>19</v>
      </c>
      <c r="C336">
        <f>IF(adatok!H336=0,"",adatok!H336)</f>
        <v>16</v>
      </c>
      <c r="D336">
        <f>adatok!N336</f>
        <v>50</v>
      </c>
      <c r="E336" t="str">
        <f>IF(adatok!O336=0,"",adatok!O336)</f>
        <v/>
      </c>
      <c r="F336">
        <f>adatok!P336</f>
        <v>0</v>
      </c>
    </row>
    <row r="337" spans="1:6" x14ac:dyDescent="0.25">
      <c r="A337">
        <f>MATCH(adatok!A337,Futam!$B$2:$B$25,0)</f>
        <v>17</v>
      </c>
      <c r="B337">
        <f>MATCH(adatok!J337,Versenyző!$B$2:$B$25,0)</f>
        <v>2</v>
      </c>
      <c r="C337">
        <f>IF(adatok!H337=0,"",adatok!H337)</f>
        <v>17</v>
      </c>
      <c r="D337">
        <f>adatok!N337</f>
        <v>49</v>
      </c>
      <c r="E337" t="str">
        <f>IF(adatok!O337=0,"",adatok!O337)</f>
        <v>kiesett</v>
      </c>
      <c r="F337">
        <f>adatok!P337</f>
        <v>0</v>
      </c>
    </row>
    <row r="338" spans="1:6" x14ac:dyDescent="0.25">
      <c r="A338">
        <f>MATCH(adatok!A338,Futam!$B$2:$B$25,0)</f>
        <v>17</v>
      </c>
      <c r="B338">
        <f>MATCH(adatok!J338,Versenyző!$B$2:$B$25,0)</f>
        <v>3</v>
      </c>
      <c r="C338">
        <f>IF(adatok!H338=0,"",adatok!H338)</f>
        <v>18</v>
      </c>
      <c r="D338">
        <f>adatok!N338</f>
        <v>49</v>
      </c>
      <c r="E338" t="str">
        <f>IF(adatok!O338=0,"",adatok!O338)</f>
        <v>kiesett</v>
      </c>
      <c r="F338">
        <f>adatok!P338</f>
        <v>0</v>
      </c>
    </row>
    <row r="339" spans="1:6" x14ac:dyDescent="0.25">
      <c r="A339">
        <f>MATCH(adatok!A339,Futam!$B$2:$B$25,0)</f>
        <v>17</v>
      </c>
      <c r="B339">
        <f>MATCH(adatok!J339,Versenyző!$B$2:$B$25,0)</f>
        <v>10</v>
      </c>
      <c r="C339">
        <f>IF(adatok!H339=0,"",adatok!H339)</f>
        <v>19</v>
      </c>
      <c r="D339">
        <f>adatok!N339</f>
        <v>45</v>
      </c>
      <c r="E339" t="str">
        <f>IF(adatok!O339=0,"",adatok!O339)</f>
        <v>kiesett</v>
      </c>
      <c r="F339">
        <f>adatok!P339</f>
        <v>0</v>
      </c>
    </row>
    <row r="340" spans="1:6" x14ac:dyDescent="0.25">
      <c r="A340">
        <f>MATCH(adatok!A340,Futam!$B$2:$B$25,0)</f>
        <v>17</v>
      </c>
      <c r="B340">
        <f>MATCH(adatok!J340,Versenyző!$B$2:$B$25,0)</f>
        <v>14</v>
      </c>
      <c r="C340" t="str">
        <f>IF(adatok!H340=0,"",adatok!H340)</f>
        <v/>
      </c>
      <c r="D340">
        <f>adatok!N340</f>
        <v>14</v>
      </c>
      <c r="E340" t="str">
        <f>IF(adatok!O340=0,"",adatok!O340)</f>
        <v>kiesett</v>
      </c>
      <c r="F340">
        <f>adatok!P340</f>
        <v>0</v>
      </c>
    </row>
    <row r="341" spans="1:6" x14ac:dyDescent="0.25">
      <c r="A341">
        <f>MATCH(adatok!A341,Futam!$B$2:$B$25,0)</f>
        <v>18</v>
      </c>
      <c r="B341">
        <f>MATCH(adatok!J341,Versenyző!$B$2:$B$25,0)</f>
        <v>6</v>
      </c>
      <c r="C341">
        <f>IF(adatok!H341=0,"",adatok!H341)</f>
        <v>1</v>
      </c>
      <c r="D341">
        <f>adatok!N341</f>
        <v>62</v>
      </c>
      <c r="E341" t="str">
        <f>IF(adatok!O341=0,"",adatok!O341)</f>
        <v/>
      </c>
      <c r="F341">
        <f>adatok!P341</f>
        <v>25</v>
      </c>
    </row>
    <row r="342" spans="1:6" x14ac:dyDescent="0.25">
      <c r="A342">
        <f>MATCH(adatok!A342,Futam!$B$2:$B$25,0)</f>
        <v>18</v>
      </c>
      <c r="B342">
        <f>MATCH(adatok!J342,Versenyző!$B$2:$B$25,0)</f>
        <v>1</v>
      </c>
      <c r="C342">
        <f>IF(adatok!H342=0,"",adatok!H342)</f>
        <v>2</v>
      </c>
      <c r="D342">
        <f>adatok!N342</f>
        <v>62</v>
      </c>
      <c r="E342" t="str">
        <f>IF(adatok!O342=0,"",adatok!O342)</f>
        <v/>
      </c>
      <c r="F342">
        <f>adatok!P342</f>
        <v>18</v>
      </c>
    </row>
    <row r="343" spans="1:6" x14ac:dyDescent="0.25">
      <c r="A343">
        <f>MATCH(adatok!A343,Futam!$B$2:$B$25,0)</f>
        <v>18</v>
      </c>
      <c r="B343">
        <f>MATCH(adatok!J343,Versenyző!$B$2:$B$25,0)</f>
        <v>8</v>
      </c>
      <c r="C343">
        <f>IF(adatok!H343=0,"",adatok!H343)</f>
        <v>3</v>
      </c>
      <c r="D343">
        <f>adatok!N343</f>
        <v>62</v>
      </c>
      <c r="E343" t="str">
        <f>IF(adatok!O343=0,"",adatok!O343)</f>
        <v/>
      </c>
      <c r="F343">
        <f>adatok!P343</f>
        <v>15</v>
      </c>
    </row>
    <row r="344" spans="1:6" x14ac:dyDescent="0.25">
      <c r="A344">
        <f>MATCH(adatok!A344,Futam!$B$2:$B$25,0)</f>
        <v>18</v>
      </c>
      <c r="B344">
        <f>MATCH(adatok!J344,Versenyző!$B$2:$B$25,0)</f>
        <v>5</v>
      </c>
      <c r="C344">
        <f>IF(adatok!H344=0,"",adatok!H344)</f>
        <v>4</v>
      </c>
      <c r="D344">
        <f>adatok!N344</f>
        <v>62</v>
      </c>
      <c r="E344" t="str">
        <f>IF(adatok!O344=0,"",adatok!O344)</f>
        <v/>
      </c>
      <c r="F344">
        <f>adatok!P344</f>
        <v>12</v>
      </c>
    </row>
    <row r="345" spans="1:6" x14ac:dyDescent="0.25">
      <c r="A345">
        <f>MATCH(adatok!A345,Futam!$B$2:$B$25,0)</f>
        <v>18</v>
      </c>
      <c r="B345">
        <f>MATCH(adatok!J345,Versenyző!$B$2:$B$25,0)</f>
        <v>4</v>
      </c>
      <c r="C345">
        <f>IF(adatok!H345=0,"",adatok!H345)</f>
        <v>5</v>
      </c>
      <c r="D345">
        <f>adatok!N345</f>
        <v>62</v>
      </c>
      <c r="E345" t="str">
        <f>IF(adatok!O345=0,"",adatok!O345)</f>
        <v/>
      </c>
      <c r="F345">
        <f>adatok!P345</f>
        <v>10</v>
      </c>
    </row>
    <row r="346" spans="1:6" x14ac:dyDescent="0.25">
      <c r="A346">
        <f>MATCH(adatok!A346,Futam!$B$2:$B$25,0)</f>
        <v>18</v>
      </c>
      <c r="B346">
        <f>MATCH(adatok!J346,Versenyző!$B$2:$B$25,0)</f>
        <v>7</v>
      </c>
      <c r="C346">
        <f>IF(adatok!H346=0,"",adatok!H346)</f>
        <v>6</v>
      </c>
      <c r="D346">
        <f>adatok!N346</f>
        <v>62</v>
      </c>
      <c r="E346" t="str">
        <f>IF(adatok!O346=0,"",adatok!O346)</f>
        <v/>
      </c>
      <c r="F346">
        <f>adatok!P346</f>
        <v>8</v>
      </c>
    </row>
    <row r="347" spans="1:6" x14ac:dyDescent="0.25">
      <c r="A347">
        <f>MATCH(adatok!A347,Futam!$B$2:$B$25,0)</f>
        <v>18</v>
      </c>
      <c r="B347">
        <f>MATCH(adatok!J347,Versenyző!$B$2:$B$25,0)</f>
        <v>3</v>
      </c>
      <c r="C347">
        <f>IF(adatok!H347=0,"",adatok!H347)</f>
        <v>7</v>
      </c>
      <c r="D347">
        <f>adatok!N347</f>
        <v>62</v>
      </c>
      <c r="E347" t="str">
        <f>IF(adatok!O347=0,"",adatok!O347)</f>
        <v/>
      </c>
      <c r="F347">
        <f>adatok!P347</f>
        <v>6</v>
      </c>
    </row>
    <row r="348" spans="1:6" x14ac:dyDescent="0.25">
      <c r="A348">
        <f>MATCH(adatok!A348,Futam!$B$2:$B$25,0)</f>
        <v>18</v>
      </c>
      <c r="B348">
        <f>MATCH(adatok!J348,Versenyző!$B$2:$B$25,0)</f>
        <v>9</v>
      </c>
      <c r="C348">
        <f>IF(adatok!H348=0,"",adatok!H348)</f>
        <v>8</v>
      </c>
      <c r="D348">
        <f>adatok!N348</f>
        <v>61</v>
      </c>
      <c r="E348" t="str">
        <f>IF(adatok!O348=0,"",adatok!O348)</f>
        <v/>
      </c>
      <c r="F348">
        <f>adatok!P348</f>
        <v>4</v>
      </c>
    </row>
    <row r="349" spans="1:6" x14ac:dyDescent="0.25">
      <c r="A349">
        <f>MATCH(adatok!A349,Futam!$B$2:$B$25,0)</f>
        <v>18</v>
      </c>
      <c r="B349">
        <f>MATCH(adatok!J349,Versenyző!$B$2:$B$25,0)</f>
        <v>16</v>
      </c>
      <c r="C349">
        <f>IF(adatok!H349=0,"",adatok!H349)</f>
        <v>9</v>
      </c>
      <c r="D349">
        <f>adatok!N349</f>
        <v>61</v>
      </c>
      <c r="E349" t="str">
        <f>IF(adatok!O349=0,"",adatok!O349)</f>
        <v/>
      </c>
      <c r="F349">
        <f>adatok!P349</f>
        <v>2</v>
      </c>
    </row>
    <row r="350" spans="1:6" x14ac:dyDescent="0.25">
      <c r="A350">
        <f>MATCH(adatok!A350,Futam!$B$2:$B$25,0)</f>
        <v>18</v>
      </c>
      <c r="B350">
        <f>MATCH(adatok!J350,Versenyző!$B$2:$B$25,0)</f>
        <v>2</v>
      </c>
      <c r="C350">
        <f>IF(adatok!H350=0,"",adatok!H350)</f>
        <v>10</v>
      </c>
      <c r="D350">
        <f>adatok!N350</f>
        <v>61</v>
      </c>
      <c r="E350" t="str">
        <f>IF(adatok!O350=0,"",adatok!O350)</f>
        <v/>
      </c>
      <c r="F350">
        <f>adatok!P350</f>
        <v>1</v>
      </c>
    </row>
    <row r="351" spans="1:6" x14ac:dyDescent="0.25">
      <c r="A351">
        <f>MATCH(adatok!A351,Futam!$B$2:$B$25,0)</f>
        <v>18</v>
      </c>
      <c r="B351">
        <f>MATCH(adatok!J351,Versenyző!$B$2:$B$25,0)</f>
        <v>22</v>
      </c>
      <c r="C351">
        <f>IF(adatok!H351=0,"",adatok!H351)</f>
        <v>11</v>
      </c>
      <c r="D351">
        <f>adatok!N351</f>
        <v>61</v>
      </c>
      <c r="E351" t="str">
        <f>IF(adatok!O351=0,"",adatok!O351)</f>
        <v/>
      </c>
      <c r="F351">
        <f>adatok!P351</f>
        <v>0</v>
      </c>
    </row>
    <row r="352" spans="1:6" x14ac:dyDescent="0.25">
      <c r="A352">
        <f>MATCH(adatok!A352,Futam!$B$2:$B$25,0)</f>
        <v>18</v>
      </c>
      <c r="B352">
        <f>MATCH(adatok!J352,Versenyző!$B$2:$B$25,0)</f>
        <v>14</v>
      </c>
      <c r="C352">
        <f>IF(adatok!H352=0,"",adatok!H352)</f>
        <v>12</v>
      </c>
      <c r="D352">
        <f>adatok!N352</f>
        <v>61</v>
      </c>
      <c r="E352" t="str">
        <f>IF(adatok!O352=0,"",adatok!O352)</f>
        <v/>
      </c>
      <c r="F352">
        <f>adatok!P352</f>
        <v>0</v>
      </c>
    </row>
    <row r="353" spans="1:6" x14ac:dyDescent="0.25">
      <c r="A353">
        <f>MATCH(adatok!A353,Futam!$B$2:$B$25,0)</f>
        <v>18</v>
      </c>
      <c r="B353">
        <f>MATCH(adatok!J353,Versenyző!$B$2:$B$25,0)</f>
        <v>17</v>
      </c>
      <c r="C353">
        <f>IF(adatok!H353=0,"",adatok!H353)</f>
        <v>13</v>
      </c>
      <c r="D353">
        <f>adatok!N353</f>
        <v>61</v>
      </c>
      <c r="E353" t="str">
        <f>IF(adatok!O353=0,"",adatok!O353)</f>
        <v/>
      </c>
      <c r="F353">
        <f>adatok!P353</f>
        <v>0</v>
      </c>
    </row>
    <row r="354" spans="1:6" x14ac:dyDescent="0.25">
      <c r="A354">
        <f>MATCH(adatok!A354,Futam!$B$2:$B$25,0)</f>
        <v>18</v>
      </c>
      <c r="B354">
        <f>MATCH(adatok!J354,Versenyző!$B$2:$B$25,0)</f>
        <v>10</v>
      </c>
      <c r="C354">
        <f>IF(adatok!H354=0,"",adatok!H354)</f>
        <v>14</v>
      </c>
      <c r="D354">
        <f>adatok!N354</f>
        <v>61</v>
      </c>
      <c r="E354" t="str">
        <f>IF(adatok!O354=0,"",adatok!O354)</f>
        <v/>
      </c>
      <c r="F354">
        <f>adatok!P354</f>
        <v>0</v>
      </c>
    </row>
    <row r="355" spans="1:6" x14ac:dyDescent="0.25">
      <c r="A355">
        <f>MATCH(adatok!A355,Futam!$B$2:$B$25,0)</f>
        <v>18</v>
      </c>
      <c r="B355">
        <f>MATCH(adatok!J355,Versenyző!$B$2:$B$25,0)</f>
        <v>11</v>
      </c>
      <c r="C355">
        <f>IF(adatok!H355=0,"",adatok!H355)</f>
        <v>15</v>
      </c>
      <c r="D355">
        <f>adatok!N355</f>
        <v>61</v>
      </c>
      <c r="E355" t="str">
        <f>IF(adatok!O355=0,"",adatok!O355)</f>
        <v/>
      </c>
      <c r="F355">
        <f>adatok!P355</f>
        <v>0</v>
      </c>
    </row>
    <row r="356" spans="1:6" x14ac:dyDescent="0.25">
      <c r="A356">
        <f>MATCH(adatok!A356,Futam!$B$2:$B$25,0)</f>
        <v>18</v>
      </c>
      <c r="B356">
        <f>MATCH(adatok!J356,Versenyző!$B$2:$B$25,0)</f>
        <v>19</v>
      </c>
      <c r="C356">
        <f>IF(adatok!H356=0,"",adatok!H356)</f>
        <v>16</v>
      </c>
      <c r="D356">
        <f>adatok!N356</f>
        <v>61</v>
      </c>
      <c r="E356" t="str">
        <f>IF(adatok!O356=0,"",adatok!O356)</f>
        <v/>
      </c>
      <c r="F356">
        <f>adatok!P356</f>
        <v>0</v>
      </c>
    </row>
    <row r="357" spans="1:6" x14ac:dyDescent="0.25">
      <c r="A357">
        <f>MATCH(adatok!A357,Futam!$B$2:$B$25,0)</f>
        <v>18</v>
      </c>
      <c r="B357">
        <f>MATCH(adatok!J357,Versenyző!$B$2:$B$25,0)</f>
        <v>18</v>
      </c>
      <c r="C357">
        <f>IF(adatok!H357=0,"",adatok!H357)</f>
        <v>17</v>
      </c>
      <c r="D357">
        <f>adatok!N357</f>
        <v>61</v>
      </c>
      <c r="E357" t="str">
        <f>IF(adatok!O357=0,"",adatok!O357)</f>
        <v/>
      </c>
      <c r="F357">
        <f>adatok!P357</f>
        <v>0</v>
      </c>
    </row>
    <row r="358" spans="1:6" x14ac:dyDescent="0.25">
      <c r="A358">
        <f>MATCH(adatok!A358,Futam!$B$2:$B$25,0)</f>
        <v>18</v>
      </c>
      <c r="B358">
        <f>MATCH(adatok!J358,Versenyző!$B$2:$B$25,0)</f>
        <v>13</v>
      </c>
      <c r="C358">
        <f>IF(adatok!H358=0,"",adatok!H358)</f>
        <v>18</v>
      </c>
      <c r="D358">
        <f>adatok!N358</f>
        <v>61</v>
      </c>
      <c r="E358" t="str">
        <f>IF(adatok!O358=0,"",adatok!O358)</f>
        <v/>
      </c>
      <c r="F358">
        <f>adatok!P358</f>
        <v>0</v>
      </c>
    </row>
    <row r="359" spans="1:6" x14ac:dyDescent="0.25">
      <c r="A359">
        <f>MATCH(adatok!A359,Futam!$B$2:$B$25,0)</f>
        <v>18</v>
      </c>
      <c r="B359">
        <f>MATCH(adatok!J359,Versenyző!$B$2:$B$25,0)</f>
        <v>12</v>
      </c>
      <c r="C359">
        <f>IF(adatok!H359=0,"",adatok!H359)</f>
        <v>19</v>
      </c>
      <c r="D359">
        <f>adatok!N359</f>
        <v>57</v>
      </c>
      <c r="E359" t="str">
        <f>IF(adatok!O359=0,"",adatok!O359)</f>
        <v>kiesett</v>
      </c>
      <c r="F359">
        <f>adatok!P359</f>
        <v>0</v>
      </c>
    </row>
    <row r="360" spans="1:6" x14ac:dyDescent="0.25">
      <c r="A360">
        <f>MATCH(adatok!A360,Futam!$B$2:$B$25,0)</f>
        <v>18</v>
      </c>
      <c r="B360">
        <f>MATCH(adatok!J360,Versenyző!$B$2:$B$25,0)</f>
        <v>15</v>
      </c>
      <c r="C360" t="str">
        <f>IF(adatok!H360=0,"",adatok!H360)</f>
        <v/>
      </c>
      <c r="D360">
        <f>adatok!N360</f>
        <v>15</v>
      </c>
      <c r="E360" t="str">
        <f>IF(adatok!O360=0,"",adatok!O360)</f>
        <v>kiesett</v>
      </c>
      <c r="F360">
        <f>adatok!P360</f>
        <v>0</v>
      </c>
    </row>
    <row r="361" spans="1:6" x14ac:dyDescent="0.25">
      <c r="A361">
        <f>MATCH(adatok!A361,Futam!$B$2:$B$25,0)</f>
        <v>19</v>
      </c>
      <c r="B361">
        <f>MATCH(adatok!J361,Versenyző!$B$2:$B$25,0)</f>
        <v>4</v>
      </c>
      <c r="C361">
        <f>IF(adatok!H361=0,"",adatok!H361)</f>
        <v>1</v>
      </c>
      <c r="D361">
        <f>adatok!N361</f>
        <v>56</v>
      </c>
      <c r="E361" t="str">
        <f>IF(adatok!O361=0,"",adatok!O361)</f>
        <v/>
      </c>
      <c r="F361">
        <f>adatok!P361</f>
        <v>25</v>
      </c>
    </row>
    <row r="362" spans="1:6" x14ac:dyDescent="0.25">
      <c r="A362">
        <f>MATCH(adatok!A362,Futam!$B$2:$B$25,0)</f>
        <v>19</v>
      </c>
      <c r="B362">
        <f>MATCH(adatok!J362,Versenyző!$B$2:$B$25,0)</f>
        <v>3</v>
      </c>
      <c r="C362">
        <f>IF(adatok!H362=0,"",adatok!H362)</f>
        <v>2</v>
      </c>
      <c r="D362">
        <f>adatok!N362</f>
        <v>56</v>
      </c>
      <c r="E362" t="str">
        <f>IF(adatok!O362=0,"",adatok!O362)</f>
        <v/>
      </c>
      <c r="F362">
        <f>adatok!P362</f>
        <v>18</v>
      </c>
    </row>
    <row r="363" spans="1:6" x14ac:dyDescent="0.25">
      <c r="A363">
        <f>MATCH(adatok!A363,Futam!$B$2:$B$25,0)</f>
        <v>19</v>
      </c>
      <c r="B363">
        <f>MATCH(adatok!J363,Versenyző!$B$2:$B$25,0)</f>
        <v>1</v>
      </c>
      <c r="C363">
        <f>IF(adatok!H363=0,"",adatok!H363)</f>
        <v>3</v>
      </c>
      <c r="D363">
        <f>adatok!N363</f>
        <v>56</v>
      </c>
      <c r="E363" t="str">
        <f>IF(adatok!O363=0,"",adatok!O363)</f>
        <v/>
      </c>
      <c r="F363">
        <f>adatok!P363</f>
        <v>15</v>
      </c>
    </row>
    <row r="364" spans="1:6" x14ac:dyDescent="0.25">
      <c r="A364">
        <f>MATCH(adatok!A364,Futam!$B$2:$B$25,0)</f>
        <v>19</v>
      </c>
      <c r="B364">
        <f>MATCH(adatok!J364,Versenyző!$B$2:$B$25,0)</f>
        <v>6</v>
      </c>
      <c r="C364">
        <f>IF(adatok!H364=0,"",adatok!H364)</f>
        <v>4</v>
      </c>
      <c r="D364">
        <f>adatok!N364</f>
        <v>56</v>
      </c>
      <c r="E364" t="str">
        <f>IF(adatok!O364=0,"",adatok!O364)</f>
        <v/>
      </c>
      <c r="F364">
        <f>adatok!P364</f>
        <v>12</v>
      </c>
    </row>
    <row r="365" spans="1:6" x14ac:dyDescent="0.25">
      <c r="A365">
        <f>MATCH(adatok!A365,Futam!$B$2:$B$25,0)</f>
        <v>19</v>
      </c>
      <c r="B365">
        <f>MATCH(adatok!J365,Versenyző!$B$2:$B$25,0)</f>
        <v>8</v>
      </c>
      <c r="C365">
        <f>IF(adatok!H365=0,"",adatok!H365)</f>
        <v>5</v>
      </c>
      <c r="D365">
        <f>adatok!N365</f>
        <v>56</v>
      </c>
      <c r="E365" t="str">
        <f>IF(adatok!O365=0,"",adatok!O365)</f>
        <v/>
      </c>
      <c r="F365">
        <f>adatok!P365</f>
        <v>10</v>
      </c>
    </row>
    <row r="366" spans="1:6" x14ac:dyDescent="0.25">
      <c r="A366">
        <f>MATCH(adatok!A366,Futam!$B$2:$B$25,0)</f>
        <v>19</v>
      </c>
      <c r="B366">
        <f>MATCH(adatok!J366,Versenyző!$B$2:$B$25,0)</f>
        <v>5</v>
      </c>
      <c r="C366">
        <f>IF(adatok!H366=0,"",adatok!H366)</f>
        <v>6</v>
      </c>
      <c r="D366">
        <f>adatok!N366</f>
        <v>56</v>
      </c>
      <c r="E366" t="str">
        <f>IF(adatok!O366=0,"",adatok!O366)</f>
        <v/>
      </c>
      <c r="F366">
        <f>adatok!P366</f>
        <v>8</v>
      </c>
    </row>
    <row r="367" spans="1:6" x14ac:dyDescent="0.25">
      <c r="A367">
        <f>MATCH(adatok!A367,Futam!$B$2:$B$25,0)</f>
        <v>19</v>
      </c>
      <c r="B367">
        <f>MATCH(adatok!J367,Versenyző!$B$2:$B$25,0)</f>
        <v>2</v>
      </c>
      <c r="C367">
        <f>IF(adatok!H367=0,"",adatok!H367)</f>
        <v>7</v>
      </c>
      <c r="D367">
        <f>adatok!N367</f>
        <v>56</v>
      </c>
      <c r="E367" t="str">
        <f>IF(adatok!O367=0,"",adatok!O367)</f>
        <v/>
      </c>
      <c r="F367">
        <f>adatok!P367</f>
        <v>6</v>
      </c>
    </row>
    <row r="368" spans="1:6" x14ac:dyDescent="0.25">
      <c r="A368">
        <f>MATCH(adatok!A368,Futam!$B$2:$B$25,0)</f>
        <v>19</v>
      </c>
      <c r="B368">
        <f>MATCH(adatok!J368,Versenyző!$B$2:$B$25,0)</f>
        <v>16</v>
      </c>
      <c r="C368">
        <f>IF(adatok!H368=0,"",adatok!H368)</f>
        <v>8</v>
      </c>
      <c r="D368">
        <f>adatok!N368</f>
        <v>56</v>
      </c>
      <c r="E368" t="str">
        <f>IF(adatok!O368=0,"",adatok!O368)</f>
        <v/>
      </c>
      <c r="F368">
        <f>adatok!P368</f>
        <v>4</v>
      </c>
    </row>
    <row r="369" spans="1:6" x14ac:dyDescent="0.25">
      <c r="A369">
        <f>MATCH(adatok!A369,Futam!$B$2:$B$25,0)</f>
        <v>19</v>
      </c>
      <c r="B369">
        <f>MATCH(adatok!J369,Versenyző!$B$2:$B$25,0)</f>
        <v>23</v>
      </c>
      <c r="C369">
        <f>IF(adatok!H369=0,"",adatok!H369)</f>
        <v>9</v>
      </c>
      <c r="D369">
        <f>adatok!N369</f>
        <v>56</v>
      </c>
      <c r="E369" t="str">
        <f>IF(adatok!O369=0,"",adatok!O369)</f>
        <v/>
      </c>
      <c r="F369">
        <f>adatok!P369</f>
        <v>2</v>
      </c>
    </row>
    <row r="370" spans="1:6" x14ac:dyDescent="0.25">
      <c r="A370">
        <f>MATCH(adatok!A370,Futam!$B$2:$B$25,0)</f>
        <v>19</v>
      </c>
      <c r="B370">
        <f>MATCH(adatok!J370,Versenyző!$B$2:$B$25,0)</f>
        <v>22</v>
      </c>
      <c r="C370">
        <f>IF(adatok!H370=0,"",adatok!H370)</f>
        <v>10</v>
      </c>
      <c r="D370">
        <f>adatok!N370</f>
        <v>56</v>
      </c>
      <c r="E370" t="str">
        <f>IF(adatok!O370=0,"",adatok!O370)</f>
        <v/>
      </c>
      <c r="F370">
        <f>adatok!P370</f>
        <v>1</v>
      </c>
    </row>
    <row r="371" spans="1:6" x14ac:dyDescent="0.25">
      <c r="A371">
        <f>MATCH(adatok!A371,Futam!$B$2:$B$25,0)</f>
        <v>19</v>
      </c>
      <c r="B371">
        <f>MATCH(adatok!J371,Versenyző!$B$2:$B$25,0)</f>
        <v>12</v>
      </c>
      <c r="C371">
        <f>IF(adatok!H371=0,"",adatok!H371)</f>
        <v>11</v>
      </c>
      <c r="D371">
        <f>adatok!N371</f>
        <v>56</v>
      </c>
      <c r="E371" t="str">
        <f>IF(adatok!O371=0,"",adatok!O371)</f>
        <v/>
      </c>
      <c r="F371">
        <f>adatok!P371</f>
        <v>0</v>
      </c>
    </row>
    <row r="372" spans="1:6" x14ac:dyDescent="0.25">
      <c r="A372">
        <f>MATCH(adatok!A372,Futam!$B$2:$B$25,0)</f>
        <v>19</v>
      </c>
      <c r="B372">
        <f>MATCH(adatok!J372,Versenyző!$B$2:$B$25,0)</f>
        <v>18</v>
      </c>
      <c r="C372">
        <f>IF(adatok!H372=0,"",adatok!H372)</f>
        <v>12</v>
      </c>
      <c r="D372">
        <f>adatok!N372</f>
        <v>56</v>
      </c>
      <c r="E372" t="str">
        <f>IF(adatok!O372=0,"",adatok!O372)</f>
        <v/>
      </c>
      <c r="F372">
        <f>adatok!P372</f>
        <v>0</v>
      </c>
    </row>
    <row r="373" spans="1:6" x14ac:dyDescent="0.25">
      <c r="A373">
        <f>MATCH(adatok!A373,Futam!$B$2:$B$25,0)</f>
        <v>19</v>
      </c>
      <c r="B373">
        <f>MATCH(adatok!J373,Versenyző!$B$2:$B$25,0)</f>
        <v>9</v>
      </c>
      <c r="C373">
        <f>IF(adatok!H373=0,"",adatok!H373)</f>
        <v>13</v>
      </c>
      <c r="D373">
        <f>adatok!N373</f>
        <v>55</v>
      </c>
      <c r="E373" t="str">
        <f>IF(adatok!O373=0,"",adatok!O373)</f>
        <v/>
      </c>
      <c r="F373">
        <f>adatok!P373</f>
        <v>0</v>
      </c>
    </row>
    <row r="374" spans="1:6" x14ac:dyDescent="0.25">
      <c r="A374">
        <f>MATCH(adatok!A374,Futam!$B$2:$B$25,0)</f>
        <v>19</v>
      </c>
      <c r="B374">
        <f>MATCH(adatok!J374,Versenyző!$B$2:$B$25,0)</f>
        <v>14</v>
      </c>
      <c r="C374">
        <f>IF(adatok!H374=0,"",adatok!H374)</f>
        <v>14</v>
      </c>
      <c r="D374">
        <f>adatok!N374</f>
        <v>55</v>
      </c>
      <c r="E374" t="str">
        <f>IF(adatok!O374=0,"",adatok!O374)</f>
        <v/>
      </c>
      <c r="F374">
        <f>adatok!P374</f>
        <v>0</v>
      </c>
    </row>
    <row r="375" spans="1:6" x14ac:dyDescent="0.25">
      <c r="A375">
        <f>MATCH(adatok!A375,Futam!$B$2:$B$25,0)</f>
        <v>19</v>
      </c>
      <c r="B375">
        <f>MATCH(adatok!J375,Versenyző!$B$2:$B$25,0)</f>
        <v>10</v>
      </c>
      <c r="C375">
        <f>IF(adatok!H375=0,"",adatok!H375)</f>
        <v>15</v>
      </c>
      <c r="D375">
        <f>adatok!N375</f>
        <v>55</v>
      </c>
      <c r="E375" t="str">
        <f>IF(adatok!O375=0,"",adatok!O375)</f>
        <v/>
      </c>
      <c r="F375">
        <f>adatok!P375</f>
        <v>0</v>
      </c>
    </row>
    <row r="376" spans="1:6" x14ac:dyDescent="0.25">
      <c r="A376">
        <f>MATCH(adatok!A376,Futam!$B$2:$B$25,0)</f>
        <v>19</v>
      </c>
      <c r="B376">
        <f>MATCH(adatok!J376,Versenyző!$B$2:$B$25,0)</f>
        <v>15</v>
      </c>
      <c r="C376">
        <f>IF(adatok!H376=0,"",adatok!H376)</f>
        <v>16</v>
      </c>
      <c r="D376">
        <f>adatok!N376</f>
        <v>55</v>
      </c>
      <c r="E376" t="str">
        <f>IF(adatok!O376=0,"",adatok!O376)</f>
        <v/>
      </c>
      <c r="F376">
        <f>adatok!P376</f>
        <v>0</v>
      </c>
    </row>
    <row r="377" spans="1:6" x14ac:dyDescent="0.25">
      <c r="A377">
        <f>MATCH(adatok!A377,Futam!$B$2:$B$25,0)</f>
        <v>19</v>
      </c>
      <c r="B377">
        <f>MATCH(adatok!J377,Versenyző!$B$2:$B$25,0)</f>
        <v>19</v>
      </c>
      <c r="C377">
        <f>IF(adatok!H377=0,"",adatok!H377)</f>
        <v>17</v>
      </c>
      <c r="D377">
        <f>adatok!N377</f>
        <v>55</v>
      </c>
      <c r="E377" t="str">
        <f>IF(adatok!O377=0,"",adatok!O377)</f>
        <v/>
      </c>
      <c r="F377">
        <f>adatok!P377</f>
        <v>0</v>
      </c>
    </row>
    <row r="378" spans="1:6" x14ac:dyDescent="0.25">
      <c r="A378">
        <f>MATCH(adatok!A378,Futam!$B$2:$B$25,0)</f>
        <v>19</v>
      </c>
      <c r="B378">
        <f>MATCH(adatok!J378,Versenyző!$B$2:$B$25,0)</f>
        <v>17</v>
      </c>
      <c r="C378">
        <f>IF(adatok!H378=0,"",adatok!H378)</f>
        <v>18</v>
      </c>
      <c r="D378">
        <f>adatok!N378</f>
        <v>55</v>
      </c>
      <c r="E378" t="str">
        <f>IF(adatok!O378=0,"",adatok!O378)</f>
        <v/>
      </c>
      <c r="F378">
        <f>adatok!P378</f>
        <v>0</v>
      </c>
    </row>
    <row r="379" spans="1:6" x14ac:dyDescent="0.25">
      <c r="A379">
        <f>MATCH(adatok!A379,Futam!$B$2:$B$25,0)</f>
        <v>19</v>
      </c>
      <c r="B379">
        <f>MATCH(adatok!J379,Versenyző!$B$2:$B$25,0)</f>
        <v>11</v>
      </c>
      <c r="C379">
        <f>IF(adatok!H379=0,"",adatok!H379)</f>
        <v>19</v>
      </c>
      <c r="D379">
        <f>adatok!N379</f>
        <v>55</v>
      </c>
      <c r="E379" t="str">
        <f>IF(adatok!O379=0,"",adatok!O379)</f>
        <v/>
      </c>
      <c r="F379">
        <f>adatok!P379</f>
        <v>0</v>
      </c>
    </row>
    <row r="380" spans="1:6" x14ac:dyDescent="0.25">
      <c r="A380">
        <f>MATCH(adatok!A380,Futam!$B$2:$B$25,0)</f>
        <v>19</v>
      </c>
      <c r="B380">
        <f>MATCH(adatok!J380,Versenyző!$B$2:$B$25,0)</f>
        <v>7</v>
      </c>
      <c r="C380" t="str">
        <f>IF(adatok!H380=0,"",adatok!H380)</f>
        <v/>
      </c>
      <c r="D380">
        <f>adatok!N380</f>
        <v>1</v>
      </c>
      <c r="E380" t="str">
        <f>IF(adatok!O380=0,"",adatok!O380)</f>
        <v>kiesett</v>
      </c>
      <c r="F380">
        <f>adatok!P380</f>
        <v>0</v>
      </c>
    </row>
    <row r="381" spans="1:6" x14ac:dyDescent="0.25">
      <c r="A381">
        <f>MATCH(adatok!A381,Futam!$B$2:$B$25,0)</f>
        <v>20</v>
      </c>
      <c r="B381">
        <f>MATCH(adatok!J381,Versenyző!$B$2:$B$25,0)</f>
        <v>3</v>
      </c>
      <c r="C381">
        <f>IF(adatok!H381=0,"",adatok!H381)</f>
        <v>1</v>
      </c>
      <c r="D381">
        <f>adatok!N381</f>
        <v>71</v>
      </c>
      <c r="E381" t="str">
        <f>IF(adatok!O381=0,"",adatok!O381)</f>
        <v/>
      </c>
      <c r="F381">
        <f>adatok!P381</f>
        <v>25</v>
      </c>
    </row>
    <row r="382" spans="1:6" x14ac:dyDescent="0.25">
      <c r="A382">
        <f>MATCH(adatok!A382,Futam!$B$2:$B$25,0)</f>
        <v>20</v>
      </c>
      <c r="B382">
        <f>MATCH(adatok!J382,Versenyző!$B$2:$B$25,0)</f>
        <v>6</v>
      </c>
      <c r="C382">
        <f>IF(adatok!H382=0,"",adatok!H382)</f>
        <v>2</v>
      </c>
      <c r="D382">
        <f>adatok!N382</f>
        <v>71</v>
      </c>
      <c r="E382" t="str">
        <f>IF(adatok!O382=0,"",adatok!O382)</f>
        <v/>
      </c>
      <c r="F382">
        <f>adatok!P382</f>
        <v>18</v>
      </c>
    </row>
    <row r="383" spans="1:6" x14ac:dyDescent="0.25">
      <c r="A383">
        <f>MATCH(adatok!A383,Futam!$B$2:$B$25,0)</f>
        <v>20</v>
      </c>
      <c r="B383">
        <f>MATCH(adatok!J383,Versenyző!$B$2:$B$25,0)</f>
        <v>4</v>
      </c>
      <c r="C383">
        <f>IF(adatok!H383=0,"",adatok!H383)</f>
        <v>3</v>
      </c>
      <c r="D383">
        <f>adatok!N383</f>
        <v>71</v>
      </c>
      <c r="E383" t="str">
        <f>IF(adatok!O383=0,"",adatok!O383)</f>
        <v/>
      </c>
      <c r="F383">
        <f>adatok!P383</f>
        <v>16</v>
      </c>
    </row>
    <row r="384" spans="1:6" x14ac:dyDescent="0.25">
      <c r="A384">
        <f>MATCH(adatok!A384,Futam!$B$2:$B$25,0)</f>
        <v>20</v>
      </c>
      <c r="B384">
        <f>MATCH(adatok!J384,Versenyző!$B$2:$B$25,0)</f>
        <v>7</v>
      </c>
      <c r="C384">
        <f>IF(adatok!H384=0,"",adatok!H384)</f>
        <v>4</v>
      </c>
      <c r="D384">
        <f>adatok!N384</f>
        <v>71</v>
      </c>
      <c r="E384" t="str">
        <f>IF(adatok!O384=0,"",adatok!O384)</f>
        <v/>
      </c>
      <c r="F384">
        <f>adatok!P384</f>
        <v>12</v>
      </c>
    </row>
    <row r="385" spans="1:6" x14ac:dyDescent="0.25">
      <c r="A385">
        <f>MATCH(adatok!A385,Futam!$B$2:$B$25,0)</f>
        <v>20</v>
      </c>
      <c r="B385">
        <f>MATCH(adatok!J385,Versenyző!$B$2:$B$25,0)</f>
        <v>5</v>
      </c>
      <c r="C385">
        <f>IF(adatok!H385=0,"",adatok!H385)</f>
        <v>5</v>
      </c>
      <c r="D385">
        <f>adatok!N385</f>
        <v>71</v>
      </c>
      <c r="E385" t="str">
        <f>IF(adatok!O385=0,"",adatok!O385)</f>
        <v/>
      </c>
      <c r="F385">
        <f>adatok!P385</f>
        <v>10</v>
      </c>
    </row>
    <row r="386" spans="1:6" x14ac:dyDescent="0.25">
      <c r="A386">
        <f>MATCH(adatok!A386,Futam!$B$2:$B$25,0)</f>
        <v>20</v>
      </c>
      <c r="B386">
        <f>MATCH(adatok!J386,Versenyző!$B$2:$B$25,0)</f>
        <v>1</v>
      </c>
      <c r="C386">
        <f>IF(adatok!H386=0,"",adatok!H386)</f>
        <v>6</v>
      </c>
      <c r="D386">
        <f>adatok!N386</f>
        <v>71</v>
      </c>
      <c r="E386" t="str">
        <f>IF(adatok!O386=0,"",adatok!O386)</f>
        <v/>
      </c>
      <c r="F386">
        <f>adatok!P386</f>
        <v>8</v>
      </c>
    </row>
    <row r="387" spans="1:6" x14ac:dyDescent="0.25">
      <c r="A387">
        <f>MATCH(adatok!A387,Futam!$B$2:$B$25,0)</f>
        <v>20</v>
      </c>
      <c r="B387">
        <f>MATCH(adatok!J387,Versenyző!$B$2:$B$25,0)</f>
        <v>12</v>
      </c>
      <c r="C387">
        <f>IF(adatok!H387=0,"",adatok!H387)</f>
        <v>7</v>
      </c>
      <c r="D387">
        <f>adatok!N387</f>
        <v>71</v>
      </c>
      <c r="E387" t="str">
        <f>IF(adatok!O387=0,"",adatok!O387)</f>
        <v/>
      </c>
      <c r="F387">
        <f>adatok!P387</f>
        <v>6</v>
      </c>
    </row>
    <row r="388" spans="1:6" x14ac:dyDescent="0.25">
      <c r="A388">
        <f>MATCH(adatok!A388,Futam!$B$2:$B$25,0)</f>
        <v>20</v>
      </c>
      <c r="B388">
        <f>MATCH(adatok!J388,Versenyző!$B$2:$B$25,0)</f>
        <v>8</v>
      </c>
      <c r="C388">
        <f>IF(adatok!H388=0,"",adatok!H388)</f>
        <v>8</v>
      </c>
      <c r="D388">
        <f>adatok!N388</f>
        <v>71</v>
      </c>
      <c r="E388" t="str">
        <f>IF(adatok!O388=0,"",adatok!O388)</f>
        <v/>
      </c>
      <c r="F388">
        <f>adatok!P388</f>
        <v>4</v>
      </c>
    </row>
    <row r="389" spans="1:6" x14ac:dyDescent="0.25">
      <c r="A389">
        <f>MATCH(adatok!A389,Futam!$B$2:$B$25,0)</f>
        <v>20</v>
      </c>
      <c r="B389">
        <f>MATCH(adatok!J389,Versenyző!$B$2:$B$25,0)</f>
        <v>16</v>
      </c>
      <c r="C389">
        <f>IF(adatok!H389=0,"",adatok!H389)</f>
        <v>9</v>
      </c>
      <c r="D389">
        <f>adatok!N389</f>
        <v>70</v>
      </c>
      <c r="E389" t="str">
        <f>IF(adatok!O389=0,"",adatok!O389)</f>
        <v/>
      </c>
      <c r="F389">
        <f>adatok!P389</f>
        <v>2</v>
      </c>
    </row>
    <row r="390" spans="1:6" x14ac:dyDescent="0.25">
      <c r="A390">
        <f>MATCH(adatok!A390,Futam!$B$2:$B$25,0)</f>
        <v>20</v>
      </c>
      <c r="B390">
        <f>MATCH(adatok!J390,Versenyző!$B$2:$B$25,0)</f>
        <v>18</v>
      </c>
      <c r="C390">
        <f>IF(adatok!H390=0,"",adatok!H390)</f>
        <v>10</v>
      </c>
      <c r="D390">
        <f>adatok!N390</f>
        <v>70</v>
      </c>
      <c r="E390" t="str">
        <f>IF(adatok!O390=0,"",adatok!O390)</f>
        <v/>
      </c>
      <c r="F390">
        <f>adatok!P390</f>
        <v>1</v>
      </c>
    </row>
    <row r="391" spans="1:6" x14ac:dyDescent="0.25">
      <c r="A391">
        <f>MATCH(adatok!A391,Futam!$B$2:$B$25,0)</f>
        <v>20</v>
      </c>
      <c r="B391">
        <f>MATCH(adatok!J391,Versenyző!$B$2:$B$25,0)</f>
        <v>10</v>
      </c>
      <c r="C391">
        <f>IF(adatok!H391=0,"",adatok!H391)</f>
        <v>11</v>
      </c>
      <c r="D391">
        <f>adatok!N391</f>
        <v>70</v>
      </c>
      <c r="E391" t="str">
        <f>IF(adatok!O391=0,"",adatok!O391)</f>
        <v/>
      </c>
      <c r="F391">
        <f>adatok!P391</f>
        <v>0</v>
      </c>
    </row>
    <row r="392" spans="1:6" x14ac:dyDescent="0.25">
      <c r="A392">
        <f>MATCH(adatok!A392,Futam!$B$2:$B$25,0)</f>
        <v>20</v>
      </c>
      <c r="B392">
        <f>MATCH(adatok!J392,Versenyző!$B$2:$B$25,0)</f>
        <v>22</v>
      </c>
      <c r="C392">
        <f>IF(adatok!H392=0,"",adatok!H392)</f>
        <v>12</v>
      </c>
      <c r="D392">
        <f>adatok!N392</f>
        <v>70</v>
      </c>
      <c r="E392" t="str">
        <f>IF(adatok!O392=0,"",adatok!O392)</f>
        <v/>
      </c>
      <c r="F392">
        <f>adatok!P392</f>
        <v>0</v>
      </c>
    </row>
    <row r="393" spans="1:6" x14ac:dyDescent="0.25">
      <c r="A393">
        <f>MATCH(adatok!A393,Futam!$B$2:$B$25,0)</f>
        <v>20</v>
      </c>
      <c r="B393">
        <f>MATCH(adatok!J393,Versenyző!$B$2:$B$25,0)</f>
        <v>17</v>
      </c>
      <c r="C393">
        <f>IF(adatok!H393=0,"",adatok!H393)</f>
        <v>13</v>
      </c>
      <c r="D393">
        <f>adatok!N393</f>
        <v>70</v>
      </c>
      <c r="E393" t="str">
        <f>IF(adatok!O393=0,"",adatok!O393)</f>
        <v/>
      </c>
      <c r="F393">
        <f>adatok!P393</f>
        <v>0</v>
      </c>
    </row>
    <row r="394" spans="1:6" x14ac:dyDescent="0.25">
      <c r="A394">
        <f>MATCH(adatok!A394,Futam!$B$2:$B$25,0)</f>
        <v>20</v>
      </c>
      <c r="B394">
        <f>MATCH(adatok!J394,Versenyző!$B$2:$B$25,0)</f>
        <v>19</v>
      </c>
      <c r="C394">
        <f>IF(adatok!H394=0,"",adatok!H394)</f>
        <v>14</v>
      </c>
      <c r="D394">
        <f>adatok!N394</f>
        <v>70</v>
      </c>
      <c r="E394" t="str">
        <f>IF(adatok!O394=0,"",adatok!O394)</f>
        <v/>
      </c>
      <c r="F394">
        <f>adatok!P394</f>
        <v>0</v>
      </c>
    </row>
    <row r="395" spans="1:6" x14ac:dyDescent="0.25">
      <c r="A395">
        <f>MATCH(adatok!A395,Futam!$B$2:$B$25,0)</f>
        <v>20</v>
      </c>
      <c r="B395">
        <f>MATCH(adatok!J395,Versenyző!$B$2:$B$25,0)</f>
        <v>11</v>
      </c>
      <c r="C395">
        <f>IF(adatok!H395=0,"",adatok!H395)</f>
        <v>15</v>
      </c>
      <c r="D395">
        <f>adatok!N395</f>
        <v>70</v>
      </c>
      <c r="E395" t="str">
        <f>IF(adatok!O395=0,"",adatok!O395)</f>
        <v/>
      </c>
      <c r="F395">
        <f>adatok!P395</f>
        <v>0</v>
      </c>
    </row>
    <row r="396" spans="1:6" x14ac:dyDescent="0.25">
      <c r="A396">
        <f>MATCH(adatok!A396,Futam!$B$2:$B$25,0)</f>
        <v>20</v>
      </c>
      <c r="B396">
        <f>MATCH(adatok!J396,Versenyző!$B$2:$B$25,0)</f>
        <v>23</v>
      </c>
      <c r="C396">
        <f>IF(adatok!H396=0,"",adatok!H396)</f>
        <v>16</v>
      </c>
      <c r="D396">
        <f>adatok!N396</f>
        <v>70</v>
      </c>
      <c r="E396" t="str">
        <f>IF(adatok!O396=0,"",adatok!O396)</f>
        <v/>
      </c>
      <c r="F396">
        <f>adatok!P396</f>
        <v>0</v>
      </c>
    </row>
    <row r="397" spans="1:6" x14ac:dyDescent="0.25">
      <c r="A397">
        <f>MATCH(adatok!A397,Futam!$B$2:$B$25,0)</f>
        <v>20</v>
      </c>
      <c r="B397">
        <f>MATCH(adatok!J397,Versenyző!$B$2:$B$25,0)</f>
        <v>2</v>
      </c>
      <c r="C397">
        <f>IF(adatok!H397=0,"",adatok!H397)</f>
        <v>17</v>
      </c>
      <c r="D397">
        <f>adatok!N397</f>
        <v>70</v>
      </c>
      <c r="E397" t="str">
        <f>IF(adatok!O397=0,"",adatok!O397)</f>
        <v/>
      </c>
      <c r="F397">
        <f>adatok!P397</f>
        <v>0</v>
      </c>
    </row>
    <row r="398" spans="1:6" x14ac:dyDescent="0.25">
      <c r="A398">
        <f>MATCH(adatok!A398,Futam!$B$2:$B$25,0)</f>
        <v>20</v>
      </c>
      <c r="B398">
        <f>MATCH(adatok!J398,Versenyző!$B$2:$B$25,0)</f>
        <v>9</v>
      </c>
      <c r="C398" t="str">
        <f>IF(adatok!H398=0,"",adatok!H398)</f>
        <v/>
      </c>
      <c r="D398">
        <f>adatok!N398</f>
        <v>15</v>
      </c>
      <c r="E398" t="str">
        <f>IF(adatok!O398=0,"",adatok!O398)</f>
        <v>kiesett</v>
      </c>
      <c r="F398">
        <f>adatok!P398</f>
        <v>0</v>
      </c>
    </row>
    <row r="399" spans="1:6" x14ac:dyDescent="0.25">
      <c r="A399">
        <f>MATCH(adatok!A399,Futam!$B$2:$B$25,0)</f>
        <v>20</v>
      </c>
      <c r="B399">
        <f>MATCH(adatok!J399,Versenyző!$B$2:$B$25,0)</f>
        <v>15</v>
      </c>
      <c r="C399" t="str">
        <f>IF(adatok!H399=0,"",adatok!H399)</f>
        <v/>
      </c>
      <c r="D399">
        <f>adatok!N399</f>
        <v>0</v>
      </c>
      <c r="E399" t="str">
        <f>IF(adatok!O399=0,"",adatok!O399)</f>
        <v>kiesett</v>
      </c>
      <c r="F399">
        <f>adatok!P399</f>
        <v>0</v>
      </c>
    </row>
    <row r="400" spans="1:6" x14ac:dyDescent="0.25">
      <c r="A400">
        <f>MATCH(adatok!A400,Futam!$B$2:$B$25,0)</f>
        <v>20</v>
      </c>
      <c r="B400">
        <f>MATCH(adatok!J400,Versenyző!$B$2:$B$25,0)</f>
        <v>14</v>
      </c>
      <c r="C400" t="str">
        <f>IF(adatok!H400=0,"",adatok!H400)</f>
        <v/>
      </c>
      <c r="D400">
        <f>adatok!N400</f>
        <v>0</v>
      </c>
      <c r="E400" t="str">
        <f>IF(adatok!O400=0,"",adatok!O400)</f>
        <v>kiesett</v>
      </c>
      <c r="F400">
        <f>adatok!P400</f>
        <v>0</v>
      </c>
    </row>
    <row r="401" spans="1:6" x14ac:dyDescent="0.25">
      <c r="A401">
        <f>MATCH(adatok!A401,Futam!$B$2:$B$25,0)</f>
        <v>21</v>
      </c>
      <c r="B401">
        <f>MATCH(adatok!J401,Versenyző!$B$2:$B$25,0)</f>
        <v>1</v>
      </c>
      <c r="C401">
        <f>IF(adatok!H401=0,"",adatok!H401)</f>
        <v>1</v>
      </c>
      <c r="D401">
        <f>adatok!N401</f>
        <v>69</v>
      </c>
      <c r="E401" t="str">
        <f>IF(adatok!O401=0,"",adatok!O401)</f>
        <v/>
      </c>
      <c r="F401">
        <f>adatok!P401</f>
        <v>26</v>
      </c>
    </row>
    <row r="402" spans="1:6" x14ac:dyDescent="0.25">
      <c r="A402">
        <f>MATCH(adatok!A402,Futam!$B$2:$B$25,0)</f>
        <v>21</v>
      </c>
      <c r="B402">
        <f>MATCH(adatok!J402,Versenyző!$B$2:$B$25,0)</f>
        <v>17</v>
      </c>
      <c r="C402">
        <f>IF(adatok!H402=0,"",adatok!H402)</f>
        <v>2</v>
      </c>
      <c r="D402">
        <f>adatok!N402</f>
        <v>69</v>
      </c>
      <c r="E402" t="str">
        <f>IF(adatok!O402=0,"",adatok!O402)</f>
        <v/>
      </c>
      <c r="F402">
        <f>adatok!P402</f>
        <v>18</v>
      </c>
    </row>
    <row r="403" spans="1:6" x14ac:dyDescent="0.25">
      <c r="A403">
        <f>MATCH(adatok!A403,Futam!$B$2:$B$25,0)</f>
        <v>21</v>
      </c>
      <c r="B403">
        <f>MATCH(adatok!J403,Versenyző!$B$2:$B$25,0)</f>
        <v>18</v>
      </c>
      <c r="C403">
        <f>IF(adatok!H403=0,"",adatok!H403)</f>
        <v>3</v>
      </c>
      <c r="D403">
        <f>adatok!N403</f>
        <v>69</v>
      </c>
      <c r="E403" t="str">
        <f>IF(adatok!O403=0,"",adatok!O403)</f>
        <v/>
      </c>
      <c r="F403">
        <f>adatok!P403</f>
        <v>15</v>
      </c>
    </row>
    <row r="404" spans="1:6" x14ac:dyDescent="0.25">
      <c r="A404">
        <f>MATCH(adatok!A404,Futam!$B$2:$B$25,0)</f>
        <v>21</v>
      </c>
      <c r="B404">
        <f>MATCH(adatok!J404,Versenyző!$B$2:$B$25,0)</f>
        <v>5</v>
      </c>
      <c r="C404">
        <f>IF(adatok!H404=0,"",adatok!H404)</f>
        <v>4</v>
      </c>
      <c r="D404">
        <f>adatok!N404</f>
        <v>69</v>
      </c>
      <c r="E404" t="str">
        <f>IF(adatok!O404=0,"",adatok!O404)</f>
        <v/>
      </c>
      <c r="F404">
        <f>adatok!P404</f>
        <v>12</v>
      </c>
    </row>
    <row r="405" spans="1:6" x14ac:dyDescent="0.25">
      <c r="A405">
        <f>MATCH(adatok!A405,Futam!$B$2:$B$25,0)</f>
        <v>21</v>
      </c>
      <c r="B405">
        <f>MATCH(adatok!J405,Versenyző!$B$2:$B$25,0)</f>
        <v>4</v>
      </c>
      <c r="C405">
        <f>IF(adatok!H405=0,"",adatok!H405)</f>
        <v>5</v>
      </c>
      <c r="D405">
        <f>adatok!N405</f>
        <v>69</v>
      </c>
      <c r="E405" t="str">
        <f>IF(adatok!O405=0,"",adatok!O405)</f>
        <v/>
      </c>
      <c r="F405">
        <f>adatok!P405</f>
        <v>10</v>
      </c>
    </row>
    <row r="406" spans="1:6" x14ac:dyDescent="0.25">
      <c r="A406">
        <f>MATCH(adatok!A406,Futam!$B$2:$B$25,0)</f>
        <v>21</v>
      </c>
      <c r="B406">
        <f>MATCH(adatok!J406,Versenyző!$B$2:$B$25,0)</f>
        <v>6</v>
      </c>
      <c r="C406">
        <f>IF(adatok!H406=0,"",adatok!H406)</f>
        <v>6</v>
      </c>
      <c r="D406">
        <f>adatok!N406</f>
        <v>69</v>
      </c>
      <c r="E406" t="str">
        <f>IF(adatok!O406=0,"",adatok!O406)</f>
        <v/>
      </c>
      <c r="F406">
        <f>adatok!P406</f>
        <v>8</v>
      </c>
    </row>
    <row r="407" spans="1:6" x14ac:dyDescent="0.25">
      <c r="A407">
        <f>MATCH(adatok!A407,Futam!$B$2:$B$25,0)</f>
        <v>21</v>
      </c>
      <c r="B407">
        <f>MATCH(adatok!J407,Versenyző!$B$2:$B$25,0)</f>
        <v>14</v>
      </c>
      <c r="C407">
        <f>IF(adatok!H407=0,"",adatok!H407)</f>
        <v>7</v>
      </c>
      <c r="D407">
        <f>adatok!N407</f>
        <v>69</v>
      </c>
      <c r="E407" t="str">
        <f>IF(adatok!O407=0,"",adatok!O407)</f>
        <v/>
      </c>
      <c r="F407">
        <f>adatok!P407</f>
        <v>6</v>
      </c>
    </row>
    <row r="408" spans="1:6" x14ac:dyDescent="0.25">
      <c r="A408">
        <f>MATCH(adatok!A408,Futam!$B$2:$B$25,0)</f>
        <v>21</v>
      </c>
      <c r="B408">
        <f>MATCH(adatok!J408,Versenyző!$B$2:$B$25,0)</f>
        <v>8</v>
      </c>
      <c r="C408">
        <f>IF(adatok!H408=0,"",adatok!H408)</f>
        <v>8</v>
      </c>
      <c r="D408">
        <f>adatok!N408</f>
        <v>69</v>
      </c>
      <c r="E408" t="str">
        <f>IF(adatok!O408=0,"",adatok!O408)</f>
        <v/>
      </c>
      <c r="F408">
        <f>adatok!P408</f>
        <v>4</v>
      </c>
    </row>
    <row r="409" spans="1:6" x14ac:dyDescent="0.25">
      <c r="A409">
        <f>MATCH(adatok!A409,Futam!$B$2:$B$25,0)</f>
        <v>21</v>
      </c>
      <c r="B409">
        <f>MATCH(adatok!J409,Versenyző!$B$2:$B$25,0)</f>
        <v>23</v>
      </c>
      <c r="C409">
        <f>IF(adatok!H409=0,"",adatok!H409)</f>
        <v>9</v>
      </c>
      <c r="D409">
        <f>adatok!N409</f>
        <v>69</v>
      </c>
      <c r="E409" t="str">
        <f>IF(adatok!O409=0,"",adatok!O409)</f>
        <v/>
      </c>
      <c r="F409">
        <f>adatok!P409</f>
        <v>2</v>
      </c>
    </row>
    <row r="410" spans="1:6" x14ac:dyDescent="0.25">
      <c r="A410">
        <f>MATCH(adatok!A410,Futam!$B$2:$B$25,0)</f>
        <v>21</v>
      </c>
      <c r="B410">
        <f>MATCH(adatok!J410,Versenyző!$B$2:$B$25,0)</f>
        <v>7</v>
      </c>
      <c r="C410">
        <f>IF(adatok!H410=0,"",adatok!H410)</f>
        <v>10</v>
      </c>
      <c r="D410">
        <f>adatok!N410</f>
        <v>69</v>
      </c>
      <c r="E410" t="str">
        <f>IF(adatok!O410=0,"",adatok!O410)</f>
        <v/>
      </c>
      <c r="F410">
        <f>adatok!P410</f>
        <v>1</v>
      </c>
    </row>
    <row r="411" spans="1:6" x14ac:dyDescent="0.25">
      <c r="A411">
        <f>MATCH(adatok!A411,Futam!$B$2:$B$25,0)</f>
        <v>21</v>
      </c>
      <c r="B411">
        <f>MATCH(adatok!J411,Versenyző!$B$2:$B$25,0)</f>
        <v>2</v>
      </c>
      <c r="C411">
        <f>IF(adatok!H411=0,"",adatok!H411)</f>
        <v>11</v>
      </c>
      <c r="D411">
        <f>adatok!N411</f>
        <v>69</v>
      </c>
      <c r="E411" t="str">
        <f>IF(adatok!O411=0,"",adatok!O411)</f>
        <v/>
      </c>
      <c r="F411">
        <f>adatok!P411</f>
        <v>0</v>
      </c>
    </row>
    <row r="412" spans="1:6" x14ac:dyDescent="0.25">
      <c r="A412">
        <f>MATCH(adatok!A412,Futam!$B$2:$B$25,0)</f>
        <v>21</v>
      </c>
      <c r="B412">
        <f>MATCH(adatok!J412,Versenyző!$B$2:$B$25,0)</f>
        <v>21</v>
      </c>
      <c r="C412">
        <f>IF(adatok!H412=0,"",adatok!H412)</f>
        <v>12</v>
      </c>
      <c r="D412">
        <f>adatok!N412</f>
        <v>69</v>
      </c>
      <c r="E412" t="str">
        <f>IF(adatok!O412=0,"",adatok!O412)</f>
        <v/>
      </c>
      <c r="F412">
        <f>adatok!P412</f>
        <v>0</v>
      </c>
    </row>
    <row r="413" spans="1:6" x14ac:dyDescent="0.25">
      <c r="A413">
        <f>MATCH(adatok!A413,Futam!$B$2:$B$25,0)</f>
        <v>21</v>
      </c>
      <c r="B413">
        <f>MATCH(adatok!J413,Versenyző!$B$2:$B$25,0)</f>
        <v>19</v>
      </c>
      <c r="C413">
        <f>IF(adatok!H413=0,"",adatok!H413)</f>
        <v>13</v>
      </c>
      <c r="D413">
        <f>adatok!N413</f>
        <v>69</v>
      </c>
      <c r="E413" t="str">
        <f>IF(adatok!O413=0,"",adatok!O413)</f>
        <v/>
      </c>
      <c r="F413">
        <f>adatok!P413</f>
        <v>0</v>
      </c>
    </row>
    <row r="414" spans="1:6" x14ac:dyDescent="0.25">
      <c r="A414">
        <f>MATCH(adatok!A414,Futam!$B$2:$B$25,0)</f>
        <v>21</v>
      </c>
      <c r="B414">
        <f>MATCH(adatok!J414,Versenyző!$B$2:$B$25,0)</f>
        <v>9</v>
      </c>
      <c r="C414">
        <f>IF(adatok!H414=0,"",adatok!H414)</f>
        <v>14</v>
      </c>
      <c r="D414">
        <f>adatok!N414</f>
        <v>69</v>
      </c>
      <c r="E414" t="str">
        <f>IF(adatok!O414=0,"",adatok!O414)</f>
        <v/>
      </c>
      <c r="F414">
        <f>adatok!P414</f>
        <v>0</v>
      </c>
    </row>
    <row r="415" spans="1:6" x14ac:dyDescent="0.25">
      <c r="A415">
        <f>MATCH(adatok!A415,Futam!$B$2:$B$25,0)</f>
        <v>21</v>
      </c>
      <c r="B415">
        <f>MATCH(adatok!J415,Versenyző!$B$2:$B$25,0)</f>
        <v>11</v>
      </c>
      <c r="C415">
        <f>IF(adatok!H415=0,"",adatok!H415)</f>
        <v>15</v>
      </c>
      <c r="D415">
        <f>adatok!N415</f>
        <v>69</v>
      </c>
      <c r="E415" t="str">
        <f>IF(adatok!O415=0,"",adatok!O415)</f>
        <v/>
      </c>
      <c r="F415">
        <f>adatok!P415</f>
        <v>0</v>
      </c>
    </row>
    <row r="416" spans="1:6" x14ac:dyDescent="0.25">
      <c r="A416">
        <f>MATCH(adatok!A416,Futam!$B$2:$B$25,0)</f>
        <v>21</v>
      </c>
      <c r="B416">
        <f>MATCH(adatok!J416,Versenyző!$B$2:$B$25,0)</f>
        <v>3</v>
      </c>
      <c r="C416" t="str">
        <f>IF(adatok!H416=0,"",adatok!H416)</f>
        <v/>
      </c>
      <c r="D416">
        <f>adatok!N416</f>
        <v>38</v>
      </c>
      <c r="E416" t="str">
        <f>IF(adatok!O416=0,"",adatok!O416)</f>
        <v>kiesett</v>
      </c>
      <c r="F416">
        <f>adatok!P416</f>
        <v>0</v>
      </c>
    </row>
    <row r="417" spans="1:6" x14ac:dyDescent="0.25">
      <c r="A417">
        <f>MATCH(adatok!A417,Futam!$B$2:$B$25,0)</f>
        <v>21</v>
      </c>
      <c r="B417">
        <f>MATCH(adatok!J417,Versenyző!$B$2:$B$25,0)</f>
        <v>22</v>
      </c>
      <c r="C417" t="str">
        <f>IF(adatok!H417=0,"",adatok!H417)</f>
        <v/>
      </c>
      <c r="D417">
        <f>adatok!N417</f>
        <v>30</v>
      </c>
      <c r="E417" t="str">
        <f>IF(adatok!O417=0,"",adatok!O417)</f>
        <v>kiesett</v>
      </c>
      <c r="F417">
        <f>adatok!P417</f>
        <v>0</v>
      </c>
    </row>
    <row r="418" spans="1:6" x14ac:dyDescent="0.25">
      <c r="A418">
        <f>MATCH(adatok!A418,Futam!$B$2:$B$25,0)</f>
        <v>21</v>
      </c>
      <c r="B418">
        <f>MATCH(adatok!J418,Versenyző!$B$2:$B$25,0)</f>
        <v>15</v>
      </c>
      <c r="C418" t="str">
        <f>IF(adatok!H418=0,"",adatok!H418)</f>
        <v/>
      </c>
      <c r="D418">
        <f>adatok!N418</f>
        <v>0</v>
      </c>
      <c r="E418" t="str">
        <f>IF(adatok!O418=0,"",adatok!O418)</f>
        <v>nem rajtolt</v>
      </c>
      <c r="F418">
        <f>adatok!P418</f>
        <v>0</v>
      </c>
    </row>
    <row r="419" spans="1:6" x14ac:dyDescent="0.25">
      <c r="A419">
        <f>MATCH(adatok!A419,Futam!$B$2:$B$25,0)</f>
        <v>21</v>
      </c>
      <c r="B419">
        <f>MATCH(adatok!J419,Versenyző!$B$2:$B$25,0)</f>
        <v>10</v>
      </c>
      <c r="C419" t="str">
        <f>IF(adatok!H419=0,"",adatok!H419)</f>
        <v/>
      </c>
      <c r="D419">
        <f>adatok!N419</f>
        <v>0</v>
      </c>
      <c r="E419" t="str">
        <f>IF(adatok!O419=0,"",adatok!O419)</f>
        <v>nem rajtolt</v>
      </c>
      <c r="F419">
        <f>adatok!P419</f>
        <v>0</v>
      </c>
    </row>
    <row r="420" spans="1:6" x14ac:dyDescent="0.25">
      <c r="A420">
        <f>MATCH(adatok!A420,Futam!$B$2:$B$25,0)</f>
        <v>21</v>
      </c>
      <c r="B420">
        <f>MATCH(adatok!J420,Versenyző!$B$2:$B$25,0)</f>
        <v>16</v>
      </c>
      <c r="C420" t="str">
        <f>IF(adatok!H420=0,"",adatok!H420)</f>
        <v/>
      </c>
      <c r="D420">
        <f>adatok!N420</f>
        <v>0</v>
      </c>
      <c r="E420" t="str">
        <f>IF(adatok!O420=0,"",adatok!O420)</f>
        <v>kizárták</v>
      </c>
      <c r="F420">
        <f>adatok!P420</f>
        <v>0</v>
      </c>
    </row>
    <row r="421" spans="1:6" x14ac:dyDescent="0.25">
      <c r="A421">
        <f>MATCH(adatok!A421,Futam!$B$2:$B$25,0)</f>
        <v>22</v>
      </c>
      <c r="B421">
        <f>MATCH(adatok!J421,Versenyző!$B$2:$B$25,0)</f>
        <v>5</v>
      </c>
      <c r="C421">
        <f>IF(adatok!H421=0,"",adatok!H421)</f>
        <v>1</v>
      </c>
      <c r="D421">
        <f>adatok!N421</f>
        <v>50</v>
      </c>
      <c r="E421" t="str">
        <f>IF(adatok!O421=0,"",adatok!O421)</f>
        <v/>
      </c>
      <c r="F421">
        <f>adatok!P421</f>
        <v>25</v>
      </c>
    </row>
    <row r="422" spans="1:6" x14ac:dyDescent="0.25">
      <c r="A422">
        <f>MATCH(adatok!A422,Futam!$B$2:$B$25,0)</f>
        <v>22</v>
      </c>
      <c r="B422">
        <f>MATCH(adatok!J422,Versenyző!$B$2:$B$25,0)</f>
        <v>7</v>
      </c>
      <c r="C422">
        <f>IF(adatok!H422=0,"",adatok!H422)</f>
        <v>2</v>
      </c>
      <c r="D422">
        <f>adatok!N422</f>
        <v>50</v>
      </c>
      <c r="E422" t="str">
        <f>IF(adatok!O422=0,"",adatok!O422)</f>
        <v/>
      </c>
      <c r="F422">
        <f>adatok!P422</f>
        <v>18</v>
      </c>
    </row>
    <row r="423" spans="1:6" x14ac:dyDescent="0.25">
      <c r="A423">
        <f>MATCH(adatok!A423,Futam!$B$2:$B$25,0)</f>
        <v>22</v>
      </c>
      <c r="B423">
        <f>MATCH(adatok!J423,Versenyző!$B$2:$B$25,0)</f>
        <v>3</v>
      </c>
      <c r="C423">
        <f>IF(adatok!H423=0,"",adatok!H423)</f>
        <v>3</v>
      </c>
      <c r="D423">
        <f>adatok!N423</f>
        <v>50</v>
      </c>
      <c r="E423" t="str">
        <f>IF(adatok!O423=0,"",adatok!O423)</f>
        <v/>
      </c>
      <c r="F423">
        <f>adatok!P423</f>
        <v>15</v>
      </c>
    </row>
    <row r="424" spans="1:6" x14ac:dyDescent="0.25">
      <c r="A424">
        <f>MATCH(adatok!A424,Futam!$B$2:$B$25,0)</f>
        <v>22</v>
      </c>
      <c r="B424">
        <f>MATCH(adatok!J424,Versenyző!$B$2:$B$25,0)</f>
        <v>4</v>
      </c>
      <c r="C424">
        <f>IF(adatok!H424=0,"",adatok!H424)</f>
        <v>4</v>
      </c>
      <c r="D424">
        <f>adatok!N424</f>
        <v>50</v>
      </c>
      <c r="E424" t="str">
        <f>IF(adatok!O424=0,"",adatok!O424)</f>
        <v/>
      </c>
      <c r="F424">
        <f>adatok!P424</f>
        <v>12</v>
      </c>
    </row>
    <row r="425" spans="1:6" x14ac:dyDescent="0.25">
      <c r="A425">
        <f>MATCH(adatok!A425,Futam!$B$2:$B$25,0)</f>
        <v>22</v>
      </c>
      <c r="B425">
        <f>MATCH(adatok!J425,Versenyző!$B$2:$B$25,0)</f>
        <v>1</v>
      </c>
      <c r="C425">
        <f>IF(adatok!H425=0,"",adatok!H425)</f>
        <v>5</v>
      </c>
      <c r="D425">
        <f>adatok!N425</f>
        <v>50</v>
      </c>
      <c r="E425" t="str">
        <f>IF(adatok!O425=0,"",adatok!O425)</f>
        <v/>
      </c>
      <c r="F425">
        <f>adatok!P425</f>
        <v>10</v>
      </c>
    </row>
    <row r="426" spans="1:6" x14ac:dyDescent="0.25">
      <c r="A426">
        <f>MATCH(adatok!A426,Futam!$B$2:$B$25,0)</f>
        <v>22</v>
      </c>
      <c r="B426">
        <f>MATCH(adatok!J426,Versenyző!$B$2:$B$25,0)</f>
        <v>6</v>
      </c>
      <c r="C426">
        <f>IF(adatok!H426=0,"",adatok!H426)</f>
        <v>6</v>
      </c>
      <c r="D426">
        <f>adatok!N426</f>
        <v>50</v>
      </c>
      <c r="E426" t="str">
        <f>IF(adatok!O426=0,"",adatok!O426)</f>
        <v/>
      </c>
      <c r="F426">
        <f>adatok!P426</f>
        <v>9</v>
      </c>
    </row>
    <row r="427" spans="1:6" x14ac:dyDescent="0.25">
      <c r="A427">
        <f>MATCH(adatok!A427,Futam!$B$2:$B$25,0)</f>
        <v>22</v>
      </c>
      <c r="B427">
        <f>MATCH(adatok!J427,Versenyző!$B$2:$B$25,0)</f>
        <v>8</v>
      </c>
      <c r="C427">
        <f>IF(adatok!H427=0,"",adatok!H427)</f>
        <v>7</v>
      </c>
      <c r="D427">
        <f>adatok!N427</f>
        <v>50</v>
      </c>
      <c r="E427" t="str">
        <f>IF(adatok!O427=0,"",adatok!O427)</f>
        <v/>
      </c>
      <c r="F427">
        <f>adatok!P427</f>
        <v>6</v>
      </c>
    </row>
    <row r="428" spans="1:6" x14ac:dyDescent="0.25">
      <c r="A428">
        <f>MATCH(adatok!A428,Futam!$B$2:$B$25,0)</f>
        <v>22</v>
      </c>
      <c r="B428">
        <f>MATCH(adatok!J428,Versenyző!$B$2:$B$25,0)</f>
        <v>16</v>
      </c>
      <c r="C428">
        <f>IF(adatok!H428=0,"",adatok!H428)</f>
        <v>8</v>
      </c>
      <c r="D428">
        <f>adatok!N428</f>
        <v>50</v>
      </c>
      <c r="E428" t="str">
        <f>IF(adatok!O428=0,"",adatok!O428)</f>
        <v/>
      </c>
      <c r="F428">
        <f>adatok!P428</f>
        <v>4</v>
      </c>
    </row>
    <row r="429" spans="1:6" x14ac:dyDescent="0.25">
      <c r="A429">
        <f>MATCH(adatok!A429,Futam!$B$2:$B$25,0)</f>
        <v>22</v>
      </c>
      <c r="B429">
        <f>MATCH(adatok!J429,Versenyző!$B$2:$B$25,0)</f>
        <v>14</v>
      </c>
      <c r="C429">
        <f>IF(adatok!H429=0,"",adatok!H429)</f>
        <v>9</v>
      </c>
      <c r="D429">
        <f>adatok!N429</f>
        <v>50</v>
      </c>
      <c r="E429" t="str">
        <f>IF(adatok!O429=0,"",adatok!O429)</f>
        <v/>
      </c>
      <c r="F429">
        <f>adatok!P429</f>
        <v>2</v>
      </c>
    </row>
    <row r="430" spans="1:6" x14ac:dyDescent="0.25">
      <c r="A430">
        <f>MATCH(adatok!A430,Futam!$B$2:$B$25,0)</f>
        <v>22</v>
      </c>
      <c r="B430">
        <f>MATCH(adatok!J430,Versenyző!$B$2:$B$25,0)</f>
        <v>2</v>
      </c>
      <c r="C430">
        <f>IF(adatok!H430=0,"",adatok!H430)</f>
        <v>10</v>
      </c>
      <c r="D430">
        <f>adatok!N430</f>
        <v>50</v>
      </c>
      <c r="E430" t="str">
        <f>IF(adatok!O430=0,"",adatok!O430)</f>
        <v/>
      </c>
      <c r="F430">
        <f>adatok!P430</f>
        <v>1</v>
      </c>
    </row>
    <row r="431" spans="1:6" x14ac:dyDescent="0.25">
      <c r="A431">
        <f>MATCH(adatok!A431,Futam!$B$2:$B$25,0)</f>
        <v>22</v>
      </c>
      <c r="B431">
        <f>MATCH(adatok!J431,Versenyző!$B$2:$B$25,0)</f>
        <v>9</v>
      </c>
      <c r="C431">
        <f>IF(adatok!H431=0,"",adatok!H431)</f>
        <v>11</v>
      </c>
      <c r="D431">
        <f>adatok!N431</f>
        <v>50</v>
      </c>
      <c r="E431" t="str">
        <f>IF(adatok!O431=0,"",adatok!O431)</f>
        <v/>
      </c>
      <c r="F431">
        <f>adatok!P431</f>
        <v>0</v>
      </c>
    </row>
    <row r="432" spans="1:6" x14ac:dyDescent="0.25">
      <c r="A432">
        <f>MATCH(adatok!A432,Futam!$B$2:$B$25,0)</f>
        <v>22</v>
      </c>
      <c r="B432">
        <f>MATCH(adatok!J432,Versenyző!$B$2:$B$25,0)</f>
        <v>12</v>
      </c>
      <c r="C432">
        <f>IF(adatok!H432=0,"",adatok!H432)</f>
        <v>12</v>
      </c>
      <c r="D432">
        <f>adatok!N432</f>
        <v>50</v>
      </c>
      <c r="E432" t="str">
        <f>IF(adatok!O432=0,"",adatok!O432)</f>
        <v/>
      </c>
      <c r="F432">
        <f>adatok!P432</f>
        <v>0</v>
      </c>
    </row>
    <row r="433" spans="1:6" x14ac:dyDescent="0.25">
      <c r="A433">
        <f>MATCH(adatok!A433,Futam!$B$2:$B$25,0)</f>
        <v>22</v>
      </c>
      <c r="B433">
        <f>MATCH(adatok!J433,Versenyző!$B$2:$B$25,0)</f>
        <v>11</v>
      </c>
      <c r="C433">
        <f>IF(adatok!H433=0,"",adatok!H433)</f>
        <v>13</v>
      </c>
      <c r="D433">
        <f>adatok!N433</f>
        <v>50</v>
      </c>
      <c r="E433" t="str">
        <f>IF(adatok!O433=0,"",adatok!O433)</f>
        <v/>
      </c>
      <c r="F433">
        <f>adatok!P433</f>
        <v>0</v>
      </c>
    </row>
    <row r="434" spans="1:6" x14ac:dyDescent="0.25">
      <c r="A434">
        <f>MATCH(adatok!A434,Futam!$B$2:$B$25,0)</f>
        <v>22</v>
      </c>
      <c r="B434">
        <f>MATCH(adatok!J434,Versenyző!$B$2:$B$25,0)</f>
        <v>22</v>
      </c>
      <c r="C434">
        <f>IF(adatok!H434=0,"",adatok!H434)</f>
        <v>14</v>
      </c>
      <c r="D434">
        <f>adatok!N434</f>
        <v>50</v>
      </c>
      <c r="E434" t="str">
        <f>IF(adatok!O434=0,"",adatok!O434)</f>
        <v/>
      </c>
      <c r="F434">
        <f>adatok!P434</f>
        <v>0</v>
      </c>
    </row>
    <row r="435" spans="1:6" x14ac:dyDescent="0.25">
      <c r="A435">
        <f>MATCH(adatok!A435,Futam!$B$2:$B$25,0)</f>
        <v>22</v>
      </c>
      <c r="B435">
        <f>MATCH(adatok!J435,Versenyző!$B$2:$B$25,0)</f>
        <v>10</v>
      </c>
      <c r="C435">
        <f>IF(adatok!H435=0,"",adatok!H435)</f>
        <v>15</v>
      </c>
      <c r="D435">
        <f>adatok!N435</f>
        <v>50</v>
      </c>
      <c r="E435" t="str">
        <f>IF(adatok!O435=0,"",adatok!O435)</f>
        <v/>
      </c>
      <c r="F435">
        <f>adatok!P435</f>
        <v>0</v>
      </c>
    </row>
    <row r="436" spans="1:6" x14ac:dyDescent="0.25">
      <c r="A436">
        <f>MATCH(adatok!A436,Futam!$B$2:$B$25,0)</f>
        <v>22</v>
      </c>
      <c r="B436">
        <f>MATCH(adatok!J436,Versenyző!$B$2:$B$25,0)</f>
        <v>23</v>
      </c>
      <c r="C436">
        <f>IF(adatok!H436=0,"",adatok!H436)</f>
        <v>16</v>
      </c>
      <c r="D436">
        <f>adatok!N436</f>
        <v>50</v>
      </c>
      <c r="E436" t="str">
        <f>IF(adatok!O436=0,"",adatok!O436)</f>
        <v/>
      </c>
      <c r="F436">
        <f>adatok!P436</f>
        <v>0</v>
      </c>
    </row>
    <row r="437" spans="1:6" x14ac:dyDescent="0.25">
      <c r="A437">
        <f>MATCH(adatok!A437,Futam!$B$2:$B$25,0)</f>
        <v>22</v>
      </c>
      <c r="B437">
        <f>MATCH(adatok!J437,Versenyző!$B$2:$B$25,0)</f>
        <v>17</v>
      </c>
      <c r="C437">
        <f>IF(adatok!H437=0,"",adatok!H437)</f>
        <v>17</v>
      </c>
      <c r="D437">
        <f>adatok!N437</f>
        <v>49</v>
      </c>
      <c r="E437" t="str">
        <f>IF(adatok!O437=0,"",adatok!O437)</f>
        <v/>
      </c>
      <c r="F437">
        <f>adatok!P437</f>
        <v>0</v>
      </c>
    </row>
    <row r="438" spans="1:6" x14ac:dyDescent="0.25">
      <c r="A438">
        <f>MATCH(adatok!A438,Futam!$B$2:$B$25,0)</f>
        <v>22</v>
      </c>
      <c r="B438">
        <f>MATCH(adatok!J438,Versenyző!$B$2:$B$25,0)</f>
        <v>19</v>
      </c>
      <c r="C438">
        <f>IF(adatok!H438=0,"",adatok!H438)</f>
        <v>18</v>
      </c>
      <c r="D438">
        <f>adatok!N438</f>
        <v>49</v>
      </c>
      <c r="E438" t="str">
        <f>IF(adatok!O438=0,"",adatok!O438)</f>
        <v/>
      </c>
      <c r="F438">
        <f>adatok!P438</f>
        <v>0</v>
      </c>
    </row>
    <row r="439" spans="1:6" x14ac:dyDescent="0.25">
      <c r="A439">
        <f>MATCH(adatok!A439,Futam!$B$2:$B$25,0)</f>
        <v>22</v>
      </c>
      <c r="B439">
        <f>MATCH(adatok!J439,Versenyző!$B$2:$B$25,0)</f>
        <v>15</v>
      </c>
      <c r="C439" t="str">
        <f>IF(adatok!H439=0,"",adatok!H439)</f>
        <v/>
      </c>
      <c r="D439">
        <f>adatok!N439</f>
        <v>25</v>
      </c>
      <c r="E439" t="str">
        <f>IF(adatok!O439=0,"",adatok!O439)</f>
        <v>kiesett</v>
      </c>
      <c r="F439">
        <f>adatok!P439</f>
        <v>0</v>
      </c>
    </row>
    <row r="440" spans="1:6" x14ac:dyDescent="0.25">
      <c r="A440">
        <f>MATCH(adatok!A440,Futam!$B$2:$B$25,0)</f>
        <v>22</v>
      </c>
      <c r="B440">
        <f>MATCH(adatok!J440,Versenyző!$B$2:$B$25,0)</f>
        <v>18</v>
      </c>
      <c r="C440" t="str">
        <f>IF(adatok!H440=0,"",adatok!H440)</f>
        <v/>
      </c>
      <c r="D440">
        <f>adatok!N440</f>
        <v>15</v>
      </c>
      <c r="E440" t="str">
        <f>IF(adatok!O440=0,"",adatok!O440)</f>
        <v>kiesett</v>
      </c>
      <c r="F440">
        <f>adatok!P440</f>
        <v>0</v>
      </c>
    </row>
    <row r="441" spans="1:6" x14ac:dyDescent="0.25">
      <c r="A441">
        <f>MATCH(adatok!A441,Futam!$B$2:$B$25,0)</f>
        <v>23</v>
      </c>
      <c r="B441">
        <f>MATCH(adatok!J441,Versenyző!$B$2:$B$25,0)</f>
        <v>1</v>
      </c>
      <c r="C441">
        <f>IF(adatok!H441=0,"",adatok!H441)</f>
        <v>1</v>
      </c>
      <c r="D441">
        <f>adatok!N441</f>
        <v>57</v>
      </c>
      <c r="E441" t="str">
        <f>IF(adatok!O441=0,"",adatok!O441)</f>
        <v/>
      </c>
      <c r="F441">
        <f>adatok!P441</f>
        <v>25</v>
      </c>
    </row>
    <row r="442" spans="1:6" x14ac:dyDescent="0.25">
      <c r="A442">
        <f>MATCH(adatok!A442,Futam!$B$2:$B$25,0)</f>
        <v>23</v>
      </c>
      <c r="B442">
        <f>MATCH(adatok!J442,Versenyző!$B$2:$B$25,0)</f>
        <v>4</v>
      </c>
      <c r="C442">
        <f>IF(adatok!H442=0,"",adatok!H442)</f>
        <v>2</v>
      </c>
      <c r="D442">
        <f>adatok!N442</f>
        <v>57</v>
      </c>
      <c r="E442" t="str">
        <f>IF(adatok!O442=0,"",adatok!O442)</f>
        <v/>
      </c>
      <c r="F442">
        <f>adatok!P442</f>
        <v>18</v>
      </c>
    </row>
    <row r="443" spans="1:6" x14ac:dyDescent="0.25">
      <c r="A443">
        <f>MATCH(adatok!A443,Futam!$B$2:$B$25,0)</f>
        <v>23</v>
      </c>
      <c r="B443">
        <f>MATCH(adatok!J443,Versenyző!$B$2:$B$25,0)</f>
        <v>8</v>
      </c>
      <c r="C443">
        <f>IF(adatok!H443=0,"",adatok!H443)</f>
        <v>3</v>
      </c>
      <c r="D443">
        <f>adatok!N443</f>
        <v>57</v>
      </c>
      <c r="E443" t="str">
        <f>IF(adatok!O443=0,"",adatok!O443)</f>
        <v/>
      </c>
      <c r="F443">
        <f>adatok!P443</f>
        <v>15</v>
      </c>
    </row>
    <row r="444" spans="1:6" x14ac:dyDescent="0.25">
      <c r="A444">
        <f>MATCH(adatok!A444,Futam!$B$2:$B$25,0)</f>
        <v>23</v>
      </c>
      <c r="B444">
        <f>MATCH(adatok!J444,Versenyző!$B$2:$B$25,0)</f>
        <v>5</v>
      </c>
      <c r="C444">
        <f>IF(adatok!H444=0,"",adatok!H444)</f>
        <v>4</v>
      </c>
      <c r="D444">
        <f>adatok!N444</f>
        <v>57</v>
      </c>
      <c r="E444" t="str">
        <f>IF(adatok!O444=0,"",adatok!O444)</f>
        <v/>
      </c>
      <c r="F444">
        <f>adatok!P444</f>
        <v>12</v>
      </c>
    </row>
    <row r="445" spans="1:6" x14ac:dyDescent="0.25">
      <c r="A445">
        <f>MATCH(adatok!A445,Futam!$B$2:$B$25,0)</f>
        <v>23</v>
      </c>
      <c r="B445">
        <f>MATCH(adatok!J445,Versenyző!$B$2:$B$25,0)</f>
        <v>18</v>
      </c>
      <c r="C445">
        <f>IF(adatok!H445=0,"",adatok!H445)</f>
        <v>5</v>
      </c>
      <c r="D445">
        <f>adatok!N445</f>
        <v>57</v>
      </c>
      <c r="E445" t="str">
        <f>IF(adatok!O445=0,"",adatok!O445)</f>
        <v/>
      </c>
      <c r="F445">
        <f>adatok!P445</f>
        <v>10</v>
      </c>
    </row>
    <row r="446" spans="1:6" x14ac:dyDescent="0.25">
      <c r="A446">
        <f>MATCH(adatok!A446,Futam!$B$2:$B$25,0)</f>
        <v>23</v>
      </c>
      <c r="B446">
        <f>MATCH(adatok!J446,Versenyző!$B$2:$B$25,0)</f>
        <v>3</v>
      </c>
      <c r="C446">
        <f>IF(adatok!H446=0,"",adatok!H446)</f>
        <v>6</v>
      </c>
      <c r="D446">
        <f>adatok!N446</f>
        <v>57</v>
      </c>
      <c r="E446" t="str">
        <f>IF(adatok!O446=0,"",adatok!O446)</f>
        <v/>
      </c>
      <c r="F446">
        <f>adatok!P446</f>
        <v>8</v>
      </c>
    </row>
    <row r="447" spans="1:6" x14ac:dyDescent="0.25">
      <c r="A447">
        <f>MATCH(adatok!A447,Futam!$B$2:$B$25,0)</f>
        <v>23</v>
      </c>
      <c r="B447">
        <f>MATCH(adatok!J447,Versenyző!$B$2:$B$25,0)</f>
        <v>9</v>
      </c>
      <c r="C447">
        <f>IF(adatok!H447=0,"",adatok!H447)</f>
        <v>7</v>
      </c>
      <c r="D447">
        <f>adatok!N447</f>
        <v>57</v>
      </c>
      <c r="E447" t="str">
        <f>IF(adatok!O447=0,"",adatok!O447)</f>
        <v/>
      </c>
      <c r="F447">
        <f>adatok!P447</f>
        <v>6</v>
      </c>
    </row>
    <row r="448" spans="1:6" x14ac:dyDescent="0.25">
      <c r="A448">
        <f>MATCH(adatok!A448,Futam!$B$2:$B$25,0)</f>
        <v>23</v>
      </c>
      <c r="B448">
        <f>MATCH(adatok!J448,Versenyző!$B$2:$B$25,0)</f>
        <v>11</v>
      </c>
      <c r="C448">
        <f>IF(adatok!H448=0,"",adatok!H448)</f>
        <v>8</v>
      </c>
      <c r="D448">
        <f>adatok!N448</f>
        <v>57</v>
      </c>
      <c r="E448" t="str">
        <f>IF(adatok!O448=0,"",adatok!O448)</f>
        <v/>
      </c>
      <c r="F448">
        <f>adatok!P448</f>
        <v>4</v>
      </c>
    </row>
    <row r="449" spans="1:6" x14ac:dyDescent="0.25">
      <c r="A449">
        <f>MATCH(adatok!A449,Futam!$B$2:$B$25,0)</f>
        <v>23</v>
      </c>
      <c r="B449">
        <f>MATCH(adatok!J449,Versenyző!$B$2:$B$25,0)</f>
        <v>12</v>
      </c>
      <c r="C449">
        <f>IF(adatok!H449=0,"",adatok!H449)</f>
        <v>9</v>
      </c>
      <c r="D449">
        <f>adatok!N449</f>
        <v>57</v>
      </c>
      <c r="E449" t="str">
        <f>IF(adatok!O449=0,"",adatok!O449)</f>
        <v/>
      </c>
      <c r="F449">
        <f>adatok!P449</f>
        <v>2</v>
      </c>
    </row>
    <row r="450" spans="1:6" x14ac:dyDescent="0.25">
      <c r="A450">
        <f>MATCH(adatok!A450,Futam!$B$2:$B$25,0)</f>
        <v>23</v>
      </c>
      <c r="B450">
        <f>MATCH(adatok!J450,Versenyző!$B$2:$B$25,0)</f>
        <v>6</v>
      </c>
      <c r="C450">
        <f>IF(adatok!H450=0,"",adatok!H450)</f>
        <v>10</v>
      </c>
      <c r="D450">
        <f>adatok!N450</f>
        <v>57</v>
      </c>
      <c r="E450" t="str">
        <f>IF(adatok!O450=0,"",adatok!O450)</f>
        <v/>
      </c>
      <c r="F450">
        <f>adatok!P450</f>
        <v>2</v>
      </c>
    </row>
    <row r="451" spans="1:6" x14ac:dyDescent="0.25">
      <c r="A451">
        <f>MATCH(adatok!A451,Futam!$B$2:$B$25,0)</f>
        <v>23</v>
      </c>
      <c r="B451">
        <f>MATCH(adatok!J451,Versenyző!$B$2:$B$25,0)</f>
        <v>19</v>
      </c>
      <c r="C451">
        <f>IF(adatok!H451=0,"",adatok!H451)</f>
        <v>11</v>
      </c>
      <c r="D451">
        <f>adatok!N451</f>
        <v>57</v>
      </c>
      <c r="E451" t="str">
        <f>IF(adatok!O451=0,"",adatok!O451)</f>
        <v/>
      </c>
      <c r="F451">
        <f>adatok!P451</f>
        <v>0</v>
      </c>
    </row>
    <row r="452" spans="1:6" x14ac:dyDescent="0.25">
      <c r="A452">
        <f>MATCH(adatok!A452,Futam!$B$2:$B$25,0)</f>
        <v>23</v>
      </c>
      <c r="B452">
        <f>MATCH(adatok!J452,Versenyző!$B$2:$B$25,0)</f>
        <v>7</v>
      </c>
      <c r="C452">
        <f>IF(adatok!H452=0,"",adatok!H452)</f>
        <v>12</v>
      </c>
      <c r="D452">
        <f>adatok!N452</f>
        <v>57</v>
      </c>
      <c r="E452" t="str">
        <f>IF(adatok!O452=0,"",adatok!O452)</f>
        <v/>
      </c>
      <c r="F452">
        <f>adatok!P452</f>
        <v>0</v>
      </c>
    </row>
    <row r="453" spans="1:6" x14ac:dyDescent="0.25">
      <c r="A453">
        <f>MATCH(adatok!A453,Futam!$B$2:$B$25,0)</f>
        <v>23</v>
      </c>
      <c r="B453">
        <f>MATCH(adatok!J453,Versenyző!$B$2:$B$25,0)</f>
        <v>14</v>
      </c>
      <c r="C453">
        <f>IF(adatok!H453=0,"",adatok!H453)</f>
        <v>13</v>
      </c>
      <c r="D453">
        <f>adatok!N453</f>
        <v>57</v>
      </c>
      <c r="E453" t="str">
        <f>IF(adatok!O453=0,"",adatok!O453)</f>
        <v/>
      </c>
      <c r="F453">
        <f>adatok!P453</f>
        <v>0</v>
      </c>
    </row>
    <row r="454" spans="1:6" x14ac:dyDescent="0.25">
      <c r="A454">
        <f>MATCH(adatok!A454,Futam!$B$2:$B$25,0)</f>
        <v>23</v>
      </c>
      <c r="B454">
        <f>MATCH(adatok!J454,Versenyző!$B$2:$B$25,0)</f>
        <v>23</v>
      </c>
      <c r="C454">
        <f>IF(adatok!H454=0,"",adatok!H454)</f>
        <v>14</v>
      </c>
      <c r="D454">
        <f>adatok!N454</f>
        <v>57</v>
      </c>
      <c r="E454" t="str">
        <f>IF(adatok!O454=0,"",adatok!O454)</f>
        <v/>
      </c>
      <c r="F454">
        <f>adatok!P454</f>
        <v>0</v>
      </c>
    </row>
    <row r="455" spans="1:6" x14ac:dyDescent="0.25">
      <c r="A455">
        <f>MATCH(adatok!A455,Futam!$B$2:$B$25,0)</f>
        <v>23</v>
      </c>
      <c r="B455">
        <f>MATCH(adatok!J455,Versenyző!$B$2:$B$25,0)</f>
        <v>15</v>
      </c>
      <c r="C455">
        <f>IF(adatok!H455=0,"",adatok!H455)</f>
        <v>15</v>
      </c>
      <c r="D455">
        <f>adatok!N455</f>
        <v>56</v>
      </c>
      <c r="E455" t="str">
        <f>IF(adatok!O455=0,"",adatok!O455)</f>
        <v/>
      </c>
      <c r="F455">
        <f>adatok!P455</f>
        <v>0</v>
      </c>
    </row>
    <row r="456" spans="1:6" x14ac:dyDescent="0.25">
      <c r="A456">
        <f>MATCH(adatok!A456,Futam!$B$2:$B$25,0)</f>
        <v>23</v>
      </c>
      <c r="B456">
        <f>MATCH(adatok!J456,Versenyző!$B$2:$B$25,0)</f>
        <v>16</v>
      </c>
      <c r="C456" t="str">
        <f>IF(adatok!H456=0,"",adatok!H456)</f>
        <v/>
      </c>
      <c r="D456">
        <f>adatok!N456</f>
        <v>39</v>
      </c>
      <c r="E456" t="str">
        <f>IF(adatok!O456=0,"",adatok!O456)</f>
        <v>kiesett</v>
      </c>
      <c r="F456">
        <f>adatok!P456</f>
        <v>0</v>
      </c>
    </row>
    <row r="457" spans="1:6" x14ac:dyDescent="0.25">
      <c r="A457">
        <f>MATCH(adatok!A457,Futam!$B$2:$B$25,0)</f>
        <v>23</v>
      </c>
      <c r="B457">
        <f>MATCH(adatok!J457,Versenyző!$B$2:$B$25,0)</f>
        <v>2</v>
      </c>
      <c r="C457" t="str">
        <f>IF(adatok!H457=0,"",adatok!H457)</f>
        <v/>
      </c>
      <c r="D457">
        <f>adatok!N457</f>
        <v>38</v>
      </c>
      <c r="E457" t="str">
        <f>IF(adatok!O457=0,"",adatok!O457)</f>
        <v>kiesett</v>
      </c>
      <c r="F457">
        <f>adatok!P457</f>
        <v>0</v>
      </c>
    </row>
    <row r="458" spans="1:6" x14ac:dyDescent="0.25">
      <c r="A458">
        <f>MATCH(adatok!A458,Futam!$B$2:$B$25,0)</f>
        <v>23</v>
      </c>
      <c r="B458">
        <f>MATCH(adatok!J458,Versenyző!$B$2:$B$25,0)</f>
        <v>10</v>
      </c>
      <c r="C458" t="str">
        <f>IF(adatok!H458=0,"",adatok!H458)</f>
        <v/>
      </c>
      <c r="D458">
        <f>adatok!N458</f>
        <v>8</v>
      </c>
      <c r="E458" t="str">
        <f>IF(adatok!O458=0,"",adatok!O458)</f>
        <v>kiesett</v>
      </c>
      <c r="F458">
        <f>adatok!P458</f>
        <v>0</v>
      </c>
    </row>
    <row r="459" spans="1:6" x14ac:dyDescent="0.25">
      <c r="A459">
        <f>MATCH(adatok!A459,Futam!$B$2:$B$25,0)</f>
        <v>23</v>
      </c>
      <c r="B459">
        <f>MATCH(adatok!J459,Versenyző!$B$2:$B$25,0)</f>
        <v>22</v>
      </c>
      <c r="C459" t="str">
        <f>IF(adatok!H459=0,"",adatok!H459)</f>
        <v/>
      </c>
      <c r="D459">
        <f>adatok!N459</f>
        <v>0</v>
      </c>
      <c r="E459" t="str">
        <f>IF(adatok!O459=0,"",adatok!O459)</f>
        <v>kiesett</v>
      </c>
      <c r="F459">
        <f>adatok!P459</f>
        <v>0</v>
      </c>
    </row>
    <row r="460" spans="1:6" x14ac:dyDescent="0.25">
      <c r="A460">
        <f>MATCH(adatok!A460,Futam!$B$2:$B$25,0)</f>
        <v>23</v>
      </c>
      <c r="B460">
        <f>MATCH(adatok!J460,Versenyző!$B$2:$B$25,0)</f>
        <v>17</v>
      </c>
      <c r="C460" t="str">
        <f>IF(adatok!H460=0,"",adatok!H460)</f>
        <v/>
      </c>
      <c r="D460">
        <f>adatok!N460</f>
        <v>0</v>
      </c>
      <c r="E460" t="str">
        <f>IF(adatok!O460=0,"",adatok!O460)</f>
        <v>kiesett</v>
      </c>
      <c r="F460">
        <f>adatok!P460</f>
        <v>0</v>
      </c>
    </row>
    <row r="461" spans="1:6" x14ac:dyDescent="0.25">
      <c r="A461">
        <f>MATCH(adatok!A461,Futam!$B$2:$B$25,0)</f>
        <v>24</v>
      </c>
      <c r="B461">
        <f>MATCH(adatok!J461,Versenyző!$B$2:$B$25,0)</f>
        <v>6</v>
      </c>
      <c r="C461">
        <f>IF(adatok!H461=0,"",adatok!H461)</f>
        <v>1</v>
      </c>
      <c r="D461">
        <f>adatok!N461</f>
        <v>58</v>
      </c>
      <c r="E461" t="str">
        <f>IF(adatok!O461=0,"",adatok!O461)</f>
        <v/>
      </c>
      <c r="F461">
        <f>adatok!P461</f>
        <v>25</v>
      </c>
    </row>
    <row r="462" spans="1:6" x14ac:dyDescent="0.25">
      <c r="A462">
        <f>MATCH(adatok!A462,Futam!$B$2:$B$25,0)</f>
        <v>24</v>
      </c>
      <c r="B462">
        <f>MATCH(adatok!J462,Versenyző!$B$2:$B$25,0)</f>
        <v>3</v>
      </c>
      <c r="C462">
        <f>IF(adatok!H462=0,"",adatok!H462)</f>
        <v>2</v>
      </c>
      <c r="D462">
        <f>adatok!N462</f>
        <v>58</v>
      </c>
      <c r="E462" t="str">
        <f>IF(adatok!O462=0,"",adatok!O462)</f>
        <v/>
      </c>
      <c r="F462">
        <f>adatok!P462</f>
        <v>18</v>
      </c>
    </row>
    <row r="463" spans="1:6" x14ac:dyDescent="0.25">
      <c r="A463">
        <f>MATCH(adatok!A463,Futam!$B$2:$B$25,0)</f>
        <v>24</v>
      </c>
      <c r="B463">
        <f>MATCH(adatok!J463,Versenyző!$B$2:$B$25,0)</f>
        <v>4</v>
      </c>
      <c r="C463">
        <f>IF(adatok!H463=0,"",adatok!H463)</f>
        <v>3</v>
      </c>
      <c r="D463">
        <f>adatok!N463</f>
        <v>58</v>
      </c>
      <c r="E463" t="str">
        <f>IF(adatok!O463=0,"",adatok!O463)</f>
        <v/>
      </c>
      <c r="F463">
        <f>adatok!P463</f>
        <v>15</v>
      </c>
    </row>
    <row r="464" spans="1:6" x14ac:dyDescent="0.25">
      <c r="A464">
        <f>MATCH(adatok!A464,Futam!$B$2:$B$25,0)</f>
        <v>24</v>
      </c>
      <c r="B464">
        <f>MATCH(adatok!J464,Versenyző!$B$2:$B$25,0)</f>
        <v>7</v>
      </c>
      <c r="C464">
        <f>IF(adatok!H464=0,"",adatok!H464)</f>
        <v>4</v>
      </c>
      <c r="D464">
        <f>adatok!N464</f>
        <v>58</v>
      </c>
      <c r="E464" t="str">
        <f>IF(adatok!O464=0,"",adatok!O464)</f>
        <v/>
      </c>
      <c r="F464">
        <f>adatok!P464</f>
        <v>12</v>
      </c>
    </row>
    <row r="465" spans="1:6" x14ac:dyDescent="0.25">
      <c r="A465">
        <f>MATCH(adatok!A465,Futam!$B$2:$B$25,0)</f>
        <v>24</v>
      </c>
      <c r="B465">
        <f>MATCH(adatok!J465,Versenyző!$B$2:$B$25,0)</f>
        <v>5</v>
      </c>
      <c r="C465">
        <f>IF(adatok!H465=0,"",adatok!H465)</f>
        <v>5</v>
      </c>
      <c r="D465">
        <f>adatok!N465</f>
        <v>58</v>
      </c>
      <c r="E465" t="str">
        <f>IF(adatok!O465=0,"",adatok!O465)</f>
        <v/>
      </c>
      <c r="F465">
        <f>adatok!P465</f>
        <v>10</v>
      </c>
    </row>
    <row r="466" spans="1:6" x14ac:dyDescent="0.25">
      <c r="A466">
        <f>MATCH(adatok!A466,Futam!$B$2:$B$25,0)</f>
        <v>24</v>
      </c>
      <c r="B466">
        <f>MATCH(adatok!J466,Versenyző!$B$2:$B$25,0)</f>
        <v>1</v>
      </c>
      <c r="C466">
        <f>IF(adatok!H466=0,"",adatok!H466)</f>
        <v>6</v>
      </c>
      <c r="D466">
        <f>adatok!N466</f>
        <v>58</v>
      </c>
      <c r="E466" t="str">
        <f>IF(adatok!O466=0,"",adatok!O466)</f>
        <v/>
      </c>
      <c r="F466">
        <f>adatok!P466</f>
        <v>8</v>
      </c>
    </row>
    <row r="467" spans="1:6" x14ac:dyDescent="0.25">
      <c r="A467">
        <f>MATCH(adatok!A467,Futam!$B$2:$B$25,0)</f>
        <v>24</v>
      </c>
      <c r="B467">
        <f>MATCH(adatok!J467,Versenyző!$B$2:$B$25,0)</f>
        <v>18</v>
      </c>
      <c r="C467">
        <f>IF(adatok!H467=0,"",adatok!H467)</f>
        <v>7</v>
      </c>
      <c r="D467">
        <f>adatok!N467</f>
        <v>58</v>
      </c>
      <c r="E467" t="str">
        <f>IF(adatok!O467=0,"",adatok!O467)</f>
        <v/>
      </c>
      <c r="F467">
        <f>adatok!P467</f>
        <v>6</v>
      </c>
    </row>
    <row r="468" spans="1:6" x14ac:dyDescent="0.25">
      <c r="A468">
        <f>MATCH(adatok!A468,Futam!$B$2:$B$25,0)</f>
        <v>24</v>
      </c>
      <c r="B468">
        <f>MATCH(adatok!J468,Versenyző!$B$2:$B$25,0)</f>
        <v>16</v>
      </c>
      <c r="C468">
        <f>IF(adatok!H468=0,"",adatok!H468)</f>
        <v>8</v>
      </c>
      <c r="D468">
        <f>adatok!N468</f>
        <v>58</v>
      </c>
      <c r="E468" t="str">
        <f>IF(adatok!O468=0,"",adatok!O468)</f>
        <v/>
      </c>
      <c r="F468">
        <f>adatok!P468</f>
        <v>4</v>
      </c>
    </row>
    <row r="469" spans="1:6" x14ac:dyDescent="0.25">
      <c r="A469">
        <f>MATCH(adatok!A469,Futam!$B$2:$B$25,0)</f>
        <v>24</v>
      </c>
      <c r="B469">
        <f>MATCH(adatok!J469,Versenyző!$B$2:$B$25,0)</f>
        <v>9</v>
      </c>
      <c r="C469">
        <f>IF(adatok!H469=0,"",adatok!H469)</f>
        <v>9</v>
      </c>
      <c r="D469">
        <f>adatok!N469</f>
        <v>58</v>
      </c>
      <c r="E469" t="str">
        <f>IF(adatok!O469=0,"",adatok!O469)</f>
        <v/>
      </c>
      <c r="F469">
        <f>adatok!P469</f>
        <v>2</v>
      </c>
    </row>
    <row r="470" spans="1:6" x14ac:dyDescent="0.25">
      <c r="A470">
        <f>MATCH(adatok!A470,Futam!$B$2:$B$25,0)</f>
        <v>24</v>
      </c>
      <c r="B470">
        <f>MATCH(adatok!J470,Versenyző!$B$2:$B$25,0)</f>
        <v>8</v>
      </c>
      <c r="C470">
        <f>IF(adatok!H470=0,"",adatok!H470)</f>
        <v>10</v>
      </c>
      <c r="D470">
        <f>adatok!N470</f>
        <v>58</v>
      </c>
      <c r="E470" t="str">
        <f>IF(adatok!O470=0,"",adatok!O470)</f>
        <v/>
      </c>
      <c r="F470">
        <f>adatok!P470</f>
        <v>1</v>
      </c>
    </row>
    <row r="471" spans="1:6" x14ac:dyDescent="0.25">
      <c r="A471">
        <f>MATCH(adatok!A471,Futam!$B$2:$B$25,0)</f>
        <v>24</v>
      </c>
      <c r="B471">
        <f>MATCH(adatok!J471,Versenyző!$B$2:$B$25,0)</f>
        <v>15</v>
      </c>
      <c r="C471">
        <f>IF(adatok!H471=0,"",adatok!H471)</f>
        <v>11</v>
      </c>
      <c r="D471">
        <f>adatok!N471</f>
        <v>57</v>
      </c>
      <c r="E471" t="str">
        <f>IF(adatok!O471=0,"",adatok!O471)</f>
        <v/>
      </c>
      <c r="F471">
        <f>adatok!P471</f>
        <v>0</v>
      </c>
    </row>
    <row r="472" spans="1:6" x14ac:dyDescent="0.25">
      <c r="A472">
        <f>MATCH(adatok!A472,Futam!$B$2:$B$25,0)</f>
        <v>24</v>
      </c>
      <c r="B472">
        <f>MATCH(adatok!J472,Versenyző!$B$2:$B$25,0)</f>
        <v>14</v>
      </c>
      <c r="C472">
        <f>IF(adatok!H472=0,"",adatok!H472)</f>
        <v>12</v>
      </c>
      <c r="D472">
        <f>adatok!N472</f>
        <v>57</v>
      </c>
      <c r="E472" t="str">
        <f>IF(adatok!O472=0,"",adatok!O472)</f>
        <v/>
      </c>
      <c r="F472">
        <f>adatok!P472</f>
        <v>0</v>
      </c>
    </row>
    <row r="473" spans="1:6" x14ac:dyDescent="0.25">
      <c r="A473">
        <f>MATCH(adatok!A473,Futam!$B$2:$B$25,0)</f>
        <v>24</v>
      </c>
      <c r="B473">
        <f>MATCH(adatok!J473,Versenyző!$B$2:$B$25,0)</f>
        <v>11</v>
      </c>
      <c r="C473">
        <f>IF(adatok!H473=0,"",adatok!H473)</f>
        <v>13</v>
      </c>
      <c r="D473">
        <f>adatok!N473</f>
        <v>57</v>
      </c>
      <c r="E473" t="str">
        <f>IF(adatok!O473=0,"",adatok!O473)</f>
        <v/>
      </c>
      <c r="F473">
        <f>adatok!P473</f>
        <v>0</v>
      </c>
    </row>
    <row r="474" spans="1:6" x14ac:dyDescent="0.25">
      <c r="A474">
        <f>MATCH(adatok!A474,Futam!$B$2:$B$25,0)</f>
        <v>24</v>
      </c>
      <c r="B474">
        <f>MATCH(adatok!J474,Versenyző!$B$2:$B$25,0)</f>
        <v>10</v>
      </c>
      <c r="C474">
        <f>IF(adatok!H474=0,"",adatok!H474)</f>
        <v>14</v>
      </c>
      <c r="D474">
        <f>adatok!N474</f>
        <v>57</v>
      </c>
      <c r="E474" t="str">
        <f>IF(adatok!O474=0,"",adatok!O474)</f>
        <v/>
      </c>
      <c r="F474">
        <f>adatok!P474</f>
        <v>0</v>
      </c>
    </row>
    <row r="475" spans="1:6" x14ac:dyDescent="0.25">
      <c r="A475">
        <f>MATCH(adatok!A475,Futam!$B$2:$B$25,0)</f>
        <v>24</v>
      </c>
      <c r="B475">
        <f>MATCH(adatok!J475,Versenyző!$B$2:$B$25,0)</f>
        <v>24</v>
      </c>
      <c r="C475">
        <f>IF(adatok!H475=0,"",adatok!H475)</f>
        <v>15</v>
      </c>
      <c r="D475">
        <f>adatok!N475</f>
        <v>57</v>
      </c>
      <c r="E475" t="str">
        <f>IF(adatok!O475=0,"",adatok!O475)</f>
        <v/>
      </c>
      <c r="F475">
        <f>adatok!P475</f>
        <v>0</v>
      </c>
    </row>
    <row r="476" spans="1:6" x14ac:dyDescent="0.25">
      <c r="A476">
        <f>MATCH(adatok!A476,Futam!$B$2:$B$25,0)</f>
        <v>24</v>
      </c>
      <c r="B476">
        <f>MATCH(adatok!J476,Versenyző!$B$2:$B$25,0)</f>
        <v>12</v>
      </c>
      <c r="C476">
        <f>IF(adatok!H476=0,"",adatok!H476)</f>
        <v>16</v>
      </c>
      <c r="D476">
        <f>adatok!N476</f>
        <v>57</v>
      </c>
      <c r="E476" t="str">
        <f>IF(adatok!O476=0,"",adatok!O476)</f>
        <v/>
      </c>
      <c r="F476">
        <f>adatok!P476</f>
        <v>0</v>
      </c>
    </row>
    <row r="477" spans="1:6" x14ac:dyDescent="0.25">
      <c r="A477">
        <f>MATCH(adatok!A477,Futam!$B$2:$B$25,0)</f>
        <v>24</v>
      </c>
      <c r="B477">
        <f>MATCH(adatok!J477,Versenyző!$B$2:$B$25,0)</f>
        <v>23</v>
      </c>
      <c r="C477">
        <f>IF(adatok!H477=0,"",adatok!H477)</f>
        <v>17</v>
      </c>
      <c r="D477">
        <f>adatok!N477</f>
        <v>55</v>
      </c>
      <c r="E477" t="str">
        <f>IF(adatok!O477=0,"",adatok!O477)</f>
        <v>kiesett</v>
      </c>
      <c r="F477">
        <f>adatok!P477</f>
        <v>0</v>
      </c>
    </row>
    <row r="478" spans="1:6" x14ac:dyDescent="0.25">
      <c r="A478">
        <f>MATCH(adatok!A478,Futam!$B$2:$B$25,0)</f>
        <v>24</v>
      </c>
      <c r="B478">
        <f>MATCH(adatok!J478,Versenyző!$B$2:$B$25,0)</f>
        <v>19</v>
      </c>
      <c r="C478" t="str">
        <f>IF(adatok!H478=0,"",adatok!H478)</f>
        <v/>
      </c>
      <c r="D478">
        <f>adatok!N478</f>
        <v>30</v>
      </c>
      <c r="E478" t="str">
        <f>IF(adatok!O478=0,"",adatok!O478)</f>
        <v>kiesett</v>
      </c>
      <c r="F478">
        <f>adatok!P478</f>
        <v>0</v>
      </c>
    </row>
    <row r="479" spans="1:6" x14ac:dyDescent="0.25">
      <c r="A479">
        <f>MATCH(adatok!A479,Futam!$B$2:$B$25,0)</f>
        <v>24</v>
      </c>
      <c r="B479">
        <f>MATCH(adatok!J479,Versenyző!$B$2:$B$25,0)</f>
        <v>22</v>
      </c>
      <c r="C479" t="str">
        <f>IF(adatok!H479=0,"",adatok!H479)</f>
        <v/>
      </c>
      <c r="D479">
        <f>adatok!N479</f>
        <v>26</v>
      </c>
      <c r="E479" t="str">
        <f>IF(adatok!O479=0,"",adatok!O479)</f>
        <v>kiesett</v>
      </c>
      <c r="F479">
        <f>adatok!P479</f>
        <v>0</v>
      </c>
    </row>
    <row r="480" spans="1:6" x14ac:dyDescent="0.25">
      <c r="A480">
        <f>MATCH(adatok!A480,Futam!$B$2:$B$25,0)</f>
        <v>24</v>
      </c>
      <c r="B480">
        <f>MATCH(adatok!J480,Versenyző!$B$2:$B$25,0)</f>
        <v>2</v>
      </c>
      <c r="C480" t="str">
        <f>IF(adatok!H480=0,"",adatok!H480)</f>
        <v/>
      </c>
      <c r="D480">
        <f>adatok!N480</f>
        <v>0</v>
      </c>
      <c r="E480" t="str">
        <f>IF(adatok!O480=0,"",adatok!O480)</f>
        <v>kiesett</v>
      </c>
      <c r="F480">
        <f>adatok!P480</f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72C613-37AE-4AF7-A224-06C572DBF7F0}">
  <dimension ref="A1:C461"/>
  <sheetViews>
    <sheetView zoomScaleNormal="100" workbookViewId="0">
      <selection activeCell="N7" sqref="N7"/>
    </sheetView>
  </sheetViews>
  <sheetFormatPr defaultRowHeight="15" x14ac:dyDescent="0.25"/>
  <cols>
    <col min="2" max="2" width="9.85546875" bestFit="1" customWidth="1"/>
    <col min="4" max="5" width="9.140625" customWidth="1"/>
  </cols>
  <sheetData>
    <row r="1" spans="1:3" x14ac:dyDescent="0.25">
      <c r="A1" t="s">
        <v>112</v>
      </c>
      <c r="B1" t="s">
        <v>122</v>
      </c>
    </row>
    <row r="2" spans="1:3" x14ac:dyDescent="0.25">
      <c r="A2">
        <v>1</v>
      </c>
      <c r="B2" s="9">
        <v>5504.9999999999991</v>
      </c>
      <c r="C2" s="2"/>
    </row>
    <row r="3" spans="1:3" x14ac:dyDescent="0.25">
      <c r="A3">
        <v>2</v>
      </c>
      <c r="B3" s="9">
        <v>4843.2730000000001</v>
      </c>
    </row>
    <row r="4" spans="1:3" x14ac:dyDescent="0.25">
      <c r="A4">
        <v>3</v>
      </c>
      <c r="B4" s="9">
        <v>4826.8429999999998</v>
      </c>
    </row>
    <row r="5" spans="1:3" x14ac:dyDescent="0.25">
      <c r="A5">
        <v>4</v>
      </c>
      <c r="B5" s="9">
        <v>6863.5659999999989</v>
      </c>
    </row>
    <row r="6" spans="1:3" x14ac:dyDescent="0.25">
      <c r="A6">
        <v>5</v>
      </c>
      <c r="B6" s="9">
        <v>6052.554000000001</v>
      </c>
    </row>
    <row r="7" spans="1:3" x14ac:dyDescent="0.25">
      <c r="A7">
        <v>6</v>
      </c>
      <c r="B7" s="9">
        <v>5449.8760000000011</v>
      </c>
    </row>
    <row r="8" spans="1:3" x14ac:dyDescent="0.25">
      <c r="A8">
        <v>7</v>
      </c>
      <c r="B8" s="9">
        <v>5125.2520000000004</v>
      </c>
    </row>
    <row r="9" spans="1:3" x14ac:dyDescent="0.25">
      <c r="A9">
        <v>8</v>
      </c>
      <c r="B9" s="9">
        <v>8595.5540000000001</v>
      </c>
    </row>
    <row r="10" spans="1:3" x14ac:dyDescent="0.25">
      <c r="A10">
        <v>9</v>
      </c>
      <c r="B10" s="9">
        <v>6347.9269999999997</v>
      </c>
    </row>
    <row r="11" spans="1:3" x14ac:dyDescent="0.25">
      <c r="A11">
        <v>10</v>
      </c>
      <c r="B11" s="9">
        <v>5300.2269999999999</v>
      </c>
    </row>
    <row r="12" spans="1:3" x14ac:dyDescent="0.25">
      <c r="A12">
        <v>11</v>
      </c>
      <c r="B12" s="9">
        <v>5062.7979999999989</v>
      </c>
    </row>
    <row r="13" spans="1:3" x14ac:dyDescent="0.25">
      <c r="A13">
        <v>12</v>
      </c>
      <c r="B13" s="9">
        <v>4947.0590000000002</v>
      </c>
    </row>
    <row r="14" spans="1:3" x14ac:dyDescent="0.25">
      <c r="A14">
        <v>13</v>
      </c>
      <c r="B14" s="9">
        <v>5881.9889999999996</v>
      </c>
    </row>
    <row r="15" spans="1:3" x14ac:dyDescent="0.25">
      <c r="A15">
        <v>14</v>
      </c>
      <c r="B15" s="9">
        <v>4797.04</v>
      </c>
    </row>
    <row r="16" spans="1:3" x14ac:dyDescent="0.25">
      <c r="A16">
        <v>15</v>
      </c>
      <c r="B16" s="9">
        <v>5445.5189999999993</v>
      </c>
    </row>
    <row r="17" spans="1:3" x14ac:dyDescent="0.25">
      <c r="A17">
        <v>16</v>
      </c>
      <c r="B17" s="9">
        <v>4480.7269999999999</v>
      </c>
    </row>
    <row r="18" spans="1:3" x14ac:dyDescent="0.25">
      <c r="A18">
        <v>17</v>
      </c>
      <c r="B18" s="9">
        <v>5578.0069999999996</v>
      </c>
    </row>
    <row r="19" spans="1:3" x14ac:dyDescent="0.25">
      <c r="A19">
        <v>18</v>
      </c>
      <c r="B19" s="9">
        <v>6052.5709999999999</v>
      </c>
    </row>
    <row r="20" spans="1:3" x14ac:dyDescent="0.25">
      <c r="A20">
        <v>19</v>
      </c>
      <c r="B20" s="9">
        <v>5709.6390000000001</v>
      </c>
    </row>
    <row r="21" spans="1:3" x14ac:dyDescent="0.25">
      <c r="A21">
        <v>20</v>
      </c>
      <c r="B21" s="9">
        <v>6055.8</v>
      </c>
    </row>
    <row r="22" spans="1:3" x14ac:dyDescent="0.25">
      <c r="A22">
        <v>21</v>
      </c>
      <c r="B22" s="9">
        <v>7614.43</v>
      </c>
      <c r="C22" s="2"/>
    </row>
    <row r="23" spans="1:3" x14ac:dyDescent="0.25">
      <c r="A23">
        <v>22</v>
      </c>
      <c r="B23" s="9">
        <v>4925.9690000000001</v>
      </c>
    </row>
    <row r="24" spans="1:3" x14ac:dyDescent="0.25">
      <c r="A24">
        <v>23</v>
      </c>
      <c r="B24" s="9">
        <v>5465.3230000000003</v>
      </c>
    </row>
    <row r="25" spans="1:3" x14ac:dyDescent="0.25">
      <c r="A25">
        <v>24</v>
      </c>
      <c r="B25" s="9">
        <v>5193.2910000000002</v>
      </c>
    </row>
    <row r="42" spans="3:3" x14ac:dyDescent="0.25">
      <c r="C42" s="2"/>
    </row>
    <row r="61" spans="3:3" x14ac:dyDescent="0.25">
      <c r="C61" s="2"/>
    </row>
    <row r="81" spans="3:3" x14ac:dyDescent="0.25">
      <c r="C81" s="2"/>
    </row>
    <row r="101" spans="3:3" x14ac:dyDescent="0.25">
      <c r="C101" s="2"/>
    </row>
    <row r="121" spans="3:3" x14ac:dyDescent="0.25">
      <c r="C121" s="2"/>
    </row>
    <row r="141" spans="3:3" x14ac:dyDescent="0.25">
      <c r="C141" s="2"/>
    </row>
    <row r="161" spans="3:3" x14ac:dyDescent="0.25">
      <c r="C161" s="2"/>
    </row>
    <row r="181" spans="3:3" x14ac:dyDescent="0.25">
      <c r="C181" s="2"/>
    </row>
    <row r="201" spans="3:3" x14ac:dyDescent="0.25">
      <c r="C201" s="2"/>
    </row>
    <row r="221" spans="3:3" x14ac:dyDescent="0.25">
      <c r="C221" s="2"/>
    </row>
    <row r="241" spans="3:3" x14ac:dyDescent="0.25">
      <c r="C241" s="2"/>
    </row>
    <row r="261" spans="3:3" x14ac:dyDescent="0.25">
      <c r="C261" s="2"/>
    </row>
    <row r="262" spans="3:3" x14ac:dyDescent="0.25">
      <c r="C262" s="2"/>
    </row>
    <row r="281" spans="3:3" x14ac:dyDescent="0.25">
      <c r="C281" s="2"/>
    </row>
    <row r="301" spans="3:3" x14ac:dyDescent="0.25">
      <c r="C301" s="2"/>
    </row>
    <row r="321" spans="3:3" x14ac:dyDescent="0.25">
      <c r="C321" s="2"/>
    </row>
    <row r="341" spans="3:3" x14ac:dyDescent="0.25">
      <c r="C341" s="2"/>
    </row>
    <row r="361" spans="3:3" x14ac:dyDescent="0.25">
      <c r="C361" s="2"/>
    </row>
    <row r="381" spans="3:3" x14ac:dyDescent="0.25">
      <c r="C381" s="2"/>
    </row>
    <row r="401" spans="3:3" x14ac:dyDescent="0.25">
      <c r="C401" s="2"/>
    </row>
    <row r="421" spans="3:3" x14ac:dyDescent="0.25">
      <c r="C421" s="2"/>
    </row>
    <row r="441" spans="3:3" x14ac:dyDescent="0.25">
      <c r="C441" s="2"/>
    </row>
    <row r="461" spans="3:3" x14ac:dyDescent="0.25">
      <c r="C461" s="2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9A4D8A-F756-4E0E-8E7E-9CE7B224B7F0}">
  <dimension ref="A1:C480"/>
  <sheetViews>
    <sheetView zoomScaleNormal="100" workbookViewId="0">
      <selection activeCell="F9" sqref="F9"/>
    </sheetView>
  </sheetViews>
  <sheetFormatPr defaultRowHeight="15" x14ac:dyDescent="0.25"/>
  <cols>
    <col min="2" max="2" width="11.42578125" bestFit="1" customWidth="1"/>
  </cols>
  <sheetData>
    <row r="1" spans="1:3" x14ac:dyDescent="0.25">
      <c r="A1" t="s">
        <v>112</v>
      </c>
      <c r="B1" t="s">
        <v>108</v>
      </c>
      <c r="C1" t="s">
        <v>123</v>
      </c>
    </row>
    <row r="2" spans="1:3" x14ac:dyDescent="0.25">
      <c r="A2">
        <f>MATCH(adatok!A2,Futam!$B$2:$B$25,0)</f>
        <v>1</v>
      </c>
      <c r="B2">
        <f>MATCH(adatok!J2,Versenyző!$B$2:$B$25,0)</f>
        <v>1</v>
      </c>
      <c r="C2">
        <v>1</v>
      </c>
    </row>
    <row r="3" spans="1:3" x14ac:dyDescent="0.25">
      <c r="A3">
        <f>MATCH(adatok!A3,Futam!$B$2:$B$25,0)</f>
        <v>1</v>
      </c>
      <c r="B3">
        <f>MATCH(adatok!J3,Versenyző!$B$2:$B$25,0)</f>
        <v>2</v>
      </c>
      <c r="C3">
        <v>5</v>
      </c>
    </row>
    <row r="4" spans="1:3" x14ac:dyDescent="0.25">
      <c r="A4">
        <f>MATCH(adatok!A4,Futam!$B$2:$B$25,0)</f>
        <v>1</v>
      </c>
      <c r="B4">
        <f>MATCH(adatok!J4,Versenyző!$B$2:$B$25,0)</f>
        <v>3</v>
      </c>
      <c r="C4">
        <v>4</v>
      </c>
    </row>
    <row r="5" spans="1:3" x14ac:dyDescent="0.25">
      <c r="A5">
        <f>MATCH(adatok!A5,Futam!$B$2:$B$25,0)</f>
        <v>1</v>
      </c>
      <c r="B5">
        <f>MATCH(adatok!J5,Versenyző!$B$2:$B$25,0)</f>
        <v>4</v>
      </c>
      <c r="C5">
        <v>2</v>
      </c>
    </row>
    <row r="6" spans="1:3" x14ac:dyDescent="0.25">
      <c r="A6">
        <f>MATCH(adatok!A6,Futam!$B$2:$B$25,0)</f>
        <v>1</v>
      </c>
      <c r="B6">
        <f>MATCH(adatok!J6,Versenyző!$B$2:$B$25,0)</f>
        <v>5</v>
      </c>
      <c r="C6">
        <v>3</v>
      </c>
    </row>
    <row r="7" spans="1:3" x14ac:dyDescent="0.25">
      <c r="A7">
        <f>MATCH(adatok!A7,Futam!$B$2:$B$25,0)</f>
        <v>1</v>
      </c>
      <c r="B7">
        <f>MATCH(adatok!J7,Versenyző!$B$2:$B$25,0)</f>
        <v>6</v>
      </c>
      <c r="C7">
        <v>7</v>
      </c>
    </row>
    <row r="8" spans="1:3" x14ac:dyDescent="0.25">
      <c r="A8">
        <f>MATCH(adatok!A8,Futam!$B$2:$B$25,0)</f>
        <v>1</v>
      </c>
      <c r="B8">
        <f>MATCH(adatok!J8,Versenyző!$B$2:$B$25,0)</f>
        <v>7</v>
      </c>
      <c r="C8">
        <v>9</v>
      </c>
    </row>
    <row r="9" spans="1:3" x14ac:dyDescent="0.25">
      <c r="A9">
        <f>MATCH(adatok!A9,Futam!$B$2:$B$25,0)</f>
        <v>1</v>
      </c>
      <c r="B9">
        <f>MATCH(adatok!J9,Versenyző!$B$2:$B$25,0)</f>
        <v>8</v>
      </c>
      <c r="C9">
        <v>8</v>
      </c>
    </row>
    <row r="10" spans="1:3" x14ac:dyDescent="0.25">
      <c r="A10">
        <f>MATCH(adatok!A10,Futam!$B$2:$B$25,0)</f>
        <v>1</v>
      </c>
      <c r="B10">
        <f>MATCH(adatok!J10,Versenyző!$B$2:$B$25,0)</f>
        <v>9</v>
      </c>
      <c r="C10">
        <v>6</v>
      </c>
    </row>
    <row r="11" spans="1:3" x14ac:dyDescent="0.25">
      <c r="A11">
        <f>MATCH(adatok!A11,Futam!$B$2:$B$25,0)</f>
        <v>1</v>
      </c>
      <c r="B11">
        <f>MATCH(adatok!J11,Versenyző!$B$2:$B$25,0)</f>
        <v>10</v>
      </c>
      <c r="C11">
        <v>12</v>
      </c>
    </row>
    <row r="12" spans="1:3" x14ac:dyDescent="0.25">
      <c r="A12">
        <f>MATCH(adatok!A12,Futam!$B$2:$B$25,0)</f>
        <v>1</v>
      </c>
      <c r="B12">
        <f>MATCH(adatok!J12,Versenyző!$B$2:$B$25,0)</f>
        <v>11</v>
      </c>
      <c r="C12">
        <v>17</v>
      </c>
    </row>
    <row r="13" spans="1:3" x14ac:dyDescent="0.25">
      <c r="A13">
        <f>MATCH(adatok!A13,Futam!$B$2:$B$25,0)</f>
        <v>1</v>
      </c>
      <c r="B13">
        <f>MATCH(adatok!J13,Versenyző!$B$2:$B$25,0)</f>
        <v>12</v>
      </c>
      <c r="C13">
        <v>15</v>
      </c>
    </row>
    <row r="14" spans="1:3" x14ac:dyDescent="0.25">
      <c r="A14">
        <f>MATCH(adatok!A14,Futam!$B$2:$B$25,0)</f>
        <v>1</v>
      </c>
      <c r="B14">
        <f>MATCH(adatok!J14,Versenyző!$B$2:$B$25,0)</f>
        <v>13</v>
      </c>
      <c r="C14">
        <v>14</v>
      </c>
    </row>
    <row r="15" spans="1:3" x14ac:dyDescent="0.25">
      <c r="A15">
        <f>MATCH(adatok!A15,Futam!$B$2:$B$25,0)</f>
        <v>1</v>
      </c>
      <c r="B15">
        <f>MATCH(adatok!J15,Versenyző!$B$2:$B$25,0)</f>
        <v>14</v>
      </c>
      <c r="C15">
        <v>11</v>
      </c>
    </row>
    <row r="16" spans="1:3" x14ac:dyDescent="0.25">
      <c r="A16">
        <f>MATCH(adatok!A16,Futam!$B$2:$B$25,0)</f>
        <v>1</v>
      </c>
      <c r="B16">
        <f>MATCH(adatok!J16,Versenyző!$B$2:$B$25,0)</f>
        <v>15</v>
      </c>
      <c r="C16">
        <v>13</v>
      </c>
    </row>
    <row r="17" spans="1:3" x14ac:dyDescent="0.25">
      <c r="A17">
        <f>MATCH(adatok!A17,Futam!$B$2:$B$25,0)</f>
        <v>1</v>
      </c>
      <c r="B17">
        <f>MATCH(adatok!J17,Versenyző!$B$2:$B$25,0)</f>
        <v>16</v>
      </c>
      <c r="C17">
        <v>10</v>
      </c>
    </row>
    <row r="18" spans="1:3" x14ac:dyDescent="0.25">
      <c r="A18">
        <f>MATCH(adatok!A18,Futam!$B$2:$B$25,0)</f>
        <v>1</v>
      </c>
      <c r="B18">
        <f>MATCH(adatok!J18,Versenyző!$B$2:$B$25,0)</f>
        <v>17</v>
      </c>
      <c r="C18">
        <v>19</v>
      </c>
    </row>
    <row r="19" spans="1:3" x14ac:dyDescent="0.25">
      <c r="A19">
        <f>MATCH(adatok!A19,Futam!$B$2:$B$25,0)</f>
        <v>1</v>
      </c>
      <c r="B19">
        <f>MATCH(adatok!J19,Versenyző!$B$2:$B$25,0)</f>
        <v>18</v>
      </c>
      <c r="C19">
        <v>20</v>
      </c>
    </row>
    <row r="20" spans="1:3" x14ac:dyDescent="0.25">
      <c r="A20">
        <f>MATCH(adatok!A20,Futam!$B$2:$B$25,0)</f>
        <v>1</v>
      </c>
      <c r="B20">
        <f>MATCH(adatok!J20,Versenyző!$B$2:$B$25,0)</f>
        <v>19</v>
      </c>
      <c r="C20">
        <v>16</v>
      </c>
    </row>
    <row r="21" spans="1:3" x14ac:dyDescent="0.25">
      <c r="A21">
        <f>MATCH(adatok!A21,Futam!$B$2:$B$25,0)</f>
        <v>1</v>
      </c>
      <c r="B21">
        <f>MATCH(adatok!J21,Versenyző!$B$2:$B$25,0)</f>
        <v>20</v>
      </c>
      <c r="C21">
        <v>18</v>
      </c>
    </row>
    <row r="22" spans="1:3" x14ac:dyDescent="0.25">
      <c r="A22">
        <f>MATCH(adatok!A22,Futam!$B$2:$B$25,0)</f>
        <v>2</v>
      </c>
      <c r="B22">
        <f>MATCH(adatok!J22,Versenyző!$B$2:$B$25,0)</f>
        <v>1</v>
      </c>
      <c r="C22">
        <v>1</v>
      </c>
    </row>
    <row r="23" spans="1:3" x14ac:dyDescent="0.25">
      <c r="A23">
        <f>MATCH(adatok!A23,Futam!$B$2:$B$25,0)</f>
        <v>2</v>
      </c>
      <c r="B23">
        <f>MATCH(adatok!J23,Versenyző!$B$2:$B$25,0)</f>
        <v>2</v>
      </c>
      <c r="C23">
        <v>3</v>
      </c>
    </row>
    <row r="24" spans="1:3" x14ac:dyDescent="0.25">
      <c r="A24">
        <f>MATCH(adatok!A24,Futam!$B$2:$B$25,0)</f>
        <v>2</v>
      </c>
      <c r="B24">
        <f>MATCH(adatok!J24,Versenyző!$B$2:$B$25,0)</f>
        <v>4</v>
      </c>
      <c r="C24">
        <v>2</v>
      </c>
    </row>
    <row r="25" spans="1:3" x14ac:dyDescent="0.25">
      <c r="A25">
        <f>MATCH(adatok!A25,Futam!$B$2:$B$25,0)</f>
        <v>2</v>
      </c>
      <c r="B25">
        <f>MATCH(adatok!J25,Versenyző!$B$2:$B$25,0)</f>
        <v>8</v>
      </c>
      <c r="C25">
        <v>5</v>
      </c>
    </row>
    <row r="26" spans="1:3" x14ac:dyDescent="0.25">
      <c r="A26">
        <f>MATCH(adatok!A26,Futam!$B$2:$B$25,0)</f>
        <v>2</v>
      </c>
      <c r="B26">
        <f>MATCH(adatok!J26,Versenyző!$B$2:$B$25,0)</f>
        <v>9</v>
      </c>
      <c r="C26">
        <v>4</v>
      </c>
    </row>
    <row r="27" spans="1:3" x14ac:dyDescent="0.25">
      <c r="A27">
        <f>MATCH(adatok!A27,Futam!$B$2:$B$25,0)</f>
        <v>2</v>
      </c>
      <c r="B27">
        <f>MATCH(adatok!J27,Versenyző!$B$2:$B$25,0)</f>
        <v>5</v>
      </c>
      <c r="C27">
        <v>7</v>
      </c>
    </row>
    <row r="28" spans="1:3" x14ac:dyDescent="0.25">
      <c r="A28">
        <f>MATCH(adatok!A28,Futam!$B$2:$B$25,0)</f>
        <v>2</v>
      </c>
      <c r="B28">
        <f>MATCH(adatok!J28,Versenyző!$B$2:$B$25,0)</f>
        <v>21</v>
      </c>
      <c r="C28">
        <v>11</v>
      </c>
    </row>
    <row r="29" spans="1:3" x14ac:dyDescent="0.25">
      <c r="A29">
        <f>MATCH(adatok!A29,Futam!$B$2:$B$25,0)</f>
        <v>2</v>
      </c>
      <c r="B29">
        <f>MATCH(adatok!J29,Versenyző!$B$2:$B$25,0)</f>
        <v>6</v>
      </c>
      <c r="C29">
        <v>6</v>
      </c>
    </row>
    <row r="30" spans="1:3" x14ac:dyDescent="0.25">
      <c r="A30">
        <f>MATCH(adatok!A30,Futam!$B$2:$B$25,0)</f>
        <v>2</v>
      </c>
      <c r="B30">
        <f>MATCH(adatok!J30,Versenyző!$B$2:$B$25,0)</f>
        <v>7</v>
      </c>
      <c r="C30">
        <v>8</v>
      </c>
    </row>
    <row r="31" spans="1:3" x14ac:dyDescent="0.25">
      <c r="A31">
        <f>MATCH(adatok!A31,Futam!$B$2:$B$25,0)</f>
        <v>2</v>
      </c>
      <c r="B31">
        <f>MATCH(adatok!J31,Versenyző!$B$2:$B$25,0)</f>
        <v>16</v>
      </c>
      <c r="C31">
        <v>15</v>
      </c>
    </row>
    <row r="32" spans="1:3" x14ac:dyDescent="0.25">
      <c r="A32">
        <f>MATCH(adatok!A32,Futam!$B$2:$B$25,0)</f>
        <v>2</v>
      </c>
      <c r="B32">
        <f>MATCH(adatok!J32,Versenyző!$B$2:$B$25,0)</f>
        <v>15</v>
      </c>
      <c r="C32">
        <v>12</v>
      </c>
    </row>
    <row r="33" spans="1:3" x14ac:dyDescent="0.25">
      <c r="A33">
        <f>MATCH(adatok!A33,Futam!$B$2:$B$25,0)</f>
        <v>2</v>
      </c>
      <c r="B33">
        <f>MATCH(adatok!J33,Versenyző!$B$2:$B$25,0)</f>
        <v>12</v>
      </c>
      <c r="C33">
        <v>13</v>
      </c>
    </row>
    <row r="34" spans="1:3" x14ac:dyDescent="0.25">
      <c r="A34">
        <f>MATCH(adatok!A34,Futam!$B$2:$B$25,0)</f>
        <v>2</v>
      </c>
      <c r="B34">
        <f>MATCH(adatok!J34,Versenyző!$B$2:$B$25,0)</f>
        <v>17</v>
      </c>
      <c r="C34">
        <v>17</v>
      </c>
    </row>
    <row r="35" spans="1:3" x14ac:dyDescent="0.25">
      <c r="A35">
        <f>MATCH(adatok!A35,Futam!$B$2:$B$25,0)</f>
        <v>2</v>
      </c>
      <c r="B35">
        <f>MATCH(adatok!J35,Versenyző!$B$2:$B$25,0)</f>
        <v>20</v>
      </c>
      <c r="C35">
        <v>19</v>
      </c>
    </row>
    <row r="36" spans="1:3" x14ac:dyDescent="0.25">
      <c r="A36">
        <f>MATCH(adatok!A36,Futam!$B$2:$B$25,0)</f>
        <v>2</v>
      </c>
      <c r="B36">
        <f>MATCH(adatok!J36,Versenyző!$B$2:$B$25,0)</f>
        <v>14</v>
      </c>
      <c r="C36">
        <v>9</v>
      </c>
    </row>
    <row r="37" spans="1:3" x14ac:dyDescent="0.25">
      <c r="A37">
        <f>MATCH(adatok!A37,Futam!$B$2:$B$25,0)</f>
        <v>2</v>
      </c>
      <c r="B37">
        <f>MATCH(adatok!J37,Versenyző!$B$2:$B$25,0)</f>
        <v>13</v>
      </c>
      <c r="C37">
        <v>14</v>
      </c>
    </row>
    <row r="38" spans="1:3" x14ac:dyDescent="0.25">
      <c r="A38">
        <f>MATCH(adatok!A38,Futam!$B$2:$B$25,0)</f>
        <v>2</v>
      </c>
      <c r="B38">
        <f>MATCH(adatok!J38,Versenyző!$B$2:$B$25,0)</f>
        <v>19</v>
      </c>
      <c r="C38">
        <v>16</v>
      </c>
    </row>
    <row r="39" spans="1:3" x14ac:dyDescent="0.25">
      <c r="A39">
        <f>MATCH(adatok!A39,Futam!$B$2:$B$25,0)</f>
        <v>2</v>
      </c>
      <c r="B39">
        <f>MATCH(adatok!J39,Versenyző!$B$2:$B$25,0)</f>
        <v>11</v>
      </c>
      <c r="C39">
        <v>20</v>
      </c>
    </row>
    <row r="40" spans="1:3" x14ac:dyDescent="0.25">
      <c r="A40">
        <f>MATCH(adatok!A40,Futam!$B$2:$B$25,0)</f>
        <v>2</v>
      </c>
      <c r="B40">
        <f>MATCH(adatok!J40,Versenyző!$B$2:$B$25,0)</f>
        <v>10</v>
      </c>
      <c r="C40">
        <v>10</v>
      </c>
    </row>
    <row r="41" spans="1:3" x14ac:dyDescent="0.25">
      <c r="A41">
        <f>MATCH(adatok!A41,Futam!$B$2:$B$25,0)</f>
        <v>2</v>
      </c>
      <c r="B41">
        <f>MATCH(adatok!J41,Versenyző!$B$2:$B$25,0)</f>
        <v>18</v>
      </c>
      <c r="C41">
        <v>18</v>
      </c>
    </row>
    <row r="42" spans="1:3" x14ac:dyDescent="0.25">
      <c r="A42">
        <f>MATCH(adatok!A42,Futam!$B$2:$B$25,0)</f>
        <v>3</v>
      </c>
      <c r="B42">
        <f>MATCH(adatok!J42,Versenyző!$B$2:$B$25,0)</f>
        <v>3</v>
      </c>
      <c r="C42">
        <v>2</v>
      </c>
    </row>
    <row r="43" spans="1:3" x14ac:dyDescent="0.25">
      <c r="A43">
        <f>MATCH(adatok!A43,Futam!$B$2:$B$25,0)</f>
        <v>3</v>
      </c>
      <c r="B43">
        <f>MATCH(adatok!J43,Versenyző!$B$2:$B$25,0)</f>
        <v>4</v>
      </c>
      <c r="C43">
        <v>4</v>
      </c>
    </row>
    <row r="44" spans="1:3" x14ac:dyDescent="0.25">
      <c r="A44">
        <f>MATCH(adatok!A44,Futam!$B$2:$B$25,0)</f>
        <v>3</v>
      </c>
      <c r="B44">
        <f>MATCH(adatok!J44,Versenyző!$B$2:$B$25,0)</f>
        <v>6</v>
      </c>
      <c r="C44">
        <v>3</v>
      </c>
    </row>
    <row r="45" spans="1:3" x14ac:dyDescent="0.25">
      <c r="A45">
        <f>MATCH(adatok!A45,Futam!$B$2:$B$25,0)</f>
        <v>3</v>
      </c>
      <c r="B45">
        <f>MATCH(adatok!J45,Versenyző!$B$2:$B$25,0)</f>
        <v>8</v>
      </c>
      <c r="C45">
        <v>5</v>
      </c>
    </row>
    <row r="46" spans="1:3" x14ac:dyDescent="0.25">
      <c r="A46">
        <f>MATCH(adatok!A46,Futam!$B$2:$B$25,0)</f>
        <v>3</v>
      </c>
      <c r="B46">
        <f>MATCH(adatok!J46,Versenyző!$B$2:$B$25,0)</f>
        <v>2</v>
      </c>
      <c r="C46">
        <v>6</v>
      </c>
    </row>
    <row r="47" spans="1:3" x14ac:dyDescent="0.25">
      <c r="A47">
        <f>MATCH(adatok!A47,Futam!$B$2:$B$25,0)</f>
        <v>3</v>
      </c>
      <c r="B47">
        <f>MATCH(adatok!J47,Versenyző!$B$2:$B$25,0)</f>
        <v>10</v>
      </c>
      <c r="C47">
        <v>9</v>
      </c>
    </row>
    <row r="48" spans="1:3" x14ac:dyDescent="0.25">
      <c r="A48">
        <f>MATCH(adatok!A48,Futam!$B$2:$B$25,0)</f>
        <v>3</v>
      </c>
      <c r="B48">
        <f>MATCH(adatok!J48,Versenyző!$B$2:$B$25,0)</f>
        <v>14</v>
      </c>
      <c r="C48">
        <v>8</v>
      </c>
    </row>
    <row r="49" spans="1:3" x14ac:dyDescent="0.25">
      <c r="A49">
        <f>MATCH(adatok!A49,Futam!$B$2:$B$25,0)</f>
        <v>3</v>
      </c>
      <c r="B49">
        <f>MATCH(adatok!J49,Versenyző!$B$2:$B$25,0)</f>
        <v>9</v>
      </c>
      <c r="C49">
        <v>10</v>
      </c>
    </row>
    <row r="50" spans="1:3" x14ac:dyDescent="0.25">
      <c r="A50">
        <f>MATCH(adatok!A50,Futam!$B$2:$B$25,0)</f>
        <v>3</v>
      </c>
      <c r="B50">
        <f>MATCH(adatok!J50,Versenyző!$B$2:$B$25,0)</f>
        <v>16</v>
      </c>
      <c r="C50">
        <v>16</v>
      </c>
    </row>
    <row r="51" spans="1:3" x14ac:dyDescent="0.25">
      <c r="A51">
        <f>MATCH(adatok!A51,Futam!$B$2:$B$25,0)</f>
        <v>3</v>
      </c>
      <c r="B51">
        <f>MATCH(adatok!J51,Versenyző!$B$2:$B$25,0)</f>
        <v>12</v>
      </c>
      <c r="C51">
        <v>14</v>
      </c>
    </row>
    <row r="52" spans="1:3" x14ac:dyDescent="0.25">
      <c r="A52">
        <f>MATCH(adatok!A52,Futam!$B$2:$B$25,0)</f>
        <v>3</v>
      </c>
      <c r="B52">
        <f>MATCH(adatok!J52,Versenyző!$B$2:$B$25,0)</f>
        <v>15</v>
      </c>
      <c r="C52">
        <v>12</v>
      </c>
    </row>
    <row r="53" spans="1:3" x14ac:dyDescent="0.25">
      <c r="A53">
        <f>MATCH(adatok!A53,Futam!$B$2:$B$25,0)</f>
        <v>3</v>
      </c>
      <c r="B53">
        <f>MATCH(adatok!J53,Versenyző!$B$2:$B$25,0)</f>
        <v>13</v>
      </c>
      <c r="C53">
        <v>18</v>
      </c>
    </row>
    <row r="54" spans="1:3" x14ac:dyDescent="0.25">
      <c r="A54">
        <f>MATCH(adatok!A54,Futam!$B$2:$B$25,0)</f>
        <v>3</v>
      </c>
      <c r="B54">
        <f>MATCH(adatok!J54,Versenyző!$B$2:$B$25,0)</f>
        <v>18</v>
      </c>
      <c r="C54">
        <v>17</v>
      </c>
    </row>
    <row r="55" spans="1:3" x14ac:dyDescent="0.25">
      <c r="A55">
        <f>MATCH(adatok!A55,Futam!$B$2:$B$25,0)</f>
        <v>3</v>
      </c>
      <c r="B55">
        <f>MATCH(adatok!J55,Versenyző!$B$2:$B$25,0)</f>
        <v>19</v>
      </c>
      <c r="C55">
        <v>13</v>
      </c>
    </row>
    <row r="56" spans="1:3" x14ac:dyDescent="0.25">
      <c r="A56">
        <f>MATCH(adatok!A56,Futam!$B$2:$B$25,0)</f>
        <v>3</v>
      </c>
      <c r="B56">
        <f>MATCH(adatok!J56,Versenyző!$B$2:$B$25,0)</f>
        <v>11</v>
      </c>
      <c r="C56">
        <v>19</v>
      </c>
    </row>
    <row r="57" spans="1:3" x14ac:dyDescent="0.25">
      <c r="A57">
        <f>MATCH(adatok!A57,Futam!$B$2:$B$25,0)</f>
        <v>3</v>
      </c>
      <c r="B57">
        <f>MATCH(adatok!J57,Versenyző!$B$2:$B$25,0)</f>
        <v>17</v>
      </c>
      <c r="C57">
        <v>15</v>
      </c>
    </row>
    <row r="58" spans="1:3" x14ac:dyDescent="0.25">
      <c r="A58">
        <f>MATCH(adatok!A58,Futam!$B$2:$B$25,0)</f>
        <v>3</v>
      </c>
      <c r="B58">
        <f>MATCH(adatok!J58,Versenyző!$B$2:$B$25,0)</f>
        <v>5</v>
      </c>
      <c r="C58">
        <v>7</v>
      </c>
    </row>
    <row r="59" spans="1:3" x14ac:dyDescent="0.25">
      <c r="A59">
        <f>MATCH(adatok!A59,Futam!$B$2:$B$25,0)</f>
        <v>3</v>
      </c>
      <c r="B59">
        <f>MATCH(adatok!J59,Versenyző!$B$2:$B$25,0)</f>
        <v>7</v>
      </c>
      <c r="C59">
        <v>11</v>
      </c>
    </row>
    <row r="60" spans="1:3" x14ac:dyDescent="0.25">
      <c r="A60">
        <f>MATCH(adatok!A60,Futam!$B$2:$B$25,0)</f>
        <v>3</v>
      </c>
      <c r="B60">
        <f>MATCH(adatok!J60,Versenyző!$B$2:$B$25,0)</f>
        <v>1</v>
      </c>
      <c r="C60">
        <v>1</v>
      </c>
    </row>
    <row r="61" spans="1:3" x14ac:dyDescent="0.25">
      <c r="A61">
        <f>MATCH(adatok!A61,Futam!$B$2:$B$25,0)</f>
        <v>4</v>
      </c>
      <c r="B61">
        <f>MATCH(adatok!J61,Versenyző!$B$2:$B$25,0)</f>
        <v>1</v>
      </c>
      <c r="C61">
        <v>1</v>
      </c>
    </row>
    <row r="62" spans="1:3" x14ac:dyDescent="0.25">
      <c r="A62">
        <f>MATCH(adatok!A62,Futam!$B$2:$B$25,0)</f>
        <v>4</v>
      </c>
      <c r="B62">
        <f>MATCH(adatok!J62,Versenyző!$B$2:$B$25,0)</f>
        <v>2</v>
      </c>
      <c r="C62">
        <v>2</v>
      </c>
    </row>
    <row r="63" spans="1:3" x14ac:dyDescent="0.25">
      <c r="A63">
        <f>MATCH(adatok!A63,Futam!$B$2:$B$25,0)</f>
        <v>4</v>
      </c>
      <c r="B63">
        <f>MATCH(adatok!J63,Versenyző!$B$2:$B$25,0)</f>
        <v>3</v>
      </c>
      <c r="C63">
        <v>4</v>
      </c>
    </row>
    <row r="64" spans="1:3" x14ac:dyDescent="0.25">
      <c r="A64">
        <f>MATCH(adatok!A64,Futam!$B$2:$B$25,0)</f>
        <v>4</v>
      </c>
      <c r="B64">
        <f>MATCH(adatok!J64,Versenyző!$B$2:$B$25,0)</f>
        <v>4</v>
      </c>
      <c r="C64">
        <v>8</v>
      </c>
    </row>
    <row r="65" spans="1:3" x14ac:dyDescent="0.25">
      <c r="A65">
        <f>MATCH(adatok!A65,Futam!$B$2:$B$25,0)</f>
        <v>4</v>
      </c>
      <c r="B65">
        <f>MATCH(adatok!J65,Versenyző!$B$2:$B$25,0)</f>
        <v>6</v>
      </c>
      <c r="C65">
        <v>3</v>
      </c>
    </row>
    <row r="66" spans="1:3" x14ac:dyDescent="0.25">
      <c r="A66">
        <f>MATCH(adatok!A66,Futam!$B$2:$B$25,0)</f>
        <v>4</v>
      </c>
      <c r="B66">
        <f>MATCH(adatok!J66,Versenyző!$B$2:$B$25,0)</f>
        <v>9</v>
      </c>
      <c r="C66">
        <v>5</v>
      </c>
    </row>
    <row r="67" spans="1:3" x14ac:dyDescent="0.25">
      <c r="A67">
        <f>MATCH(adatok!A67,Futam!$B$2:$B$25,0)</f>
        <v>4</v>
      </c>
      <c r="B67">
        <f>MATCH(adatok!J67,Versenyző!$B$2:$B$25,0)</f>
        <v>5</v>
      </c>
      <c r="C67">
        <v>9</v>
      </c>
    </row>
    <row r="68" spans="1:3" x14ac:dyDescent="0.25">
      <c r="A68">
        <f>MATCH(adatok!A68,Futam!$B$2:$B$25,0)</f>
        <v>4</v>
      </c>
      <c r="B68">
        <f>MATCH(adatok!J68,Versenyző!$B$2:$B$25,0)</f>
        <v>8</v>
      </c>
      <c r="C68">
        <v>6</v>
      </c>
    </row>
    <row r="69" spans="1:3" x14ac:dyDescent="0.25">
      <c r="A69">
        <f>MATCH(adatok!A69,Futam!$B$2:$B$25,0)</f>
        <v>4</v>
      </c>
      <c r="B69">
        <f>MATCH(adatok!J69,Versenyző!$B$2:$B$25,0)</f>
        <v>7</v>
      </c>
      <c r="C69">
        <v>7</v>
      </c>
    </row>
    <row r="70" spans="1:3" x14ac:dyDescent="0.25">
      <c r="A70">
        <f>MATCH(adatok!A70,Futam!$B$2:$B$25,0)</f>
        <v>4</v>
      </c>
      <c r="B70">
        <f>MATCH(adatok!J70,Versenyző!$B$2:$B$25,0)</f>
        <v>14</v>
      </c>
      <c r="C70">
        <v>10</v>
      </c>
    </row>
    <row r="71" spans="1:3" x14ac:dyDescent="0.25">
      <c r="A71">
        <f>MATCH(adatok!A71,Futam!$B$2:$B$25,0)</f>
        <v>4</v>
      </c>
      <c r="B71">
        <f>MATCH(adatok!J71,Versenyző!$B$2:$B$25,0)</f>
        <v>16</v>
      </c>
      <c r="C71">
        <v>12</v>
      </c>
    </row>
    <row r="72" spans="1:3" x14ac:dyDescent="0.25">
      <c r="A72">
        <f>MATCH(adatok!A72,Futam!$B$2:$B$25,0)</f>
        <v>4</v>
      </c>
      <c r="B72">
        <f>MATCH(adatok!J72,Versenyző!$B$2:$B$25,0)</f>
        <v>10</v>
      </c>
      <c r="C72">
        <v>16</v>
      </c>
    </row>
    <row r="73" spans="1:3" x14ac:dyDescent="0.25">
      <c r="A73">
        <f>MATCH(adatok!A73,Futam!$B$2:$B$25,0)</f>
        <v>4</v>
      </c>
      <c r="B73">
        <f>MATCH(adatok!J73,Versenyző!$B$2:$B$25,0)</f>
        <v>12</v>
      </c>
      <c r="C73">
        <v>18</v>
      </c>
    </row>
    <row r="74" spans="1:3" x14ac:dyDescent="0.25">
      <c r="A74">
        <f>MATCH(adatok!A74,Futam!$B$2:$B$25,0)</f>
        <v>4</v>
      </c>
      <c r="B74">
        <f>MATCH(adatok!J74,Versenyző!$B$2:$B$25,0)</f>
        <v>19</v>
      </c>
      <c r="C74">
        <v>13</v>
      </c>
    </row>
    <row r="75" spans="1:3" x14ac:dyDescent="0.25">
      <c r="A75">
        <f>MATCH(adatok!A75,Futam!$B$2:$B$25,0)</f>
        <v>4</v>
      </c>
      <c r="B75">
        <f>MATCH(adatok!J75,Versenyző!$B$2:$B$25,0)</f>
        <v>17</v>
      </c>
      <c r="C75">
        <v>15</v>
      </c>
    </row>
    <row r="76" spans="1:3" x14ac:dyDescent="0.25">
      <c r="A76">
        <f>MATCH(adatok!A76,Futam!$B$2:$B$25,0)</f>
        <v>4</v>
      </c>
      <c r="B76">
        <f>MATCH(adatok!J76,Versenyző!$B$2:$B$25,0)</f>
        <v>18</v>
      </c>
      <c r="C76">
        <v>17</v>
      </c>
    </row>
    <row r="77" spans="1:3" x14ac:dyDescent="0.25">
      <c r="A77">
        <f>MATCH(adatok!A77,Futam!$B$2:$B$25,0)</f>
        <v>4</v>
      </c>
      <c r="B77">
        <f>MATCH(adatok!J77,Versenyző!$B$2:$B$25,0)</f>
        <v>20</v>
      </c>
      <c r="C77">
        <v>19</v>
      </c>
    </row>
    <row r="78" spans="1:3" x14ac:dyDescent="0.25">
      <c r="A78">
        <f>MATCH(adatok!A78,Futam!$B$2:$B$25,0)</f>
        <v>4</v>
      </c>
      <c r="B78">
        <f>MATCH(adatok!J78,Versenyző!$B$2:$B$25,0)</f>
        <v>11</v>
      </c>
      <c r="C78">
        <v>20</v>
      </c>
    </row>
    <row r="79" spans="1:3" x14ac:dyDescent="0.25">
      <c r="A79">
        <f>MATCH(adatok!A79,Futam!$B$2:$B$25,0)</f>
        <v>4</v>
      </c>
      <c r="B79">
        <f>MATCH(adatok!J79,Versenyző!$B$2:$B$25,0)</f>
        <v>13</v>
      </c>
      <c r="C79">
        <v>11</v>
      </c>
    </row>
    <row r="80" spans="1:3" x14ac:dyDescent="0.25">
      <c r="A80">
        <f>MATCH(adatok!A80,Futam!$B$2:$B$25,0)</f>
        <v>4</v>
      </c>
      <c r="B80">
        <f>MATCH(adatok!J80,Versenyző!$B$2:$B$25,0)</f>
        <v>15</v>
      </c>
      <c r="C80">
        <v>14</v>
      </c>
    </row>
    <row r="81" spans="1:3" x14ac:dyDescent="0.25">
      <c r="A81">
        <f>MATCH(adatok!A81,Futam!$B$2:$B$25,0)</f>
        <v>5</v>
      </c>
      <c r="B81">
        <f>MATCH(adatok!J81,Versenyző!$B$2:$B$25,0)</f>
        <v>1</v>
      </c>
      <c r="C81">
        <v>1</v>
      </c>
    </row>
    <row r="82" spans="1:3" x14ac:dyDescent="0.25">
      <c r="A82">
        <f>MATCH(adatok!A82,Futam!$B$2:$B$25,0)</f>
        <v>5</v>
      </c>
      <c r="B82">
        <f>MATCH(adatok!J82,Versenyző!$B$2:$B$25,0)</f>
        <v>6</v>
      </c>
      <c r="C82">
        <v>4</v>
      </c>
    </row>
    <row r="83" spans="1:3" x14ac:dyDescent="0.25">
      <c r="A83">
        <f>MATCH(adatok!A83,Futam!$B$2:$B$25,0)</f>
        <v>5</v>
      </c>
      <c r="B83">
        <f>MATCH(adatok!J83,Versenyző!$B$2:$B$25,0)</f>
        <v>2</v>
      </c>
      <c r="C83">
        <v>2</v>
      </c>
    </row>
    <row r="84" spans="1:3" x14ac:dyDescent="0.25">
      <c r="A84">
        <f>MATCH(adatok!A84,Futam!$B$2:$B$25,0)</f>
        <v>5</v>
      </c>
      <c r="B84">
        <f>MATCH(adatok!J84,Versenyző!$B$2:$B$25,0)</f>
        <v>4</v>
      </c>
      <c r="C84">
        <v>6</v>
      </c>
    </row>
    <row r="85" spans="1:3" x14ac:dyDescent="0.25">
      <c r="A85">
        <f>MATCH(adatok!A85,Futam!$B$2:$B$25,0)</f>
        <v>5</v>
      </c>
      <c r="B85">
        <f>MATCH(adatok!J85,Versenyző!$B$2:$B$25,0)</f>
        <v>3</v>
      </c>
      <c r="C85">
        <v>7</v>
      </c>
    </row>
    <row r="86" spans="1:3" x14ac:dyDescent="0.25">
      <c r="A86">
        <f>MATCH(adatok!A86,Futam!$B$2:$B$25,0)</f>
        <v>5</v>
      </c>
      <c r="B86">
        <f>MATCH(adatok!J86,Versenyző!$B$2:$B$25,0)</f>
        <v>5</v>
      </c>
      <c r="C86">
        <v>8</v>
      </c>
    </row>
    <row r="87" spans="1:3" x14ac:dyDescent="0.25">
      <c r="A87">
        <f>MATCH(adatok!A87,Futam!$B$2:$B$25,0)</f>
        <v>5</v>
      </c>
      <c r="B87">
        <f>MATCH(adatok!J87,Versenyző!$B$2:$B$25,0)</f>
        <v>9</v>
      </c>
      <c r="C87">
        <v>3</v>
      </c>
    </row>
    <row r="88" spans="1:3" x14ac:dyDescent="0.25">
      <c r="A88">
        <f>MATCH(adatok!A88,Futam!$B$2:$B$25,0)</f>
        <v>5</v>
      </c>
      <c r="B88">
        <f>MATCH(adatok!J88,Versenyző!$B$2:$B$25,0)</f>
        <v>8</v>
      </c>
      <c r="C88">
        <v>5</v>
      </c>
    </row>
    <row r="89" spans="1:3" x14ac:dyDescent="0.25">
      <c r="A89">
        <f>MATCH(adatok!A89,Futam!$B$2:$B$25,0)</f>
        <v>5</v>
      </c>
      <c r="B89">
        <f>MATCH(adatok!J89,Versenyző!$B$2:$B$25,0)</f>
        <v>7</v>
      </c>
      <c r="C89">
        <v>18</v>
      </c>
    </row>
    <row r="90" spans="1:3" x14ac:dyDescent="0.25">
      <c r="A90">
        <f>MATCH(adatok!A90,Futam!$B$2:$B$25,0)</f>
        <v>5</v>
      </c>
      <c r="B90">
        <f>MATCH(adatok!J90,Versenyző!$B$2:$B$25,0)</f>
        <v>16</v>
      </c>
      <c r="C90">
        <v>9</v>
      </c>
    </row>
    <row r="91" spans="1:3" x14ac:dyDescent="0.25">
      <c r="A91">
        <f>MATCH(adatok!A91,Futam!$B$2:$B$25,0)</f>
        <v>5</v>
      </c>
      <c r="B91">
        <f>MATCH(adatok!J91,Versenyző!$B$2:$B$25,0)</f>
        <v>17</v>
      </c>
      <c r="C91">
        <v>13</v>
      </c>
    </row>
    <row r="92" spans="1:3" x14ac:dyDescent="0.25">
      <c r="A92">
        <f>MATCH(adatok!A92,Futam!$B$2:$B$25,0)</f>
        <v>5</v>
      </c>
      <c r="B92">
        <f>MATCH(adatok!J92,Versenyző!$B$2:$B$25,0)</f>
        <v>15</v>
      </c>
      <c r="C92">
        <v>14</v>
      </c>
    </row>
    <row r="93" spans="1:3" x14ac:dyDescent="0.25">
      <c r="A93">
        <f>MATCH(adatok!A93,Futam!$B$2:$B$25,0)</f>
        <v>5</v>
      </c>
      <c r="B93">
        <f>MATCH(adatok!J93,Versenyző!$B$2:$B$25,0)</f>
        <v>18</v>
      </c>
      <c r="C93">
        <v>15</v>
      </c>
    </row>
    <row r="94" spans="1:3" x14ac:dyDescent="0.25">
      <c r="A94">
        <f>MATCH(adatok!A94,Futam!$B$2:$B$25,0)</f>
        <v>5</v>
      </c>
      <c r="B94">
        <f>MATCH(adatok!J94,Versenyző!$B$2:$B$25,0)</f>
        <v>11</v>
      </c>
      <c r="C94">
        <v>16</v>
      </c>
    </row>
    <row r="95" spans="1:3" x14ac:dyDescent="0.25">
      <c r="A95">
        <f>MATCH(adatok!A95,Futam!$B$2:$B$25,0)</f>
        <v>5</v>
      </c>
      <c r="B95">
        <f>MATCH(adatok!J95,Versenyző!$B$2:$B$25,0)</f>
        <v>10</v>
      </c>
      <c r="C95">
        <v>11</v>
      </c>
    </row>
    <row r="96" spans="1:3" x14ac:dyDescent="0.25">
      <c r="A96">
        <f>MATCH(adatok!A96,Futam!$B$2:$B$25,0)</f>
        <v>5</v>
      </c>
      <c r="B96">
        <f>MATCH(adatok!J96,Versenyző!$B$2:$B$25,0)</f>
        <v>12</v>
      </c>
      <c r="C96">
        <v>17</v>
      </c>
    </row>
    <row r="97" spans="1:3" x14ac:dyDescent="0.25">
      <c r="A97">
        <f>MATCH(adatok!A97,Futam!$B$2:$B$25,0)</f>
        <v>5</v>
      </c>
      <c r="B97">
        <f>MATCH(adatok!J97,Versenyző!$B$2:$B$25,0)</f>
        <v>20</v>
      </c>
      <c r="C97">
        <v>20</v>
      </c>
    </row>
    <row r="98" spans="1:3" x14ac:dyDescent="0.25">
      <c r="A98">
        <f>MATCH(adatok!A98,Futam!$B$2:$B$25,0)</f>
        <v>5</v>
      </c>
      <c r="B98">
        <f>MATCH(adatok!J98,Versenyző!$B$2:$B$25,0)</f>
        <v>13</v>
      </c>
      <c r="C98">
        <v>12</v>
      </c>
    </row>
    <row r="99" spans="1:3" x14ac:dyDescent="0.25">
      <c r="A99">
        <f>MATCH(adatok!A99,Futam!$B$2:$B$25,0)</f>
        <v>5</v>
      </c>
      <c r="B99">
        <f>MATCH(adatok!J99,Versenyző!$B$2:$B$25,0)</f>
        <v>14</v>
      </c>
      <c r="C99">
        <v>19</v>
      </c>
    </row>
    <row r="100" spans="1:3" x14ac:dyDescent="0.25">
      <c r="A100">
        <f>MATCH(adatok!A100,Futam!$B$2:$B$25,0)</f>
        <v>5</v>
      </c>
      <c r="B100">
        <f>MATCH(adatok!J100,Versenyző!$B$2:$B$25,0)</f>
        <v>19</v>
      </c>
      <c r="C100">
        <v>10</v>
      </c>
    </row>
    <row r="101" spans="1:3" x14ac:dyDescent="0.25">
      <c r="A101">
        <f>MATCH(adatok!A101,Futam!$B$2:$B$25,0)</f>
        <v>6</v>
      </c>
      <c r="B101">
        <f>MATCH(adatok!J101,Versenyző!$B$2:$B$25,0)</f>
        <v>6</v>
      </c>
      <c r="C101">
        <v>5</v>
      </c>
    </row>
    <row r="102" spans="1:3" x14ac:dyDescent="0.25">
      <c r="A102">
        <f>MATCH(adatok!A102,Futam!$B$2:$B$25,0)</f>
        <v>6</v>
      </c>
      <c r="B102">
        <f>MATCH(adatok!J102,Versenyző!$B$2:$B$25,0)</f>
        <v>1</v>
      </c>
      <c r="C102">
        <v>1</v>
      </c>
    </row>
    <row r="103" spans="1:3" x14ac:dyDescent="0.25">
      <c r="A103">
        <f>MATCH(adatok!A103,Futam!$B$2:$B$25,0)</f>
        <v>6</v>
      </c>
      <c r="B103">
        <f>MATCH(adatok!J103,Versenyző!$B$2:$B$25,0)</f>
        <v>4</v>
      </c>
      <c r="C103">
        <v>2</v>
      </c>
    </row>
    <row r="104" spans="1:3" x14ac:dyDescent="0.25">
      <c r="A104">
        <f>MATCH(adatok!A104,Futam!$B$2:$B$25,0)</f>
        <v>6</v>
      </c>
      <c r="B104">
        <f>MATCH(adatok!J104,Versenyző!$B$2:$B$25,0)</f>
        <v>2</v>
      </c>
      <c r="C104">
        <v>4</v>
      </c>
    </row>
    <row r="105" spans="1:3" x14ac:dyDescent="0.25">
      <c r="A105">
        <f>MATCH(adatok!A105,Futam!$B$2:$B$25,0)</f>
        <v>6</v>
      </c>
      <c r="B105">
        <f>MATCH(adatok!J105,Versenyző!$B$2:$B$25,0)</f>
        <v>3</v>
      </c>
      <c r="C105">
        <v>3</v>
      </c>
    </row>
    <row r="106" spans="1:3" x14ac:dyDescent="0.25">
      <c r="A106">
        <f>MATCH(adatok!A106,Futam!$B$2:$B$25,0)</f>
        <v>6</v>
      </c>
      <c r="B106">
        <f>MATCH(adatok!J106,Versenyző!$B$2:$B$25,0)</f>
        <v>7</v>
      </c>
      <c r="C106">
        <v>8</v>
      </c>
    </row>
    <row r="107" spans="1:3" x14ac:dyDescent="0.25">
      <c r="A107">
        <f>MATCH(adatok!A107,Futam!$B$2:$B$25,0)</f>
        <v>6</v>
      </c>
      <c r="B107">
        <f>MATCH(adatok!J107,Versenyző!$B$2:$B$25,0)</f>
        <v>14</v>
      </c>
      <c r="C107">
        <v>10</v>
      </c>
    </row>
    <row r="108" spans="1:3" x14ac:dyDescent="0.25">
      <c r="A108">
        <f>MATCH(adatok!A108,Futam!$B$2:$B$25,0)</f>
        <v>6</v>
      </c>
      <c r="B108">
        <f>MATCH(adatok!J108,Versenyző!$B$2:$B$25,0)</f>
        <v>5</v>
      </c>
      <c r="C108">
        <v>7</v>
      </c>
    </row>
    <row r="109" spans="1:3" x14ac:dyDescent="0.25">
      <c r="A109">
        <f>MATCH(adatok!A109,Futam!$B$2:$B$25,0)</f>
        <v>6</v>
      </c>
      <c r="B109">
        <f>MATCH(adatok!J109,Versenyző!$B$2:$B$25,0)</f>
        <v>9</v>
      </c>
      <c r="C109">
        <v>15</v>
      </c>
    </row>
    <row r="110" spans="1:3" x14ac:dyDescent="0.25">
      <c r="A110">
        <f>MATCH(adatok!A110,Futam!$B$2:$B$25,0)</f>
        <v>6</v>
      </c>
      <c r="B110">
        <f>MATCH(adatok!J110,Versenyző!$B$2:$B$25,0)</f>
        <v>17</v>
      </c>
      <c r="C110">
        <v>13</v>
      </c>
    </row>
    <row r="111" spans="1:3" x14ac:dyDescent="0.25">
      <c r="A111">
        <f>MATCH(adatok!A111,Futam!$B$2:$B$25,0)</f>
        <v>6</v>
      </c>
      <c r="B111">
        <f>MATCH(adatok!J111,Versenyző!$B$2:$B$25,0)</f>
        <v>16</v>
      </c>
      <c r="C111">
        <v>9</v>
      </c>
    </row>
    <row r="112" spans="1:3" x14ac:dyDescent="0.25">
      <c r="A112">
        <f>MATCH(adatok!A112,Futam!$B$2:$B$25,0)</f>
        <v>6</v>
      </c>
      <c r="B112">
        <f>MATCH(adatok!J112,Versenyző!$B$2:$B$25,0)</f>
        <v>18</v>
      </c>
      <c r="C112">
        <v>12</v>
      </c>
    </row>
    <row r="113" spans="1:3" x14ac:dyDescent="0.25">
      <c r="A113">
        <f>MATCH(adatok!A113,Futam!$B$2:$B$25,0)</f>
        <v>6</v>
      </c>
      <c r="B113">
        <f>MATCH(adatok!J113,Versenyző!$B$2:$B$25,0)</f>
        <v>8</v>
      </c>
      <c r="C113">
        <v>6</v>
      </c>
    </row>
    <row r="114" spans="1:3" x14ac:dyDescent="0.25">
      <c r="A114">
        <f>MATCH(adatok!A114,Futam!$B$2:$B$25,0)</f>
        <v>6</v>
      </c>
      <c r="B114">
        <f>MATCH(adatok!J114,Versenyző!$B$2:$B$25,0)</f>
        <v>11</v>
      </c>
      <c r="C114">
        <v>19</v>
      </c>
    </row>
    <row r="115" spans="1:3" x14ac:dyDescent="0.25">
      <c r="A115">
        <f>MATCH(adatok!A115,Futam!$B$2:$B$25,0)</f>
        <v>6</v>
      </c>
      <c r="B115">
        <f>MATCH(adatok!J115,Versenyző!$B$2:$B$25,0)</f>
        <v>13</v>
      </c>
      <c r="C115">
        <v>20</v>
      </c>
    </row>
    <row r="116" spans="1:3" x14ac:dyDescent="0.25">
      <c r="A116">
        <f>MATCH(adatok!A116,Futam!$B$2:$B$25,0)</f>
        <v>6</v>
      </c>
      <c r="B116">
        <f>MATCH(adatok!J116,Versenyző!$B$2:$B$25,0)</f>
        <v>19</v>
      </c>
      <c r="C116">
        <v>16</v>
      </c>
    </row>
    <row r="117" spans="1:3" x14ac:dyDescent="0.25">
      <c r="A117">
        <f>MATCH(adatok!A117,Futam!$B$2:$B$25,0)</f>
        <v>6</v>
      </c>
      <c r="B117">
        <f>MATCH(adatok!J117,Versenyző!$B$2:$B$25,0)</f>
        <v>10</v>
      </c>
      <c r="C117">
        <v>11</v>
      </c>
    </row>
    <row r="118" spans="1:3" x14ac:dyDescent="0.25">
      <c r="A118">
        <f>MATCH(adatok!A118,Futam!$B$2:$B$25,0)</f>
        <v>6</v>
      </c>
      <c r="B118">
        <f>MATCH(adatok!J118,Versenyző!$B$2:$B$25,0)</f>
        <v>15</v>
      </c>
      <c r="C118">
        <v>14</v>
      </c>
    </row>
    <row r="119" spans="1:3" x14ac:dyDescent="0.25">
      <c r="A119">
        <f>MATCH(adatok!A119,Futam!$B$2:$B$25,0)</f>
        <v>6</v>
      </c>
      <c r="B119">
        <f>MATCH(adatok!J119,Versenyző!$B$2:$B$25,0)</f>
        <v>12</v>
      </c>
      <c r="C119">
        <v>18</v>
      </c>
    </row>
    <row r="120" spans="1:3" x14ac:dyDescent="0.25">
      <c r="A120">
        <f>MATCH(adatok!A120,Futam!$B$2:$B$25,0)</f>
        <v>6</v>
      </c>
      <c r="B120">
        <f>MATCH(adatok!J120,Versenyző!$B$2:$B$25,0)</f>
        <v>20</v>
      </c>
      <c r="C120">
        <v>17</v>
      </c>
    </row>
    <row r="121" spans="1:3" x14ac:dyDescent="0.25">
      <c r="A121">
        <f>MATCH(adatok!A121,Futam!$B$2:$B$25,0)</f>
        <v>7</v>
      </c>
      <c r="B121">
        <f>MATCH(adatok!J121,Versenyző!$B$2:$B$25,0)</f>
        <v>1</v>
      </c>
      <c r="C121">
        <v>1</v>
      </c>
    </row>
    <row r="122" spans="1:3" x14ac:dyDescent="0.25">
      <c r="A122">
        <f>MATCH(adatok!A122,Futam!$B$2:$B$25,0)</f>
        <v>7</v>
      </c>
      <c r="B122">
        <f>MATCH(adatok!J122,Versenyző!$B$2:$B$25,0)</f>
        <v>6</v>
      </c>
      <c r="C122">
        <v>2</v>
      </c>
    </row>
    <row r="123" spans="1:3" x14ac:dyDescent="0.25">
      <c r="A123">
        <f>MATCH(adatok!A123,Futam!$B$2:$B$25,0)</f>
        <v>7</v>
      </c>
      <c r="B123">
        <f>MATCH(adatok!J123,Versenyző!$B$2:$B$25,0)</f>
        <v>4</v>
      </c>
      <c r="C123">
        <v>3</v>
      </c>
    </row>
    <row r="124" spans="1:3" x14ac:dyDescent="0.25">
      <c r="A124">
        <f>MATCH(adatok!A124,Futam!$B$2:$B$25,0)</f>
        <v>7</v>
      </c>
      <c r="B124">
        <f>MATCH(adatok!J124,Versenyző!$B$2:$B$25,0)</f>
        <v>8</v>
      </c>
      <c r="C124">
        <v>5</v>
      </c>
    </row>
    <row r="125" spans="1:3" x14ac:dyDescent="0.25">
      <c r="A125">
        <f>MATCH(adatok!A125,Futam!$B$2:$B$25,0)</f>
        <v>7</v>
      </c>
      <c r="B125">
        <f>MATCH(adatok!J125,Versenyző!$B$2:$B$25,0)</f>
        <v>3</v>
      </c>
      <c r="C125">
        <v>4</v>
      </c>
    </row>
    <row r="126" spans="1:3" x14ac:dyDescent="0.25">
      <c r="A126">
        <f>MATCH(adatok!A126,Futam!$B$2:$B$25,0)</f>
        <v>7</v>
      </c>
      <c r="B126">
        <f>MATCH(adatok!J126,Versenyző!$B$2:$B$25,0)</f>
        <v>7</v>
      </c>
      <c r="C126">
        <v>8</v>
      </c>
    </row>
    <row r="127" spans="1:3" x14ac:dyDescent="0.25">
      <c r="A127">
        <f>MATCH(adatok!A127,Futam!$B$2:$B$25,0)</f>
        <v>7</v>
      </c>
      <c r="B127">
        <f>MATCH(adatok!J127,Versenyző!$B$2:$B$25,0)</f>
        <v>5</v>
      </c>
      <c r="C127">
        <v>6</v>
      </c>
    </row>
    <row r="128" spans="1:3" x14ac:dyDescent="0.25">
      <c r="A128">
        <f>MATCH(adatok!A128,Futam!$B$2:$B$25,0)</f>
        <v>7</v>
      </c>
      <c r="B128">
        <f>MATCH(adatok!J128,Versenyző!$B$2:$B$25,0)</f>
        <v>2</v>
      </c>
      <c r="C128">
        <v>11</v>
      </c>
    </row>
    <row r="129" spans="1:3" x14ac:dyDescent="0.25">
      <c r="A129">
        <f>MATCH(adatok!A129,Futam!$B$2:$B$25,0)</f>
        <v>7</v>
      </c>
      <c r="B129">
        <f>MATCH(adatok!J129,Versenyző!$B$2:$B$25,0)</f>
        <v>10</v>
      </c>
      <c r="C129">
        <v>13</v>
      </c>
    </row>
    <row r="130" spans="1:3" x14ac:dyDescent="0.25">
      <c r="A130">
        <f>MATCH(adatok!A130,Futam!$B$2:$B$25,0)</f>
        <v>7</v>
      </c>
      <c r="B130">
        <f>MATCH(adatok!J130,Versenyző!$B$2:$B$25,0)</f>
        <v>14</v>
      </c>
      <c r="C130">
        <v>7</v>
      </c>
    </row>
    <row r="131" spans="1:3" x14ac:dyDescent="0.25">
      <c r="A131">
        <f>MATCH(adatok!A131,Futam!$B$2:$B$25,0)</f>
        <v>7</v>
      </c>
      <c r="B131">
        <f>MATCH(adatok!J131,Versenyző!$B$2:$B$25,0)</f>
        <v>16</v>
      </c>
      <c r="C131">
        <v>10</v>
      </c>
    </row>
    <row r="132" spans="1:3" x14ac:dyDescent="0.25">
      <c r="A132">
        <f>MATCH(adatok!A132,Futam!$B$2:$B$25,0)</f>
        <v>7</v>
      </c>
      <c r="B132">
        <f>MATCH(adatok!J132,Versenyző!$B$2:$B$25,0)</f>
        <v>12</v>
      </c>
      <c r="C132">
        <v>18</v>
      </c>
    </row>
    <row r="133" spans="1:3" x14ac:dyDescent="0.25">
      <c r="A133">
        <f>MATCH(adatok!A133,Futam!$B$2:$B$25,0)</f>
        <v>7</v>
      </c>
      <c r="B133">
        <f>MATCH(adatok!J133,Versenyző!$B$2:$B$25,0)</f>
        <v>13</v>
      </c>
      <c r="C133">
        <v>9</v>
      </c>
    </row>
    <row r="134" spans="1:3" x14ac:dyDescent="0.25">
      <c r="A134">
        <f>MATCH(adatok!A134,Futam!$B$2:$B$25,0)</f>
        <v>7</v>
      </c>
      <c r="B134">
        <f>MATCH(adatok!J134,Versenyző!$B$2:$B$25,0)</f>
        <v>17</v>
      </c>
      <c r="C134">
        <v>12</v>
      </c>
    </row>
    <row r="135" spans="1:3" x14ac:dyDescent="0.25">
      <c r="A135">
        <f>MATCH(adatok!A135,Futam!$B$2:$B$25,0)</f>
        <v>7</v>
      </c>
      <c r="B135">
        <f>MATCH(adatok!J135,Versenyző!$B$2:$B$25,0)</f>
        <v>11</v>
      </c>
      <c r="C135">
        <v>17</v>
      </c>
    </row>
    <row r="136" spans="1:3" x14ac:dyDescent="0.25">
      <c r="A136">
        <f>MATCH(adatok!A136,Futam!$B$2:$B$25,0)</f>
        <v>7</v>
      </c>
      <c r="B136">
        <f>MATCH(adatok!J136,Versenyző!$B$2:$B$25,0)</f>
        <v>18</v>
      </c>
      <c r="C136">
        <v>15</v>
      </c>
    </row>
    <row r="137" spans="1:3" x14ac:dyDescent="0.25">
      <c r="A137">
        <f>MATCH(adatok!A137,Futam!$B$2:$B$25,0)</f>
        <v>7</v>
      </c>
      <c r="B137">
        <f>MATCH(adatok!J137,Versenyző!$B$2:$B$25,0)</f>
        <v>20</v>
      </c>
      <c r="C137">
        <v>19</v>
      </c>
    </row>
    <row r="138" spans="1:3" x14ac:dyDescent="0.25">
      <c r="A138">
        <f>MATCH(adatok!A138,Futam!$B$2:$B$25,0)</f>
        <v>7</v>
      </c>
      <c r="B138">
        <f>MATCH(adatok!J138,Versenyző!$B$2:$B$25,0)</f>
        <v>19</v>
      </c>
      <c r="C138">
        <v>16</v>
      </c>
    </row>
    <row r="139" spans="1:3" x14ac:dyDescent="0.25">
      <c r="A139">
        <f>MATCH(adatok!A139,Futam!$B$2:$B$25,0)</f>
        <v>7</v>
      </c>
      <c r="B139">
        <f>MATCH(adatok!J139,Versenyző!$B$2:$B$25,0)</f>
        <v>9</v>
      </c>
      <c r="C139">
        <v>20</v>
      </c>
    </row>
    <row r="140" spans="1:3" x14ac:dyDescent="0.25">
      <c r="A140">
        <f>MATCH(adatok!A140,Futam!$B$2:$B$25,0)</f>
        <v>7</v>
      </c>
      <c r="B140">
        <f>MATCH(adatok!J140,Versenyző!$B$2:$B$25,0)</f>
        <v>15</v>
      </c>
      <c r="C140">
        <v>14</v>
      </c>
    </row>
    <row r="141" spans="1:3" x14ac:dyDescent="0.25">
      <c r="A141">
        <f>MATCH(adatok!A141,Futam!$B$2:$B$25,0)</f>
        <v>8</v>
      </c>
      <c r="B141">
        <f>MATCH(adatok!J141,Versenyző!$B$2:$B$25,0)</f>
        <v>4</v>
      </c>
      <c r="C141">
        <v>1</v>
      </c>
    </row>
    <row r="142" spans="1:3" x14ac:dyDescent="0.25">
      <c r="A142">
        <f>MATCH(adatok!A142,Futam!$B$2:$B$25,0)</f>
        <v>8</v>
      </c>
      <c r="B142">
        <f>MATCH(adatok!J142,Versenyző!$B$2:$B$25,0)</f>
        <v>8</v>
      </c>
      <c r="C142">
        <v>2</v>
      </c>
    </row>
    <row r="143" spans="1:3" x14ac:dyDescent="0.25">
      <c r="A143">
        <f>MATCH(adatok!A143,Futam!$B$2:$B$25,0)</f>
        <v>8</v>
      </c>
      <c r="B143">
        <f>MATCH(adatok!J143,Versenyző!$B$2:$B$25,0)</f>
        <v>3</v>
      </c>
      <c r="C143">
        <v>3</v>
      </c>
    </row>
    <row r="144" spans="1:3" x14ac:dyDescent="0.25">
      <c r="A144">
        <f>MATCH(adatok!A144,Futam!$B$2:$B$25,0)</f>
        <v>8</v>
      </c>
      <c r="B144">
        <f>MATCH(adatok!J144,Versenyző!$B$2:$B$25,0)</f>
        <v>6</v>
      </c>
      <c r="C144">
        <v>4</v>
      </c>
    </row>
    <row r="145" spans="1:3" x14ac:dyDescent="0.25">
      <c r="A145">
        <f>MATCH(adatok!A145,Futam!$B$2:$B$25,0)</f>
        <v>8</v>
      </c>
      <c r="B145">
        <f>MATCH(adatok!J145,Versenyző!$B$2:$B$25,0)</f>
        <v>5</v>
      </c>
      <c r="C145">
        <v>5</v>
      </c>
    </row>
    <row r="146" spans="1:3" x14ac:dyDescent="0.25">
      <c r="A146">
        <f>MATCH(adatok!A146,Futam!$B$2:$B$25,0)</f>
        <v>8</v>
      </c>
      <c r="B146">
        <f>MATCH(adatok!J146,Versenyző!$B$2:$B$25,0)</f>
        <v>1</v>
      </c>
      <c r="C146">
        <v>6</v>
      </c>
    </row>
    <row r="147" spans="1:3" x14ac:dyDescent="0.25">
      <c r="A147">
        <f>MATCH(adatok!A147,Futam!$B$2:$B$25,0)</f>
        <v>8</v>
      </c>
      <c r="B147">
        <f>MATCH(adatok!J147,Versenyző!$B$2:$B$25,0)</f>
        <v>7</v>
      </c>
      <c r="C147">
        <v>7</v>
      </c>
    </row>
    <row r="148" spans="1:3" x14ac:dyDescent="0.25">
      <c r="A148">
        <f>MATCH(adatok!A148,Futam!$B$2:$B$25,0)</f>
        <v>8</v>
      </c>
      <c r="B148">
        <f>MATCH(adatok!J148,Versenyző!$B$2:$B$25,0)</f>
        <v>14</v>
      </c>
      <c r="C148">
        <v>8</v>
      </c>
    </row>
    <row r="149" spans="1:3" x14ac:dyDescent="0.25">
      <c r="A149">
        <f>MATCH(adatok!A149,Futam!$B$2:$B$25,0)</f>
        <v>8</v>
      </c>
      <c r="B149">
        <f>MATCH(adatok!J149,Versenyző!$B$2:$B$25,0)</f>
        <v>15</v>
      </c>
      <c r="C149">
        <v>9</v>
      </c>
    </row>
    <row r="150" spans="1:3" x14ac:dyDescent="0.25">
      <c r="A150">
        <f>MATCH(adatok!A150,Futam!$B$2:$B$25,0)</f>
        <v>8</v>
      </c>
      <c r="B150">
        <f>MATCH(adatok!J150,Versenyző!$B$2:$B$25,0)</f>
        <v>18</v>
      </c>
      <c r="C150">
        <v>10</v>
      </c>
    </row>
    <row r="151" spans="1:3" x14ac:dyDescent="0.25">
      <c r="A151">
        <f>MATCH(adatok!A151,Futam!$B$2:$B$25,0)</f>
        <v>8</v>
      </c>
      <c r="B151">
        <f>MATCH(adatok!J151,Versenyző!$B$2:$B$25,0)</f>
        <v>9</v>
      </c>
      <c r="C151">
        <v>14</v>
      </c>
    </row>
    <row r="152" spans="1:3" x14ac:dyDescent="0.25">
      <c r="A152">
        <f>MATCH(adatok!A152,Futam!$B$2:$B$25,0)</f>
        <v>8</v>
      </c>
      <c r="B152">
        <f>MATCH(adatok!J152,Versenyző!$B$2:$B$25,0)</f>
        <v>13</v>
      </c>
      <c r="C152">
        <v>12</v>
      </c>
    </row>
    <row r="153" spans="1:3" x14ac:dyDescent="0.25">
      <c r="A153">
        <f>MATCH(adatok!A153,Futam!$B$2:$B$25,0)</f>
        <v>8</v>
      </c>
      <c r="B153">
        <f>MATCH(adatok!J153,Versenyző!$B$2:$B$25,0)</f>
        <v>19</v>
      </c>
      <c r="C153">
        <v>17</v>
      </c>
    </row>
    <row r="154" spans="1:3" x14ac:dyDescent="0.25">
      <c r="A154">
        <f>MATCH(adatok!A154,Futam!$B$2:$B$25,0)</f>
        <v>8</v>
      </c>
      <c r="B154">
        <f>MATCH(adatok!J154,Versenyző!$B$2:$B$25,0)</f>
        <v>10</v>
      </c>
      <c r="C154">
        <v>13</v>
      </c>
    </row>
    <row r="155" spans="1:3" x14ac:dyDescent="0.25">
      <c r="A155">
        <f>MATCH(adatok!A155,Futam!$B$2:$B$25,0)</f>
        <v>8</v>
      </c>
      <c r="B155">
        <f>MATCH(adatok!J155,Versenyző!$B$2:$B$25,0)</f>
        <v>20</v>
      </c>
      <c r="C155">
        <v>15</v>
      </c>
    </row>
    <row r="156" spans="1:3" x14ac:dyDescent="0.25">
      <c r="A156">
        <f>MATCH(adatok!A156,Futam!$B$2:$B$25,0)</f>
        <v>8</v>
      </c>
      <c r="B156">
        <f>MATCH(adatok!J156,Versenyző!$B$2:$B$25,0)</f>
        <v>11</v>
      </c>
      <c r="C156">
        <v>18</v>
      </c>
    </row>
    <row r="157" spans="1:3" x14ac:dyDescent="0.25">
      <c r="A157">
        <f>MATCH(adatok!A157,Futam!$B$2:$B$25,0)</f>
        <v>8</v>
      </c>
      <c r="B157">
        <f>MATCH(adatok!J157,Versenyző!$B$2:$B$25,0)</f>
        <v>17</v>
      </c>
      <c r="C157">
        <v>11</v>
      </c>
    </row>
    <row r="158" spans="1:3" x14ac:dyDescent="0.25">
      <c r="A158">
        <f>MATCH(adatok!A158,Futam!$B$2:$B$25,0)</f>
        <v>8</v>
      </c>
      <c r="B158">
        <f>MATCH(adatok!J158,Versenyző!$B$2:$B$25,0)</f>
        <v>2</v>
      </c>
      <c r="C158">
        <v>16</v>
      </c>
    </row>
    <row r="159" spans="1:3" x14ac:dyDescent="0.25">
      <c r="A159">
        <f>MATCH(adatok!A159,Futam!$B$2:$B$25,0)</f>
        <v>8</v>
      </c>
      <c r="B159">
        <f>MATCH(adatok!J159,Versenyző!$B$2:$B$25,0)</f>
        <v>16</v>
      </c>
      <c r="C159">
        <v>19</v>
      </c>
    </row>
    <row r="160" spans="1:3" x14ac:dyDescent="0.25">
      <c r="A160">
        <f>MATCH(adatok!A160,Futam!$B$2:$B$25,0)</f>
        <v>8</v>
      </c>
      <c r="B160">
        <f>MATCH(adatok!J160,Versenyző!$B$2:$B$25,0)</f>
        <v>12</v>
      </c>
      <c r="C160">
        <v>20</v>
      </c>
    </row>
    <row r="161" spans="1:3" x14ac:dyDescent="0.25">
      <c r="A161">
        <f>MATCH(adatok!A161,Futam!$B$2:$B$25,0)</f>
        <v>9</v>
      </c>
      <c r="B161">
        <f>MATCH(adatok!J161,Versenyző!$B$2:$B$25,0)</f>
        <v>1</v>
      </c>
      <c r="C161">
        <v>2</v>
      </c>
    </row>
    <row r="162" spans="1:3" x14ac:dyDescent="0.25">
      <c r="A162">
        <f>MATCH(adatok!A162,Futam!$B$2:$B$25,0)</f>
        <v>9</v>
      </c>
      <c r="B162">
        <f>MATCH(adatok!J162,Versenyző!$B$2:$B$25,0)</f>
        <v>6</v>
      </c>
      <c r="C162">
        <v>3</v>
      </c>
    </row>
    <row r="163" spans="1:3" x14ac:dyDescent="0.25">
      <c r="A163">
        <f>MATCH(adatok!A163,Futam!$B$2:$B$25,0)</f>
        <v>9</v>
      </c>
      <c r="B163">
        <f>MATCH(adatok!J163,Versenyző!$B$2:$B$25,0)</f>
        <v>5</v>
      </c>
      <c r="C163">
        <v>1</v>
      </c>
    </row>
    <row r="164" spans="1:3" x14ac:dyDescent="0.25">
      <c r="A164">
        <f>MATCH(adatok!A164,Futam!$B$2:$B$25,0)</f>
        <v>9</v>
      </c>
      <c r="B164">
        <f>MATCH(adatok!J164,Versenyző!$B$2:$B$25,0)</f>
        <v>7</v>
      </c>
      <c r="C164">
        <v>7</v>
      </c>
    </row>
    <row r="165" spans="1:3" x14ac:dyDescent="0.25">
      <c r="A165">
        <f>MATCH(adatok!A165,Futam!$B$2:$B$25,0)</f>
        <v>9</v>
      </c>
      <c r="B165">
        <f>MATCH(adatok!J165,Versenyző!$B$2:$B$25,0)</f>
        <v>8</v>
      </c>
      <c r="C165">
        <v>4</v>
      </c>
    </row>
    <row r="166" spans="1:3" x14ac:dyDescent="0.25">
      <c r="A166">
        <f>MATCH(adatok!A166,Futam!$B$2:$B$25,0)</f>
        <v>9</v>
      </c>
      <c r="B166">
        <f>MATCH(adatok!J166,Versenyző!$B$2:$B$25,0)</f>
        <v>9</v>
      </c>
      <c r="C166">
        <v>6</v>
      </c>
    </row>
    <row r="167" spans="1:3" x14ac:dyDescent="0.25">
      <c r="A167">
        <f>MATCH(adatok!A167,Futam!$B$2:$B$25,0)</f>
        <v>9</v>
      </c>
      <c r="B167">
        <f>MATCH(adatok!J167,Versenyző!$B$2:$B$25,0)</f>
        <v>10</v>
      </c>
      <c r="C167">
        <v>9</v>
      </c>
    </row>
    <row r="168" spans="1:3" x14ac:dyDescent="0.25">
      <c r="A168">
        <f>MATCH(adatok!A168,Futam!$B$2:$B$25,0)</f>
        <v>9</v>
      </c>
      <c r="B168">
        <f>MATCH(adatok!J168,Versenyző!$B$2:$B$25,0)</f>
        <v>13</v>
      </c>
      <c r="C168">
        <v>5</v>
      </c>
    </row>
    <row r="169" spans="1:3" x14ac:dyDescent="0.25">
      <c r="A169">
        <f>MATCH(adatok!A169,Futam!$B$2:$B$25,0)</f>
        <v>9</v>
      </c>
      <c r="B169">
        <f>MATCH(adatok!J169,Versenyző!$B$2:$B$25,0)</f>
        <v>18</v>
      </c>
      <c r="C169">
        <v>15</v>
      </c>
    </row>
    <row r="170" spans="1:3" x14ac:dyDescent="0.25">
      <c r="A170">
        <f>MATCH(adatok!A170,Futam!$B$2:$B$25,0)</f>
        <v>9</v>
      </c>
      <c r="B170">
        <f>MATCH(adatok!J170,Versenyző!$B$2:$B$25,0)</f>
        <v>17</v>
      </c>
      <c r="C170">
        <v>18</v>
      </c>
    </row>
    <row r="171" spans="1:3" x14ac:dyDescent="0.25">
      <c r="A171">
        <f>MATCH(adatok!A171,Futam!$B$2:$B$25,0)</f>
        <v>9</v>
      </c>
      <c r="B171">
        <f>MATCH(adatok!J171,Versenyző!$B$2:$B$25,0)</f>
        <v>16</v>
      </c>
      <c r="C171">
        <v>17</v>
      </c>
    </row>
    <row r="172" spans="1:3" x14ac:dyDescent="0.25">
      <c r="A172">
        <f>MATCH(adatok!A172,Futam!$B$2:$B$25,0)</f>
        <v>9</v>
      </c>
      <c r="B172">
        <f>MATCH(adatok!J172,Versenyző!$B$2:$B$25,0)</f>
        <v>12</v>
      </c>
      <c r="C172">
        <v>14</v>
      </c>
    </row>
    <row r="173" spans="1:3" x14ac:dyDescent="0.25">
      <c r="A173">
        <f>MATCH(adatok!A173,Futam!$B$2:$B$25,0)</f>
        <v>9</v>
      </c>
      <c r="B173">
        <f>MATCH(adatok!J173,Versenyző!$B$2:$B$25,0)</f>
        <v>19</v>
      </c>
      <c r="C173">
        <v>19</v>
      </c>
    </row>
    <row r="174" spans="1:3" x14ac:dyDescent="0.25">
      <c r="A174">
        <f>MATCH(adatok!A174,Futam!$B$2:$B$25,0)</f>
        <v>9</v>
      </c>
      <c r="B174">
        <f>MATCH(adatok!J174,Versenyző!$B$2:$B$25,0)</f>
        <v>14</v>
      </c>
      <c r="C174">
        <v>8</v>
      </c>
    </row>
    <row r="175" spans="1:3" x14ac:dyDescent="0.25">
      <c r="A175">
        <f>MATCH(adatok!A175,Futam!$B$2:$B$25,0)</f>
        <v>9</v>
      </c>
      <c r="B175">
        <f>MATCH(adatok!J175,Versenyző!$B$2:$B$25,0)</f>
        <v>11</v>
      </c>
      <c r="C175">
        <v>20</v>
      </c>
    </row>
    <row r="176" spans="1:3" x14ac:dyDescent="0.25">
      <c r="A176">
        <f>MATCH(adatok!A176,Futam!$B$2:$B$25,0)</f>
        <v>9</v>
      </c>
      <c r="B176">
        <f>MATCH(adatok!J176,Versenyző!$B$2:$B$25,0)</f>
        <v>3</v>
      </c>
      <c r="C176">
        <v>12</v>
      </c>
    </row>
    <row r="177" spans="1:3" x14ac:dyDescent="0.25">
      <c r="A177">
        <f>MATCH(adatok!A177,Futam!$B$2:$B$25,0)</f>
        <v>9</v>
      </c>
      <c r="B177">
        <f>MATCH(adatok!J177,Versenyző!$B$2:$B$25,0)</f>
        <v>15</v>
      </c>
      <c r="C177">
        <v>10</v>
      </c>
    </row>
    <row r="178" spans="1:3" x14ac:dyDescent="0.25">
      <c r="A178">
        <f>MATCH(adatok!A178,Futam!$B$2:$B$25,0)</f>
        <v>9</v>
      </c>
      <c r="B178">
        <f>MATCH(adatok!J178,Versenyző!$B$2:$B$25,0)</f>
        <v>2</v>
      </c>
      <c r="C178">
        <v>16</v>
      </c>
    </row>
    <row r="179" spans="1:3" x14ac:dyDescent="0.25">
      <c r="A179">
        <f>MATCH(adatok!A179,Futam!$B$2:$B$25,0)</f>
        <v>9</v>
      </c>
      <c r="B179">
        <f>MATCH(adatok!J179,Versenyző!$B$2:$B$25,0)</f>
        <v>4</v>
      </c>
      <c r="C179">
        <v>11</v>
      </c>
    </row>
    <row r="180" spans="1:3" x14ac:dyDescent="0.25">
      <c r="A180">
        <f>MATCH(adatok!A180,Futam!$B$2:$B$25,0)</f>
        <v>9</v>
      </c>
      <c r="B180">
        <f>MATCH(adatok!J180,Versenyző!$B$2:$B$25,0)</f>
        <v>20</v>
      </c>
      <c r="C180">
        <v>13</v>
      </c>
    </row>
    <row r="181" spans="1:3" x14ac:dyDescent="0.25">
      <c r="A181">
        <f>MATCH(adatok!A181,Futam!$B$2:$B$25,0)</f>
        <v>10</v>
      </c>
      <c r="B181">
        <f>MATCH(adatok!J181,Versenyző!$B$2:$B$25,0)</f>
        <v>1</v>
      </c>
      <c r="C181">
        <v>2</v>
      </c>
    </row>
    <row r="182" spans="1:3" x14ac:dyDescent="0.25">
      <c r="A182">
        <f>MATCH(adatok!A182,Futam!$B$2:$B$25,0)</f>
        <v>10</v>
      </c>
      <c r="B182">
        <f>MATCH(adatok!J182,Versenyző!$B$2:$B$25,0)</f>
        <v>6</v>
      </c>
      <c r="C182">
        <v>1</v>
      </c>
    </row>
    <row r="183" spans="1:3" x14ac:dyDescent="0.25">
      <c r="A183">
        <f>MATCH(adatok!A183,Futam!$B$2:$B$25,0)</f>
        <v>10</v>
      </c>
      <c r="B183">
        <f>MATCH(adatok!J183,Versenyző!$B$2:$B$25,0)</f>
        <v>7</v>
      </c>
      <c r="C183">
        <v>3</v>
      </c>
    </row>
    <row r="184" spans="1:3" x14ac:dyDescent="0.25">
      <c r="A184">
        <f>MATCH(adatok!A184,Futam!$B$2:$B$25,0)</f>
        <v>10</v>
      </c>
      <c r="B184">
        <f>MATCH(adatok!J184,Versenyző!$B$2:$B$25,0)</f>
        <v>5</v>
      </c>
      <c r="C184">
        <v>4</v>
      </c>
    </row>
    <row r="185" spans="1:3" x14ac:dyDescent="0.25">
      <c r="A185">
        <f>MATCH(adatok!A185,Futam!$B$2:$B$25,0)</f>
        <v>10</v>
      </c>
      <c r="B185">
        <f>MATCH(adatok!J185,Versenyző!$B$2:$B$25,0)</f>
        <v>4</v>
      </c>
      <c r="C185">
        <v>5</v>
      </c>
    </row>
    <row r="186" spans="1:3" x14ac:dyDescent="0.25">
      <c r="A186">
        <f>MATCH(adatok!A186,Futam!$B$2:$B$25,0)</f>
        <v>10</v>
      </c>
      <c r="B186">
        <f>MATCH(adatok!J186,Versenyző!$B$2:$B$25,0)</f>
        <v>3</v>
      </c>
      <c r="C186">
        <v>6</v>
      </c>
    </row>
    <row r="187" spans="1:3" x14ac:dyDescent="0.25">
      <c r="A187">
        <f>MATCH(adatok!A187,Futam!$B$2:$B$25,0)</f>
        <v>10</v>
      </c>
      <c r="B187">
        <f>MATCH(adatok!J187,Versenyző!$B$2:$B$25,0)</f>
        <v>8</v>
      </c>
      <c r="C187">
        <v>9</v>
      </c>
    </row>
    <row r="188" spans="1:3" x14ac:dyDescent="0.25">
      <c r="A188">
        <f>MATCH(adatok!A188,Futam!$B$2:$B$25,0)</f>
        <v>10</v>
      </c>
      <c r="B188">
        <f>MATCH(adatok!J188,Versenyző!$B$2:$B$25,0)</f>
        <v>2</v>
      </c>
      <c r="C188">
        <v>11</v>
      </c>
    </row>
    <row r="189" spans="1:3" x14ac:dyDescent="0.25">
      <c r="A189">
        <f>MATCH(adatok!A189,Futam!$B$2:$B$25,0)</f>
        <v>10</v>
      </c>
      <c r="B189">
        <f>MATCH(adatok!J189,Versenyző!$B$2:$B$25,0)</f>
        <v>18</v>
      </c>
      <c r="C189">
        <v>7</v>
      </c>
    </row>
    <row r="190" spans="1:3" x14ac:dyDescent="0.25">
      <c r="A190">
        <f>MATCH(adatok!A190,Futam!$B$2:$B$25,0)</f>
        <v>10</v>
      </c>
      <c r="B190">
        <f>MATCH(adatok!J190,Versenyző!$B$2:$B$25,0)</f>
        <v>17</v>
      </c>
      <c r="C190">
        <v>8</v>
      </c>
    </row>
    <row r="191" spans="1:3" x14ac:dyDescent="0.25">
      <c r="A191">
        <f>MATCH(adatok!A191,Futam!$B$2:$B$25,0)</f>
        <v>10</v>
      </c>
      <c r="B191">
        <f>MATCH(adatok!J191,Versenyző!$B$2:$B$25,0)</f>
        <v>16</v>
      </c>
      <c r="C191">
        <v>13</v>
      </c>
    </row>
    <row r="192" spans="1:3" x14ac:dyDescent="0.25">
      <c r="A192">
        <f>MATCH(adatok!A192,Futam!$B$2:$B$25,0)</f>
        <v>10</v>
      </c>
      <c r="B192">
        <f>MATCH(adatok!J192,Versenyző!$B$2:$B$25,0)</f>
        <v>9</v>
      </c>
      <c r="C192">
        <v>10</v>
      </c>
    </row>
    <row r="193" spans="1:3" x14ac:dyDescent="0.25">
      <c r="A193">
        <f>MATCH(adatok!A193,Futam!$B$2:$B$25,0)</f>
        <v>10</v>
      </c>
      <c r="B193">
        <f>MATCH(adatok!J193,Versenyző!$B$2:$B$25,0)</f>
        <v>11</v>
      </c>
      <c r="C193">
        <v>15</v>
      </c>
    </row>
    <row r="194" spans="1:3" x14ac:dyDescent="0.25">
      <c r="A194">
        <f>MATCH(adatok!A194,Futam!$B$2:$B$25,0)</f>
        <v>10</v>
      </c>
      <c r="B194">
        <f>MATCH(adatok!J194,Versenyző!$B$2:$B$25,0)</f>
        <v>10</v>
      </c>
      <c r="C194">
        <v>14</v>
      </c>
    </row>
    <row r="195" spans="1:3" x14ac:dyDescent="0.25">
      <c r="A195">
        <f>MATCH(adatok!A195,Futam!$B$2:$B$25,0)</f>
        <v>10</v>
      </c>
      <c r="B195">
        <f>MATCH(adatok!J195,Versenyző!$B$2:$B$25,0)</f>
        <v>13</v>
      </c>
      <c r="C195">
        <v>18</v>
      </c>
    </row>
    <row r="196" spans="1:3" x14ac:dyDescent="0.25">
      <c r="A196">
        <f>MATCH(adatok!A196,Futam!$B$2:$B$25,0)</f>
        <v>10</v>
      </c>
      <c r="B196">
        <f>MATCH(adatok!J196,Versenyző!$B$2:$B$25,0)</f>
        <v>19</v>
      </c>
      <c r="C196">
        <v>12</v>
      </c>
    </row>
    <row r="197" spans="1:3" x14ac:dyDescent="0.25">
      <c r="A197">
        <f>MATCH(adatok!A197,Futam!$B$2:$B$25,0)</f>
        <v>10</v>
      </c>
      <c r="B197">
        <f>MATCH(adatok!J197,Versenyző!$B$2:$B$25,0)</f>
        <v>12</v>
      </c>
      <c r="C197">
        <v>16</v>
      </c>
    </row>
    <row r="198" spans="1:3" x14ac:dyDescent="0.25">
      <c r="A198">
        <f>MATCH(adatok!A198,Futam!$B$2:$B$25,0)</f>
        <v>10</v>
      </c>
      <c r="B198">
        <f>MATCH(adatok!J198,Versenyző!$B$2:$B$25,0)</f>
        <v>15</v>
      </c>
      <c r="C198">
        <v>20</v>
      </c>
    </row>
    <row r="199" spans="1:3" x14ac:dyDescent="0.25">
      <c r="A199">
        <f>MATCH(adatok!A199,Futam!$B$2:$B$25,0)</f>
        <v>10</v>
      </c>
      <c r="B199">
        <f>MATCH(adatok!J199,Versenyző!$B$2:$B$25,0)</f>
        <v>14</v>
      </c>
      <c r="C199">
        <v>17</v>
      </c>
    </row>
    <row r="200" spans="1:3" x14ac:dyDescent="0.25">
      <c r="A200">
        <f>MATCH(adatok!A200,Futam!$B$2:$B$25,0)</f>
        <v>10</v>
      </c>
      <c r="B200">
        <f>MATCH(adatok!J200,Versenyző!$B$2:$B$25,0)</f>
        <v>20</v>
      </c>
      <c r="C200">
        <v>19</v>
      </c>
    </row>
    <row r="201" spans="1:3" x14ac:dyDescent="0.25">
      <c r="A201">
        <f>MATCH(adatok!A201,Futam!$B$2:$B$25,0)</f>
        <v>11</v>
      </c>
      <c r="B201">
        <f>MATCH(adatok!J201,Versenyző!$B$2:$B$25,0)</f>
        <v>5</v>
      </c>
      <c r="C201">
        <v>3</v>
      </c>
    </row>
    <row r="202" spans="1:3" x14ac:dyDescent="0.25">
      <c r="A202">
        <f>MATCH(adatok!A202,Futam!$B$2:$B$25,0)</f>
        <v>11</v>
      </c>
      <c r="B202">
        <f>MATCH(adatok!J202,Versenyző!$B$2:$B$25,0)</f>
        <v>8</v>
      </c>
      <c r="C202">
        <v>7</v>
      </c>
    </row>
    <row r="203" spans="1:3" x14ac:dyDescent="0.25">
      <c r="A203">
        <f>MATCH(adatok!A203,Futam!$B$2:$B$25,0)</f>
        <v>11</v>
      </c>
      <c r="B203">
        <f>MATCH(adatok!J203,Versenyző!$B$2:$B$25,0)</f>
        <v>3</v>
      </c>
      <c r="C203">
        <v>4</v>
      </c>
    </row>
    <row r="204" spans="1:3" x14ac:dyDescent="0.25">
      <c r="A204">
        <f>MATCH(adatok!A204,Futam!$B$2:$B$25,0)</f>
        <v>11</v>
      </c>
      <c r="B204">
        <f>MATCH(adatok!J204,Versenyző!$B$2:$B$25,0)</f>
        <v>7</v>
      </c>
      <c r="C204">
        <v>5</v>
      </c>
    </row>
    <row r="205" spans="1:3" x14ac:dyDescent="0.25">
      <c r="A205">
        <f>MATCH(adatok!A205,Futam!$B$2:$B$25,0)</f>
        <v>11</v>
      </c>
      <c r="B205">
        <f>MATCH(adatok!J205,Versenyző!$B$2:$B$25,0)</f>
        <v>1</v>
      </c>
      <c r="C205">
        <v>1</v>
      </c>
    </row>
    <row r="206" spans="1:3" x14ac:dyDescent="0.25">
      <c r="A206">
        <f>MATCH(adatok!A206,Futam!$B$2:$B$25,0)</f>
        <v>11</v>
      </c>
      <c r="B206">
        <f>MATCH(adatok!J206,Versenyző!$B$2:$B$25,0)</f>
        <v>16</v>
      </c>
      <c r="C206">
        <v>9</v>
      </c>
    </row>
    <row r="207" spans="1:3" x14ac:dyDescent="0.25">
      <c r="A207">
        <f>MATCH(adatok!A207,Futam!$B$2:$B$25,0)</f>
        <v>11</v>
      </c>
      <c r="B207">
        <f>MATCH(adatok!J207,Versenyző!$B$2:$B$25,0)</f>
        <v>2</v>
      </c>
      <c r="C207">
        <v>8</v>
      </c>
    </row>
    <row r="208" spans="1:3" x14ac:dyDescent="0.25">
      <c r="A208">
        <f>MATCH(adatok!A208,Futam!$B$2:$B$25,0)</f>
        <v>11</v>
      </c>
      <c r="B208">
        <f>MATCH(adatok!J208,Versenyző!$B$2:$B$25,0)</f>
        <v>12</v>
      </c>
      <c r="C208">
        <v>12</v>
      </c>
    </row>
    <row r="209" spans="1:3" x14ac:dyDescent="0.25">
      <c r="A209">
        <f>MATCH(adatok!A209,Futam!$B$2:$B$25,0)</f>
        <v>11</v>
      </c>
      <c r="B209">
        <f>MATCH(adatok!J209,Versenyző!$B$2:$B$25,0)</f>
        <v>13</v>
      </c>
      <c r="C209">
        <v>11</v>
      </c>
    </row>
    <row r="210" spans="1:3" x14ac:dyDescent="0.25">
      <c r="A210">
        <f>MATCH(adatok!A210,Futam!$B$2:$B$25,0)</f>
        <v>11</v>
      </c>
      <c r="B210">
        <f>MATCH(adatok!J210,Versenyző!$B$2:$B$25,0)</f>
        <v>18</v>
      </c>
      <c r="C210">
        <v>13</v>
      </c>
    </row>
    <row r="211" spans="1:3" x14ac:dyDescent="0.25">
      <c r="A211">
        <f>MATCH(adatok!A211,Futam!$B$2:$B$25,0)</f>
        <v>11</v>
      </c>
      <c r="B211">
        <f>MATCH(adatok!J211,Versenyző!$B$2:$B$25,0)</f>
        <v>4</v>
      </c>
      <c r="C211">
        <v>6</v>
      </c>
    </row>
    <row r="212" spans="1:3" x14ac:dyDescent="0.25">
      <c r="A212">
        <f>MATCH(adatok!A212,Futam!$B$2:$B$25,0)</f>
        <v>11</v>
      </c>
      <c r="B212">
        <f>MATCH(adatok!J212,Versenyző!$B$2:$B$25,0)</f>
        <v>17</v>
      </c>
      <c r="C212">
        <v>10</v>
      </c>
    </row>
    <row r="213" spans="1:3" x14ac:dyDescent="0.25">
      <c r="A213">
        <f>MATCH(adatok!A213,Futam!$B$2:$B$25,0)</f>
        <v>11</v>
      </c>
      <c r="B213">
        <f>MATCH(adatok!J213,Versenyző!$B$2:$B$25,0)</f>
        <v>10</v>
      </c>
      <c r="C213">
        <v>17</v>
      </c>
    </row>
    <row r="214" spans="1:3" x14ac:dyDescent="0.25">
      <c r="A214">
        <f>MATCH(adatok!A214,Futam!$B$2:$B$25,0)</f>
        <v>11</v>
      </c>
      <c r="B214">
        <f>MATCH(adatok!J214,Versenyző!$B$2:$B$25,0)</f>
        <v>14</v>
      </c>
      <c r="C214">
        <v>14</v>
      </c>
    </row>
    <row r="215" spans="1:3" x14ac:dyDescent="0.25">
      <c r="A215">
        <f>MATCH(adatok!A215,Futam!$B$2:$B$25,0)</f>
        <v>11</v>
      </c>
      <c r="B215">
        <f>MATCH(adatok!J215,Versenyző!$B$2:$B$25,0)</f>
        <v>15</v>
      </c>
      <c r="C215">
        <v>16</v>
      </c>
    </row>
    <row r="216" spans="1:3" x14ac:dyDescent="0.25">
      <c r="A216">
        <f>MATCH(adatok!A216,Futam!$B$2:$B$25,0)</f>
        <v>11</v>
      </c>
      <c r="B216">
        <f>MATCH(adatok!J216,Versenyző!$B$2:$B$25,0)</f>
        <v>19</v>
      </c>
      <c r="C216">
        <v>18</v>
      </c>
    </row>
    <row r="217" spans="1:3" x14ac:dyDescent="0.25">
      <c r="A217">
        <f>MATCH(adatok!A217,Futam!$B$2:$B$25,0)</f>
        <v>11</v>
      </c>
      <c r="B217">
        <f>MATCH(adatok!J217,Versenyző!$B$2:$B$25,0)</f>
        <v>11</v>
      </c>
      <c r="C217">
        <v>20</v>
      </c>
    </row>
    <row r="218" spans="1:3" x14ac:dyDescent="0.25">
      <c r="A218">
        <f>MATCH(adatok!A218,Futam!$B$2:$B$25,0)</f>
        <v>11</v>
      </c>
      <c r="B218">
        <f>MATCH(adatok!J218,Versenyző!$B$2:$B$25,0)</f>
        <v>9</v>
      </c>
      <c r="C218">
        <v>15</v>
      </c>
    </row>
    <row r="219" spans="1:3" x14ac:dyDescent="0.25">
      <c r="A219">
        <f>MATCH(adatok!A219,Futam!$B$2:$B$25,0)</f>
        <v>11</v>
      </c>
      <c r="B219">
        <f>MATCH(adatok!J219,Versenyző!$B$2:$B$25,0)</f>
        <v>20</v>
      </c>
      <c r="C219">
        <v>19</v>
      </c>
    </row>
    <row r="220" spans="1:3" x14ac:dyDescent="0.25">
      <c r="A220">
        <f>MATCH(adatok!A220,Futam!$B$2:$B$25,0)</f>
        <v>11</v>
      </c>
      <c r="B220">
        <f>MATCH(adatok!J220,Versenyző!$B$2:$B$25,0)</f>
        <v>6</v>
      </c>
      <c r="C220">
        <v>2</v>
      </c>
    </row>
    <row r="221" spans="1:3" x14ac:dyDescent="0.25">
      <c r="A221">
        <f>MATCH(adatok!A221,Futam!$B$2:$B$25,0)</f>
        <v>12</v>
      </c>
      <c r="B221">
        <f>MATCH(adatok!J221,Versenyző!$B$2:$B$25,0)</f>
        <v>7</v>
      </c>
      <c r="C221">
        <v>2</v>
      </c>
    </row>
    <row r="222" spans="1:3" x14ac:dyDescent="0.25">
      <c r="A222">
        <f>MATCH(adatok!A222,Futam!$B$2:$B$25,0)</f>
        <v>12</v>
      </c>
      <c r="B222">
        <f>MATCH(adatok!J222,Versenyző!$B$2:$B$25,0)</f>
        <v>1</v>
      </c>
      <c r="C222">
        <v>4</v>
      </c>
    </row>
    <row r="223" spans="1:3" x14ac:dyDescent="0.25">
      <c r="A223">
        <f>MATCH(adatok!A223,Futam!$B$2:$B$25,0)</f>
        <v>12</v>
      </c>
      <c r="B223">
        <f>MATCH(adatok!J223,Versenyző!$B$2:$B$25,0)</f>
        <v>6</v>
      </c>
      <c r="C223">
        <v>3</v>
      </c>
    </row>
    <row r="224" spans="1:3" x14ac:dyDescent="0.25">
      <c r="A224">
        <f>MATCH(adatok!A224,Futam!$B$2:$B$25,0)</f>
        <v>12</v>
      </c>
      <c r="B224">
        <f>MATCH(adatok!J224,Versenyző!$B$2:$B$25,0)</f>
        <v>8</v>
      </c>
      <c r="C224">
        <v>5</v>
      </c>
    </row>
    <row r="225" spans="1:3" x14ac:dyDescent="0.25">
      <c r="A225">
        <f>MATCH(adatok!A225,Futam!$B$2:$B$25,0)</f>
        <v>12</v>
      </c>
      <c r="B225">
        <f>MATCH(adatok!J225,Versenyző!$B$2:$B$25,0)</f>
        <v>3</v>
      </c>
      <c r="C225">
        <v>7</v>
      </c>
    </row>
    <row r="226" spans="1:3" x14ac:dyDescent="0.25">
      <c r="A226">
        <f>MATCH(adatok!A226,Futam!$B$2:$B$25,0)</f>
        <v>12</v>
      </c>
      <c r="B226">
        <f>MATCH(adatok!J226,Versenyző!$B$2:$B$25,0)</f>
        <v>16</v>
      </c>
      <c r="C226">
        <v>6</v>
      </c>
    </row>
    <row r="227" spans="1:3" x14ac:dyDescent="0.25">
      <c r="A227">
        <f>MATCH(adatok!A227,Futam!$B$2:$B$25,0)</f>
        <v>12</v>
      </c>
      <c r="B227">
        <f>MATCH(adatok!J227,Versenyző!$B$2:$B$25,0)</f>
        <v>10</v>
      </c>
      <c r="C227">
        <v>8</v>
      </c>
    </row>
    <row r="228" spans="1:3" x14ac:dyDescent="0.25">
      <c r="A228">
        <f>MATCH(adatok!A228,Futam!$B$2:$B$25,0)</f>
        <v>12</v>
      </c>
      <c r="B228">
        <f>MATCH(adatok!J228,Versenyző!$B$2:$B$25,0)</f>
        <v>9</v>
      </c>
      <c r="C228">
        <v>10</v>
      </c>
    </row>
    <row r="229" spans="1:3" x14ac:dyDescent="0.25">
      <c r="A229">
        <f>MATCH(adatok!A229,Futam!$B$2:$B$25,0)</f>
        <v>12</v>
      </c>
      <c r="B229">
        <f>MATCH(adatok!J229,Versenyző!$B$2:$B$25,0)</f>
        <v>15</v>
      </c>
      <c r="C229">
        <v>9</v>
      </c>
    </row>
    <row r="230" spans="1:3" x14ac:dyDescent="0.25">
      <c r="A230">
        <f>MATCH(adatok!A230,Futam!$B$2:$B$25,0)</f>
        <v>12</v>
      </c>
      <c r="B230">
        <f>MATCH(adatok!J230,Versenyző!$B$2:$B$25,0)</f>
        <v>14</v>
      </c>
      <c r="C230">
        <v>13</v>
      </c>
    </row>
    <row r="231" spans="1:3" x14ac:dyDescent="0.25">
      <c r="A231">
        <f>MATCH(adatok!A231,Futam!$B$2:$B$25,0)</f>
        <v>12</v>
      </c>
      <c r="B231">
        <f>MATCH(adatok!J231,Versenyző!$B$2:$B$25,0)</f>
        <v>20</v>
      </c>
      <c r="C231">
        <v>12</v>
      </c>
    </row>
    <row r="232" spans="1:3" x14ac:dyDescent="0.25">
      <c r="A232">
        <f>MATCH(adatok!A232,Futam!$B$2:$B$25,0)</f>
        <v>12</v>
      </c>
      <c r="B232">
        <f>MATCH(adatok!J232,Versenyző!$B$2:$B$25,0)</f>
        <v>12</v>
      </c>
      <c r="C232">
        <v>17</v>
      </c>
    </row>
    <row r="233" spans="1:3" x14ac:dyDescent="0.25">
      <c r="A233">
        <f>MATCH(adatok!A233,Futam!$B$2:$B$25,0)</f>
        <v>12</v>
      </c>
      <c r="B233">
        <f>MATCH(adatok!J233,Versenyző!$B$2:$B$25,0)</f>
        <v>13</v>
      </c>
      <c r="C233">
        <v>15</v>
      </c>
    </row>
    <row r="234" spans="1:3" x14ac:dyDescent="0.25">
      <c r="A234">
        <f>MATCH(adatok!A234,Futam!$B$2:$B$25,0)</f>
        <v>12</v>
      </c>
      <c r="B234">
        <f>MATCH(adatok!J234,Versenyző!$B$2:$B$25,0)</f>
        <v>4</v>
      </c>
      <c r="C234">
        <v>11</v>
      </c>
    </row>
    <row r="235" spans="1:3" x14ac:dyDescent="0.25">
      <c r="A235">
        <f>MATCH(adatok!A235,Futam!$B$2:$B$25,0)</f>
        <v>12</v>
      </c>
      <c r="B235">
        <f>MATCH(adatok!J235,Versenyző!$B$2:$B$25,0)</f>
        <v>19</v>
      </c>
      <c r="C235">
        <v>16</v>
      </c>
    </row>
    <row r="236" spans="1:3" x14ac:dyDescent="0.25">
      <c r="A236">
        <f>MATCH(adatok!A236,Futam!$B$2:$B$25,0)</f>
        <v>12</v>
      </c>
      <c r="B236">
        <f>MATCH(adatok!J236,Versenyző!$B$2:$B$25,0)</f>
        <v>17</v>
      </c>
      <c r="C236">
        <v>18</v>
      </c>
    </row>
    <row r="237" spans="1:3" x14ac:dyDescent="0.25">
      <c r="A237">
        <f>MATCH(adatok!A237,Futam!$B$2:$B$25,0)</f>
        <v>12</v>
      </c>
      <c r="B237">
        <f>MATCH(adatok!J237,Versenyző!$B$2:$B$25,0)</f>
        <v>2</v>
      </c>
      <c r="C237">
        <v>20</v>
      </c>
    </row>
    <row r="238" spans="1:3" x14ac:dyDescent="0.25">
      <c r="A238">
        <f>MATCH(adatok!A238,Futam!$B$2:$B$25,0)</f>
        <v>12</v>
      </c>
      <c r="B238">
        <f>MATCH(adatok!J238,Versenyző!$B$2:$B$25,0)</f>
        <v>11</v>
      </c>
      <c r="C238">
        <v>14</v>
      </c>
    </row>
    <row r="239" spans="1:3" x14ac:dyDescent="0.25">
      <c r="A239">
        <f>MATCH(adatok!A239,Futam!$B$2:$B$25,0)</f>
        <v>12</v>
      </c>
      <c r="B239">
        <f>MATCH(adatok!J239,Versenyző!$B$2:$B$25,0)</f>
        <v>5</v>
      </c>
      <c r="C239">
        <v>1</v>
      </c>
    </row>
    <row r="240" spans="1:3" x14ac:dyDescent="0.25">
      <c r="A240">
        <f>MATCH(adatok!A240,Futam!$B$2:$B$25,0)</f>
        <v>12</v>
      </c>
      <c r="B240">
        <f>MATCH(adatok!J240,Versenyző!$B$2:$B$25,0)</f>
        <v>18</v>
      </c>
      <c r="C240">
        <v>19</v>
      </c>
    </row>
    <row r="241" spans="1:3" x14ac:dyDescent="0.25">
      <c r="A241">
        <f>MATCH(adatok!A241,Futam!$B$2:$B$25,0)</f>
        <v>13</v>
      </c>
      <c r="B241">
        <f>MATCH(adatok!J241,Versenyző!$B$2:$B$25,0)</f>
        <v>8</v>
      </c>
      <c r="C241">
        <v>2</v>
      </c>
    </row>
    <row r="242" spans="1:3" x14ac:dyDescent="0.25">
      <c r="A242">
        <f>MATCH(adatok!A242,Futam!$B$2:$B$25,0)</f>
        <v>13</v>
      </c>
      <c r="B242">
        <f>MATCH(adatok!J242,Versenyző!$B$2:$B$25,0)</f>
        <v>6</v>
      </c>
      <c r="C242">
        <v>1</v>
      </c>
    </row>
    <row r="243" spans="1:3" x14ac:dyDescent="0.25">
      <c r="A243">
        <f>MATCH(adatok!A243,Futam!$B$2:$B$25,0)</f>
        <v>13</v>
      </c>
      <c r="B243">
        <f>MATCH(adatok!J243,Versenyző!$B$2:$B$25,0)</f>
        <v>7</v>
      </c>
      <c r="C243">
        <v>5</v>
      </c>
    </row>
    <row r="244" spans="1:3" x14ac:dyDescent="0.25">
      <c r="A244">
        <f>MATCH(adatok!A244,Futam!$B$2:$B$25,0)</f>
        <v>13</v>
      </c>
      <c r="B244">
        <f>MATCH(adatok!J244,Versenyző!$B$2:$B$25,0)</f>
        <v>4</v>
      </c>
      <c r="C244">
        <v>6</v>
      </c>
    </row>
    <row r="245" spans="1:3" x14ac:dyDescent="0.25">
      <c r="A245">
        <f>MATCH(adatok!A245,Futam!$B$2:$B$25,0)</f>
        <v>13</v>
      </c>
      <c r="B245">
        <f>MATCH(adatok!J245,Versenyző!$B$2:$B$25,0)</f>
        <v>1</v>
      </c>
      <c r="C245">
        <v>3</v>
      </c>
    </row>
    <row r="246" spans="1:3" x14ac:dyDescent="0.25">
      <c r="A246">
        <f>MATCH(adatok!A246,Futam!$B$2:$B$25,0)</f>
        <v>13</v>
      </c>
      <c r="B246">
        <f>MATCH(adatok!J246,Versenyző!$B$2:$B$25,0)</f>
        <v>3</v>
      </c>
      <c r="C246">
        <v>4</v>
      </c>
    </row>
    <row r="247" spans="1:3" x14ac:dyDescent="0.25">
      <c r="A247">
        <f>MATCH(adatok!A247,Futam!$B$2:$B$25,0)</f>
        <v>13</v>
      </c>
      <c r="B247">
        <f>MATCH(adatok!J247,Versenyző!$B$2:$B$25,0)</f>
        <v>2</v>
      </c>
      <c r="C247">
        <v>16</v>
      </c>
    </row>
    <row r="248" spans="1:3" x14ac:dyDescent="0.25">
      <c r="A248">
        <f>MATCH(adatok!A248,Futam!$B$2:$B$25,0)</f>
        <v>13</v>
      </c>
      <c r="B248">
        <f>MATCH(adatok!J248,Versenyző!$B$2:$B$25,0)</f>
        <v>5</v>
      </c>
      <c r="C248">
        <v>17</v>
      </c>
    </row>
    <row r="249" spans="1:3" x14ac:dyDescent="0.25">
      <c r="A249">
        <f>MATCH(adatok!A249,Futam!$B$2:$B$25,0)</f>
        <v>13</v>
      </c>
      <c r="B249">
        <f>MATCH(adatok!J249,Versenyző!$B$2:$B$25,0)</f>
        <v>14</v>
      </c>
      <c r="C249">
        <v>10</v>
      </c>
    </row>
    <row r="250" spans="1:3" x14ac:dyDescent="0.25">
      <c r="A250">
        <f>MATCH(adatok!A250,Futam!$B$2:$B$25,0)</f>
        <v>13</v>
      </c>
      <c r="B250">
        <f>MATCH(adatok!J250,Versenyző!$B$2:$B$25,0)</f>
        <v>10</v>
      </c>
      <c r="C250">
        <v>8</v>
      </c>
    </row>
    <row r="251" spans="1:3" x14ac:dyDescent="0.25">
      <c r="A251">
        <f>MATCH(adatok!A251,Futam!$B$2:$B$25,0)</f>
        <v>13</v>
      </c>
      <c r="B251">
        <f>MATCH(adatok!J251,Versenyző!$B$2:$B$25,0)</f>
        <v>9</v>
      </c>
      <c r="C251">
        <v>7</v>
      </c>
    </row>
    <row r="252" spans="1:3" x14ac:dyDescent="0.25">
      <c r="A252">
        <f>MATCH(adatok!A252,Futam!$B$2:$B$25,0)</f>
        <v>13</v>
      </c>
      <c r="B252">
        <f>MATCH(adatok!J252,Versenyző!$B$2:$B$25,0)</f>
        <v>13</v>
      </c>
      <c r="C252">
        <v>9</v>
      </c>
    </row>
    <row r="253" spans="1:3" x14ac:dyDescent="0.25">
      <c r="A253">
        <f>MATCH(adatok!A253,Futam!$B$2:$B$25,0)</f>
        <v>13</v>
      </c>
      <c r="B253">
        <f>MATCH(adatok!J253,Versenyző!$B$2:$B$25,0)</f>
        <v>16</v>
      </c>
      <c r="C253">
        <v>11</v>
      </c>
    </row>
    <row r="254" spans="1:3" x14ac:dyDescent="0.25">
      <c r="A254">
        <f>MATCH(adatok!A254,Futam!$B$2:$B$25,0)</f>
        <v>13</v>
      </c>
      <c r="B254">
        <f>MATCH(adatok!J254,Versenyző!$B$2:$B$25,0)</f>
        <v>15</v>
      </c>
      <c r="C254">
        <v>13</v>
      </c>
    </row>
    <row r="255" spans="1:3" x14ac:dyDescent="0.25">
      <c r="A255">
        <f>MATCH(adatok!A255,Futam!$B$2:$B$25,0)</f>
        <v>13</v>
      </c>
      <c r="B255">
        <f>MATCH(adatok!J255,Versenyző!$B$2:$B$25,0)</f>
        <v>12</v>
      </c>
      <c r="C255">
        <v>15</v>
      </c>
    </row>
    <row r="256" spans="1:3" x14ac:dyDescent="0.25">
      <c r="A256">
        <f>MATCH(adatok!A256,Futam!$B$2:$B$25,0)</f>
        <v>13</v>
      </c>
      <c r="B256">
        <f>MATCH(adatok!J256,Versenyző!$B$2:$B$25,0)</f>
        <v>19</v>
      </c>
      <c r="C256">
        <v>12</v>
      </c>
    </row>
    <row r="257" spans="1:3" x14ac:dyDescent="0.25">
      <c r="A257">
        <f>MATCH(adatok!A257,Futam!$B$2:$B$25,0)</f>
        <v>13</v>
      </c>
      <c r="B257">
        <f>MATCH(adatok!J257,Versenyző!$B$2:$B$25,0)</f>
        <v>20</v>
      </c>
      <c r="C257">
        <v>14</v>
      </c>
    </row>
    <row r="258" spans="1:3" x14ac:dyDescent="0.25">
      <c r="A258">
        <f>MATCH(adatok!A258,Futam!$B$2:$B$25,0)</f>
        <v>13</v>
      </c>
      <c r="B258">
        <f>MATCH(adatok!J258,Versenyző!$B$2:$B$25,0)</f>
        <v>17</v>
      </c>
      <c r="C258">
        <v>19</v>
      </c>
    </row>
    <row r="259" spans="1:3" x14ac:dyDescent="0.25">
      <c r="A259">
        <f>MATCH(adatok!A259,Futam!$B$2:$B$25,0)</f>
        <v>13</v>
      </c>
      <c r="B259">
        <f>MATCH(adatok!J259,Versenyző!$B$2:$B$25,0)</f>
        <v>11</v>
      </c>
      <c r="C259">
        <v>18</v>
      </c>
    </row>
    <row r="260" spans="1:3" x14ac:dyDescent="0.25">
      <c r="A260">
        <f>MATCH(adatok!A260,Futam!$B$2:$B$25,0)</f>
        <v>13</v>
      </c>
      <c r="B260">
        <f>MATCH(adatok!J260,Versenyző!$B$2:$B$25,0)</f>
        <v>18</v>
      </c>
      <c r="C260">
        <v>20</v>
      </c>
    </row>
    <row r="261" spans="1:3" x14ac:dyDescent="0.25">
      <c r="A261">
        <f>MATCH(adatok!A261,Futam!$B$2:$B$25,0)</f>
        <v>14</v>
      </c>
      <c r="B261">
        <f>MATCH(adatok!J261,Versenyző!$B$2:$B$25,0)</f>
        <v>5</v>
      </c>
      <c r="C261">
        <v>6</v>
      </c>
    </row>
    <row r="262" spans="1:3" x14ac:dyDescent="0.25">
      <c r="A262">
        <f>MATCH(adatok!A262,Futam!$B$2:$B$25,0)</f>
        <v>14</v>
      </c>
      <c r="B262">
        <f>MATCH(adatok!J262,Versenyző!$B$2:$B$25,0)</f>
        <v>7</v>
      </c>
      <c r="C262">
        <v>3</v>
      </c>
    </row>
    <row r="263" spans="1:3" x14ac:dyDescent="0.25">
      <c r="A263">
        <f>MATCH(adatok!A263,Futam!$B$2:$B$25,0)</f>
        <v>14</v>
      </c>
      <c r="B263">
        <f>MATCH(adatok!J263,Versenyző!$B$2:$B$25,0)</f>
        <v>8</v>
      </c>
      <c r="C263">
        <v>5</v>
      </c>
    </row>
    <row r="264" spans="1:3" x14ac:dyDescent="0.25">
      <c r="A264">
        <f>MATCH(adatok!A264,Futam!$B$2:$B$25,0)</f>
        <v>14</v>
      </c>
      <c r="B264">
        <f>MATCH(adatok!J264,Versenyző!$B$2:$B$25,0)</f>
        <v>4</v>
      </c>
      <c r="C264">
        <v>1</v>
      </c>
    </row>
    <row r="265" spans="1:3" x14ac:dyDescent="0.25">
      <c r="A265">
        <f>MATCH(adatok!A265,Futam!$B$2:$B$25,0)</f>
        <v>14</v>
      </c>
      <c r="B265">
        <f>MATCH(adatok!J265,Versenyző!$B$2:$B$25,0)</f>
        <v>1</v>
      </c>
      <c r="C265">
        <v>11</v>
      </c>
    </row>
    <row r="266" spans="1:3" x14ac:dyDescent="0.25">
      <c r="A266">
        <f>MATCH(adatok!A266,Futam!$B$2:$B$25,0)</f>
        <v>14</v>
      </c>
      <c r="B266">
        <f>MATCH(adatok!J266,Versenyző!$B$2:$B$25,0)</f>
        <v>6</v>
      </c>
      <c r="C266">
        <v>4</v>
      </c>
    </row>
    <row r="267" spans="1:3" x14ac:dyDescent="0.25">
      <c r="A267">
        <f>MATCH(adatok!A267,Futam!$B$2:$B$25,0)</f>
        <v>14</v>
      </c>
      <c r="B267">
        <f>MATCH(adatok!J267,Versenyző!$B$2:$B$25,0)</f>
        <v>3</v>
      </c>
      <c r="C267">
        <v>7</v>
      </c>
    </row>
    <row r="268" spans="1:3" x14ac:dyDescent="0.25">
      <c r="A268">
        <f>MATCH(adatok!A268,Futam!$B$2:$B$25,0)</f>
        <v>14</v>
      </c>
      <c r="B268">
        <f>MATCH(adatok!J268,Versenyző!$B$2:$B$25,0)</f>
        <v>2</v>
      </c>
      <c r="C268">
        <v>2</v>
      </c>
    </row>
    <row r="269" spans="1:3" x14ac:dyDescent="0.25">
      <c r="A269">
        <f>MATCH(adatok!A269,Futam!$B$2:$B$25,0)</f>
        <v>14</v>
      </c>
      <c r="B269">
        <f>MATCH(adatok!J269,Versenyző!$B$2:$B$25,0)</f>
        <v>9</v>
      </c>
      <c r="C269">
        <v>8</v>
      </c>
    </row>
    <row r="270" spans="1:3" x14ac:dyDescent="0.25">
      <c r="A270">
        <f>MATCH(adatok!A270,Futam!$B$2:$B$25,0)</f>
        <v>14</v>
      </c>
      <c r="B270">
        <f>MATCH(adatok!J270,Versenyző!$B$2:$B$25,0)</f>
        <v>17</v>
      </c>
      <c r="C270">
        <v>9</v>
      </c>
    </row>
    <row r="271" spans="1:3" x14ac:dyDescent="0.25">
      <c r="A271">
        <f>MATCH(adatok!A271,Futam!$B$2:$B$25,0)</f>
        <v>14</v>
      </c>
      <c r="B271">
        <f>MATCH(adatok!J271,Versenyző!$B$2:$B$25,0)</f>
        <v>13</v>
      </c>
      <c r="C271">
        <v>13</v>
      </c>
    </row>
    <row r="272" spans="1:3" x14ac:dyDescent="0.25">
      <c r="A272">
        <f>MATCH(adatok!A272,Futam!$B$2:$B$25,0)</f>
        <v>14</v>
      </c>
      <c r="B272">
        <f>MATCH(adatok!J272,Versenyző!$B$2:$B$25,0)</f>
        <v>10</v>
      </c>
      <c r="C272">
        <v>15</v>
      </c>
    </row>
    <row r="273" spans="1:3" x14ac:dyDescent="0.25">
      <c r="A273">
        <f>MATCH(adatok!A273,Futam!$B$2:$B$25,0)</f>
        <v>14</v>
      </c>
      <c r="B273">
        <f>MATCH(adatok!J273,Versenyző!$B$2:$B$25,0)</f>
        <v>15</v>
      </c>
      <c r="C273">
        <v>10</v>
      </c>
    </row>
    <row r="274" spans="1:3" x14ac:dyDescent="0.25">
      <c r="A274">
        <f>MATCH(adatok!A274,Futam!$B$2:$B$25,0)</f>
        <v>14</v>
      </c>
      <c r="B274">
        <f>MATCH(adatok!J274,Versenyző!$B$2:$B$25,0)</f>
        <v>18</v>
      </c>
      <c r="C274">
        <v>12</v>
      </c>
    </row>
    <row r="275" spans="1:3" x14ac:dyDescent="0.25">
      <c r="A275">
        <f>MATCH(adatok!A275,Futam!$B$2:$B$25,0)</f>
        <v>14</v>
      </c>
      <c r="B275">
        <f>MATCH(adatok!J275,Versenyző!$B$2:$B$25,0)</f>
        <v>12</v>
      </c>
      <c r="C275">
        <v>17</v>
      </c>
    </row>
    <row r="276" spans="1:3" x14ac:dyDescent="0.25">
      <c r="A276">
        <f>MATCH(adatok!A276,Futam!$B$2:$B$25,0)</f>
        <v>14</v>
      </c>
      <c r="B276">
        <f>MATCH(adatok!J276,Versenyző!$B$2:$B$25,0)</f>
        <v>19</v>
      </c>
      <c r="C276">
        <v>14</v>
      </c>
    </row>
    <row r="277" spans="1:3" x14ac:dyDescent="0.25">
      <c r="A277">
        <f>MATCH(adatok!A277,Futam!$B$2:$B$25,0)</f>
        <v>14</v>
      </c>
      <c r="B277">
        <f>MATCH(adatok!J277,Versenyző!$B$2:$B$25,0)</f>
        <v>14</v>
      </c>
      <c r="C277">
        <v>20</v>
      </c>
    </row>
    <row r="278" spans="1:3" x14ac:dyDescent="0.25">
      <c r="A278">
        <f>MATCH(adatok!A278,Futam!$B$2:$B$25,0)</f>
        <v>14</v>
      </c>
      <c r="B278">
        <f>MATCH(adatok!J278,Versenyző!$B$2:$B$25,0)</f>
        <v>20</v>
      </c>
      <c r="C278">
        <v>18</v>
      </c>
    </row>
    <row r="279" spans="1:3" x14ac:dyDescent="0.25">
      <c r="A279">
        <f>MATCH(adatok!A279,Futam!$B$2:$B$25,0)</f>
        <v>14</v>
      </c>
      <c r="B279">
        <f>MATCH(adatok!J279,Versenyző!$B$2:$B$25,0)</f>
        <v>16</v>
      </c>
      <c r="C279">
        <v>16</v>
      </c>
    </row>
    <row r="280" spans="1:3" x14ac:dyDescent="0.25">
      <c r="A280">
        <f>MATCH(adatok!A280,Futam!$B$2:$B$25,0)</f>
        <v>14</v>
      </c>
      <c r="B280">
        <f>MATCH(adatok!J280,Versenyző!$B$2:$B$25,0)</f>
        <v>11</v>
      </c>
      <c r="C280">
        <v>19</v>
      </c>
    </row>
    <row r="281" spans="1:3" x14ac:dyDescent="0.25">
      <c r="A281">
        <f>MATCH(adatok!A281,Futam!$B$2:$B$25,0)</f>
        <v>15</v>
      </c>
      <c r="B281">
        <f>MATCH(adatok!J281,Versenyző!$B$2:$B$25,0)</f>
        <v>6</v>
      </c>
      <c r="C281">
        <v>1</v>
      </c>
    </row>
    <row r="282" spans="1:3" x14ac:dyDescent="0.25">
      <c r="A282">
        <f>MATCH(adatok!A282,Futam!$B$2:$B$25,0)</f>
        <v>15</v>
      </c>
      <c r="B282">
        <f>MATCH(adatok!J282,Versenyző!$B$2:$B$25,0)</f>
        <v>1</v>
      </c>
      <c r="C282">
        <v>2</v>
      </c>
    </row>
    <row r="283" spans="1:3" x14ac:dyDescent="0.25">
      <c r="A283">
        <f>MATCH(adatok!A283,Futam!$B$2:$B$25,0)</f>
        <v>15</v>
      </c>
      <c r="B283">
        <f>MATCH(adatok!J283,Versenyző!$B$2:$B$25,0)</f>
        <v>4</v>
      </c>
      <c r="C283">
        <v>6</v>
      </c>
    </row>
    <row r="284" spans="1:3" x14ac:dyDescent="0.25">
      <c r="A284">
        <f>MATCH(adatok!A284,Futam!$B$2:$B$25,0)</f>
        <v>15</v>
      </c>
      <c r="B284">
        <f>MATCH(adatok!J284,Versenyző!$B$2:$B$25,0)</f>
        <v>8</v>
      </c>
      <c r="C284">
        <v>3</v>
      </c>
    </row>
    <row r="285" spans="1:3" x14ac:dyDescent="0.25">
      <c r="A285">
        <f>MATCH(adatok!A285,Futam!$B$2:$B$25,0)</f>
        <v>15</v>
      </c>
      <c r="B285">
        <f>MATCH(adatok!J285,Versenyző!$B$2:$B$25,0)</f>
        <v>3</v>
      </c>
      <c r="C285">
        <v>10</v>
      </c>
    </row>
    <row r="286" spans="1:3" x14ac:dyDescent="0.25">
      <c r="A286">
        <f>MATCH(adatok!A286,Futam!$B$2:$B$25,0)</f>
        <v>15</v>
      </c>
      <c r="B286">
        <f>MATCH(adatok!J286,Versenyző!$B$2:$B$25,0)</f>
        <v>2</v>
      </c>
      <c r="C286">
        <v>5</v>
      </c>
    </row>
    <row r="287" spans="1:3" x14ac:dyDescent="0.25">
      <c r="A287">
        <f>MATCH(adatok!A287,Futam!$B$2:$B$25,0)</f>
        <v>15</v>
      </c>
      <c r="B287">
        <f>MATCH(adatok!J287,Versenyző!$B$2:$B$25,0)</f>
        <v>5</v>
      </c>
      <c r="C287">
        <v>4</v>
      </c>
    </row>
    <row r="288" spans="1:3" x14ac:dyDescent="0.25">
      <c r="A288">
        <f>MATCH(adatok!A288,Futam!$B$2:$B$25,0)</f>
        <v>15</v>
      </c>
      <c r="B288">
        <f>MATCH(adatok!J288,Versenyző!$B$2:$B$25,0)</f>
        <v>7</v>
      </c>
      <c r="C288">
        <v>14</v>
      </c>
    </row>
    <row r="289" spans="1:3" x14ac:dyDescent="0.25">
      <c r="A289">
        <f>MATCH(adatok!A289,Futam!$B$2:$B$25,0)</f>
        <v>15</v>
      </c>
      <c r="B289">
        <f>MATCH(adatok!J289,Versenyző!$B$2:$B$25,0)</f>
        <v>18</v>
      </c>
      <c r="C289">
        <v>9</v>
      </c>
    </row>
    <row r="290" spans="1:3" x14ac:dyDescent="0.25">
      <c r="A290">
        <f>MATCH(adatok!A290,Futam!$B$2:$B$25,0)</f>
        <v>15</v>
      </c>
      <c r="B290">
        <f>MATCH(adatok!J290,Versenyző!$B$2:$B$25,0)</f>
        <v>9</v>
      </c>
      <c r="C290">
        <v>7</v>
      </c>
    </row>
    <row r="291" spans="1:3" x14ac:dyDescent="0.25">
      <c r="A291">
        <f>MATCH(adatok!A291,Futam!$B$2:$B$25,0)</f>
        <v>15</v>
      </c>
      <c r="B291">
        <f>MATCH(adatok!J291,Versenyző!$B$2:$B$25,0)</f>
        <v>16</v>
      </c>
      <c r="C291">
        <v>12</v>
      </c>
    </row>
    <row r="292" spans="1:3" x14ac:dyDescent="0.25">
      <c r="A292">
        <f>MATCH(adatok!A292,Futam!$B$2:$B$25,0)</f>
        <v>15</v>
      </c>
      <c r="B292">
        <f>MATCH(adatok!J292,Versenyző!$B$2:$B$25,0)</f>
        <v>13</v>
      </c>
      <c r="C292">
        <v>13</v>
      </c>
    </row>
    <row r="293" spans="1:3" x14ac:dyDescent="0.25">
      <c r="A293">
        <f>MATCH(adatok!A293,Futam!$B$2:$B$25,0)</f>
        <v>15</v>
      </c>
      <c r="B293">
        <f>MATCH(adatok!J293,Versenyző!$B$2:$B$25,0)</f>
        <v>10</v>
      </c>
      <c r="C293">
        <v>8</v>
      </c>
    </row>
    <row r="294" spans="1:3" x14ac:dyDescent="0.25">
      <c r="A294">
        <f>MATCH(adatok!A294,Futam!$B$2:$B$25,0)</f>
        <v>15</v>
      </c>
      <c r="B294">
        <f>MATCH(adatok!J294,Versenyző!$B$2:$B$25,0)</f>
        <v>15</v>
      </c>
      <c r="C294">
        <v>19</v>
      </c>
    </row>
    <row r="295" spans="1:3" x14ac:dyDescent="0.25">
      <c r="A295">
        <f>MATCH(adatok!A295,Futam!$B$2:$B$25,0)</f>
        <v>15</v>
      </c>
      <c r="B295">
        <f>MATCH(adatok!J295,Versenyző!$B$2:$B$25,0)</f>
        <v>17</v>
      </c>
      <c r="C295">
        <v>15</v>
      </c>
    </row>
    <row r="296" spans="1:3" x14ac:dyDescent="0.25">
      <c r="A296">
        <f>MATCH(adatok!A296,Futam!$B$2:$B$25,0)</f>
        <v>15</v>
      </c>
      <c r="B296">
        <f>MATCH(adatok!J296,Versenyző!$B$2:$B$25,0)</f>
        <v>20</v>
      </c>
      <c r="C296">
        <v>18</v>
      </c>
    </row>
    <row r="297" spans="1:3" x14ac:dyDescent="0.25">
      <c r="A297">
        <f>MATCH(adatok!A297,Futam!$B$2:$B$25,0)</f>
        <v>15</v>
      </c>
      <c r="B297">
        <f>MATCH(adatok!J297,Versenyző!$B$2:$B$25,0)</f>
        <v>14</v>
      </c>
      <c r="C297">
        <v>11</v>
      </c>
    </row>
    <row r="298" spans="1:3" x14ac:dyDescent="0.25">
      <c r="A298">
        <f>MATCH(adatok!A298,Futam!$B$2:$B$25,0)</f>
        <v>15</v>
      </c>
      <c r="B298">
        <f>MATCH(adatok!J298,Versenyző!$B$2:$B$25,0)</f>
        <v>12</v>
      </c>
      <c r="C298">
        <v>20</v>
      </c>
    </row>
    <row r="299" spans="1:3" x14ac:dyDescent="0.25">
      <c r="A299">
        <f>MATCH(adatok!A299,Futam!$B$2:$B$25,0)</f>
        <v>15</v>
      </c>
      <c r="B299">
        <f>MATCH(adatok!J299,Versenyző!$B$2:$B$25,0)</f>
        <v>19</v>
      </c>
      <c r="C299">
        <v>16</v>
      </c>
    </row>
    <row r="300" spans="1:3" x14ac:dyDescent="0.25">
      <c r="A300">
        <f>MATCH(adatok!A300,Futam!$B$2:$B$25,0)</f>
        <v>15</v>
      </c>
      <c r="B300">
        <f>MATCH(adatok!J300,Versenyző!$B$2:$B$25,0)</f>
        <v>11</v>
      </c>
      <c r="C300">
        <v>17</v>
      </c>
    </row>
    <row r="301" spans="1:3" x14ac:dyDescent="0.25">
      <c r="A301">
        <f>MATCH(adatok!A301,Futam!$B$2:$B$25,0)</f>
        <v>16</v>
      </c>
      <c r="B301">
        <f>MATCH(adatok!J301,Versenyző!$B$2:$B$25,0)</f>
        <v>4</v>
      </c>
      <c r="C301">
        <v>4</v>
      </c>
    </row>
    <row r="302" spans="1:3" x14ac:dyDescent="0.25">
      <c r="A302">
        <f>MATCH(adatok!A302,Futam!$B$2:$B$25,0)</f>
        <v>16</v>
      </c>
      <c r="B302">
        <f>MATCH(adatok!J302,Versenyző!$B$2:$B$25,0)</f>
        <v>8</v>
      </c>
      <c r="C302">
        <v>2</v>
      </c>
    </row>
    <row r="303" spans="1:3" x14ac:dyDescent="0.25">
      <c r="A303">
        <f>MATCH(adatok!A303,Futam!$B$2:$B$25,0)</f>
        <v>16</v>
      </c>
      <c r="B303">
        <f>MATCH(adatok!J303,Versenyző!$B$2:$B$25,0)</f>
        <v>6</v>
      </c>
      <c r="C303">
        <v>1</v>
      </c>
    </row>
    <row r="304" spans="1:3" x14ac:dyDescent="0.25">
      <c r="A304">
        <f>MATCH(adatok!A304,Futam!$B$2:$B$25,0)</f>
        <v>16</v>
      </c>
      <c r="B304">
        <f>MATCH(adatok!J304,Versenyző!$B$2:$B$25,0)</f>
        <v>3</v>
      </c>
      <c r="C304">
        <v>5</v>
      </c>
    </row>
    <row r="305" spans="1:3" x14ac:dyDescent="0.25">
      <c r="A305">
        <f>MATCH(adatok!A305,Futam!$B$2:$B$25,0)</f>
        <v>16</v>
      </c>
      <c r="B305">
        <f>MATCH(adatok!J305,Versenyző!$B$2:$B$25,0)</f>
        <v>7</v>
      </c>
      <c r="C305">
        <v>6</v>
      </c>
    </row>
    <row r="306" spans="1:3" x14ac:dyDescent="0.25">
      <c r="A306">
        <f>MATCH(adatok!A306,Futam!$B$2:$B$25,0)</f>
        <v>16</v>
      </c>
      <c r="B306">
        <f>MATCH(adatok!J306,Versenyző!$B$2:$B$25,0)</f>
        <v>1</v>
      </c>
      <c r="C306">
        <v>7</v>
      </c>
    </row>
    <row r="307" spans="1:3" x14ac:dyDescent="0.25">
      <c r="A307">
        <f>MATCH(adatok!A307,Futam!$B$2:$B$25,0)</f>
        <v>16</v>
      </c>
      <c r="B307">
        <f>MATCH(adatok!J307,Versenyző!$B$2:$B$25,0)</f>
        <v>5</v>
      </c>
      <c r="C307">
        <v>3</v>
      </c>
    </row>
    <row r="308" spans="1:3" x14ac:dyDescent="0.25">
      <c r="A308">
        <f>MATCH(adatok!A308,Futam!$B$2:$B$25,0)</f>
        <v>16</v>
      </c>
      <c r="B308">
        <f>MATCH(adatok!J308,Versenyző!$B$2:$B$25,0)</f>
        <v>2</v>
      </c>
      <c r="C308">
        <v>8</v>
      </c>
    </row>
    <row r="309" spans="1:3" x14ac:dyDescent="0.25">
      <c r="A309">
        <f>MATCH(adatok!A309,Futam!$B$2:$B$25,0)</f>
        <v>16</v>
      </c>
      <c r="B309">
        <f>MATCH(adatok!J309,Versenyző!$B$2:$B$25,0)</f>
        <v>15</v>
      </c>
      <c r="C309">
        <v>9</v>
      </c>
    </row>
    <row r="310" spans="1:3" x14ac:dyDescent="0.25">
      <c r="A310">
        <f>MATCH(adatok!A310,Futam!$B$2:$B$25,0)</f>
        <v>16</v>
      </c>
      <c r="B310">
        <f>MATCH(adatok!J310,Versenyző!$B$2:$B$25,0)</f>
        <v>12</v>
      </c>
      <c r="C310">
        <v>13</v>
      </c>
    </row>
    <row r="311" spans="1:3" x14ac:dyDescent="0.25">
      <c r="A311">
        <f>MATCH(adatok!A311,Futam!$B$2:$B$25,0)</f>
        <v>16</v>
      </c>
      <c r="B311">
        <f>MATCH(adatok!J311,Versenyző!$B$2:$B$25,0)</f>
        <v>9</v>
      </c>
      <c r="C311">
        <v>11</v>
      </c>
    </row>
    <row r="312" spans="1:3" x14ac:dyDescent="0.25">
      <c r="A312">
        <f>MATCH(adatok!A312,Futam!$B$2:$B$25,0)</f>
        <v>16</v>
      </c>
      <c r="B312">
        <f>MATCH(adatok!J312,Versenyző!$B$2:$B$25,0)</f>
        <v>22</v>
      </c>
      <c r="C312">
        <v>18</v>
      </c>
    </row>
    <row r="313" spans="1:3" x14ac:dyDescent="0.25">
      <c r="A313">
        <f>MATCH(adatok!A313,Futam!$B$2:$B$25,0)</f>
        <v>16</v>
      </c>
      <c r="B313">
        <f>MATCH(adatok!J313,Versenyző!$B$2:$B$25,0)</f>
        <v>13</v>
      </c>
      <c r="C313">
        <v>12</v>
      </c>
    </row>
    <row r="314" spans="1:3" x14ac:dyDescent="0.25">
      <c r="A314">
        <f>MATCH(adatok!A314,Futam!$B$2:$B$25,0)</f>
        <v>16</v>
      </c>
      <c r="B314">
        <f>MATCH(adatok!J314,Versenyző!$B$2:$B$25,0)</f>
        <v>17</v>
      </c>
      <c r="C314">
        <v>15</v>
      </c>
    </row>
    <row r="315" spans="1:3" x14ac:dyDescent="0.25">
      <c r="A315">
        <f>MATCH(adatok!A315,Futam!$B$2:$B$25,0)</f>
        <v>16</v>
      </c>
      <c r="B315">
        <f>MATCH(adatok!J315,Versenyző!$B$2:$B$25,0)</f>
        <v>18</v>
      </c>
      <c r="C315">
        <v>14</v>
      </c>
    </row>
    <row r="316" spans="1:3" x14ac:dyDescent="0.25">
      <c r="A316">
        <f>MATCH(adatok!A316,Futam!$B$2:$B$25,0)</f>
        <v>16</v>
      </c>
      <c r="B316">
        <f>MATCH(adatok!J316,Versenyző!$B$2:$B$25,0)</f>
        <v>19</v>
      </c>
      <c r="C316">
        <v>19</v>
      </c>
    </row>
    <row r="317" spans="1:3" x14ac:dyDescent="0.25">
      <c r="A317">
        <f>MATCH(adatok!A317,Futam!$B$2:$B$25,0)</f>
        <v>16</v>
      </c>
      <c r="B317">
        <f>MATCH(adatok!J317,Versenyző!$B$2:$B$25,0)</f>
        <v>16</v>
      </c>
      <c r="C317">
        <v>10</v>
      </c>
    </row>
    <row r="318" spans="1:3" x14ac:dyDescent="0.25">
      <c r="A318">
        <f>MATCH(adatok!A318,Futam!$B$2:$B$25,0)</f>
        <v>16</v>
      </c>
      <c r="B318">
        <f>MATCH(adatok!J318,Versenyző!$B$2:$B$25,0)</f>
        <v>11</v>
      </c>
      <c r="C318">
        <v>20</v>
      </c>
    </row>
    <row r="319" spans="1:3" x14ac:dyDescent="0.25">
      <c r="A319">
        <f>MATCH(adatok!A319,Futam!$B$2:$B$25,0)</f>
        <v>16</v>
      </c>
      <c r="B319">
        <f>MATCH(adatok!J319,Versenyző!$B$2:$B$25,0)</f>
        <v>10</v>
      </c>
      <c r="C319">
        <v>17</v>
      </c>
    </row>
    <row r="320" spans="1:3" x14ac:dyDescent="0.25">
      <c r="A320">
        <f>MATCH(adatok!A320,Futam!$B$2:$B$25,0)</f>
        <v>16</v>
      </c>
      <c r="B320">
        <f>MATCH(adatok!J320,Versenyző!$B$2:$B$25,0)</f>
        <v>14</v>
      </c>
      <c r="C320">
        <v>16</v>
      </c>
    </row>
    <row r="321" spans="1:3" x14ac:dyDescent="0.25">
      <c r="A321">
        <f>MATCH(adatok!A321,Futam!$B$2:$B$25,0)</f>
        <v>17</v>
      </c>
      <c r="B321">
        <f>MATCH(adatok!J321,Versenyző!$B$2:$B$25,0)</f>
        <v>8</v>
      </c>
      <c r="C321">
        <v>2</v>
      </c>
    </row>
    <row r="322" spans="1:3" x14ac:dyDescent="0.25">
      <c r="A322">
        <f>MATCH(adatok!A322,Futam!$B$2:$B$25,0)</f>
        <v>17</v>
      </c>
      <c r="B322">
        <f>MATCH(adatok!J322,Versenyző!$B$2:$B$25,0)</f>
        <v>4</v>
      </c>
      <c r="C322">
        <v>1</v>
      </c>
    </row>
    <row r="323" spans="1:3" x14ac:dyDescent="0.25">
      <c r="A323">
        <f>MATCH(adatok!A323,Futam!$B$2:$B$25,0)</f>
        <v>17</v>
      </c>
      <c r="B323">
        <f>MATCH(adatok!J323,Versenyző!$B$2:$B$25,0)</f>
        <v>5</v>
      </c>
      <c r="C323">
        <v>5</v>
      </c>
    </row>
    <row r="324" spans="1:3" x14ac:dyDescent="0.25">
      <c r="A324">
        <f>MATCH(adatok!A324,Futam!$B$2:$B$25,0)</f>
        <v>17</v>
      </c>
      <c r="B324">
        <f>MATCH(adatok!J324,Versenyző!$B$2:$B$25,0)</f>
        <v>6</v>
      </c>
      <c r="C324">
        <v>15</v>
      </c>
    </row>
    <row r="325" spans="1:3" x14ac:dyDescent="0.25">
      <c r="A325">
        <f>MATCH(adatok!A325,Futam!$B$2:$B$25,0)</f>
        <v>17</v>
      </c>
      <c r="B325">
        <f>MATCH(adatok!J325,Versenyző!$B$2:$B$25,0)</f>
        <v>1</v>
      </c>
      <c r="C325">
        <v>6</v>
      </c>
    </row>
    <row r="326" spans="1:3" x14ac:dyDescent="0.25">
      <c r="A326">
        <f>MATCH(adatok!A326,Futam!$B$2:$B$25,0)</f>
        <v>17</v>
      </c>
      <c r="B326">
        <f>MATCH(adatok!J326,Versenyző!$B$2:$B$25,0)</f>
        <v>9</v>
      </c>
      <c r="C326">
        <v>7</v>
      </c>
    </row>
    <row r="327" spans="1:3" x14ac:dyDescent="0.25">
      <c r="A327">
        <f>MATCH(adatok!A327,Futam!$B$2:$B$25,0)</f>
        <v>17</v>
      </c>
      <c r="B327">
        <f>MATCH(adatok!J327,Versenyző!$B$2:$B$25,0)</f>
        <v>15</v>
      </c>
      <c r="C327">
        <v>9</v>
      </c>
    </row>
    <row r="328" spans="1:3" x14ac:dyDescent="0.25">
      <c r="A328">
        <f>MATCH(adatok!A328,Futam!$B$2:$B$25,0)</f>
        <v>17</v>
      </c>
      <c r="B328">
        <f>MATCH(adatok!J328,Versenyző!$B$2:$B$25,0)</f>
        <v>22</v>
      </c>
      <c r="C328">
        <v>8</v>
      </c>
    </row>
    <row r="329" spans="1:3" x14ac:dyDescent="0.25">
      <c r="A329">
        <f>MATCH(adatok!A329,Futam!$B$2:$B$25,0)</f>
        <v>17</v>
      </c>
      <c r="B329">
        <f>MATCH(adatok!J329,Versenyző!$B$2:$B$25,0)</f>
        <v>7</v>
      </c>
      <c r="C329">
        <v>19</v>
      </c>
    </row>
    <row r="330" spans="1:3" x14ac:dyDescent="0.25">
      <c r="A330">
        <f>MATCH(adatok!A330,Futam!$B$2:$B$25,0)</f>
        <v>17</v>
      </c>
      <c r="B330">
        <f>MATCH(adatok!J330,Versenyző!$B$2:$B$25,0)</f>
        <v>21</v>
      </c>
      <c r="C330">
        <v>10</v>
      </c>
    </row>
    <row r="331" spans="1:3" x14ac:dyDescent="0.25">
      <c r="A331">
        <f>MATCH(adatok!A331,Futam!$B$2:$B$25,0)</f>
        <v>17</v>
      </c>
      <c r="B331">
        <f>MATCH(adatok!J331,Versenyző!$B$2:$B$25,0)</f>
        <v>16</v>
      </c>
      <c r="C331">
        <v>12</v>
      </c>
    </row>
    <row r="332" spans="1:3" x14ac:dyDescent="0.25">
      <c r="A332">
        <f>MATCH(adatok!A332,Futam!$B$2:$B$25,0)</f>
        <v>17</v>
      </c>
      <c r="B332">
        <f>MATCH(adatok!J332,Versenyző!$B$2:$B$25,0)</f>
        <v>18</v>
      </c>
      <c r="C332">
        <v>18</v>
      </c>
    </row>
    <row r="333" spans="1:3" x14ac:dyDescent="0.25">
      <c r="A333">
        <f>MATCH(adatok!A333,Futam!$B$2:$B$25,0)</f>
        <v>17</v>
      </c>
      <c r="B333">
        <f>MATCH(adatok!J333,Versenyző!$B$2:$B$25,0)</f>
        <v>13</v>
      </c>
      <c r="C333">
        <v>14</v>
      </c>
    </row>
    <row r="334" spans="1:3" x14ac:dyDescent="0.25">
      <c r="A334">
        <f>MATCH(adatok!A334,Futam!$B$2:$B$25,0)</f>
        <v>17</v>
      </c>
      <c r="B334">
        <f>MATCH(adatok!J334,Versenyző!$B$2:$B$25,0)</f>
        <v>11</v>
      </c>
      <c r="C334">
        <v>17</v>
      </c>
    </row>
    <row r="335" spans="1:3" x14ac:dyDescent="0.25">
      <c r="A335">
        <f>MATCH(adatok!A335,Futam!$B$2:$B$25,0)</f>
        <v>17</v>
      </c>
      <c r="B335">
        <f>MATCH(adatok!J335,Versenyző!$B$2:$B$25,0)</f>
        <v>17</v>
      </c>
      <c r="C335">
        <v>20</v>
      </c>
    </row>
    <row r="336" spans="1:3" x14ac:dyDescent="0.25">
      <c r="A336">
        <f>MATCH(adatok!A336,Futam!$B$2:$B$25,0)</f>
        <v>17</v>
      </c>
      <c r="B336">
        <f>MATCH(adatok!J336,Versenyző!$B$2:$B$25,0)</f>
        <v>19</v>
      </c>
      <c r="C336">
        <v>16</v>
      </c>
    </row>
    <row r="337" spans="1:3" x14ac:dyDescent="0.25">
      <c r="A337">
        <f>MATCH(adatok!A337,Futam!$B$2:$B$25,0)</f>
        <v>17</v>
      </c>
      <c r="B337">
        <f>MATCH(adatok!J337,Versenyző!$B$2:$B$25,0)</f>
        <v>2</v>
      </c>
      <c r="C337">
        <v>4</v>
      </c>
    </row>
    <row r="338" spans="1:3" x14ac:dyDescent="0.25">
      <c r="A338">
        <f>MATCH(adatok!A338,Futam!$B$2:$B$25,0)</f>
        <v>17</v>
      </c>
      <c r="B338">
        <f>MATCH(adatok!J338,Versenyző!$B$2:$B$25,0)</f>
        <v>3</v>
      </c>
      <c r="C338">
        <v>3</v>
      </c>
    </row>
    <row r="339" spans="1:3" x14ac:dyDescent="0.25">
      <c r="A339">
        <f>MATCH(adatok!A339,Futam!$B$2:$B$25,0)</f>
        <v>17</v>
      </c>
      <c r="B339">
        <f>MATCH(adatok!J339,Versenyző!$B$2:$B$25,0)</f>
        <v>10</v>
      </c>
      <c r="C339">
        <v>13</v>
      </c>
    </row>
    <row r="340" spans="1:3" x14ac:dyDescent="0.25">
      <c r="A340">
        <f>MATCH(adatok!A340,Futam!$B$2:$B$25,0)</f>
        <v>17</v>
      </c>
      <c r="B340">
        <f>MATCH(adatok!J340,Versenyző!$B$2:$B$25,0)</f>
        <v>14</v>
      </c>
      <c r="C340">
        <v>11</v>
      </c>
    </row>
    <row r="341" spans="1:3" x14ac:dyDescent="0.25">
      <c r="A341">
        <f>MATCH(adatok!A341,Futam!$B$2:$B$25,0)</f>
        <v>18</v>
      </c>
      <c r="B341">
        <f>MATCH(adatok!J341,Versenyző!$B$2:$B$25,0)</f>
        <v>6</v>
      </c>
      <c r="C341">
        <v>1</v>
      </c>
    </row>
    <row r="342" spans="1:3" x14ac:dyDescent="0.25">
      <c r="A342">
        <f>MATCH(adatok!A342,Futam!$B$2:$B$25,0)</f>
        <v>18</v>
      </c>
      <c r="B342">
        <f>MATCH(adatok!J342,Versenyző!$B$2:$B$25,0)</f>
        <v>1</v>
      </c>
      <c r="C342">
        <v>2</v>
      </c>
    </row>
    <row r="343" spans="1:3" x14ac:dyDescent="0.25">
      <c r="A343">
        <f>MATCH(adatok!A343,Futam!$B$2:$B$25,0)</f>
        <v>18</v>
      </c>
      <c r="B343">
        <f>MATCH(adatok!J343,Versenyző!$B$2:$B$25,0)</f>
        <v>8</v>
      </c>
      <c r="C343">
        <v>5</v>
      </c>
    </row>
    <row r="344" spans="1:3" x14ac:dyDescent="0.25">
      <c r="A344">
        <f>MATCH(adatok!A344,Futam!$B$2:$B$25,0)</f>
        <v>18</v>
      </c>
      <c r="B344">
        <f>MATCH(adatok!J344,Versenyző!$B$2:$B$25,0)</f>
        <v>5</v>
      </c>
      <c r="C344">
        <v>4</v>
      </c>
    </row>
    <row r="345" spans="1:3" x14ac:dyDescent="0.25">
      <c r="A345">
        <f>MATCH(adatok!A345,Futam!$B$2:$B$25,0)</f>
        <v>18</v>
      </c>
      <c r="B345">
        <f>MATCH(adatok!J345,Versenyző!$B$2:$B$25,0)</f>
        <v>4</v>
      </c>
      <c r="C345">
        <v>9</v>
      </c>
    </row>
    <row r="346" spans="1:3" x14ac:dyDescent="0.25">
      <c r="A346">
        <f>MATCH(adatok!A346,Futam!$B$2:$B$25,0)</f>
        <v>18</v>
      </c>
      <c r="B346">
        <f>MATCH(adatok!J346,Versenyző!$B$2:$B$25,0)</f>
        <v>7</v>
      </c>
      <c r="C346">
        <v>3</v>
      </c>
    </row>
    <row r="347" spans="1:3" x14ac:dyDescent="0.25">
      <c r="A347">
        <f>MATCH(adatok!A347,Futam!$B$2:$B$25,0)</f>
        <v>18</v>
      </c>
      <c r="B347">
        <f>MATCH(adatok!J347,Versenyző!$B$2:$B$25,0)</f>
        <v>3</v>
      </c>
      <c r="C347">
        <v>10</v>
      </c>
    </row>
    <row r="348" spans="1:3" x14ac:dyDescent="0.25">
      <c r="A348">
        <f>MATCH(adatok!A348,Futam!$B$2:$B$25,0)</f>
        <v>18</v>
      </c>
      <c r="B348">
        <f>MATCH(adatok!J348,Versenyző!$B$2:$B$25,0)</f>
        <v>9</v>
      </c>
      <c r="C348">
        <v>7</v>
      </c>
    </row>
    <row r="349" spans="1:3" x14ac:dyDescent="0.25">
      <c r="A349">
        <f>MATCH(adatok!A349,Futam!$B$2:$B$25,0)</f>
        <v>18</v>
      </c>
      <c r="B349">
        <f>MATCH(adatok!J349,Versenyző!$B$2:$B$25,0)</f>
        <v>16</v>
      </c>
      <c r="C349">
        <v>6</v>
      </c>
    </row>
    <row r="350" spans="1:3" x14ac:dyDescent="0.25">
      <c r="A350">
        <f>MATCH(adatok!A350,Futam!$B$2:$B$25,0)</f>
        <v>18</v>
      </c>
      <c r="B350">
        <f>MATCH(adatok!J350,Versenyző!$B$2:$B$25,0)</f>
        <v>2</v>
      </c>
      <c r="C350">
        <v>13</v>
      </c>
    </row>
    <row r="351" spans="1:3" x14ac:dyDescent="0.25">
      <c r="A351">
        <f>MATCH(adatok!A351,Futam!$B$2:$B$25,0)</f>
        <v>18</v>
      </c>
      <c r="B351">
        <f>MATCH(adatok!J351,Versenyző!$B$2:$B$25,0)</f>
        <v>22</v>
      </c>
      <c r="C351">
        <v>12</v>
      </c>
    </row>
    <row r="352" spans="1:3" x14ac:dyDescent="0.25">
      <c r="A352">
        <f>MATCH(adatok!A352,Futam!$B$2:$B$25,0)</f>
        <v>18</v>
      </c>
      <c r="B352">
        <f>MATCH(adatok!J352,Versenyző!$B$2:$B$25,0)</f>
        <v>14</v>
      </c>
      <c r="C352">
        <v>8</v>
      </c>
    </row>
    <row r="353" spans="1:3" x14ac:dyDescent="0.25">
      <c r="A353">
        <f>MATCH(adatok!A353,Futam!$B$2:$B$25,0)</f>
        <v>18</v>
      </c>
      <c r="B353">
        <f>MATCH(adatok!J353,Versenyző!$B$2:$B$25,0)</f>
        <v>17</v>
      </c>
      <c r="C353">
        <v>15</v>
      </c>
    </row>
    <row r="354" spans="1:3" x14ac:dyDescent="0.25">
      <c r="A354">
        <f>MATCH(adatok!A354,Futam!$B$2:$B$25,0)</f>
        <v>18</v>
      </c>
      <c r="B354">
        <f>MATCH(adatok!J354,Versenyző!$B$2:$B$25,0)</f>
        <v>10</v>
      </c>
      <c r="C354">
        <v>17</v>
      </c>
    </row>
    <row r="355" spans="1:3" x14ac:dyDescent="0.25">
      <c r="A355">
        <f>MATCH(adatok!A355,Futam!$B$2:$B$25,0)</f>
        <v>18</v>
      </c>
      <c r="B355">
        <f>MATCH(adatok!J355,Versenyző!$B$2:$B$25,0)</f>
        <v>11</v>
      </c>
      <c r="C355">
        <v>20</v>
      </c>
    </row>
    <row r="356" spans="1:3" x14ac:dyDescent="0.25">
      <c r="A356">
        <f>MATCH(adatok!A356,Futam!$B$2:$B$25,0)</f>
        <v>18</v>
      </c>
      <c r="B356">
        <f>MATCH(adatok!J356,Versenyző!$B$2:$B$25,0)</f>
        <v>19</v>
      </c>
      <c r="C356">
        <v>19</v>
      </c>
    </row>
    <row r="357" spans="1:3" x14ac:dyDescent="0.25">
      <c r="A357">
        <f>MATCH(adatok!A357,Futam!$B$2:$B$25,0)</f>
        <v>18</v>
      </c>
      <c r="B357">
        <f>MATCH(adatok!J357,Versenyző!$B$2:$B$25,0)</f>
        <v>18</v>
      </c>
      <c r="C357">
        <v>18</v>
      </c>
    </row>
    <row r="358" spans="1:3" x14ac:dyDescent="0.25">
      <c r="A358">
        <f>MATCH(adatok!A358,Futam!$B$2:$B$25,0)</f>
        <v>18</v>
      </c>
      <c r="B358">
        <f>MATCH(adatok!J358,Versenyző!$B$2:$B$25,0)</f>
        <v>13</v>
      </c>
      <c r="C358">
        <v>16</v>
      </c>
    </row>
    <row r="359" spans="1:3" x14ac:dyDescent="0.25">
      <c r="A359">
        <f>MATCH(adatok!A359,Futam!$B$2:$B$25,0)</f>
        <v>18</v>
      </c>
      <c r="B359">
        <f>MATCH(adatok!J359,Versenyző!$B$2:$B$25,0)</f>
        <v>12</v>
      </c>
      <c r="C359">
        <v>14</v>
      </c>
    </row>
    <row r="360" spans="1:3" x14ac:dyDescent="0.25">
      <c r="A360">
        <f>MATCH(adatok!A360,Futam!$B$2:$B$25,0)</f>
        <v>18</v>
      </c>
      <c r="B360">
        <f>MATCH(adatok!J360,Versenyző!$B$2:$B$25,0)</f>
        <v>15</v>
      </c>
      <c r="C360">
        <v>11</v>
      </c>
    </row>
    <row r="361" spans="1:3" x14ac:dyDescent="0.25">
      <c r="A361">
        <f>MATCH(adatok!A361,Futam!$B$2:$B$25,0)</f>
        <v>19</v>
      </c>
      <c r="B361">
        <f>MATCH(adatok!J361,Versenyző!$B$2:$B$25,0)</f>
        <v>4</v>
      </c>
      <c r="C361">
        <v>4</v>
      </c>
    </row>
    <row r="362" spans="1:3" x14ac:dyDescent="0.25">
      <c r="A362">
        <f>MATCH(adatok!A362,Futam!$B$2:$B$25,0)</f>
        <v>19</v>
      </c>
      <c r="B362">
        <f>MATCH(adatok!J362,Versenyző!$B$2:$B$25,0)</f>
        <v>3</v>
      </c>
      <c r="C362">
        <v>3</v>
      </c>
    </row>
    <row r="363" spans="1:3" x14ac:dyDescent="0.25">
      <c r="A363">
        <f>MATCH(adatok!A363,Futam!$B$2:$B$25,0)</f>
        <v>19</v>
      </c>
      <c r="B363">
        <f>MATCH(adatok!J363,Versenyző!$B$2:$B$25,0)</f>
        <v>1</v>
      </c>
      <c r="C363">
        <v>2</v>
      </c>
    </row>
    <row r="364" spans="1:3" x14ac:dyDescent="0.25">
      <c r="A364">
        <f>MATCH(adatok!A364,Futam!$B$2:$B$25,0)</f>
        <v>19</v>
      </c>
      <c r="B364">
        <f>MATCH(adatok!J364,Versenyző!$B$2:$B$25,0)</f>
        <v>6</v>
      </c>
      <c r="C364">
        <v>1</v>
      </c>
    </row>
    <row r="365" spans="1:3" x14ac:dyDescent="0.25">
      <c r="A365">
        <f>MATCH(adatok!A365,Futam!$B$2:$B$25,0)</f>
        <v>19</v>
      </c>
      <c r="B365">
        <f>MATCH(adatok!J365,Versenyző!$B$2:$B$25,0)</f>
        <v>8</v>
      </c>
      <c r="C365">
        <v>5</v>
      </c>
    </row>
    <row r="366" spans="1:3" x14ac:dyDescent="0.25">
      <c r="A366">
        <f>MATCH(adatok!A366,Futam!$B$2:$B$25,0)</f>
        <v>19</v>
      </c>
      <c r="B366">
        <f>MATCH(adatok!J366,Versenyző!$B$2:$B$25,0)</f>
        <v>5</v>
      </c>
      <c r="C366">
        <v>20</v>
      </c>
    </row>
    <row r="367" spans="1:3" x14ac:dyDescent="0.25">
      <c r="A367">
        <f>MATCH(adatok!A367,Futam!$B$2:$B$25,0)</f>
        <v>19</v>
      </c>
      <c r="B367">
        <f>MATCH(adatok!J367,Versenyző!$B$2:$B$25,0)</f>
        <v>2</v>
      </c>
      <c r="C367">
        <v>9</v>
      </c>
    </row>
    <row r="368" spans="1:3" x14ac:dyDescent="0.25">
      <c r="A368">
        <f>MATCH(adatok!A368,Futam!$B$2:$B$25,0)</f>
        <v>19</v>
      </c>
      <c r="B368">
        <f>MATCH(adatok!J368,Versenyző!$B$2:$B$25,0)</f>
        <v>16</v>
      </c>
      <c r="C368">
        <v>11</v>
      </c>
    </row>
    <row r="369" spans="1:3" x14ac:dyDescent="0.25">
      <c r="A369">
        <f>MATCH(adatok!A369,Futam!$B$2:$B$25,0)</f>
        <v>19</v>
      </c>
      <c r="B369">
        <f>MATCH(adatok!J369,Versenyző!$B$2:$B$25,0)</f>
        <v>23</v>
      </c>
      <c r="C369">
        <v>19</v>
      </c>
    </row>
    <row r="370" spans="1:3" x14ac:dyDescent="0.25">
      <c r="A370">
        <f>MATCH(adatok!A370,Futam!$B$2:$B$25,0)</f>
        <v>19</v>
      </c>
      <c r="B370">
        <f>MATCH(adatok!J370,Versenyző!$B$2:$B$25,0)</f>
        <v>22</v>
      </c>
      <c r="C370">
        <v>15</v>
      </c>
    </row>
    <row r="371" spans="1:3" x14ac:dyDescent="0.25">
      <c r="A371">
        <f>MATCH(adatok!A371,Futam!$B$2:$B$25,0)</f>
        <v>19</v>
      </c>
      <c r="B371">
        <f>MATCH(adatok!J371,Versenyző!$B$2:$B$25,0)</f>
        <v>12</v>
      </c>
      <c r="C371">
        <v>8</v>
      </c>
    </row>
    <row r="372" spans="1:3" x14ac:dyDescent="0.25">
      <c r="A372">
        <f>MATCH(adatok!A372,Futam!$B$2:$B$25,0)</f>
        <v>19</v>
      </c>
      <c r="B372">
        <f>MATCH(adatok!J372,Versenyző!$B$2:$B$25,0)</f>
        <v>18</v>
      </c>
      <c r="C372">
        <v>6</v>
      </c>
    </row>
    <row r="373" spans="1:3" x14ac:dyDescent="0.25">
      <c r="A373">
        <f>MATCH(adatok!A373,Futam!$B$2:$B$25,0)</f>
        <v>19</v>
      </c>
      <c r="B373">
        <f>MATCH(adatok!J373,Versenyző!$B$2:$B$25,0)</f>
        <v>9</v>
      </c>
      <c r="C373">
        <v>7</v>
      </c>
    </row>
    <row r="374" spans="1:3" x14ac:dyDescent="0.25">
      <c r="A374">
        <f>MATCH(adatok!A374,Futam!$B$2:$B$25,0)</f>
        <v>19</v>
      </c>
      <c r="B374">
        <f>MATCH(adatok!J374,Versenyző!$B$2:$B$25,0)</f>
        <v>14</v>
      </c>
      <c r="C374">
        <v>10</v>
      </c>
    </row>
    <row r="375" spans="1:3" x14ac:dyDescent="0.25">
      <c r="A375">
        <f>MATCH(adatok!A375,Futam!$B$2:$B$25,0)</f>
        <v>19</v>
      </c>
      <c r="B375">
        <f>MATCH(adatok!J375,Versenyző!$B$2:$B$25,0)</f>
        <v>10</v>
      </c>
      <c r="C375">
        <v>13</v>
      </c>
    </row>
    <row r="376" spans="1:3" x14ac:dyDescent="0.25">
      <c r="A376">
        <f>MATCH(adatok!A376,Futam!$B$2:$B$25,0)</f>
        <v>19</v>
      </c>
      <c r="B376">
        <f>MATCH(adatok!J376,Versenyző!$B$2:$B$25,0)</f>
        <v>15</v>
      </c>
      <c r="C376">
        <v>14</v>
      </c>
    </row>
    <row r="377" spans="1:3" x14ac:dyDescent="0.25">
      <c r="A377">
        <f>MATCH(adatok!A377,Futam!$B$2:$B$25,0)</f>
        <v>19</v>
      </c>
      <c r="B377">
        <f>MATCH(adatok!J377,Versenyző!$B$2:$B$25,0)</f>
        <v>19</v>
      </c>
      <c r="C377">
        <v>16</v>
      </c>
    </row>
    <row r="378" spans="1:3" x14ac:dyDescent="0.25">
      <c r="A378">
        <f>MATCH(adatok!A378,Futam!$B$2:$B$25,0)</f>
        <v>19</v>
      </c>
      <c r="B378">
        <f>MATCH(adatok!J378,Versenyző!$B$2:$B$25,0)</f>
        <v>17</v>
      </c>
      <c r="C378">
        <v>12</v>
      </c>
    </row>
    <row r="379" spans="1:3" x14ac:dyDescent="0.25">
      <c r="A379">
        <f>MATCH(adatok!A379,Futam!$B$2:$B$25,0)</f>
        <v>19</v>
      </c>
      <c r="B379">
        <f>MATCH(adatok!J379,Versenyző!$B$2:$B$25,0)</f>
        <v>11</v>
      </c>
      <c r="C379">
        <v>18</v>
      </c>
    </row>
    <row r="380" spans="1:3" x14ac:dyDescent="0.25">
      <c r="A380">
        <f>MATCH(adatok!A380,Futam!$B$2:$B$25,0)</f>
        <v>19</v>
      </c>
      <c r="B380">
        <f>MATCH(adatok!J380,Versenyző!$B$2:$B$25,0)</f>
        <v>7</v>
      </c>
      <c r="C380">
        <v>17</v>
      </c>
    </row>
    <row r="381" spans="1:3" x14ac:dyDescent="0.25">
      <c r="A381">
        <f>MATCH(adatok!A381,Futam!$B$2:$B$25,0)</f>
        <v>20</v>
      </c>
      <c r="B381">
        <f>MATCH(adatok!J381,Versenyző!$B$2:$B$25,0)</f>
        <v>3</v>
      </c>
      <c r="C381">
        <v>1</v>
      </c>
    </row>
    <row r="382" spans="1:3" x14ac:dyDescent="0.25">
      <c r="A382">
        <f>MATCH(adatok!A382,Futam!$B$2:$B$25,0)</f>
        <v>20</v>
      </c>
      <c r="B382">
        <f>MATCH(adatok!J382,Versenyző!$B$2:$B$25,0)</f>
        <v>6</v>
      </c>
      <c r="C382">
        <v>3</v>
      </c>
    </row>
    <row r="383" spans="1:3" x14ac:dyDescent="0.25">
      <c r="A383">
        <f>MATCH(adatok!A383,Futam!$B$2:$B$25,0)</f>
        <v>20</v>
      </c>
      <c r="B383">
        <f>MATCH(adatok!J383,Versenyző!$B$2:$B$25,0)</f>
        <v>4</v>
      </c>
      <c r="C383">
        <v>4</v>
      </c>
    </row>
    <row r="384" spans="1:3" x14ac:dyDescent="0.25">
      <c r="A384">
        <f>MATCH(adatok!A384,Futam!$B$2:$B$25,0)</f>
        <v>20</v>
      </c>
      <c r="B384">
        <f>MATCH(adatok!J384,Versenyző!$B$2:$B$25,0)</f>
        <v>7</v>
      </c>
      <c r="C384">
        <v>6</v>
      </c>
    </row>
    <row r="385" spans="1:3" x14ac:dyDescent="0.25">
      <c r="A385">
        <f>MATCH(adatok!A385,Futam!$B$2:$B$25,0)</f>
        <v>20</v>
      </c>
      <c r="B385">
        <f>MATCH(adatok!J385,Versenyző!$B$2:$B$25,0)</f>
        <v>5</v>
      </c>
      <c r="C385">
        <v>5</v>
      </c>
    </row>
    <row r="386" spans="1:3" x14ac:dyDescent="0.25">
      <c r="A386">
        <f>MATCH(adatok!A386,Futam!$B$2:$B$25,0)</f>
        <v>20</v>
      </c>
      <c r="B386">
        <f>MATCH(adatok!J386,Versenyző!$B$2:$B$25,0)</f>
        <v>1</v>
      </c>
      <c r="C386">
        <v>2</v>
      </c>
    </row>
    <row r="387" spans="1:3" x14ac:dyDescent="0.25">
      <c r="A387">
        <f>MATCH(adatok!A387,Futam!$B$2:$B$25,0)</f>
        <v>20</v>
      </c>
      <c r="B387">
        <f>MATCH(adatok!J387,Versenyző!$B$2:$B$25,0)</f>
        <v>12</v>
      </c>
      <c r="C387">
        <v>7</v>
      </c>
    </row>
    <row r="388" spans="1:3" x14ac:dyDescent="0.25">
      <c r="A388">
        <f>MATCH(adatok!A388,Futam!$B$2:$B$25,0)</f>
        <v>20</v>
      </c>
      <c r="B388">
        <f>MATCH(adatok!J388,Versenyző!$B$2:$B$25,0)</f>
        <v>8</v>
      </c>
      <c r="C388">
        <v>17</v>
      </c>
    </row>
    <row r="389" spans="1:3" x14ac:dyDescent="0.25">
      <c r="A389">
        <f>MATCH(adatok!A389,Futam!$B$2:$B$25,0)</f>
        <v>20</v>
      </c>
      <c r="B389">
        <f>MATCH(adatok!J389,Versenyző!$B$2:$B$25,0)</f>
        <v>16</v>
      </c>
      <c r="C389">
        <v>10</v>
      </c>
    </row>
    <row r="390" spans="1:3" x14ac:dyDescent="0.25">
      <c r="A390">
        <f>MATCH(adatok!A390,Futam!$B$2:$B$25,0)</f>
        <v>20</v>
      </c>
      <c r="B390">
        <f>MATCH(adatok!J390,Versenyző!$B$2:$B$25,0)</f>
        <v>18</v>
      </c>
      <c r="C390">
        <v>8</v>
      </c>
    </row>
    <row r="391" spans="1:3" x14ac:dyDescent="0.25">
      <c r="A391">
        <f>MATCH(adatok!A391,Futam!$B$2:$B$25,0)</f>
        <v>20</v>
      </c>
      <c r="B391">
        <f>MATCH(adatok!J391,Versenyző!$B$2:$B$25,0)</f>
        <v>10</v>
      </c>
      <c r="C391">
        <v>14</v>
      </c>
    </row>
    <row r="392" spans="1:3" x14ac:dyDescent="0.25">
      <c r="A392">
        <f>MATCH(adatok!A392,Futam!$B$2:$B$25,0)</f>
        <v>20</v>
      </c>
      <c r="B392">
        <f>MATCH(adatok!J392,Versenyző!$B$2:$B$25,0)</f>
        <v>22</v>
      </c>
      <c r="C392">
        <v>16</v>
      </c>
    </row>
    <row r="393" spans="1:3" x14ac:dyDescent="0.25">
      <c r="A393">
        <f>MATCH(adatok!A393,Futam!$B$2:$B$25,0)</f>
        <v>20</v>
      </c>
      <c r="B393">
        <f>MATCH(adatok!J393,Versenyző!$B$2:$B$25,0)</f>
        <v>17</v>
      </c>
      <c r="C393">
        <v>20</v>
      </c>
    </row>
    <row r="394" spans="1:3" x14ac:dyDescent="0.25">
      <c r="A394">
        <f>MATCH(adatok!A394,Futam!$B$2:$B$25,0)</f>
        <v>20</v>
      </c>
      <c r="B394">
        <f>MATCH(adatok!J394,Versenyző!$B$2:$B$25,0)</f>
        <v>19</v>
      </c>
      <c r="C394">
        <v>15</v>
      </c>
    </row>
    <row r="395" spans="1:3" x14ac:dyDescent="0.25">
      <c r="A395">
        <f>MATCH(adatok!A395,Futam!$B$2:$B$25,0)</f>
        <v>20</v>
      </c>
      <c r="B395">
        <f>MATCH(adatok!J395,Versenyző!$B$2:$B$25,0)</f>
        <v>11</v>
      </c>
      <c r="C395">
        <v>19</v>
      </c>
    </row>
    <row r="396" spans="1:3" x14ac:dyDescent="0.25">
      <c r="A396">
        <f>MATCH(adatok!A396,Futam!$B$2:$B$25,0)</f>
        <v>20</v>
      </c>
      <c r="B396">
        <f>MATCH(adatok!J396,Versenyző!$B$2:$B$25,0)</f>
        <v>23</v>
      </c>
      <c r="C396">
        <v>12</v>
      </c>
    </row>
    <row r="397" spans="1:3" x14ac:dyDescent="0.25">
      <c r="A397">
        <f>MATCH(adatok!A397,Futam!$B$2:$B$25,0)</f>
        <v>20</v>
      </c>
      <c r="B397">
        <f>MATCH(adatok!J397,Versenyző!$B$2:$B$25,0)</f>
        <v>2</v>
      </c>
      <c r="C397">
        <v>18</v>
      </c>
    </row>
    <row r="398" spans="1:3" x14ac:dyDescent="0.25">
      <c r="A398">
        <f>MATCH(adatok!A398,Futam!$B$2:$B$25,0)</f>
        <v>20</v>
      </c>
      <c r="B398">
        <f>MATCH(adatok!J398,Versenyző!$B$2:$B$25,0)</f>
        <v>9</v>
      </c>
      <c r="C398">
        <v>13</v>
      </c>
    </row>
    <row r="399" spans="1:3" x14ac:dyDescent="0.25">
      <c r="A399">
        <f>MATCH(adatok!A399,Futam!$B$2:$B$25,0)</f>
        <v>20</v>
      </c>
      <c r="B399">
        <f>MATCH(adatok!J399,Versenyző!$B$2:$B$25,0)</f>
        <v>15</v>
      </c>
      <c r="C399">
        <v>9</v>
      </c>
    </row>
    <row r="400" spans="1:3" x14ac:dyDescent="0.25">
      <c r="A400">
        <f>MATCH(adatok!A400,Futam!$B$2:$B$25,0)</f>
        <v>20</v>
      </c>
      <c r="B400">
        <f>MATCH(adatok!J400,Versenyző!$B$2:$B$25,0)</f>
        <v>14</v>
      </c>
      <c r="C400">
        <v>11</v>
      </c>
    </row>
    <row r="401" spans="1:3" x14ac:dyDescent="0.25">
      <c r="A401">
        <f>MATCH(adatok!A401,Futam!$B$2:$B$25,0)</f>
        <v>21</v>
      </c>
      <c r="B401">
        <f>MATCH(adatok!J401,Versenyző!$B$2:$B$25,0)</f>
        <v>1</v>
      </c>
      <c r="C401">
        <v>17</v>
      </c>
    </row>
    <row r="402" spans="1:3" x14ac:dyDescent="0.25">
      <c r="A402">
        <f>MATCH(adatok!A402,Futam!$B$2:$B$25,0)</f>
        <v>21</v>
      </c>
      <c r="B402">
        <f>MATCH(adatok!J402,Versenyző!$B$2:$B$25,0)</f>
        <v>17</v>
      </c>
      <c r="C402">
        <v>4</v>
      </c>
    </row>
    <row r="403" spans="1:3" x14ac:dyDescent="0.25">
      <c r="A403">
        <f>MATCH(adatok!A403,Futam!$B$2:$B$25,0)</f>
        <v>21</v>
      </c>
      <c r="B403">
        <f>MATCH(adatok!J403,Versenyző!$B$2:$B$25,0)</f>
        <v>18</v>
      </c>
      <c r="C403">
        <v>13</v>
      </c>
    </row>
    <row r="404" spans="1:3" x14ac:dyDescent="0.25">
      <c r="A404">
        <f>MATCH(adatok!A404,Futam!$B$2:$B$25,0)</f>
        <v>21</v>
      </c>
      <c r="B404">
        <f>MATCH(adatok!J404,Versenyző!$B$2:$B$25,0)</f>
        <v>5</v>
      </c>
      <c r="C404">
        <v>2</v>
      </c>
    </row>
    <row r="405" spans="1:3" x14ac:dyDescent="0.25">
      <c r="A405">
        <f>MATCH(adatok!A405,Futam!$B$2:$B$25,0)</f>
        <v>21</v>
      </c>
      <c r="B405">
        <f>MATCH(adatok!J405,Versenyző!$B$2:$B$25,0)</f>
        <v>4</v>
      </c>
      <c r="C405">
        <v>6</v>
      </c>
    </row>
    <row r="406" spans="1:3" x14ac:dyDescent="0.25">
      <c r="A406">
        <f>MATCH(adatok!A406,Futam!$B$2:$B$25,0)</f>
        <v>21</v>
      </c>
      <c r="B406">
        <f>MATCH(adatok!J406,Versenyző!$B$2:$B$25,0)</f>
        <v>6</v>
      </c>
      <c r="C406">
        <v>1</v>
      </c>
    </row>
    <row r="407" spans="1:3" x14ac:dyDescent="0.25">
      <c r="A407">
        <f>MATCH(adatok!A407,Futam!$B$2:$B$25,0)</f>
        <v>21</v>
      </c>
      <c r="B407">
        <f>MATCH(adatok!J407,Versenyző!$B$2:$B$25,0)</f>
        <v>14</v>
      </c>
      <c r="C407">
        <v>3</v>
      </c>
    </row>
    <row r="408" spans="1:3" x14ac:dyDescent="0.25">
      <c r="A408">
        <f>MATCH(adatok!A408,Futam!$B$2:$B$25,0)</f>
        <v>21</v>
      </c>
      <c r="B408">
        <f>MATCH(adatok!J408,Versenyző!$B$2:$B$25,0)</f>
        <v>8</v>
      </c>
      <c r="C408">
        <v>8</v>
      </c>
    </row>
    <row r="409" spans="1:3" x14ac:dyDescent="0.25">
      <c r="A409">
        <f>MATCH(adatok!A409,Futam!$B$2:$B$25,0)</f>
        <v>21</v>
      </c>
      <c r="B409">
        <f>MATCH(adatok!J409,Versenyző!$B$2:$B$25,0)</f>
        <v>23</v>
      </c>
      <c r="C409">
        <v>5</v>
      </c>
    </row>
    <row r="410" spans="1:3" x14ac:dyDescent="0.25">
      <c r="A410">
        <f>MATCH(adatok!A410,Futam!$B$2:$B$25,0)</f>
        <v>21</v>
      </c>
      <c r="B410">
        <f>MATCH(adatok!J410,Versenyző!$B$2:$B$25,0)</f>
        <v>7</v>
      </c>
      <c r="C410">
        <v>14</v>
      </c>
    </row>
    <row r="411" spans="1:3" x14ac:dyDescent="0.25">
      <c r="A411">
        <f>MATCH(adatok!A411,Futam!$B$2:$B$25,0)</f>
        <v>21</v>
      </c>
      <c r="B411">
        <f>MATCH(adatok!J411,Versenyző!$B$2:$B$25,0)</f>
        <v>2</v>
      </c>
      <c r="C411">
        <v>12</v>
      </c>
    </row>
    <row r="412" spans="1:3" x14ac:dyDescent="0.25">
      <c r="A412">
        <f>MATCH(adatok!A412,Futam!$B$2:$B$25,0)</f>
        <v>21</v>
      </c>
      <c r="B412">
        <f>MATCH(adatok!J412,Versenyző!$B$2:$B$25,0)</f>
        <v>21</v>
      </c>
      <c r="C412">
        <v>15</v>
      </c>
    </row>
    <row r="413" spans="1:3" x14ac:dyDescent="0.25">
      <c r="A413">
        <f>MATCH(adatok!A413,Futam!$B$2:$B$25,0)</f>
        <v>21</v>
      </c>
      <c r="B413">
        <f>MATCH(adatok!J413,Versenyző!$B$2:$B$25,0)</f>
        <v>19</v>
      </c>
      <c r="C413">
        <v>11</v>
      </c>
    </row>
    <row r="414" spans="1:3" x14ac:dyDescent="0.25">
      <c r="A414">
        <f>MATCH(adatok!A414,Futam!$B$2:$B$25,0)</f>
        <v>21</v>
      </c>
      <c r="B414">
        <f>MATCH(adatok!J414,Versenyző!$B$2:$B$25,0)</f>
        <v>9</v>
      </c>
      <c r="C414">
        <v>9</v>
      </c>
    </row>
    <row r="415" spans="1:3" x14ac:dyDescent="0.25">
      <c r="A415">
        <f>MATCH(adatok!A415,Futam!$B$2:$B$25,0)</f>
        <v>21</v>
      </c>
      <c r="B415">
        <f>MATCH(adatok!J415,Versenyző!$B$2:$B$25,0)</f>
        <v>11</v>
      </c>
      <c r="C415">
        <v>19</v>
      </c>
    </row>
    <row r="416" spans="1:3" x14ac:dyDescent="0.25">
      <c r="A416">
        <f>MATCH(adatok!A416,Futam!$B$2:$B$25,0)</f>
        <v>21</v>
      </c>
      <c r="B416">
        <f>MATCH(adatok!J416,Versenyző!$B$2:$B$25,0)</f>
        <v>3</v>
      </c>
      <c r="C416">
        <v>20</v>
      </c>
    </row>
    <row r="417" spans="1:3" x14ac:dyDescent="0.25">
      <c r="A417">
        <f>MATCH(adatok!A417,Futam!$B$2:$B$25,0)</f>
        <v>21</v>
      </c>
      <c r="B417">
        <f>MATCH(adatok!J417,Versenyző!$B$2:$B$25,0)</f>
        <v>22</v>
      </c>
      <c r="C417">
        <v>16</v>
      </c>
    </row>
    <row r="418" spans="1:3" x14ac:dyDescent="0.25">
      <c r="A418">
        <f>MATCH(adatok!A418,Futam!$B$2:$B$25,0)</f>
        <v>21</v>
      </c>
      <c r="B418">
        <f>MATCH(adatok!J418,Versenyző!$B$2:$B$25,0)</f>
        <v>15</v>
      </c>
      <c r="C418">
        <v>7</v>
      </c>
    </row>
    <row r="419" spans="1:3" x14ac:dyDescent="0.25">
      <c r="A419">
        <f>MATCH(adatok!A419,Futam!$B$2:$B$25,0)</f>
        <v>21</v>
      </c>
      <c r="B419">
        <f>MATCH(adatok!J419,Versenyző!$B$2:$B$25,0)</f>
        <v>10</v>
      </c>
      <c r="C419">
        <v>10</v>
      </c>
    </row>
    <row r="420" spans="1:3" x14ac:dyDescent="0.25">
      <c r="A420">
        <f>MATCH(adatok!A420,Futam!$B$2:$B$25,0)</f>
        <v>21</v>
      </c>
      <c r="B420">
        <f>MATCH(adatok!J420,Versenyző!$B$2:$B$25,0)</f>
        <v>16</v>
      </c>
      <c r="C420">
        <v>18</v>
      </c>
    </row>
    <row r="421" spans="1:3" x14ac:dyDescent="0.25">
      <c r="A421">
        <f>MATCH(adatok!A421,Futam!$B$2:$B$25,0)</f>
        <v>22</v>
      </c>
      <c r="B421">
        <f>MATCH(adatok!J421,Versenyző!$B$2:$B$25,0)</f>
        <v>5</v>
      </c>
      <c r="C421">
        <v>1</v>
      </c>
    </row>
    <row r="422" spans="1:3" x14ac:dyDescent="0.25">
      <c r="A422">
        <f>MATCH(adatok!A422,Futam!$B$2:$B$25,0)</f>
        <v>22</v>
      </c>
      <c r="B422">
        <f>MATCH(adatok!J422,Versenyző!$B$2:$B$25,0)</f>
        <v>7</v>
      </c>
      <c r="C422">
        <v>10</v>
      </c>
    </row>
    <row r="423" spans="1:3" x14ac:dyDescent="0.25">
      <c r="A423">
        <f>MATCH(adatok!A423,Futam!$B$2:$B$25,0)</f>
        <v>22</v>
      </c>
      <c r="B423">
        <f>MATCH(adatok!J423,Versenyző!$B$2:$B$25,0)</f>
        <v>3</v>
      </c>
      <c r="C423">
        <v>2</v>
      </c>
    </row>
    <row r="424" spans="1:3" x14ac:dyDescent="0.25">
      <c r="A424">
        <f>MATCH(adatok!A424,Futam!$B$2:$B$25,0)</f>
        <v>22</v>
      </c>
      <c r="B424">
        <f>MATCH(adatok!J424,Versenyző!$B$2:$B$25,0)</f>
        <v>4</v>
      </c>
      <c r="C424">
        <v>4</v>
      </c>
    </row>
    <row r="425" spans="1:3" x14ac:dyDescent="0.25">
      <c r="A425">
        <f>MATCH(adatok!A425,Futam!$B$2:$B$25,0)</f>
        <v>22</v>
      </c>
      <c r="B425">
        <f>MATCH(adatok!J425,Versenyző!$B$2:$B$25,0)</f>
        <v>1</v>
      </c>
      <c r="C425">
        <v>5</v>
      </c>
    </row>
    <row r="426" spans="1:3" x14ac:dyDescent="0.25">
      <c r="A426">
        <f>MATCH(adatok!A426,Futam!$B$2:$B$25,0)</f>
        <v>22</v>
      </c>
      <c r="B426">
        <f>MATCH(adatok!J426,Versenyző!$B$2:$B$25,0)</f>
        <v>6</v>
      </c>
      <c r="C426">
        <v>6</v>
      </c>
    </row>
    <row r="427" spans="1:3" x14ac:dyDescent="0.25">
      <c r="A427">
        <f>MATCH(adatok!A427,Futam!$B$2:$B$25,0)</f>
        <v>22</v>
      </c>
      <c r="B427">
        <f>MATCH(adatok!J427,Versenyző!$B$2:$B$25,0)</f>
        <v>8</v>
      </c>
      <c r="C427">
        <v>8</v>
      </c>
    </row>
    <row r="428" spans="1:3" x14ac:dyDescent="0.25">
      <c r="A428">
        <f>MATCH(adatok!A428,Futam!$B$2:$B$25,0)</f>
        <v>22</v>
      </c>
      <c r="B428">
        <f>MATCH(adatok!J428,Versenyző!$B$2:$B$25,0)</f>
        <v>16</v>
      </c>
      <c r="C428">
        <v>9</v>
      </c>
    </row>
    <row r="429" spans="1:3" x14ac:dyDescent="0.25">
      <c r="A429">
        <f>MATCH(adatok!A429,Futam!$B$2:$B$25,0)</f>
        <v>22</v>
      </c>
      <c r="B429">
        <f>MATCH(adatok!J429,Versenyző!$B$2:$B$25,0)</f>
        <v>14</v>
      </c>
      <c r="C429">
        <v>7</v>
      </c>
    </row>
    <row r="430" spans="1:3" x14ac:dyDescent="0.25">
      <c r="A430">
        <f>MATCH(adatok!A430,Futam!$B$2:$B$25,0)</f>
        <v>22</v>
      </c>
      <c r="B430">
        <f>MATCH(adatok!J430,Versenyző!$B$2:$B$25,0)</f>
        <v>2</v>
      </c>
      <c r="C430">
        <v>15</v>
      </c>
    </row>
    <row r="431" spans="1:3" x14ac:dyDescent="0.25">
      <c r="A431">
        <f>MATCH(adatok!A431,Futam!$B$2:$B$25,0)</f>
        <v>22</v>
      </c>
      <c r="B431">
        <f>MATCH(adatok!J431,Versenyző!$B$2:$B$25,0)</f>
        <v>9</v>
      </c>
      <c r="C431">
        <v>16</v>
      </c>
    </row>
    <row r="432" spans="1:3" x14ac:dyDescent="0.25">
      <c r="A432">
        <f>MATCH(adatok!A432,Futam!$B$2:$B$25,0)</f>
        <v>22</v>
      </c>
      <c r="B432">
        <f>MATCH(adatok!J432,Versenyző!$B$2:$B$25,0)</f>
        <v>12</v>
      </c>
      <c r="C432">
        <v>12</v>
      </c>
    </row>
    <row r="433" spans="1:3" x14ac:dyDescent="0.25">
      <c r="A433">
        <f>MATCH(adatok!A433,Futam!$B$2:$B$25,0)</f>
        <v>22</v>
      </c>
      <c r="B433">
        <f>MATCH(adatok!J433,Versenyző!$B$2:$B$25,0)</f>
        <v>11</v>
      </c>
      <c r="C433">
        <v>13</v>
      </c>
    </row>
    <row r="434" spans="1:3" x14ac:dyDescent="0.25">
      <c r="A434">
        <f>MATCH(adatok!A434,Futam!$B$2:$B$25,0)</f>
        <v>22</v>
      </c>
      <c r="B434">
        <f>MATCH(adatok!J434,Versenyző!$B$2:$B$25,0)</f>
        <v>22</v>
      </c>
      <c r="C434">
        <v>20</v>
      </c>
    </row>
    <row r="435" spans="1:3" x14ac:dyDescent="0.25">
      <c r="A435">
        <f>MATCH(adatok!A435,Futam!$B$2:$B$25,0)</f>
        <v>22</v>
      </c>
      <c r="B435">
        <f>MATCH(adatok!J435,Versenyző!$B$2:$B$25,0)</f>
        <v>10</v>
      </c>
      <c r="C435">
        <v>18</v>
      </c>
    </row>
    <row r="436" spans="1:3" x14ac:dyDescent="0.25">
      <c r="A436">
        <f>MATCH(adatok!A436,Futam!$B$2:$B$25,0)</f>
        <v>22</v>
      </c>
      <c r="B436">
        <f>MATCH(adatok!J436,Versenyző!$B$2:$B$25,0)</f>
        <v>23</v>
      </c>
      <c r="C436">
        <v>14</v>
      </c>
    </row>
    <row r="437" spans="1:3" x14ac:dyDescent="0.25">
      <c r="A437">
        <f>MATCH(adatok!A437,Futam!$B$2:$B$25,0)</f>
        <v>22</v>
      </c>
      <c r="B437">
        <f>MATCH(adatok!J437,Versenyző!$B$2:$B$25,0)</f>
        <v>17</v>
      </c>
      <c r="C437">
        <v>11</v>
      </c>
    </row>
    <row r="438" spans="1:3" x14ac:dyDescent="0.25">
      <c r="A438">
        <f>MATCH(adatok!A438,Futam!$B$2:$B$25,0)</f>
        <v>22</v>
      </c>
      <c r="B438">
        <f>MATCH(adatok!J438,Versenyző!$B$2:$B$25,0)</f>
        <v>19</v>
      </c>
      <c r="C438">
        <v>19</v>
      </c>
    </row>
    <row r="439" spans="1:3" x14ac:dyDescent="0.25">
      <c r="A439">
        <f>MATCH(adatok!A439,Futam!$B$2:$B$25,0)</f>
        <v>22</v>
      </c>
      <c r="B439">
        <f>MATCH(adatok!J439,Versenyző!$B$2:$B$25,0)</f>
        <v>15</v>
      </c>
      <c r="C439">
        <v>17</v>
      </c>
    </row>
    <row r="440" spans="1:3" x14ac:dyDescent="0.25">
      <c r="A440">
        <f>MATCH(adatok!A440,Futam!$B$2:$B$25,0)</f>
        <v>22</v>
      </c>
      <c r="B440">
        <f>MATCH(adatok!J440,Versenyző!$B$2:$B$25,0)</f>
        <v>18</v>
      </c>
      <c r="C440">
        <v>3</v>
      </c>
    </row>
    <row r="441" spans="1:3" x14ac:dyDescent="0.25">
      <c r="A441">
        <f>MATCH(adatok!A441,Futam!$B$2:$B$25,0)</f>
        <v>23</v>
      </c>
      <c r="B441">
        <f>MATCH(adatok!J441,Versenyző!$B$2:$B$25,0)</f>
        <v>1</v>
      </c>
      <c r="C441">
        <v>2</v>
      </c>
    </row>
    <row r="442" spans="1:3" x14ac:dyDescent="0.25">
      <c r="A442">
        <f>MATCH(adatok!A442,Futam!$B$2:$B$25,0)</f>
        <v>23</v>
      </c>
      <c r="B442">
        <f>MATCH(adatok!J442,Versenyző!$B$2:$B$25,0)</f>
        <v>4</v>
      </c>
      <c r="C442">
        <v>5</v>
      </c>
    </row>
    <row r="443" spans="1:3" x14ac:dyDescent="0.25">
      <c r="A443">
        <f>MATCH(adatok!A443,Futam!$B$2:$B$25,0)</f>
        <v>23</v>
      </c>
      <c r="B443">
        <f>MATCH(adatok!J443,Versenyző!$B$2:$B$25,0)</f>
        <v>8</v>
      </c>
      <c r="C443">
        <v>4</v>
      </c>
    </row>
    <row r="444" spans="1:3" x14ac:dyDescent="0.25">
      <c r="A444">
        <f>MATCH(adatok!A444,Futam!$B$2:$B$25,0)</f>
        <v>23</v>
      </c>
      <c r="B444">
        <f>MATCH(adatok!J444,Versenyző!$B$2:$B$25,0)</f>
        <v>5</v>
      </c>
      <c r="C444">
        <v>1</v>
      </c>
    </row>
    <row r="445" spans="1:3" x14ac:dyDescent="0.25">
      <c r="A445">
        <f>MATCH(adatok!A445,Futam!$B$2:$B$25,0)</f>
        <v>23</v>
      </c>
      <c r="B445">
        <f>MATCH(adatok!J445,Versenyző!$B$2:$B$25,0)</f>
        <v>18</v>
      </c>
      <c r="C445">
        <v>11</v>
      </c>
    </row>
    <row r="446" spans="1:3" x14ac:dyDescent="0.25">
      <c r="A446">
        <f>MATCH(adatok!A446,Futam!$B$2:$B$25,0)</f>
        <v>23</v>
      </c>
      <c r="B446">
        <f>MATCH(adatok!J446,Versenyző!$B$2:$B$25,0)</f>
        <v>3</v>
      </c>
      <c r="C446">
        <v>7</v>
      </c>
    </row>
    <row r="447" spans="1:3" x14ac:dyDescent="0.25">
      <c r="A447">
        <f>MATCH(adatok!A447,Futam!$B$2:$B$25,0)</f>
        <v>23</v>
      </c>
      <c r="B447">
        <f>MATCH(adatok!J447,Versenyző!$B$2:$B$25,0)</f>
        <v>9</v>
      </c>
      <c r="C447">
        <v>8</v>
      </c>
    </row>
    <row r="448" spans="1:3" x14ac:dyDescent="0.25">
      <c r="A448">
        <f>MATCH(adatok!A448,Futam!$B$2:$B$25,0)</f>
        <v>23</v>
      </c>
      <c r="B448">
        <f>MATCH(adatok!J448,Versenyző!$B$2:$B$25,0)</f>
        <v>11</v>
      </c>
      <c r="C448">
        <v>12</v>
      </c>
    </row>
    <row r="449" spans="1:3" x14ac:dyDescent="0.25">
      <c r="A449">
        <f>MATCH(adatok!A449,Futam!$B$2:$B$25,0)</f>
        <v>23</v>
      </c>
      <c r="B449">
        <f>MATCH(adatok!J449,Versenyző!$B$2:$B$25,0)</f>
        <v>12</v>
      </c>
      <c r="C449">
        <v>10</v>
      </c>
    </row>
    <row r="450" spans="1:3" x14ac:dyDescent="0.25">
      <c r="A450">
        <f>MATCH(adatok!A450,Futam!$B$2:$B$25,0)</f>
        <v>23</v>
      </c>
      <c r="B450">
        <f>MATCH(adatok!J450,Versenyző!$B$2:$B$25,0)</f>
        <v>6</v>
      </c>
      <c r="C450">
        <v>3</v>
      </c>
    </row>
    <row r="451" spans="1:3" x14ac:dyDescent="0.25">
      <c r="A451">
        <f>MATCH(adatok!A451,Futam!$B$2:$B$25,0)</f>
        <v>23</v>
      </c>
      <c r="B451">
        <f>MATCH(adatok!J451,Versenyző!$B$2:$B$25,0)</f>
        <v>19</v>
      </c>
      <c r="C451">
        <v>13</v>
      </c>
    </row>
    <row r="452" spans="1:3" x14ac:dyDescent="0.25">
      <c r="A452">
        <f>MATCH(adatok!A452,Futam!$B$2:$B$25,0)</f>
        <v>23</v>
      </c>
      <c r="B452">
        <f>MATCH(adatok!J452,Versenyző!$B$2:$B$25,0)</f>
        <v>7</v>
      </c>
      <c r="C452">
        <v>6</v>
      </c>
    </row>
    <row r="453" spans="1:3" x14ac:dyDescent="0.25">
      <c r="A453">
        <f>MATCH(adatok!A453,Futam!$B$2:$B$25,0)</f>
        <v>23</v>
      </c>
      <c r="B453">
        <f>MATCH(adatok!J453,Versenyző!$B$2:$B$25,0)</f>
        <v>14</v>
      </c>
      <c r="C453">
        <v>14</v>
      </c>
    </row>
    <row r="454" spans="1:3" x14ac:dyDescent="0.25">
      <c r="A454">
        <f>MATCH(adatok!A454,Futam!$B$2:$B$25,0)</f>
        <v>23</v>
      </c>
      <c r="B454">
        <f>MATCH(adatok!J454,Versenyző!$B$2:$B$25,0)</f>
        <v>23</v>
      </c>
      <c r="C454">
        <v>17</v>
      </c>
    </row>
    <row r="455" spans="1:3" x14ac:dyDescent="0.25">
      <c r="A455">
        <f>MATCH(adatok!A455,Futam!$B$2:$B$25,0)</f>
        <v>23</v>
      </c>
      <c r="B455">
        <f>MATCH(adatok!J455,Versenyző!$B$2:$B$25,0)</f>
        <v>15</v>
      </c>
      <c r="C455">
        <v>16</v>
      </c>
    </row>
    <row r="456" spans="1:3" x14ac:dyDescent="0.25">
      <c r="A456">
        <f>MATCH(adatok!A456,Futam!$B$2:$B$25,0)</f>
        <v>23</v>
      </c>
      <c r="B456">
        <f>MATCH(adatok!J456,Versenyző!$B$2:$B$25,0)</f>
        <v>16</v>
      </c>
      <c r="C456">
        <v>18</v>
      </c>
    </row>
    <row r="457" spans="1:3" x14ac:dyDescent="0.25">
      <c r="A457">
        <f>MATCH(adatok!A457,Futam!$B$2:$B$25,0)</f>
        <v>23</v>
      </c>
      <c r="B457">
        <f>MATCH(adatok!J457,Versenyző!$B$2:$B$25,0)</f>
        <v>2</v>
      </c>
      <c r="C457">
        <v>9</v>
      </c>
    </row>
    <row r="458" spans="1:3" x14ac:dyDescent="0.25">
      <c r="A458">
        <f>MATCH(adatok!A458,Futam!$B$2:$B$25,0)</f>
        <v>23</v>
      </c>
      <c r="B458">
        <f>MATCH(adatok!J458,Versenyző!$B$2:$B$25,0)</f>
        <v>10</v>
      </c>
      <c r="C458">
        <v>15</v>
      </c>
    </row>
    <row r="459" spans="1:3" x14ac:dyDescent="0.25">
      <c r="A459">
        <f>MATCH(adatok!A459,Futam!$B$2:$B$25,0)</f>
        <v>23</v>
      </c>
      <c r="B459">
        <f>MATCH(adatok!J459,Versenyző!$B$2:$B$25,0)</f>
        <v>22</v>
      </c>
      <c r="C459">
        <v>19</v>
      </c>
    </row>
    <row r="460" spans="1:3" x14ac:dyDescent="0.25">
      <c r="A460">
        <f>MATCH(adatok!A460,Futam!$B$2:$B$25,0)</f>
        <v>23</v>
      </c>
      <c r="B460">
        <f>MATCH(adatok!J460,Versenyző!$B$2:$B$25,0)</f>
        <v>17</v>
      </c>
      <c r="C460">
        <v>20</v>
      </c>
    </row>
    <row r="461" spans="1:3" x14ac:dyDescent="0.25">
      <c r="A461">
        <f>MATCH(adatok!A461,Futam!$B$2:$B$25,0)</f>
        <v>24</v>
      </c>
      <c r="B461">
        <f>MATCH(adatok!J461,Versenyző!$B$2:$B$25,0)</f>
        <v>6</v>
      </c>
      <c r="C461">
        <v>1</v>
      </c>
    </row>
    <row r="462" spans="1:3" x14ac:dyDescent="0.25">
      <c r="A462">
        <f>MATCH(adatok!A462,Futam!$B$2:$B$25,0)</f>
        <v>24</v>
      </c>
      <c r="B462">
        <f>MATCH(adatok!J462,Versenyző!$B$2:$B$25,0)</f>
        <v>3</v>
      </c>
      <c r="C462">
        <v>3</v>
      </c>
    </row>
    <row r="463" spans="1:3" x14ac:dyDescent="0.25">
      <c r="A463">
        <f>MATCH(adatok!A463,Futam!$B$2:$B$25,0)</f>
        <v>24</v>
      </c>
      <c r="B463">
        <f>MATCH(adatok!J463,Versenyző!$B$2:$B$25,0)</f>
        <v>4</v>
      </c>
      <c r="C463">
        <v>19</v>
      </c>
    </row>
    <row r="464" spans="1:3" x14ac:dyDescent="0.25">
      <c r="A464">
        <f>MATCH(adatok!A464,Futam!$B$2:$B$25,0)</f>
        <v>24</v>
      </c>
      <c r="B464">
        <f>MATCH(adatok!J464,Versenyző!$B$2:$B$25,0)</f>
        <v>7</v>
      </c>
      <c r="C464">
        <v>16</v>
      </c>
    </row>
    <row r="465" spans="1:3" x14ac:dyDescent="0.25">
      <c r="A465">
        <f>MATCH(adatok!A465,Futam!$B$2:$B$25,0)</f>
        <v>24</v>
      </c>
      <c r="B465">
        <f>MATCH(adatok!J465,Versenyző!$B$2:$B$25,0)</f>
        <v>5</v>
      </c>
      <c r="C465">
        <v>6</v>
      </c>
    </row>
    <row r="466" spans="1:3" x14ac:dyDescent="0.25">
      <c r="A466">
        <f>MATCH(adatok!A466,Futam!$B$2:$B$25,0)</f>
        <v>24</v>
      </c>
      <c r="B466">
        <f>MATCH(adatok!J466,Versenyző!$B$2:$B$25,0)</f>
        <v>1</v>
      </c>
      <c r="C466">
        <v>4</v>
      </c>
    </row>
    <row r="467" spans="1:3" x14ac:dyDescent="0.25">
      <c r="A467">
        <f>MATCH(adatok!A467,Futam!$B$2:$B$25,0)</f>
        <v>24</v>
      </c>
      <c r="B467">
        <f>MATCH(adatok!J467,Versenyző!$B$2:$B$25,0)</f>
        <v>18</v>
      </c>
      <c r="C467">
        <v>5</v>
      </c>
    </row>
    <row r="468" spans="1:3" x14ac:dyDescent="0.25">
      <c r="A468">
        <f>MATCH(adatok!A468,Futam!$B$2:$B$25,0)</f>
        <v>24</v>
      </c>
      <c r="B468">
        <f>MATCH(adatok!J468,Versenyző!$B$2:$B$25,0)</f>
        <v>16</v>
      </c>
      <c r="C468">
        <v>7</v>
      </c>
    </row>
    <row r="469" spans="1:3" x14ac:dyDescent="0.25">
      <c r="A469">
        <f>MATCH(adatok!A469,Futam!$B$2:$B$25,0)</f>
        <v>24</v>
      </c>
      <c r="B469">
        <f>MATCH(adatok!J469,Versenyző!$B$2:$B$25,0)</f>
        <v>9</v>
      </c>
      <c r="C469">
        <v>8</v>
      </c>
    </row>
    <row r="470" spans="1:3" x14ac:dyDescent="0.25">
      <c r="A470">
        <f>MATCH(adatok!A470,Futam!$B$2:$B$25,0)</f>
        <v>24</v>
      </c>
      <c r="B470">
        <f>MATCH(adatok!J470,Versenyző!$B$2:$B$25,0)</f>
        <v>8</v>
      </c>
      <c r="C470">
        <v>2</v>
      </c>
    </row>
    <row r="471" spans="1:3" x14ac:dyDescent="0.25">
      <c r="A471">
        <f>MATCH(adatok!A471,Futam!$B$2:$B$25,0)</f>
        <v>24</v>
      </c>
      <c r="B471">
        <f>MATCH(adatok!J471,Versenyző!$B$2:$B$25,0)</f>
        <v>15</v>
      </c>
      <c r="C471">
        <v>18</v>
      </c>
    </row>
    <row r="472" spans="1:3" x14ac:dyDescent="0.25">
      <c r="A472">
        <f>MATCH(adatok!A472,Futam!$B$2:$B$25,0)</f>
        <v>24</v>
      </c>
      <c r="B472">
        <f>MATCH(adatok!J472,Versenyző!$B$2:$B$25,0)</f>
        <v>14</v>
      </c>
      <c r="C472">
        <v>11</v>
      </c>
    </row>
    <row r="473" spans="1:3" x14ac:dyDescent="0.25">
      <c r="A473">
        <f>MATCH(adatok!A473,Futam!$B$2:$B$25,0)</f>
        <v>24</v>
      </c>
      <c r="B473">
        <f>MATCH(adatok!J473,Versenyző!$B$2:$B$25,0)</f>
        <v>11</v>
      </c>
      <c r="C473">
        <v>15</v>
      </c>
    </row>
    <row r="474" spans="1:3" x14ac:dyDescent="0.25">
      <c r="A474">
        <f>MATCH(adatok!A474,Futam!$B$2:$B$25,0)</f>
        <v>24</v>
      </c>
      <c r="B474">
        <f>MATCH(adatok!J474,Versenyző!$B$2:$B$25,0)</f>
        <v>10</v>
      </c>
      <c r="C474">
        <v>13</v>
      </c>
    </row>
    <row r="475" spans="1:3" x14ac:dyDescent="0.25">
      <c r="A475">
        <f>MATCH(adatok!A475,Futam!$B$2:$B$25,0)</f>
        <v>24</v>
      </c>
      <c r="B475">
        <f>MATCH(adatok!J475,Versenyző!$B$2:$B$25,0)</f>
        <v>24</v>
      </c>
      <c r="C475">
        <v>17</v>
      </c>
    </row>
    <row r="476" spans="1:3" x14ac:dyDescent="0.25">
      <c r="A476">
        <f>MATCH(adatok!A476,Futam!$B$2:$B$25,0)</f>
        <v>24</v>
      </c>
      <c r="B476">
        <f>MATCH(adatok!J476,Versenyző!$B$2:$B$25,0)</f>
        <v>12</v>
      </c>
      <c r="C476">
        <v>14</v>
      </c>
    </row>
    <row r="477" spans="1:3" x14ac:dyDescent="0.25">
      <c r="A477">
        <f>MATCH(adatok!A477,Futam!$B$2:$B$25,0)</f>
        <v>24</v>
      </c>
      <c r="B477">
        <f>MATCH(adatok!J477,Versenyző!$B$2:$B$25,0)</f>
        <v>23</v>
      </c>
      <c r="C477">
        <v>12</v>
      </c>
    </row>
    <row r="478" spans="1:3" x14ac:dyDescent="0.25">
      <c r="A478">
        <f>MATCH(adatok!A478,Futam!$B$2:$B$25,0)</f>
        <v>24</v>
      </c>
      <c r="B478">
        <f>MATCH(adatok!J478,Versenyző!$B$2:$B$25,0)</f>
        <v>19</v>
      </c>
      <c r="C478">
        <v>9</v>
      </c>
    </row>
    <row r="479" spans="1:3" x14ac:dyDescent="0.25">
      <c r="A479">
        <f>MATCH(adatok!A479,Futam!$B$2:$B$25,0)</f>
        <v>24</v>
      </c>
      <c r="B479">
        <f>MATCH(adatok!J479,Versenyző!$B$2:$B$25,0)</f>
        <v>22</v>
      </c>
      <c r="C479">
        <v>20</v>
      </c>
    </row>
    <row r="480" spans="1:3" x14ac:dyDescent="0.25">
      <c r="A480">
        <f>MATCH(adatok!A480,Futam!$B$2:$B$25,0)</f>
        <v>24</v>
      </c>
      <c r="B480">
        <f>MATCH(adatok!J480,Versenyző!$B$2:$B$25,0)</f>
        <v>2</v>
      </c>
      <c r="C480">
        <v>10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3593E4-B7FE-4FC9-BAE8-AAFF0037D7C8}">
  <dimension ref="A1:C480"/>
  <sheetViews>
    <sheetView tabSelected="1" zoomScaleNormal="100" workbookViewId="0">
      <selection activeCell="F19" sqref="F19"/>
    </sheetView>
  </sheetViews>
  <sheetFormatPr defaultRowHeight="15" x14ac:dyDescent="0.25"/>
  <cols>
    <col min="2" max="2" width="11.42578125" bestFit="1" customWidth="1"/>
    <col min="3" max="3" width="9.7109375" bestFit="1" customWidth="1"/>
  </cols>
  <sheetData>
    <row r="1" spans="1:3" x14ac:dyDescent="0.25">
      <c r="A1" t="s">
        <v>112</v>
      </c>
      <c r="B1" t="s">
        <v>108</v>
      </c>
      <c r="C1" t="s">
        <v>122</v>
      </c>
    </row>
    <row r="2" spans="1:3" x14ac:dyDescent="0.25">
      <c r="A2">
        <f>MATCH(adatok!A2,Futam!$B$2:$B$25,0)</f>
        <v>1</v>
      </c>
      <c r="B2">
        <f>MATCH(adatok!J2,Versenyző!$B$2:$B$25,0)</f>
        <v>1</v>
      </c>
      <c r="C2" s="10">
        <f>IF(adatok!R2="","",HOUR(adatok!R2)*60+MINUTE(adatok!R2)+(adatok!R2*24*60-(HOUR(adatok!R2)*60+MINUTE(adatok!R2)))*60/100)</f>
        <v>92.100000000000009</v>
      </c>
    </row>
    <row r="3" spans="1:3" x14ac:dyDescent="0.25">
      <c r="A3">
        <f>MATCH(adatok!A3,Futam!$B$2:$B$25,0)</f>
        <v>1</v>
      </c>
      <c r="B3">
        <f>MATCH(adatok!J3,Versenyző!$B$2:$B$25,0)</f>
        <v>2</v>
      </c>
      <c r="C3" s="10">
        <f>IF(adatok!R3="","",HOUR(adatok!R3)*60+MINUTE(adatok!R3)+(adatok!R3*24*60-(HOUR(adatok!R3)*60+MINUTE(adatok!R3)))*60/100)</f>
        <v>94.06</v>
      </c>
    </row>
    <row r="4" spans="1:3" x14ac:dyDescent="0.25">
      <c r="A4">
        <f>MATCH(adatok!A4,Futam!$B$2:$B$25,0)</f>
        <v>1</v>
      </c>
      <c r="B4">
        <f>MATCH(adatok!J4,Versenyző!$B$2:$B$25,0)</f>
        <v>3</v>
      </c>
      <c r="C4" s="10">
        <f>IF(adatok!R4="","",HOUR(adatok!R4)*60+MINUTE(adatok!R4)+(adatok!R4*24*60-(HOUR(adatok!R4)*60+MINUTE(adatok!R4)))*60/100)</f>
        <v>94.082700000000003</v>
      </c>
    </row>
    <row r="5" spans="1:3" x14ac:dyDescent="0.25">
      <c r="A5">
        <f>MATCH(adatok!A5,Futam!$B$2:$B$25,0)</f>
        <v>1</v>
      </c>
      <c r="B5">
        <f>MATCH(adatok!J5,Versenyző!$B$2:$B$25,0)</f>
        <v>4</v>
      </c>
      <c r="C5" s="10">
        <f>IF(adatok!R5="","",HOUR(adatok!R5)*60+MINUTE(adatok!R5)+(adatok!R5*24*60-(HOUR(adatok!R5)*60+MINUTE(adatok!R5)))*60/100)</f>
        <v>94.012999999999991</v>
      </c>
    </row>
    <row r="6" spans="1:3" x14ac:dyDescent="0.25">
      <c r="A6">
        <f>MATCH(adatok!A6,Futam!$B$2:$B$25,0)</f>
        <v>1</v>
      </c>
      <c r="B6">
        <f>MATCH(adatok!J6,Versenyző!$B$2:$B$25,0)</f>
        <v>5</v>
      </c>
      <c r="C6" s="10">
        <f>IF(adatok!R6="","",HOUR(adatok!R6)*60+MINUTE(adatok!R6)+(adatok!R6*24*60-(HOUR(adatok!R6)*60+MINUTE(adatok!R6)))*60/100)</f>
        <v>95.010499999999993</v>
      </c>
    </row>
    <row r="7" spans="1:3" x14ac:dyDescent="0.25">
      <c r="A7">
        <f>MATCH(adatok!A7,Futam!$B$2:$B$25,0)</f>
        <v>1</v>
      </c>
      <c r="B7">
        <f>MATCH(adatok!J7,Versenyző!$B$2:$B$25,0)</f>
        <v>6</v>
      </c>
      <c r="C7" s="10">
        <f>IF(adatok!R7="","",HOUR(adatok!R7)*60+MINUTE(adatok!R7)+(adatok!R7*24*60-(HOUR(adatok!R7)*60+MINUTE(adatok!R7)))*60/100)</f>
        <v>94.075600000000009</v>
      </c>
    </row>
    <row r="8" spans="1:3" x14ac:dyDescent="0.25">
      <c r="A8">
        <f>MATCH(adatok!A8,Futam!$B$2:$B$25,0)</f>
        <v>1</v>
      </c>
      <c r="B8">
        <f>MATCH(adatok!J8,Versenyző!$B$2:$B$25,0)</f>
        <v>7</v>
      </c>
      <c r="C8" s="10">
        <f>IF(adatok!R8="","",HOUR(adatok!R8)*60+MINUTE(adatok!R8)+(adatok!R8*24*60-(HOUR(adatok!R8)*60+MINUTE(adatok!R8)))*60/100)</f>
        <v>94.120199999999997</v>
      </c>
    </row>
    <row r="9" spans="1:3" x14ac:dyDescent="0.25">
      <c r="A9">
        <f>MATCH(adatok!A9,Futam!$B$2:$B$25,0)</f>
        <v>1</v>
      </c>
      <c r="B9">
        <f>MATCH(adatok!J9,Versenyző!$B$2:$B$25,0)</f>
        <v>8</v>
      </c>
      <c r="C9" s="10">
        <f>IF(adatok!R9="","",HOUR(adatok!R9)*60+MINUTE(adatok!R9)+(adatok!R9*24*60-(HOUR(adatok!R9)*60+MINUTE(adatok!R9)))*60/100)</f>
        <v>94.162300000000002</v>
      </c>
    </row>
    <row r="10" spans="1:3" x14ac:dyDescent="0.25">
      <c r="A10">
        <f>MATCH(adatok!A10,Futam!$B$2:$B$25,0)</f>
        <v>1</v>
      </c>
      <c r="B10">
        <f>MATCH(adatok!J10,Versenyző!$B$2:$B$25,0)</f>
        <v>9</v>
      </c>
      <c r="C10" s="10">
        <f>IF(adatok!R10="","",HOUR(adatok!R10)*60+MINUTE(adatok!R10)+(adatok!R10*24*60-(HOUR(adatok!R10)*60+MINUTE(adatok!R10)))*60/100)</f>
        <v>94.031900000000007</v>
      </c>
    </row>
    <row r="11" spans="1:3" x14ac:dyDescent="0.25">
      <c r="A11">
        <f>MATCH(adatok!A11,Futam!$B$2:$B$25,0)</f>
        <v>1</v>
      </c>
      <c r="B11">
        <f>MATCH(adatok!J11,Versenyző!$B$2:$B$25,0)</f>
        <v>10</v>
      </c>
      <c r="C11" s="10">
        <f>IF(adatok!R11="","",HOUR(adatok!R11)*60+MINUTE(adatok!R11)+(adatok!R11*24*60-(HOUR(adatok!R11)*60+MINUTE(adatok!R11)))*60/100)</f>
        <v>95.103200000000001</v>
      </c>
    </row>
    <row r="12" spans="1:3" x14ac:dyDescent="0.25">
      <c r="A12">
        <f>MATCH(adatok!A12,Futam!$B$2:$B$25,0)</f>
        <v>1</v>
      </c>
      <c r="B12">
        <f>MATCH(adatok!J12,Versenyző!$B$2:$B$25,0)</f>
        <v>11</v>
      </c>
      <c r="C12" s="10">
        <f>IF(adatok!R12="","",HOUR(adatok!R12)*60+MINUTE(adatok!R12)+(adatok!R12*24*60-(HOUR(adatok!R12)*60+MINUTE(adatok!R12)))*60/100)</f>
        <v>95.073800000000006</v>
      </c>
    </row>
    <row r="13" spans="1:3" x14ac:dyDescent="0.25">
      <c r="A13">
        <f>MATCH(adatok!A13,Futam!$B$2:$B$25,0)</f>
        <v>1</v>
      </c>
      <c r="B13">
        <f>MATCH(adatok!J13,Versenyző!$B$2:$B$25,0)</f>
        <v>12</v>
      </c>
      <c r="C13" s="10">
        <f>IF(adatok!R13="","",HOUR(adatok!R13)*60+MINUTE(adatok!R13)+(adatok!R13*24*60-(HOUR(adatok!R13)*60+MINUTE(adatok!R13)))*60/100)</f>
        <v>95.093000000000004</v>
      </c>
    </row>
    <row r="14" spans="1:3" x14ac:dyDescent="0.25">
      <c r="A14">
        <f>MATCH(adatok!A14,Futam!$B$2:$B$25,0)</f>
        <v>1</v>
      </c>
      <c r="B14">
        <f>MATCH(adatok!J14,Versenyző!$B$2:$B$25,0)</f>
        <v>13</v>
      </c>
      <c r="C14" s="10">
        <f>IF(adatok!R14="","",HOUR(adatok!R14)*60+MINUTE(adatok!R14)+(adatok!R14*24*60-(HOUR(adatok!R14)*60+MINUTE(adatok!R14)))*60/100)</f>
        <v>95.024299999999997</v>
      </c>
    </row>
    <row r="15" spans="1:3" x14ac:dyDescent="0.25">
      <c r="A15">
        <f>MATCH(adatok!A15,Futam!$B$2:$B$25,0)</f>
        <v>1</v>
      </c>
      <c r="B15">
        <f>MATCH(adatok!J15,Versenyző!$B$2:$B$25,0)</f>
        <v>14</v>
      </c>
      <c r="C15" s="10">
        <f>IF(adatok!R15="","",HOUR(adatok!R15)*60+MINUTE(adatok!R15)+(adatok!R15*24*60-(HOUR(adatok!R15)*60+MINUTE(adatok!R15)))*60/100)</f>
        <v>95.135300000000001</v>
      </c>
    </row>
    <row r="16" spans="1:3" x14ac:dyDescent="0.25">
      <c r="A16">
        <f>MATCH(adatok!A16,Futam!$B$2:$B$25,0)</f>
        <v>1</v>
      </c>
      <c r="B16">
        <f>MATCH(adatok!J16,Versenyző!$B$2:$B$25,0)</f>
        <v>15</v>
      </c>
      <c r="C16" s="10">
        <f>IF(adatok!R16="","",HOUR(adatok!R16)*60+MINUTE(adatok!R16)+(adatok!R16*24*60-(HOUR(adatok!R16)*60+MINUTE(adatok!R16)))*60/100)</f>
        <v>95.1203</v>
      </c>
    </row>
    <row r="17" spans="1:3" x14ac:dyDescent="0.25">
      <c r="A17">
        <f>MATCH(adatok!A17,Futam!$B$2:$B$25,0)</f>
        <v>1</v>
      </c>
      <c r="B17">
        <f>MATCH(adatok!J17,Versenyző!$B$2:$B$25,0)</f>
        <v>16</v>
      </c>
      <c r="C17" s="10">
        <f>IF(adatok!R17="","",HOUR(adatok!R17)*60+MINUTE(adatok!R17)+(adatok!R17*24*60-(HOUR(adatok!R17)*60+MINUTE(adatok!R17)))*60/100)</f>
        <v>94.135400000000004</v>
      </c>
    </row>
    <row r="18" spans="1:3" x14ac:dyDescent="0.25">
      <c r="A18">
        <f>MATCH(adatok!A18,Futam!$B$2:$B$25,0)</f>
        <v>1</v>
      </c>
      <c r="B18">
        <f>MATCH(adatok!J18,Versenyző!$B$2:$B$25,0)</f>
        <v>17</v>
      </c>
      <c r="C18" s="10">
        <f>IF(adatok!R18="","",HOUR(adatok!R18)*60+MINUTE(adatok!R18)+(adatok!R18*24*60-(HOUR(adatok!R18)*60+MINUTE(adatok!R18)))*60/100)</f>
        <v>96.034599999999998</v>
      </c>
    </row>
    <row r="19" spans="1:3" x14ac:dyDescent="0.25">
      <c r="A19">
        <f>MATCH(adatok!A19,Futam!$B$2:$B$25,0)</f>
        <v>1</v>
      </c>
      <c r="B19">
        <f>MATCH(adatok!J19,Versenyző!$B$2:$B$25,0)</f>
        <v>18</v>
      </c>
      <c r="C19" s="10">
        <f>IF(adatok!R19="","",HOUR(adatok!R19)*60+MINUTE(adatok!R19)+(adatok!R19*24*60-(HOUR(adatok!R19)*60+MINUTE(adatok!R19)))*60/100)</f>
        <v>94.132499999999993</v>
      </c>
    </row>
    <row r="20" spans="1:3" x14ac:dyDescent="0.25">
      <c r="A20">
        <f>MATCH(adatok!A20,Futam!$B$2:$B$25,0)</f>
        <v>1</v>
      </c>
      <c r="B20">
        <f>MATCH(adatok!J20,Versenyző!$B$2:$B$25,0)</f>
        <v>19</v>
      </c>
      <c r="C20" s="10">
        <f>IF(adatok!R20="","",HOUR(adatok!R20)*60+MINUTE(adatok!R20)+(adatok!R20*24*60-(HOUR(adatok!R20)*60+MINUTE(adatok!R20)))*60/100)</f>
        <v>96.032200000000003</v>
      </c>
    </row>
    <row r="21" spans="1:3" x14ac:dyDescent="0.25">
      <c r="A21">
        <f>MATCH(adatok!A21,Futam!$B$2:$B$25,0)</f>
        <v>1</v>
      </c>
      <c r="B21">
        <f>MATCH(adatok!J21,Versenyző!$B$2:$B$25,0)</f>
        <v>20</v>
      </c>
      <c r="C21" s="10">
        <f>IF(adatok!R21="","",HOUR(adatok!R21)*60+MINUTE(adatok!R21)+(adatok!R21*24*60-(HOUR(adatok!R21)*60+MINUTE(adatok!R21)))*60/100)</f>
        <v>94.121499999999997</v>
      </c>
    </row>
    <row r="22" spans="1:3" x14ac:dyDescent="0.25">
      <c r="A22">
        <f>MATCH(adatok!A22,Futam!$B$2:$B$25,0)</f>
        <v>2</v>
      </c>
      <c r="B22">
        <f>MATCH(adatok!J22,Versenyző!$B$2:$B$25,0)</f>
        <v>1</v>
      </c>
      <c r="C22" s="10">
        <f>IF(adatok!R22="","",HOUR(adatok!R22)*60+MINUTE(adatok!R22)+(adatok!R22*24*60-(HOUR(adatok!R22)*60+MINUTE(adatok!R22)))*60/100)</f>
        <v>91.12530000000001</v>
      </c>
    </row>
    <row r="23" spans="1:3" x14ac:dyDescent="0.25">
      <c r="A23">
        <f>MATCH(adatok!A23,Futam!$B$2:$B$25,0)</f>
        <v>2</v>
      </c>
      <c r="B23">
        <f>MATCH(adatok!J23,Versenyző!$B$2:$B$25,0)</f>
        <v>2</v>
      </c>
      <c r="C23" s="10">
        <f>IF(adatok!R23="","",HOUR(adatok!R23)*60+MINUTE(adatok!R23)+(adatok!R23*24*60-(HOUR(adatok!R23)*60+MINUTE(adatok!R23)))*60/100)</f>
        <v>92.043299999999988</v>
      </c>
    </row>
    <row r="24" spans="1:3" x14ac:dyDescent="0.25">
      <c r="A24">
        <f>MATCH(adatok!A24,Futam!$B$2:$B$25,0)</f>
        <v>2</v>
      </c>
      <c r="B24">
        <f>MATCH(adatok!J24,Versenyző!$B$2:$B$25,0)</f>
        <v>4</v>
      </c>
      <c r="C24" s="10">
        <f>IF(adatok!R24="","",HOUR(adatok!R24)*60+MINUTE(adatok!R24)+(adatok!R24*24*60-(HOUR(adatok!R24)*60+MINUTE(adatok!R24)))*60/100)</f>
        <v>91.103200000000001</v>
      </c>
    </row>
    <row r="25" spans="1:3" x14ac:dyDescent="0.25">
      <c r="A25">
        <f>MATCH(adatok!A25,Futam!$B$2:$B$25,0)</f>
        <v>2</v>
      </c>
      <c r="B25">
        <f>MATCH(adatok!J25,Versenyző!$B$2:$B$25,0)</f>
        <v>8</v>
      </c>
      <c r="C25" s="10">
        <f>IF(adatok!R25="","",HOUR(adatok!R25)*60+MINUTE(adatok!R25)+(adatok!R25*24*60-(HOUR(adatok!R25)*60+MINUTE(adatok!R25)))*60/100)</f>
        <v>92.051000000000002</v>
      </c>
    </row>
    <row r="26" spans="1:3" x14ac:dyDescent="0.25">
      <c r="A26">
        <f>MATCH(adatok!A26,Futam!$B$2:$B$25,0)</f>
        <v>2</v>
      </c>
      <c r="B26">
        <f>MATCH(adatok!J26,Versenyző!$B$2:$B$25,0)</f>
        <v>9</v>
      </c>
      <c r="C26" s="10">
        <f>IF(adatok!R26="","",HOUR(adatok!R26)*60+MINUTE(adatok!R26)+(adatok!R26*24*60-(HOUR(adatok!R26)*60+MINUTE(adatok!R26)))*60/100)</f>
        <v>92.062700000000007</v>
      </c>
    </row>
    <row r="27" spans="1:3" x14ac:dyDescent="0.25">
      <c r="A27">
        <f>MATCH(adatok!A27,Futam!$B$2:$B$25,0)</f>
        <v>2</v>
      </c>
      <c r="B27">
        <f>MATCH(adatok!J27,Versenyző!$B$2:$B$25,0)</f>
        <v>5</v>
      </c>
      <c r="C27" s="10">
        <f>IF(adatok!R27="","",HOUR(adatok!R27)*60+MINUTE(adatok!R27)+(adatok!R27*24*60-(HOUR(adatok!R27)*60+MINUTE(adatok!R27)))*60/100)</f>
        <v>92.041399999999996</v>
      </c>
    </row>
    <row r="28" spans="1:3" x14ac:dyDescent="0.25">
      <c r="A28">
        <f>MATCH(adatok!A28,Futam!$B$2:$B$25,0)</f>
        <v>2</v>
      </c>
      <c r="B28">
        <f>MATCH(adatok!J28,Versenyző!$B$2:$B$25,0)</f>
        <v>21</v>
      </c>
      <c r="C28" s="10">
        <f>IF(adatok!R28="","",HOUR(adatok!R28)*60+MINUTE(adatok!R28)+(adatok!R28*24*60-(HOUR(adatok!R28)*60+MINUTE(adatok!R28)))*60/100)</f>
        <v>92.030600000000007</v>
      </c>
    </row>
    <row r="29" spans="1:3" x14ac:dyDescent="0.25">
      <c r="A29">
        <f>MATCH(adatok!A29,Futam!$B$2:$B$25,0)</f>
        <v>2</v>
      </c>
      <c r="B29">
        <f>MATCH(adatok!J29,Versenyző!$B$2:$B$25,0)</f>
        <v>6</v>
      </c>
      <c r="C29" s="10">
        <f>IF(adatok!R29="","",HOUR(adatok!R29)*60+MINUTE(adatok!R29)+(adatok!R29*24*60-(HOUR(adatok!R29)*60+MINUTE(adatok!R29)))*60/100)</f>
        <v>91.154399999999995</v>
      </c>
    </row>
    <row r="30" spans="1:3" x14ac:dyDescent="0.25">
      <c r="A30">
        <f>MATCH(adatok!A30,Futam!$B$2:$B$25,0)</f>
        <v>2</v>
      </c>
      <c r="B30">
        <f>MATCH(adatok!J30,Versenyző!$B$2:$B$25,0)</f>
        <v>7</v>
      </c>
      <c r="C30" s="10">
        <f>IF(adatok!R30="","",HOUR(adatok!R30)*60+MINUTE(adatok!R30)+(adatok!R30*24*60-(HOUR(adatok!R30)*60+MINUTE(adatok!R30)))*60/100)</f>
        <v>91.122600000000006</v>
      </c>
    </row>
    <row r="31" spans="1:3" x14ac:dyDescent="0.25">
      <c r="A31">
        <f>MATCH(adatok!A31,Futam!$B$2:$B$25,0)</f>
        <v>2</v>
      </c>
      <c r="B31">
        <f>MATCH(adatok!J31,Versenyző!$B$2:$B$25,0)</f>
        <v>16</v>
      </c>
      <c r="C31" s="10">
        <f>IF(adatok!R31="","",HOUR(adatok!R31)*60+MINUTE(adatok!R31)+(adatok!R31*24*60-(HOUR(adatok!R31)*60+MINUTE(adatok!R31)))*60/100)</f>
        <v>92.060599999999994</v>
      </c>
    </row>
    <row r="32" spans="1:3" x14ac:dyDescent="0.25">
      <c r="A32">
        <f>MATCH(adatok!A32,Futam!$B$2:$B$25,0)</f>
        <v>2</v>
      </c>
      <c r="B32">
        <f>MATCH(adatok!J32,Versenyző!$B$2:$B$25,0)</f>
        <v>15</v>
      </c>
      <c r="C32" s="10">
        <f>IF(adatok!R32="","",HOUR(adatok!R32)*60+MINUTE(adatok!R32)+(adatok!R32*24*60-(HOUR(adatok!R32)*60+MINUTE(adatok!R32)))*60/100)</f>
        <v>92.050700000000006</v>
      </c>
    </row>
    <row r="33" spans="1:3" x14ac:dyDescent="0.25">
      <c r="A33">
        <f>MATCH(adatok!A33,Futam!$B$2:$B$25,0)</f>
        <v>2</v>
      </c>
      <c r="B33">
        <f>MATCH(adatok!J33,Versenyző!$B$2:$B$25,0)</f>
        <v>12</v>
      </c>
      <c r="C33" s="10">
        <f>IF(adatok!R33="","",HOUR(adatok!R33)*60+MINUTE(adatok!R33)+(adatok!R33*24*60-(HOUR(adatok!R33)*60+MINUTE(adatok!R33)))*60/100)</f>
        <v>92.053799999999995</v>
      </c>
    </row>
    <row r="34" spans="1:3" x14ac:dyDescent="0.25">
      <c r="A34">
        <f>MATCH(adatok!A34,Futam!$B$2:$B$25,0)</f>
        <v>2</v>
      </c>
      <c r="B34">
        <f>MATCH(adatok!J34,Versenyző!$B$2:$B$25,0)</f>
        <v>17</v>
      </c>
      <c r="C34" s="10">
        <f>IF(adatok!R34="","",HOUR(adatok!R34)*60+MINUTE(adatok!R34)+(adatok!R34*24*60-(HOUR(adatok!R34)*60+MINUTE(adatok!R34)))*60/100)</f>
        <v>93.080100000000002</v>
      </c>
    </row>
    <row r="35" spans="1:3" x14ac:dyDescent="0.25">
      <c r="A35">
        <f>MATCH(adatok!A35,Futam!$B$2:$B$25,0)</f>
        <v>2</v>
      </c>
      <c r="B35">
        <f>MATCH(adatok!J35,Versenyző!$B$2:$B$25,0)</f>
        <v>20</v>
      </c>
      <c r="C35" s="10">
        <f>IF(adatok!R35="","",HOUR(adatok!R35)*60+MINUTE(adatok!R35)+(adatok!R35*24*60-(HOUR(adatok!R35)*60+MINUTE(adatok!R35)))*60/100)</f>
        <v>93.002599999999987</v>
      </c>
    </row>
    <row r="36" spans="1:3" x14ac:dyDescent="0.25">
      <c r="A36">
        <f>MATCH(adatok!A36,Futam!$B$2:$B$25,0)</f>
        <v>2</v>
      </c>
      <c r="B36">
        <f>MATCH(adatok!J36,Versenyző!$B$2:$B$25,0)</f>
        <v>14</v>
      </c>
      <c r="C36" s="10">
        <f>IF(adatok!R36="","",HOUR(adatok!R36)*60+MINUTE(adatok!R36)+(adatok!R36*24*60-(HOUR(adatok!R36)*60+MINUTE(adatok!R36)))*60/100)</f>
        <v>93.084300000000013</v>
      </c>
    </row>
    <row r="37" spans="1:3" x14ac:dyDescent="0.25">
      <c r="A37">
        <f>MATCH(adatok!A37,Futam!$B$2:$B$25,0)</f>
        <v>2</v>
      </c>
      <c r="B37">
        <f>MATCH(adatok!J37,Versenyző!$B$2:$B$25,0)</f>
        <v>13</v>
      </c>
      <c r="C37" s="10">
        <f>IF(adatok!R37="","",HOUR(adatok!R37)*60+MINUTE(adatok!R37)+(adatok!R37*24*60-(HOUR(adatok!R37)*60+MINUTE(adatok!R37)))*60/100)</f>
        <v>93.052300000000002</v>
      </c>
    </row>
    <row r="38" spans="1:3" x14ac:dyDescent="0.25">
      <c r="A38">
        <f>MATCH(adatok!A38,Futam!$B$2:$B$25,0)</f>
        <v>2</v>
      </c>
      <c r="B38">
        <f>MATCH(adatok!J38,Versenyző!$B$2:$B$25,0)</f>
        <v>19</v>
      </c>
      <c r="C38" s="10">
        <f>IF(adatok!R38="","",HOUR(adatok!R38)*60+MINUTE(adatok!R38)+(adatok!R38*24*60-(HOUR(adatok!R38)*60+MINUTE(adatok!R38)))*60/100)</f>
        <v>92.114599999999996</v>
      </c>
    </row>
    <row r="39" spans="1:3" x14ac:dyDescent="0.25">
      <c r="A39">
        <f>MATCH(adatok!A39,Futam!$B$2:$B$25,0)</f>
        <v>2</v>
      </c>
      <c r="B39">
        <f>MATCH(adatok!J39,Versenyző!$B$2:$B$25,0)</f>
        <v>11</v>
      </c>
      <c r="C39" s="10">
        <f>IF(adatok!R39="","",HOUR(adatok!R39)*60+MINUTE(adatok!R39)+(adatok!R39*24*60-(HOUR(adatok!R39)*60+MINUTE(adatok!R39)))*60/100)</f>
        <v>92.032799999999995</v>
      </c>
    </row>
    <row r="40" spans="1:3" x14ac:dyDescent="0.25">
      <c r="A40">
        <f>MATCH(adatok!A40,Futam!$B$2:$B$25,0)</f>
        <v>2</v>
      </c>
      <c r="B40">
        <f>MATCH(adatok!J40,Versenyző!$B$2:$B$25,0)</f>
        <v>10</v>
      </c>
      <c r="C40" s="10">
        <f>IF(adatok!R40="","",HOUR(adatok!R40)*60+MINUTE(adatok!R40)+(adatok!R40*24*60-(HOUR(adatok!R40)*60+MINUTE(adatok!R40)))*60/100)</f>
        <v>95.091999999999999</v>
      </c>
    </row>
    <row r="41" spans="1:3" x14ac:dyDescent="0.25">
      <c r="A41">
        <f>MATCH(adatok!A41,Futam!$B$2:$B$25,0)</f>
        <v>2</v>
      </c>
      <c r="B41">
        <f>MATCH(adatok!J41,Versenyző!$B$2:$B$25,0)</f>
        <v>18</v>
      </c>
      <c r="C41" s="10" t="str">
        <f>IF(adatok!R41="","",HOUR(adatok!R41)*60+MINUTE(adatok!R41)+(adatok!R41*24*60-(HOUR(adatok!R41)*60+MINUTE(adatok!R41)))*60/100)</f>
        <v/>
      </c>
    </row>
    <row r="42" spans="1:3" x14ac:dyDescent="0.25">
      <c r="A42">
        <f>MATCH(adatok!A42,Futam!$B$2:$B$25,0)</f>
        <v>3</v>
      </c>
      <c r="B42">
        <f>MATCH(adatok!J42,Versenyző!$B$2:$B$25,0)</f>
        <v>3</v>
      </c>
      <c r="C42" s="10">
        <f>IF(adatok!R42="","",HOUR(adatok!R42)*60+MINUTE(adatok!R42)+(adatok!R42*24*60-(HOUR(adatok!R42)*60+MINUTE(adatok!R42)))*60/100)</f>
        <v>80.003100000000003</v>
      </c>
    </row>
    <row r="43" spans="1:3" x14ac:dyDescent="0.25">
      <c r="A43">
        <f>MATCH(adatok!A43,Futam!$B$2:$B$25,0)</f>
        <v>3</v>
      </c>
      <c r="B43">
        <f>MATCH(adatok!J43,Versenyző!$B$2:$B$25,0)</f>
        <v>4</v>
      </c>
      <c r="C43" s="10">
        <f>IF(adatok!R43="","",HOUR(adatok!R43)*60+MINUTE(adatok!R43)+(adatok!R43*24*60-(HOUR(adatok!R43)*60+MINUTE(adatok!R43)))*60/100)</f>
        <v>79.133299999999991</v>
      </c>
    </row>
    <row r="44" spans="1:3" x14ac:dyDescent="0.25">
      <c r="A44">
        <f>MATCH(adatok!A44,Futam!$B$2:$B$25,0)</f>
        <v>3</v>
      </c>
      <c r="B44">
        <f>MATCH(adatok!J44,Versenyző!$B$2:$B$25,0)</f>
        <v>6</v>
      </c>
      <c r="C44" s="10">
        <f>IF(adatok!R44="","",HOUR(adatok!R44)*60+MINUTE(adatok!R44)+(adatok!R44*24*60-(HOUR(adatok!R44)*60+MINUTE(adatok!R44)))*60/100)</f>
        <v>79.151499999999999</v>
      </c>
    </row>
    <row r="45" spans="1:3" x14ac:dyDescent="0.25">
      <c r="A45">
        <f>MATCH(adatok!A45,Futam!$B$2:$B$25,0)</f>
        <v>3</v>
      </c>
      <c r="B45">
        <f>MATCH(adatok!J45,Versenyző!$B$2:$B$25,0)</f>
        <v>8</v>
      </c>
      <c r="C45" s="10">
        <f>IF(adatok!R45="","",HOUR(adatok!R45)*60+MINUTE(adatok!R45)+(adatok!R45*24*60-(HOUR(adatok!R45)*60+MINUTE(adatok!R45)))*60/100)</f>
        <v>80.031900000000007</v>
      </c>
    </row>
    <row r="46" spans="1:3" x14ac:dyDescent="0.25">
      <c r="A46">
        <f>MATCH(adatok!A46,Futam!$B$2:$B$25,0)</f>
        <v>3</v>
      </c>
      <c r="B46">
        <f>MATCH(adatok!J46,Versenyző!$B$2:$B$25,0)</f>
        <v>2</v>
      </c>
      <c r="C46" s="10">
        <f>IF(adatok!R46="","",HOUR(adatok!R46)*60+MINUTE(adatok!R46)+(adatok!R46*24*60-(HOUR(adatok!R46)*60+MINUTE(adatok!R46)))*60/100)</f>
        <v>80.062799999999996</v>
      </c>
    </row>
    <row r="47" spans="1:3" x14ac:dyDescent="0.25">
      <c r="A47">
        <f>MATCH(adatok!A47,Futam!$B$2:$B$25,0)</f>
        <v>3</v>
      </c>
      <c r="B47">
        <f>MATCH(adatok!J47,Versenyző!$B$2:$B$25,0)</f>
        <v>10</v>
      </c>
      <c r="C47" s="10">
        <f>IF(adatok!R47="","",HOUR(adatok!R47)*60+MINUTE(adatok!R47)+(adatok!R47*24*60-(HOUR(adatok!R47)*60+MINUTE(adatok!R47)))*60/100)</f>
        <v>80.152999999999992</v>
      </c>
    </row>
    <row r="48" spans="1:3" x14ac:dyDescent="0.25">
      <c r="A48">
        <f>MATCH(adatok!A48,Futam!$B$2:$B$25,0)</f>
        <v>3</v>
      </c>
      <c r="B48">
        <f>MATCH(adatok!J48,Versenyző!$B$2:$B$25,0)</f>
        <v>14</v>
      </c>
      <c r="C48" s="10">
        <f>IF(adatok!R48="","",HOUR(adatok!R48)*60+MINUTE(adatok!R48)+(adatok!R48*24*60-(HOUR(adatok!R48)*60+MINUTE(adatok!R48)))*60/100)</f>
        <v>81.0214</v>
      </c>
    </row>
    <row r="49" spans="1:3" x14ac:dyDescent="0.25">
      <c r="A49">
        <f>MATCH(adatok!A49,Futam!$B$2:$B$25,0)</f>
        <v>3</v>
      </c>
      <c r="B49">
        <f>MATCH(adatok!J49,Versenyző!$B$2:$B$25,0)</f>
        <v>9</v>
      </c>
      <c r="C49" s="10">
        <f>IF(adatok!R49="","",HOUR(adatok!R49)*60+MINUTE(adatok!R49)+(adatok!R49*24*60-(HOUR(adatok!R49)*60+MINUTE(adatok!R49)))*60/100)</f>
        <v>80.081299999999999</v>
      </c>
    </row>
    <row r="50" spans="1:3" x14ac:dyDescent="0.25">
      <c r="A50">
        <f>MATCH(adatok!A50,Futam!$B$2:$B$25,0)</f>
        <v>3</v>
      </c>
      <c r="B50">
        <f>MATCH(adatok!J50,Versenyző!$B$2:$B$25,0)</f>
        <v>16</v>
      </c>
      <c r="C50" s="10">
        <f>IF(adatok!R50="","",HOUR(adatok!R50)*60+MINUTE(adatok!R50)+(adatok!R50*24*60-(HOUR(adatok!R50)*60+MINUTE(adatok!R50)))*60/100)</f>
        <v>81.022499999999994</v>
      </c>
    </row>
    <row r="51" spans="1:3" x14ac:dyDescent="0.25">
      <c r="A51">
        <f>MATCH(adatok!A51,Futam!$B$2:$B$25,0)</f>
        <v>3</v>
      </c>
      <c r="B51">
        <f>MATCH(adatok!J51,Versenyző!$B$2:$B$25,0)</f>
        <v>12</v>
      </c>
      <c r="C51" s="10">
        <f>IF(adatok!R51="","",HOUR(adatok!R51)*60+MINUTE(adatok!R51)+(adatok!R51*24*60-(HOUR(adatok!R51)*60+MINUTE(adatok!R51)))*60/100)</f>
        <v>81.012200000000007</v>
      </c>
    </row>
    <row r="52" spans="1:3" x14ac:dyDescent="0.25">
      <c r="A52">
        <f>MATCH(adatok!A52,Futam!$B$2:$B$25,0)</f>
        <v>3</v>
      </c>
      <c r="B52">
        <f>MATCH(adatok!J52,Versenyző!$B$2:$B$25,0)</f>
        <v>15</v>
      </c>
      <c r="C52" s="10">
        <f>IF(adatok!R52="","",HOUR(adatok!R52)*60+MINUTE(adatok!R52)+(adatok!R52*24*60-(HOUR(adatok!R52)*60+MINUTE(adatok!R52)))*60/100)</f>
        <v>81.101799999999997</v>
      </c>
    </row>
    <row r="53" spans="1:3" x14ac:dyDescent="0.25">
      <c r="A53">
        <f>MATCH(adatok!A53,Futam!$B$2:$B$25,0)</f>
        <v>3</v>
      </c>
      <c r="B53">
        <f>MATCH(adatok!J53,Versenyző!$B$2:$B$25,0)</f>
        <v>13</v>
      </c>
      <c r="C53" s="10">
        <f>IF(adatok!R53="","",HOUR(adatok!R53)*60+MINUTE(adatok!R53)+(adatok!R53*24*60-(HOUR(adatok!R53)*60+MINUTE(adatok!R53)))*60/100)</f>
        <v>81.035899999999998</v>
      </c>
    </row>
    <row r="54" spans="1:3" x14ac:dyDescent="0.25">
      <c r="A54">
        <f>MATCH(adatok!A54,Futam!$B$2:$B$25,0)</f>
        <v>3</v>
      </c>
      <c r="B54">
        <f>MATCH(adatok!J54,Versenyző!$B$2:$B$25,0)</f>
        <v>18</v>
      </c>
      <c r="C54" s="10">
        <f>IF(adatok!R54="","",HOUR(adatok!R54)*60+MINUTE(adatok!R54)+(adatok!R54*24*60-(HOUR(adatok!R54)*60+MINUTE(adatok!R54)))*60/100)</f>
        <v>81.012999999999991</v>
      </c>
    </row>
    <row r="55" spans="1:3" x14ac:dyDescent="0.25">
      <c r="A55">
        <f>MATCH(adatok!A55,Futam!$B$2:$B$25,0)</f>
        <v>3</v>
      </c>
      <c r="B55">
        <f>MATCH(adatok!J55,Versenyző!$B$2:$B$25,0)</f>
        <v>19</v>
      </c>
      <c r="C55" s="10">
        <f>IF(adatok!R55="","",HOUR(adatok!R55)*60+MINUTE(adatok!R55)+(adatok!R55*24*60-(HOUR(adatok!R55)*60+MINUTE(adatok!R55)))*60/100)</f>
        <v>81.070200000000014</v>
      </c>
    </row>
    <row r="56" spans="1:3" x14ac:dyDescent="0.25">
      <c r="A56">
        <f>MATCH(adatok!A56,Futam!$B$2:$B$25,0)</f>
        <v>3</v>
      </c>
      <c r="B56">
        <f>MATCH(adatok!J56,Versenyző!$B$2:$B$25,0)</f>
        <v>11</v>
      </c>
      <c r="C56" s="10">
        <f>IF(adatok!R56="","",HOUR(adatok!R56)*60+MINUTE(adatok!R56)+(adatok!R56*24*60-(HOUR(adatok!R56)*60+MINUTE(adatok!R56)))*60/100)</f>
        <v>81.052699999999987</v>
      </c>
    </row>
    <row r="57" spans="1:3" x14ac:dyDescent="0.25">
      <c r="A57">
        <f>MATCH(adatok!A57,Futam!$B$2:$B$25,0)</f>
        <v>3</v>
      </c>
      <c r="B57">
        <f>MATCH(adatok!J57,Versenyző!$B$2:$B$25,0)</f>
        <v>17</v>
      </c>
      <c r="C57" s="10">
        <f>IF(adatok!R57="","",HOUR(adatok!R57)*60+MINUTE(adatok!R57)+(adatok!R57*24*60-(HOUR(adatok!R57)*60+MINUTE(adatok!R57)))*60/100)</f>
        <v>81.055399999999992</v>
      </c>
    </row>
    <row r="58" spans="1:3" x14ac:dyDescent="0.25">
      <c r="A58">
        <f>MATCH(adatok!A58,Futam!$B$2:$B$25,0)</f>
        <v>3</v>
      </c>
      <c r="B58">
        <f>MATCH(adatok!J58,Versenyző!$B$2:$B$25,0)</f>
        <v>5</v>
      </c>
      <c r="C58" s="10">
        <f>IF(adatok!R58="","",HOUR(adatok!R58)*60+MINUTE(adatok!R58)+(adatok!R58*24*60-(HOUR(adatok!R58)*60+MINUTE(adatok!R58)))*60/100)</f>
        <v>80.044399999999996</v>
      </c>
    </row>
    <row r="59" spans="1:3" x14ac:dyDescent="0.25">
      <c r="A59">
        <f>MATCH(adatok!A59,Futam!$B$2:$B$25,0)</f>
        <v>3</v>
      </c>
      <c r="B59">
        <f>MATCH(adatok!J59,Versenyző!$B$2:$B$25,0)</f>
        <v>7</v>
      </c>
      <c r="C59" s="10">
        <f>IF(adatok!R59="","",HOUR(adatok!R59)*60+MINUTE(adatok!R59)+(adatok!R59*24*60-(HOUR(adatok!R59)*60+MINUTE(adatok!R59)))*60/100)</f>
        <v>82.072400000000002</v>
      </c>
    </row>
    <row r="60" spans="1:3" x14ac:dyDescent="0.25">
      <c r="A60">
        <f>MATCH(adatok!A60,Futam!$B$2:$B$25,0)</f>
        <v>3</v>
      </c>
      <c r="B60">
        <f>MATCH(adatok!J60,Versenyző!$B$2:$B$25,0)</f>
        <v>1</v>
      </c>
      <c r="C60" s="10">
        <f>IF(adatok!R60="","",HOUR(adatok!R60)*60+MINUTE(adatok!R60)+(adatok!R60*24*60-(HOUR(adatok!R60)*60+MINUTE(adatok!R60)))*60/100)</f>
        <v>83.015500000000003</v>
      </c>
    </row>
    <row r="61" spans="1:3" x14ac:dyDescent="0.25">
      <c r="A61">
        <f>MATCH(adatok!A61,Futam!$B$2:$B$25,0)</f>
        <v>4</v>
      </c>
      <c r="B61">
        <f>MATCH(adatok!J61,Versenyző!$B$2:$B$25,0)</f>
        <v>1</v>
      </c>
      <c r="C61" s="10">
        <f>IF(adatok!R61="","",HOUR(adatok!R61)*60+MINUTE(adatok!R61)+(adatok!R61*24*60-(HOUR(adatok!R61)*60+MINUTE(adatok!R61)))*60/100)</f>
        <v>93.114599999999996</v>
      </c>
    </row>
    <row r="62" spans="1:3" x14ac:dyDescent="0.25">
      <c r="A62">
        <f>MATCH(adatok!A62,Futam!$B$2:$B$25,0)</f>
        <v>4</v>
      </c>
      <c r="B62">
        <f>MATCH(adatok!J62,Versenyző!$B$2:$B$25,0)</f>
        <v>2</v>
      </c>
      <c r="C62" s="10">
        <f>IF(adatok!R62="","",HOUR(adatok!R62)*60+MINUTE(adatok!R62)+(adatok!R62*24*60-(HOUR(adatok!R62)*60+MINUTE(adatok!R62)))*60/100)</f>
        <v>93.154499999999999</v>
      </c>
    </row>
    <row r="63" spans="1:3" x14ac:dyDescent="0.25">
      <c r="A63">
        <f>MATCH(adatok!A63,Futam!$B$2:$B$25,0)</f>
        <v>4</v>
      </c>
      <c r="B63">
        <f>MATCH(adatok!J63,Versenyző!$B$2:$B$25,0)</f>
        <v>3</v>
      </c>
      <c r="C63" s="10">
        <f>IF(adatok!R63="","",HOUR(adatok!R63)*60+MINUTE(adatok!R63)+(adatok!R63*24*60-(HOUR(adatok!R63)*60+MINUTE(adatok!R63)))*60/100)</f>
        <v>93.140100000000004</v>
      </c>
    </row>
    <row r="64" spans="1:3" x14ac:dyDescent="0.25">
      <c r="A64">
        <f>MATCH(adatok!A64,Futam!$B$2:$B$25,0)</f>
        <v>4</v>
      </c>
      <c r="B64">
        <f>MATCH(adatok!J64,Versenyző!$B$2:$B$25,0)</f>
        <v>4</v>
      </c>
      <c r="C64" s="10">
        <f>IF(adatok!R64="","",HOUR(adatok!R64)*60+MINUTE(adatok!R64)+(adatok!R64*24*60-(HOUR(adatok!R64)*60+MINUTE(adatok!R64)))*60/100)</f>
        <v>95.004400000000004</v>
      </c>
    </row>
    <row r="65" spans="1:3" x14ac:dyDescent="0.25">
      <c r="A65">
        <f>MATCH(adatok!A65,Futam!$B$2:$B$25,0)</f>
        <v>4</v>
      </c>
      <c r="B65">
        <f>MATCH(adatok!J65,Versenyző!$B$2:$B$25,0)</f>
        <v>6</v>
      </c>
      <c r="C65" s="10">
        <f>IF(adatok!R65="","",HOUR(adatok!R65)*60+MINUTE(adatok!R65)+(adatok!R65*24*60-(HOUR(adatok!R65)*60+MINUTE(adatok!R65)))*60/100)</f>
        <v>95.030600000000007</v>
      </c>
    </row>
    <row r="66" spans="1:3" x14ac:dyDescent="0.25">
      <c r="A66">
        <f>MATCH(adatok!A66,Futam!$B$2:$B$25,0)</f>
        <v>4</v>
      </c>
      <c r="B66">
        <f>MATCH(adatok!J66,Versenyző!$B$2:$B$25,0)</f>
        <v>9</v>
      </c>
      <c r="C66" s="10">
        <f>IF(adatok!R66="","",HOUR(adatok!R66)*60+MINUTE(adatok!R66)+(adatok!R66*24*60-(HOUR(adatok!R66)*60+MINUTE(adatok!R66)))*60/100)</f>
        <v>94.120599999999982</v>
      </c>
    </row>
    <row r="67" spans="1:3" x14ac:dyDescent="0.25">
      <c r="A67">
        <f>MATCH(adatok!A67,Futam!$B$2:$B$25,0)</f>
        <v>4</v>
      </c>
      <c r="B67">
        <f>MATCH(adatok!J67,Versenyző!$B$2:$B$25,0)</f>
        <v>5</v>
      </c>
      <c r="C67" s="10">
        <f>IF(adatok!R67="","",HOUR(adatok!R67)*60+MINUTE(adatok!R67)+(adatok!R67*24*60-(HOUR(adatok!R67)*60+MINUTE(adatok!R67)))*60/100)</f>
        <v>94.064399999999992</v>
      </c>
    </row>
    <row r="68" spans="1:3" x14ac:dyDescent="0.25">
      <c r="A68">
        <f>MATCH(adatok!A68,Futam!$B$2:$B$25,0)</f>
        <v>4</v>
      </c>
      <c r="B68">
        <f>MATCH(adatok!J68,Versenyző!$B$2:$B$25,0)</f>
        <v>8</v>
      </c>
      <c r="C68" s="10">
        <f>IF(adatok!R68="","",HOUR(adatok!R68)*60+MINUTE(adatok!R68)+(adatok!R68*24*60-(HOUR(adatok!R68)*60+MINUTE(adatok!R68)))*60/100)</f>
        <v>94.132199999999997</v>
      </c>
    </row>
    <row r="69" spans="1:3" x14ac:dyDescent="0.25">
      <c r="A69">
        <f>MATCH(adatok!A69,Futam!$B$2:$B$25,0)</f>
        <v>4</v>
      </c>
      <c r="B69">
        <f>MATCH(adatok!J69,Versenyző!$B$2:$B$25,0)</f>
        <v>7</v>
      </c>
      <c r="C69" s="10">
        <f>IF(adatok!R69="","",HOUR(adatok!R69)*60+MINUTE(adatok!R69)+(adatok!R69*24*60-(HOUR(adatok!R69)*60+MINUTE(adatok!R69)))*60/100)</f>
        <v>93.155200000000008</v>
      </c>
    </row>
    <row r="70" spans="1:3" x14ac:dyDescent="0.25">
      <c r="A70">
        <f>MATCH(adatok!A70,Futam!$B$2:$B$25,0)</f>
        <v>4</v>
      </c>
      <c r="B70">
        <f>MATCH(adatok!J70,Versenyző!$B$2:$B$25,0)</f>
        <v>14</v>
      </c>
      <c r="C70" s="10">
        <f>IF(adatok!R70="","",HOUR(adatok!R70)*60+MINUTE(adatok!R70)+(adatok!R70*24*60-(HOUR(adatok!R70)*60+MINUTE(adatok!R70)))*60/100)</f>
        <v>96.054199999999994</v>
      </c>
    </row>
    <row r="71" spans="1:3" x14ac:dyDescent="0.25">
      <c r="A71">
        <f>MATCH(adatok!A71,Futam!$B$2:$B$25,0)</f>
        <v>4</v>
      </c>
      <c r="B71">
        <f>MATCH(adatok!J71,Versenyző!$B$2:$B$25,0)</f>
        <v>16</v>
      </c>
      <c r="C71" s="10">
        <f>IF(adatok!R71="","",HOUR(adatok!R71)*60+MINUTE(adatok!R71)+(adatok!R71*24*60-(HOUR(adatok!R71)*60+MINUTE(adatok!R71)))*60/100)</f>
        <v>95.052499999999995</v>
      </c>
    </row>
    <row r="72" spans="1:3" x14ac:dyDescent="0.25">
      <c r="A72">
        <f>MATCH(adatok!A72,Futam!$B$2:$B$25,0)</f>
        <v>4</v>
      </c>
      <c r="B72">
        <f>MATCH(adatok!J72,Versenyző!$B$2:$B$25,0)</f>
        <v>10</v>
      </c>
      <c r="C72" s="10">
        <f>IF(adatok!R72="","",HOUR(adatok!R72)*60+MINUTE(adatok!R72)+(adatok!R72*24*60-(HOUR(adatok!R72)*60+MINUTE(adatok!R72)))*60/100)</f>
        <v>95.131800000000013</v>
      </c>
    </row>
    <row r="73" spans="1:3" x14ac:dyDescent="0.25">
      <c r="A73">
        <f>MATCH(adatok!A73,Futam!$B$2:$B$25,0)</f>
        <v>4</v>
      </c>
      <c r="B73">
        <f>MATCH(adatok!J73,Versenyző!$B$2:$B$25,0)</f>
        <v>12</v>
      </c>
      <c r="C73" s="10">
        <f>IF(adatok!R73="","",HOUR(adatok!R73)*60+MINUTE(adatok!R73)+(adatok!R73*24*60-(HOUR(adatok!R73)*60+MINUTE(adatok!R73)))*60/100)</f>
        <v>96.105400000000003</v>
      </c>
    </row>
    <row r="74" spans="1:3" x14ac:dyDescent="0.25">
      <c r="A74">
        <f>MATCH(adatok!A74,Futam!$B$2:$B$25,0)</f>
        <v>4</v>
      </c>
      <c r="B74">
        <f>MATCH(adatok!J74,Versenyző!$B$2:$B$25,0)</f>
        <v>19</v>
      </c>
      <c r="C74" s="10">
        <f>IF(adatok!R74="","",HOUR(adatok!R74)*60+MINUTE(adatok!R74)+(adatok!R74*24*60-(HOUR(adatok!R74)*60+MINUTE(adatok!R74)))*60/100)</f>
        <v>96.100800000000007</v>
      </c>
    </row>
    <row r="75" spans="1:3" x14ac:dyDescent="0.25">
      <c r="A75">
        <f>MATCH(adatok!A75,Futam!$B$2:$B$25,0)</f>
        <v>4</v>
      </c>
      <c r="B75">
        <f>MATCH(adatok!J75,Versenyző!$B$2:$B$25,0)</f>
        <v>17</v>
      </c>
      <c r="C75" s="10">
        <f>IF(adatok!R75="","",HOUR(adatok!R75)*60+MINUTE(adatok!R75)+(adatok!R75*24*60-(HOUR(adatok!R75)*60+MINUTE(adatok!R75)))*60/100)</f>
        <v>96.035200000000003</v>
      </c>
    </row>
    <row r="76" spans="1:3" x14ac:dyDescent="0.25">
      <c r="A76">
        <f>MATCH(adatok!A76,Futam!$B$2:$B$25,0)</f>
        <v>4</v>
      </c>
      <c r="B76">
        <f>MATCH(adatok!J76,Versenyző!$B$2:$B$25,0)</f>
        <v>18</v>
      </c>
      <c r="C76" s="10">
        <f>IF(adatok!R76="","",HOUR(adatok!R76)*60+MINUTE(adatok!R76)+(adatok!R76*24*60-(HOUR(adatok!R76)*60+MINUTE(adatok!R76)))*60/100)</f>
        <v>96.104199999999992</v>
      </c>
    </row>
    <row r="77" spans="1:3" x14ac:dyDescent="0.25">
      <c r="A77">
        <f>MATCH(adatok!A77,Futam!$B$2:$B$25,0)</f>
        <v>4</v>
      </c>
      <c r="B77">
        <f>MATCH(adatok!J77,Versenyző!$B$2:$B$25,0)</f>
        <v>20</v>
      </c>
      <c r="C77" s="10">
        <f>IF(adatok!R77="","",HOUR(adatok!R77)*60+MINUTE(adatok!R77)+(adatok!R77*24*60-(HOUR(adatok!R77)*60+MINUTE(adatok!R77)))*60/100)</f>
        <v>94.15</v>
      </c>
    </row>
    <row r="78" spans="1:3" x14ac:dyDescent="0.25">
      <c r="A78">
        <f>MATCH(adatok!A78,Futam!$B$2:$B$25,0)</f>
        <v>4</v>
      </c>
      <c r="B78">
        <f>MATCH(adatok!J78,Versenyző!$B$2:$B$25,0)</f>
        <v>11</v>
      </c>
      <c r="C78" s="10">
        <f>IF(adatok!R78="","",HOUR(adatok!R78)*60+MINUTE(adatok!R78)+(adatok!R78*24*60-(HOUR(adatok!R78)*60+MINUTE(adatok!R78)))*60/100)</f>
        <v>97.024000000000001</v>
      </c>
    </row>
    <row r="79" spans="1:3" x14ac:dyDescent="0.25">
      <c r="A79">
        <f>MATCH(adatok!A79,Futam!$B$2:$B$25,0)</f>
        <v>4</v>
      </c>
      <c r="B79">
        <f>MATCH(adatok!J79,Versenyző!$B$2:$B$25,0)</f>
        <v>13</v>
      </c>
      <c r="C79" s="10" t="str">
        <f>IF(adatok!R79="","",HOUR(adatok!R79)*60+MINUTE(adatok!R79)+(adatok!R79*24*60-(HOUR(adatok!R79)*60+MINUTE(adatok!R79)))*60/100)</f>
        <v/>
      </c>
    </row>
    <row r="80" spans="1:3" x14ac:dyDescent="0.25">
      <c r="A80">
        <f>MATCH(adatok!A80,Futam!$B$2:$B$25,0)</f>
        <v>4</v>
      </c>
      <c r="B80">
        <f>MATCH(adatok!J80,Versenyző!$B$2:$B$25,0)</f>
        <v>15</v>
      </c>
      <c r="C80" s="10" t="str">
        <f>IF(adatok!R80="","",HOUR(adatok!R80)*60+MINUTE(adatok!R80)+(adatok!R80*24*60-(HOUR(adatok!R80)*60+MINUTE(adatok!R80)))*60/100)</f>
        <v/>
      </c>
    </row>
    <row r="81" spans="1:3" x14ac:dyDescent="0.25">
      <c r="A81">
        <f>MATCH(adatok!A81,Futam!$B$2:$B$25,0)</f>
        <v>5</v>
      </c>
      <c r="B81">
        <f>MATCH(adatok!J81,Versenyző!$B$2:$B$25,0)</f>
        <v>1</v>
      </c>
      <c r="C81" s="10">
        <f>IF(adatok!R81="","",HOUR(adatok!R81)*60+MINUTE(adatok!R81)+(adatok!R81*24*60-(HOUR(adatok!R81)*60+MINUTE(adatok!R81)))*60/100)</f>
        <v>98.064599999999999</v>
      </c>
    </row>
    <row r="82" spans="1:3" x14ac:dyDescent="0.25">
      <c r="A82">
        <f>MATCH(adatok!A82,Futam!$B$2:$B$25,0)</f>
        <v>5</v>
      </c>
      <c r="B82">
        <f>MATCH(adatok!J82,Versenyző!$B$2:$B$25,0)</f>
        <v>6</v>
      </c>
      <c r="C82" s="10">
        <f>IF(adatok!R82="","",HOUR(adatok!R82)*60+MINUTE(adatok!R82)+(adatok!R82*24*60-(HOUR(adatok!R82)*60+MINUTE(adatok!R82)))*60/100)</f>
        <v>98.123099999999994</v>
      </c>
    </row>
    <row r="83" spans="1:3" x14ac:dyDescent="0.25">
      <c r="A83">
        <f>MATCH(adatok!A83,Futam!$B$2:$B$25,0)</f>
        <v>5</v>
      </c>
      <c r="B83">
        <f>MATCH(adatok!J83,Versenyző!$B$2:$B$25,0)</f>
        <v>2</v>
      </c>
      <c r="C83" s="10">
        <f>IF(adatok!R83="","",HOUR(adatok!R83)*60+MINUTE(adatok!R83)+(adatok!R83*24*60-(HOUR(adatok!R83)*60+MINUTE(adatok!R83)))*60/100)</f>
        <v>99.062799999999996</v>
      </c>
    </row>
    <row r="84" spans="1:3" x14ac:dyDescent="0.25">
      <c r="A84">
        <f>MATCH(adatok!A84,Futam!$B$2:$B$25,0)</f>
        <v>5</v>
      </c>
      <c r="B84">
        <f>MATCH(adatok!J84,Versenyző!$B$2:$B$25,0)</f>
        <v>4</v>
      </c>
      <c r="C84" s="10">
        <f>IF(adatok!R84="","",HOUR(adatok!R84)*60+MINUTE(adatok!R84)+(adatok!R84*24*60-(HOUR(adatok!R84)*60+MINUTE(adatok!R84)))*60/100)</f>
        <v>99.062399999999997</v>
      </c>
    </row>
    <row r="85" spans="1:3" x14ac:dyDescent="0.25">
      <c r="A85">
        <f>MATCH(adatok!A85,Futam!$B$2:$B$25,0)</f>
        <v>5</v>
      </c>
      <c r="B85">
        <f>MATCH(adatok!J85,Versenyző!$B$2:$B$25,0)</f>
        <v>3</v>
      </c>
      <c r="C85" s="10">
        <f>IF(adatok!R85="","",HOUR(adatok!R85)*60+MINUTE(adatok!R85)+(adatok!R85*24*60-(HOUR(adatok!R85)*60+MINUTE(adatok!R85)))*60/100)</f>
        <v>99.124400000000009</v>
      </c>
    </row>
    <row r="86" spans="1:3" x14ac:dyDescent="0.25">
      <c r="A86">
        <f>MATCH(adatok!A86,Futam!$B$2:$B$25,0)</f>
        <v>5</v>
      </c>
      <c r="B86">
        <f>MATCH(adatok!J86,Versenyző!$B$2:$B$25,0)</f>
        <v>5</v>
      </c>
      <c r="C86" s="10">
        <f>IF(adatok!R86="","",HOUR(adatok!R86)*60+MINUTE(adatok!R86)+(adatok!R86*24*60-(HOUR(adatok!R86)*60+MINUTE(adatok!R86)))*60/100)</f>
        <v>100.01520000000001</v>
      </c>
    </row>
    <row r="87" spans="1:3" x14ac:dyDescent="0.25">
      <c r="A87">
        <f>MATCH(adatok!A87,Futam!$B$2:$B$25,0)</f>
        <v>5</v>
      </c>
      <c r="B87">
        <f>MATCH(adatok!J87,Versenyző!$B$2:$B$25,0)</f>
        <v>9</v>
      </c>
      <c r="C87" s="10">
        <f>IF(adatok!R87="","",HOUR(adatok!R87)*60+MINUTE(adatok!R87)+(adatok!R87*24*60-(HOUR(adatok!R87)*60+MINUTE(adatok!R87)))*60/100)</f>
        <v>97.132999999999996</v>
      </c>
    </row>
    <row r="88" spans="1:3" x14ac:dyDescent="0.25">
      <c r="A88">
        <f>MATCH(adatok!A88,Futam!$B$2:$B$25,0)</f>
        <v>5</v>
      </c>
      <c r="B88">
        <f>MATCH(adatok!J88,Versenyző!$B$2:$B$25,0)</f>
        <v>8</v>
      </c>
      <c r="C88" s="10">
        <f>IF(adatok!R88="","",HOUR(adatok!R88)*60+MINUTE(adatok!R88)+(adatok!R88*24*60-(HOUR(adatok!R88)*60+MINUTE(adatok!R88)))*60/100)</f>
        <v>99.121900000000011</v>
      </c>
    </row>
    <row r="89" spans="1:3" x14ac:dyDescent="0.25">
      <c r="A89">
        <f>MATCH(adatok!A89,Futam!$B$2:$B$25,0)</f>
        <v>5</v>
      </c>
      <c r="B89">
        <f>MATCH(adatok!J89,Versenyző!$B$2:$B$25,0)</f>
        <v>7</v>
      </c>
      <c r="C89" s="10">
        <f>IF(adatok!R89="","",HOUR(adatok!R89)*60+MINUTE(adatok!R89)+(adatok!R89*24*60-(HOUR(adatok!R89)*60+MINUTE(adatok!R89)))*60/100)</f>
        <v>100.13549999999999</v>
      </c>
    </row>
    <row r="90" spans="1:3" x14ac:dyDescent="0.25">
      <c r="A90">
        <f>MATCH(adatok!A90,Futam!$B$2:$B$25,0)</f>
        <v>5</v>
      </c>
      <c r="B90">
        <f>MATCH(adatok!J90,Versenyző!$B$2:$B$25,0)</f>
        <v>16</v>
      </c>
      <c r="C90" s="10">
        <f>IF(adatok!R90="","",HOUR(adatok!R90)*60+MINUTE(adatok!R90)+(adatok!R90*24*60-(HOUR(adatok!R90)*60+MINUTE(adatok!R90)))*60/100)</f>
        <v>100.1335</v>
      </c>
    </row>
    <row r="91" spans="1:3" x14ac:dyDescent="0.25">
      <c r="A91">
        <f>MATCH(adatok!A91,Futam!$B$2:$B$25,0)</f>
        <v>5</v>
      </c>
      <c r="B91">
        <f>MATCH(adatok!J91,Versenyző!$B$2:$B$25,0)</f>
        <v>17</v>
      </c>
      <c r="C91" s="10">
        <f>IF(adatok!R91="","",HOUR(adatok!R91)*60+MINUTE(adatok!R91)+(adatok!R91*24*60-(HOUR(adatok!R91)*60+MINUTE(adatok!R91)))*60/100)</f>
        <v>100.1537</v>
      </c>
    </row>
    <row r="92" spans="1:3" x14ac:dyDescent="0.25">
      <c r="A92">
        <f>MATCH(adatok!A92,Futam!$B$2:$B$25,0)</f>
        <v>5</v>
      </c>
      <c r="B92">
        <f>MATCH(adatok!J92,Versenyző!$B$2:$B$25,0)</f>
        <v>15</v>
      </c>
      <c r="C92" s="10">
        <f>IF(adatok!R92="","",HOUR(adatok!R92)*60+MINUTE(adatok!R92)+(adatok!R92*24*60-(HOUR(adatok!R92)*60+MINUTE(adatok!R92)))*60/100)</f>
        <v>100.131</v>
      </c>
    </row>
    <row r="93" spans="1:3" x14ac:dyDescent="0.25">
      <c r="A93">
        <f>MATCH(adatok!A93,Futam!$B$2:$B$25,0)</f>
        <v>5</v>
      </c>
      <c r="B93">
        <f>MATCH(adatok!J93,Versenyző!$B$2:$B$25,0)</f>
        <v>18</v>
      </c>
      <c r="C93" s="10">
        <f>IF(adatok!R93="","",HOUR(adatok!R93)*60+MINUTE(adatok!R93)+(adatok!R93*24*60-(HOUR(adatok!R93)*60+MINUTE(adatok!R93)))*60/100)</f>
        <v>99.031800000000004</v>
      </c>
    </row>
    <row r="94" spans="1:3" x14ac:dyDescent="0.25">
      <c r="A94">
        <f>MATCH(adatok!A94,Futam!$B$2:$B$25,0)</f>
        <v>5</v>
      </c>
      <c r="B94">
        <f>MATCH(adatok!J94,Versenyző!$B$2:$B$25,0)</f>
        <v>11</v>
      </c>
      <c r="C94" s="10">
        <f>IF(adatok!R94="","",HOUR(adatok!R94)*60+MINUTE(adatok!R94)+(adatok!R94*24*60-(HOUR(adatok!R94)*60+MINUTE(adatok!R94)))*60/100)</f>
        <v>98.10329999999999</v>
      </c>
    </row>
    <row r="95" spans="1:3" x14ac:dyDescent="0.25">
      <c r="A95">
        <f>MATCH(adatok!A95,Futam!$B$2:$B$25,0)</f>
        <v>5</v>
      </c>
      <c r="B95">
        <f>MATCH(adatok!J95,Versenyző!$B$2:$B$25,0)</f>
        <v>10</v>
      </c>
      <c r="C95" s="10">
        <f>IF(adatok!R95="","",HOUR(adatok!R95)*60+MINUTE(adatok!R95)+(adatok!R95*24*60-(HOUR(adatok!R95)*60+MINUTE(adatok!R95)))*60/100)</f>
        <v>99.072400000000002</v>
      </c>
    </row>
    <row r="96" spans="1:3" x14ac:dyDescent="0.25">
      <c r="A96">
        <f>MATCH(adatok!A96,Futam!$B$2:$B$25,0)</f>
        <v>5</v>
      </c>
      <c r="B96">
        <f>MATCH(adatok!J96,Versenyző!$B$2:$B$25,0)</f>
        <v>12</v>
      </c>
      <c r="C96" s="10">
        <f>IF(adatok!R96="","",HOUR(adatok!R96)*60+MINUTE(adatok!R96)+(adatok!R96*24*60-(HOUR(adatok!R96)*60+MINUTE(adatok!R96)))*60/100)</f>
        <v>101.01169999999999</v>
      </c>
    </row>
    <row r="97" spans="1:3" x14ac:dyDescent="0.25">
      <c r="A97">
        <f>MATCH(adatok!A97,Futam!$B$2:$B$25,0)</f>
        <v>5</v>
      </c>
      <c r="B97">
        <f>MATCH(adatok!J97,Versenyző!$B$2:$B$25,0)</f>
        <v>20</v>
      </c>
      <c r="C97" s="10">
        <f>IF(adatok!R97="","",HOUR(adatok!R97)*60+MINUTE(adatok!R97)+(adatok!R97*24*60-(HOUR(adatok!R97)*60+MINUTE(adatok!R97)))*60/100)</f>
        <v>101</v>
      </c>
    </row>
    <row r="98" spans="1:3" x14ac:dyDescent="0.25">
      <c r="A98">
        <f>MATCH(adatok!A98,Futam!$B$2:$B$25,0)</f>
        <v>5</v>
      </c>
      <c r="B98">
        <f>MATCH(adatok!J98,Versenyző!$B$2:$B$25,0)</f>
        <v>13</v>
      </c>
      <c r="C98" s="10">
        <f>IF(adatok!R98="","",HOUR(adatok!R98)*60+MINUTE(adatok!R98)+(adatok!R98*24*60-(HOUR(adatok!R98)*60+MINUTE(adatok!R98)))*60/100)</f>
        <v>100.16340000000001</v>
      </c>
    </row>
    <row r="99" spans="1:3" x14ac:dyDescent="0.25">
      <c r="A99">
        <f>MATCH(adatok!A99,Futam!$B$2:$B$25,0)</f>
        <v>5</v>
      </c>
      <c r="B99">
        <f>MATCH(adatok!J99,Versenyző!$B$2:$B$25,0)</f>
        <v>14</v>
      </c>
      <c r="C99" s="10">
        <f>IF(adatok!R99="","",HOUR(adatok!R99)*60+MINUTE(adatok!R99)+(adatok!R99*24*60-(HOUR(adatok!R99)*60+MINUTE(adatok!R99)))*60/100)</f>
        <v>101.09529999999999</v>
      </c>
    </row>
    <row r="100" spans="1:3" x14ac:dyDescent="0.25">
      <c r="A100">
        <f>MATCH(adatok!A100,Futam!$B$2:$B$25,0)</f>
        <v>5</v>
      </c>
      <c r="B100">
        <f>MATCH(adatok!J100,Versenyző!$B$2:$B$25,0)</f>
        <v>19</v>
      </c>
      <c r="C100" s="10">
        <f>IF(adatok!R100="","",HOUR(adatok!R100)*60+MINUTE(adatok!R100)+(adatok!R100*24*60-(HOUR(adatok!R100)*60+MINUTE(adatok!R100)))*60/100)</f>
        <v>101.0436</v>
      </c>
    </row>
    <row r="101" spans="1:3" x14ac:dyDescent="0.25">
      <c r="A101">
        <f>MATCH(adatok!A101,Futam!$B$2:$B$25,0)</f>
        <v>6</v>
      </c>
      <c r="B101">
        <f>MATCH(adatok!J101,Versenyző!$B$2:$B$25,0)</f>
        <v>6</v>
      </c>
      <c r="C101" s="10">
        <f>IF(adatok!R101="","",HOUR(adatok!R101)*60+MINUTE(adatok!R101)+(adatok!R101*24*60-(HOUR(adatok!R101)*60+MINUTE(adatok!R101)))*60/100)</f>
        <v>90.161999999999992</v>
      </c>
    </row>
    <row r="102" spans="1:3" x14ac:dyDescent="0.25">
      <c r="A102">
        <f>MATCH(adatok!A102,Futam!$B$2:$B$25,0)</f>
        <v>6</v>
      </c>
      <c r="B102">
        <f>MATCH(adatok!J102,Versenyző!$B$2:$B$25,0)</f>
        <v>1</v>
      </c>
      <c r="C102" s="10">
        <f>IF(adatok!R102="","",HOUR(adatok!R102)*60+MINUTE(adatok!R102)+(adatok!R102*24*60-(HOUR(adatok!R102)*60+MINUTE(adatok!R102)))*60/100)</f>
        <v>91.042099999999991</v>
      </c>
    </row>
    <row r="103" spans="1:3" x14ac:dyDescent="0.25">
      <c r="A103">
        <f>MATCH(adatok!A103,Futam!$B$2:$B$25,0)</f>
        <v>6</v>
      </c>
      <c r="B103">
        <f>MATCH(adatok!J103,Versenyző!$B$2:$B$25,0)</f>
        <v>4</v>
      </c>
      <c r="C103" s="10">
        <f>IF(adatok!R103="","",HOUR(adatok!R103)*60+MINUTE(adatok!R103)+(adatok!R103*24*60-(HOUR(adatok!R103)*60+MINUTE(adatok!R103)))*60/100)</f>
        <v>91.012400000000014</v>
      </c>
    </row>
    <row r="104" spans="1:3" x14ac:dyDescent="0.25">
      <c r="A104">
        <f>MATCH(adatok!A104,Futam!$B$2:$B$25,0)</f>
        <v>6</v>
      </c>
      <c r="B104">
        <f>MATCH(adatok!J104,Versenyző!$B$2:$B$25,0)</f>
        <v>2</v>
      </c>
      <c r="C104" s="10">
        <f>IF(adatok!R104="","",HOUR(adatok!R104)*60+MINUTE(adatok!R104)+(adatok!R104*24*60-(HOUR(adatok!R104)*60+MINUTE(adatok!R104)))*60/100)</f>
        <v>90.141500000000008</v>
      </c>
    </row>
    <row r="105" spans="1:3" x14ac:dyDescent="0.25">
      <c r="A105">
        <f>MATCH(adatok!A105,Futam!$B$2:$B$25,0)</f>
        <v>6</v>
      </c>
      <c r="B105">
        <f>MATCH(adatok!J105,Versenyző!$B$2:$B$25,0)</f>
        <v>3</v>
      </c>
      <c r="C105" s="10">
        <f>IF(adatok!R105="","",HOUR(adatok!R105)*60+MINUTE(adatok!R105)+(adatok!R105*24*60-(HOUR(adatok!R105)*60+MINUTE(adatok!R105)))*60/100)</f>
        <v>90.152799999999985</v>
      </c>
    </row>
    <row r="106" spans="1:3" x14ac:dyDescent="0.25">
      <c r="A106">
        <f>MATCH(adatok!A106,Futam!$B$2:$B$25,0)</f>
        <v>6</v>
      </c>
      <c r="B106">
        <f>MATCH(adatok!J106,Versenyző!$B$2:$B$25,0)</f>
        <v>7</v>
      </c>
      <c r="C106" s="10">
        <f>IF(adatok!R106="","",HOUR(adatok!R106)*60+MINUTE(adatok!R106)+(adatok!R106*24*60-(HOUR(adatok!R106)*60+MINUTE(adatok!R106)))*60/100)</f>
        <v>91.035299999999992</v>
      </c>
    </row>
    <row r="107" spans="1:3" x14ac:dyDescent="0.25">
      <c r="A107">
        <f>MATCH(adatok!A107,Futam!$B$2:$B$25,0)</f>
        <v>6</v>
      </c>
      <c r="B107">
        <f>MATCH(adatok!J107,Versenyző!$B$2:$B$25,0)</f>
        <v>14</v>
      </c>
      <c r="C107" s="10">
        <f>IF(adatok!R107="","",HOUR(adatok!R107)*60+MINUTE(adatok!R107)+(adatok!R107*24*60-(HOUR(adatok!R107)*60+MINUTE(adatok!R107)))*60/100)</f>
        <v>91.112200000000001</v>
      </c>
    </row>
    <row r="108" spans="1:3" x14ac:dyDescent="0.25">
      <c r="A108">
        <f>MATCH(adatok!A108,Futam!$B$2:$B$25,0)</f>
        <v>6</v>
      </c>
      <c r="B108">
        <f>MATCH(adatok!J108,Versenyző!$B$2:$B$25,0)</f>
        <v>5</v>
      </c>
      <c r="C108" s="10">
        <f>IF(adatok!R108="","",HOUR(adatok!R108)*60+MINUTE(adatok!R108)+(adatok!R108*24*60-(HOUR(adatok!R108)*60+MINUTE(adatok!R108)))*60/100)</f>
        <v>91.15209999999999</v>
      </c>
    </row>
    <row r="109" spans="1:3" x14ac:dyDescent="0.25">
      <c r="A109">
        <f>MATCH(adatok!A109,Futam!$B$2:$B$25,0)</f>
        <v>6</v>
      </c>
      <c r="B109">
        <f>MATCH(adatok!J109,Versenyző!$B$2:$B$25,0)</f>
        <v>9</v>
      </c>
      <c r="C109" s="10">
        <f>IF(adatok!R109="","",HOUR(adatok!R109)*60+MINUTE(adatok!R109)+(adatok!R109*24*60-(HOUR(adatok!R109)*60+MINUTE(adatok!R109)))*60/100)</f>
        <v>91.120699999999999</v>
      </c>
    </row>
    <row r="110" spans="1:3" x14ac:dyDescent="0.25">
      <c r="A110">
        <f>MATCH(adatok!A110,Futam!$B$2:$B$25,0)</f>
        <v>6</v>
      </c>
      <c r="B110">
        <f>MATCH(adatok!J110,Versenyző!$B$2:$B$25,0)</f>
        <v>17</v>
      </c>
      <c r="C110" s="10">
        <f>IF(adatok!R110="","",HOUR(adatok!R110)*60+MINUTE(adatok!R110)+(adatok!R110*24*60-(HOUR(adatok!R110)*60+MINUTE(adatok!R110)))*60/100)</f>
        <v>92.003700000000009</v>
      </c>
    </row>
    <row r="111" spans="1:3" x14ac:dyDescent="0.25">
      <c r="A111">
        <f>MATCH(adatok!A111,Futam!$B$2:$B$25,0)</f>
        <v>6</v>
      </c>
      <c r="B111">
        <f>MATCH(adatok!J111,Versenyző!$B$2:$B$25,0)</f>
        <v>16</v>
      </c>
      <c r="C111" s="10">
        <f>IF(adatok!R111="","",HOUR(adatok!R111)*60+MINUTE(adatok!R111)+(adatok!R111*24*60-(HOUR(adatok!R111)*60+MINUTE(adatok!R111)))*60/100)</f>
        <v>91.1541</v>
      </c>
    </row>
    <row r="112" spans="1:3" x14ac:dyDescent="0.25">
      <c r="A112">
        <f>MATCH(adatok!A112,Futam!$B$2:$B$25,0)</f>
        <v>6</v>
      </c>
      <c r="B112">
        <f>MATCH(adatok!J112,Versenyző!$B$2:$B$25,0)</f>
        <v>18</v>
      </c>
      <c r="C112" s="10">
        <f>IF(adatok!R112="","",HOUR(adatok!R112)*60+MINUTE(adatok!R112)+(adatok!R112*24*60-(HOUR(adatok!R112)*60+MINUTE(adatok!R112)))*60/100)</f>
        <v>92.005500000000012</v>
      </c>
    </row>
    <row r="113" spans="1:3" x14ac:dyDescent="0.25">
      <c r="A113">
        <f>MATCH(adatok!A113,Futam!$B$2:$B$25,0)</f>
        <v>6</v>
      </c>
      <c r="B113">
        <f>MATCH(adatok!J113,Versenyző!$B$2:$B$25,0)</f>
        <v>8</v>
      </c>
      <c r="C113" s="10">
        <f>IF(adatok!R113="","",HOUR(adatok!R113)*60+MINUTE(adatok!R113)+(adatok!R113*24*60-(HOUR(adatok!R113)*60+MINUTE(adatok!R113)))*60/100)</f>
        <v>90.103399999999993</v>
      </c>
    </row>
    <row r="114" spans="1:3" x14ac:dyDescent="0.25">
      <c r="A114">
        <f>MATCH(adatok!A114,Futam!$B$2:$B$25,0)</f>
        <v>6</v>
      </c>
      <c r="B114">
        <f>MATCH(adatok!J114,Versenyző!$B$2:$B$25,0)</f>
        <v>11</v>
      </c>
      <c r="C114" s="10">
        <f>IF(adatok!R114="","",HOUR(adatok!R114)*60+MINUTE(adatok!R114)+(adatok!R114*24*60-(HOUR(adatok!R114)*60+MINUTE(adatok!R114)))*60/100)</f>
        <v>91.1631</v>
      </c>
    </row>
    <row r="115" spans="1:3" x14ac:dyDescent="0.25">
      <c r="A115">
        <f>MATCH(adatok!A115,Futam!$B$2:$B$25,0)</f>
        <v>6</v>
      </c>
      <c r="B115">
        <f>MATCH(adatok!J115,Versenyző!$B$2:$B$25,0)</f>
        <v>13</v>
      </c>
      <c r="C115" s="10">
        <f>IF(adatok!R115="","",HOUR(adatok!R115)*60+MINUTE(adatok!R115)+(adatok!R115*24*60-(HOUR(adatok!R115)*60+MINUTE(adatok!R115)))*60/100)</f>
        <v>92.020200000000003</v>
      </c>
    </row>
    <row r="116" spans="1:3" x14ac:dyDescent="0.25">
      <c r="A116">
        <f>MATCH(adatok!A116,Futam!$B$2:$B$25,0)</f>
        <v>6</v>
      </c>
      <c r="B116">
        <f>MATCH(adatok!J116,Versenyző!$B$2:$B$25,0)</f>
        <v>19</v>
      </c>
      <c r="C116" s="10">
        <f>IF(adatok!R116="","",HOUR(adatok!R116)*60+MINUTE(adatok!R116)+(adatok!R116*24*60-(HOUR(adatok!R116)*60+MINUTE(adatok!R116)))*60/100)</f>
        <v>92.013800000000003</v>
      </c>
    </row>
    <row r="117" spans="1:3" x14ac:dyDescent="0.25">
      <c r="A117">
        <f>MATCH(adatok!A117,Futam!$B$2:$B$25,0)</f>
        <v>6</v>
      </c>
      <c r="B117">
        <f>MATCH(adatok!J117,Versenyző!$B$2:$B$25,0)</f>
        <v>10</v>
      </c>
      <c r="C117" s="10">
        <f>IF(adatok!R117="","",HOUR(adatok!R117)*60+MINUTE(adatok!R117)+(adatok!R117*24*60-(HOUR(adatok!R117)*60+MINUTE(adatok!R117)))*60/100)</f>
        <v>91.094799999999992</v>
      </c>
    </row>
    <row r="118" spans="1:3" x14ac:dyDescent="0.25">
      <c r="A118">
        <f>MATCH(adatok!A118,Futam!$B$2:$B$25,0)</f>
        <v>6</v>
      </c>
      <c r="B118">
        <f>MATCH(adatok!J118,Versenyző!$B$2:$B$25,0)</f>
        <v>15</v>
      </c>
      <c r="C118" s="10">
        <f>IF(adatok!R118="","",HOUR(adatok!R118)*60+MINUTE(adatok!R118)+(adatok!R118*24*60-(HOUR(adatok!R118)*60+MINUTE(adatok!R118)))*60/100)</f>
        <v>90.140900000000002</v>
      </c>
    </row>
    <row r="119" spans="1:3" x14ac:dyDescent="0.25">
      <c r="A119">
        <f>MATCH(adatok!A119,Futam!$B$2:$B$25,0)</f>
        <v>6</v>
      </c>
      <c r="B119">
        <f>MATCH(adatok!J119,Versenyző!$B$2:$B$25,0)</f>
        <v>12</v>
      </c>
      <c r="C119" s="10">
        <f>IF(adatok!R119="","",HOUR(adatok!R119)*60+MINUTE(adatok!R119)+(adatok!R119*24*60-(HOUR(adatok!R119)*60+MINUTE(adatok!R119)))*60/100)</f>
        <v>91.125399999999999</v>
      </c>
    </row>
    <row r="120" spans="1:3" x14ac:dyDescent="0.25">
      <c r="A120">
        <f>MATCH(adatok!A120,Futam!$B$2:$B$25,0)</f>
        <v>6</v>
      </c>
      <c r="B120">
        <f>MATCH(adatok!J120,Versenyző!$B$2:$B$25,0)</f>
        <v>20</v>
      </c>
      <c r="C120" s="10">
        <f>IF(adatok!R120="","",HOUR(adatok!R120)*60+MINUTE(adatok!R120)+(adatok!R120*24*60-(HOUR(adatok!R120)*60+MINUTE(adatok!R120)))*60/100)</f>
        <v>93.073200000000014</v>
      </c>
    </row>
    <row r="121" spans="1:3" x14ac:dyDescent="0.25">
      <c r="A121">
        <f>MATCH(adatok!A121,Futam!$B$2:$B$25,0)</f>
        <v>7</v>
      </c>
      <c r="B121">
        <f>MATCH(adatok!J121,Versenyző!$B$2:$B$25,0)</f>
        <v>1</v>
      </c>
      <c r="C121" s="10">
        <f>IF(adatok!R121="","",HOUR(adatok!R121)*60+MINUTE(adatok!R121)+(adatok!R121*24*60-(HOUR(adatok!R121)*60+MINUTE(adatok!R121)))*60/100)</f>
        <v>80.060599999999994</v>
      </c>
    </row>
    <row r="122" spans="1:3" x14ac:dyDescent="0.25">
      <c r="A122">
        <f>MATCH(adatok!A122,Futam!$B$2:$B$25,0)</f>
        <v>7</v>
      </c>
      <c r="B122">
        <f>MATCH(adatok!J122,Versenyző!$B$2:$B$25,0)</f>
        <v>6</v>
      </c>
      <c r="C122" s="10">
        <f>IF(adatok!R122="","",HOUR(adatok!R122)*60+MINUTE(adatok!R122)+(adatok!R122*24*60-(HOUR(adatok!R122)*60+MINUTE(adatok!R122)))*60/100)</f>
        <v>79.16340000000001</v>
      </c>
    </row>
    <row r="123" spans="1:3" x14ac:dyDescent="0.25">
      <c r="A123">
        <f>MATCH(adatok!A123,Futam!$B$2:$B$25,0)</f>
        <v>7</v>
      </c>
      <c r="B123">
        <f>MATCH(adatok!J123,Versenyző!$B$2:$B$25,0)</f>
        <v>4</v>
      </c>
      <c r="C123" s="10">
        <f>IF(adatok!R123="","",HOUR(adatok!R123)*60+MINUTE(adatok!R123)+(adatok!R123*24*60-(HOUR(adatok!R123)*60+MINUTE(adatok!R123)))*60/100)</f>
        <v>79.153499999999994</v>
      </c>
    </row>
    <row r="124" spans="1:3" x14ac:dyDescent="0.25">
      <c r="A124">
        <f>MATCH(adatok!A124,Futam!$B$2:$B$25,0)</f>
        <v>7</v>
      </c>
      <c r="B124">
        <f>MATCH(adatok!J124,Versenyző!$B$2:$B$25,0)</f>
        <v>8</v>
      </c>
      <c r="C124" s="10">
        <f>IF(adatok!R124="","",HOUR(adatok!R124)*60+MINUTE(adatok!R124)+(adatok!R124*24*60-(HOUR(adatok!R124)*60+MINUTE(adatok!R124)))*60/100)</f>
        <v>79.150700000000001</v>
      </c>
    </row>
    <row r="125" spans="1:3" x14ac:dyDescent="0.25">
      <c r="A125">
        <f>MATCH(adatok!A125,Futam!$B$2:$B$25,0)</f>
        <v>7</v>
      </c>
      <c r="B125">
        <f>MATCH(adatok!J125,Versenyző!$B$2:$B$25,0)</f>
        <v>3</v>
      </c>
      <c r="C125" s="10">
        <f>IF(adatok!R125="","",HOUR(adatok!R125)*60+MINUTE(adatok!R125)+(adatok!R125*24*60-(HOUR(adatok!R125)*60+MINUTE(adatok!R125)))*60/100)</f>
        <v>80.034000000000006</v>
      </c>
    </row>
    <row r="126" spans="1:3" x14ac:dyDescent="0.25">
      <c r="A126">
        <f>MATCH(adatok!A126,Futam!$B$2:$B$25,0)</f>
        <v>7</v>
      </c>
      <c r="B126">
        <f>MATCH(adatok!J126,Versenyző!$B$2:$B$25,0)</f>
        <v>7</v>
      </c>
      <c r="C126" s="10">
        <f>IF(adatok!R126="","",HOUR(adatok!R126)*60+MINUTE(adatok!R126)+(adatok!R126*24*60-(HOUR(adatok!R126)*60+MINUTE(adatok!R126)))*60/100)</f>
        <v>80.053099999999986</v>
      </c>
    </row>
    <row r="127" spans="1:3" x14ac:dyDescent="0.25">
      <c r="A127">
        <f>MATCH(adatok!A127,Futam!$B$2:$B$25,0)</f>
        <v>7</v>
      </c>
      <c r="B127">
        <f>MATCH(adatok!J127,Versenyző!$B$2:$B$25,0)</f>
        <v>5</v>
      </c>
      <c r="C127" s="10">
        <f>IF(adatok!R127="","",HOUR(adatok!R127)*60+MINUTE(adatok!R127)+(adatok!R127*24*60-(HOUR(adatok!R127)*60+MINUTE(adatok!R127)))*60/100)</f>
        <v>78.09490000000001</v>
      </c>
    </row>
    <row r="128" spans="1:3" x14ac:dyDescent="0.25">
      <c r="A128">
        <f>MATCH(adatok!A128,Futam!$B$2:$B$25,0)</f>
        <v>7</v>
      </c>
      <c r="B128">
        <f>MATCH(adatok!J128,Versenyző!$B$2:$B$25,0)</f>
        <v>2</v>
      </c>
      <c r="C128" s="10">
        <f>IF(adatok!R128="","",HOUR(adatok!R128)*60+MINUTE(adatok!R128)+(adatok!R128*24*60-(HOUR(adatok!R128)*60+MINUTE(adatok!R128)))*60/100)</f>
        <v>79.112600000000015</v>
      </c>
    </row>
    <row r="129" spans="1:3" x14ac:dyDescent="0.25">
      <c r="A129">
        <f>MATCH(adatok!A129,Futam!$B$2:$B$25,0)</f>
        <v>7</v>
      </c>
      <c r="B129">
        <f>MATCH(adatok!J129,Versenyző!$B$2:$B$25,0)</f>
        <v>10</v>
      </c>
      <c r="C129" s="10">
        <f>IF(adatok!R129="","",HOUR(adatok!R129)*60+MINUTE(adatok!R129)+(adatok!R129*24*60-(HOUR(adatok!R129)*60+MINUTE(adatok!R129)))*60/100)</f>
        <v>80.093000000000004</v>
      </c>
    </row>
    <row r="130" spans="1:3" x14ac:dyDescent="0.25">
      <c r="A130">
        <f>MATCH(adatok!A130,Futam!$B$2:$B$25,0)</f>
        <v>7</v>
      </c>
      <c r="B130">
        <f>MATCH(adatok!J130,Versenyző!$B$2:$B$25,0)</f>
        <v>14</v>
      </c>
      <c r="C130" s="10">
        <f>IF(adatok!R130="","",HOUR(adatok!R130)*60+MINUTE(adatok!R130)+(adatok!R130*24*60-(HOUR(adatok!R130)*60+MINUTE(adatok!R130)))*60/100)</f>
        <v>80.153599999999997</v>
      </c>
    </row>
    <row r="131" spans="1:3" x14ac:dyDescent="0.25">
      <c r="A131">
        <f>MATCH(adatok!A131,Futam!$B$2:$B$25,0)</f>
        <v>7</v>
      </c>
      <c r="B131">
        <f>MATCH(adatok!J131,Versenyző!$B$2:$B$25,0)</f>
        <v>16</v>
      </c>
      <c r="C131" s="10">
        <f>IF(adatok!R131="","",HOUR(adatok!R131)*60+MINUTE(adatok!R131)+(adatok!R131*24*60-(HOUR(adatok!R131)*60+MINUTE(adatok!R131)))*60/100)</f>
        <v>81.114000000000004</v>
      </c>
    </row>
    <row r="132" spans="1:3" x14ac:dyDescent="0.25">
      <c r="A132">
        <f>MATCH(adatok!A132,Futam!$B$2:$B$25,0)</f>
        <v>7</v>
      </c>
      <c r="B132">
        <f>MATCH(adatok!J132,Versenyző!$B$2:$B$25,0)</f>
        <v>12</v>
      </c>
      <c r="C132" s="10">
        <f>IF(adatok!R132="","",HOUR(adatok!R132)*60+MINUTE(adatok!R132)+(adatok!R132*24*60-(HOUR(adatok!R132)*60+MINUTE(adatok!R132)))*60/100)</f>
        <v>81.000900000000001</v>
      </c>
    </row>
    <row r="133" spans="1:3" x14ac:dyDescent="0.25">
      <c r="A133">
        <f>MATCH(adatok!A133,Futam!$B$2:$B$25,0)</f>
        <v>7</v>
      </c>
      <c r="B133">
        <f>MATCH(adatok!J133,Versenyző!$B$2:$B$25,0)</f>
        <v>13</v>
      </c>
      <c r="C133" s="10">
        <f>IF(adatok!R133="","",HOUR(adatok!R133)*60+MINUTE(adatok!R133)+(adatok!R133*24*60-(HOUR(adatok!R133)*60+MINUTE(adatok!R133)))*60/100)</f>
        <v>81.0929</v>
      </c>
    </row>
    <row r="134" spans="1:3" x14ac:dyDescent="0.25">
      <c r="A134">
        <f>MATCH(adatok!A134,Futam!$B$2:$B$25,0)</f>
        <v>7</v>
      </c>
      <c r="B134">
        <f>MATCH(adatok!J134,Versenyző!$B$2:$B$25,0)</f>
        <v>17</v>
      </c>
      <c r="C134" s="10">
        <f>IF(adatok!R134="","",HOUR(adatok!R134)*60+MINUTE(adatok!R134)+(adatok!R134*24*60-(HOUR(adatok!R134)*60+MINUTE(adatok!R134)))*60/100)</f>
        <v>81.050399999999996</v>
      </c>
    </row>
    <row r="135" spans="1:3" x14ac:dyDescent="0.25">
      <c r="A135">
        <f>MATCH(adatok!A135,Futam!$B$2:$B$25,0)</f>
        <v>7</v>
      </c>
      <c r="B135">
        <f>MATCH(adatok!J135,Versenyző!$B$2:$B$25,0)</f>
        <v>11</v>
      </c>
      <c r="C135" s="10">
        <f>IF(adatok!R135="","",HOUR(adatok!R135)*60+MINUTE(adatok!R135)+(adatok!R135*24*60-(HOUR(adatok!R135)*60+MINUTE(adatok!R135)))*60/100)</f>
        <v>81.001599999999996</v>
      </c>
    </row>
    <row r="136" spans="1:3" x14ac:dyDescent="0.25">
      <c r="A136">
        <f>MATCH(adatok!A136,Futam!$B$2:$B$25,0)</f>
        <v>7</v>
      </c>
      <c r="B136">
        <f>MATCH(adatok!J136,Versenyző!$B$2:$B$25,0)</f>
        <v>18</v>
      </c>
      <c r="C136" s="10">
        <f>IF(adatok!R136="","",HOUR(adatok!R136)*60+MINUTE(adatok!R136)+(adatok!R136*24*60-(HOUR(adatok!R136)*60+MINUTE(adatok!R136)))*60/100)</f>
        <v>81.061099999999996</v>
      </c>
    </row>
    <row r="137" spans="1:3" x14ac:dyDescent="0.25">
      <c r="A137">
        <f>MATCH(adatok!A137,Futam!$B$2:$B$25,0)</f>
        <v>7</v>
      </c>
      <c r="B137">
        <f>MATCH(adatok!J137,Versenyző!$B$2:$B$25,0)</f>
        <v>20</v>
      </c>
      <c r="C137" s="10">
        <f>IF(adatok!R137="","",HOUR(adatok!R137)*60+MINUTE(adatok!R137)+(adatok!R137*24*60-(HOUR(adatok!R137)*60+MINUTE(adatok!R137)))*60/100)</f>
        <v>81.034899999999993</v>
      </c>
    </row>
    <row r="138" spans="1:3" x14ac:dyDescent="0.25">
      <c r="A138">
        <f>MATCH(adatok!A138,Futam!$B$2:$B$25,0)</f>
        <v>7</v>
      </c>
      <c r="B138">
        <f>MATCH(adatok!J138,Versenyző!$B$2:$B$25,0)</f>
        <v>19</v>
      </c>
      <c r="C138" s="10">
        <f>IF(adatok!R138="","",HOUR(adatok!R138)*60+MINUTE(adatok!R138)+(adatok!R138*24*60-(HOUR(adatok!R138)*60+MINUTE(adatok!R138)))*60/100)</f>
        <v>81.073499999999996</v>
      </c>
    </row>
    <row r="139" spans="1:3" x14ac:dyDescent="0.25">
      <c r="A139">
        <f>MATCH(adatok!A139,Futam!$B$2:$B$25,0)</f>
        <v>7</v>
      </c>
      <c r="B139">
        <f>MATCH(adatok!J139,Versenyző!$B$2:$B$25,0)</f>
        <v>9</v>
      </c>
      <c r="C139" s="10">
        <f>IF(adatok!R139="","",HOUR(adatok!R139)*60+MINUTE(adatok!R139)+(adatok!R139*24*60-(HOUR(adatok!R139)*60+MINUTE(adatok!R139)))*60/100)</f>
        <v>79.000399999999999</v>
      </c>
    </row>
    <row r="140" spans="1:3" x14ac:dyDescent="0.25">
      <c r="A140">
        <f>MATCH(adatok!A140,Futam!$B$2:$B$25,0)</f>
        <v>7</v>
      </c>
      <c r="B140">
        <f>MATCH(adatok!J140,Versenyző!$B$2:$B$25,0)</f>
        <v>15</v>
      </c>
      <c r="C140" s="10">
        <f>IF(adatok!R140="","",HOUR(adatok!R140)*60+MINUTE(adatok!R140)+(adatok!R140*24*60-(HOUR(adatok!R140)*60+MINUTE(adatok!R140)))*60/100)</f>
        <v>81.043400000000005</v>
      </c>
    </row>
    <row r="141" spans="1:3" x14ac:dyDescent="0.25">
      <c r="A141">
        <f>MATCH(adatok!A141,Futam!$B$2:$B$25,0)</f>
        <v>8</v>
      </c>
      <c r="B141">
        <f>MATCH(adatok!J141,Versenyző!$B$2:$B$25,0)</f>
        <v>4</v>
      </c>
      <c r="C141" s="10">
        <f>IF(adatok!R141="","",HOUR(adatok!R141)*60+MINUTE(adatok!R141)+(adatok!R141*24*60-(HOUR(adatok!R141)*60+MINUTE(adatok!R141)))*60/100)</f>
        <v>75.024200000000008</v>
      </c>
    </row>
    <row r="142" spans="1:3" x14ac:dyDescent="0.25">
      <c r="A142">
        <f>MATCH(adatok!A142,Futam!$B$2:$B$25,0)</f>
        <v>8</v>
      </c>
      <c r="B142">
        <f>MATCH(adatok!J142,Versenyző!$B$2:$B$25,0)</f>
        <v>8</v>
      </c>
      <c r="C142" s="10">
        <f>IF(adatok!R142="","",HOUR(adatok!R142)*60+MINUTE(adatok!R142)+(adatok!R142*24*60-(HOUR(adatok!R142)*60+MINUTE(adatok!R142)))*60/100)</f>
        <v>76.044099999999986</v>
      </c>
    </row>
    <row r="143" spans="1:3" x14ac:dyDescent="0.25">
      <c r="A143">
        <f>MATCH(adatok!A143,Futam!$B$2:$B$25,0)</f>
        <v>8</v>
      </c>
      <c r="B143">
        <f>MATCH(adatok!J143,Versenyző!$B$2:$B$25,0)</f>
        <v>3</v>
      </c>
      <c r="C143" s="10">
        <f>IF(adatok!R143="","",HOUR(adatok!R143)*60+MINUTE(adatok!R143)+(adatok!R143*24*60-(HOUR(adatok!R143)*60+MINUTE(adatok!R143)))*60/100)</f>
        <v>74.120599999999996</v>
      </c>
    </row>
    <row r="144" spans="1:3" x14ac:dyDescent="0.25">
      <c r="A144">
        <f>MATCH(adatok!A144,Futam!$B$2:$B$25,0)</f>
        <v>8</v>
      </c>
      <c r="B144">
        <f>MATCH(adatok!J144,Versenyző!$B$2:$B$25,0)</f>
        <v>6</v>
      </c>
      <c r="C144" s="10">
        <f>IF(adatok!R144="","",HOUR(adatok!R144)*60+MINUTE(adatok!R144)+(adatok!R144*24*60-(HOUR(adatok!R144)*60+MINUTE(adatok!R144)))*60/100)</f>
        <v>75.122199999999992</v>
      </c>
    </row>
    <row r="145" spans="1:3" x14ac:dyDescent="0.25">
      <c r="A145">
        <f>MATCH(adatok!A145,Futam!$B$2:$B$25,0)</f>
        <v>8</v>
      </c>
      <c r="B145">
        <f>MATCH(adatok!J145,Versenyző!$B$2:$B$25,0)</f>
        <v>5</v>
      </c>
      <c r="C145" s="10">
        <f>IF(adatok!R145="","",HOUR(adatok!R145)*60+MINUTE(adatok!R145)+(adatok!R145*24*60-(HOUR(adatok!R145)*60+MINUTE(adatok!R145)))*60/100)</f>
        <v>75.034800000000004</v>
      </c>
    </row>
    <row r="146" spans="1:3" x14ac:dyDescent="0.25">
      <c r="A146">
        <f>MATCH(adatok!A146,Futam!$B$2:$B$25,0)</f>
        <v>8</v>
      </c>
      <c r="B146">
        <f>MATCH(adatok!J146,Versenyző!$B$2:$B$25,0)</f>
        <v>1</v>
      </c>
      <c r="C146" s="10">
        <f>IF(adatok!R146="","",HOUR(adatok!R146)*60+MINUTE(adatok!R146)+(adatok!R146*24*60-(HOUR(adatok!R146)*60+MINUTE(adatok!R146)))*60/100)</f>
        <v>74.0929</v>
      </c>
    </row>
    <row r="147" spans="1:3" x14ac:dyDescent="0.25">
      <c r="A147">
        <f>MATCH(adatok!A147,Futam!$B$2:$B$25,0)</f>
        <v>8</v>
      </c>
      <c r="B147">
        <f>MATCH(adatok!J147,Versenyző!$B$2:$B$25,0)</f>
        <v>7</v>
      </c>
      <c r="C147" s="10">
        <f>IF(adatok!R147="","",HOUR(adatok!R147)*60+MINUTE(adatok!R147)+(adatok!R147*24*60-(HOUR(adatok!R147)*60+MINUTE(adatok!R147)))*60/100)</f>
        <v>74.024500000000003</v>
      </c>
    </row>
    <row r="148" spans="1:3" x14ac:dyDescent="0.25">
      <c r="A148">
        <f>MATCH(adatok!A148,Futam!$B$2:$B$25,0)</f>
        <v>8</v>
      </c>
      <c r="B148">
        <f>MATCH(adatok!J148,Versenyző!$B$2:$B$25,0)</f>
        <v>14</v>
      </c>
      <c r="C148" s="10">
        <f>IF(adatok!R148="","",HOUR(adatok!R148)*60+MINUTE(adatok!R148)+(adatok!R148*24*60-(HOUR(adatok!R148)*60+MINUTE(adatok!R148)))*60/100)</f>
        <v>74.11999999999999</v>
      </c>
    </row>
    <row r="149" spans="1:3" x14ac:dyDescent="0.25">
      <c r="A149">
        <f>MATCH(adatok!A149,Futam!$B$2:$B$25,0)</f>
        <v>8</v>
      </c>
      <c r="B149">
        <f>MATCH(adatok!J149,Versenyző!$B$2:$B$25,0)</f>
        <v>15</v>
      </c>
      <c r="C149" s="10">
        <f>IF(adatok!R149="","",HOUR(adatok!R149)*60+MINUTE(adatok!R149)+(adatok!R149*24*60-(HOUR(adatok!R149)*60+MINUTE(adatok!R149)))*60/100)</f>
        <v>77.010000000000005</v>
      </c>
    </row>
    <row r="150" spans="1:3" x14ac:dyDescent="0.25">
      <c r="A150">
        <f>MATCH(adatok!A150,Futam!$B$2:$B$25,0)</f>
        <v>8</v>
      </c>
      <c r="B150">
        <f>MATCH(adatok!J150,Versenyző!$B$2:$B$25,0)</f>
        <v>18</v>
      </c>
      <c r="C150" s="10">
        <f>IF(adatok!R150="","",HOUR(adatok!R150)*60+MINUTE(adatok!R150)+(adatok!R150*24*60-(HOUR(adatok!R150)*60+MINUTE(adatok!R150)))*60/100)</f>
        <v>75.102500000000006</v>
      </c>
    </row>
    <row r="151" spans="1:3" x14ac:dyDescent="0.25">
      <c r="A151">
        <f>MATCH(adatok!A151,Futam!$B$2:$B$25,0)</f>
        <v>8</v>
      </c>
      <c r="B151">
        <f>MATCH(adatok!J151,Versenyző!$B$2:$B$25,0)</f>
        <v>9</v>
      </c>
      <c r="C151" s="10">
        <f>IF(adatok!R151="","",HOUR(adatok!R151)*60+MINUTE(adatok!R151)+(adatok!R151*24*60-(HOUR(adatok!R151)*60+MINUTE(adatok!R151)))*60/100)</f>
        <v>77.153899999999993</v>
      </c>
    </row>
    <row r="152" spans="1:3" x14ac:dyDescent="0.25">
      <c r="A152">
        <f>MATCH(adatok!A152,Futam!$B$2:$B$25,0)</f>
        <v>8</v>
      </c>
      <c r="B152">
        <f>MATCH(adatok!J152,Versenyző!$B$2:$B$25,0)</f>
        <v>13</v>
      </c>
      <c r="C152" s="10">
        <f>IF(adatok!R152="","",HOUR(adatok!R152)*60+MINUTE(adatok!R152)+(adatok!R152*24*60-(HOUR(adatok!R152)*60+MINUTE(adatok!R152)))*60/100)</f>
        <v>77.025199999999998</v>
      </c>
    </row>
    <row r="153" spans="1:3" x14ac:dyDescent="0.25">
      <c r="A153">
        <f>MATCH(adatok!A153,Futam!$B$2:$B$25,0)</f>
        <v>8</v>
      </c>
      <c r="B153">
        <f>MATCH(adatok!J153,Versenyző!$B$2:$B$25,0)</f>
        <v>19</v>
      </c>
      <c r="C153" s="10">
        <f>IF(adatok!R153="","",HOUR(adatok!R153)*60+MINUTE(adatok!R153)+(adatok!R153*24*60-(HOUR(adatok!R153)*60+MINUTE(adatok!R153)))*60/100)</f>
        <v>76.092100000000002</v>
      </c>
    </row>
    <row r="154" spans="1:3" x14ac:dyDescent="0.25">
      <c r="A154">
        <f>MATCH(adatok!A154,Futam!$B$2:$B$25,0)</f>
        <v>8</v>
      </c>
      <c r="B154">
        <f>MATCH(adatok!J154,Versenyző!$B$2:$B$25,0)</f>
        <v>10</v>
      </c>
      <c r="C154" s="10">
        <f>IF(adatok!R154="","",HOUR(adatok!R154)*60+MINUTE(adatok!R154)+(adatok!R154*24*60-(HOUR(adatok!R154)*60+MINUTE(adatok!R154)))*60/100)</f>
        <v>76.114999999999995</v>
      </c>
    </row>
    <row r="155" spans="1:3" x14ac:dyDescent="0.25">
      <c r="A155">
        <f>MATCH(adatok!A155,Futam!$B$2:$B$25,0)</f>
        <v>8</v>
      </c>
      <c r="B155">
        <f>MATCH(adatok!J155,Versenyző!$B$2:$B$25,0)</f>
        <v>20</v>
      </c>
      <c r="C155" s="10">
        <f>IF(adatok!R155="","",HOUR(adatok!R155)*60+MINUTE(adatok!R155)+(adatok!R155*24*60-(HOUR(adatok!R155)*60+MINUTE(adatok!R155)))*60/100)</f>
        <v>75.084500000000006</v>
      </c>
    </row>
    <row r="156" spans="1:3" x14ac:dyDescent="0.25">
      <c r="A156">
        <f>MATCH(adatok!A156,Futam!$B$2:$B$25,0)</f>
        <v>8</v>
      </c>
      <c r="B156">
        <f>MATCH(adatok!J156,Versenyző!$B$2:$B$25,0)</f>
        <v>11</v>
      </c>
      <c r="C156" s="10">
        <f>IF(adatok!R156="","",HOUR(adatok!R156)*60+MINUTE(adatok!R156)+(adatok!R156*24*60-(HOUR(adatok!R156)*60+MINUTE(adatok!R156)))*60/100)</f>
        <v>74.115799999999993</v>
      </c>
    </row>
    <row r="157" spans="1:3" x14ac:dyDescent="0.25">
      <c r="A157">
        <f>MATCH(adatok!A157,Futam!$B$2:$B$25,0)</f>
        <v>8</v>
      </c>
      <c r="B157">
        <f>MATCH(adatok!J157,Versenyző!$B$2:$B$25,0)</f>
        <v>17</v>
      </c>
      <c r="C157" s="10" t="str">
        <f>IF(adatok!R157="","",HOUR(adatok!R157)*60+MINUTE(adatok!R157)+(adatok!R157*24*60-(HOUR(adatok!R157)*60+MINUTE(adatok!R157)))*60/100)</f>
        <v/>
      </c>
    </row>
    <row r="158" spans="1:3" x14ac:dyDescent="0.25">
      <c r="A158">
        <f>MATCH(adatok!A158,Futam!$B$2:$B$25,0)</f>
        <v>8</v>
      </c>
      <c r="B158">
        <f>MATCH(adatok!J158,Versenyző!$B$2:$B$25,0)</f>
        <v>2</v>
      </c>
      <c r="C158" s="10" t="str">
        <f>IF(adatok!R158="","",HOUR(adatok!R158)*60+MINUTE(adatok!R158)+(adatok!R158*24*60-(HOUR(adatok!R158)*60+MINUTE(adatok!R158)))*60/100)</f>
        <v/>
      </c>
    </row>
    <row r="159" spans="1:3" x14ac:dyDescent="0.25">
      <c r="A159">
        <f>MATCH(adatok!A159,Futam!$B$2:$B$25,0)</f>
        <v>8</v>
      </c>
      <c r="B159">
        <f>MATCH(adatok!J159,Versenyző!$B$2:$B$25,0)</f>
        <v>16</v>
      </c>
      <c r="C159" s="10" t="str">
        <f>IF(adatok!R159="","",HOUR(adatok!R159)*60+MINUTE(adatok!R159)+(adatok!R159*24*60-(HOUR(adatok!R159)*60+MINUTE(adatok!R159)))*60/100)</f>
        <v/>
      </c>
    </row>
    <row r="160" spans="1:3" x14ac:dyDescent="0.25">
      <c r="A160">
        <f>MATCH(adatok!A160,Futam!$B$2:$B$25,0)</f>
        <v>8</v>
      </c>
      <c r="B160">
        <f>MATCH(adatok!J160,Versenyző!$B$2:$B$25,0)</f>
        <v>12</v>
      </c>
      <c r="C160" s="10" t="str">
        <f>IF(adatok!R160="","",HOUR(adatok!R160)*60+MINUTE(adatok!R160)+(adatok!R160*24*60-(HOUR(adatok!R160)*60+MINUTE(adatok!R160)))*60/100)</f>
        <v/>
      </c>
    </row>
    <row r="161" spans="1:3" x14ac:dyDescent="0.25">
      <c r="A161">
        <f>MATCH(adatok!A161,Futam!$B$2:$B$25,0)</f>
        <v>9</v>
      </c>
      <c r="B161">
        <f>MATCH(adatok!J161,Versenyző!$B$2:$B$25,0)</f>
        <v>1</v>
      </c>
      <c r="C161" s="10">
        <f>IF(adatok!R161="","",HOUR(adatok!R161)*60+MINUTE(adatok!R161)+(adatok!R161*24*60-(HOUR(adatok!R161)*60+MINUTE(adatok!R161)))*60/100)</f>
        <v>75.0929</v>
      </c>
    </row>
    <row r="162" spans="1:3" x14ac:dyDescent="0.25">
      <c r="A162">
        <f>MATCH(adatok!A162,Futam!$B$2:$B$25,0)</f>
        <v>9</v>
      </c>
      <c r="B162">
        <f>MATCH(adatok!J162,Versenyző!$B$2:$B$25,0)</f>
        <v>6</v>
      </c>
      <c r="C162" s="10">
        <f>IF(adatok!R162="","",HOUR(adatok!R162)*60+MINUTE(adatok!R162)+(adatok!R162*24*60-(HOUR(adatok!R162)*60+MINUTE(adatok!R162)))*60/100)</f>
        <v>75.091800000000006</v>
      </c>
    </row>
    <row r="163" spans="1:3" x14ac:dyDescent="0.25">
      <c r="A163">
        <f>MATCH(adatok!A163,Futam!$B$2:$B$25,0)</f>
        <v>9</v>
      </c>
      <c r="B163">
        <f>MATCH(adatok!J163,Versenyző!$B$2:$B$25,0)</f>
        <v>5</v>
      </c>
      <c r="C163" s="10">
        <f>IF(adatok!R163="","",HOUR(adatok!R163)*60+MINUTE(adatok!R163)+(adatok!R163*24*60-(HOUR(adatok!R163)*60+MINUTE(adatok!R163)))*60/100)</f>
        <v>74.145499999999998</v>
      </c>
    </row>
    <row r="164" spans="1:3" x14ac:dyDescent="0.25">
      <c r="A164">
        <f>MATCH(adatok!A164,Futam!$B$2:$B$25,0)</f>
        <v>9</v>
      </c>
      <c r="B164">
        <f>MATCH(adatok!J164,Versenyző!$B$2:$B$25,0)</f>
        <v>7</v>
      </c>
      <c r="C164" s="10">
        <f>IF(adatok!R164="","",HOUR(adatok!R164)*60+MINUTE(adatok!R164)+(adatok!R164*24*60-(HOUR(adatok!R164)*60+MINUTE(adatok!R164)))*60/100)</f>
        <v>74.141599999999997</v>
      </c>
    </row>
    <row r="165" spans="1:3" x14ac:dyDescent="0.25">
      <c r="A165">
        <f>MATCH(adatok!A165,Futam!$B$2:$B$25,0)</f>
        <v>9</v>
      </c>
      <c r="B165">
        <f>MATCH(adatok!J165,Versenyző!$B$2:$B$25,0)</f>
        <v>8</v>
      </c>
      <c r="C165" s="10">
        <f>IF(adatok!R165="","",HOUR(adatok!R165)*60+MINUTE(adatok!R165)+(adatok!R165*24*60-(HOUR(adatok!R165)*60+MINUTE(adatok!R165)))*60/100)</f>
        <v>76.040700000000001</v>
      </c>
    </row>
    <row r="166" spans="1:3" x14ac:dyDescent="0.25">
      <c r="A166">
        <f>MATCH(adatok!A166,Futam!$B$2:$B$25,0)</f>
        <v>9</v>
      </c>
      <c r="B166">
        <f>MATCH(adatok!J166,Versenyző!$B$2:$B$25,0)</f>
        <v>9</v>
      </c>
      <c r="C166" s="10">
        <f>IF(adatok!R166="","",HOUR(adatok!R166)*60+MINUTE(adatok!R166)+(adatok!R166*24*60-(HOUR(adatok!R166)*60+MINUTE(adatok!R166)))*60/100)</f>
        <v>76.050299999999993</v>
      </c>
    </row>
    <row r="167" spans="1:3" x14ac:dyDescent="0.25">
      <c r="A167">
        <f>MATCH(adatok!A167,Futam!$B$2:$B$25,0)</f>
        <v>9</v>
      </c>
      <c r="B167">
        <f>MATCH(adatok!J167,Versenyző!$B$2:$B$25,0)</f>
        <v>10</v>
      </c>
      <c r="C167" s="10">
        <f>IF(adatok!R167="","",HOUR(adatok!R167)*60+MINUTE(adatok!R167)+(adatok!R167*24*60-(HOUR(adatok!R167)*60+MINUTE(adatok!R167)))*60/100)</f>
        <v>76.124200000000002</v>
      </c>
    </row>
    <row r="168" spans="1:3" x14ac:dyDescent="0.25">
      <c r="A168">
        <f>MATCH(adatok!A168,Futam!$B$2:$B$25,0)</f>
        <v>9</v>
      </c>
      <c r="B168">
        <f>MATCH(adatok!J168,Versenyző!$B$2:$B$25,0)</f>
        <v>13</v>
      </c>
      <c r="C168" s="10">
        <f>IF(adatok!R168="","",HOUR(adatok!R168)*60+MINUTE(adatok!R168)+(adatok!R168*24*60-(HOUR(adatok!R168)*60+MINUTE(adatok!R168)))*60/100)</f>
        <v>77.011600000000001</v>
      </c>
    </row>
    <row r="169" spans="1:3" x14ac:dyDescent="0.25">
      <c r="A169">
        <f>MATCH(adatok!A169,Futam!$B$2:$B$25,0)</f>
        <v>9</v>
      </c>
      <c r="B169">
        <f>MATCH(adatok!J169,Versenyző!$B$2:$B$25,0)</f>
        <v>18</v>
      </c>
      <c r="C169" s="10">
        <f>IF(adatok!R169="","",HOUR(adatok!R169)*60+MINUTE(adatok!R169)+(adatok!R169*24*60-(HOUR(adatok!R169)*60+MINUTE(adatok!R169)))*60/100)</f>
        <v>77.001299999999986</v>
      </c>
    </row>
    <row r="170" spans="1:3" x14ac:dyDescent="0.25">
      <c r="A170">
        <f>MATCH(adatok!A170,Futam!$B$2:$B$25,0)</f>
        <v>9</v>
      </c>
      <c r="B170">
        <f>MATCH(adatok!J170,Versenyző!$B$2:$B$25,0)</f>
        <v>17</v>
      </c>
      <c r="C170" s="10">
        <f>IF(adatok!R170="","",HOUR(adatok!R170)*60+MINUTE(adatok!R170)+(adatok!R170*24*60-(HOUR(adatok!R170)*60+MINUTE(adatok!R170)))*60/100)</f>
        <v>77.001200000000011</v>
      </c>
    </row>
    <row r="171" spans="1:3" x14ac:dyDescent="0.25">
      <c r="A171">
        <f>MATCH(adatok!A171,Futam!$B$2:$B$25,0)</f>
        <v>9</v>
      </c>
      <c r="B171">
        <f>MATCH(adatok!J171,Versenyző!$B$2:$B$25,0)</f>
        <v>16</v>
      </c>
      <c r="C171" s="10">
        <f>IF(adatok!R171="","",HOUR(adatok!R171)*60+MINUTE(adatok!R171)+(adatok!R171*24*60-(HOUR(adatok!R171)*60+MINUTE(adatok!R171)))*60/100)</f>
        <v>76.112300000000005</v>
      </c>
    </row>
    <row r="172" spans="1:3" x14ac:dyDescent="0.25">
      <c r="A172">
        <f>MATCH(adatok!A172,Futam!$B$2:$B$25,0)</f>
        <v>9</v>
      </c>
      <c r="B172">
        <f>MATCH(adatok!J172,Versenyző!$B$2:$B$25,0)</f>
        <v>12</v>
      </c>
      <c r="C172" s="10">
        <f>IF(adatok!R172="","",HOUR(adatok!R172)*60+MINUTE(adatok!R172)+(adatok!R172*24*60-(HOUR(adatok!R172)*60+MINUTE(adatok!R172)))*60/100)</f>
        <v>76.081900000000005</v>
      </c>
    </row>
    <row r="173" spans="1:3" x14ac:dyDescent="0.25">
      <c r="A173">
        <f>MATCH(adatok!A173,Futam!$B$2:$B$25,0)</f>
        <v>9</v>
      </c>
      <c r="B173">
        <f>MATCH(adatok!J173,Versenyző!$B$2:$B$25,0)</f>
        <v>19</v>
      </c>
      <c r="C173" s="10">
        <f>IF(adatok!R173="","",HOUR(adatok!R173)*60+MINUTE(adatok!R173)+(adatok!R173*24*60-(HOUR(adatok!R173)*60+MINUTE(adatok!R173)))*60/100)</f>
        <v>77.040999999999997</v>
      </c>
    </row>
    <row r="174" spans="1:3" x14ac:dyDescent="0.25">
      <c r="A174">
        <f>MATCH(adatok!A174,Futam!$B$2:$B$25,0)</f>
        <v>9</v>
      </c>
      <c r="B174">
        <f>MATCH(adatok!J174,Versenyző!$B$2:$B$25,0)</f>
        <v>14</v>
      </c>
      <c r="C174" s="10">
        <f>IF(adatok!R174="","",HOUR(adatok!R174)*60+MINUTE(adatok!R174)+(adatok!R174*24*60-(HOUR(adatok!R174)*60+MINUTE(adatok!R174)))*60/100)</f>
        <v>77.050899999999999</v>
      </c>
    </row>
    <row r="175" spans="1:3" x14ac:dyDescent="0.25">
      <c r="A175">
        <f>MATCH(adatok!A175,Futam!$B$2:$B$25,0)</f>
        <v>9</v>
      </c>
      <c r="B175">
        <f>MATCH(adatok!J175,Versenyző!$B$2:$B$25,0)</f>
        <v>11</v>
      </c>
      <c r="C175" s="10">
        <f>IF(adatok!R175="","",HOUR(adatok!R175)*60+MINUTE(adatok!R175)+(adatok!R175*24*60-(HOUR(adatok!R175)*60+MINUTE(adatok!R175)))*60/100)</f>
        <v>77.052500000000009</v>
      </c>
    </row>
    <row r="176" spans="1:3" x14ac:dyDescent="0.25">
      <c r="A176">
        <f>MATCH(adatok!A176,Futam!$B$2:$B$25,0)</f>
        <v>9</v>
      </c>
      <c r="B176">
        <f>MATCH(adatok!J176,Versenyző!$B$2:$B$25,0)</f>
        <v>3</v>
      </c>
      <c r="C176" s="10">
        <f>IF(adatok!R176="","",HOUR(adatok!R176)*60+MINUTE(adatok!R176)+(adatok!R176*24*60-(HOUR(adatok!R176)*60+MINUTE(adatok!R176)))*60/100)</f>
        <v>78.155699999999996</v>
      </c>
    </row>
    <row r="177" spans="1:3" x14ac:dyDescent="0.25">
      <c r="A177">
        <f>MATCH(adatok!A177,Futam!$B$2:$B$25,0)</f>
        <v>9</v>
      </c>
      <c r="B177">
        <f>MATCH(adatok!J177,Versenyző!$B$2:$B$25,0)</f>
        <v>15</v>
      </c>
      <c r="C177" s="10">
        <f>IF(adatok!R177="","",HOUR(adatok!R177)*60+MINUTE(adatok!R177)+(adatok!R177*24*60-(HOUR(adatok!R177)*60+MINUTE(adatok!R177)))*60/100)</f>
        <v>79.055899999999994</v>
      </c>
    </row>
    <row r="178" spans="1:3" x14ac:dyDescent="0.25">
      <c r="A178">
        <f>MATCH(adatok!A178,Futam!$B$2:$B$25,0)</f>
        <v>9</v>
      </c>
      <c r="B178">
        <f>MATCH(adatok!J178,Versenyző!$B$2:$B$25,0)</f>
        <v>2</v>
      </c>
      <c r="C178" s="10">
        <f>IF(adatok!R178="","",HOUR(adatok!R178)*60+MINUTE(adatok!R178)+(adatok!R178*24*60-(HOUR(adatok!R178)*60+MINUTE(adatok!R178)))*60/100)</f>
        <v>78.133899999999997</v>
      </c>
    </row>
    <row r="179" spans="1:3" x14ac:dyDescent="0.25">
      <c r="A179">
        <f>MATCH(adatok!A179,Futam!$B$2:$B$25,0)</f>
        <v>9</v>
      </c>
      <c r="B179">
        <f>MATCH(adatok!J179,Versenyző!$B$2:$B$25,0)</f>
        <v>4</v>
      </c>
      <c r="C179" s="10">
        <f>IF(adatok!R179="","",HOUR(adatok!R179)*60+MINUTE(adatok!R179)+(adatok!R179*24*60-(HOUR(adatok!R179)*60+MINUTE(adatok!R179)))*60/100)</f>
        <v>86.001199999999997</v>
      </c>
    </row>
    <row r="180" spans="1:3" x14ac:dyDescent="0.25">
      <c r="A180">
        <f>MATCH(adatok!A180,Futam!$B$2:$B$25,0)</f>
        <v>9</v>
      </c>
      <c r="B180">
        <f>MATCH(adatok!J180,Versenyző!$B$2:$B$25,0)</f>
        <v>20</v>
      </c>
      <c r="C180" s="10">
        <f>IF(adatok!R180="","",HOUR(adatok!R180)*60+MINUTE(adatok!R180)+(adatok!R180*24*60-(HOUR(adatok!R180)*60+MINUTE(adatok!R180)))*60/100)</f>
        <v>86.080399999999997</v>
      </c>
    </row>
    <row r="181" spans="1:3" x14ac:dyDescent="0.25">
      <c r="A181">
        <f>MATCH(adatok!A181,Futam!$B$2:$B$25,0)</f>
        <v>10</v>
      </c>
      <c r="B181">
        <f>MATCH(adatok!J181,Versenyző!$B$2:$B$25,0)</f>
        <v>1</v>
      </c>
      <c r="C181" s="10">
        <f>IF(adatok!R181="","",HOUR(adatok!R181)*60+MINUTE(adatok!R181)+(adatok!R181*24*60-(HOUR(adatok!R181)*60+MINUTE(adatok!R181)))*60/100)</f>
        <v>77.125600000000006</v>
      </c>
    </row>
    <row r="182" spans="1:3" x14ac:dyDescent="0.25">
      <c r="A182">
        <f>MATCH(adatok!A182,Futam!$B$2:$B$25,0)</f>
        <v>10</v>
      </c>
      <c r="B182">
        <f>MATCH(adatok!J182,Versenyző!$B$2:$B$25,0)</f>
        <v>6</v>
      </c>
      <c r="C182" s="10">
        <f>IF(adatok!R182="","",HOUR(adatok!R182)*60+MINUTE(adatok!R182)+(adatok!R182*24*60-(HOUR(adatok!R182)*60+MINUTE(adatok!R182)))*60/100)</f>
        <v>77.015500000000003</v>
      </c>
    </row>
    <row r="183" spans="1:3" x14ac:dyDescent="0.25">
      <c r="A183">
        <f>MATCH(adatok!A183,Futam!$B$2:$B$25,0)</f>
        <v>10</v>
      </c>
      <c r="B183">
        <f>MATCH(adatok!J183,Versenyző!$B$2:$B$25,0)</f>
        <v>7</v>
      </c>
      <c r="C183" s="10">
        <f>IF(adatok!R183="","",HOUR(adatok!R183)*60+MINUTE(adatok!R183)+(adatok!R183*24*60-(HOUR(adatok!R183)*60+MINUTE(adatok!R183)))*60/100)</f>
        <v>77.132900000000006</v>
      </c>
    </row>
    <row r="184" spans="1:3" x14ac:dyDescent="0.25">
      <c r="A184">
        <f>MATCH(adatok!A184,Futam!$B$2:$B$25,0)</f>
        <v>10</v>
      </c>
      <c r="B184">
        <f>MATCH(adatok!J184,Versenyző!$B$2:$B$25,0)</f>
        <v>5</v>
      </c>
      <c r="C184" s="10">
        <f>IF(adatok!R184="","",HOUR(adatok!R184)*60+MINUTE(adatok!R184)+(adatok!R184*24*60-(HOUR(adatok!R184)*60+MINUTE(adatok!R184)))*60/100)</f>
        <v>78.045000000000002</v>
      </c>
    </row>
    <row r="185" spans="1:3" x14ac:dyDescent="0.25">
      <c r="A185">
        <f>MATCH(adatok!A185,Futam!$B$2:$B$25,0)</f>
        <v>10</v>
      </c>
      <c r="B185">
        <f>MATCH(adatok!J185,Versenyző!$B$2:$B$25,0)</f>
        <v>4</v>
      </c>
      <c r="C185" s="10">
        <f>IF(adatok!R185="","",HOUR(adatok!R185)*60+MINUTE(adatok!R185)+(adatok!R185*24*60-(HOUR(adatok!R185)*60+MINUTE(adatok!R185)))*60/100)</f>
        <v>77.145700000000005</v>
      </c>
    </row>
    <row r="186" spans="1:3" x14ac:dyDescent="0.25">
      <c r="A186">
        <f>MATCH(adatok!A186,Futam!$B$2:$B$25,0)</f>
        <v>10</v>
      </c>
      <c r="B186">
        <f>MATCH(adatok!J186,Versenyző!$B$2:$B$25,0)</f>
        <v>3</v>
      </c>
      <c r="C186" s="10">
        <f>IF(adatok!R186="","",HOUR(adatok!R186)*60+MINUTE(adatok!R186)+(adatok!R186*24*60-(HOUR(adatok!R186)*60+MINUTE(adatok!R186)))*60/100)</f>
        <v>78.085900000000009</v>
      </c>
    </row>
    <row r="187" spans="1:3" x14ac:dyDescent="0.25">
      <c r="A187">
        <f>MATCH(adatok!A187,Futam!$B$2:$B$25,0)</f>
        <v>10</v>
      </c>
      <c r="B187">
        <f>MATCH(adatok!J187,Versenyző!$B$2:$B$25,0)</f>
        <v>8</v>
      </c>
      <c r="C187" s="10">
        <f>IF(adatok!R187="","",HOUR(adatok!R187)*60+MINUTE(adatok!R187)+(adatok!R187*24*60-(HOUR(adatok!R187)*60+MINUTE(adatok!R187)))*60/100)</f>
        <v>77.1434</v>
      </c>
    </row>
    <row r="188" spans="1:3" x14ac:dyDescent="0.25">
      <c r="A188">
        <f>MATCH(adatok!A188,Futam!$B$2:$B$25,0)</f>
        <v>10</v>
      </c>
      <c r="B188">
        <f>MATCH(adatok!J188,Versenyző!$B$2:$B$25,0)</f>
        <v>2</v>
      </c>
      <c r="C188" s="10">
        <f>IF(adatok!R188="","",HOUR(adatok!R188)*60+MINUTE(adatok!R188)+(adatok!R188*24*60-(HOUR(adatok!R188)*60+MINUTE(adatok!R188)))*60/100)</f>
        <v>77.130499999999998</v>
      </c>
    </row>
    <row r="189" spans="1:3" x14ac:dyDescent="0.25">
      <c r="A189">
        <f>MATCH(adatok!A189,Futam!$B$2:$B$25,0)</f>
        <v>10</v>
      </c>
      <c r="B189">
        <f>MATCH(adatok!J189,Versenyző!$B$2:$B$25,0)</f>
        <v>18</v>
      </c>
      <c r="C189" s="10">
        <f>IF(adatok!R189="","",HOUR(adatok!R189)*60+MINUTE(adatok!R189)+(adatok!R189*24*60-(HOUR(adatok!R189)*60+MINUTE(adatok!R189)))*60/100)</f>
        <v>79.004499999999993</v>
      </c>
    </row>
    <row r="190" spans="1:3" x14ac:dyDescent="0.25">
      <c r="A190">
        <f>MATCH(adatok!A190,Futam!$B$2:$B$25,0)</f>
        <v>10</v>
      </c>
      <c r="B190">
        <f>MATCH(adatok!J190,Versenyző!$B$2:$B$25,0)</f>
        <v>17</v>
      </c>
      <c r="C190" s="10">
        <f>IF(adatok!R190="","",HOUR(adatok!R190)*60+MINUTE(adatok!R190)+(adatok!R190*24*60-(HOUR(adatok!R190)*60+MINUTE(adatok!R190)))*60/100)</f>
        <v>78.162199999999999</v>
      </c>
    </row>
    <row r="191" spans="1:3" x14ac:dyDescent="0.25">
      <c r="A191">
        <f>MATCH(adatok!A191,Futam!$B$2:$B$25,0)</f>
        <v>10</v>
      </c>
      <c r="B191">
        <f>MATCH(adatok!J191,Versenyző!$B$2:$B$25,0)</f>
        <v>16</v>
      </c>
      <c r="C191" s="10">
        <f>IF(adatok!R191="","",HOUR(adatok!R191)*60+MINUTE(adatok!R191)+(adatok!R191*24*60-(HOUR(adatok!R191)*60+MINUTE(adatok!R191)))*60/100)</f>
        <v>78.100899999999996</v>
      </c>
    </row>
    <row r="192" spans="1:3" x14ac:dyDescent="0.25">
      <c r="A192">
        <f>MATCH(adatok!A192,Futam!$B$2:$B$25,0)</f>
        <v>10</v>
      </c>
      <c r="B192">
        <f>MATCH(adatok!J192,Versenyző!$B$2:$B$25,0)</f>
        <v>9</v>
      </c>
      <c r="C192" s="10">
        <f>IF(adatok!R192="","",HOUR(adatok!R192)*60+MINUTE(adatok!R192)+(adatok!R192*24*60-(HOUR(adatok!R192)*60+MINUTE(adatok!R192)))*60/100)</f>
        <v>78.053399999999996</v>
      </c>
    </row>
    <row r="193" spans="1:3" x14ac:dyDescent="0.25">
      <c r="A193">
        <f>MATCH(adatok!A193,Futam!$B$2:$B$25,0)</f>
        <v>10</v>
      </c>
      <c r="B193">
        <f>MATCH(adatok!J193,Versenyző!$B$2:$B$25,0)</f>
        <v>11</v>
      </c>
      <c r="C193" s="10">
        <f>IF(adatok!R193="","",HOUR(adatok!R193)*60+MINUTE(adatok!R193)+(adatok!R193*24*60-(HOUR(adatok!R193)*60+MINUTE(adatok!R193)))*60/100)</f>
        <v>78.125100000000003</v>
      </c>
    </row>
    <row r="194" spans="1:3" x14ac:dyDescent="0.25">
      <c r="A194">
        <f>MATCH(adatok!A194,Futam!$B$2:$B$25,0)</f>
        <v>10</v>
      </c>
      <c r="B194">
        <f>MATCH(adatok!J194,Versenyző!$B$2:$B$25,0)</f>
        <v>10</v>
      </c>
      <c r="C194" s="10">
        <f>IF(adatok!R194="","",HOUR(adatok!R194)*60+MINUTE(adatok!R194)+(adatok!R194*24*60-(HOUR(adatok!R194)*60+MINUTE(adatok!R194)))*60/100)</f>
        <v>79.0518</v>
      </c>
    </row>
    <row r="195" spans="1:3" x14ac:dyDescent="0.25">
      <c r="A195">
        <f>MATCH(adatok!A195,Futam!$B$2:$B$25,0)</f>
        <v>10</v>
      </c>
      <c r="B195">
        <f>MATCH(adatok!J195,Versenyző!$B$2:$B$25,0)</f>
        <v>13</v>
      </c>
      <c r="C195" s="10">
        <f>IF(adatok!R195="","",HOUR(adatok!R195)*60+MINUTE(adatok!R195)+(adatok!R195*24*60-(HOUR(adatok!R195)*60+MINUTE(adatok!R195)))*60/100)</f>
        <v>79.073000000000008</v>
      </c>
    </row>
    <row r="196" spans="1:3" x14ac:dyDescent="0.25">
      <c r="A196">
        <f>MATCH(adatok!A196,Futam!$B$2:$B$25,0)</f>
        <v>10</v>
      </c>
      <c r="B196">
        <f>MATCH(adatok!J196,Versenyző!$B$2:$B$25,0)</f>
        <v>19</v>
      </c>
      <c r="C196" s="10">
        <f>IF(adatok!R196="","",HOUR(adatok!R196)*60+MINUTE(adatok!R196)+(adatok!R196*24*60-(HOUR(adatok!R196)*60+MINUTE(adatok!R196)))*60/100)</f>
        <v>79.100800000000007</v>
      </c>
    </row>
    <row r="197" spans="1:3" x14ac:dyDescent="0.25">
      <c r="A197">
        <f>MATCH(adatok!A197,Futam!$B$2:$B$25,0)</f>
        <v>10</v>
      </c>
      <c r="B197">
        <f>MATCH(adatok!J197,Versenyző!$B$2:$B$25,0)</f>
        <v>12</v>
      </c>
      <c r="C197" s="10">
        <f>IF(adatok!R197="","",HOUR(adatok!R197)*60+MINUTE(adatok!R197)+(adatok!R197*24*60-(HOUR(adatok!R197)*60+MINUTE(adatok!R197)))*60/100)</f>
        <v>79.132499999999993</v>
      </c>
    </row>
    <row r="198" spans="1:3" x14ac:dyDescent="0.25">
      <c r="A198">
        <f>MATCH(adatok!A198,Futam!$B$2:$B$25,0)</f>
        <v>10</v>
      </c>
      <c r="B198">
        <f>MATCH(adatok!J198,Versenyző!$B$2:$B$25,0)</f>
        <v>15</v>
      </c>
      <c r="C198" s="10">
        <f>IF(adatok!R198="","",HOUR(adatok!R198)*60+MINUTE(adatok!R198)+(adatok!R198*24*60-(HOUR(adatok!R198)*60+MINUTE(adatok!R198)))*60/100)</f>
        <v>79.021199999999993</v>
      </c>
    </row>
    <row r="199" spans="1:3" x14ac:dyDescent="0.25">
      <c r="A199">
        <f>MATCH(adatok!A199,Futam!$B$2:$B$25,0)</f>
        <v>10</v>
      </c>
      <c r="B199">
        <f>MATCH(adatok!J199,Versenyző!$B$2:$B$25,0)</f>
        <v>14</v>
      </c>
      <c r="C199" s="10">
        <f>IF(adatok!R199="","",HOUR(adatok!R199)*60+MINUTE(adatok!R199)+(adatok!R199*24*60-(HOUR(adatok!R199)*60+MINUTE(adatok!R199)))*60/100)</f>
        <v>79.072699999999998</v>
      </c>
    </row>
    <row r="200" spans="1:3" x14ac:dyDescent="0.25">
      <c r="A200">
        <f>MATCH(adatok!A200,Futam!$B$2:$B$25,0)</f>
        <v>10</v>
      </c>
      <c r="B200">
        <f>MATCH(adatok!J200,Versenyző!$B$2:$B$25,0)</f>
        <v>20</v>
      </c>
      <c r="C200" s="10">
        <f>IF(adatok!R200="","",HOUR(adatok!R200)*60+MINUTE(adatok!R200)+(adatok!R200*24*60-(HOUR(adatok!R200)*60+MINUTE(adatok!R200)))*60/100)</f>
        <v>80.025199999999998</v>
      </c>
    </row>
    <row r="201" spans="1:3" x14ac:dyDescent="0.25">
      <c r="A201">
        <f>MATCH(adatok!A201,Futam!$B$2:$B$25,0)</f>
        <v>11</v>
      </c>
      <c r="B201">
        <f>MATCH(adatok!J201,Versenyző!$B$2:$B$25,0)</f>
        <v>5</v>
      </c>
      <c r="C201" s="10">
        <f>IF(adatok!R201="","",HOUR(adatok!R201)*60+MINUTE(adatok!R201)+(adatok!R201*24*60-(HOUR(adatok!R201)*60+MINUTE(adatok!R201)))*60/100)</f>
        <v>69.0244</v>
      </c>
    </row>
    <row r="202" spans="1:3" x14ac:dyDescent="0.25">
      <c r="A202">
        <f>MATCH(adatok!A202,Futam!$B$2:$B$25,0)</f>
        <v>11</v>
      </c>
      <c r="B202">
        <f>MATCH(adatok!J202,Versenyző!$B$2:$B$25,0)</f>
        <v>8</v>
      </c>
      <c r="C202" s="10">
        <f>IF(adatok!R202="","",HOUR(adatok!R202)*60+MINUTE(adatok!R202)+(adatok!R202*24*60-(HOUR(adatok!R202)*60+MINUTE(adatok!R202)))*60/100)</f>
        <v>68.113699999999994</v>
      </c>
    </row>
    <row r="203" spans="1:3" x14ac:dyDescent="0.25">
      <c r="A203">
        <f>MATCH(adatok!A203,Futam!$B$2:$B$25,0)</f>
        <v>11</v>
      </c>
      <c r="B203">
        <f>MATCH(adatok!J203,Versenyző!$B$2:$B$25,0)</f>
        <v>3</v>
      </c>
      <c r="C203" s="10">
        <f>IF(adatok!R203="","",HOUR(adatok!R203)*60+MINUTE(adatok!R203)+(adatok!R203*24*60-(HOUR(adatok!R203)*60+MINUTE(adatok!R203)))*60/100)</f>
        <v>69.044200000000004</v>
      </c>
    </row>
    <row r="204" spans="1:3" x14ac:dyDescent="0.25">
      <c r="A204">
        <f>MATCH(adatok!A204,Futam!$B$2:$B$25,0)</f>
        <v>11</v>
      </c>
      <c r="B204">
        <f>MATCH(adatok!J204,Versenyző!$B$2:$B$25,0)</f>
        <v>7</v>
      </c>
      <c r="C204" s="10">
        <f>IF(adatok!R204="","",HOUR(adatok!R204)*60+MINUTE(adatok!R204)+(adatok!R204*24*60-(HOUR(adatok!R204)*60+MINUTE(adatok!R204)))*60/100)</f>
        <v>69.092200000000005</v>
      </c>
    </row>
    <row r="205" spans="1:3" x14ac:dyDescent="0.25">
      <c r="A205">
        <f>MATCH(adatok!A205,Futam!$B$2:$B$25,0)</f>
        <v>11</v>
      </c>
      <c r="B205">
        <f>MATCH(adatok!J205,Versenyző!$B$2:$B$25,0)</f>
        <v>1</v>
      </c>
      <c r="C205" s="10">
        <f>IF(adatok!R205="","",HOUR(adatok!R205)*60+MINUTE(adatok!R205)+(adatok!R205*24*60-(HOUR(adatok!R205)*60+MINUTE(adatok!R205)))*60/100)</f>
        <v>67.115899999999996</v>
      </c>
    </row>
    <row r="206" spans="1:3" x14ac:dyDescent="0.25">
      <c r="A206">
        <f>MATCH(adatok!A206,Futam!$B$2:$B$25,0)</f>
        <v>11</v>
      </c>
      <c r="B206">
        <f>MATCH(adatok!J206,Versenyző!$B$2:$B$25,0)</f>
        <v>16</v>
      </c>
      <c r="C206" s="10">
        <f>IF(adatok!R206="","",HOUR(adatok!R206)*60+MINUTE(adatok!R206)+(adatok!R206*24*60-(HOUR(adatok!R206)*60+MINUTE(adatok!R206)))*60/100)</f>
        <v>70.033500000000004</v>
      </c>
    </row>
    <row r="207" spans="1:3" x14ac:dyDescent="0.25">
      <c r="A207">
        <f>MATCH(adatok!A207,Futam!$B$2:$B$25,0)</f>
        <v>11</v>
      </c>
      <c r="B207">
        <f>MATCH(adatok!J207,Versenyző!$B$2:$B$25,0)</f>
        <v>2</v>
      </c>
      <c r="C207" s="10">
        <f>IF(adatok!R207="","",HOUR(adatok!R207)*60+MINUTE(adatok!R207)+(adatok!R207*24*60-(HOUR(adatok!R207)*60+MINUTE(adatok!R207)))*60/100)</f>
        <v>69.113399999999999</v>
      </c>
    </row>
    <row r="208" spans="1:3" x14ac:dyDescent="0.25">
      <c r="A208">
        <f>MATCH(adatok!A208,Futam!$B$2:$B$25,0)</f>
        <v>11</v>
      </c>
      <c r="B208">
        <f>MATCH(adatok!J208,Versenyző!$B$2:$B$25,0)</f>
        <v>12</v>
      </c>
      <c r="C208" s="10">
        <f>IF(adatok!R208="","",HOUR(adatok!R208)*60+MINUTE(adatok!R208)+(adatok!R208*24*60-(HOUR(adatok!R208)*60+MINUTE(adatok!R208)))*60/100)</f>
        <v>70.020499999999984</v>
      </c>
    </row>
    <row r="209" spans="1:3" x14ac:dyDescent="0.25">
      <c r="A209">
        <f>MATCH(adatok!A209,Futam!$B$2:$B$25,0)</f>
        <v>11</v>
      </c>
      <c r="B209">
        <f>MATCH(adatok!J209,Versenyző!$B$2:$B$25,0)</f>
        <v>13</v>
      </c>
      <c r="C209" s="10">
        <f>IF(adatok!R209="","",HOUR(adatok!R209)*60+MINUTE(adatok!R209)+(adatok!R209*24*60-(HOUR(adatok!R209)*60+MINUTE(adatok!R209)))*60/100)</f>
        <v>70.070599999999999</v>
      </c>
    </row>
    <row r="210" spans="1:3" x14ac:dyDescent="0.25">
      <c r="A210">
        <f>MATCH(adatok!A210,Futam!$B$2:$B$25,0)</f>
        <v>11</v>
      </c>
      <c r="B210">
        <f>MATCH(adatok!J210,Versenyző!$B$2:$B$25,0)</f>
        <v>18</v>
      </c>
      <c r="C210" s="10">
        <f>IF(adatok!R210="","",HOUR(adatok!R210)*60+MINUTE(adatok!R210)+(adatok!R210*24*60-(HOUR(adatok!R210)*60+MINUTE(adatok!R210)))*60/100)</f>
        <v>69.100899999999996</v>
      </c>
    </row>
    <row r="211" spans="1:3" x14ac:dyDescent="0.25">
      <c r="A211">
        <f>MATCH(adatok!A211,Futam!$B$2:$B$25,0)</f>
        <v>11</v>
      </c>
      <c r="B211">
        <f>MATCH(adatok!J211,Versenyző!$B$2:$B$25,0)</f>
        <v>4</v>
      </c>
      <c r="C211" s="10">
        <f>IF(adatok!R211="","",HOUR(adatok!R211)*60+MINUTE(adatok!R211)+(adatok!R211*24*60-(HOUR(adatok!R211)*60+MINUTE(adatok!R211)))*60/100)</f>
        <v>69.094399999999993</v>
      </c>
    </row>
    <row r="212" spans="1:3" x14ac:dyDescent="0.25">
      <c r="A212">
        <f>MATCH(adatok!A212,Futam!$B$2:$B$25,0)</f>
        <v>11</v>
      </c>
      <c r="B212">
        <f>MATCH(adatok!J212,Versenyző!$B$2:$B$25,0)</f>
        <v>17</v>
      </c>
      <c r="C212" s="10">
        <f>IF(adatok!R212="","",HOUR(adatok!R212)*60+MINUTE(adatok!R212)+(adatok!R212*24*60-(HOUR(adatok!R212)*60+MINUTE(adatok!R212)))*60/100)</f>
        <v>69.104900000000001</v>
      </c>
    </row>
    <row r="213" spans="1:3" x14ac:dyDescent="0.25">
      <c r="A213">
        <f>MATCH(adatok!A213,Futam!$B$2:$B$25,0)</f>
        <v>11</v>
      </c>
      <c r="B213">
        <f>MATCH(adatok!J213,Versenyző!$B$2:$B$25,0)</f>
        <v>10</v>
      </c>
      <c r="C213" s="10">
        <f>IF(adatok!R213="","",HOUR(adatok!R213)*60+MINUTE(adatok!R213)+(adatok!R213*24*60-(HOUR(adatok!R213)*60+MINUTE(adatok!R213)))*60/100)</f>
        <v>70.022300000000001</v>
      </c>
    </row>
    <row r="214" spans="1:3" x14ac:dyDescent="0.25">
      <c r="A214">
        <f>MATCH(adatok!A214,Futam!$B$2:$B$25,0)</f>
        <v>11</v>
      </c>
      <c r="B214">
        <f>MATCH(adatok!J214,Versenyző!$B$2:$B$25,0)</f>
        <v>14</v>
      </c>
      <c r="C214" s="10">
        <f>IF(adatok!R214="","",HOUR(adatok!R214)*60+MINUTE(adatok!R214)+(adatok!R214*24*60-(HOUR(adatok!R214)*60+MINUTE(adatok!R214)))*60/100)</f>
        <v>70.0518</v>
      </c>
    </row>
    <row r="215" spans="1:3" x14ac:dyDescent="0.25">
      <c r="A215">
        <f>MATCH(adatok!A215,Futam!$B$2:$B$25,0)</f>
        <v>11</v>
      </c>
      <c r="B215">
        <f>MATCH(adatok!J215,Versenyző!$B$2:$B$25,0)</f>
        <v>15</v>
      </c>
      <c r="C215" s="10">
        <f>IF(adatok!R215="","",HOUR(adatok!R215)*60+MINUTE(adatok!R215)+(adatok!R215*24*60-(HOUR(adatok!R215)*60+MINUTE(adatok!R215)))*60/100)</f>
        <v>70.060400000000001</v>
      </c>
    </row>
    <row r="216" spans="1:3" x14ac:dyDescent="0.25">
      <c r="A216">
        <f>MATCH(adatok!A216,Futam!$B$2:$B$25,0)</f>
        <v>11</v>
      </c>
      <c r="B216">
        <f>MATCH(adatok!J216,Versenyző!$B$2:$B$25,0)</f>
        <v>19</v>
      </c>
      <c r="C216" s="10">
        <f>IF(adatok!R216="","",HOUR(adatok!R216)*60+MINUTE(adatok!R216)+(adatok!R216*24*60-(HOUR(adatok!R216)*60+MINUTE(adatok!R216)))*60/100)</f>
        <v>70.072900000000004</v>
      </c>
    </row>
    <row r="217" spans="1:3" x14ac:dyDescent="0.25">
      <c r="A217">
        <f>MATCH(adatok!A217,Futam!$B$2:$B$25,0)</f>
        <v>11</v>
      </c>
      <c r="B217">
        <f>MATCH(adatok!J217,Versenyző!$B$2:$B$25,0)</f>
        <v>11</v>
      </c>
      <c r="C217" s="10">
        <f>IF(adatok!R217="","",HOUR(adatok!R217)*60+MINUTE(adatok!R217)+(adatok!R217*24*60-(HOUR(adatok!R217)*60+MINUTE(adatok!R217)))*60/100)</f>
        <v>70.075000000000003</v>
      </c>
    </row>
    <row r="218" spans="1:3" x14ac:dyDescent="0.25">
      <c r="A218">
        <f>MATCH(adatok!A218,Futam!$B$2:$B$25,0)</f>
        <v>11</v>
      </c>
      <c r="B218">
        <f>MATCH(adatok!J218,Versenyző!$B$2:$B$25,0)</f>
        <v>9</v>
      </c>
      <c r="C218" s="10">
        <f>IF(adatok!R218="","",HOUR(adatok!R218)*60+MINUTE(adatok!R218)+(adatok!R218*24*60-(HOUR(adatok!R218)*60+MINUTE(adatok!R218)))*60/100)</f>
        <v>67.113399999999999</v>
      </c>
    </row>
    <row r="219" spans="1:3" x14ac:dyDescent="0.25">
      <c r="A219">
        <f>MATCH(adatok!A219,Futam!$B$2:$B$25,0)</f>
        <v>11</v>
      </c>
      <c r="B219">
        <f>MATCH(adatok!J219,Versenyző!$B$2:$B$25,0)</f>
        <v>20</v>
      </c>
      <c r="C219" s="10">
        <f>IF(adatok!R219="","",HOUR(adatok!R219)*60+MINUTE(adatok!R219)+(adatok!R219*24*60-(HOUR(adatok!R219)*60+MINUTE(adatok!R219)))*60/100)</f>
        <v>70.064599999999999</v>
      </c>
    </row>
    <row r="220" spans="1:3" x14ac:dyDescent="0.25">
      <c r="A220">
        <f>MATCH(adatok!A220,Futam!$B$2:$B$25,0)</f>
        <v>11</v>
      </c>
      <c r="B220">
        <f>MATCH(adatok!J220,Versenyző!$B$2:$B$25,0)</f>
        <v>6</v>
      </c>
      <c r="C220" s="10">
        <f>IF(adatok!R220="","",HOUR(adatok!R220)*60+MINUTE(adatok!R220)+(adatok!R220*24*60-(HOUR(adatok!R220)*60+MINUTE(adatok!R220)))*60/100)</f>
        <v>68.001599999999996</v>
      </c>
    </row>
    <row r="221" spans="1:3" x14ac:dyDescent="0.25">
      <c r="A221">
        <f>MATCH(adatok!A221,Futam!$B$2:$B$25,0)</f>
        <v>12</v>
      </c>
      <c r="B221">
        <f>MATCH(adatok!J221,Versenyző!$B$2:$B$25,0)</f>
        <v>7</v>
      </c>
      <c r="C221" s="10">
        <f>IF(adatok!R221="","",HOUR(adatok!R221)*60+MINUTE(adatok!R221)+(adatok!R221*24*60-(HOUR(adatok!R221)*60+MINUTE(adatok!R221)))*60/100)</f>
        <v>89.07180000000001</v>
      </c>
    </row>
    <row r="222" spans="1:3" x14ac:dyDescent="0.25">
      <c r="A222">
        <f>MATCH(adatok!A222,Futam!$B$2:$B$25,0)</f>
        <v>12</v>
      </c>
      <c r="B222">
        <f>MATCH(adatok!J222,Versenyző!$B$2:$B$25,0)</f>
        <v>1</v>
      </c>
      <c r="C222" s="10">
        <f>IF(adatok!R222="","",HOUR(adatok!R222)*60+MINUTE(adatok!R222)+(adatok!R222*24*60-(HOUR(adatok!R222)*60+MINUTE(adatok!R222)))*60/100)</f>
        <v>88.155200000000008</v>
      </c>
    </row>
    <row r="223" spans="1:3" x14ac:dyDescent="0.25">
      <c r="A223">
        <f>MATCH(adatok!A223,Futam!$B$2:$B$25,0)</f>
        <v>12</v>
      </c>
      <c r="B223">
        <f>MATCH(adatok!J223,Versenyző!$B$2:$B$25,0)</f>
        <v>6</v>
      </c>
      <c r="C223" s="10">
        <f>IF(adatok!R223="","",HOUR(adatok!R223)*60+MINUTE(adatok!R223)+(adatok!R223*24*60-(HOUR(adatok!R223)*60+MINUTE(adatok!R223)))*60/100)</f>
        <v>89.042200000000008</v>
      </c>
    </row>
    <row r="224" spans="1:3" x14ac:dyDescent="0.25">
      <c r="A224">
        <f>MATCH(adatok!A224,Futam!$B$2:$B$25,0)</f>
        <v>12</v>
      </c>
      <c r="B224">
        <f>MATCH(adatok!J224,Versenyző!$B$2:$B$25,0)</f>
        <v>8</v>
      </c>
      <c r="C224" s="10">
        <f>IF(adatok!R224="","",HOUR(adatok!R224)*60+MINUTE(adatok!R224)+(adatok!R224*24*60-(HOUR(adatok!R224)*60+MINUTE(adatok!R224)))*60/100)</f>
        <v>88.122799999999998</v>
      </c>
    </row>
    <row r="225" spans="1:3" x14ac:dyDescent="0.25">
      <c r="A225">
        <f>MATCH(adatok!A225,Futam!$B$2:$B$25,0)</f>
        <v>12</v>
      </c>
      <c r="B225">
        <f>MATCH(adatok!J225,Versenyző!$B$2:$B$25,0)</f>
        <v>3</v>
      </c>
      <c r="C225" s="10">
        <f>IF(adatok!R225="","",HOUR(adatok!R225)*60+MINUTE(adatok!R225)+(adatok!R225*24*60-(HOUR(adatok!R225)*60+MINUTE(adatok!R225)))*60/100)</f>
        <v>88.045299999999997</v>
      </c>
    </row>
    <row r="226" spans="1:3" x14ac:dyDescent="0.25">
      <c r="A226">
        <f>MATCH(adatok!A226,Futam!$B$2:$B$25,0)</f>
        <v>12</v>
      </c>
      <c r="B226">
        <f>MATCH(adatok!J226,Versenyző!$B$2:$B$25,0)</f>
        <v>16</v>
      </c>
      <c r="C226" s="10">
        <f>IF(adatok!R226="","",HOUR(adatok!R226)*60+MINUTE(adatok!R226)+(adatok!R226*24*60-(HOUR(adatok!R226)*60+MINUTE(adatok!R226)))*60/100)</f>
        <v>89.135599999999997</v>
      </c>
    </row>
    <row r="227" spans="1:3" x14ac:dyDescent="0.25">
      <c r="A227">
        <f>MATCH(adatok!A227,Futam!$B$2:$B$25,0)</f>
        <v>12</v>
      </c>
      <c r="B227">
        <f>MATCH(adatok!J227,Versenyző!$B$2:$B$25,0)</f>
        <v>10</v>
      </c>
      <c r="C227" s="10">
        <f>IF(adatok!R227="","",HOUR(adatok!R227)*60+MINUTE(adatok!R227)+(adatok!R227*24*60-(HOUR(adatok!R227)*60+MINUTE(adatok!R227)))*60/100)</f>
        <v>89.145700000000005</v>
      </c>
    </row>
    <row r="228" spans="1:3" x14ac:dyDescent="0.25">
      <c r="A228">
        <f>MATCH(adatok!A228,Futam!$B$2:$B$25,0)</f>
        <v>12</v>
      </c>
      <c r="B228">
        <f>MATCH(adatok!J228,Versenyző!$B$2:$B$25,0)</f>
        <v>9</v>
      </c>
      <c r="C228" s="10">
        <f>IF(adatok!R228="","",HOUR(adatok!R228)*60+MINUTE(adatok!R228)+(adatok!R228*24*60-(HOUR(adatok!R228)*60+MINUTE(adatok!R228)))*60/100)</f>
        <v>89.115000000000009</v>
      </c>
    </row>
    <row r="229" spans="1:3" x14ac:dyDescent="0.25">
      <c r="A229">
        <f>MATCH(adatok!A229,Futam!$B$2:$B$25,0)</f>
        <v>12</v>
      </c>
      <c r="B229">
        <f>MATCH(adatok!J229,Versenyző!$B$2:$B$25,0)</f>
        <v>15</v>
      </c>
      <c r="C229" s="10">
        <f>IF(adatok!R229="","",HOUR(adatok!R229)*60+MINUTE(adatok!R229)+(adatok!R229*24*60-(HOUR(adatok!R229)*60+MINUTE(adatok!R229)))*60/100)</f>
        <v>89.115799999999993</v>
      </c>
    </row>
    <row r="230" spans="1:3" x14ac:dyDescent="0.25">
      <c r="A230">
        <f>MATCH(adatok!A230,Futam!$B$2:$B$25,0)</f>
        <v>12</v>
      </c>
      <c r="B230">
        <f>MATCH(adatok!J230,Versenyző!$B$2:$B$25,0)</f>
        <v>14</v>
      </c>
      <c r="C230" s="10">
        <f>IF(adatok!R230="","",HOUR(adatok!R230)*60+MINUTE(adatok!R230)+(adatok!R230*24*60-(HOUR(adatok!R230)*60+MINUTE(adatok!R230)))*60/100)</f>
        <v>90.034899999999993</v>
      </c>
    </row>
    <row r="231" spans="1:3" x14ac:dyDescent="0.25">
      <c r="A231">
        <f>MATCH(adatok!A231,Futam!$B$2:$B$25,0)</f>
        <v>12</v>
      </c>
      <c r="B231">
        <f>MATCH(adatok!J231,Versenyző!$B$2:$B$25,0)</f>
        <v>20</v>
      </c>
      <c r="C231" s="10">
        <f>IF(adatok!R231="","",HOUR(adatok!R231)*60+MINUTE(adatok!R231)+(adatok!R231*24*60-(HOUR(adatok!R231)*60+MINUTE(adatok!R231)))*60/100)</f>
        <v>89.161199999999994</v>
      </c>
    </row>
    <row r="232" spans="1:3" x14ac:dyDescent="0.25">
      <c r="A232">
        <f>MATCH(adatok!A232,Futam!$B$2:$B$25,0)</f>
        <v>12</v>
      </c>
      <c r="B232">
        <f>MATCH(adatok!J232,Versenyző!$B$2:$B$25,0)</f>
        <v>12</v>
      </c>
      <c r="C232" s="10">
        <f>IF(adatok!R232="","",HOUR(adatok!R232)*60+MINUTE(adatok!R232)+(adatok!R232*24*60-(HOUR(adatok!R232)*60+MINUTE(adatok!R232)))*60/100)</f>
        <v>90.013300000000001</v>
      </c>
    </row>
    <row r="233" spans="1:3" x14ac:dyDescent="0.25">
      <c r="A233">
        <f>MATCH(adatok!A233,Futam!$B$2:$B$25,0)</f>
        <v>12</v>
      </c>
      <c r="B233">
        <f>MATCH(adatok!J233,Versenyző!$B$2:$B$25,0)</f>
        <v>13</v>
      </c>
      <c r="C233" s="10">
        <f>IF(adatok!R233="","",HOUR(adatok!R233)*60+MINUTE(adatok!R233)+(adatok!R233*24*60-(HOUR(adatok!R233)*60+MINUTE(adatok!R233)))*60/100)</f>
        <v>90.121500000000012</v>
      </c>
    </row>
    <row r="234" spans="1:3" x14ac:dyDescent="0.25">
      <c r="A234">
        <f>MATCH(adatok!A234,Futam!$B$2:$B$25,0)</f>
        <v>12</v>
      </c>
      <c r="B234">
        <f>MATCH(adatok!J234,Versenyző!$B$2:$B$25,0)</f>
        <v>4</v>
      </c>
      <c r="C234" s="10">
        <f>IF(adatok!R234="","",HOUR(adatok!R234)*60+MINUTE(adatok!R234)+(adatok!R234*24*60-(HOUR(adatok!R234)*60+MINUTE(adatok!R234)))*60/100)</f>
        <v>89.122800000000012</v>
      </c>
    </row>
    <row r="235" spans="1:3" x14ac:dyDescent="0.25">
      <c r="A235">
        <f>MATCH(adatok!A235,Futam!$B$2:$B$25,0)</f>
        <v>12</v>
      </c>
      <c r="B235">
        <f>MATCH(adatok!J235,Versenyző!$B$2:$B$25,0)</f>
        <v>19</v>
      </c>
      <c r="C235" s="10">
        <f>IF(adatok!R235="","",HOUR(adatok!R235)*60+MINUTE(adatok!R235)+(adatok!R235*24*60-(HOUR(adatok!R235)*60+MINUTE(adatok!R235)))*60/100)</f>
        <v>91.043699999999987</v>
      </c>
    </row>
    <row r="236" spans="1:3" x14ac:dyDescent="0.25">
      <c r="A236">
        <f>MATCH(adatok!A236,Futam!$B$2:$B$25,0)</f>
        <v>12</v>
      </c>
      <c r="B236">
        <f>MATCH(adatok!J236,Versenyző!$B$2:$B$25,0)</f>
        <v>17</v>
      </c>
      <c r="C236" s="10">
        <f>IF(adatok!R236="","",HOUR(adatok!R236)*60+MINUTE(adatok!R236)+(adatok!R236*24*60-(HOUR(adatok!R236)*60+MINUTE(adatok!R236)))*60/100)</f>
        <v>90.143499999999989</v>
      </c>
    </row>
    <row r="237" spans="1:3" x14ac:dyDescent="0.25">
      <c r="A237">
        <f>MATCH(adatok!A237,Futam!$B$2:$B$25,0)</f>
        <v>12</v>
      </c>
      <c r="B237">
        <f>MATCH(adatok!J237,Versenyző!$B$2:$B$25,0)</f>
        <v>2</v>
      </c>
      <c r="C237" s="10">
        <f>IF(adatok!R237="","",HOUR(adatok!R237)*60+MINUTE(adatok!R237)+(adatok!R237*24*60-(HOUR(adatok!R237)*60+MINUTE(adatok!R237)))*60/100)</f>
        <v>89.114699999999999</v>
      </c>
    </row>
    <row r="238" spans="1:3" x14ac:dyDescent="0.25">
      <c r="A238">
        <f>MATCH(adatok!A238,Futam!$B$2:$B$25,0)</f>
        <v>12</v>
      </c>
      <c r="B238">
        <f>MATCH(adatok!J238,Versenyző!$B$2:$B$25,0)</f>
        <v>11</v>
      </c>
      <c r="C238" s="10">
        <f>IF(adatok!R238="","",HOUR(adatok!R238)*60+MINUTE(adatok!R238)+(adatok!R238*24*60-(HOUR(adatok!R238)*60+MINUTE(adatok!R238)))*60/100)</f>
        <v>91.001400000000004</v>
      </c>
    </row>
    <row r="239" spans="1:3" x14ac:dyDescent="0.25">
      <c r="A239">
        <f>MATCH(adatok!A239,Futam!$B$2:$B$25,0)</f>
        <v>12</v>
      </c>
      <c r="B239">
        <f>MATCH(adatok!J239,Versenyző!$B$2:$B$25,0)</f>
        <v>5</v>
      </c>
      <c r="C239" s="10">
        <f>IF(adatok!R239="","",HOUR(adatok!R239)*60+MINUTE(adatok!R239)+(adatok!R239*24*60-(HOUR(adatok!R239)*60+MINUTE(adatok!R239)))*60/100)</f>
        <v>91.0458</v>
      </c>
    </row>
    <row r="240" spans="1:3" x14ac:dyDescent="0.25">
      <c r="A240">
        <f>MATCH(adatok!A240,Futam!$B$2:$B$25,0)</f>
        <v>12</v>
      </c>
      <c r="B240">
        <f>MATCH(adatok!J240,Versenyző!$B$2:$B$25,0)</f>
        <v>18</v>
      </c>
      <c r="C240" s="10" t="str">
        <f>IF(adatok!R240="","",HOUR(adatok!R240)*60+MINUTE(adatok!R240)+(adatok!R240*24*60-(HOUR(adatok!R240)*60+MINUTE(adatok!R240)))*60/100)</f>
        <v/>
      </c>
    </row>
    <row r="241" spans="1:3" x14ac:dyDescent="0.25">
      <c r="A241">
        <f>MATCH(adatok!A241,Futam!$B$2:$B$25,0)</f>
        <v>13</v>
      </c>
      <c r="B241">
        <f>MATCH(adatok!J241,Versenyző!$B$2:$B$25,0)</f>
        <v>8</v>
      </c>
      <c r="C241" s="10">
        <f>IF(adatok!R241="","",HOUR(adatok!R241)*60+MINUTE(adatok!R241)+(adatok!R241*24*60-(HOUR(adatok!R241)*60+MINUTE(adatok!R241)))*60/100)</f>
        <v>81.115600000000001</v>
      </c>
    </row>
    <row r="242" spans="1:3" x14ac:dyDescent="0.25">
      <c r="A242">
        <f>MATCH(adatok!A242,Futam!$B$2:$B$25,0)</f>
        <v>13</v>
      </c>
      <c r="B242">
        <f>MATCH(adatok!J242,Versenyző!$B$2:$B$25,0)</f>
        <v>6</v>
      </c>
      <c r="C242" s="10">
        <f>IF(adatok!R242="","",HOUR(adatok!R242)*60+MINUTE(adatok!R242)+(adatok!R242*24*60-(HOUR(adatok!R242)*60+MINUTE(adatok!R242)))*60/100)</f>
        <v>81.115199999999987</v>
      </c>
    </row>
    <row r="243" spans="1:3" x14ac:dyDescent="0.25">
      <c r="A243">
        <f>MATCH(adatok!A243,Futam!$B$2:$B$25,0)</f>
        <v>13</v>
      </c>
      <c r="B243">
        <f>MATCH(adatok!J243,Versenyző!$B$2:$B$25,0)</f>
        <v>7</v>
      </c>
      <c r="C243" s="10">
        <f>IF(adatok!R243="","",HOUR(adatok!R243)*60+MINUTE(adatok!R243)+(adatok!R243*24*60-(HOUR(adatok!R243)*60+MINUTE(adatok!R243)))*60/100)</f>
        <v>82.023299999999992</v>
      </c>
    </row>
    <row r="244" spans="1:3" x14ac:dyDescent="0.25">
      <c r="A244">
        <f>MATCH(adatok!A244,Futam!$B$2:$B$25,0)</f>
        <v>13</v>
      </c>
      <c r="B244">
        <f>MATCH(adatok!J244,Versenyző!$B$2:$B$25,0)</f>
        <v>4</v>
      </c>
      <c r="C244" s="10">
        <f>IF(adatok!R244="","",HOUR(adatok!R244)*60+MINUTE(adatok!R244)+(adatok!R244*24*60-(HOUR(adatok!R244)*60+MINUTE(adatok!R244)))*60/100)</f>
        <v>82.030199999999994</v>
      </c>
    </row>
    <row r="245" spans="1:3" x14ac:dyDescent="0.25">
      <c r="A245">
        <f>MATCH(adatok!A245,Futam!$B$2:$B$25,0)</f>
        <v>13</v>
      </c>
      <c r="B245">
        <f>MATCH(adatok!J245,Versenyző!$B$2:$B$25,0)</f>
        <v>1</v>
      </c>
      <c r="C245" s="10">
        <f>IF(adatok!R245="","",HOUR(adatok!R245)*60+MINUTE(adatok!R245)+(adatok!R245*24*60-(HOUR(adatok!R245)*60+MINUTE(adatok!R245)))*60/100)</f>
        <v>80.150800000000004</v>
      </c>
    </row>
    <row r="246" spans="1:3" x14ac:dyDescent="0.25">
      <c r="A246">
        <f>MATCH(adatok!A246,Futam!$B$2:$B$25,0)</f>
        <v>13</v>
      </c>
      <c r="B246">
        <f>MATCH(adatok!J246,Versenyző!$B$2:$B$25,0)</f>
        <v>3</v>
      </c>
      <c r="C246" s="10">
        <f>IF(adatok!R246="","",HOUR(adatok!R246)*60+MINUTE(adatok!R246)+(adatok!R246*24*60-(HOUR(adatok!R246)*60+MINUTE(adatok!R246)))*60/100)</f>
        <v>81.072100000000006</v>
      </c>
    </row>
    <row r="247" spans="1:3" x14ac:dyDescent="0.25">
      <c r="A247">
        <f>MATCH(adatok!A247,Futam!$B$2:$B$25,0)</f>
        <v>13</v>
      </c>
      <c r="B247">
        <f>MATCH(adatok!J247,Versenyző!$B$2:$B$25,0)</f>
        <v>2</v>
      </c>
      <c r="C247" s="10">
        <f>IF(adatok!R247="","",HOUR(adatok!R247)*60+MINUTE(adatok!R247)+(adatok!R247*24*60-(HOUR(adatok!R247)*60+MINUTE(adatok!R247)))*60/100)</f>
        <v>81.013599999999997</v>
      </c>
    </row>
    <row r="248" spans="1:3" x14ac:dyDescent="0.25">
      <c r="A248">
        <f>MATCH(adatok!A248,Futam!$B$2:$B$25,0)</f>
        <v>13</v>
      </c>
      <c r="B248">
        <f>MATCH(adatok!J248,Versenyző!$B$2:$B$25,0)</f>
        <v>5</v>
      </c>
      <c r="C248" s="10">
        <f>IF(adatok!R248="","",HOUR(adatok!R248)*60+MINUTE(adatok!R248)+(adatok!R248*24*60-(HOUR(adatok!R248)*60+MINUTE(adatok!R248)))*60/100)</f>
        <v>80.0505</v>
      </c>
    </row>
    <row r="249" spans="1:3" x14ac:dyDescent="0.25">
      <c r="A249">
        <f>MATCH(adatok!A249,Futam!$B$2:$B$25,0)</f>
        <v>13</v>
      </c>
      <c r="B249">
        <f>MATCH(adatok!J249,Versenyző!$B$2:$B$25,0)</f>
        <v>14</v>
      </c>
      <c r="C249" s="10">
        <f>IF(adatok!R249="","",HOUR(adatok!R249)*60+MINUTE(adatok!R249)+(adatok!R249*24*60-(HOUR(adatok!R249)*60+MINUTE(adatok!R249)))*60/100)</f>
        <v>83.085300000000004</v>
      </c>
    </row>
    <row r="250" spans="1:3" x14ac:dyDescent="0.25">
      <c r="A250">
        <f>MATCH(adatok!A250,Futam!$B$2:$B$25,0)</f>
        <v>13</v>
      </c>
      <c r="B250">
        <f>MATCH(adatok!J250,Versenyző!$B$2:$B$25,0)</f>
        <v>10</v>
      </c>
      <c r="C250" s="10">
        <f>IF(adatok!R250="","",HOUR(adatok!R250)*60+MINUTE(adatok!R250)+(adatok!R250*24*60-(HOUR(adatok!R250)*60+MINUTE(adatok!R250)))*60/100)</f>
        <v>82.05380000000001</v>
      </c>
    </row>
    <row r="251" spans="1:3" x14ac:dyDescent="0.25">
      <c r="A251">
        <f>MATCH(adatok!A251,Futam!$B$2:$B$25,0)</f>
        <v>13</v>
      </c>
      <c r="B251">
        <f>MATCH(adatok!J251,Versenyző!$B$2:$B$25,0)</f>
        <v>9</v>
      </c>
      <c r="C251" s="10">
        <f>IF(adatok!R251="","",HOUR(adatok!R251)*60+MINUTE(adatok!R251)+(adatok!R251*24*60-(HOUR(adatok!R251)*60+MINUTE(adatok!R251)))*60/100)</f>
        <v>83.010299999999987</v>
      </c>
    </row>
    <row r="252" spans="1:3" x14ac:dyDescent="0.25">
      <c r="A252">
        <f>MATCH(adatok!A252,Futam!$B$2:$B$25,0)</f>
        <v>13</v>
      </c>
      <c r="B252">
        <f>MATCH(adatok!J252,Versenyző!$B$2:$B$25,0)</f>
        <v>13</v>
      </c>
      <c r="C252" s="10">
        <f>IF(adatok!R252="","",HOUR(adatok!R252)*60+MINUTE(adatok!R252)+(adatok!R252*24*60-(HOUR(adatok!R252)*60+MINUTE(adatok!R252)))*60/100)</f>
        <v>82.103999999999985</v>
      </c>
    </row>
    <row r="253" spans="1:3" x14ac:dyDescent="0.25">
      <c r="A253">
        <f>MATCH(adatok!A253,Futam!$B$2:$B$25,0)</f>
        <v>13</v>
      </c>
      <c r="B253">
        <f>MATCH(adatok!J253,Versenyző!$B$2:$B$25,0)</f>
        <v>16</v>
      </c>
      <c r="C253" s="10">
        <f>IF(adatok!R253="","",HOUR(adatok!R253)*60+MINUTE(adatok!R253)+(adatok!R253*24*60-(HOUR(adatok!R253)*60+MINUTE(adatok!R253)))*60/100)</f>
        <v>83.074100000000001</v>
      </c>
    </row>
    <row r="254" spans="1:3" x14ac:dyDescent="0.25">
      <c r="A254">
        <f>MATCH(adatok!A254,Futam!$B$2:$B$25,0)</f>
        <v>13</v>
      </c>
      <c r="B254">
        <f>MATCH(adatok!J254,Versenyző!$B$2:$B$25,0)</f>
        <v>15</v>
      </c>
      <c r="C254" s="10">
        <f>IF(adatok!R254="","",HOUR(adatok!R254)*60+MINUTE(adatok!R254)+(adatok!R254*24*60-(HOUR(adatok!R254)*60+MINUTE(adatok!R254)))*60/100)</f>
        <v>83.152999999999992</v>
      </c>
    </row>
    <row r="255" spans="1:3" x14ac:dyDescent="0.25">
      <c r="A255">
        <f>MATCH(adatok!A255,Futam!$B$2:$B$25,0)</f>
        <v>13</v>
      </c>
      <c r="B255">
        <f>MATCH(adatok!J255,Versenyző!$B$2:$B$25,0)</f>
        <v>12</v>
      </c>
      <c r="C255" s="10">
        <f>IF(adatok!R255="","",HOUR(adatok!R255)*60+MINUTE(adatok!R255)+(adatok!R255*24*60-(HOUR(adatok!R255)*60+MINUTE(adatok!R255)))*60/100)</f>
        <v>83.09129999999999</v>
      </c>
    </row>
    <row r="256" spans="1:3" x14ac:dyDescent="0.25">
      <c r="A256">
        <f>MATCH(adatok!A256,Futam!$B$2:$B$25,0)</f>
        <v>13</v>
      </c>
      <c r="B256">
        <f>MATCH(adatok!J256,Versenyző!$B$2:$B$25,0)</f>
        <v>19</v>
      </c>
      <c r="C256" s="10">
        <f>IF(adatok!R256="","",HOUR(adatok!R256)*60+MINUTE(adatok!R256)+(adatok!R256*24*60-(HOUR(adatok!R256)*60+MINUTE(adatok!R256)))*60/100)</f>
        <v>82.131199999999993</v>
      </c>
    </row>
    <row r="257" spans="1:3" x14ac:dyDescent="0.25">
      <c r="A257">
        <f>MATCH(adatok!A257,Futam!$B$2:$B$25,0)</f>
        <v>13</v>
      </c>
      <c r="B257">
        <f>MATCH(adatok!J257,Versenyző!$B$2:$B$25,0)</f>
        <v>20</v>
      </c>
      <c r="C257" s="10">
        <f>IF(adatok!R257="","",HOUR(adatok!R257)*60+MINUTE(adatok!R257)+(adatok!R257*24*60-(HOUR(adatok!R257)*60+MINUTE(adatok!R257)))*60/100)</f>
        <v>80.092100000000002</v>
      </c>
    </row>
    <row r="258" spans="1:3" x14ac:dyDescent="0.25">
      <c r="A258">
        <f>MATCH(adatok!A258,Futam!$B$2:$B$25,0)</f>
        <v>13</v>
      </c>
      <c r="B258">
        <f>MATCH(adatok!J258,Versenyző!$B$2:$B$25,0)</f>
        <v>17</v>
      </c>
      <c r="C258" s="10">
        <f>IF(adatok!R258="","",HOUR(adatok!R258)*60+MINUTE(adatok!R258)+(adatok!R258*24*60-(HOUR(adatok!R258)*60+MINUTE(adatok!R258)))*60/100)</f>
        <v>81.100999999999999</v>
      </c>
    </row>
    <row r="259" spans="1:3" x14ac:dyDescent="0.25">
      <c r="A259">
        <f>MATCH(adatok!A259,Futam!$B$2:$B$25,0)</f>
        <v>13</v>
      </c>
      <c r="B259">
        <f>MATCH(adatok!J259,Versenyző!$B$2:$B$25,0)</f>
        <v>11</v>
      </c>
      <c r="C259" s="10">
        <f>IF(adatok!R259="","",HOUR(adatok!R259)*60+MINUTE(adatok!R259)+(adatok!R259*24*60-(HOUR(adatok!R259)*60+MINUTE(adatok!R259)))*60/100)</f>
        <v>83.080700000000007</v>
      </c>
    </row>
    <row r="260" spans="1:3" x14ac:dyDescent="0.25">
      <c r="A260">
        <f>MATCH(adatok!A260,Futam!$B$2:$B$25,0)</f>
        <v>13</v>
      </c>
      <c r="B260">
        <f>MATCH(adatok!J260,Versenyző!$B$2:$B$25,0)</f>
        <v>18</v>
      </c>
      <c r="C260" s="10">
        <f>IF(adatok!R260="","",HOUR(adatok!R260)*60+MINUTE(adatok!R260)+(adatok!R260*24*60-(HOUR(adatok!R260)*60+MINUTE(adatok!R260)))*60/100)</f>
        <v>83.054000000000002</v>
      </c>
    </row>
    <row r="261" spans="1:3" x14ac:dyDescent="0.25">
      <c r="A261">
        <f>MATCH(adatok!A261,Futam!$B$2:$B$25,0)</f>
        <v>14</v>
      </c>
      <c r="B261">
        <f>MATCH(adatok!J261,Versenyző!$B$2:$B$25,0)</f>
        <v>5</v>
      </c>
      <c r="C261" s="10">
        <f>IF(adatok!R261="","",HOUR(adatok!R261)*60+MINUTE(adatok!R261)+(adatok!R261*24*60-(HOUR(adatok!R261)*60+MINUTE(adatok!R261)))*60/100)</f>
        <v>107.0153</v>
      </c>
    </row>
    <row r="262" spans="1:3" x14ac:dyDescent="0.25">
      <c r="A262">
        <f>MATCH(adatok!A262,Futam!$B$2:$B$25,0)</f>
        <v>14</v>
      </c>
      <c r="B262">
        <f>MATCH(adatok!J262,Versenyző!$B$2:$B$25,0)</f>
        <v>7</v>
      </c>
      <c r="C262" s="10">
        <f>IF(adatok!R262="","",HOUR(adatok!R262)*60+MINUTE(adatok!R262)+(adatok!R262*24*60-(HOUR(adatok!R262)*60+MINUTE(adatok!R262)))*60/100)</f>
        <v>106.10529999999999</v>
      </c>
    </row>
    <row r="263" spans="1:3" x14ac:dyDescent="0.25">
      <c r="A263">
        <f>MATCH(adatok!A263,Futam!$B$2:$B$25,0)</f>
        <v>14</v>
      </c>
      <c r="B263">
        <f>MATCH(adatok!J263,Versenyző!$B$2:$B$25,0)</f>
        <v>8</v>
      </c>
      <c r="C263" s="10">
        <f>IF(adatok!R263="","",HOUR(adatok!R263)*60+MINUTE(adatok!R263)+(adatok!R263*24*60-(HOUR(adatok!R263)*60+MINUTE(adatok!R263)))*60/100)</f>
        <v>105.14</v>
      </c>
    </row>
    <row r="264" spans="1:3" x14ac:dyDescent="0.25">
      <c r="A264">
        <f>MATCH(adatok!A264,Futam!$B$2:$B$25,0)</f>
        <v>14</v>
      </c>
      <c r="B264">
        <f>MATCH(adatok!J264,Versenyző!$B$2:$B$25,0)</f>
        <v>4</v>
      </c>
      <c r="C264" s="10">
        <f>IF(adatok!R264="","",HOUR(adatok!R264)*60+MINUTE(adatok!R264)+(adatok!R264*24*60-(HOUR(adatok!R264)*60+MINUTE(adatok!R264)))*60/100)</f>
        <v>107.00129999999999</v>
      </c>
    </row>
    <row r="265" spans="1:3" x14ac:dyDescent="0.25">
      <c r="A265">
        <f>MATCH(adatok!A265,Futam!$B$2:$B$25,0)</f>
        <v>14</v>
      </c>
      <c r="B265">
        <f>MATCH(adatok!J265,Versenyző!$B$2:$B$25,0)</f>
        <v>1</v>
      </c>
      <c r="C265" s="10">
        <f>IF(adatok!R265="","",HOUR(adatok!R265)*60+MINUTE(adatok!R265)+(adatok!R265*24*60-(HOUR(adatok!R265)*60+MINUTE(adatok!R265)))*60/100)</f>
        <v>106.02079999999999</v>
      </c>
    </row>
    <row r="266" spans="1:3" x14ac:dyDescent="0.25">
      <c r="A266">
        <f>MATCH(adatok!A266,Futam!$B$2:$B$25,0)</f>
        <v>14</v>
      </c>
      <c r="B266">
        <f>MATCH(adatok!J266,Versenyző!$B$2:$B$25,0)</f>
        <v>6</v>
      </c>
      <c r="C266" s="10">
        <f>IF(adatok!R266="","",HOUR(adatok!R266)*60+MINUTE(adatok!R266)+(adatok!R266*24*60-(HOUR(adatok!R266)*60+MINUTE(adatok!R266)))*60/100)</f>
        <v>105.09229999999999</v>
      </c>
    </row>
    <row r="267" spans="1:3" x14ac:dyDescent="0.25">
      <c r="A267">
        <f>MATCH(adatok!A267,Futam!$B$2:$B$25,0)</f>
        <v>14</v>
      </c>
      <c r="B267">
        <f>MATCH(adatok!J267,Versenyző!$B$2:$B$25,0)</f>
        <v>3</v>
      </c>
      <c r="C267" s="10">
        <f>IF(adatok!R267="","",HOUR(adatok!R267)*60+MINUTE(adatok!R267)+(adatok!R267*24*60-(HOUR(adatok!R267)*60+MINUTE(adatok!R267)))*60/100)</f>
        <v>106.0604</v>
      </c>
    </row>
    <row r="268" spans="1:3" x14ac:dyDescent="0.25">
      <c r="A268">
        <f>MATCH(adatok!A268,Futam!$B$2:$B$25,0)</f>
        <v>14</v>
      </c>
      <c r="B268">
        <f>MATCH(adatok!J268,Versenyző!$B$2:$B$25,0)</f>
        <v>2</v>
      </c>
      <c r="C268" s="10">
        <f>IF(adatok!R268="","",HOUR(adatok!R268)*60+MINUTE(adatok!R268)+(adatok!R268*24*60-(HOUR(adatok!R268)*60+MINUTE(adatok!R268)))*60/100)</f>
        <v>104.11410000000001</v>
      </c>
    </row>
    <row r="269" spans="1:3" x14ac:dyDescent="0.25">
      <c r="A269">
        <f>MATCH(adatok!A269,Futam!$B$2:$B$25,0)</f>
        <v>14</v>
      </c>
      <c r="B269">
        <f>MATCH(adatok!J269,Versenyző!$B$2:$B$25,0)</f>
        <v>9</v>
      </c>
      <c r="C269" s="10">
        <f>IF(adatok!R269="","",HOUR(adatok!R269)*60+MINUTE(adatok!R269)+(adatok!R269*24*60-(HOUR(adatok!R269)*60+MINUTE(adatok!R269)))*60/100)</f>
        <v>108.0051</v>
      </c>
    </row>
    <row r="270" spans="1:3" x14ac:dyDescent="0.25">
      <c r="A270">
        <f>MATCH(adatok!A270,Futam!$B$2:$B$25,0)</f>
        <v>14</v>
      </c>
      <c r="B270">
        <f>MATCH(adatok!J270,Versenyző!$B$2:$B$25,0)</f>
        <v>17</v>
      </c>
      <c r="C270" s="10">
        <f>IF(adatok!R270="","",HOUR(adatok!R270)*60+MINUTE(adatok!R270)+(adatok!R270*24*60-(HOUR(adatok!R270)*60+MINUTE(adatok!R270)))*60/100)</f>
        <v>106.1557</v>
      </c>
    </row>
    <row r="271" spans="1:3" x14ac:dyDescent="0.25">
      <c r="A271">
        <f>MATCH(adatok!A271,Futam!$B$2:$B$25,0)</f>
        <v>14</v>
      </c>
      <c r="B271">
        <f>MATCH(adatok!J271,Versenyző!$B$2:$B$25,0)</f>
        <v>13</v>
      </c>
      <c r="C271" s="10">
        <f>IF(adatok!R271="","",HOUR(adatok!R271)*60+MINUTE(adatok!R271)+(adatok!R271*24*60-(HOUR(adatok!R271)*60+MINUTE(adatok!R271)))*60/100)</f>
        <v>107.0715</v>
      </c>
    </row>
    <row r="272" spans="1:3" x14ac:dyDescent="0.25">
      <c r="A272">
        <f>MATCH(adatok!A272,Futam!$B$2:$B$25,0)</f>
        <v>14</v>
      </c>
      <c r="B272">
        <f>MATCH(adatok!J272,Versenyző!$B$2:$B$25,0)</f>
        <v>10</v>
      </c>
      <c r="C272" s="10">
        <f>IF(adatok!R272="","",HOUR(adatok!R272)*60+MINUTE(adatok!R272)+(adatok!R272*24*60-(HOUR(adatok!R272)*60+MINUTE(adatok!R272)))*60/100)</f>
        <v>108.01450000000001</v>
      </c>
    </row>
    <row r="273" spans="1:3" x14ac:dyDescent="0.25">
      <c r="A273">
        <f>MATCH(adatok!A273,Futam!$B$2:$B$25,0)</f>
        <v>14</v>
      </c>
      <c r="B273">
        <f>MATCH(adatok!J273,Versenyző!$B$2:$B$25,0)</f>
        <v>15</v>
      </c>
      <c r="C273" s="10">
        <f>IF(adatok!R273="","",HOUR(adatok!R273)*60+MINUTE(adatok!R273)+(adatok!R273*24*60-(HOUR(adatok!R273)*60+MINUTE(adatok!R273)))*60/100)</f>
        <v>107.1636</v>
      </c>
    </row>
    <row r="274" spans="1:3" x14ac:dyDescent="0.25">
      <c r="A274">
        <f>MATCH(adatok!A274,Futam!$B$2:$B$25,0)</f>
        <v>14</v>
      </c>
      <c r="B274">
        <f>MATCH(adatok!J274,Versenyző!$B$2:$B$25,0)</f>
        <v>18</v>
      </c>
      <c r="C274" s="10">
        <f>IF(adatok!R274="","",HOUR(adatok!R274)*60+MINUTE(adatok!R274)+(adatok!R274*24*60-(HOUR(adatok!R274)*60+MINUTE(adatok!R274)))*60/100)</f>
        <v>107.0658</v>
      </c>
    </row>
    <row r="275" spans="1:3" x14ac:dyDescent="0.25">
      <c r="A275">
        <f>MATCH(adatok!A275,Futam!$B$2:$B$25,0)</f>
        <v>14</v>
      </c>
      <c r="B275">
        <f>MATCH(adatok!J275,Versenyző!$B$2:$B$25,0)</f>
        <v>12</v>
      </c>
      <c r="C275" s="10">
        <f>IF(adatok!R275="","",HOUR(adatok!R275)*60+MINUTE(adatok!R275)+(adatok!R275*24*60-(HOUR(adatok!R275)*60+MINUTE(adatok!R275)))*60/100)</f>
        <v>107.1408</v>
      </c>
    </row>
    <row r="276" spans="1:3" x14ac:dyDescent="0.25">
      <c r="A276">
        <f>MATCH(adatok!A276,Futam!$B$2:$B$25,0)</f>
        <v>14</v>
      </c>
      <c r="B276">
        <f>MATCH(adatok!J276,Versenyző!$B$2:$B$25,0)</f>
        <v>19</v>
      </c>
      <c r="C276" s="10">
        <f>IF(adatok!R276="","",HOUR(adatok!R276)*60+MINUTE(adatok!R276)+(adatok!R276*24*60-(HOUR(adatok!R276)*60+MINUTE(adatok!R276)))*60/100)</f>
        <v>107.00190000000001</v>
      </c>
    </row>
    <row r="277" spans="1:3" x14ac:dyDescent="0.25">
      <c r="A277">
        <f>MATCH(adatok!A277,Futam!$B$2:$B$25,0)</f>
        <v>14</v>
      </c>
      <c r="B277">
        <f>MATCH(adatok!J277,Versenyző!$B$2:$B$25,0)</f>
        <v>14</v>
      </c>
      <c r="C277" s="10">
        <f>IF(adatok!R277="","",HOUR(adatok!R277)*60+MINUTE(adatok!R277)+(adatok!R277*24*60-(HOUR(adatok!R277)*60+MINUTE(adatok!R277)))*60/100)</f>
        <v>107.1609</v>
      </c>
    </row>
    <row r="278" spans="1:3" x14ac:dyDescent="0.25">
      <c r="A278">
        <f>MATCH(adatok!A278,Futam!$B$2:$B$25,0)</f>
        <v>14</v>
      </c>
      <c r="B278">
        <f>MATCH(adatok!J278,Versenyző!$B$2:$B$25,0)</f>
        <v>20</v>
      </c>
      <c r="C278" s="10">
        <f>IF(adatok!R278="","",HOUR(adatok!R278)*60+MINUTE(adatok!R278)+(adatok!R278*24*60-(HOUR(adatok!R278)*60+MINUTE(adatok!R278)))*60/100)</f>
        <v>107.08099999999999</v>
      </c>
    </row>
    <row r="279" spans="1:3" x14ac:dyDescent="0.25">
      <c r="A279">
        <f>MATCH(adatok!A279,Futam!$B$2:$B$25,0)</f>
        <v>14</v>
      </c>
      <c r="B279">
        <f>MATCH(adatok!J279,Versenyző!$B$2:$B$25,0)</f>
        <v>16</v>
      </c>
      <c r="C279" s="10">
        <f>IF(adatok!R279="","",HOUR(adatok!R279)*60+MINUTE(adatok!R279)+(adatok!R279*24*60-(HOUR(adatok!R279)*60+MINUTE(adatok!R279)))*60/100)</f>
        <v>108.1554</v>
      </c>
    </row>
    <row r="280" spans="1:3" x14ac:dyDescent="0.25">
      <c r="A280">
        <f>MATCH(adatok!A280,Futam!$B$2:$B$25,0)</f>
        <v>14</v>
      </c>
      <c r="B280">
        <f>MATCH(adatok!J280,Versenyző!$B$2:$B$25,0)</f>
        <v>11</v>
      </c>
      <c r="C280" s="10">
        <f>IF(adatok!R280="","",HOUR(adatok!R280)*60+MINUTE(adatok!R280)+(adatok!R280*24*60-(HOUR(adatok!R280)*60+MINUTE(adatok!R280)))*60/100)</f>
        <v>112.01389999999999</v>
      </c>
    </row>
    <row r="281" spans="1:3" x14ac:dyDescent="0.25">
      <c r="A281">
        <f>MATCH(adatok!A281,Futam!$B$2:$B$25,0)</f>
        <v>15</v>
      </c>
      <c r="B281">
        <f>MATCH(adatok!J281,Versenyző!$B$2:$B$25,0)</f>
        <v>6</v>
      </c>
      <c r="C281" s="10">
        <f>IF(adatok!R281="","",HOUR(adatok!R281)*60+MINUTE(adatok!R281)+(adatok!R281*24*60-(HOUR(adatok!R281)*60+MINUTE(adatok!R281)))*60/100)</f>
        <v>73.13369999999999</v>
      </c>
    </row>
    <row r="282" spans="1:3" x14ac:dyDescent="0.25">
      <c r="A282">
        <f>MATCH(adatok!A282,Futam!$B$2:$B$25,0)</f>
        <v>15</v>
      </c>
      <c r="B282">
        <f>MATCH(adatok!J282,Versenyző!$B$2:$B$25,0)</f>
        <v>1</v>
      </c>
      <c r="C282" s="10">
        <f>IF(adatok!R282="","",HOUR(adatok!R282)*60+MINUTE(adatok!R282)+(adatok!R282*24*60-(HOUR(adatok!R282)*60+MINUTE(adatok!R282)))*60/100)</f>
        <v>74.123199999999997</v>
      </c>
    </row>
    <row r="283" spans="1:3" x14ac:dyDescent="0.25">
      <c r="A283">
        <f>MATCH(adatok!A283,Futam!$B$2:$B$25,0)</f>
        <v>15</v>
      </c>
      <c r="B283">
        <f>MATCH(adatok!J283,Versenyző!$B$2:$B$25,0)</f>
        <v>4</v>
      </c>
      <c r="C283" s="10">
        <f>IF(adatok!R283="","",HOUR(adatok!R283)*60+MINUTE(adatok!R283)+(adatok!R283*24*60-(HOUR(adatok!R283)*60+MINUTE(adatok!R283)))*60/100)</f>
        <v>74.094499999999996</v>
      </c>
    </row>
    <row r="284" spans="1:3" x14ac:dyDescent="0.25">
      <c r="A284">
        <f>MATCH(adatok!A284,Futam!$B$2:$B$25,0)</f>
        <v>15</v>
      </c>
      <c r="B284">
        <f>MATCH(adatok!J284,Versenyző!$B$2:$B$25,0)</f>
        <v>8</v>
      </c>
      <c r="C284" s="10">
        <f>IF(adatok!R284="","",HOUR(adatok!R284)*60+MINUTE(adatok!R284)+(adatok!R284*24*60-(HOUR(adatok!R284)*60+MINUTE(adatok!R284)))*60/100)</f>
        <v>74.035700000000006</v>
      </c>
    </row>
    <row r="285" spans="1:3" x14ac:dyDescent="0.25">
      <c r="A285">
        <f>MATCH(adatok!A285,Futam!$B$2:$B$25,0)</f>
        <v>15</v>
      </c>
      <c r="B285">
        <f>MATCH(adatok!J285,Versenyző!$B$2:$B$25,0)</f>
        <v>3</v>
      </c>
      <c r="C285" s="10">
        <f>IF(adatok!R285="","",HOUR(adatok!R285)*60+MINUTE(adatok!R285)+(adatok!R285*24*60-(HOUR(adatok!R285)*60+MINUTE(adatok!R285)))*60/100)</f>
        <v>74.015699999999995</v>
      </c>
    </row>
    <row r="286" spans="1:3" x14ac:dyDescent="0.25">
      <c r="A286">
        <f>MATCH(adatok!A286,Futam!$B$2:$B$25,0)</f>
        <v>15</v>
      </c>
      <c r="B286">
        <f>MATCH(adatok!J286,Versenyző!$B$2:$B$25,0)</f>
        <v>2</v>
      </c>
      <c r="C286" s="10">
        <f>IF(adatok!R286="","",HOUR(adatok!R286)*60+MINUTE(adatok!R286)+(adatok!R286*24*60-(HOUR(adatok!R286)*60+MINUTE(adatok!R286)))*60/100)</f>
        <v>74.094699999999989</v>
      </c>
    </row>
    <row r="287" spans="1:3" x14ac:dyDescent="0.25">
      <c r="A287">
        <f>MATCH(adatok!A287,Futam!$B$2:$B$25,0)</f>
        <v>15</v>
      </c>
      <c r="B287">
        <f>MATCH(adatok!J287,Versenyző!$B$2:$B$25,0)</f>
        <v>5</v>
      </c>
      <c r="C287" s="10">
        <f>IF(adatok!R287="","",HOUR(adatok!R287)*60+MINUTE(adatok!R287)+(adatok!R287*24*60-(HOUR(adatok!R287)*60+MINUTE(adatok!R287)))*60/100)</f>
        <v>73.152699999999982</v>
      </c>
    </row>
    <row r="288" spans="1:3" x14ac:dyDescent="0.25">
      <c r="A288">
        <f>MATCH(adatok!A288,Futam!$B$2:$B$25,0)</f>
        <v>15</v>
      </c>
      <c r="B288">
        <f>MATCH(adatok!J288,Versenyző!$B$2:$B$25,0)</f>
        <v>7</v>
      </c>
      <c r="C288" s="10">
        <f>IF(adatok!R288="","",HOUR(adatok!R288)*60+MINUTE(adatok!R288)+(adatok!R288*24*60-(HOUR(adatok!R288)*60+MINUTE(adatok!R288)))*60/100)</f>
        <v>73.143799999999999</v>
      </c>
    </row>
    <row r="289" spans="1:3" x14ac:dyDescent="0.25">
      <c r="A289">
        <f>MATCH(adatok!A289,Futam!$B$2:$B$25,0)</f>
        <v>15</v>
      </c>
      <c r="B289">
        <f>MATCH(adatok!J289,Versenyző!$B$2:$B$25,0)</f>
        <v>18</v>
      </c>
      <c r="C289" s="10">
        <f>IF(adatok!R289="","",HOUR(adatok!R289)*60+MINUTE(adatok!R289)+(adatok!R289*24*60-(HOUR(adatok!R289)*60+MINUTE(adatok!R289)))*60/100)</f>
        <v>74.141499999999994</v>
      </c>
    </row>
    <row r="290" spans="1:3" x14ac:dyDescent="0.25">
      <c r="A290">
        <f>MATCH(adatok!A290,Futam!$B$2:$B$25,0)</f>
        <v>15</v>
      </c>
      <c r="B290">
        <f>MATCH(adatok!J290,Versenyző!$B$2:$B$25,0)</f>
        <v>9</v>
      </c>
      <c r="C290" s="10">
        <f>IF(adatok!R290="","",HOUR(adatok!R290)*60+MINUTE(adatok!R290)+(adatok!R290*24*60-(HOUR(adatok!R290)*60+MINUTE(adatok!R290)))*60/100)</f>
        <v>74.123800000000003</v>
      </c>
    </row>
    <row r="291" spans="1:3" x14ac:dyDescent="0.25">
      <c r="A291">
        <f>MATCH(adatok!A291,Futam!$B$2:$B$25,0)</f>
        <v>15</v>
      </c>
      <c r="B291">
        <f>MATCH(adatok!J291,Versenyző!$B$2:$B$25,0)</f>
        <v>16</v>
      </c>
      <c r="C291" s="10">
        <f>IF(adatok!R291="","",HOUR(adatok!R291)*60+MINUTE(adatok!R291)+(adatok!R291*24*60-(HOUR(adatok!R291)*60+MINUTE(adatok!R291)))*60/100)</f>
        <v>75.105699999999999</v>
      </c>
    </row>
    <row r="292" spans="1:3" x14ac:dyDescent="0.25">
      <c r="A292">
        <f>MATCH(adatok!A292,Futam!$B$2:$B$25,0)</f>
        <v>15</v>
      </c>
      <c r="B292">
        <f>MATCH(adatok!J292,Versenyző!$B$2:$B$25,0)</f>
        <v>13</v>
      </c>
      <c r="C292" s="10">
        <f>IF(adatok!R292="","",HOUR(adatok!R292)*60+MINUTE(adatok!R292)+(adatok!R292*24*60-(HOUR(adatok!R292)*60+MINUTE(adatok!R292)))*60/100)</f>
        <v>75.034199999999998</v>
      </c>
    </row>
    <row r="293" spans="1:3" x14ac:dyDescent="0.25">
      <c r="A293">
        <f>MATCH(adatok!A293,Futam!$B$2:$B$25,0)</f>
        <v>15</v>
      </c>
      <c r="B293">
        <f>MATCH(adatok!J293,Versenyző!$B$2:$B$25,0)</f>
        <v>10</v>
      </c>
      <c r="C293" s="10">
        <f>IF(adatok!R293="","",HOUR(adatok!R293)*60+MINUTE(adatok!R293)+(adatok!R293*24*60-(HOUR(adatok!R293)*60+MINUTE(adatok!R293)))*60/100)</f>
        <v>75.041499999999999</v>
      </c>
    </row>
    <row r="294" spans="1:3" x14ac:dyDescent="0.25">
      <c r="A294">
        <f>MATCH(adatok!A294,Futam!$B$2:$B$25,0)</f>
        <v>15</v>
      </c>
      <c r="B294">
        <f>MATCH(adatok!J294,Versenyző!$B$2:$B$25,0)</f>
        <v>15</v>
      </c>
      <c r="C294" s="10">
        <f>IF(adatok!R294="","",HOUR(adatok!R294)*60+MINUTE(adatok!R294)+(adatok!R294*24*60-(HOUR(adatok!R294)*60+MINUTE(adatok!R294)))*60/100)</f>
        <v>74.071399999999997</v>
      </c>
    </row>
    <row r="295" spans="1:3" x14ac:dyDescent="0.25">
      <c r="A295">
        <f>MATCH(adatok!A295,Futam!$B$2:$B$25,0)</f>
        <v>15</v>
      </c>
      <c r="B295">
        <f>MATCH(adatok!J295,Versenyző!$B$2:$B$25,0)</f>
        <v>17</v>
      </c>
      <c r="C295" s="10">
        <f>IF(adatok!R295="","",HOUR(adatok!R295)*60+MINUTE(adatok!R295)+(adatok!R295*24*60-(HOUR(adatok!R295)*60+MINUTE(adatok!R295)))*60/100)</f>
        <v>75.062999999999988</v>
      </c>
    </row>
    <row r="296" spans="1:3" x14ac:dyDescent="0.25">
      <c r="A296">
        <f>MATCH(adatok!A296,Futam!$B$2:$B$25,0)</f>
        <v>15</v>
      </c>
      <c r="B296">
        <f>MATCH(adatok!J296,Versenyző!$B$2:$B$25,0)</f>
        <v>20</v>
      </c>
      <c r="C296" s="10">
        <f>IF(adatok!R296="","",HOUR(adatok!R296)*60+MINUTE(adatok!R296)+(adatok!R296*24*60-(HOUR(adatok!R296)*60+MINUTE(adatok!R296)))*60/100)</f>
        <v>75.085900000000009</v>
      </c>
    </row>
    <row r="297" spans="1:3" x14ac:dyDescent="0.25">
      <c r="A297">
        <f>MATCH(adatok!A297,Futam!$B$2:$B$25,0)</f>
        <v>15</v>
      </c>
      <c r="B297">
        <f>MATCH(adatok!J297,Versenyző!$B$2:$B$25,0)</f>
        <v>14</v>
      </c>
      <c r="C297" s="10">
        <f>IF(adatok!R297="","",HOUR(adatok!R297)*60+MINUTE(adatok!R297)+(adatok!R297*24*60-(HOUR(adatok!R297)*60+MINUTE(adatok!R297)))*60/100)</f>
        <v>75.091200000000001</v>
      </c>
    </row>
    <row r="298" spans="1:3" x14ac:dyDescent="0.25">
      <c r="A298">
        <f>MATCH(adatok!A298,Futam!$B$2:$B$25,0)</f>
        <v>15</v>
      </c>
      <c r="B298">
        <f>MATCH(adatok!J298,Versenyző!$B$2:$B$25,0)</f>
        <v>12</v>
      </c>
      <c r="C298" s="10">
        <f>IF(adatok!R298="","",HOUR(adatok!R298)*60+MINUTE(adatok!R298)+(adatok!R298*24*60-(HOUR(adatok!R298)*60+MINUTE(adatok!R298)))*60/100)</f>
        <v>74.155400000000014</v>
      </c>
    </row>
    <row r="299" spans="1:3" x14ac:dyDescent="0.25">
      <c r="A299">
        <f>MATCH(adatok!A299,Futam!$B$2:$B$25,0)</f>
        <v>15</v>
      </c>
      <c r="B299">
        <f>MATCH(adatok!J299,Versenyző!$B$2:$B$25,0)</f>
        <v>19</v>
      </c>
      <c r="C299" s="10">
        <f>IF(adatok!R299="","",HOUR(adatok!R299)*60+MINUTE(adatok!R299)+(adatok!R299*24*60-(HOUR(adatok!R299)*60+MINUTE(adatok!R299)))*60/100)</f>
        <v>75.134200000000007</v>
      </c>
    </row>
    <row r="300" spans="1:3" x14ac:dyDescent="0.25">
      <c r="A300">
        <f>MATCH(adatok!A300,Futam!$B$2:$B$25,0)</f>
        <v>15</v>
      </c>
      <c r="B300">
        <f>MATCH(adatok!J300,Versenyző!$B$2:$B$25,0)</f>
        <v>11</v>
      </c>
      <c r="C300" s="10">
        <f>IF(adatok!R300="","",HOUR(adatok!R300)*60+MINUTE(adatok!R300)+(adatok!R300*24*60-(HOUR(adatok!R300)*60+MINUTE(adatok!R300)))*60/100)</f>
        <v>75.120400000000004</v>
      </c>
    </row>
    <row r="301" spans="1:3" x14ac:dyDescent="0.25">
      <c r="A301">
        <f>MATCH(adatok!A301,Futam!$B$2:$B$25,0)</f>
        <v>16</v>
      </c>
      <c r="B301">
        <f>MATCH(adatok!J301,Versenyző!$B$2:$B$25,0)</f>
        <v>4</v>
      </c>
      <c r="C301" s="10">
        <f>IF(adatok!R301="","",HOUR(adatok!R301)*60+MINUTE(adatok!R301)+(adatok!R301*24*60-(HOUR(adatok!R301)*60+MINUTE(adatok!R301)))*60/100)</f>
        <v>83.034599999999998</v>
      </c>
    </row>
    <row r="302" spans="1:3" x14ac:dyDescent="0.25">
      <c r="A302">
        <f>MATCH(adatok!A302,Futam!$B$2:$B$25,0)</f>
        <v>16</v>
      </c>
      <c r="B302">
        <f>MATCH(adatok!J302,Versenyző!$B$2:$B$25,0)</f>
        <v>8</v>
      </c>
      <c r="C302" s="10">
        <f>IF(adatok!R302="","",HOUR(adatok!R302)*60+MINUTE(adatok!R302)+(adatok!R302*24*60-(HOUR(adatok!R302)*60+MINUTE(adatok!R302)))*60/100)</f>
        <v>81.154299999999992</v>
      </c>
    </row>
    <row r="303" spans="1:3" x14ac:dyDescent="0.25">
      <c r="A303">
        <f>MATCH(adatok!A303,Futam!$B$2:$B$25,0)</f>
        <v>16</v>
      </c>
      <c r="B303">
        <f>MATCH(adatok!J303,Versenyző!$B$2:$B$25,0)</f>
        <v>6</v>
      </c>
      <c r="C303" s="10">
        <f>IF(adatok!R303="","",HOUR(adatok!R303)*60+MINUTE(adatok!R303)+(adatok!R303*24*60-(HOUR(adatok!R303)*60+MINUTE(adatok!R303)))*60/100)</f>
        <v>81.071200000000005</v>
      </c>
    </row>
    <row r="304" spans="1:3" x14ac:dyDescent="0.25">
      <c r="A304">
        <f>MATCH(adatok!A304,Futam!$B$2:$B$25,0)</f>
        <v>16</v>
      </c>
      <c r="B304">
        <f>MATCH(adatok!J304,Versenyző!$B$2:$B$25,0)</f>
        <v>3</v>
      </c>
      <c r="C304" s="10">
        <f>IF(adatok!R304="","",HOUR(adatok!R304)*60+MINUTE(adatok!R304)+(adatok!R304*24*60-(HOUR(adatok!R304)*60+MINUTE(adatok!R304)))*60/100)</f>
        <v>83.033900000000003</v>
      </c>
    </row>
    <row r="305" spans="1:3" x14ac:dyDescent="0.25">
      <c r="A305">
        <f>MATCH(adatok!A305,Futam!$B$2:$B$25,0)</f>
        <v>16</v>
      </c>
      <c r="B305">
        <f>MATCH(adatok!J305,Versenyző!$B$2:$B$25,0)</f>
        <v>7</v>
      </c>
      <c r="C305" s="10">
        <f>IF(adatok!R305="","",HOUR(adatok!R305)*60+MINUTE(adatok!R305)+(adatok!R305*24*60-(HOUR(adatok!R305)*60+MINUTE(adatok!R305)))*60/100)</f>
        <v>81.083200000000005</v>
      </c>
    </row>
    <row r="306" spans="1:3" x14ac:dyDescent="0.25">
      <c r="A306">
        <f>MATCH(adatok!A306,Futam!$B$2:$B$25,0)</f>
        <v>16</v>
      </c>
      <c r="B306">
        <f>MATCH(adatok!J306,Versenyző!$B$2:$B$25,0)</f>
        <v>1</v>
      </c>
      <c r="C306" s="10">
        <f>IF(adatok!R306="","",HOUR(adatok!R306)*60+MINUTE(adatok!R306)+(adatok!R306*24*60-(HOUR(adatok!R306)*60+MINUTE(adatok!R306)))*60/100)</f>
        <v>81.122500000000002</v>
      </c>
    </row>
    <row r="307" spans="1:3" x14ac:dyDescent="0.25">
      <c r="A307">
        <f>MATCH(adatok!A307,Futam!$B$2:$B$25,0)</f>
        <v>16</v>
      </c>
      <c r="B307">
        <f>MATCH(adatok!J307,Versenyző!$B$2:$B$25,0)</f>
        <v>5</v>
      </c>
      <c r="C307" s="10">
        <f>IF(adatok!R307="","",HOUR(adatok!R307)*60+MINUTE(adatok!R307)+(adatok!R307*24*60-(HOUR(adatok!R307)*60+MINUTE(adatok!R307)))*60/100)</f>
        <v>82.003600000000006</v>
      </c>
    </row>
    <row r="308" spans="1:3" x14ac:dyDescent="0.25">
      <c r="A308">
        <f>MATCH(adatok!A308,Futam!$B$2:$B$25,0)</f>
        <v>16</v>
      </c>
      <c r="B308">
        <f>MATCH(adatok!J308,Versenyző!$B$2:$B$25,0)</f>
        <v>2</v>
      </c>
      <c r="C308" s="10">
        <f>IF(adatok!R308="","",HOUR(adatok!R308)*60+MINUTE(adatok!R308)+(adatok!R308*24*60-(HOUR(adatok!R308)*60+MINUTE(adatok!R308)))*60/100)</f>
        <v>82.161100000000005</v>
      </c>
    </row>
    <row r="309" spans="1:3" x14ac:dyDescent="0.25">
      <c r="A309">
        <f>MATCH(adatok!A309,Futam!$B$2:$B$25,0)</f>
        <v>16</v>
      </c>
      <c r="B309">
        <f>MATCH(adatok!J309,Versenyző!$B$2:$B$25,0)</f>
        <v>15</v>
      </c>
      <c r="C309" s="10">
        <f>IF(adatok!R309="","",HOUR(adatok!R309)*60+MINUTE(adatok!R309)+(adatok!R309*24*60-(HOUR(adatok!R309)*60+MINUTE(adatok!R309)))*60/100)</f>
        <v>83.151799999999994</v>
      </c>
    </row>
    <row r="310" spans="1:3" x14ac:dyDescent="0.25">
      <c r="A310">
        <f>MATCH(adatok!A310,Futam!$B$2:$B$25,0)</f>
        <v>16</v>
      </c>
      <c r="B310">
        <f>MATCH(adatok!J310,Versenyző!$B$2:$B$25,0)</f>
        <v>12</v>
      </c>
      <c r="C310" s="10">
        <f>IF(adatok!R310="","",HOUR(adatok!R310)*60+MINUTE(adatok!R310)+(adatok!R310*24*60-(HOUR(adatok!R310)*60+MINUTE(adatok!R310)))*60/100)</f>
        <v>83.071699999999993</v>
      </c>
    </row>
    <row r="311" spans="1:3" x14ac:dyDescent="0.25">
      <c r="A311">
        <f>MATCH(adatok!A311,Futam!$B$2:$B$25,0)</f>
        <v>16</v>
      </c>
      <c r="B311">
        <f>MATCH(adatok!J311,Versenyző!$B$2:$B$25,0)</f>
        <v>9</v>
      </c>
      <c r="C311" s="10">
        <f>IF(adatok!R311="","",HOUR(adatok!R311)*60+MINUTE(adatok!R311)+(adatok!R311*24*60-(HOUR(adatok!R311)*60+MINUTE(adatok!R311)))*60/100)</f>
        <v>82.15440000000001</v>
      </c>
    </row>
    <row r="312" spans="1:3" x14ac:dyDescent="0.25">
      <c r="A312">
        <f>MATCH(adatok!A312,Futam!$B$2:$B$25,0)</f>
        <v>16</v>
      </c>
      <c r="B312">
        <f>MATCH(adatok!J312,Versenyző!$B$2:$B$25,0)</f>
        <v>22</v>
      </c>
      <c r="C312" s="10">
        <f>IF(adatok!R312="","",HOUR(adatok!R312)*60+MINUTE(adatok!R312)+(adatok!R312*24*60-(HOUR(adatok!R312)*60+MINUTE(adatok!R312)))*60/100)</f>
        <v>83.120800000000003</v>
      </c>
    </row>
    <row r="313" spans="1:3" x14ac:dyDescent="0.25">
      <c r="A313">
        <f>MATCH(adatok!A313,Futam!$B$2:$B$25,0)</f>
        <v>16</v>
      </c>
      <c r="B313">
        <f>MATCH(adatok!J313,Versenyző!$B$2:$B$25,0)</f>
        <v>13</v>
      </c>
      <c r="C313" s="10">
        <f>IF(adatok!R313="","",HOUR(adatok!R313)*60+MINUTE(adatok!R313)+(adatok!R313*24*60-(HOUR(adatok!R313)*60+MINUTE(adatok!R313)))*60/100)</f>
        <v>84.033900000000003</v>
      </c>
    </row>
    <row r="314" spans="1:3" x14ac:dyDescent="0.25">
      <c r="A314">
        <f>MATCH(adatok!A314,Futam!$B$2:$B$25,0)</f>
        <v>16</v>
      </c>
      <c r="B314">
        <f>MATCH(adatok!J314,Versenyző!$B$2:$B$25,0)</f>
        <v>17</v>
      </c>
      <c r="C314" s="10">
        <f>IF(adatok!R314="","",HOUR(adatok!R314)*60+MINUTE(adatok!R314)+(adatok!R314*24*60-(HOUR(adatok!R314)*60+MINUTE(adatok!R314)))*60/100)</f>
        <v>84.054299999999998</v>
      </c>
    </row>
    <row r="315" spans="1:3" x14ac:dyDescent="0.25">
      <c r="A315">
        <f>MATCH(adatok!A315,Futam!$B$2:$B$25,0)</f>
        <v>16</v>
      </c>
      <c r="B315">
        <f>MATCH(adatok!J315,Versenyző!$B$2:$B$25,0)</f>
        <v>18</v>
      </c>
      <c r="C315" s="10">
        <f>IF(adatok!R315="","",HOUR(adatok!R315)*60+MINUTE(adatok!R315)+(adatok!R315*24*60-(HOUR(adatok!R315)*60+MINUTE(adatok!R315)))*60/100)</f>
        <v>83.123499999999993</v>
      </c>
    </row>
    <row r="316" spans="1:3" x14ac:dyDescent="0.25">
      <c r="A316">
        <f>MATCH(adatok!A316,Futam!$B$2:$B$25,0)</f>
        <v>16</v>
      </c>
      <c r="B316">
        <f>MATCH(adatok!J316,Versenyző!$B$2:$B$25,0)</f>
        <v>19</v>
      </c>
      <c r="C316" s="10">
        <f>IF(adatok!R316="","",HOUR(adatok!R316)*60+MINUTE(adatok!R316)+(adatok!R316*24*60-(HOUR(adatok!R316)*60+MINUTE(adatok!R316)))*60/100)</f>
        <v>83.100899999999996</v>
      </c>
    </row>
    <row r="317" spans="1:3" x14ac:dyDescent="0.25">
      <c r="A317">
        <f>MATCH(adatok!A317,Futam!$B$2:$B$25,0)</f>
        <v>16</v>
      </c>
      <c r="B317">
        <f>MATCH(adatok!J317,Versenyző!$B$2:$B$25,0)</f>
        <v>16</v>
      </c>
      <c r="C317" s="10">
        <f>IF(adatok!R317="","",HOUR(adatok!R317)*60+MINUTE(adatok!R317)+(adatok!R317*24*60-(HOUR(adatok!R317)*60+MINUTE(adatok!R317)))*60/100)</f>
        <v>83.043500000000009</v>
      </c>
    </row>
    <row r="318" spans="1:3" x14ac:dyDescent="0.25">
      <c r="A318">
        <f>MATCH(adatok!A318,Futam!$B$2:$B$25,0)</f>
        <v>16</v>
      </c>
      <c r="B318">
        <f>MATCH(adatok!J318,Versenyző!$B$2:$B$25,0)</f>
        <v>11</v>
      </c>
      <c r="C318" s="10">
        <f>IF(adatok!R318="","",HOUR(adatok!R318)*60+MINUTE(adatok!R318)+(adatok!R318*24*60-(HOUR(adatok!R318)*60+MINUTE(adatok!R318)))*60/100)</f>
        <v>85.013199999999998</v>
      </c>
    </row>
    <row r="319" spans="1:3" x14ac:dyDescent="0.25">
      <c r="A319">
        <f>MATCH(adatok!A319,Futam!$B$2:$B$25,0)</f>
        <v>16</v>
      </c>
      <c r="B319">
        <f>MATCH(adatok!J319,Versenyző!$B$2:$B$25,0)</f>
        <v>10</v>
      </c>
      <c r="C319" s="10">
        <f>IF(adatok!R319="","",HOUR(adatok!R319)*60+MINUTE(adatok!R319)+(adatok!R319*24*60-(HOUR(adatok!R319)*60+MINUTE(adatok!R319)))*60/100)</f>
        <v>82.035200000000003</v>
      </c>
    </row>
    <row r="320" spans="1:3" x14ac:dyDescent="0.25">
      <c r="A320">
        <f>MATCH(adatok!A320,Futam!$B$2:$B$25,0)</f>
        <v>16</v>
      </c>
      <c r="B320">
        <f>MATCH(adatok!J320,Versenyző!$B$2:$B$25,0)</f>
        <v>14</v>
      </c>
      <c r="C320" s="10">
        <f>IF(adatok!R320="","",HOUR(adatok!R320)*60+MINUTE(adatok!R320)+(adatok!R320*24*60-(HOUR(adatok!R320)*60+MINUTE(adatok!R320)))*60/100)</f>
        <v>86.031800000000004</v>
      </c>
    </row>
    <row r="321" spans="1:3" x14ac:dyDescent="0.25">
      <c r="A321">
        <f>MATCH(adatok!A321,Futam!$B$2:$B$25,0)</f>
        <v>17</v>
      </c>
      <c r="B321">
        <f>MATCH(adatok!J321,Versenyző!$B$2:$B$25,0)</f>
        <v>8</v>
      </c>
      <c r="C321" s="10">
        <f>IF(adatok!R321="","",HOUR(adatok!R321)*60+MINUTE(adatok!R321)+(adatok!R321*24*60-(HOUR(adatok!R321)*60+MINUTE(adatok!R321)))*60/100)</f>
        <v>107.01</v>
      </c>
    </row>
    <row r="322" spans="1:3" x14ac:dyDescent="0.25">
      <c r="A322">
        <f>MATCH(adatok!A322,Futam!$B$2:$B$25,0)</f>
        <v>17</v>
      </c>
      <c r="B322">
        <f>MATCH(adatok!J322,Versenyző!$B$2:$B$25,0)</f>
        <v>4</v>
      </c>
      <c r="C322" s="10">
        <f>IF(adatok!R322="","",HOUR(adatok!R322)*60+MINUTE(adatok!R322)+(adatok!R322*24*60-(HOUR(adatok!R322)*60+MINUTE(adatok!R322)))*60/100)</f>
        <v>107.0107</v>
      </c>
    </row>
    <row r="323" spans="1:3" x14ac:dyDescent="0.25">
      <c r="A323">
        <f>MATCH(adatok!A323,Futam!$B$2:$B$25,0)</f>
        <v>17</v>
      </c>
      <c r="B323">
        <f>MATCH(adatok!J323,Versenyző!$B$2:$B$25,0)</f>
        <v>5</v>
      </c>
      <c r="C323" s="10">
        <f>IF(adatok!R323="","",HOUR(adatok!R323)*60+MINUTE(adatok!R323)+(adatok!R323*24*60-(HOUR(adatok!R323)*60+MINUTE(adatok!R323)))*60/100)</f>
        <v>106.1028</v>
      </c>
    </row>
    <row r="324" spans="1:3" x14ac:dyDescent="0.25">
      <c r="A324">
        <f>MATCH(adatok!A324,Futam!$B$2:$B$25,0)</f>
        <v>17</v>
      </c>
      <c r="B324">
        <f>MATCH(adatok!J324,Versenyző!$B$2:$B$25,0)</f>
        <v>6</v>
      </c>
      <c r="C324" s="10">
        <f>IF(adatok!R324="","",HOUR(adatok!R324)*60+MINUTE(adatok!R324)+(adatok!R324*24*60-(HOUR(adatok!R324)*60+MINUTE(adatok!R324)))*60/100)</f>
        <v>105.0415</v>
      </c>
    </row>
    <row r="325" spans="1:3" x14ac:dyDescent="0.25">
      <c r="A325">
        <f>MATCH(adatok!A325,Futam!$B$2:$B$25,0)</f>
        <v>17</v>
      </c>
      <c r="B325">
        <f>MATCH(adatok!J325,Versenyző!$B$2:$B$25,0)</f>
        <v>1</v>
      </c>
      <c r="C325" s="10">
        <f>IF(adatok!R325="","",HOUR(adatok!R325)*60+MINUTE(adatok!R325)+(adatok!R325*24*60-(HOUR(adatok!R325)*60+MINUTE(adatok!R325)))*60/100)</f>
        <v>106.1318</v>
      </c>
    </row>
    <row r="326" spans="1:3" x14ac:dyDescent="0.25">
      <c r="A326">
        <f>MATCH(adatok!A326,Futam!$B$2:$B$25,0)</f>
        <v>17</v>
      </c>
      <c r="B326">
        <f>MATCH(adatok!J326,Versenyző!$B$2:$B$25,0)</f>
        <v>9</v>
      </c>
      <c r="C326" s="10">
        <f>IF(adatok!R326="","",HOUR(adatok!R326)*60+MINUTE(adatok!R326)+(adatok!R326*24*60-(HOUR(adatok!R326)*60+MINUTE(adatok!R326)))*60/100)</f>
        <v>107.0057</v>
      </c>
    </row>
    <row r="327" spans="1:3" x14ac:dyDescent="0.25">
      <c r="A327">
        <f>MATCH(adatok!A327,Futam!$B$2:$B$25,0)</f>
        <v>17</v>
      </c>
      <c r="B327">
        <f>MATCH(adatok!J327,Versenyző!$B$2:$B$25,0)</f>
        <v>15</v>
      </c>
      <c r="C327" s="10">
        <f>IF(adatok!R327="","",HOUR(adatok!R327)*60+MINUTE(adatok!R327)+(adatok!R327*24*60-(HOUR(adatok!R327)*60+MINUTE(adatok!R327)))*60/100)</f>
        <v>106.15470000000001</v>
      </c>
    </row>
    <row r="328" spans="1:3" x14ac:dyDescent="0.25">
      <c r="A328">
        <f>MATCH(adatok!A328,Futam!$B$2:$B$25,0)</f>
        <v>17</v>
      </c>
      <c r="B328">
        <f>MATCH(adatok!J328,Versenyző!$B$2:$B$25,0)</f>
        <v>22</v>
      </c>
      <c r="C328" s="10">
        <f>IF(adatok!R328="","",HOUR(adatok!R328)*60+MINUTE(adatok!R328)+(adatok!R328*24*60-(HOUR(adatok!R328)*60+MINUTE(adatok!R328)))*60/100)</f>
        <v>107.04339999999999</v>
      </c>
    </row>
    <row r="329" spans="1:3" x14ac:dyDescent="0.25">
      <c r="A329">
        <f>MATCH(adatok!A329,Futam!$B$2:$B$25,0)</f>
        <v>17</v>
      </c>
      <c r="B329">
        <f>MATCH(adatok!J329,Versenyző!$B$2:$B$25,0)</f>
        <v>7</v>
      </c>
      <c r="C329" s="10">
        <f>IF(adatok!R329="","",HOUR(adatok!R329)*60+MINUTE(adatok!R329)+(adatok!R329*24*60-(HOUR(adatok!R329)*60+MINUTE(adatok!R329)))*60/100)</f>
        <v>107.03559999999999</v>
      </c>
    </row>
    <row r="330" spans="1:3" x14ac:dyDescent="0.25">
      <c r="A330">
        <f>MATCH(adatok!A330,Futam!$B$2:$B$25,0)</f>
        <v>17</v>
      </c>
      <c r="B330">
        <f>MATCH(adatok!J330,Versenyző!$B$2:$B$25,0)</f>
        <v>21</v>
      </c>
      <c r="C330" s="10">
        <f>IF(adatok!R330="","",HOUR(adatok!R330)*60+MINUTE(adatok!R330)+(adatok!R330*24*60-(HOUR(adatok!R330)*60+MINUTE(adatok!R330)))*60/100)</f>
        <v>107.0048</v>
      </c>
    </row>
    <row r="331" spans="1:3" x14ac:dyDescent="0.25">
      <c r="A331">
        <f>MATCH(adatok!A331,Futam!$B$2:$B$25,0)</f>
        <v>17</v>
      </c>
      <c r="B331">
        <f>MATCH(adatok!J331,Versenyző!$B$2:$B$25,0)</f>
        <v>16</v>
      </c>
      <c r="C331" s="10">
        <f>IF(adatok!R331="","",HOUR(adatok!R331)*60+MINUTE(adatok!R331)+(adatok!R331*24*60-(HOUR(adatok!R331)*60+MINUTE(adatok!R331)))*60/100)</f>
        <v>107.11309999999999</v>
      </c>
    </row>
    <row r="332" spans="1:3" x14ac:dyDescent="0.25">
      <c r="A332">
        <f>MATCH(adatok!A332,Futam!$B$2:$B$25,0)</f>
        <v>17</v>
      </c>
      <c r="B332">
        <f>MATCH(adatok!J332,Versenyző!$B$2:$B$25,0)</f>
        <v>18</v>
      </c>
      <c r="C332" s="10">
        <f>IF(adatok!R332="","",HOUR(adatok!R332)*60+MINUTE(adatok!R332)+(adatok!R332*24*60-(HOUR(adatok!R332)*60+MINUTE(adatok!R332)))*60/100)</f>
        <v>108.0018</v>
      </c>
    </row>
    <row r="333" spans="1:3" x14ac:dyDescent="0.25">
      <c r="A333">
        <f>MATCH(adatok!A333,Futam!$B$2:$B$25,0)</f>
        <v>17</v>
      </c>
      <c r="B333">
        <f>MATCH(adatok!J333,Versenyző!$B$2:$B$25,0)</f>
        <v>13</v>
      </c>
      <c r="C333" s="10">
        <f>IF(adatok!R333="","",HOUR(adatok!R333)*60+MINUTE(adatok!R333)+(adatok!R333*24*60-(HOUR(adatok!R333)*60+MINUTE(adatok!R333)))*60/100)</f>
        <v>108.06200000000001</v>
      </c>
    </row>
    <row r="334" spans="1:3" x14ac:dyDescent="0.25">
      <c r="A334">
        <f>MATCH(adatok!A334,Futam!$B$2:$B$25,0)</f>
        <v>17</v>
      </c>
      <c r="B334">
        <f>MATCH(adatok!J334,Versenyző!$B$2:$B$25,0)</f>
        <v>11</v>
      </c>
      <c r="C334" s="10">
        <f>IF(adatok!R334="","",HOUR(adatok!R334)*60+MINUTE(adatok!R334)+(adatok!R334*24*60-(HOUR(adatok!R334)*60+MINUTE(adatok!R334)))*60/100)</f>
        <v>107.1044</v>
      </c>
    </row>
    <row r="335" spans="1:3" x14ac:dyDescent="0.25">
      <c r="A335">
        <f>MATCH(adatok!A335,Futam!$B$2:$B$25,0)</f>
        <v>17</v>
      </c>
      <c r="B335">
        <f>MATCH(adatok!J335,Versenyző!$B$2:$B$25,0)</f>
        <v>17</v>
      </c>
      <c r="C335" s="10">
        <f>IF(adatok!R335="","",HOUR(adatok!R335)*60+MINUTE(adatok!R335)+(adatok!R335*24*60-(HOUR(adatok!R335)*60+MINUTE(adatok!R335)))*60/100)</f>
        <v>108.13509999999999</v>
      </c>
    </row>
    <row r="336" spans="1:3" x14ac:dyDescent="0.25">
      <c r="A336">
        <f>MATCH(adatok!A336,Futam!$B$2:$B$25,0)</f>
        <v>17</v>
      </c>
      <c r="B336">
        <f>MATCH(adatok!J336,Versenyző!$B$2:$B$25,0)</f>
        <v>19</v>
      </c>
      <c r="C336" s="10">
        <f>IF(adatok!R336="","",HOUR(adatok!R336)*60+MINUTE(adatok!R336)+(adatok!R336*24*60-(HOUR(adatok!R336)*60+MINUTE(adatok!R336)))*60/100)</f>
        <v>108.0658</v>
      </c>
    </row>
    <row r="337" spans="1:3" x14ac:dyDescent="0.25">
      <c r="A337">
        <f>MATCH(adatok!A337,Futam!$B$2:$B$25,0)</f>
        <v>17</v>
      </c>
      <c r="B337">
        <f>MATCH(adatok!J337,Versenyző!$B$2:$B$25,0)</f>
        <v>2</v>
      </c>
      <c r="C337" s="10">
        <f>IF(adatok!R337="","",HOUR(adatok!R337)*60+MINUTE(adatok!R337)+(adatok!R337*24*60-(HOUR(adatok!R337)*60+MINUTE(adatok!R337)))*60/100)</f>
        <v>107.00129999999999</v>
      </c>
    </row>
    <row r="338" spans="1:3" x14ac:dyDescent="0.25">
      <c r="A338">
        <f>MATCH(adatok!A338,Futam!$B$2:$B$25,0)</f>
        <v>17</v>
      </c>
      <c r="B338">
        <f>MATCH(adatok!J338,Versenyző!$B$2:$B$25,0)</f>
        <v>3</v>
      </c>
      <c r="C338" s="10">
        <f>IF(adatok!R338="","",HOUR(adatok!R338)*60+MINUTE(adatok!R338)+(adatok!R338*24*60-(HOUR(adatok!R338)*60+MINUTE(adatok!R338)))*60/100)</f>
        <v>106.1426</v>
      </c>
    </row>
    <row r="339" spans="1:3" x14ac:dyDescent="0.25">
      <c r="A339">
        <f>MATCH(adatok!A339,Futam!$B$2:$B$25,0)</f>
        <v>17</v>
      </c>
      <c r="B339">
        <f>MATCH(adatok!J339,Versenyző!$B$2:$B$25,0)</f>
        <v>10</v>
      </c>
      <c r="C339" s="10">
        <f>IF(adatok!R339="","",HOUR(adatok!R339)*60+MINUTE(adatok!R339)+(adatok!R339*24*60-(HOUR(adatok!R339)*60+MINUTE(adatok!R339)))*60/100)</f>
        <v>108.0228</v>
      </c>
    </row>
    <row r="340" spans="1:3" x14ac:dyDescent="0.25">
      <c r="A340">
        <f>MATCH(adatok!A340,Futam!$B$2:$B$25,0)</f>
        <v>17</v>
      </c>
      <c r="B340">
        <f>MATCH(adatok!J340,Versenyző!$B$2:$B$25,0)</f>
        <v>14</v>
      </c>
      <c r="C340" s="10">
        <f>IF(adatok!R340="","",HOUR(adatok!R340)*60+MINUTE(adatok!R340)+(adatok!R340*24*60-(HOUR(adatok!R340)*60+MINUTE(adatok!R340)))*60/100)</f>
        <v>110.1447</v>
      </c>
    </row>
    <row r="341" spans="1:3" x14ac:dyDescent="0.25">
      <c r="A341">
        <f>MATCH(adatok!A341,Futam!$B$2:$B$25,0)</f>
        <v>18</v>
      </c>
      <c r="B341">
        <f>MATCH(adatok!J341,Versenyző!$B$2:$B$25,0)</f>
        <v>6</v>
      </c>
      <c r="C341" s="10">
        <f>IF(adatok!R341="","",HOUR(adatok!R341)*60+MINUTE(adatok!R341)+(adatok!R341*24*60-(HOUR(adatok!R341)*60+MINUTE(adatok!R341)))*60/100)</f>
        <v>94.152499999999989</v>
      </c>
    </row>
    <row r="342" spans="1:3" x14ac:dyDescent="0.25">
      <c r="A342">
        <f>MATCH(adatok!A342,Futam!$B$2:$B$25,0)</f>
        <v>18</v>
      </c>
      <c r="B342">
        <f>MATCH(adatok!J342,Versenyző!$B$2:$B$25,0)</f>
        <v>1</v>
      </c>
      <c r="C342" s="10">
        <f>IF(adatok!R342="","",HOUR(adatok!R342)*60+MINUTE(adatok!R342)+(adatok!R342*24*60-(HOUR(adatok!R342)*60+MINUTE(adatok!R342)))*60/100)</f>
        <v>95.160699999999991</v>
      </c>
    </row>
    <row r="343" spans="1:3" x14ac:dyDescent="0.25">
      <c r="A343">
        <f>MATCH(adatok!A343,Futam!$B$2:$B$25,0)</f>
        <v>18</v>
      </c>
      <c r="B343">
        <f>MATCH(adatok!J343,Versenyző!$B$2:$B$25,0)</f>
        <v>8</v>
      </c>
      <c r="C343" s="10">
        <f>IF(adatok!R343="","",HOUR(adatok!R343)*60+MINUTE(adatok!R343)+(adatok!R343*24*60-(HOUR(adatok!R343)*60+MINUTE(adatok!R343)))*60/100)</f>
        <v>95.122500000000002</v>
      </c>
    </row>
    <row r="344" spans="1:3" x14ac:dyDescent="0.25">
      <c r="A344">
        <f>MATCH(adatok!A344,Futam!$B$2:$B$25,0)</f>
        <v>18</v>
      </c>
      <c r="B344">
        <f>MATCH(adatok!J344,Versenyző!$B$2:$B$25,0)</f>
        <v>5</v>
      </c>
      <c r="C344" s="10">
        <f>IF(adatok!R344="","",HOUR(adatok!R344)*60+MINUTE(adatok!R344)+(adatok!R344*24*60-(HOUR(adatok!R344)*60+MINUTE(adatok!R344)))*60/100)</f>
        <v>97.004700000000014</v>
      </c>
    </row>
    <row r="345" spans="1:3" x14ac:dyDescent="0.25">
      <c r="A345">
        <f>MATCH(adatok!A345,Futam!$B$2:$B$25,0)</f>
        <v>18</v>
      </c>
      <c r="B345">
        <f>MATCH(adatok!J345,Versenyző!$B$2:$B$25,0)</f>
        <v>4</v>
      </c>
      <c r="C345" s="10">
        <f>IF(adatok!R345="","",HOUR(adatok!R345)*60+MINUTE(adatok!R345)+(adatok!R345*24*60-(HOUR(adatok!R345)*60+MINUTE(adatok!R345)))*60/100)</f>
        <v>95.061099999999996</v>
      </c>
    </row>
    <row r="346" spans="1:3" x14ac:dyDescent="0.25">
      <c r="A346">
        <f>MATCH(adatok!A346,Futam!$B$2:$B$25,0)</f>
        <v>18</v>
      </c>
      <c r="B346">
        <f>MATCH(adatok!J346,Versenyző!$B$2:$B$25,0)</f>
        <v>7</v>
      </c>
      <c r="C346" s="10">
        <f>IF(adatok!R346="","",HOUR(adatok!R346)*60+MINUTE(adatok!R346)+(adatok!R346*24*60-(HOUR(adatok!R346)*60+MINUTE(adatok!R346)))*60/100)</f>
        <v>97.063299999999998</v>
      </c>
    </row>
    <row r="347" spans="1:3" x14ac:dyDescent="0.25">
      <c r="A347">
        <f>MATCH(adatok!A347,Futam!$B$2:$B$25,0)</f>
        <v>18</v>
      </c>
      <c r="B347">
        <f>MATCH(adatok!J347,Versenyző!$B$2:$B$25,0)</f>
        <v>3</v>
      </c>
      <c r="C347" s="10">
        <f>IF(adatok!R347="","",HOUR(adatok!R347)*60+MINUTE(adatok!R347)+(adatok!R347*24*60-(HOUR(adatok!R347)*60+MINUTE(adatok!R347)))*60/100)</f>
        <v>96.092099999999988</v>
      </c>
    </row>
    <row r="348" spans="1:3" x14ac:dyDescent="0.25">
      <c r="A348">
        <f>MATCH(adatok!A348,Futam!$B$2:$B$25,0)</f>
        <v>18</v>
      </c>
      <c r="B348">
        <f>MATCH(adatok!J348,Versenyző!$B$2:$B$25,0)</f>
        <v>9</v>
      </c>
      <c r="C348" s="10">
        <f>IF(adatok!R348="","",HOUR(adatok!R348)*60+MINUTE(adatok!R348)+(adatok!R348*24*60-(HOUR(adatok!R348)*60+MINUTE(adatok!R348)))*60/100)</f>
        <v>97.122100000000017</v>
      </c>
    </row>
    <row r="349" spans="1:3" x14ac:dyDescent="0.25">
      <c r="A349">
        <f>MATCH(adatok!A349,Futam!$B$2:$B$25,0)</f>
        <v>18</v>
      </c>
      <c r="B349">
        <f>MATCH(adatok!J349,Versenyző!$B$2:$B$25,0)</f>
        <v>16</v>
      </c>
      <c r="C349" s="10">
        <f>IF(adatok!R349="","",HOUR(adatok!R349)*60+MINUTE(adatok!R349)+(adatok!R349*24*60-(HOUR(adatok!R349)*60+MINUTE(adatok!R349)))*60/100)</f>
        <v>97.075000000000003</v>
      </c>
    </row>
    <row r="350" spans="1:3" x14ac:dyDescent="0.25">
      <c r="A350">
        <f>MATCH(adatok!A350,Futam!$B$2:$B$25,0)</f>
        <v>18</v>
      </c>
      <c r="B350">
        <f>MATCH(adatok!J350,Versenyző!$B$2:$B$25,0)</f>
        <v>2</v>
      </c>
      <c r="C350" s="10">
        <f>IF(adatok!R350="","",HOUR(adatok!R350)*60+MINUTE(adatok!R350)+(adatok!R350*24*60-(HOUR(adatok!R350)*60+MINUTE(adatok!R350)))*60/100)</f>
        <v>97.075699999999998</v>
      </c>
    </row>
    <row r="351" spans="1:3" x14ac:dyDescent="0.25">
      <c r="A351">
        <f>MATCH(adatok!A351,Futam!$B$2:$B$25,0)</f>
        <v>18</v>
      </c>
      <c r="B351">
        <f>MATCH(adatok!J351,Versenyző!$B$2:$B$25,0)</f>
        <v>22</v>
      </c>
      <c r="C351" s="10">
        <f>IF(adatok!R351="","",HOUR(adatok!R351)*60+MINUTE(adatok!R351)+(adatok!R351*24*60-(HOUR(adatok!R351)*60+MINUTE(adatok!R351)))*60/100)</f>
        <v>97.042199999999994</v>
      </c>
    </row>
    <row r="352" spans="1:3" x14ac:dyDescent="0.25">
      <c r="A352">
        <f>MATCH(adatok!A352,Futam!$B$2:$B$25,0)</f>
        <v>18</v>
      </c>
      <c r="B352">
        <f>MATCH(adatok!J352,Versenyző!$B$2:$B$25,0)</f>
        <v>14</v>
      </c>
      <c r="C352" s="10">
        <f>IF(adatok!R352="","",HOUR(adatok!R352)*60+MINUTE(adatok!R352)+(adatok!R352*24*60-(HOUR(adatok!R352)*60+MINUTE(adatok!R352)))*60/100)</f>
        <v>96.063300000000012</v>
      </c>
    </row>
    <row r="353" spans="1:3" x14ac:dyDescent="0.25">
      <c r="A353">
        <f>MATCH(adatok!A353,Futam!$B$2:$B$25,0)</f>
        <v>18</v>
      </c>
      <c r="B353">
        <f>MATCH(adatok!J353,Versenyző!$B$2:$B$25,0)</f>
        <v>17</v>
      </c>
      <c r="C353" s="10">
        <f>IF(adatok!R353="","",HOUR(adatok!R353)*60+MINUTE(adatok!R353)+(adatok!R353*24*60-(HOUR(adatok!R353)*60+MINUTE(adatok!R353)))*60/100)</f>
        <v>97.16040000000001</v>
      </c>
    </row>
    <row r="354" spans="1:3" x14ac:dyDescent="0.25">
      <c r="A354">
        <f>MATCH(adatok!A354,Futam!$B$2:$B$25,0)</f>
        <v>18</v>
      </c>
      <c r="B354">
        <f>MATCH(adatok!J354,Versenyző!$B$2:$B$25,0)</f>
        <v>10</v>
      </c>
      <c r="C354" s="10">
        <f>IF(adatok!R354="","",HOUR(adatok!R354)*60+MINUTE(adatok!R354)+(adatok!R354*24*60-(HOUR(adatok!R354)*60+MINUTE(adatok!R354)))*60/100)</f>
        <v>97.141099999999994</v>
      </c>
    </row>
    <row r="355" spans="1:3" x14ac:dyDescent="0.25">
      <c r="A355">
        <f>MATCH(adatok!A355,Futam!$B$2:$B$25,0)</f>
        <v>18</v>
      </c>
      <c r="B355">
        <f>MATCH(adatok!J355,Versenyző!$B$2:$B$25,0)</f>
        <v>11</v>
      </c>
      <c r="C355" s="10">
        <f>IF(adatok!R355="","",HOUR(adatok!R355)*60+MINUTE(adatok!R355)+(adatok!R355*24*60-(HOUR(adatok!R355)*60+MINUTE(adatok!R355)))*60/100)</f>
        <v>97.074100000000001</v>
      </c>
    </row>
    <row r="356" spans="1:3" x14ac:dyDescent="0.25">
      <c r="A356">
        <f>MATCH(adatok!A356,Futam!$B$2:$B$25,0)</f>
        <v>18</v>
      </c>
      <c r="B356">
        <f>MATCH(adatok!J356,Versenyző!$B$2:$B$25,0)</f>
        <v>19</v>
      </c>
      <c r="C356" s="10">
        <f>IF(adatok!R356="","",HOUR(adatok!R356)*60+MINUTE(adatok!R356)+(adatok!R356*24*60-(HOUR(adatok!R356)*60+MINUTE(adatok!R356)))*60/100)</f>
        <v>97.084400000000002</v>
      </c>
    </row>
    <row r="357" spans="1:3" x14ac:dyDescent="0.25">
      <c r="A357">
        <f>MATCH(adatok!A357,Futam!$B$2:$B$25,0)</f>
        <v>18</v>
      </c>
      <c r="B357">
        <f>MATCH(adatok!J357,Versenyző!$B$2:$B$25,0)</f>
        <v>18</v>
      </c>
      <c r="C357" s="10">
        <f>IF(adatok!R357="","",HOUR(adatok!R357)*60+MINUTE(adatok!R357)+(adatok!R357*24*60-(HOUR(adatok!R357)*60+MINUTE(adatok!R357)))*60/100)</f>
        <v>96.152699999999982</v>
      </c>
    </row>
    <row r="358" spans="1:3" x14ac:dyDescent="0.25">
      <c r="A358">
        <f>MATCH(adatok!A358,Futam!$B$2:$B$25,0)</f>
        <v>18</v>
      </c>
      <c r="B358">
        <f>MATCH(adatok!J358,Versenyző!$B$2:$B$25,0)</f>
        <v>13</v>
      </c>
      <c r="C358" s="10">
        <f>IF(adatok!R358="","",HOUR(adatok!R358)*60+MINUTE(adatok!R358)+(adatok!R358*24*60-(HOUR(adatok!R358)*60+MINUTE(adatok!R358)))*60/100)</f>
        <v>94.080600000000004</v>
      </c>
    </row>
    <row r="359" spans="1:3" x14ac:dyDescent="0.25">
      <c r="A359">
        <f>MATCH(adatok!A359,Futam!$B$2:$B$25,0)</f>
        <v>18</v>
      </c>
      <c r="B359">
        <f>MATCH(adatok!J359,Versenyző!$B$2:$B$25,0)</f>
        <v>12</v>
      </c>
      <c r="C359" s="10">
        <f>IF(adatok!R359="","",HOUR(adatok!R359)*60+MINUTE(adatok!R359)+(adatok!R359*24*60-(HOUR(adatok!R359)*60+MINUTE(adatok!R359)))*60/100)</f>
        <v>97.07050000000001</v>
      </c>
    </row>
    <row r="360" spans="1:3" x14ac:dyDescent="0.25">
      <c r="A360">
        <f>MATCH(adatok!A360,Futam!$B$2:$B$25,0)</f>
        <v>18</v>
      </c>
      <c r="B360">
        <f>MATCH(adatok!J360,Versenyző!$B$2:$B$25,0)</f>
        <v>15</v>
      </c>
      <c r="C360" s="10">
        <f>IF(adatok!R360="","",HOUR(adatok!R360)*60+MINUTE(adatok!R360)+(adatok!R360*24*60-(HOUR(adatok!R360)*60+MINUTE(adatok!R360)))*60/100)</f>
        <v>96.144800000000004</v>
      </c>
    </row>
    <row r="361" spans="1:3" x14ac:dyDescent="0.25">
      <c r="A361">
        <f>MATCH(adatok!A361,Futam!$B$2:$B$25,0)</f>
        <v>19</v>
      </c>
      <c r="B361">
        <f>MATCH(adatok!J361,Versenyző!$B$2:$B$25,0)</f>
        <v>4</v>
      </c>
      <c r="C361" s="10">
        <f>IF(adatok!R361="","",HOUR(adatok!R361)*60+MINUTE(adatok!R361)+(adatok!R361*24*60-(HOUR(adatok!R361)*60+MINUTE(adatok!R361)))*60/100)</f>
        <v>97.13539999999999</v>
      </c>
    </row>
    <row r="362" spans="1:3" x14ac:dyDescent="0.25">
      <c r="A362">
        <f>MATCH(adatok!A362,Futam!$B$2:$B$25,0)</f>
        <v>19</v>
      </c>
      <c r="B362">
        <f>MATCH(adatok!J362,Versenyző!$B$2:$B$25,0)</f>
        <v>3</v>
      </c>
      <c r="C362" s="10">
        <f>IF(adatok!R362="","",HOUR(adatok!R362)*60+MINUTE(adatok!R362)+(adatok!R362*24*60-(HOUR(adatok!R362)*60+MINUTE(adatok!R362)))*60/100)</f>
        <v>97.124299999999991</v>
      </c>
    </row>
    <row r="363" spans="1:3" x14ac:dyDescent="0.25">
      <c r="A363">
        <f>MATCH(adatok!A363,Futam!$B$2:$B$25,0)</f>
        <v>19</v>
      </c>
      <c r="B363">
        <f>MATCH(adatok!J363,Versenyző!$B$2:$B$25,0)</f>
        <v>1</v>
      </c>
      <c r="C363" s="10">
        <f>IF(adatok!R363="","",HOUR(adatok!R363)*60+MINUTE(adatok!R363)+(adatok!R363*24*60-(HOUR(adatok!R363)*60+MINUTE(adatok!R363)))*60/100)</f>
        <v>98.015699999999995</v>
      </c>
    </row>
    <row r="364" spans="1:3" x14ac:dyDescent="0.25">
      <c r="A364">
        <f>MATCH(adatok!A364,Futam!$B$2:$B$25,0)</f>
        <v>19</v>
      </c>
      <c r="B364">
        <f>MATCH(adatok!J364,Versenyző!$B$2:$B$25,0)</f>
        <v>6</v>
      </c>
      <c r="C364" s="10">
        <f>IF(adatok!R364="","",HOUR(adatok!R364)*60+MINUTE(adatok!R364)+(adatok!R364*24*60-(HOUR(adatok!R364)*60+MINUTE(adatok!R364)))*60/100)</f>
        <v>97.111899999999991</v>
      </c>
    </row>
    <row r="365" spans="1:3" x14ac:dyDescent="0.25">
      <c r="A365">
        <f>MATCH(adatok!A365,Futam!$B$2:$B$25,0)</f>
        <v>19</v>
      </c>
      <c r="B365">
        <f>MATCH(adatok!J365,Versenyző!$B$2:$B$25,0)</f>
        <v>8</v>
      </c>
      <c r="C365" s="10">
        <f>IF(adatok!R365="","",HOUR(adatok!R365)*60+MINUTE(adatok!R365)+(adatok!R365*24*60-(HOUR(adatok!R365)*60+MINUTE(adatok!R365)))*60/100)</f>
        <v>97.144300000000001</v>
      </c>
    </row>
    <row r="366" spans="1:3" x14ac:dyDescent="0.25">
      <c r="A366">
        <f>MATCH(adatok!A366,Futam!$B$2:$B$25,0)</f>
        <v>19</v>
      </c>
      <c r="B366">
        <f>MATCH(adatok!J366,Versenyző!$B$2:$B$25,0)</f>
        <v>5</v>
      </c>
      <c r="C366" s="10">
        <f>IF(adatok!R366="","",HOUR(adatok!R366)*60+MINUTE(adatok!R366)+(adatok!R366*24*60-(HOUR(adatok!R366)*60+MINUTE(adatok!R366)))*60/100)</f>
        <v>97.10560000000001</v>
      </c>
    </row>
    <row r="367" spans="1:3" x14ac:dyDescent="0.25">
      <c r="A367">
        <f>MATCH(adatok!A367,Futam!$B$2:$B$25,0)</f>
        <v>19</v>
      </c>
      <c r="B367">
        <f>MATCH(adatok!J367,Versenyző!$B$2:$B$25,0)</f>
        <v>2</v>
      </c>
      <c r="C367" s="10">
        <f>IF(adatok!R367="","",HOUR(adatok!R367)*60+MINUTE(adatok!R367)+(adatok!R367*24*60-(HOUR(adatok!R367)*60+MINUTE(adatok!R367)))*60/100)</f>
        <v>98.083400000000012</v>
      </c>
    </row>
    <row r="368" spans="1:3" x14ac:dyDescent="0.25">
      <c r="A368">
        <f>MATCH(adatok!A368,Futam!$B$2:$B$25,0)</f>
        <v>19</v>
      </c>
      <c r="B368">
        <f>MATCH(adatok!J368,Versenyző!$B$2:$B$25,0)</f>
        <v>16</v>
      </c>
      <c r="C368" s="10">
        <f>IF(adatok!R368="","",HOUR(adatok!R368)*60+MINUTE(adatok!R368)+(adatok!R368*24*60-(HOUR(adatok!R368)*60+MINUTE(adatok!R368)))*60/100)</f>
        <v>98.064399999999992</v>
      </c>
    </row>
    <row r="369" spans="1:3" x14ac:dyDescent="0.25">
      <c r="A369">
        <f>MATCH(adatok!A369,Futam!$B$2:$B$25,0)</f>
        <v>19</v>
      </c>
      <c r="B369">
        <f>MATCH(adatok!J369,Versenyző!$B$2:$B$25,0)</f>
        <v>23</v>
      </c>
      <c r="C369" s="10">
        <f>IF(adatok!R369="","",HOUR(adatok!R369)*60+MINUTE(adatok!R369)+(adatok!R369*24*60-(HOUR(adatok!R369)*60+MINUTE(adatok!R369)))*60/100)</f>
        <v>98.013099999999994</v>
      </c>
    </row>
    <row r="370" spans="1:3" x14ac:dyDescent="0.25">
      <c r="A370">
        <f>MATCH(adatok!A370,Futam!$B$2:$B$25,0)</f>
        <v>19</v>
      </c>
      <c r="B370">
        <f>MATCH(adatok!J370,Versenyző!$B$2:$B$25,0)</f>
        <v>22</v>
      </c>
      <c r="C370" s="10">
        <f>IF(adatok!R370="","",HOUR(adatok!R370)*60+MINUTE(adatok!R370)+(adatok!R370*24*60-(HOUR(adatok!R370)*60+MINUTE(adatok!R370)))*60/100)</f>
        <v>97.101100000000002</v>
      </c>
    </row>
    <row r="371" spans="1:3" x14ac:dyDescent="0.25">
      <c r="A371">
        <f>MATCH(adatok!A371,Futam!$B$2:$B$25,0)</f>
        <v>19</v>
      </c>
      <c r="B371">
        <f>MATCH(adatok!J371,Versenyző!$B$2:$B$25,0)</f>
        <v>12</v>
      </c>
      <c r="C371" s="10">
        <f>IF(adatok!R371="","",HOUR(adatok!R371)*60+MINUTE(adatok!R371)+(adatok!R371*24*60-(HOUR(adatok!R371)*60+MINUTE(adatok!R371)))*60/100)</f>
        <v>98.033000000000001</v>
      </c>
    </row>
    <row r="372" spans="1:3" x14ac:dyDescent="0.25">
      <c r="A372">
        <f>MATCH(adatok!A372,Futam!$B$2:$B$25,0)</f>
        <v>19</v>
      </c>
      <c r="B372">
        <f>MATCH(adatok!J372,Versenyző!$B$2:$B$25,0)</f>
        <v>18</v>
      </c>
      <c r="C372" s="10">
        <f>IF(adatok!R372="","",HOUR(adatok!R372)*60+MINUTE(adatok!R372)+(adatok!R372*24*60-(HOUR(adatok!R372)*60+MINUTE(adatok!R372)))*60/100)</f>
        <v>98.051099999999991</v>
      </c>
    </row>
    <row r="373" spans="1:3" x14ac:dyDescent="0.25">
      <c r="A373">
        <f>MATCH(adatok!A373,Futam!$B$2:$B$25,0)</f>
        <v>19</v>
      </c>
      <c r="B373">
        <f>MATCH(adatok!J373,Versenyző!$B$2:$B$25,0)</f>
        <v>9</v>
      </c>
      <c r="C373" s="10">
        <f>IF(adatok!R373="","",HOUR(adatok!R373)*60+MINUTE(adatok!R373)+(adatok!R373*24*60-(HOUR(adatok!R373)*60+MINUTE(adatok!R373)))*60/100)</f>
        <v>99.042100000000005</v>
      </c>
    </row>
    <row r="374" spans="1:3" x14ac:dyDescent="0.25">
      <c r="A374">
        <f>MATCH(adatok!A374,Futam!$B$2:$B$25,0)</f>
        <v>19</v>
      </c>
      <c r="B374">
        <f>MATCH(adatok!J374,Versenyző!$B$2:$B$25,0)</f>
        <v>14</v>
      </c>
      <c r="C374" s="10">
        <f>IF(adatok!R374="","",HOUR(adatok!R374)*60+MINUTE(adatok!R374)+(adatok!R374*24*60-(HOUR(adatok!R374)*60+MINUTE(adatok!R374)))*60/100)</f>
        <v>99.031299999999987</v>
      </c>
    </row>
    <row r="375" spans="1:3" x14ac:dyDescent="0.25">
      <c r="A375">
        <f>MATCH(adatok!A375,Futam!$B$2:$B$25,0)</f>
        <v>19</v>
      </c>
      <c r="B375">
        <f>MATCH(adatok!J375,Versenyző!$B$2:$B$25,0)</f>
        <v>10</v>
      </c>
      <c r="C375" s="10">
        <f>IF(adatok!R375="","",HOUR(adatok!R375)*60+MINUTE(adatok!R375)+(adatok!R375*24*60-(HOUR(adatok!R375)*60+MINUTE(adatok!R375)))*60/100)</f>
        <v>99.033399999999986</v>
      </c>
    </row>
    <row r="376" spans="1:3" x14ac:dyDescent="0.25">
      <c r="A376">
        <f>MATCH(adatok!A376,Futam!$B$2:$B$25,0)</f>
        <v>19</v>
      </c>
      <c r="B376">
        <f>MATCH(adatok!J376,Versenyző!$B$2:$B$25,0)</f>
        <v>15</v>
      </c>
      <c r="C376" s="10">
        <f>IF(adatok!R376="","",HOUR(adatok!R376)*60+MINUTE(adatok!R376)+(adatok!R376*24*60-(HOUR(adatok!R376)*60+MINUTE(adatok!R376)))*60/100)</f>
        <v>99.0124</v>
      </c>
    </row>
    <row r="377" spans="1:3" x14ac:dyDescent="0.25">
      <c r="A377">
        <f>MATCH(adatok!A377,Futam!$B$2:$B$25,0)</f>
        <v>19</v>
      </c>
      <c r="B377">
        <f>MATCH(adatok!J377,Versenyző!$B$2:$B$25,0)</f>
        <v>19</v>
      </c>
      <c r="C377" s="10">
        <f>IF(adatok!R377="","",HOUR(adatok!R377)*60+MINUTE(adatok!R377)+(adatok!R377*24*60-(HOUR(adatok!R377)*60+MINUTE(adatok!R377)))*60/100)</f>
        <v>100.09350000000001</v>
      </c>
    </row>
    <row r="378" spans="1:3" x14ac:dyDescent="0.25">
      <c r="A378">
        <f>MATCH(adatok!A378,Futam!$B$2:$B$25,0)</f>
        <v>19</v>
      </c>
      <c r="B378">
        <f>MATCH(adatok!J378,Versenyző!$B$2:$B$25,0)</f>
        <v>17</v>
      </c>
      <c r="C378" s="10">
        <f>IF(adatok!R378="","",HOUR(adatok!R378)*60+MINUTE(adatok!R378)+(adatok!R378*24*60-(HOUR(adatok!R378)*60+MINUTE(adatok!R378)))*60/100)</f>
        <v>97.053000000000011</v>
      </c>
    </row>
    <row r="379" spans="1:3" x14ac:dyDescent="0.25">
      <c r="A379">
        <f>MATCH(adatok!A379,Futam!$B$2:$B$25,0)</f>
        <v>19</v>
      </c>
      <c r="B379">
        <f>MATCH(adatok!J379,Versenyző!$B$2:$B$25,0)</f>
        <v>11</v>
      </c>
      <c r="C379" s="10">
        <f>IF(adatok!R379="","",HOUR(adatok!R379)*60+MINUTE(adatok!R379)+(adatok!R379*24*60-(HOUR(adatok!R379)*60+MINUTE(adatok!R379)))*60/100)</f>
        <v>99.043199999999999</v>
      </c>
    </row>
    <row r="380" spans="1:3" x14ac:dyDescent="0.25">
      <c r="A380">
        <f>MATCH(adatok!A380,Futam!$B$2:$B$25,0)</f>
        <v>19</v>
      </c>
      <c r="B380">
        <f>MATCH(adatok!J380,Versenyző!$B$2:$B$25,0)</f>
        <v>7</v>
      </c>
      <c r="C380" s="10" t="str">
        <f>IF(adatok!R380="","",HOUR(adatok!R380)*60+MINUTE(adatok!R380)+(adatok!R380*24*60-(HOUR(adatok!R380)*60+MINUTE(adatok!R380)))*60/100)</f>
        <v/>
      </c>
    </row>
    <row r="381" spans="1:3" x14ac:dyDescent="0.25">
      <c r="A381">
        <f>MATCH(adatok!A381,Futam!$B$2:$B$25,0)</f>
        <v>20</v>
      </c>
      <c r="B381">
        <f>MATCH(adatok!J381,Versenyző!$B$2:$B$25,0)</f>
        <v>3</v>
      </c>
      <c r="C381" s="10">
        <f>IF(adatok!R381="","",HOUR(adatok!R381)*60+MINUTE(adatok!R381)+(adatok!R381*24*60-(HOUR(adatok!R381)*60+MINUTE(adatok!R381)))*60/100)</f>
        <v>80.02170000000001</v>
      </c>
    </row>
    <row r="382" spans="1:3" x14ac:dyDescent="0.25">
      <c r="A382">
        <f>MATCH(adatok!A382,Futam!$B$2:$B$25,0)</f>
        <v>20</v>
      </c>
      <c r="B382">
        <f>MATCH(adatok!J382,Versenyző!$B$2:$B$25,0)</f>
        <v>6</v>
      </c>
      <c r="C382" s="10">
        <f>IF(adatok!R382="","",HOUR(adatok!R382)*60+MINUTE(adatok!R382)+(adatok!R382*24*60-(HOUR(adatok!R382)*60+MINUTE(adatok!R382)))*60/100)</f>
        <v>79.113100000000003</v>
      </c>
    </row>
    <row r="383" spans="1:3" x14ac:dyDescent="0.25">
      <c r="A383">
        <f>MATCH(adatok!A383,Futam!$B$2:$B$25,0)</f>
        <v>20</v>
      </c>
      <c r="B383">
        <f>MATCH(adatok!J383,Versenyző!$B$2:$B$25,0)</f>
        <v>4</v>
      </c>
      <c r="C383" s="10">
        <f>IF(adatok!R383="","",HOUR(adatok!R383)*60+MINUTE(adatok!R383)+(adatok!R383*24*60-(HOUR(adatok!R383)*60+MINUTE(adatok!R383)))*60/100)</f>
        <v>78.053600000000003</v>
      </c>
    </row>
    <row r="384" spans="1:3" x14ac:dyDescent="0.25">
      <c r="A384">
        <f>MATCH(adatok!A384,Futam!$B$2:$B$25,0)</f>
        <v>20</v>
      </c>
      <c r="B384">
        <f>MATCH(adatok!J384,Versenyző!$B$2:$B$25,0)</f>
        <v>7</v>
      </c>
      <c r="C384" s="10">
        <f>IF(adatok!R384="","",HOUR(adatok!R384)*60+MINUTE(adatok!R384)+(adatok!R384*24*60-(HOUR(adatok!R384)*60+MINUTE(adatok!R384)))*60/100)</f>
        <v>80.061099999999996</v>
      </c>
    </row>
    <row r="385" spans="1:3" x14ac:dyDescent="0.25">
      <c r="A385">
        <f>MATCH(adatok!A385,Futam!$B$2:$B$25,0)</f>
        <v>20</v>
      </c>
      <c r="B385">
        <f>MATCH(adatok!J385,Versenyző!$B$2:$B$25,0)</f>
        <v>5</v>
      </c>
      <c r="C385" s="10">
        <f>IF(adatok!R385="","",HOUR(adatok!R385)*60+MINUTE(adatok!R385)+(adatok!R385*24*60-(HOUR(adatok!R385)*60+MINUTE(adatok!R385)))*60/100)</f>
        <v>80.121099999999998</v>
      </c>
    </row>
    <row r="386" spans="1:3" x14ac:dyDescent="0.25">
      <c r="A386">
        <f>MATCH(adatok!A386,Futam!$B$2:$B$25,0)</f>
        <v>20</v>
      </c>
      <c r="B386">
        <f>MATCH(adatok!J386,Versenyző!$B$2:$B$25,0)</f>
        <v>1</v>
      </c>
      <c r="C386" s="10">
        <f>IF(adatok!R386="","",HOUR(adatok!R386)*60+MINUTE(adatok!R386)+(adatok!R386*24*60-(HOUR(adatok!R386)*60+MINUTE(adatok!R386)))*60/100)</f>
        <v>80.143199999999993</v>
      </c>
    </row>
    <row r="387" spans="1:3" x14ac:dyDescent="0.25">
      <c r="A387">
        <f>MATCH(adatok!A387,Futam!$B$2:$B$25,0)</f>
        <v>20</v>
      </c>
      <c r="B387">
        <f>MATCH(adatok!J387,Versenyző!$B$2:$B$25,0)</f>
        <v>12</v>
      </c>
      <c r="C387" s="10">
        <f>IF(adatok!R387="","",HOUR(adatok!R387)*60+MINUTE(adatok!R387)+(adatok!R387*24*60-(HOUR(adatok!R387)*60+MINUTE(adatok!R387)))*60/100)</f>
        <v>80.103700000000003</v>
      </c>
    </row>
    <row r="388" spans="1:3" x14ac:dyDescent="0.25">
      <c r="A388">
        <f>MATCH(adatok!A388,Futam!$B$2:$B$25,0)</f>
        <v>20</v>
      </c>
      <c r="B388">
        <f>MATCH(adatok!J388,Versenyző!$B$2:$B$25,0)</f>
        <v>8</v>
      </c>
      <c r="C388" s="10">
        <f>IF(adatok!R388="","",HOUR(adatok!R388)*60+MINUTE(adatok!R388)+(adatok!R388*24*60-(HOUR(adatok!R388)*60+MINUTE(adatok!R388)))*60/100)</f>
        <v>80.010400000000018</v>
      </c>
    </row>
    <row r="389" spans="1:3" x14ac:dyDescent="0.25">
      <c r="A389">
        <f>MATCH(adatok!A389,Futam!$B$2:$B$25,0)</f>
        <v>20</v>
      </c>
      <c r="B389">
        <f>MATCH(adatok!J389,Versenyző!$B$2:$B$25,0)</f>
        <v>16</v>
      </c>
      <c r="C389" s="10">
        <f>IF(adatok!R389="","",HOUR(adatok!R389)*60+MINUTE(adatok!R389)+(adatok!R389*24*60-(HOUR(adatok!R389)*60+MINUTE(adatok!R389)))*60/100)</f>
        <v>80.122799999999998</v>
      </c>
    </row>
    <row r="390" spans="1:3" x14ac:dyDescent="0.25">
      <c r="A390">
        <f>MATCH(adatok!A390,Futam!$B$2:$B$25,0)</f>
        <v>20</v>
      </c>
      <c r="B390">
        <f>MATCH(adatok!J390,Versenyző!$B$2:$B$25,0)</f>
        <v>18</v>
      </c>
      <c r="C390" s="10">
        <f>IF(adatok!R390="","",HOUR(adatok!R390)*60+MINUTE(adatok!R390)+(adatok!R390*24*60-(HOUR(adatok!R390)*60+MINUTE(adatok!R390)))*60/100)</f>
        <v>81.043400000000005</v>
      </c>
    </row>
    <row r="391" spans="1:3" x14ac:dyDescent="0.25">
      <c r="A391">
        <f>MATCH(adatok!A391,Futam!$B$2:$B$25,0)</f>
        <v>20</v>
      </c>
      <c r="B391">
        <f>MATCH(adatok!J391,Versenyző!$B$2:$B$25,0)</f>
        <v>10</v>
      </c>
      <c r="C391" s="10">
        <f>IF(adatok!R391="","",HOUR(adatok!R391)*60+MINUTE(adatok!R391)+(adatok!R391*24*60-(HOUR(adatok!R391)*60+MINUTE(adatok!R391)))*60/100)</f>
        <v>81.051100000000005</v>
      </c>
    </row>
    <row r="392" spans="1:3" x14ac:dyDescent="0.25">
      <c r="A392">
        <f>MATCH(adatok!A392,Futam!$B$2:$B$25,0)</f>
        <v>20</v>
      </c>
      <c r="B392">
        <f>MATCH(adatok!J392,Versenyző!$B$2:$B$25,0)</f>
        <v>22</v>
      </c>
      <c r="C392" s="10">
        <f>IF(adatok!R392="","",HOUR(adatok!R392)*60+MINUTE(adatok!R392)+(adatok!R392*24*60-(HOUR(adatok!R392)*60+MINUTE(adatok!R392)))*60/100)</f>
        <v>80.012999999999991</v>
      </c>
    </row>
    <row r="393" spans="1:3" x14ac:dyDescent="0.25">
      <c r="A393">
        <f>MATCH(adatok!A393,Futam!$B$2:$B$25,0)</f>
        <v>20</v>
      </c>
      <c r="B393">
        <f>MATCH(adatok!J393,Versenyző!$B$2:$B$25,0)</f>
        <v>17</v>
      </c>
      <c r="C393" s="10">
        <f>IF(adatok!R393="","",HOUR(adatok!R393)*60+MINUTE(adatok!R393)+(adatok!R393*24*60-(HOUR(adatok!R393)*60+MINUTE(adatok!R393)))*60/100)</f>
        <v>80.105900000000005</v>
      </c>
    </row>
    <row r="394" spans="1:3" x14ac:dyDescent="0.25">
      <c r="A394">
        <f>MATCH(adatok!A394,Futam!$B$2:$B$25,0)</f>
        <v>20</v>
      </c>
      <c r="B394">
        <f>MATCH(adatok!J394,Versenyző!$B$2:$B$25,0)</f>
        <v>19</v>
      </c>
      <c r="C394" s="10">
        <f>IF(adatok!R394="","",HOUR(adatok!R394)*60+MINUTE(adatok!R394)+(adatok!R394*24*60-(HOUR(adatok!R394)*60+MINUTE(adatok!R394)))*60/100)</f>
        <v>81.012500000000003</v>
      </c>
    </row>
    <row r="395" spans="1:3" x14ac:dyDescent="0.25">
      <c r="A395">
        <f>MATCH(adatok!A395,Futam!$B$2:$B$25,0)</f>
        <v>20</v>
      </c>
      <c r="B395">
        <f>MATCH(adatok!J395,Versenyző!$B$2:$B$25,0)</f>
        <v>11</v>
      </c>
      <c r="C395" s="10">
        <f>IF(adatok!R395="","",HOUR(adatok!R395)*60+MINUTE(adatok!R395)+(adatok!R395*24*60-(HOUR(adatok!R395)*60+MINUTE(adatok!R395)))*60/100)</f>
        <v>81.091300000000004</v>
      </c>
    </row>
    <row r="396" spans="1:3" x14ac:dyDescent="0.25">
      <c r="A396">
        <f>MATCH(adatok!A396,Futam!$B$2:$B$25,0)</f>
        <v>20</v>
      </c>
      <c r="B396">
        <f>MATCH(adatok!J396,Versenyző!$B$2:$B$25,0)</f>
        <v>23</v>
      </c>
      <c r="C396" s="10">
        <f>IF(adatok!R396="","",HOUR(adatok!R396)*60+MINUTE(adatok!R396)+(adatok!R396*24*60-(HOUR(adatok!R396)*60+MINUTE(adatok!R396)))*60/100)</f>
        <v>79.0822</v>
      </c>
    </row>
    <row r="397" spans="1:3" x14ac:dyDescent="0.25">
      <c r="A397">
        <f>MATCH(adatok!A397,Futam!$B$2:$B$25,0)</f>
        <v>20</v>
      </c>
      <c r="B397">
        <f>MATCH(adatok!J397,Versenyző!$B$2:$B$25,0)</f>
        <v>2</v>
      </c>
      <c r="C397" s="10">
        <f>IF(adatok!R397="","",HOUR(adatok!R397)*60+MINUTE(adatok!R397)+(adatok!R397*24*60-(HOUR(adatok!R397)*60+MINUTE(adatok!R397)))*60/100)</f>
        <v>79.032899999999998</v>
      </c>
    </row>
    <row r="398" spans="1:3" x14ac:dyDescent="0.25">
      <c r="A398">
        <f>MATCH(adatok!A398,Futam!$B$2:$B$25,0)</f>
        <v>20</v>
      </c>
      <c r="B398">
        <f>MATCH(adatok!J398,Versenyző!$B$2:$B$25,0)</f>
        <v>9</v>
      </c>
      <c r="C398" s="10">
        <f>IF(adatok!R398="","",HOUR(adatok!R398)*60+MINUTE(adatok!R398)+(adatok!R398*24*60-(HOUR(adatok!R398)*60+MINUTE(adatok!R398)))*60/100)</f>
        <v>82.120200000000011</v>
      </c>
    </row>
    <row r="399" spans="1:3" x14ac:dyDescent="0.25">
      <c r="A399">
        <f>MATCH(adatok!A399,Futam!$B$2:$B$25,0)</f>
        <v>20</v>
      </c>
      <c r="B399">
        <f>MATCH(adatok!J399,Versenyző!$B$2:$B$25,0)</f>
        <v>15</v>
      </c>
      <c r="C399" s="10" t="str">
        <f>IF(adatok!R399="","",HOUR(adatok!R399)*60+MINUTE(adatok!R399)+(adatok!R399*24*60-(HOUR(adatok!R399)*60+MINUTE(adatok!R399)))*60/100)</f>
        <v/>
      </c>
    </row>
    <row r="400" spans="1:3" x14ac:dyDescent="0.25">
      <c r="A400">
        <f>MATCH(adatok!A400,Futam!$B$2:$B$25,0)</f>
        <v>20</v>
      </c>
      <c r="B400">
        <f>MATCH(adatok!J400,Versenyző!$B$2:$B$25,0)</f>
        <v>14</v>
      </c>
      <c r="C400" s="10" t="str">
        <f>IF(adatok!R400="","",HOUR(adatok!R400)*60+MINUTE(adatok!R400)+(adatok!R400*24*60-(HOUR(adatok!R400)*60+MINUTE(adatok!R400)))*60/100)</f>
        <v/>
      </c>
    </row>
    <row r="401" spans="1:3" x14ac:dyDescent="0.25">
      <c r="A401">
        <f>MATCH(adatok!A401,Futam!$B$2:$B$25,0)</f>
        <v>21</v>
      </c>
      <c r="B401">
        <f>MATCH(adatok!J401,Versenyző!$B$2:$B$25,0)</f>
        <v>1</v>
      </c>
      <c r="C401" s="10">
        <f>IF(adatok!R401="","",HOUR(adatok!R401)*60+MINUTE(adatok!R401)+(adatok!R401*24*60-(HOUR(adatok!R401)*60+MINUTE(adatok!R401)))*60/100)</f>
        <v>80.075200000000009</v>
      </c>
    </row>
    <row r="402" spans="1:3" x14ac:dyDescent="0.25">
      <c r="A402">
        <f>MATCH(adatok!A402,Futam!$B$2:$B$25,0)</f>
        <v>21</v>
      </c>
      <c r="B402">
        <f>MATCH(adatok!J402,Versenyző!$B$2:$B$25,0)</f>
        <v>17</v>
      </c>
      <c r="C402" s="10">
        <f>IF(adatok!R402="","",HOUR(adatok!R402)*60+MINUTE(adatok!R402)+(adatok!R402*24*60-(HOUR(adatok!R402)*60+MINUTE(adatok!R402)))*60/100)</f>
        <v>81.125100000000003</v>
      </c>
    </row>
    <row r="403" spans="1:3" x14ac:dyDescent="0.25">
      <c r="A403">
        <f>MATCH(adatok!A403,Futam!$B$2:$B$25,0)</f>
        <v>21</v>
      </c>
      <c r="B403">
        <f>MATCH(adatok!J403,Versenyző!$B$2:$B$25,0)</f>
        <v>18</v>
      </c>
      <c r="C403" s="10">
        <f>IF(adatok!R403="","",HOUR(adatok!R403)*60+MINUTE(adatok!R403)+(adatok!R403*24*60-(HOUR(adatok!R403)*60+MINUTE(adatok!R403)))*60/100)</f>
        <v>81.104499999999987</v>
      </c>
    </row>
    <row r="404" spans="1:3" x14ac:dyDescent="0.25">
      <c r="A404">
        <f>MATCH(adatok!A404,Futam!$B$2:$B$25,0)</f>
        <v>21</v>
      </c>
      <c r="B404">
        <f>MATCH(adatok!J404,Versenyző!$B$2:$B$25,0)</f>
        <v>5</v>
      </c>
      <c r="C404" s="10">
        <f>IF(adatok!R404="","",HOUR(adatok!R404)*60+MINUTE(adatok!R404)+(adatok!R404*24*60-(HOUR(adatok!R404)*60+MINUTE(adatok!R404)))*60/100)</f>
        <v>81.104499999999987</v>
      </c>
    </row>
    <row r="405" spans="1:3" x14ac:dyDescent="0.25">
      <c r="A405">
        <f>MATCH(adatok!A405,Futam!$B$2:$B$25,0)</f>
        <v>21</v>
      </c>
      <c r="B405">
        <f>MATCH(adatok!J405,Versenyző!$B$2:$B$25,0)</f>
        <v>4</v>
      </c>
      <c r="C405" s="10">
        <f>IF(adatok!R405="","",HOUR(adatok!R405)*60+MINUTE(adatok!R405)+(adatok!R405*24*60-(HOUR(adatok!R405)*60+MINUTE(adatok!R405)))*60/100)</f>
        <v>81.103099999999998</v>
      </c>
    </row>
    <row r="406" spans="1:3" x14ac:dyDescent="0.25">
      <c r="A406">
        <f>MATCH(adatok!A406,Futam!$B$2:$B$25,0)</f>
        <v>21</v>
      </c>
      <c r="B406">
        <f>MATCH(adatok!J406,Versenyző!$B$2:$B$25,0)</f>
        <v>6</v>
      </c>
      <c r="C406" s="10">
        <f>IF(adatok!R406="","",HOUR(adatok!R406)*60+MINUTE(adatok!R406)+(adatok!R406*24*60-(HOUR(adatok!R406)*60+MINUTE(adatok!R406)))*60/100)</f>
        <v>81.083699999999993</v>
      </c>
    </row>
    <row r="407" spans="1:3" x14ac:dyDescent="0.25">
      <c r="A407">
        <f>MATCH(adatok!A407,Futam!$B$2:$B$25,0)</f>
        <v>21</v>
      </c>
      <c r="B407">
        <f>MATCH(adatok!J407,Versenyző!$B$2:$B$25,0)</f>
        <v>14</v>
      </c>
      <c r="C407" s="10">
        <f>IF(adatok!R407="","",HOUR(adatok!R407)*60+MINUTE(adatok!R407)+(adatok!R407*24*60-(HOUR(adatok!R407)*60+MINUTE(adatok!R407)))*60/100)</f>
        <v>81.134799999999998</v>
      </c>
    </row>
    <row r="408" spans="1:3" x14ac:dyDescent="0.25">
      <c r="A408">
        <f>MATCH(adatok!A408,Futam!$B$2:$B$25,0)</f>
        <v>21</v>
      </c>
      <c r="B408">
        <f>MATCH(adatok!J408,Versenyző!$B$2:$B$25,0)</f>
        <v>8</v>
      </c>
      <c r="C408" s="10">
        <f>IF(adatok!R408="","",HOUR(adatok!R408)*60+MINUTE(adatok!R408)+(adatok!R408*24*60-(HOUR(adatok!R408)*60+MINUTE(adatok!R408)))*60/100)</f>
        <v>81.0852</v>
      </c>
    </row>
    <row r="409" spans="1:3" x14ac:dyDescent="0.25">
      <c r="A409">
        <f>MATCH(adatok!A409,Futam!$B$2:$B$25,0)</f>
        <v>21</v>
      </c>
      <c r="B409">
        <f>MATCH(adatok!J409,Versenyző!$B$2:$B$25,0)</f>
        <v>23</v>
      </c>
      <c r="C409" s="10">
        <f>IF(adatok!R409="","",HOUR(adatok!R409)*60+MINUTE(adatok!R409)+(adatok!R409*24*60-(HOUR(adatok!R409)*60+MINUTE(adatok!R409)))*60/100)</f>
        <v>82.020300000000006</v>
      </c>
    </row>
    <row r="410" spans="1:3" x14ac:dyDescent="0.25">
      <c r="A410">
        <f>MATCH(adatok!A410,Futam!$B$2:$B$25,0)</f>
        <v>21</v>
      </c>
      <c r="B410">
        <f>MATCH(adatok!J410,Versenyző!$B$2:$B$25,0)</f>
        <v>7</v>
      </c>
      <c r="C410" s="10">
        <f>IF(adatok!R410="","",HOUR(adatok!R410)*60+MINUTE(adatok!R410)+(adatok!R410*24*60-(HOUR(adatok!R410)*60+MINUTE(adatok!R410)))*60/100)</f>
        <v>82.004099999999994</v>
      </c>
    </row>
    <row r="411" spans="1:3" x14ac:dyDescent="0.25">
      <c r="A411">
        <f>MATCH(adatok!A411,Futam!$B$2:$B$25,0)</f>
        <v>21</v>
      </c>
      <c r="B411">
        <f>MATCH(adatok!J411,Versenyző!$B$2:$B$25,0)</f>
        <v>2</v>
      </c>
      <c r="C411" s="10">
        <f>IF(adatok!R411="","",HOUR(adatok!R411)*60+MINUTE(adatok!R411)+(adatok!R411*24*60-(HOUR(adatok!R411)*60+MINUTE(adatok!R411)))*60/100)</f>
        <v>82.022300000000001</v>
      </c>
    </row>
    <row r="412" spans="1:3" x14ac:dyDescent="0.25">
      <c r="A412">
        <f>MATCH(adatok!A412,Futam!$B$2:$B$25,0)</f>
        <v>21</v>
      </c>
      <c r="B412">
        <f>MATCH(adatok!J412,Versenyző!$B$2:$B$25,0)</f>
        <v>21</v>
      </c>
      <c r="C412" s="10">
        <f>IF(adatok!R412="","",HOUR(adatok!R412)*60+MINUTE(adatok!R412)+(adatok!R412*24*60-(HOUR(adatok!R412)*60+MINUTE(adatok!R412)))*60/100)</f>
        <v>82.081400000000002</v>
      </c>
    </row>
    <row r="413" spans="1:3" x14ac:dyDescent="0.25">
      <c r="A413">
        <f>MATCH(adatok!A413,Futam!$B$2:$B$25,0)</f>
        <v>21</v>
      </c>
      <c r="B413">
        <f>MATCH(adatok!J413,Versenyző!$B$2:$B$25,0)</f>
        <v>19</v>
      </c>
      <c r="C413" s="10">
        <f>IF(adatok!R413="","",HOUR(adatok!R413)*60+MINUTE(adatok!R413)+(adatok!R413*24*60-(HOUR(adatok!R413)*60+MINUTE(adatok!R413)))*60/100)</f>
        <v>82.14370000000001</v>
      </c>
    </row>
    <row r="414" spans="1:3" x14ac:dyDescent="0.25">
      <c r="A414">
        <f>MATCH(adatok!A414,Futam!$B$2:$B$25,0)</f>
        <v>21</v>
      </c>
      <c r="B414">
        <f>MATCH(adatok!J414,Versenyző!$B$2:$B$25,0)</f>
        <v>9</v>
      </c>
      <c r="C414" s="10">
        <f>IF(adatok!R414="","",HOUR(adatok!R414)*60+MINUTE(adatok!R414)+(adatok!R414*24*60-(HOUR(adatok!R414)*60+MINUTE(adatok!R414)))*60/100)</f>
        <v>82.045299999999997</v>
      </c>
    </row>
    <row r="415" spans="1:3" x14ac:dyDescent="0.25">
      <c r="A415">
        <f>MATCH(adatok!A415,Futam!$B$2:$B$25,0)</f>
        <v>21</v>
      </c>
      <c r="B415">
        <f>MATCH(adatok!J415,Versenyző!$B$2:$B$25,0)</f>
        <v>11</v>
      </c>
      <c r="C415" s="10">
        <f>IF(adatok!R415="","",HOUR(adatok!R415)*60+MINUTE(adatok!R415)+(adatok!R415*24*60-(HOUR(adatok!R415)*60+MINUTE(adatok!R415)))*60/100)</f>
        <v>83.005799999999994</v>
      </c>
    </row>
    <row r="416" spans="1:3" x14ac:dyDescent="0.25">
      <c r="A416">
        <f>MATCH(adatok!A416,Futam!$B$2:$B$25,0)</f>
        <v>21</v>
      </c>
      <c r="B416">
        <f>MATCH(adatok!J416,Versenyző!$B$2:$B$25,0)</f>
        <v>3</v>
      </c>
      <c r="C416" s="10">
        <f>IF(adatok!R416="","",HOUR(adatok!R416)*60+MINUTE(adatok!R416)+(adatok!R416*24*60-(HOUR(adatok!R416)*60+MINUTE(adatok!R416)))*60/100)</f>
        <v>84.0321</v>
      </c>
    </row>
    <row r="417" spans="1:3" x14ac:dyDescent="0.25">
      <c r="A417">
        <f>MATCH(adatok!A417,Futam!$B$2:$B$25,0)</f>
        <v>21</v>
      </c>
      <c r="B417">
        <f>MATCH(adatok!J417,Versenyző!$B$2:$B$25,0)</f>
        <v>22</v>
      </c>
      <c r="C417" s="10">
        <f>IF(adatok!R417="","",HOUR(adatok!R417)*60+MINUTE(adatok!R417)+(adatok!R417*24*60-(HOUR(adatok!R417)*60+MINUTE(adatok!R417)))*60/100)</f>
        <v>84.045599999999993</v>
      </c>
    </row>
    <row r="418" spans="1:3" x14ac:dyDescent="0.25">
      <c r="A418">
        <f>MATCH(adatok!A418,Futam!$B$2:$B$25,0)</f>
        <v>21</v>
      </c>
      <c r="B418">
        <f>MATCH(adatok!J418,Versenyző!$B$2:$B$25,0)</f>
        <v>15</v>
      </c>
      <c r="C418" s="10" t="str">
        <f>IF(adatok!R418="","",HOUR(adatok!R418)*60+MINUTE(adatok!R418)+(adatok!R418*24*60-(HOUR(adatok!R418)*60+MINUTE(adatok!R418)))*60/100)</f>
        <v/>
      </c>
    </row>
    <row r="419" spans="1:3" x14ac:dyDescent="0.25">
      <c r="A419">
        <f>MATCH(adatok!A419,Futam!$B$2:$B$25,0)</f>
        <v>21</v>
      </c>
      <c r="B419">
        <f>MATCH(adatok!J419,Versenyző!$B$2:$B$25,0)</f>
        <v>10</v>
      </c>
      <c r="C419" s="10" t="str">
        <f>IF(adatok!R419="","",HOUR(adatok!R419)*60+MINUTE(adatok!R419)+(adatok!R419*24*60-(HOUR(adatok!R419)*60+MINUTE(adatok!R419)))*60/100)</f>
        <v/>
      </c>
    </row>
    <row r="420" spans="1:3" x14ac:dyDescent="0.25">
      <c r="A420">
        <f>MATCH(adatok!A420,Futam!$B$2:$B$25,0)</f>
        <v>21</v>
      </c>
      <c r="B420">
        <f>MATCH(adatok!J420,Versenyző!$B$2:$B$25,0)</f>
        <v>16</v>
      </c>
      <c r="C420" s="10">
        <f>IF(adatok!R420="","",HOUR(adatok!R420)*60+MINUTE(adatok!R420)+(adatok!R420*24*60-(HOUR(adatok!R420)*60+MINUTE(adatok!R420)))*60/100)</f>
        <v>83.124400000000009</v>
      </c>
    </row>
    <row r="421" spans="1:3" x14ac:dyDescent="0.25">
      <c r="A421">
        <f>MATCH(adatok!A421,Futam!$B$2:$B$25,0)</f>
        <v>22</v>
      </c>
      <c r="B421">
        <f>MATCH(adatok!J421,Versenyző!$B$2:$B$25,0)</f>
        <v>5</v>
      </c>
      <c r="C421" s="10">
        <f>IF(adatok!R421="","",HOUR(adatok!R421)*60+MINUTE(adatok!R421)+(adatok!R421*24*60-(HOUR(adatok!R421)*60+MINUTE(adatok!R421)))*60/100)</f>
        <v>95.115700000000004</v>
      </c>
    </row>
    <row r="422" spans="1:3" x14ac:dyDescent="0.25">
      <c r="A422">
        <f>MATCH(adatok!A422,Futam!$B$2:$B$25,0)</f>
        <v>22</v>
      </c>
      <c r="B422">
        <f>MATCH(adatok!J422,Versenyző!$B$2:$B$25,0)</f>
        <v>7</v>
      </c>
      <c r="C422" s="10">
        <f>IF(adatok!R422="","",HOUR(adatok!R422)*60+MINUTE(adatok!R422)+(adatok!R422*24*60-(HOUR(adatok!R422)*60+MINUTE(adatok!R422)))*60/100)</f>
        <v>95.080000000000013</v>
      </c>
    </row>
    <row r="423" spans="1:3" x14ac:dyDescent="0.25">
      <c r="A423">
        <f>MATCH(adatok!A423,Futam!$B$2:$B$25,0)</f>
        <v>22</v>
      </c>
      <c r="B423">
        <f>MATCH(adatok!J423,Versenyző!$B$2:$B$25,0)</f>
        <v>3</v>
      </c>
      <c r="C423" s="10">
        <f>IF(adatok!R423="","",HOUR(adatok!R423)*60+MINUTE(adatok!R423)+(adatok!R423*24*60-(HOUR(adatok!R423)*60+MINUTE(adatok!R423)))*60/100)</f>
        <v>95.143500000000003</v>
      </c>
    </row>
    <row r="424" spans="1:3" x14ac:dyDescent="0.25">
      <c r="A424">
        <f>MATCH(adatok!A424,Futam!$B$2:$B$25,0)</f>
        <v>22</v>
      </c>
      <c r="B424">
        <f>MATCH(adatok!J424,Versenyző!$B$2:$B$25,0)</f>
        <v>4</v>
      </c>
      <c r="C424" s="10">
        <f>IF(adatok!R424="","",HOUR(adatok!R424)*60+MINUTE(adatok!R424)+(adatok!R424*24*60-(HOUR(adatok!R424)*60+MINUTE(adatok!R424)))*60/100)</f>
        <v>95.111400000000003</v>
      </c>
    </row>
    <row r="425" spans="1:3" x14ac:dyDescent="0.25">
      <c r="A425">
        <f>MATCH(adatok!A425,Futam!$B$2:$B$25,0)</f>
        <v>22</v>
      </c>
      <c r="B425">
        <f>MATCH(adatok!J425,Versenyző!$B$2:$B$25,0)</f>
        <v>1</v>
      </c>
      <c r="C425" s="10">
        <f>IF(adatok!R425="","",HOUR(adatok!R425)*60+MINUTE(adatok!R425)+(adatok!R425*24*60-(HOUR(adatok!R425)*60+MINUTE(adatok!R425)))*60/100)</f>
        <v>96.040800000000004</v>
      </c>
    </row>
    <row r="426" spans="1:3" x14ac:dyDescent="0.25">
      <c r="A426">
        <f>MATCH(adatok!A426,Futam!$B$2:$B$25,0)</f>
        <v>22</v>
      </c>
      <c r="B426">
        <f>MATCH(adatok!J426,Versenyző!$B$2:$B$25,0)</f>
        <v>6</v>
      </c>
      <c r="C426" s="10">
        <f>IF(adatok!R426="","",HOUR(adatok!R426)*60+MINUTE(adatok!R426)+(adatok!R426*24*60-(HOUR(adatok!R426)*60+MINUTE(adatok!R426)))*60/100)</f>
        <v>94.143600000000006</v>
      </c>
    </row>
    <row r="427" spans="1:3" x14ac:dyDescent="0.25">
      <c r="A427">
        <f>MATCH(adatok!A427,Futam!$B$2:$B$25,0)</f>
        <v>22</v>
      </c>
      <c r="B427">
        <f>MATCH(adatok!J427,Versenyző!$B$2:$B$25,0)</f>
        <v>8</v>
      </c>
      <c r="C427" s="10">
        <f>IF(adatok!R427="","",HOUR(adatok!R427)*60+MINUTE(adatok!R427)+(adatok!R427*24*60-(HOUR(adatok!R427)*60+MINUTE(adatok!R427)))*60/100)</f>
        <v>96.095800000000011</v>
      </c>
    </row>
    <row r="428" spans="1:3" x14ac:dyDescent="0.25">
      <c r="A428">
        <f>MATCH(adatok!A428,Futam!$B$2:$B$25,0)</f>
        <v>22</v>
      </c>
      <c r="B428">
        <f>MATCH(adatok!J428,Versenyző!$B$2:$B$25,0)</f>
        <v>16</v>
      </c>
      <c r="C428" s="10">
        <f>IF(adatok!R428="","",HOUR(adatok!R428)*60+MINUTE(adatok!R428)+(adatok!R428*24*60-(HOUR(adatok!R428)*60+MINUTE(adatok!R428)))*60/100)</f>
        <v>96.094499999999996</v>
      </c>
    </row>
    <row r="429" spans="1:3" x14ac:dyDescent="0.25">
      <c r="A429">
        <f>MATCH(adatok!A429,Futam!$B$2:$B$25,0)</f>
        <v>22</v>
      </c>
      <c r="B429">
        <f>MATCH(adatok!J429,Versenyző!$B$2:$B$25,0)</f>
        <v>14</v>
      </c>
      <c r="C429" s="10">
        <f>IF(adatok!R429="","",HOUR(adatok!R429)*60+MINUTE(adatok!R429)+(adatok!R429*24*60-(HOUR(adatok!R429)*60+MINUTE(adatok!R429)))*60/100)</f>
        <v>96.155699999999996</v>
      </c>
    </row>
    <row r="430" spans="1:3" x14ac:dyDescent="0.25">
      <c r="A430">
        <f>MATCH(adatok!A430,Futam!$B$2:$B$25,0)</f>
        <v>22</v>
      </c>
      <c r="B430">
        <f>MATCH(adatok!J430,Versenyző!$B$2:$B$25,0)</f>
        <v>2</v>
      </c>
      <c r="C430" s="10">
        <f>IF(adatok!R430="","",HOUR(adatok!R430)*60+MINUTE(adatok!R430)+(adatok!R430*24*60-(HOUR(adatok!R430)*60+MINUTE(adatok!R430)))*60/100)</f>
        <v>96.052599999999998</v>
      </c>
    </row>
    <row r="431" spans="1:3" x14ac:dyDescent="0.25">
      <c r="A431">
        <f>MATCH(adatok!A431,Futam!$B$2:$B$25,0)</f>
        <v>22</v>
      </c>
      <c r="B431">
        <f>MATCH(adatok!J431,Versenyző!$B$2:$B$25,0)</f>
        <v>9</v>
      </c>
      <c r="C431" s="10">
        <f>IF(adatok!R431="","",HOUR(adatok!R431)*60+MINUTE(adatok!R431)+(adatok!R431*24*60-(HOUR(adatok!R431)*60+MINUTE(adatok!R431)))*60/100)</f>
        <v>96.091300000000018</v>
      </c>
    </row>
    <row r="432" spans="1:3" x14ac:dyDescent="0.25">
      <c r="A432">
        <f>MATCH(adatok!A432,Futam!$B$2:$B$25,0)</f>
        <v>22</v>
      </c>
      <c r="B432">
        <f>MATCH(adatok!J432,Versenyző!$B$2:$B$25,0)</f>
        <v>12</v>
      </c>
      <c r="C432" s="10">
        <f>IF(adatok!R432="","",HOUR(adatok!R432)*60+MINUTE(adatok!R432)+(adatok!R432*24*60-(HOUR(adatok!R432)*60+MINUTE(adatok!R432)))*60/100)</f>
        <v>96.091700000000003</v>
      </c>
    </row>
    <row r="433" spans="1:3" x14ac:dyDescent="0.25">
      <c r="A433">
        <f>MATCH(adatok!A433,Futam!$B$2:$B$25,0)</f>
        <v>22</v>
      </c>
      <c r="B433">
        <f>MATCH(adatok!J433,Versenyző!$B$2:$B$25,0)</f>
        <v>11</v>
      </c>
      <c r="C433" s="10">
        <f>IF(adatok!R433="","",HOUR(adatok!R433)*60+MINUTE(adatok!R433)+(adatok!R433*24*60-(HOUR(adatok!R433)*60+MINUTE(adatok!R433)))*60/100)</f>
        <v>96.052399999999992</v>
      </c>
    </row>
    <row r="434" spans="1:3" x14ac:dyDescent="0.25">
      <c r="A434">
        <f>MATCH(adatok!A434,Futam!$B$2:$B$25,0)</f>
        <v>22</v>
      </c>
      <c r="B434">
        <f>MATCH(adatok!J434,Versenyző!$B$2:$B$25,0)</f>
        <v>22</v>
      </c>
      <c r="C434" s="10">
        <f>IF(adatok!R434="","",HOUR(adatok!R434)*60+MINUTE(adatok!R434)+(adatok!R434*24*60-(HOUR(adatok!R434)*60+MINUTE(adatok!R434)))*60/100)</f>
        <v>96.142700000000005</v>
      </c>
    </row>
    <row r="435" spans="1:3" x14ac:dyDescent="0.25">
      <c r="A435">
        <f>MATCH(adatok!A435,Futam!$B$2:$B$25,0)</f>
        <v>22</v>
      </c>
      <c r="B435">
        <f>MATCH(adatok!J435,Versenyző!$B$2:$B$25,0)</f>
        <v>10</v>
      </c>
      <c r="C435" s="10">
        <f>IF(adatok!R435="","",HOUR(adatok!R435)*60+MINUTE(adatok!R435)+(adatok!R435*24*60-(HOUR(adatok!R435)*60+MINUTE(adatok!R435)))*60/100)</f>
        <v>97.025900000000007</v>
      </c>
    </row>
    <row r="436" spans="1:3" x14ac:dyDescent="0.25">
      <c r="A436">
        <f>MATCH(adatok!A436,Futam!$B$2:$B$25,0)</f>
        <v>22</v>
      </c>
      <c r="B436">
        <f>MATCH(adatok!J436,Versenyző!$B$2:$B$25,0)</f>
        <v>23</v>
      </c>
      <c r="C436" s="10">
        <f>IF(adatok!R436="","",HOUR(adatok!R436)*60+MINUTE(adatok!R436)+(adatok!R436*24*60-(HOUR(adatok!R436)*60+MINUTE(adatok!R436)))*60/100)</f>
        <v>96.161999999999992</v>
      </c>
    </row>
    <row r="437" spans="1:3" x14ac:dyDescent="0.25">
      <c r="A437">
        <f>MATCH(adatok!A437,Futam!$B$2:$B$25,0)</f>
        <v>22</v>
      </c>
      <c r="B437">
        <f>MATCH(adatok!J437,Versenyző!$B$2:$B$25,0)</f>
        <v>17</v>
      </c>
      <c r="C437" s="10">
        <f>IF(adatok!R437="","",HOUR(adatok!R437)*60+MINUTE(adatok!R437)+(adatok!R437*24*60-(HOUR(adatok!R437)*60+MINUTE(adatok!R437)))*60/100)</f>
        <v>96.083100000000002</v>
      </c>
    </row>
    <row r="438" spans="1:3" x14ac:dyDescent="0.25">
      <c r="A438">
        <f>MATCH(adatok!A438,Futam!$B$2:$B$25,0)</f>
        <v>22</v>
      </c>
      <c r="B438">
        <f>MATCH(adatok!J438,Versenyző!$B$2:$B$25,0)</f>
        <v>19</v>
      </c>
      <c r="C438" s="10">
        <f>IF(adatok!R438="","",HOUR(adatok!R438)*60+MINUTE(adatok!R438)+(adatok!R438*24*60-(HOUR(adatok!R438)*60+MINUTE(adatok!R438)))*60/100)</f>
        <v>96.100099999999998</v>
      </c>
    </row>
    <row r="439" spans="1:3" x14ac:dyDescent="0.25">
      <c r="A439">
        <f>MATCH(adatok!A439,Futam!$B$2:$B$25,0)</f>
        <v>22</v>
      </c>
      <c r="B439">
        <f>MATCH(adatok!J439,Versenyző!$B$2:$B$25,0)</f>
        <v>15</v>
      </c>
      <c r="C439" s="10">
        <f>IF(adatok!R439="","",HOUR(adatok!R439)*60+MINUTE(adatok!R439)+(adatok!R439*24*60-(HOUR(adatok!R439)*60+MINUTE(adatok!R439)))*60/100)</f>
        <v>98.000799999999998</v>
      </c>
    </row>
    <row r="440" spans="1:3" x14ac:dyDescent="0.25">
      <c r="A440">
        <f>MATCH(adatok!A440,Futam!$B$2:$B$25,0)</f>
        <v>22</v>
      </c>
      <c r="B440">
        <f>MATCH(adatok!J440,Versenyző!$B$2:$B$25,0)</f>
        <v>18</v>
      </c>
      <c r="C440" s="10">
        <f>IF(adatok!R440="","",HOUR(adatok!R440)*60+MINUTE(adatok!R440)+(adatok!R440*24*60-(HOUR(adatok!R440)*60+MINUTE(adatok!R440)))*60/100)</f>
        <v>98.051400000000001</v>
      </c>
    </row>
    <row r="441" spans="1:3" x14ac:dyDescent="0.25">
      <c r="A441">
        <f>MATCH(adatok!A441,Futam!$B$2:$B$25,0)</f>
        <v>23</v>
      </c>
      <c r="B441">
        <f>MATCH(adatok!J441,Versenyző!$B$2:$B$25,0)</f>
        <v>1</v>
      </c>
      <c r="C441" s="10">
        <f>IF(adatok!R441="","",HOUR(adatok!R441)*60+MINUTE(adatok!R441)+(adatok!R441*24*60-(HOUR(adatok!R441)*60+MINUTE(adatok!R441)))*60/100)</f>
        <v>82.150499999999994</v>
      </c>
    </row>
    <row r="442" spans="1:3" x14ac:dyDescent="0.25">
      <c r="A442">
        <f>MATCH(adatok!A442,Futam!$B$2:$B$25,0)</f>
        <v>23</v>
      </c>
      <c r="B442">
        <f>MATCH(adatok!J442,Versenyző!$B$2:$B$25,0)</f>
        <v>4</v>
      </c>
      <c r="C442" s="10">
        <f>IF(adatok!R442="","",HOUR(adatok!R442)*60+MINUTE(adatok!R442)+(adatok!R442*24*60-(HOUR(adatok!R442)*60+MINUTE(adatok!R442)))*60/100)</f>
        <v>83.040199999999999</v>
      </c>
    </row>
    <row r="443" spans="1:3" x14ac:dyDescent="0.25">
      <c r="A443">
        <f>MATCH(adatok!A443,Futam!$B$2:$B$25,0)</f>
        <v>23</v>
      </c>
      <c r="B443">
        <f>MATCH(adatok!J443,Versenyző!$B$2:$B$25,0)</f>
        <v>8</v>
      </c>
      <c r="C443" s="10">
        <f>IF(adatok!R443="","",HOUR(adatok!R443)*60+MINUTE(adatok!R443)+(adatok!R443*24*60-(HOUR(adatok!R443)*60+MINUTE(adatok!R443)))*60/100)</f>
        <v>83.033799999999999</v>
      </c>
    </row>
    <row r="444" spans="1:3" x14ac:dyDescent="0.25">
      <c r="A444">
        <f>MATCH(adatok!A444,Futam!$B$2:$B$25,0)</f>
        <v>23</v>
      </c>
      <c r="B444">
        <f>MATCH(adatok!J444,Versenyző!$B$2:$B$25,0)</f>
        <v>5</v>
      </c>
      <c r="C444" s="10">
        <f>IF(adatok!R444="","",HOUR(adatok!R444)*60+MINUTE(adatok!R444)+(adatok!R444*24*60-(HOUR(adatok!R444)*60+MINUTE(adatok!R444)))*60/100)</f>
        <v>83.055499999999995</v>
      </c>
    </row>
    <row r="445" spans="1:3" x14ac:dyDescent="0.25">
      <c r="A445">
        <f>MATCH(adatok!A445,Futam!$B$2:$B$25,0)</f>
        <v>23</v>
      </c>
      <c r="B445">
        <f>MATCH(adatok!J445,Versenyző!$B$2:$B$25,0)</f>
        <v>18</v>
      </c>
      <c r="C445" s="10">
        <f>IF(adatok!R445="","",HOUR(adatok!R445)*60+MINUTE(adatok!R445)+(adatok!R445*24*60-(HOUR(adatok!R445)*60+MINUTE(adatok!R445)))*60/100)</f>
        <v>83.114499999999992</v>
      </c>
    </row>
    <row r="446" spans="1:3" x14ac:dyDescent="0.25">
      <c r="A446">
        <f>MATCH(adatok!A446,Futam!$B$2:$B$25,0)</f>
        <v>23</v>
      </c>
      <c r="B446">
        <f>MATCH(adatok!J446,Versenyző!$B$2:$B$25,0)</f>
        <v>3</v>
      </c>
      <c r="C446" s="10">
        <f>IF(adatok!R446="","",HOUR(adatok!R446)*60+MINUTE(adatok!R446)+(adatok!R446*24*60-(HOUR(adatok!R446)*60+MINUTE(adatok!R446)))*60/100)</f>
        <v>83.0745</v>
      </c>
    </row>
    <row r="447" spans="1:3" x14ac:dyDescent="0.25">
      <c r="A447">
        <f>MATCH(adatok!A447,Futam!$B$2:$B$25,0)</f>
        <v>23</v>
      </c>
      <c r="B447">
        <f>MATCH(adatok!J447,Versenyző!$B$2:$B$25,0)</f>
        <v>9</v>
      </c>
      <c r="C447" s="10">
        <f>IF(adatok!R447="","",HOUR(adatok!R447)*60+MINUTE(adatok!R447)+(adatok!R447*24*60-(HOUR(adatok!R447)*60+MINUTE(adatok!R447)))*60/100)</f>
        <v>83.110700000000008</v>
      </c>
    </row>
    <row r="448" spans="1:3" x14ac:dyDescent="0.25">
      <c r="A448">
        <f>MATCH(adatok!A448,Futam!$B$2:$B$25,0)</f>
        <v>23</v>
      </c>
      <c r="B448">
        <f>MATCH(adatok!J448,Versenyző!$B$2:$B$25,0)</f>
        <v>11</v>
      </c>
      <c r="C448" s="10">
        <f>IF(adatok!R448="","",HOUR(adatok!R448)*60+MINUTE(adatok!R448)+(adatok!R448*24*60-(HOUR(adatok!R448)*60+MINUTE(adatok!R448)))*60/100)</f>
        <v>83.144900000000007</v>
      </c>
    </row>
    <row r="449" spans="1:3" x14ac:dyDescent="0.25">
      <c r="A449">
        <f>MATCH(adatok!A449,Futam!$B$2:$B$25,0)</f>
        <v>23</v>
      </c>
      <c r="B449">
        <f>MATCH(adatok!J449,Versenyző!$B$2:$B$25,0)</f>
        <v>12</v>
      </c>
      <c r="C449" s="10">
        <f>IF(adatok!R449="","",HOUR(adatok!R449)*60+MINUTE(adatok!R449)+(adatok!R449*24*60-(HOUR(adatok!R449)*60+MINUTE(adatok!R449)))*60/100)</f>
        <v>84.041899999999998</v>
      </c>
    </row>
    <row r="450" spans="1:3" x14ac:dyDescent="0.25">
      <c r="A450">
        <f>MATCH(adatok!A450,Futam!$B$2:$B$25,0)</f>
        <v>23</v>
      </c>
      <c r="B450">
        <f>MATCH(adatok!J450,Versenyző!$B$2:$B$25,0)</f>
        <v>6</v>
      </c>
      <c r="C450" s="10">
        <f>IF(adatok!R450="","",HOUR(adatok!R450)*60+MINUTE(adatok!R450)+(adatok!R450*24*60-(HOUR(adatok!R450)*60+MINUTE(adatok!R450)))*60/100)</f>
        <v>82.062399999999997</v>
      </c>
    </row>
    <row r="451" spans="1:3" x14ac:dyDescent="0.25">
      <c r="A451">
        <f>MATCH(adatok!A451,Futam!$B$2:$B$25,0)</f>
        <v>23</v>
      </c>
      <c r="B451">
        <f>MATCH(adatok!J451,Versenyző!$B$2:$B$25,0)</f>
        <v>19</v>
      </c>
      <c r="C451" s="10">
        <f>IF(adatok!R451="","",HOUR(adatok!R451)*60+MINUTE(adatok!R451)+(adatok!R451*24*60-(HOUR(adatok!R451)*60+MINUTE(adatok!R451)))*60/100)</f>
        <v>85.085300000000004</v>
      </c>
    </row>
    <row r="452" spans="1:3" x14ac:dyDescent="0.25">
      <c r="A452">
        <f>MATCH(adatok!A452,Futam!$B$2:$B$25,0)</f>
        <v>23</v>
      </c>
      <c r="B452">
        <f>MATCH(adatok!J452,Versenyző!$B$2:$B$25,0)</f>
        <v>7</v>
      </c>
      <c r="C452" s="10">
        <f>IF(adatok!R452="","",HOUR(adatok!R452)*60+MINUTE(adatok!R452)+(adatok!R452*24*60-(HOUR(adatok!R452)*60+MINUTE(adatok!R452)))*60/100)</f>
        <v>83.142499999999998</v>
      </c>
    </row>
    <row r="453" spans="1:3" x14ac:dyDescent="0.25">
      <c r="A453">
        <f>MATCH(adatok!A453,Futam!$B$2:$B$25,0)</f>
        <v>23</v>
      </c>
      <c r="B453">
        <f>MATCH(adatok!J453,Versenyző!$B$2:$B$25,0)</f>
        <v>14</v>
      </c>
      <c r="C453" s="10">
        <f>IF(adatok!R453="","",HOUR(adatok!R453)*60+MINUTE(adatok!R453)+(adatok!R453*24*60-(HOUR(adatok!R453)*60+MINUTE(adatok!R453)))*60/100)</f>
        <v>86.02239999999999</v>
      </c>
    </row>
    <row r="454" spans="1:3" x14ac:dyDescent="0.25">
      <c r="A454">
        <f>MATCH(adatok!A454,Futam!$B$2:$B$25,0)</f>
        <v>23</v>
      </c>
      <c r="B454">
        <f>MATCH(adatok!J454,Versenyző!$B$2:$B$25,0)</f>
        <v>23</v>
      </c>
      <c r="C454" s="10">
        <f>IF(adatok!R454="","",HOUR(adatok!R454)*60+MINUTE(adatok!R454)+(adatok!R454*24*60-(HOUR(adatok!R454)*60+MINUTE(adatok!R454)))*60/100)</f>
        <v>86.011600000000001</v>
      </c>
    </row>
    <row r="455" spans="1:3" x14ac:dyDescent="0.25">
      <c r="A455">
        <f>MATCH(adatok!A455,Futam!$B$2:$B$25,0)</f>
        <v>23</v>
      </c>
      <c r="B455">
        <f>MATCH(adatok!J455,Versenyző!$B$2:$B$25,0)</f>
        <v>15</v>
      </c>
      <c r="C455" s="10">
        <f>IF(adatok!R455="","",HOUR(adatok!R455)*60+MINUTE(adatok!R455)+(adatok!R455*24*60-(HOUR(adatok!R455)*60+MINUTE(adatok!R455)))*60/100)</f>
        <v>85.091899999999995</v>
      </c>
    </row>
    <row r="456" spans="1:3" x14ac:dyDescent="0.25">
      <c r="A456">
        <f>MATCH(adatok!A456,Futam!$B$2:$B$25,0)</f>
        <v>23</v>
      </c>
      <c r="B456">
        <f>MATCH(adatok!J456,Versenyző!$B$2:$B$25,0)</f>
        <v>16</v>
      </c>
      <c r="C456" s="10">
        <f>IF(adatok!R456="","",HOUR(adatok!R456)*60+MINUTE(adatok!R456)+(adatok!R456*24*60-(HOUR(adatok!R456)*60+MINUTE(adatok!R456)))*60/100)</f>
        <v>85.124700000000004</v>
      </c>
    </row>
    <row r="457" spans="1:3" x14ac:dyDescent="0.25">
      <c r="A457">
        <f>MATCH(adatok!A457,Futam!$B$2:$B$25,0)</f>
        <v>23</v>
      </c>
      <c r="B457">
        <f>MATCH(adatok!J457,Versenyző!$B$2:$B$25,0)</f>
        <v>2</v>
      </c>
      <c r="C457" s="10">
        <f>IF(adatok!R457="","",HOUR(adatok!R457)*60+MINUTE(adatok!R457)+(adatok!R457*24*60-(HOUR(adatok!R457)*60+MINUTE(adatok!R457)))*60/100)</f>
        <v>85.044800000000009</v>
      </c>
    </row>
    <row r="458" spans="1:3" x14ac:dyDescent="0.25">
      <c r="A458">
        <f>MATCH(adatok!A458,Futam!$B$2:$B$25,0)</f>
        <v>23</v>
      </c>
      <c r="B458">
        <f>MATCH(adatok!J458,Versenyző!$B$2:$B$25,0)</f>
        <v>10</v>
      </c>
      <c r="C458" s="10">
        <f>IF(adatok!R458="","",HOUR(adatok!R458)*60+MINUTE(adatok!R458)+(adatok!R458*24*60-(HOUR(adatok!R458)*60+MINUTE(adatok!R458)))*60/100)</f>
        <v>90.153499999999994</v>
      </c>
    </row>
    <row r="459" spans="1:3" x14ac:dyDescent="0.25">
      <c r="A459">
        <f>MATCH(adatok!A459,Futam!$B$2:$B$25,0)</f>
        <v>23</v>
      </c>
      <c r="B459">
        <f>MATCH(adatok!J459,Versenyző!$B$2:$B$25,0)</f>
        <v>22</v>
      </c>
      <c r="C459" s="10" t="str">
        <f>IF(adatok!R459="","",HOUR(adatok!R459)*60+MINUTE(adatok!R459)+(adatok!R459*24*60-(HOUR(adatok!R459)*60+MINUTE(adatok!R459)))*60/100)</f>
        <v/>
      </c>
    </row>
    <row r="460" spans="1:3" x14ac:dyDescent="0.25">
      <c r="A460">
        <f>MATCH(adatok!A460,Futam!$B$2:$B$25,0)</f>
        <v>23</v>
      </c>
      <c r="B460">
        <f>MATCH(adatok!J460,Versenyző!$B$2:$B$25,0)</f>
        <v>17</v>
      </c>
      <c r="C460" s="10" t="str">
        <f>IF(adatok!R460="","",HOUR(adatok!R460)*60+MINUTE(adatok!R460)+(adatok!R460*24*60-(HOUR(adatok!R460)*60+MINUTE(adatok!R460)))*60/100)</f>
        <v/>
      </c>
    </row>
    <row r="461" spans="1:3" x14ac:dyDescent="0.25">
      <c r="A461">
        <f>MATCH(adatok!A461,Futam!$B$2:$B$25,0)</f>
        <v>24</v>
      </c>
      <c r="B461">
        <f>MATCH(adatok!J461,Versenyző!$B$2:$B$25,0)</f>
        <v>6</v>
      </c>
      <c r="C461" s="10">
        <f>IF(adatok!R461="","",HOUR(adatok!R461)*60+MINUTE(adatok!R461)+(adatok!R461*24*60-(HOUR(adatok!R461)*60+MINUTE(adatok!R461)))*60/100)</f>
        <v>87.071799999999996</v>
      </c>
    </row>
    <row r="462" spans="1:3" x14ac:dyDescent="0.25">
      <c r="A462">
        <f>MATCH(adatok!A462,Futam!$B$2:$B$25,0)</f>
        <v>24</v>
      </c>
      <c r="B462">
        <f>MATCH(adatok!J462,Versenyző!$B$2:$B$25,0)</f>
        <v>3</v>
      </c>
      <c r="C462" s="10">
        <f>IF(adatok!R462="","",HOUR(adatok!R462)*60+MINUTE(adatok!R462)+(adatok!R462*24*60-(HOUR(adatok!R462)*60+MINUTE(adatok!R462)))*60/100)</f>
        <v>87.124499999999998</v>
      </c>
    </row>
    <row r="463" spans="1:3" x14ac:dyDescent="0.25">
      <c r="A463">
        <f>MATCH(adatok!A463,Futam!$B$2:$B$25,0)</f>
        <v>24</v>
      </c>
      <c r="B463">
        <f>MATCH(adatok!J463,Versenyző!$B$2:$B$25,0)</f>
        <v>4</v>
      </c>
      <c r="C463" s="10">
        <f>IF(adatok!R463="","",HOUR(adatok!R463)*60+MINUTE(adatok!R463)+(adatok!R463*24*60-(HOUR(adatok!R463)*60+MINUTE(adatok!R463)))*60/100)</f>
        <v>88.001800000000003</v>
      </c>
    </row>
    <row r="464" spans="1:3" x14ac:dyDescent="0.25">
      <c r="A464">
        <f>MATCH(adatok!A464,Futam!$B$2:$B$25,0)</f>
        <v>24</v>
      </c>
      <c r="B464">
        <f>MATCH(adatok!J464,Versenyző!$B$2:$B$25,0)</f>
        <v>7</v>
      </c>
      <c r="C464" s="10">
        <f>IF(adatok!R464="","",HOUR(adatok!R464)*60+MINUTE(adatok!R464)+(adatok!R464*24*60-(HOUR(adatok!R464)*60+MINUTE(adatok!R464)))*60/100)</f>
        <v>87.04379999999999</v>
      </c>
    </row>
    <row r="465" spans="1:3" x14ac:dyDescent="0.25">
      <c r="A465">
        <f>MATCH(adatok!A465,Futam!$B$2:$B$25,0)</f>
        <v>24</v>
      </c>
      <c r="B465">
        <f>MATCH(adatok!J465,Versenyző!$B$2:$B$25,0)</f>
        <v>5</v>
      </c>
      <c r="C465" s="10">
        <f>IF(adatok!R465="","",HOUR(adatok!R465)*60+MINUTE(adatok!R465)+(adatok!R465*24*60-(HOUR(adatok!R465)*60+MINUTE(adatok!R465)))*60/100)</f>
        <v>88.031499999999994</v>
      </c>
    </row>
    <row r="466" spans="1:3" x14ac:dyDescent="0.25">
      <c r="A466">
        <f>MATCH(adatok!A466,Futam!$B$2:$B$25,0)</f>
        <v>24</v>
      </c>
      <c r="B466">
        <f>MATCH(adatok!J466,Versenyző!$B$2:$B$25,0)</f>
        <v>1</v>
      </c>
      <c r="C466" s="10">
        <f>IF(adatok!R466="","",HOUR(adatok!R466)*60+MINUTE(adatok!R466)+(adatok!R466*24*60-(HOUR(adatok!R466)*60+MINUTE(adatok!R466)))*60/100)</f>
        <v>87.124499999999998</v>
      </c>
    </row>
    <row r="467" spans="1:3" x14ac:dyDescent="0.25">
      <c r="A467">
        <f>MATCH(adatok!A467,Futam!$B$2:$B$25,0)</f>
        <v>24</v>
      </c>
      <c r="B467">
        <f>MATCH(adatok!J467,Versenyző!$B$2:$B$25,0)</f>
        <v>18</v>
      </c>
      <c r="C467" s="10">
        <f>IF(adatok!R467="","",HOUR(adatok!R467)*60+MINUTE(adatok!R467)+(adatok!R467*24*60-(HOUR(adatok!R467)*60+MINUTE(adatok!R467)))*60/100)</f>
        <v>89.0411</v>
      </c>
    </row>
    <row r="468" spans="1:3" x14ac:dyDescent="0.25">
      <c r="A468">
        <f>MATCH(adatok!A468,Futam!$B$2:$B$25,0)</f>
        <v>24</v>
      </c>
      <c r="B468">
        <f>MATCH(adatok!J468,Versenyző!$B$2:$B$25,0)</f>
        <v>16</v>
      </c>
      <c r="C468" s="10">
        <f>IF(adatok!R468="","",HOUR(adatok!R468)*60+MINUTE(adatok!R468)+(adatok!R468*24*60-(HOUR(adatok!R468)*60+MINUTE(adatok!R468)))*60/100)</f>
        <v>89.023200000000003</v>
      </c>
    </row>
    <row r="469" spans="1:3" x14ac:dyDescent="0.25">
      <c r="A469">
        <f>MATCH(adatok!A469,Futam!$B$2:$B$25,0)</f>
        <v>24</v>
      </c>
      <c r="B469">
        <f>MATCH(adatok!J469,Versenyző!$B$2:$B$25,0)</f>
        <v>9</v>
      </c>
      <c r="C469" s="10">
        <f>IF(adatok!R469="","",HOUR(adatok!R469)*60+MINUTE(adatok!R469)+(adatok!R469*24*60-(HOUR(adatok!R469)*60+MINUTE(adatok!R469)))*60/100)</f>
        <v>87.154799999999994</v>
      </c>
    </row>
    <row r="470" spans="1:3" x14ac:dyDescent="0.25">
      <c r="A470">
        <f>MATCH(adatok!A470,Futam!$B$2:$B$25,0)</f>
        <v>24</v>
      </c>
      <c r="B470">
        <f>MATCH(adatok!J470,Versenyző!$B$2:$B$25,0)</f>
        <v>8</v>
      </c>
      <c r="C470" s="10">
        <f>IF(adatok!R470="","",HOUR(adatok!R470)*60+MINUTE(adatok!R470)+(adatok!R470*24*60-(HOUR(adatok!R470)*60+MINUTE(adatok!R470)))*60/100)</f>
        <v>87.113</v>
      </c>
    </row>
    <row r="471" spans="1:3" x14ac:dyDescent="0.25">
      <c r="A471">
        <f>MATCH(adatok!A471,Futam!$B$2:$B$25,0)</f>
        <v>24</v>
      </c>
      <c r="B471">
        <f>MATCH(adatok!J471,Versenyző!$B$2:$B$25,0)</f>
        <v>15</v>
      </c>
      <c r="C471" s="10">
        <f>IF(adatok!R471="","",HOUR(adatok!R471)*60+MINUTE(adatok!R471)+(adatok!R471*24*60-(HOUR(adatok!R471)*60+MINUTE(adatok!R471)))*60/100)</f>
        <v>89.07180000000001</v>
      </c>
    </row>
    <row r="472" spans="1:3" x14ac:dyDescent="0.25">
      <c r="A472">
        <f>MATCH(adatok!A472,Futam!$B$2:$B$25,0)</f>
        <v>24</v>
      </c>
      <c r="B472">
        <f>MATCH(adatok!J472,Versenyző!$B$2:$B$25,0)</f>
        <v>14</v>
      </c>
      <c r="C472" s="10">
        <f>IF(adatok!R472="","",HOUR(adatok!R472)*60+MINUTE(adatok!R472)+(adatok!R472*24*60-(HOUR(adatok!R472)*60+MINUTE(adatok!R472)))*60/100)</f>
        <v>89.031999999999996</v>
      </c>
    </row>
    <row r="473" spans="1:3" x14ac:dyDescent="0.25">
      <c r="A473">
        <f>MATCH(adatok!A473,Futam!$B$2:$B$25,0)</f>
        <v>24</v>
      </c>
      <c r="B473">
        <f>MATCH(adatok!J473,Versenyző!$B$2:$B$25,0)</f>
        <v>11</v>
      </c>
      <c r="C473" s="10">
        <f>IF(adatok!R473="","",HOUR(adatok!R473)*60+MINUTE(adatok!R473)+(adatok!R473*24*60-(HOUR(adatok!R473)*60+MINUTE(adatok!R473)))*60/100)</f>
        <v>87.162199999999999</v>
      </c>
    </row>
    <row r="474" spans="1:3" x14ac:dyDescent="0.25">
      <c r="A474">
        <f>MATCH(adatok!A474,Futam!$B$2:$B$25,0)</f>
        <v>24</v>
      </c>
      <c r="B474">
        <f>MATCH(adatok!J474,Versenyző!$B$2:$B$25,0)</f>
        <v>10</v>
      </c>
      <c r="C474" s="10">
        <f>IF(adatok!R474="","",HOUR(adatok!R474)*60+MINUTE(adatok!R474)+(adatok!R474*24*60-(HOUR(adatok!R474)*60+MINUTE(adatok!R474)))*60/100)</f>
        <v>88.100399999999993</v>
      </c>
    </row>
    <row r="475" spans="1:3" x14ac:dyDescent="0.25">
      <c r="A475">
        <f>MATCH(adatok!A475,Futam!$B$2:$B$25,0)</f>
        <v>24</v>
      </c>
      <c r="B475">
        <f>MATCH(adatok!J475,Versenyző!$B$2:$B$25,0)</f>
        <v>24</v>
      </c>
      <c r="C475" s="10">
        <f>IF(adatok!R475="","",HOUR(adatok!R475)*60+MINUTE(adatok!R475)+(adatok!R475*24*60-(HOUR(adatok!R475)*60+MINUTE(adatok!R475)))*60/100)</f>
        <v>89.020099999999999</v>
      </c>
    </row>
    <row r="476" spans="1:3" x14ac:dyDescent="0.25">
      <c r="A476">
        <f>MATCH(adatok!A476,Futam!$B$2:$B$25,0)</f>
        <v>24</v>
      </c>
      <c r="B476">
        <f>MATCH(adatok!J476,Versenyző!$B$2:$B$25,0)</f>
        <v>12</v>
      </c>
      <c r="C476" s="10">
        <f>IF(adatok!R476="","",HOUR(adatok!R476)*60+MINUTE(adatok!R476)+(adatok!R476*24*60-(HOUR(adatok!R476)*60+MINUTE(adatok!R476)))*60/100)</f>
        <v>85.103700000000003</v>
      </c>
    </row>
    <row r="477" spans="1:3" x14ac:dyDescent="0.25">
      <c r="A477">
        <f>MATCH(adatok!A477,Futam!$B$2:$B$25,0)</f>
        <v>24</v>
      </c>
      <c r="B477">
        <f>MATCH(adatok!J477,Versenyző!$B$2:$B$25,0)</f>
        <v>23</v>
      </c>
      <c r="C477" s="10">
        <f>IF(adatok!R477="","",HOUR(adatok!R477)*60+MINUTE(adatok!R477)+(adatok!R477*24*60-(HOUR(adatok!R477)*60+MINUTE(adatok!R477)))*60/100)</f>
        <v>88.123100000000008</v>
      </c>
    </row>
    <row r="478" spans="1:3" x14ac:dyDescent="0.25">
      <c r="A478">
        <f>MATCH(adatok!A478,Futam!$B$2:$B$25,0)</f>
        <v>24</v>
      </c>
      <c r="B478">
        <f>MATCH(adatok!J478,Versenyző!$B$2:$B$25,0)</f>
        <v>19</v>
      </c>
      <c r="C478" s="10">
        <f>IF(adatok!R478="","",HOUR(adatok!R478)*60+MINUTE(adatok!R478)+(adatok!R478*24*60-(HOUR(adatok!R478)*60+MINUTE(adatok!R478)))*60/100)</f>
        <v>89.080200000000005</v>
      </c>
    </row>
    <row r="479" spans="1:3" x14ac:dyDescent="0.25">
      <c r="A479">
        <f>MATCH(adatok!A479,Futam!$B$2:$B$25,0)</f>
        <v>24</v>
      </c>
      <c r="B479">
        <f>MATCH(adatok!J479,Versenyző!$B$2:$B$25,0)</f>
        <v>22</v>
      </c>
      <c r="C479" s="10">
        <f>IF(adatok!R479="","",HOUR(adatok!R479)*60+MINUTE(adatok!R479)+(adatok!R479*24*60-(HOUR(adatok!R479)*60+MINUTE(adatok!R479)))*60/100)</f>
        <v>89.065100000000001</v>
      </c>
    </row>
    <row r="480" spans="1:3" x14ac:dyDescent="0.25">
      <c r="A480">
        <f>MATCH(adatok!A480,Futam!$B$2:$B$25,0)</f>
        <v>24</v>
      </c>
      <c r="B480">
        <f>MATCH(adatok!J480,Versenyző!$B$2:$B$25,0)</f>
        <v>2</v>
      </c>
      <c r="C480" s="10" t="str">
        <f>IF(adatok!R480="","",HOUR(adatok!R480)*60+MINUTE(adatok!R480)+(adatok!R480*24*60-(HOUR(adatok!R480)*60+MINUTE(adatok!R480)))*60/100)</f>
        <v/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9</vt:i4>
      </vt:variant>
    </vt:vector>
  </HeadingPairs>
  <TitlesOfParts>
    <vt:vector size="9" baseType="lpstr">
      <vt:lpstr>adatok</vt:lpstr>
      <vt:lpstr>kapcsolatok</vt:lpstr>
      <vt:lpstr>Csapat</vt:lpstr>
      <vt:lpstr>Versenyző</vt:lpstr>
      <vt:lpstr>Futam</vt:lpstr>
      <vt:lpstr>Eredmény</vt:lpstr>
      <vt:lpstr>Futamidő</vt:lpstr>
      <vt:lpstr>Rajtpozíció</vt:lpstr>
      <vt:lpstr>Leggyorsabbkör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Tamás Tóth</dc:creator>
  <cp:lastModifiedBy>O365 felhasználó</cp:lastModifiedBy>
  <dcterms:created xsi:type="dcterms:W3CDTF">2025-10-28T09:53:20Z</dcterms:created>
  <dcterms:modified xsi:type="dcterms:W3CDTF">2026-01-14T17:03:41Z</dcterms:modified>
</cp:coreProperties>
</file>