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8195" windowHeight="7995" activeTab="1"/>
  </bookViews>
  <sheets>
    <sheet name="Term6" sheetId="1" r:id="rId1"/>
    <sheet name="ADATOK" sheetId="2" r:id="rId2"/>
  </sheets>
  <definedNames>
    <definedName name="eredmeny_diag">OFFSET(Term6!$AO$3,0,0,COUNTIFS(Term6!$A$3:$A157,"="&amp;Term6!$A$3,Term6!$B$3:$B157,"="&amp;Term6!$B$3),1)</definedName>
    <definedName name="kod_diag">OFFSET(Term6!$C$3,0,0,COUNTIFS(Term6!$A$3:$A157,"="&amp;Term6!$A$3,Term6!$B$3:$B157,"="&amp;Term6!$B$3),1)</definedName>
    <definedName name="term6forras" localSheetId="0">Term6!$A$1:$AG$163</definedName>
  </definedNames>
  <calcPr calcId="145621"/>
</workbook>
</file>

<file path=xl/calcChain.xml><?xml version="1.0" encoding="utf-8"?>
<calcChain xmlns="http://schemas.openxmlformats.org/spreadsheetml/2006/main">
  <c r="AS8" i="1" l="1"/>
  <c r="AN113" i="1" l="1"/>
  <c r="AN36" i="1"/>
  <c r="AN132" i="1"/>
  <c r="AN102" i="1"/>
  <c r="AN68" i="1"/>
  <c r="AN56" i="1"/>
  <c r="AN92" i="1"/>
  <c r="AN157" i="1"/>
  <c r="AN124" i="1"/>
  <c r="AN53" i="1"/>
  <c r="AN8" i="1"/>
  <c r="AN147" i="1"/>
  <c r="AN108" i="1"/>
  <c r="AN148" i="1"/>
  <c r="AN96" i="1"/>
  <c r="AN15" i="1"/>
  <c r="AN93" i="1"/>
  <c r="AN25" i="1"/>
  <c r="AN139" i="1"/>
  <c r="AN23" i="1"/>
  <c r="AN70" i="1"/>
  <c r="AN44" i="1"/>
  <c r="AN141" i="1"/>
  <c r="AN138" i="1"/>
  <c r="AN40" i="1"/>
  <c r="AN101" i="1"/>
  <c r="AN142" i="1"/>
  <c r="AN136" i="1"/>
  <c r="AN6" i="1"/>
  <c r="AN104" i="1"/>
  <c r="AN137" i="1"/>
  <c r="AN47" i="1"/>
  <c r="AN26" i="1"/>
  <c r="AN62" i="1"/>
  <c r="AN32" i="1"/>
  <c r="AN94" i="1"/>
  <c r="AN159" i="1"/>
  <c r="AN24" i="1"/>
  <c r="AN158" i="1"/>
  <c r="AN28" i="1"/>
  <c r="AN66" i="1"/>
  <c r="AN7" i="1"/>
  <c r="AN84" i="1"/>
  <c r="AN16" i="1"/>
  <c r="AN160" i="1"/>
  <c r="AN29" i="1"/>
  <c r="AN97" i="1"/>
  <c r="AN115" i="1"/>
  <c r="AN54" i="1"/>
  <c r="AN75" i="1"/>
  <c r="AN71" i="1"/>
  <c r="AN163" i="1"/>
  <c r="AN123" i="1"/>
  <c r="AN155" i="1"/>
  <c r="AN45" i="1"/>
  <c r="AN126" i="1"/>
  <c r="AN145" i="1"/>
  <c r="AN103" i="1"/>
  <c r="AN161" i="1"/>
  <c r="AN105" i="1"/>
  <c r="AN61" i="1"/>
  <c r="AN85" i="1"/>
  <c r="AN5" i="1"/>
  <c r="AN37" i="1"/>
  <c r="AN21" i="1"/>
  <c r="AN88" i="1"/>
  <c r="AN64" i="1"/>
  <c r="AN95" i="1"/>
  <c r="AN80" i="1"/>
  <c r="AN48" i="1"/>
  <c r="AN116" i="1"/>
  <c r="AN135" i="1"/>
  <c r="AN133" i="1"/>
  <c r="AN117" i="1"/>
  <c r="AN52" i="1"/>
  <c r="AN127" i="1"/>
  <c r="AN83" i="1"/>
  <c r="AN73" i="1"/>
  <c r="AN128" i="1"/>
  <c r="AN100" i="1"/>
  <c r="AN90" i="1"/>
  <c r="AN50" i="1"/>
  <c r="AN33" i="1"/>
  <c r="AN30" i="1"/>
  <c r="AN140" i="1"/>
  <c r="AN27" i="1"/>
  <c r="AN91" i="1"/>
  <c r="AN69" i="1"/>
  <c r="AN125" i="1"/>
  <c r="AN120" i="1"/>
  <c r="AN72" i="1"/>
  <c r="AN67" i="1"/>
  <c r="AN106" i="1"/>
  <c r="AN78" i="1"/>
  <c r="AN119" i="1"/>
  <c r="AN121" i="1"/>
  <c r="AN35" i="1"/>
  <c r="AN76" i="1"/>
  <c r="AN57" i="1"/>
  <c r="AN9" i="1"/>
  <c r="AN81" i="1"/>
  <c r="AN38" i="1"/>
  <c r="AN11" i="1"/>
  <c r="AN10" i="1"/>
  <c r="AN42" i="1"/>
  <c r="AN156" i="1"/>
  <c r="AN110" i="1"/>
  <c r="AN12" i="1"/>
  <c r="AN154" i="1"/>
  <c r="AN17" i="1"/>
  <c r="AN109" i="1"/>
  <c r="AN122" i="1"/>
  <c r="AN55" i="1"/>
  <c r="AN130" i="1"/>
  <c r="AN112" i="1"/>
  <c r="AN13" i="1"/>
  <c r="AN49" i="1"/>
  <c r="AN60" i="1"/>
  <c r="AN149" i="1"/>
  <c r="AN118" i="1"/>
  <c r="AN65" i="1"/>
  <c r="AN98" i="1"/>
  <c r="AN151" i="1"/>
  <c r="AN31" i="1"/>
  <c r="AN114" i="1"/>
  <c r="AN59" i="1"/>
  <c r="AN4" i="1"/>
  <c r="AN18" i="1"/>
  <c r="AN19" i="1"/>
  <c r="AN22" i="1"/>
  <c r="AN99" i="1"/>
  <c r="AN87" i="1"/>
  <c r="AN150" i="1"/>
  <c r="AN144" i="1"/>
  <c r="AN79" i="1"/>
  <c r="AN111" i="1"/>
  <c r="AN86" i="1"/>
  <c r="AN63" i="1"/>
  <c r="AN82" i="1"/>
  <c r="AN143" i="1"/>
  <c r="AN46" i="1"/>
  <c r="AN43" i="1"/>
  <c r="AN152" i="1"/>
  <c r="AN39" i="1"/>
  <c r="AN146" i="1"/>
  <c r="AN34" i="1"/>
  <c r="AN89" i="1"/>
  <c r="AN20" i="1"/>
  <c r="AN41" i="1"/>
  <c r="AN58" i="1"/>
  <c r="AN77" i="1"/>
  <c r="AN14" i="1"/>
  <c r="AN129" i="1"/>
  <c r="AN153" i="1"/>
  <c r="AN3" i="1"/>
  <c r="AN162" i="1"/>
  <c r="AN134" i="1"/>
  <c r="AN74" i="1"/>
  <c r="AN131" i="1"/>
  <c r="AN51" i="1"/>
  <c r="AN107" i="1"/>
  <c r="AM113" i="1" a="1"/>
  <c r="AM113" i="1" s="1"/>
  <c r="AM36" i="1" a="1"/>
  <c r="AM36" i="1" s="1"/>
  <c r="AM132" i="1" a="1"/>
  <c r="AM132" i="1" s="1"/>
  <c r="AM102" i="1" a="1"/>
  <c r="AM102" i="1" s="1"/>
  <c r="AM68" i="1" a="1"/>
  <c r="AM68" i="1" s="1"/>
  <c r="AM56" i="1" a="1"/>
  <c r="AM56" i="1" s="1"/>
  <c r="AM92" i="1" a="1"/>
  <c r="AM92" i="1" s="1"/>
  <c r="AM157" i="1" a="1"/>
  <c r="AM157" i="1" s="1"/>
  <c r="AM124" i="1" a="1"/>
  <c r="AM124" i="1" s="1"/>
  <c r="AM53" i="1" a="1"/>
  <c r="AM53" i="1" s="1"/>
  <c r="AM8" i="1" a="1"/>
  <c r="AM8" i="1" s="1"/>
  <c r="AM147" i="1" a="1"/>
  <c r="AM147" i="1" s="1"/>
  <c r="AM108" i="1" a="1"/>
  <c r="AM108" i="1" s="1"/>
  <c r="AM148" i="1" a="1"/>
  <c r="AM148" i="1" s="1"/>
  <c r="AM96" i="1" a="1"/>
  <c r="AM96" i="1" s="1"/>
  <c r="AM15" i="1" a="1"/>
  <c r="AM15" i="1" s="1"/>
  <c r="AO15" i="1" s="1"/>
  <c r="AQ15" i="1" s="1" a="1"/>
  <c r="AQ15" i="1" s="1"/>
  <c r="AM93" i="1" a="1"/>
  <c r="AM93" i="1" s="1"/>
  <c r="AM25" i="1" a="1"/>
  <c r="AM25" i="1" s="1"/>
  <c r="AO25" i="1" s="1"/>
  <c r="AQ25" i="1" s="1" a="1"/>
  <c r="AQ25" i="1" s="1"/>
  <c r="AM139" i="1" a="1"/>
  <c r="AM139" i="1" s="1"/>
  <c r="AM23" i="1" a="1"/>
  <c r="AM23" i="1" s="1"/>
  <c r="AO23" i="1" s="1"/>
  <c r="AQ23" i="1" s="1" a="1"/>
  <c r="AQ23" i="1" s="1"/>
  <c r="AM70" i="1" a="1"/>
  <c r="AM70" i="1" s="1"/>
  <c r="AM44" i="1" a="1"/>
  <c r="AM44" i="1" s="1"/>
  <c r="AO44" i="1" s="1"/>
  <c r="AQ44" i="1" s="1" a="1"/>
  <c r="AQ44" i="1" s="1"/>
  <c r="AM141" i="1" a="1"/>
  <c r="AM141" i="1" s="1"/>
  <c r="AM138" i="1" a="1"/>
  <c r="AM138" i="1" s="1"/>
  <c r="AO138" i="1" s="1"/>
  <c r="AQ138" i="1" s="1" a="1"/>
  <c r="AQ138" i="1" s="1"/>
  <c r="AM40" i="1" a="1"/>
  <c r="AM40" i="1" s="1"/>
  <c r="AM101" i="1" a="1"/>
  <c r="AM101" i="1" s="1"/>
  <c r="AO101" i="1" s="1"/>
  <c r="AQ101" i="1" s="1" a="1"/>
  <c r="AQ101" i="1" s="1"/>
  <c r="AM142" i="1" a="1"/>
  <c r="AM142" i="1" s="1"/>
  <c r="AM136" i="1" a="1"/>
  <c r="AM136" i="1" s="1"/>
  <c r="AO136" i="1" s="1"/>
  <c r="AQ136" i="1" s="1" a="1"/>
  <c r="AQ136" i="1" s="1"/>
  <c r="AM6" i="1" a="1"/>
  <c r="AM6" i="1" s="1"/>
  <c r="AM104" i="1" a="1"/>
  <c r="AM104" i="1" s="1"/>
  <c r="AO104" i="1" s="1"/>
  <c r="AQ104" i="1" s="1" a="1"/>
  <c r="AQ104" i="1" s="1"/>
  <c r="AM137" i="1" a="1"/>
  <c r="AM137" i="1" s="1"/>
  <c r="AM47" i="1" a="1"/>
  <c r="AM47" i="1" s="1"/>
  <c r="AO47" i="1" s="1"/>
  <c r="AQ47" i="1" s="1" a="1"/>
  <c r="AQ47" i="1" s="1"/>
  <c r="AM26" i="1" a="1"/>
  <c r="AM26" i="1" s="1"/>
  <c r="AM62" i="1" a="1"/>
  <c r="AM62" i="1" s="1"/>
  <c r="AO62" i="1" s="1"/>
  <c r="AQ62" i="1" s="1" a="1"/>
  <c r="AQ62" i="1" s="1"/>
  <c r="AM32" i="1" a="1"/>
  <c r="AM32" i="1" s="1"/>
  <c r="AM94" i="1" a="1"/>
  <c r="AM94" i="1" s="1"/>
  <c r="AO94" i="1" s="1"/>
  <c r="AQ94" i="1" s="1" a="1"/>
  <c r="AQ94" i="1" s="1"/>
  <c r="AM159" i="1" a="1"/>
  <c r="AM159" i="1" s="1"/>
  <c r="AM24" i="1" a="1"/>
  <c r="AM24" i="1" s="1"/>
  <c r="AO24" i="1" s="1"/>
  <c r="AQ24" i="1" s="1" a="1"/>
  <c r="AQ24" i="1" s="1"/>
  <c r="AM158" i="1" a="1"/>
  <c r="AM158" i="1" s="1"/>
  <c r="AM28" i="1" a="1"/>
  <c r="AM28" i="1" s="1"/>
  <c r="AO28" i="1" s="1"/>
  <c r="AQ28" i="1" s="1" a="1"/>
  <c r="AQ28" i="1" s="1"/>
  <c r="AM66" i="1" a="1"/>
  <c r="AM66" i="1" s="1"/>
  <c r="AM7" i="1" a="1"/>
  <c r="AM7" i="1" s="1"/>
  <c r="AO7" i="1" s="1"/>
  <c r="AQ7" i="1" s="1" a="1"/>
  <c r="AQ7" i="1" s="1"/>
  <c r="AM84" i="1" a="1"/>
  <c r="AM84" i="1" s="1"/>
  <c r="AM16" i="1" a="1"/>
  <c r="AM16" i="1" s="1"/>
  <c r="AO16" i="1" s="1"/>
  <c r="AQ16" i="1" s="1" a="1"/>
  <c r="AQ16" i="1" s="1"/>
  <c r="AM160" i="1" a="1"/>
  <c r="AM160" i="1" s="1"/>
  <c r="AM29" i="1" a="1"/>
  <c r="AM29" i="1" s="1"/>
  <c r="AO29" i="1" s="1"/>
  <c r="AQ29" i="1" s="1" a="1"/>
  <c r="AQ29" i="1" s="1"/>
  <c r="AM97" i="1" a="1"/>
  <c r="AM97" i="1" s="1"/>
  <c r="AM115" i="1" a="1"/>
  <c r="AM115" i="1" s="1"/>
  <c r="AO115" i="1" s="1"/>
  <c r="AQ115" i="1" s="1" a="1"/>
  <c r="AQ115" i="1" s="1"/>
  <c r="AM54" i="1" a="1"/>
  <c r="AM54" i="1" s="1"/>
  <c r="AM75" i="1" a="1"/>
  <c r="AM75" i="1" s="1"/>
  <c r="AO75" i="1" s="1"/>
  <c r="AQ75" i="1" s="1" a="1"/>
  <c r="AQ75" i="1" s="1"/>
  <c r="AM71" i="1" a="1"/>
  <c r="AM71" i="1" s="1"/>
  <c r="AM163" i="1" a="1"/>
  <c r="AM163" i="1" s="1"/>
  <c r="AO163" i="1" s="1"/>
  <c r="AQ163" i="1" s="1" a="1"/>
  <c r="AQ163" i="1" s="1"/>
  <c r="AM123" i="1" a="1"/>
  <c r="AM123" i="1" s="1"/>
  <c r="AM155" i="1" a="1"/>
  <c r="AM155" i="1" s="1"/>
  <c r="AO155" i="1" s="1"/>
  <c r="AQ155" i="1" s="1" a="1"/>
  <c r="AQ155" i="1" s="1"/>
  <c r="AM45" i="1" a="1"/>
  <c r="AM45" i="1" s="1"/>
  <c r="AM126" i="1" a="1"/>
  <c r="AM126" i="1" s="1"/>
  <c r="AO126" i="1" s="1"/>
  <c r="AQ126" i="1" s="1" a="1"/>
  <c r="AQ126" i="1" s="1"/>
  <c r="AM145" i="1" a="1"/>
  <c r="AM145" i="1" s="1"/>
  <c r="AM103" i="1" a="1"/>
  <c r="AM103" i="1" s="1"/>
  <c r="AO103" i="1" s="1"/>
  <c r="AQ103" i="1" s="1" a="1"/>
  <c r="AQ103" i="1" s="1"/>
  <c r="AM161" i="1" a="1"/>
  <c r="AM161" i="1" s="1"/>
  <c r="AM105" i="1" a="1"/>
  <c r="AM105" i="1" s="1"/>
  <c r="AO105" i="1" s="1"/>
  <c r="AQ105" i="1" s="1" a="1"/>
  <c r="AQ105" i="1" s="1"/>
  <c r="AM61" i="1" a="1"/>
  <c r="AM61" i="1" s="1"/>
  <c r="AM85" i="1" a="1"/>
  <c r="AM85" i="1" s="1"/>
  <c r="AO85" i="1" s="1"/>
  <c r="AQ85" i="1" s="1" a="1"/>
  <c r="AQ85" i="1" s="1"/>
  <c r="AM5" i="1" a="1"/>
  <c r="AM5" i="1" s="1"/>
  <c r="AM37" i="1" a="1"/>
  <c r="AM37" i="1" s="1"/>
  <c r="AO37" i="1" s="1"/>
  <c r="AQ37" i="1" s="1" a="1"/>
  <c r="AQ37" i="1" s="1"/>
  <c r="AM21" i="1" a="1"/>
  <c r="AM21" i="1" s="1"/>
  <c r="AM88" i="1" a="1"/>
  <c r="AM88" i="1" s="1"/>
  <c r="AO88" i="1" s="1"/>
  <c r="AQ88" i="1" s="1" a="1"/>
  <c r="AQ88" i="1" s="1"/>
  <c r="AM64" i="1" a="1"/>
  <c r="AM64" i="1" s="1"/>
  <c r="AM95" i="1" a="1"/>
  <c r="AM95" i="1" s="1"/>
  <c r="AO95" i="1" s="1"/>
  <c r="AQ95" i="1" s="1" a="1"/>
  <c r="AQ95" i="1" s="1"/>
  <c r="AM80" i="1" a="1"/>
  <c r="AM80" i="1" s="1"/>
  <c r="AM48" i="1" a="1"/>
  <c r="AM48" i="1" s="1"/>
  <c r="AO48" i="1" s="1"/>
  <c r="AQ48" i="1" s="1" a="1"/>
  <c r="AQ48" i="1" s="1"/>
  <c r="AM116" i="1" a="1"/>
  <c r="AM116" i="1" s="1"/>
  <c r="AM135" i="1" a="1"/>
  <c r="AM135" i="1" s="1"/>
  <c r="AO135" i="1" s="1"/>
  <c r="AQ135" i="1" s="1" a="1"/>
  <c r="AQ135" i="1" s="1"/>
  <c r="AM133" i="1" a="1"/>
  <c r="AM133" i="1" s="1"/>
  <c r="AM117" i="1" a="1"/>
  <c r="AM117" i="1" s="1"/>
  <c r="AO117" i="1" s="1"/>
  <c r="AQ117" i="1" s="1" a="1"/>
  <c r="AQ117" i="1" s="1"/>
  <c r="AM52" i="1" a="1"/>
  <c r="AM52" i="1" s="1"/>
  <c r="AM127" i="1" a="1"/>
  <c r="AM127" i="1" s="1"/>
  <c r="AO127" i="1" s="1"/>
  <c r="AQ127" i="1" s="1" a="1"/>
  <c r="AQ127" i="1" s="1"/>
  <c r="AM83" i="1" a="1"/>
  <c r="AM83" i="1" s="1"/>
  <c r="AM73" i="1" a="1"/>
  <c r="AM73" i="1" s="1"/>
  <c r="AO73" i="1" s="1"/>
  <c r="AQ73" i="1" s="1" a="1"/>
  <c r="AQ73" i="1" s="1"/>
  <c r="AM128" i="1" a="1"/>
  <c r="AM128" i="1" s="1"/>
  <c r="AM100" i="1" a="1"/>
  <c r="AM100" i="1" s="1"/>
  <c r="AO100" i="1" s="1"/>
  <c r="AQ100" i="1" s="1" a="1"/>
  <c r="AQ100" i="1" s="1"/>
  <c r="AM90" i="1" a="1"/>
  <c r="AM90" i="1" s="1"/>
  <c r="AM50" i="1" a="1"/>
  <c r="AM50" i="1" s="1"/>
  <c r="AO50" i="1" s="1"/>
  <c r="AQ50" i="1" s="1" a="1"/>
  <c r="AQ50" i="1" s="1"/>
  <c r="AM33" i="1" a="1"/>
  <c r="AM33" i="1" s="1"/>
  <c r="AM30" i="1" a="1"/>
  <c r="AM30" i="1" s="1"/>
  <c r="AO30" i="1" s="1"/>
  <c r="AQ30" i="1" s="1" a="1"/>
  <c r="AQ30" i="1" s="1"/>
  <c r="AM140" i="1" a="1"/>
  <c r="AM140" i="1" s="1"/>
  <c r="AM27" i="1" a="1"/>
  <c r="AM27" i="1" s="1"/>
  <c r="AO27" i="1" s="1"/>
  <c r="AQ27" i="1" s="1" a="1"/>
  <c r="AQ27" i="1" s="1"/>
  <c r="AM91" i="1" a="1"/>
  <c r="AM91" i="1" s="1"/>
  <c r="AM69" i="1" a="1"/>
  <c r="AM69" i="1" s="1"/>
  <c r="AO69" i="1" s="1"/>
  <c r="AQ69" i="1" s="1" a="1"/>
  <c r="AQ69" i="1" s="1"/>
  <c r="AM125" i="1" a="1"/>
  <c r="AM125" i="1" s="1"/>
  <c r="AM120" i="1" a="1"/>
  <c r="AM120" i="1" s="1"/>
  <c r="AO120" i="1" s="1"/>
  <c r="AQ120" i="1" s="1" a="1"/>
  <c r="AQ120" i="1" s="1"/>
  <c r="AM72" i="1" a="1"/>
  <c r="AM72" i="1" s="1"/>
  <c r="AM67" i="1" a="1"/>
  <c r="AM67" i="1" s="1"/>
  <c r="AO67" i="1" s="1"/>
  <c r="AQ67" i="1" s="1" a="1"/>
  <c r="AQ67" i="1" s="1"/>
  <c r="AM106" i="1" a="1"/>
  <c r="AM106" i="1" s="1"/>
  <c r="AM78" i="1" a="1"/>
  <c r="AM78" i="1" s="1"/>
  <c r="AO78" i="1" s="1"/>
  <c r="AQ78" i="1" s="1" a="1"/>
  <c r="AQ78" i="1" s="1"/>
  <c r="AM119" i="1" a="1"/>
  <c r="AM119" i="1" s="1"/>
  <c r="AM121" i="1" a="1"/>
  <c r="AM121" i="1" s="1"/>
  <c r="AO121" i="1" s="1"/>
  <c r="AQ121" i="1" s="1" a="1"/>
  <c r="AQ121" i="1" s="1"/>
  <c r="AM35" i="1" a="1"/>
  <c r="AM35" i="1" s="1"/>
  <c r="AM76" i="1" a="1"/>
  <c r="AM76" i="1" s="1"/>
  <c r="AO76" i="1" s="1"/>
  <c r="AQ76" i="1" s="1" a="1"/>
  <c r="AQ76" i="1" s="1"/>
  <c r="AM57" i="1" a="1"/>
  <c r="AM57" i="1" s="1"/>
  <c r="AM9" i="1" a="1"/>
  <c r="AM9" i="1" s="1"/>
  <c r="AO9" i="1" s="1"/>
  <c r="AQ9" i="1" s="1" a="1"/>
  <c r="AQ9" i="1" s="1"/>
  <c r="AM81" i="1" a="1"/>
  <c r="AM81" i="1" s="1"/>
  <c r="AM38" i="1" a="1"/>
  <c r="AM38" i="1" s="1"/>
  <c r="AO38" i="1" s="1"/>
  <c r="AQ38" i="1" s="1" a="1"/>
  <c r="AQ38" i="1" s="1"/>
  <c r="AM11" i="1" a="1"/>
  <c r="AM11" i="1" s="1"/>
  <c r="AM10" i="1" a="1"/>
  <c r="AM10" i="1" s="1"/>
  <c r="AO10" i="1" s="1"/>
  <c r="AQ10" i="1" s="1" a="1"/>
  <c r="AQ10" i="1" s="1"/>
  <c r="AM42" i="1" a="1"/>
  <c r="AM42" i="1" s="1"/>
  <c r="AM156" i="1" a="1"/>
  <c r="AM156" i="1" s="1"/>
  <c r="AO156" i="1" s="1"/>
  <c r="AQ156" i="1" s="1" a="1"/>
  <c r="AQ156" i="1" s="1"/>
  <c r="AM110" i="1" a="1"/>
  <c r="AM110" i="1" s="1"/>
  <c r="AM12" i="1" a="1"/>
  <c r="AM12" i="1" s="1"/>
  <c r="AO12" i="1" s="1"/>
  <c r="AQ12" i="1" s="1" a="1"/>
  <c r="AQ12" i="1" s="1"/>
  <c r="AM154" i="1" a="1"/>
  <c r="AM154" i="1" s="1"/>
  <c r="AM17" i="1" a="1"/>
  <c r="AM17" i="1" s="1"/>
  <c r="AO17" i="1" s="1"/>
  <c r="AQ17" i="1" s="1" a="1"/>
  <c r="AQ17" i="1" s="1"/>
  <c r="AM109" i="1" a="1"/>
  <c r="AM109" i="1" s="1"/>
  <c r="AM122" i="1" a="1"/>
  <c r="AM122" i="1" s="1"/>
  <c r="AO122" i="1" s="1"/>
  <c r="AQ122" i="1" s="1" a="1"/>
  <c r="AQ122" i="1" s="1"/>
  <c r="AM55" i="1" a="1"/>
  <c r="AM55" i="1" s="1"/>
  <c r="AM130" i="1" a="1"/>
  <c r="AM130" i="1" s="1"/>
  <c r="AO130" i="1" s="1"/>
  <c r="AQ130" i="1" s="1" a="1"/>
  <c r="AQ130" i="1" s="1"/>
  <c r="AM112" i="1" a="1"/>
  <c r="AM112" i="1" s="1"/>
  <c r="AM13" i="1" a="1"/>
  <c r="AM13" i="1" s="1"/>
  <c r="AO13" i="1" s="1"/>
  <c r="AQ13" i="1" s="1" a="1"/>
  <c r="AQ13" i="1" s="1"/>
  <c r="AM49" i="1" a="1"/>
  <c r="AM49" i="1" s="1"/>
  <c r="AM60" i="1" a="1"/>
  <c r="AM60" i="1" s="1"/>
  <c r="AO60" i="1" s="1"/>
  <c r="AQ60" i="1" s="1" a="1"/>
  <c r="AQ60" i="1" s="1"/>
  <c r="AM149" i="1" a="1"/>
  <c r="AM149" i="1" s="1"/>
  <c r="AM118" i="1" a="1"/>
  <c r="AM118" i="1" s="1"/>
  <c r="AO118" i="1" s="1"/>
  <c r="AQ118" i="1" s="1" a="1"/>
  <c r="AQ118" i="1" s="1"/>
  <c r="AM65" i="1" a="1"/>
  <c r="AM65" i="1" s="1"/>
  <c r="AM98" i="1" a="1"/>
  <c r="AM98" i="1" s="1"/>
  <c r="AO98" i="1" s="1"/>
  <c r="AQ98" i="1" s="1" a="1"/>
  <c r="AQ98" i="1" s="1"/>
  <c r="AM151" i="1" a="1"/>
  <c r="AM151" i="1" s="1"/>
  <c r="AM31" i="1" a="1"/>
  <c r="AM31" i="1" s="1"/>
  <c r="AO31" i="1" s="1"/>
  <c r="AQ31" i="1" s="1" a="1"/>
  <c r="AQ31" i="1" s="1"/>
  <c r="AM114" i="1" a="1"/>
  <c r="AM114" i="1" s="1"/>
  <c r="AM59" i="1" a="1"/>
  <c r="AM59" i="1" s="1"/>
  <c r="AO59" i="1" s="1"/>
  <c r="AQ59" i="1" s="1" a="1"/>
  <c r="AQ59" i="1" s="1"/>
  <c r="AM4" i="1" a="1"/>
  <c r="AM4" i="1" s="1"/>
  <c r="AM18" i="1" a="1"/>
  <c r="AM18" i="1" s="1"/>
  <c r="AO18" i="1" s="1"/>
  <c r="AQ18" i="1" s="1" a="1"/>
  <c r="AQ18" i="1" s="1"/>
  <c r="AM19" i="1" a="1"/>
  <c r="AM19" i="1" s="1"/>
  <c r="AM22" i="1" a="1"/>
  <c r="AM22" i="1" s="1"/>
  <c r="AO22" i="1" s="1"/>
  <c r="AQ22" i="1" s="1" a="1"/>
  <c r="AQ22" i="1" s="1"/>
  <c r="AM99" i="1" a="1"/>
  <c r="AM99" i="1" s="1"/>
  <c r="AM87" i="1" a="1"/>
  <c r="AM87" i="1" s="1"/>
  <c r="AO87" i="1" s="1"/>
  <c r="AQ87" i="1" s="1" a="1"/>
  <c r="AQ87" i="1" s="1"/>
  <c r="AM150" i="1" a="1"/>
  <c r="AM150" i="1" s="1"/>
  <c r="AM144" i="1" a="1"/>
  <c r="AM144" i="1" s="1"/>
  <c r="AO144" i="1" s="1"/>
  <c r="AQ144" i="1" s="1" a="1"/>
  <c r="AQ144" i="1" s="1"/>
  <c r="AM79" i="1" a="1"/>
  <c r="AM79" i="1" s="1"/>
  <c r="AM111" i="1" a="1"/>
  <c r="AM111" i="1" s="1"/>
  <c r="AO111" i="1" s="1"/>
  <c r="AQ111" i="1" s="1" a="1"/>
  <c r="AQ111" i="1" s="1"/>
  <c r="AM86" i="1" a="1"/>
  <c r="AM86" i="1" s="1"/>
  <c r="AM63" i="1" a="1"/>
  <c r="AM63" i="1" s="1"/>
  <c r="AO63" i="1" s="1"/>
  <c r="AQ63" i="1" s="1" a="1"/>
  <c r="AQ63" i="1" s="1"/>
  <c r="AM82" i="1" a="1"/>
  <c r="AM82" i="1" s="1"/>
  <c r="AM143" i="1" a="1"/>
  <c r="AM143" i="1" s="1"/>
  <c r="AO143" i="1" s="1"/>
  <c r="AQ143" i="1" s="1" a="1"/>
  <c r="AQ143" i="1" s="1"/>
  <c r="AM46" i="1" a="1"/>
  <c r="AM46" i="1" s="1"/>
  <c r="AM43" i="1" a="1"/>
  <c r="AM43" i="1" s="1"/>
  <c r="AO43" i="1" s="1"/>
  <c r="AQ43" i="1" s="1" a="1"/>
  <c r="AQ43" i="1" s="1"/>
  <c r="AM152" i="1" a="1"/>
  <c r="AM152" i="1" s="1"/>
  <c r="AM39" i="1" a="1"/>
  <c r="AM39" i="1" s="1"/>
  <c r="AO39" i="1" s="1"/>
  <c r="AQ39" i="1" s="1" a="1"/>
  <c r="AQ39" i="1" s="1"/>
  <c r="AM146" i="1" a="1"/>
  <c r="AM146" i="1" s="1"/>
  <c r="AM34" i="1" a="1"/>
  <c r="AM34" i="1" s="1"/>
  <c r="AO34" i="1" s="1"/>
  <c r="AQ34" i="1" s="1" a="1"/>
  <c r="AQ34" i="1" s="1"/>
  <c r="AM89" i="1" a="1"/>
  <c r="AM89" i="1" s="1"/>
  <c r="AM20" i="1" a="1"/>
  <c r="AM20" i="1" s="1"/>
  <c r="AM41" i="1" a="1"/>
  <c r="AM41" i="1" s="1"/>
  <c r="AM58" i="1" a="1"/>
  <c r="AM58" i="1" s="1"/>
  <c r="AO58" i="1" s="1"/>
  <c r="AQ58" i="1" s="1" a="1"/>
  <c r="AQ58" i="1" s="1"/>
  <c r="AM77" i="1" a="1"/>
  <c r="AM77" i="1" s="1"/>
  <c r="AM14" i="1" a="1"/>
  <c r="AM14" i="1" s="1"/>
  <c r="AO14" i="1" s="1"/>
  <c r="AQ14" i="1" s="1" a="1"/>
  <c r="AQ14" i="1" s="1"/>
  <c r="AM129" i="1" a="1"/>
  <c r="AM129" i="1" s="1"/>
  <c r="AM153" i="1" a="1"/>
  <c r="AM153" i="1" s="1"/>
  <c r="AO153" i="1" s="1"/>
  <c r="AQ153" i="1" s="1" a="1"/>
  <c r="AQ153" i="1" s="1"/>
  <c r="AM3" i="1" a="1"/>
  <c r="AM3" i="1" s="1"/>
  <c r="AM162" i="1" a="1"/>
  <c r="AM162" i="1" s="1"/>
  <c r="AO162" i="1" s="1"/>
  <c r="AQ162" i="1" s="1" a="1"/>
  <c r="AQ162" i="1" s="1"/>
  <c r="AM134" i="1" a="1"/>
  <c r="AM134" i="1" s="1"/>
  <c r="AM74" i="1" a="1"/>
  <c r="AM74" i="1" s="1"/>
  <c r="AO74" i="1" s="1"/>
  <c r="AQ74" i="1" s="1" a="1"/>
  <c r="AQ74" i="1" s="1"/>
  <c r="AM131" i="1" a="1"/>
  <c r="AM131" i="1" s="1"/>
  <c r="AM51" i="1" a="1"/>
  <c r="AM51" i="1" s="1"/>
  <c r="AO51" i="1" s="1"/>
  <c r="AQ51" i="1" s="1" a="1"/>
  <c r="AQ51" i="1" s="1"/>
  <c r="AM107" i="1" a="1"/>
  <c r="AM107" i="1" s="1"/>
  <c r="AI113" i="1" a="1"/>
  <c r="AI113" i="1" s="1"/>
  <c r="AJ113" i="1" a="1"/>
  <c r="AJ113" i="1" s="1"/>
  <c r="AK113" i="1" a="1"/>
  <c r="AK113" i="1" s="1"/>
  <c r="AL113" i="1" a="1"/>
  <c r="AL113" i="1" s="1"/>
  <c r="AI36" i="1" a="1"/>
  <c r="AI36" i="1" s="1"/>
  <c r="AJ36" i="1" a="1"/>
  <c r="AJ36" i="1" s="1"/>
  <c r="AK36" i="1" a="1"/>
  <c r="AK36" i="1" s="1"/>
  <c r="AL36" i="1" a="1"/>
  <c r="AL36" i="1" s="1"/>
  <c r="AI132" i="1" a="1"/>
  <c r="AI132" i="1" s="1"/>
  <c r="AJ132" i="1" a="1"/>
  <c r="AJ132" i="1" s="1"/>
  <c r="AK132" i="1" a="1"/>
  <c r="AK132" i="1" s="1"/>
  <c r="AL132" i="1" a="1"/>
  <c r="AL132" i="1" s="1"/>
  <c r="AI102" i="1" a="1"/>
  <c r="AI102" i="1" s="1"/>
  <c r="AJ102" i="1" a="1"/>
  <c r="AJ102" i="1" s="1"/>
  <c r="AK102" i="1" a="1"/>
  <c r="AK102" i="1" s="1"/>
  <c r="AL102" i="1" a="1"/>
  <c r="AL102" i="1" s="1"/>
  <c r="AI68" i="1" a="1"/>
  <c r="AI68" i="1" s="1"/>
  <c r="AJ68" i="1" a="1"/>
  <c r="AJ68" i="1" s="1"/>
  <c r="AK68" i="1" a="1"/>
  <c r="AK68" i="1" s="1"/>
  <c r="AL68" i="1" a="1"/>
  <c r="AL68" i="1" s="1"/>
  <c r="AI56" i="1" a="1"/>
  <c r="AI56" i="1" s="1"/>
  <c r="AJ56" i="1" a="1"/>
  <c r="AJ56" i="1" s="1"/>
  <c r="AK56" i="1" a="1"/>
  <c r="AK56" i="1" s="1"/>
  <c r="AL56" i="1" a="1"/>
  <c r="AL56" i="1" s="1"/>
  <c r="AI92" i="1" a="1"/>
  <c r="AI92" i="1" s="1"/>
  <c r="AJ92" i="1" a="1"/>
  <c r="AJ92" i="1" s="1"/>
  <c r="AK92" i="1" a="1"/>
  <c r="AK92" i="1" s="1"/>
  <c r="AL92" i="1" a="1"/>
  <c r="AL92" i="1" s="1"/>
  <c r="AI157" i="1" a="1"/>
  <c r="AI157" i="1" s="1"/>
  <c r="AJ157" i="1" a="1"/>
  <c r="AJ157" i="1" s="1"/>
  <c r="AK157" i="1" a="1"/>
  <c r="AK157" i="1" s="1"/>
  <c r="AL157" i="1" a="1"/>
  <c r="AL157" i="1" s="1"/>
  <c r="AI124" i="1" a="1"/>
  <c r="AI124" i="1" s="1"/>
  <c r="AJ124" i="1" a="1"/>
  <c r="AJ124" i="1" s="1"/>
  <c r="AK124" i="1" a="1"/>
  <c r="AK124" i="1" s="1"/>
  <c r="AL124" i="1" a="1"/>
  <c r="AL124" i="1" s="1"/>
  <c r="AI53" i="1" a="1"/>
  <c r="AI53" i="1" s="1"/>
  <c r="AJ53" i="1" a="1"/>
  <c r="AJ53" i="1" s="1"/>
  <c r="AK53" i="1" a="1"/>
  <c r="AK53" i="1" s="1"/>
  <c r="AL53" i="1" a="1"/>
  <c r="AL53" i="1" s="1"/>
  <c r="AI8" i="1" a="1"/>
  <c r="AI8" i="1" s="1"/>
  <c r="AJ8" i="1" a="1"/>
  <c r="AJ8" i="1" s="1"/>
  <c r="AK8" i="1" a="1"/>
  <c r="AK8" i="1" s="1"/>
  <c r="AL8" i="1" a="1"/>
  <c r="AL8" i="1" s="1"/>
  <c r="AI147" i="1" a="1"/>
  <c r="AI147" i="1" s="1"/>
  <c r="AJ147" i="1" a="1"/>
  <c r="AJ147" i="1" s="1"/>
  <c r="AK147" i="1" a="1"/>
  <c r="AK147" i="1" s="1"/>
  <c r="AL147" i="1" a="1"/>
  <c r="AL147" i="1" s="1"/>
  <c r="AI108" i="1" a="1"/>
  <c r="AI108" i="1" s="1"/>
  <c r="AJ108" i="1" a="1"/>
  <c r="AJ108" i="1" s="1"/>
  <c r="AK108" i="1" a="1"/>
  <c r="AK108" i="1" s="1"/>
  <c r="AL108" i="1" a="1"/>
  <c r="AL108" i="1" s="1"/>
  <c r="AI148" i="1" a="1"/>
  <c r="AI148" i="1" s="1"/>
  <c r="AJ148" i="1" a="1"/>
  <c r="AJ148" i="1" s="1"/>
  <c r="AK148" i="1" a="1"/>
  <c r="AK148" i="1" s="1"/>
  <c r="AL148" i="1" a="1"/>
  <c r="AL148" i="1" s="1"/>
  <c r="AI96" i="1" a="1"/>
  <c r="AI96" i="1" s="1"/>
  <c r="AJ96" i="1" a="1"/>
  <c r="AJ96" i="1" s="1"/>
  <c r="AK96" i="1" a="1"/>
  <c r="AK96" i="1" s="1"/>
  <c r="AL96" i="1" a="1"/>
  <c r="AL96" i="1" s="1"/>
  <c r="AI15" i="1" a="1"/>
  <c r="AI15" i="1" s="1"/>
  <c r="AJ15" i="1" a="1"/>
  <c r="AJ15" i="1" s="1"/>
  <c r="AK15" i="1" a="1"/>
  <c r="AK15" i="1" s="1"/>
  <c r="AL15" i="1" a="1"/>
  <c r="AL15" i="1" s="1"/>
  <c r="AI93" i="1" a="1"/>
  <c r="AI93" i="1" s="1"/>
  <c r="AJ93" i="1" a="1"/>
  <c r="AJ93" i="1" s="1"/>
  <c r="AK93" i="1" a="1"/>
  <c r="AK93" i="1" s="1"/>
  <c r="AL93" i="1" a="1"/>
  <c r="AL93" i="1" s="1"/>
  <c r="AI25" i="1" a="1"/>
  <c r="AI25" i="1" s="1"/>
  <c r="AJ25" i="1" a="1"/>
  <c r="AJ25" i="1" s="1"/>
  <c r="AK25" i="1" a="1"/>
  <c r="AK25" i="1" s="1"/>
  <c r="AL25" i="1" a="1"/>
  <c r="AL25" i="1" s="1"/>
  <c r="AI139" i="1" a="1"/>
  <c r="AI139" i="1" s="1"/>
  <c r="AJ139" i="1" a="1"/>
  <c r="AJ139" i="1" s="1"/>
  <c r="AK139" i="1" a="1"/>
  <c r="AK139" i="1" s="1"/>
  <c r="AL139" i="1" a="1"/>
  <c r="AL139" i="1" s="1"/>
  <c r="AI23" i="1" a="1"/>
  <c r="AI23" i="1" s="1"/>
  <c r="AJ23" i="1" a="1"/>
  <c r="AJ23" i="1" s="1"/>
  <c r="AK23" i="1" a="1"/>
  <c r="AK23" i="1" s="1"/>
  <c r="AL23" i="1" a="1"/>
  <c r="AL23" i="1" s="1"/>
  <c r="AI70" i="1" a="1"/>
  <c r="AI70" i="1" s="1"/>
  <c r="AJ70" i="1" a="1"/>
  <c r="AJ70" i="1" s="1"/>
  <c r="AK70" i="1" a="1"/>
  <c r="AK70" i="1" s="1"/>
  <c r="AL70" i="1" a="1"/>
  <c r="AL70" i="1" s="1"/>
  <c r="AI44" i="1" a="1"/>
  <c r="AI44" i="1" s="1"/>
  <c r="AJ44" i="1" a="1"/>
  <c r="AJ44" i="1" s="1"/>
  <c r="AK44" i="1" a="1"/>
  <c r="AK44" i="1" s="1"/>
  <c r="AL44" i="1" a="1"/>
  <c r="AL44" i="1" s="1"/>
  <c r="AI141" i="1" a="1"/>
  <c r="AI141" i="1" s="1"/>
  <c r="AJ141" i="1" a="1"/>
  <c r="AJ141" i="1" s="1"/>
  <c r="AK141" i="1" a="1"/>
  <c r="AK141" i="1" s="1"/>
  <c r="AL141" i="1" a="1"/>
  <c r="AL141" i="1" s="1"/>
  <c r="AI138" i="1" a="1"/>
  <c r="AI138" i="1" s="1"/>
  <c r="AJ138" i="1" a="1"/>
  <c r="AJ138" i="1" s="1"/>
  <c r="AK138" i="1" a="1"/>
  <c r="AK138" i="1" s="1"/>
  <c r="AL138" i="1" a="1"/>
  <c r="AL138" i="1" s="1"/>
  <c r="AI40" i="1" a="1"/>
  <c r="AI40" i="1" s="1"/>
  <c r="AJ40" i="1" a="1"/>
  <c r="AJ40" i="1" s="1"/>
  <c r="AK40" i="1" a="1"/>
  <c r="AK40" i="1" s="1"/>
  <c r="AL40" i="1" a="1"/>
  <c r="AL40" i="1" s="1"/>
  <c r="AI101" i="1" a="1"/>
  <c r="AI101" i="1" s="1"/>
  <c r="AJ101" i="1" a="1"/>
  <c r="AJ101" i="1" s="1"/>
  <c r="AK101" i="1" a="1"/>
  <c r="AK101" i="1" s="1"/>
  <c r="AL101" i="1" a="1"/>
  <c r="AL101" i="1" s="1"/>
  <c r="AI142" i="1" a="1"/>
  <c r="AI142" i="1" s="1"/>
  <c r="AJ142" i="1" a="1"/>
  <c r="AJ142" i="1" s="1"/>
  <c r="AK142" i="1" a="1"/>
  <c r="AK142" i="1" s="1"/>
  <c r="AL142" i="1" a="1"/>
  <c r="AL142" i="1" s="1"/>
  <c r="AI136" i="1" a="1"/>
  <c r="AI136" i="1" s="1"/>
  <c r="AJ136" i="1" a="1"/>
  <c r="AJ136" i="1" s="1"/>
  <c r="AK136" i="1" a="1"/>
  <c r="AK136" i="1" s="1"/>
  <c r="AL136" i="1" a="1"/>
  <c r="AL136" i="1" s="1"/>
  <c r="AI6" i="1" a="1"/>
  <c r="AI6" i="1" s="1"/>
  <c r="AJ6" i="1" a="1"/>
  <c r="AJ6" i="1" s="1"/>
  <c r="AK6" i="1" a="1"/>
  <c r="AK6" i="1" s="1"/>
  <c r="AL6" i="1" a="1"/>
  <c r="AL6" i="1" s="1"/>
  <c r="AI104" i="1" a="1"/>
  <c r="AI104" i="1" s="1"/>
  <c r="AJ104" i="1" a="1"/>
  <c r="AJ104" i="1" s="1"/>
  <c r="AK104" i="1" a="1"/>
  <c r="AK104" i="1" s="1"/>
  <c r="AL104" i="1" a="1"/>
  <c r="AL104" i="1" s="1"/>
  <c r="AI137" i="1" a="1"/>
  <c r="AI137" i="1" s="1"/>
  <c r="AJ137" i="1" a="1"/>
  <c r="AJ137" i="1" s="1"/>
  <c r="AK137" i="1" a="1"/>
  <c r="AK137" i="1" s="1"/>
  <c r="AL137" i="1" a="1"/>
  <c r="AL137" i="1" s="1"/>
  <c r="AI47" i="1" a="1"/>
  <c r="AI47" i="1" s="1"/>
  <c r="AJ47" i="1" a="1"/>
  <c r="AJ47" i="1" s="1"/>
  <c r="AK47" i="1" a="1"/>
  <c r="AK47" i="1" s="1"/>
  <c r="AL47" i="1" a="1"/>
  <c r="AL47" i="1" s="1"/>
  <c r="AI26" i="1" a="1"/>
  <c r="AI26" i="1" s="1"/>
  <c r="AJ26" i="1" a="1"/>
  <c r="AJ26" i="1" s="1"/>
  <c r="AK26" i="1" a="1"/>
  <c r="AK26" i="1" s="1"/>
  <c r="AL26" i="1" a="1"/>
  <c r="AL26" i="1" s="1"/>
  <c r="AI62" i="1" a="1"/>
  <c r="AI62" i="1" s="1"/>
  <c r="AJ62" i="1" a="1"/>
  <c r="AJ62" i="1" s="1"/>
  <c r="AK62" i="1" a="1"/>
  <c r="AK62" i="1" s="1"/>
  <c r="AL62" i="1" a="1"/>
  <c r="AL62" i="1" s="1"/>
  <c r="AI32" i="1" a="1"/>
  <c r="AI32" i="1" s="1"/>
  <c r="AJ32" i="1" a="1"/>
  <c r="AJ32" i="1" s="1"/>
  <c r="AK32" i="1" a="1"/>
  <c r="AK32" i="1" s="1"/>
  <c r="AL32" i="1" a="1"/>
  <c r="AL32" i="1" s="1"/>
  <c r="AI94" i="1" a="1"/>
  <c r="AI94" i="1" s="1"/>
  <c r="AJ94" i="1" a="1"/>
  <c r="AJ94" i="1" s="1"/>
  <c r="AK94" i="1" a="1"/>
  <c r="AK94" i="1" s="1"/>
  <c r="AL94" i="1" a="1"/>
  <c r="AL94" i="1" s="1"/>
  <c r="AI159" i="1" a="1"/>
  <c r="AI159" i="1" s="1"/>
  <c r="AJ159" i="1" a="1"/>
  <c r="AJ159" i="1" s="1"/>
  <c r="AK159" i="1" a="1"/>
  <c r="AK159" i="1" s="1"/>
  <c r="AL159" i="1" a="1"/>
  <c r="AL159" i="1" s="1"/>
  <c r="AI24" i="1" a="1"/>
  <c r="AI24" i="1" s="1"/>
  <c r="AJ24" i="1" a="1"/>
  <c r="AJ24" i="1" s="1"/>
  <c r="AK24" i="1" a="1"/>
  <c r="AK24" i="1" s="1"/>
  <c r="AL24" i="1" a="1"/>
  <c r="AL24" i="1" s="1"/>
  <c r="AI158" i="1" a="1"/>
  <c r="AI158" i="1" s="1"/>
  <c r="AJ158" i="1" a="1"/>
  <c r="AJ158" i="1" s="1"/>
  <c r="AK158" i="1" a="1"/>
  <c r="AK158" i="1" s="1"/>
  <c r="AL158" i="1" a="1"/>
  <c r="AL158" i="1" s="1"/>
  <c r="AI28" i="1" a="1"/>
  <c r="AI28" i="1" s="1"/>
  <c r="AJ28" i="1" a="1"/>
  <c r="AJ28" i="1" s="1"/>
  <c r="AK28" i="1" a="1"/>
  <c r="AK28" i="1" s="1"/>
  <c r="AL28" i="1" a="1"/>
  <c r="AL28" i="1" s="1"/>
  <c r="AI66" i="1" a="1"/>
  <c r="AI66" i="1" s="1"/>
  <c r="AJ66" i="1" a="1"/>
  <c r="AJ66" i="1" s="1"/>
  <c r="AK66" i="1" a="1"/>
  <c r="AK66" i="1" s="1"/>
  <c r="AL66" i="1" a="1"/>
  <c r="AL66" i="1" s="1"/>
  <c r="AI7" i="1" a="1"/>
  <c r="AI7" i="1" s="1"/>
  <c r="AJ7" i="1" a="1"/>
  <c r="AJ7" i="1" s="1"/>
  <c r="AK7" i="1" a="1"/>
  <c r="AK7" i="1" s="1"/>
  <c r="AL7" i="1" a="1"/>
  <c r="AL7" i="1" s="1"/>
  <c r="AI84" i="1" a="1"/>
  <c r="AI84" i="1" s="1"/>
  <c r="AJ84" i="1" a="1"/>
  <c r="AJ84" i="1" s="1"/>
  <c r="AK84" i="1" a="1"/>
  <c r="AK84" i="1"/>
  <c r="AL84" i="1" a="1"/>
  <c r="AL84" i="1"/>
  <c r="AI16" i="1" a="1"/>
  <c r="AI16" i="1"/>
  <c r="AJ16" i="1" a="1"/>
  <c r="AJ16" i="1"/>
  <c r="AK16" i="1" a="1"/>
  <c r="AK16" i="1"/>
  <c r="AL16" i="1" a="1"/>
  <c r="AL16" i="1"/>
  <c r="AI160" i="1" a="1"/>
  <c r="AI160" i="1"/>
  <c r="AJ160" i="1" a="1"/>
  <c r="AJ160" i="1"/>
  <c r="AK160" i="1" a="1"/>
  <c r="AK160" i="1"/>
  <c r="AL160" i="1" a="1"/>
  <c r="AL160" i="1"/>
  <c r="AI29" i="1" a="1"/>
  <c r="AI29" i="1" s="1"/>
  <c r="AJ29" i="1" a="1"/>
  <c r="AJ29" i="1" s="1"/>
  <c r="AK29" i="1" a="1"/>
  <c r="AK29" i="1" s="1"/>
  <c r="AL29" i="1" a="1"/>
  <c r="AL29" i="1" s="1"/>
  <c r="AI97" i="1" a="1"/>
  <c r="AI97" i="1" s="1"/>
  <c r="AJ97" i="1" a="1"/>
  <c r="AJ97" i="1" s="1"/>
  <c r="AK97" i="1" a="1"/>
  <c r="AK97" i="1" s="1"/>
  <c r="AL97" i="1" a="1"/>
  <c r="AL97" i="1" s="1"/>
  <c r="AI115" i="1" a="1"/>
  <c r="AI115" i="1" s="1"/>
  <c r="AJ115" i="1" a="1"/>
  <c r="AJ115" i="1" s="1"/>
  <c r="AK115" i="1" a="1"/>
  <c r="AK115" i="1" s="1"/>
  <c r="AL115" i="1" a="1"/>
  <c r="AL115" i="1" s="1"/>
  <c r="AI54" i="1" a="1"/>
  <c r="AI54" i="1" s="1"/>
  <c r="AJ54" i="1" a="1"/>
  <c r="AJ54" i="1" s="1"/>
  <c r="AK54" i="1" a="1"/>
  <c r="AK54" i="1" s="1"/>
  <c r="AL54" i="1" a="1"/>
  <c r="AL54" i="1" s="1"/>
  <c r="AI75" i="1" a="1"/>
  <c r="AI75" i="1" s="1"/>
  <c r="AJ75" i="1" a="1"/>
  <c r="AJ75" i="1" s="1"/>
  <c r="AK75" i="1" a="1"/>
  <c r="AK75" i="1" s="1"/>
  <c r="AL75" i="1" a="1"/>
  <c r="AL75" i="1" s="1"/>
  <c r="AI71" i="1" a="1"/>
  <c r="AI71" i="1" s="1"/>
  <c r="AJ71" i="1" a="1"/>
  <c r="AJ71" i="1" s="1"/>
  <c r="AK71" i="1" a="1"/>
  <c r="AK71" i="1" s="1"/>
  <c r="AL71" i="1" a="1"/>
  <c r="AL71" i="1" s="1"/>
  <c r="AI163" i="1" a="1"/>
  <c r="AI163" i="1" s="1"/>
  <c r="AJ163" i="1" a="1"/>
  <c r="AJ163" i="1" s="1"/>
  <c r="AK163" i="1" a="1"/>
  <c r="AK163" i="1" s="1"/>
  <c r="AL163" i="1" a="1"/>
  <c r="AL163" i="1" s="1"/>
  <c r="AI123" i="1" a="1"/>
  <c r="AI123" i="1" s="1"/>
  <c r="AJ123" i="1" a="1"/>
  <c r="AJ123" i="1" s="1"/>
  <c r="AK123" i="1" a="1"/>
  <c r="AK123" i="1" s="1"/>
  <c r="AL123" i="1" a="1"/>
  <c r="AL123" i="1" s="1"/>
  <c r="AI155" i="1" a="1"/>
  <c r="AI155" i="1" s="1"/>
  <c r="AJ155" i="1" a="1"/>
  <c r="AJ155" i="1" s="1"/>
  <c r="AK155" i="1" a="1"/>
  <c r="AK155" i="1" s="1"/>
  <c r="AL155" i="1" a="1"/>
  <c r="AL155" i="1" s="1"/>
  <c r="AI45" i="1" a="1"/>
  <c r="AI45" i="1" s="1"/>
  <c r="AJ45" i="1" a="1"/>
  <c r="AJ45" i="1" s="1"/>
  <c r="AK45" i="1" a="1"/>
  <c r="AK45" i="1" s="1"/>
  <c r="AL45" i="1" a="1"/>
  <c r="AL45" i="1" s="1"/>
  <c r="AI126" i="1" a="1"/>
  <c r="AI126" i="1" s="1"/>
  <c r="AJ126" i="1" a="1"/>
  <c r="AJ126" i="1" s="1"/>
  <c r="AK126" i="1" a="1"/>
  <c r="AK126" i="1" s="1"/>
  <c r="AL126" i="1" a="1"/>
  <c r="AL126" i="1" s="1"/>
  <c r="AI145" i="1" a="1"/>
  <c r="AI145" i="1" s="1"/>
  <c r="AJ145" i="1" a="1"/>
  <c r="AJ145" i="1" s="1"/>
  <c r="AK145" i="1" a="1"/>
  <c r="AK145" i="1" s="1"/>
  <c r="AL145" i="1" a="1"/>
  <c r="AL145" i="1" s="1"/>
  <c r="AI103" i="1" a="1"/>
  <c r="AI103" i="1" s="1"/>
  <c r="AJ103" i="1" a="1"/>
  <c r="AJ103" i="1" s="1"/>
  <c r="AK103" i="1" a="1"/>
  <c r="AK103" i="1" s="1"/>
  <c r="AL103" i="1" a="1"/>
  <c r="AL103" i="1" s="1"/>
  <c r="AI161" i="1" a="1"/>
  <c r="AI161" i="1" s="1"/>
  <c r="AJ161" i="1" a="1"/>
  <c r="AJ161" i="1" s="1"/>
  <c r="AK161" i="1" a="1"/>
  <c r="AK161" i="1" s="1"/>
  <c r="AL161" i="1" a="1"/>
  <c r="AL161" i="1" s="1"/>
  <c r="AI105" i="1" a="1"/>
  <c r="AI105" i="1" s="1"/>
  <c r="AJ105" i="1" a="1"/>
  <c r="AJ105" i="1" s="1"/>
  <c r="AK105" i="1" a="1"/>
  <c r="AK105" i="1" s="1"/>
  <c r="AL105" i="1" a="1"/>
  <c r="AL105" i="1" s="1"/>
  <c r="AI61" i="1" a="1"/>
  <c r="AI61" i="1" s="1"/>
  <c r="AJ61" i="1" a="1"/>
  <c r="AJ61" i="1" s="1"/>
  <c r="AK61" i="1" a="1"/>
  <c r="AK61" i="1" s="1"/>
  <c r="AL61" i="1" a="1"/>
  <c r="AL61" i="1" s="1"/>
  <c r="AI85" i="1" a="1"/>
  <c r="AI85" i="1" s="1"/>
  <c r="AJ85" i="1" a="1"/>
  <c r="AJ85" i="1" s="1"/>
  <c r="AK85" i="1" a="1"/>
  <c r="AK85" i="1" s="1"/>
  <c r="AL85" i="1" a="1"/>
  <c r="AL85" i="1" s="1"/>
  <c r="AI5" i="1" a="1"/>
  <c r="AI5" i="1" s="1"/>
  <c r="AJ5" i="1" a="1"/>
  <c r="AJ5" i="1" s="1"/>
  <c r="AK5" i="1" a="1"/>
  <c r="AK5" i="1" s="1"/>
  <c r="AL5" i="1" a="1"/>
  <c r="AL5" i="1" s="1"/>
  <c r="AI37" i="1" a="1"/>
  <c r="AI37" i="1" s="1"/>
  <c r="AJ37" i="1" a="1"/>
  <c r="AJ37" i="1" s="1"/>
  <c r="AK37" i="1" a="1"/>
  <c r="AK37" i="1" s="1"/>
  <c r="AL37" i="1" a="1"/>
  <c r="AL37" i="1" s="1"/>
  <c r="AI21" i="1" a="1"/>
  <c r="AI21" i="1" s="1"/>
  <c r="AJ21" i="1" a="1"/>
  <c r="AJ21" i="1" s="1"/>
  <c r="AK21" i="1" a="1"/>
  <c r="AK21" i="1" s="1"/>
  <c r="AL21" i="1" a="1"/>
  <c r="AL21" i="1" s="1"/>
  <c r="AI88" i="1" a="1"/>
  <c r="AI88" i="1" s="1"/>
  <c r="AJ88" i="1" a="1"/>
  <c r="AJ88" i="1" s="1"/>
  <c r="AK88" i="1" a="1"/>
  <c r="AK88" i="1" s="1"/>
  <c r="AL88" i="1" a="1"/>
  <c r="AL88" i="1" s="1"/>
  <c r="AI64" i="1" a="1"/>
  <c r="AI64" i="1" s="1"/>
  <c r="AJ64" i="1" a="1"/>
  <c r="AJ64" i="1" s="1"/>
  <c r="AK64" i="1" a="1"/>
  <c r="AK64" i="1" s="1"/>
  <c r="AL64" i="1" a="1"/>
  <c r="AL64" i="1" s="1"/>
  <c r="AI95" i="1" a="1"/>
  <c r="AI95" i="1" s="1"/>
  <c r="AJ95" i="1" a="1"/>
  <c r="AJ95" i="1" s="1"/>
  <c r="AK95" i="1" a="1"/>
  <c r="AK95" i="1" s="1"/>
  <c r="AL95" i="1" a="1"/>
  <c r="AL95" i="1" s="1"/>
  <c r="AI80" i="1" a="1"/>
  <c r="AI80" i="1" s="1"/>
  <c r="AJ80" i="1" a="1"/>
  <c r="AJ80" i="1" s="1"/>
  <c r="AK80" i="1" a="1"/>
  <c r="AK80" i="1" s="1"/>
  <c r="AL80" i="1" a="1"/>
  <c r="AL80" i="1" s="1"/>
  <c r="AI48" i="1" a="1"/>
  <c r="AI48" i="1" s="1"/>
  <c r="AJ48" i="1" a="1"/>
  <c r="AJ48" i="1" s="1"/>
  <c r="AK48" i="1" a="1"/>
  <c r="AK48" i="1" s="1"/>
  <c r="AL48" i="1" a="1"/>
  <c r="AL48" i="1" s="1"/>
  <c r="AI116" i="1" a="1"/>
  <c r="AI116" i="1" s="1"/>
  <c r="AJ116" i="1" a="1"/>
  <c r="AJ116" i="1" s="1"/>
  <c r="AK116" i="1" a="1"/>
  <c r="AK116" i="1" s="1"/>
  <c r="AL116" i="1" a="1"/>
  <c r="AL116" i="1" s="1"/>
  <c r="AI135" i="1" a="1"/>
  <c r="AI135" i="1" s="1"/>
  <c r="AJ135" i="1" a="1"/>
  <c r="AJ135" i="1" s="1"/>
  <c r="AK135" i="1" a="1"/>
  <c r="AK135" i="1" s="1"/>
  <c r="AL135" i="1" a="1"/>
  <c r="AL135" i="1" s="1"/>
  <c r="AI133" i="1" a="1"/>
  <c r="AI133" i="1" s="1"/>
  <c r="AJ133" i="1" a="1"/>
  <c r="AJ133" i="1" s="1"/>
  <c r="AK133" i="1" a="1"/>
  <c r="AK133" i="1" s="1"/>
  <c r="AL133" i="1" a="1"/>
  <c r="AL133" i="1" s="1"/>
  <c r="AI117" i="1" a="1"/>
  <c r="AI117" i="1" s="1"/>
  <c r="AJ117" i="1" a="1"/>
  <c r="AJ117" i="1" s="1"/>
  <c r="AK117" i="1" a="1"/>
  <c r="AK117" i="1" s="1"/>
  <c r="AL117" i="1" a="1"/>
  <c r="AL117" i="1" s="1"/>
  <c r="AI52" i="1" a="1"/>
  <c r="AI52" i="1" s="1"/>
  <c r="AJ52" i="1" a="1"/>
  <c r="AJ52" i="1" s="1"/>
  <c r="AK52" i="1" a="1"/>
  <c r="AK52" i="1" s="1"/>
  <c r="AL52" i="1" a="1"/>
  <c r="AL52" i="1" s="1"/>
  <c r="AI127" i="1" a="1"/>
  <c r="AI127" i="1" s="1"/>
  <c r="AJ127" i="1" a="1"/>
  <c r="AJ127" i="1" s="1"/>
  <c r="AK127" i="1" a="1"/>
  <c r="AK127" i="1" s="1"/>
  <c r="AL127" i="1" a="1"/>
  <c r="AL127" i="1" s="1"/>
  <c r="AI83" i="1" a="1"/>
  <c r="AI83" i="1" s="1"/>
  <c r="AJ83" i="1" a="1"/>
  <c r="AJ83" i="1" s="1"/>
  <c r="AK83" i="1" a="1"/>
  <c r="AK83" i="1" s="1"/>
  <c r="AL83" i="1" a="1"/>
  <c r="AL83" i="1" s="1"/>
  <c r="AI73" i="1" a="1"/>
  <c r="AI73" i="1" s="1"/>
  <c r="AJ73" i="1" a="1"/>
  <c r="AJ73" i="1" s="1"/>
  <c r="AK73" i="1" a="1"/>
  <c r="AK73" i="1" s="1"/>
  <c r="AL73" i="1" a="1"/>
  <c r="AL73" i="1" s="1"/>
  <c r="AI128" i="1" a="1"/>
  <c r="AI128" i="1" s="1"/>
  <c r="AJ128" i="1" a="1"/>
  <c r="AJ128" i="1" s="1"/>
  <c r="AK128" i="1" a="1"/>
  <c r="AK128" i="1" s="1"/>
  <c r="AL128" i="1" a="1"/>
  <c r="AL128" i="1" s="1"/>
  <c r="AI100" i="1" a="1"/>
  <c r="AI100" i="1" s="1"/>
  <c r="AJ100" i="1" a="1"/>
  <c r="AJ100" i="1" s="1"/>
  <c r="AK100" i="1" a="1"/>
  <c r="AK100" i="1" s="1"/>
  <c r="AL100" i="1" a="1"/>
  <c r="AL100" i="1" s="1"/>
  <c r="AI90" i="1" a="1"/>
  <c r="AI90" i="1" s="1"/>
  <c r="AJ90" i="1" a="1"/>
  <c r="AJ90" i="1" s="1"/>
  <c r="AK90" i="1" a="1"/>
  <c r="AK90" i="1" s="1"/>
  <c r="AL90" i="1" a="1"/>
  <c r="AL90" i="1" s="1"/>
  <c r="AI50" i="1" a="1"/>
  <c r="AI50" i="1" s="1"/>
  <c r="AJ50" i="1" a="1"/>
  <c r="AJ50" i="1" s="1"/>
  <c r="AK50" i="1" a="1"/>
  <c r="AK50" i="1" s="1"/>
  <c r="AL50" i="1" a="1"/>
  <c r="AL50" i="1" s="1"/>
  <c r="AI33" i="1" a="1"/>
  <c r="AI33" i="1" s="1"/>
  <c r="AJ33" i="1" a="1"/>
  <c r="AJ33" i="1" s="1"/>
  <c r="AK33" i="1" a="1"/>
  <c r="AK33" i="1" s="1"/>
  <c r="AL33" i="1" a="1"/>
  <c r="AL33" i="1" s="1"/>
  <c r="AI30" i="1" a="1"/>
  <c r="AI30" i="1" s="1"/>
  <c r="AJ30" i="1" a="1"/>
  <c r="AJ30" i="1" s="1"/>
  <c r="AK30" i="1" a="1"/>
  <c r="AK30" i="1" s="1"/>
  <c r="AL30" i="1" a="1"/>
  <c r="AL30" i="1" s="1"/>
  <c r="AI140" i="1" a="1"/>
  <c r="AI140" i="1" s="1"/>
  <c r="AJ140" i="1" a="1"/>
  <c r="AJ140" i="1" s="1"/>
  <c r="AK140" i="1" a="1"/>
  <c r="AK140" i="1" s="1"/>
  <c r="AL140" i="1" a="1"/>
  <c r="AL140" i="1" s="1"/>
  <c r="AI27" i="1" a="1"/>
  <c r="AI27" i="1" s="1"/>
  <c r="AJ27" i="1" a="1"/>
  <c r="AJ27" i="1" s="1"/>
  <c r="AK27" i="1" a="1"/>
  <c r="AK27" i="1" s="1"/>
  <c r="AL27" i="1" a="1"/>
  <c r="AL27" i="1" s="1"/>
  <c r="AI91" i="1" a="1"/>
  <c r="AI91" i="1" s="1"/>
  <c r="AJ91" i="1" a="1"/>
  <c r="AJ91" i="1" s="1"/>
  <c r="AK91" i="1" a="1"/>
  <c r="AK91" i="1" s="1"/>
  <c r="AL91" i="1" a="1"/>
  <c r="AL91" i="1" s="1"/>
  <c r="AI69" i="1" a="1"/>
  <c r="AI69" i="1" s="1"/>
  <c r="AJ69" i="1" a="1"/>
  <c r="AJ69" i="1" s="1"/>
  <c r="AK69" i="1" a="1"/>
  <c r="AK69" i="1"/>
  <c r="AL69" i="1" a="1"/>
  <c r="AL69" i="1"/>
  <c r="AI125" i="1" a="1"/>
  <c r="AI125" i="1"/>
  <c r="AJ125" i="1" a="1"/>
  <c r="AJ125" i="1"/>
  <c r="AK125" i="1" a="1"/>
  <c r="AK125" i="1"/>
  <c r="AL125" i="1" a="1"/>
  <c r="AL125" i="1"/>
  <c r="AI120" i="1" a="1"/>
  <c r="AI120" i="1"/>
  <c r="AJ120" i="1" a="1"/>
  <c r="AJ120" i="1"/>
  <c r="AK120" i="1" a="1"/>
  <c r="AK120" i="1"/>
  <c r="AL120" i="1" a="1"/>
  <c r="AL120" i="1"/>
  <c r="AI72" i="1" a="1"/>
  <c r="AI72" i="1"/>
  <c r="AJ72" i="1" a="1"/>
  <c r="AJ72" i="1" s="1"/>
  <c r="AK72" i="1" a="1"/>
  <c r="AK72" i="1" s="1"/>
  <c r="AL72" i="1" a="1"/>
  <c r="AL72" i="1" s="1"/>
  <c r="AI67" i="1" a="1"/>
  <c r="AI67" i="1" s="1"/>
  <c r="AJ67" i="1" a="1"/>
  <c r="AJ67" i="1" s="1"/>
  <c r="AK67" i="1" a="1"/>
  <c r="AK67" i="1" s="1"/>
  <c r="AL67" i="1" a="1"/>
  <c r="AL67" i="1" s="1"/>
  <c r="AI106" i="1" a="1"/>
  <c r="AI106" i="1" s="1"/>
  <c r="AJ106" i="1" a="1"/>
  <c r="AJ106" i="1" s="1"/>
  <c r="AK106" i="1" a="1"/>
  <c r="AK106" i="1" s="1"/>
  <c r="AL106" i="1" a="1"/>
  <c r="AL106" i="1" s="1"/>
  <c r="AI78" i="1" a="1"/>
  <c r="AI78" i="1" s="1"/>
  <c r="AJ78" i="1" a="1"/>
  <c r="AJ78" i="1" s="1"/>
  <c r="AK78" i="1" a="1"/>
  <c r="AK78" i="1" s="1"/>
  <c r="AL78" i="1" a="1"/>
  <c r="AL78" i="1" s="1"/>
  <c r="AI119" i="1" a="1"/>
  <c r="AI119" i="1" s="1"/>
  <c r="AJ119" i="1" a="1"/>
  <c r="AJ119" i="1" s="1"/>
  <c r="AK119" i="1" a="1"/>
  <c r="AK119" i="1" s="1"/>
  <c r="AL119" i="1" a="1"/>
  <c r="AL119" i="1" s="1"/>
  <c r="AI121" i="1" a="1"/>
  <c r="AI121" i="1" s="1"/>
  <c r="AJ121" i="1" a="1"/>
  <c r="AJ121" i="1" s="1"/>
  <c r="AK121" i="1" a="1"/>
  <c r="AK121" i="1" s="1"/>
  <c r="AL121" i="1" a="1"/>
  <c r="AL121" i="1" s="1"/>
  <c r="AI35" i="1" a="1"/>
  <c r="AI35" i="1" s="1"/>
  <c r="AJ35" i="1" a="1"/>
  <c r="AJ35" i="1" s="1"/>
  <c r="AK35" i="1" a="1"/>
  <c r="AK35" i="1" s="1"/>
  <c r="AL35" i="1" a="1"/>
  <c r="AL35" i="1" s="1"/>
  <c r="AI76" i="1" a="1"/>
  <c r="AI76" i="1" s="1"/>
  <c r="AJ76" i="1" a="1"/>
  <c r="AJ76" i="1" s="1"/>
  <c r="AK76" i="1" a="1"/>
  <c r="AK76" i="1" s="1"/>
  <c r="AL76" i="1" a="1"/>
  <c r="AL76" i="1" s="1"/>
  <c r="AI57" i="1" a="1"/>
  <c r="AI57" i="1" s="1"/>
  <c r="AJ57" i="1" a="1"/>
  <c r="AJ57" i="1" s="1"/>
  <c r="AK57" i="1" a="1"/>
  <c r="AK57" i="1" s="1"/>
  <c r="AL57" i="1" a="1"/>
  <c r="AL57" i="1" s="1"/>
  <c r="AI9" i="1" a="1"/>
  <c r="AI9" i="1" s="1"/>
  <c r="AJ9" i="1" a="1"/>
  <c r="AJ9" i="1" s="1"/>
  <c r="AK9" i="1" a="1"/>
  <c r="AK9" i="1" s="1"/>
  <c r="AL9" i="1" a="1"/>
  <c r="AL9" i="1" s="1"/>
  <c r="AI81" i="1" a="1"/>
  <c r="AI81" i="1" s="1"/>
  <c r="AJ81" i="1" a="1"/>
  <c r="AJ81" i="1" s="1"/>
  <c r="AK81" i="1" a="1"/>
  <c r="AK81" i="1" s="1"/>
  <c r="AL81" i="1" a="1"/>
  <c r="AL81" i="1" s="1"/>
  <c r="AI38" i="1" a="1"/>
  <c r="AI38" i="1" s="1"/>
  <c r="AJ38" i="1" a="1"/>
  <c r="AJ38" i="1" s="1"/>
  <c r="AK38" i="1" a="1"/>
  <c r="AK38" i="1" s="1"/>
  <c r="AL38" i="1" a="1"/>
  <c r="AL38" i="1" s="1"/>
  <c r="AI11" i="1" a="1"/>
  <c r="AI11" i="1" s="1"/>
  <c r="AJ11" i="1" a="1"/>
  <c r="AJ11" i="1" s="1"/>
  <c r="AK11" i="1" a="1"/>
  <c r="AK11" i="1" s="1"/>
  <c r="AL11" i="1" a="1"/>
  <c r="AL11" i="1" s="1"/>
  <c r="AI10" i="1" a="1"/>
  <c r="AI10" i="1" s="1"/>
  <c r="AJ10" i="1" a="1"/>
  <c r="AJ10" i="1" s="1"/>
  <c r="AK10" i="1" a="1"/>
  <c r="AK10" i="1" s="1"/>
  <c r="AL10" i="1" a="1"/>
  <c r="AL10" i="1" s="1"/>
  <c r="AI42" i="1" a="1"/>
  <c r="AI42" i="1" s="1"/>
  <c r="AJ42" i="1" a="1"/>
  <c r="AJ42" i="1" s="1"/>
  <c r="AK42" i="1" a="1"/>
  <c r="AK42" i="1" s="1"/>
  <c r="AL42" i="1" a="1"/>
  <c r="AL42" i="1" s="1"/>
  <c r="AI156" i="1" a="1"/>
  <c r="AI156" i="1" s="1"/>
  <c r="AJ156" i="1" a="1"/>
  <c r="AJ156" i="1" s="1"/>
  <c r="AK156" i="1" a="1"/>
  <c r="AK156" i="1" s="1"/>
  <c r="AL156" i="1" a="1"/>
  <c r="AL156" i="1" s="1"/>
  <c r="AI110" i="1" a="1"/>
  <c r="AI110" i="1" s="1"/>
  <c r="AJ110" i="1" a="1"/>
  <c r="AJ110" i="1" s="1"/>
  <c r="AK110" i="1" a="1"/>
  <c r="AK110" i="1" s="1"/>
  <c r="AL110" i="1" a="1"/>
  <c r="AL110" i="1" s="1"/>
  <c r="AI12" i="1" a="1"/>
  <c r="AI12" i="1" s="1"/>
  <c r="AJ12" i="1" a="1"/>
  <c r="AJ12" i="1" s="1"/>
  <c r="AK12" i="1" a="1"/>
  <c r="AK12" i="1" s="1"/>
  <c r="AL12" i="1" a="1"/>
  <c r="AL12" i="1" s="1"/>
  <c r="AI154" i="1" a="1"/>
  <c r="AI154" i="1" s="1"/>
  <c r="AJ154" i="1" a="1"/>
  <c r="AJ154" i="1" s="1"/>
  <c r="AK154" i="1" a="1"/>
  <c r="AK154" i="1" s="1"/>
  <c r="AL154" i="1" a="1"/>
  <c r="AL154" i="1" s="1"/>
  <c r="AI17" i="1" a="1"/>
  <c r="AI17" i="1" s="1"/>
  <c r="AJ17" i="1" a="1"/>
  <c r="AJ17" i="1" s="1"/>
  <c r="AK17" i="1" a="1"/>
  <c r="AK17" i="1" s="1"/>
  <c r="AL17" i="1" a="1"/>
  <c r="AL17" i="1" s="1"/>
  <c r="AI109" i="1" a="1"/>
  <c r="AI109" i="1" s="1"/>
  <c r="AJ109" i="1" a="1"/>
  <c r="AJ109" i="1" s="1"/>
  <c r="AK109" i="1" a="1"/>
  <c r="AK109" i="1" s="1"/>
  <c r="AL109" i="1" a="1"/>
  <c r="AL109" i="1" s="1"/>
  <c r="AI122" i="1" a="1"/>
  <c r="AI122" i="1" s="1"/>
  <c r="AJ122" i="1" a="1"/>
  <c r="AJ122" i="1" s="1"/>
  <c r="AK122" i="1" a="1"/>
  <c r="AK122" i="1" s="1"/>
  <c r="AL122" i="1" a="1"/>
  <c r="AL122" i="1" s="1"/>
  <c r="AI55" i="1" a="1"/>
  <c r="AI55" i="1" s="1"/>
  <c r="AJ55" i="1" a="1"/>
  <c r="AJ55" i="1" s="1"/>
  <c r="AK55" i="1" a="1"/>
  <c r="AK55" i="1" s="1"/>
  <c r="AL55" i="1" a="1"/>
  <c r="AL55" i="1" s="1"/>
  <c r="AI130" i="1" a="1"/>
  <c r="AI130" i="1" s="1"/>
  <c r="AJ130" i="1" a="1"/>
  <c r="AJ130" i="1" s="1"/>
  <c r="AK130" i="1" a="1"/>
  <c r="AK130" i="1" s="1"/>
  <c r="AL130" i="1" a="1"/>
  <c r="AL130" i="1" s="1"/>
  <c r="AI112" i="1" a="1"/>
  <c r="AI112" i="1" s="1"/>
  <c r="AJ112" i="1" a="1"/>
  <c r="AJ112" i="1" s="1"/>
  <c r="AK112" i="1" a="1"/>
  <c r="AK112" i="1" s="1"/>
  <c r="AL112" i="1" a="1"/>
  <c r="AL112" i="1" s="1"/>
  <c r="AI13" i="1" a="1"/>
  <c r="AI13" i="1" s="1"/>
  <c r="AJ13" i="1" a="1"/>
  <c r="AJ13" i="1" s="1"/>
  <c r="AK13" i="1" a="1"/>
  <c r="AK13" i="1" s="1"/>
  <c r="AL13" i="1" a="1"/>
  <c r="AL13" i="1" s="1"/>
  <c r="AI49" i="1" a="1"/>
  <c r="AI49" i="1" s="1"/>
  <c r="AJ49" i="1" a="1"/>
  <c r="AJ49" i="1" s="1"/>
  <c r="AK49" i="1" a="1"/>
  <c r="AK49" i="1" s="1"/>
  <c r="AL49" i="1" a="1"/>
  <c r="AL49" i="1" s="1"/>
  <c r="AI60" i="1" a="1"/>
  <c r="AI60" i="1" s="1"/>
  <c r="AJ60" i="1" a="1"/>
  <c r="AJ60" i="1" s="1"/>
  <c r="AK60" i="1" a="1"/>
  <c r="AK60" i="1" s="1"/>
  <c r="AL60" i="1" a="1"/>
  <c r="AL60" i="1" s="1"/>
  <c r="AI149" i="1" a="1"/>
  <c r="AI149" i="1" s="1"/>
  <c r="AJ149" i="1" a="1"/>
  <c r="AJ149" i="1" s="1"/>
  <c r="AK149" i="1" a="1"/>
  <c r="AK149" i="1" s="1"/>
  <c r="AL149" i="1" a="1"/>
  <c r="AL149" i="1" s="1"/>
  <c r="AI118" i="1" a="1"/>
  <c r="AI118" i="1" s="1"/>
  <c r="AJ118" i="1" a="1"/>
  <c r="AJ118" i="1" s="1"/>
  <c r="AK118" i="1" a="1"/>
  <c r="AK118" i="1" s="1"/>
  <c r="AL118" i="1" a="1"/>
  <c r="AL118" i="1" s="1"/>
  <c r="AI65" i="1" a="1"/>
  <c r="AI65" i="1" s="1"/>
  <c r="AJ65" i="1" a="1"/>
  <c r="AJ65" i="1" s="1"/>
  <c r="AK65" i="1" a="1"/>
  <c r="AK65" i="1" s="1"/>
  <c r="AL65" i="1" a="1"/>
  <c r="AL65" i="1" s="1"/>
  <c r="AI98" i="1" a="1"/>
  <c r="AI98" i="1" s="1"/>
  <c r="AJ98" i="1" a="1"/>
  <c r="AJ98" i="1" s="1"/>
  <c r="AK98" i="1" a="1"/>
  <c r="AK98" i="1" s="1"/>
  <c r="AL98" i="1" a="1"/>
  <c r="AL98" i="1" s="1"/>
  <c r="AI151" i="1" a="1"/>
  <c r="AI151" i="1" s="1"/>
  <c r="AJ151" i="1" a="1"/>
  <c r="AJ151" i="1" s="1"/>
  <c r="AK151" i="1" a="1"/>
  <c r="AK151" i="1" s="1"/>
  <c r="AL151" i="1" a="1"/>
  <c r="AL151" i="1" s="1"/>
  <c r="AI31" i="1" a="1"/>
  <c r="AI31" i="1" s="1"/>
  <c r="AJ31" i="1" a="1"/>
  <c r="AJ31" i="1" s="1"/>
  <c r="AK31" i="1" a="1"/>
  <c r="AK31" i="1" s="1"/>
  <c r="AL31" i="1" a="1"/>
  <c r="AL31" i="1" s="1"/>
  <c r="AI114" i="1" a="1"/>
  <c r="AI114" i="1" s="1"/>
  <c r="AJ114" i="1" a="1"/>
  <c r="AJ114" i="1" s="1"/>
  <c r="AK114" i="1" a="1"/>
  <c r="AK114" i="1" s="1"/>
  <c r="AL114" i="1" a="1"/>
  <c r="AL114" i="1" s="1"/>
  <c r="AI59" i="1" a="1"/>
  <c r="AI59" i="1" s="1"/>
  <c r="AJ59" i="1" a="1"/>
  <c r="AJ59" i="1" s="1"/>
  <c r="AK59" i="1" a="1"/>
  <c r="AK59" i="1" s="1"/>
  <c r="AL59" i="1" a="1"/>
  <c r="AL59" i="1" s="1"/>
  <c r="AI4" i="1" a="1"/>
  <c r="AI4" i="1" s="1"/>
  <c r="AJ4" i="1" a="1"/>
  <c r="AJ4" i="1" s="1"/>
  <c r="AK4" i="1" a="1"/>
  <c r="AK4" i="1" s="1"/>
  <c r="AL4" i="1" a="1"/>
  <c r="AL4" i="1" s="1"/>
  <c r="AI18" i="1" a="1"/>
  <c r="AI18" i="1" s="1"/>
  <c r="AJ18" i="1" a="1"/>
  <c r="AJ18" i="1" s="1"/>
  <c r="AK18" i="1" a="1"/>
  <c r="AK18" i="1" s="1"/>
  <c r="AL18" i="1" a="1"/>
  <c r="AL18" i="1" s="1"/>
  <c r="AI19" i="1" a="1"/>
  <c r="AI19" i="1" s="1"/>
  <c r="AJ19" i="1" a="1"/>
  <c r="AJ19" i="1" s="1"/>
  <c r="AK19" i="1" a="1"/>
  <c r="AK19" i="1" s="1"/>
  <c r="AL19" i="1" a="1"/>
  <c r="AL19" i="1" s="1"/>
  <c r="AI22" i="1" a="1"/>
  <c r="AI22" i="1" s="1"/>
  <c r="AJ22" i="1" a="1"/>
  <c r="AJ22" i="1" s="1"/>
  <c r="AK22" i="1" a="1"/>
  <c r="AK22" i="1" s="1"/>
  <c r="AL22" i="1" a="1"/>
  <c r="AL22" i="1" s="1"/>
  <c r="AI99" i="1" a="1"/>
  <c r="AI99" i="1" s="1"/>
  <c r="AJ99" i="1" a="1"/>
  <c r="AJ99" i="1" s="1"/>
  <c r="AK99" i="1" a="1"/>
  <c r="AK99" i="1" s="1"/>
  <c r="AL99" i="1" a="1"/>
  <c r="AL99" i="1" s="1"/>
  <c r="AI87" i="1" a="1"/>
  <c r="AI87" i="1" s="1"/>
  <c r="AJ87" i="1" a="1"/>
  <c r="AJ87" i="1" s="1"/>
  <c r="AK87" i="1" a="1"/>
  <c r="AK87" i="1" s="1"/>
  <c r="AL87" i="1" a="1"/>
  <c r="AL87" i="1" s="1"/>
  <c r="AI150" i="1" a="1"/>
  <c r="AI150" i="1" s="1"/>
  <c r="AJ150" i="1" a="1"/>
  <c r="AJ150" i="1" s="1"/>
  <c r="AK150" i="1" a="1"/>
  <c r="AK150" i="1" s="1"/>
  <c r="AL150" i="1" a="1"/>
  <c r="AL150" i="1" s="1"/>
  <c r="AI144" i="1" a="1"/>
  <c r="AI144" i="1" s="1"/>
  <c r="AJ144" i="1" a="1"/>
  <c r="AJ144" i="1" s="1"/>
  <c r="AK144" i="1" a="1"/>
  <c r="AK144" i="1" s="1"/>
  <c r="AL144" i="1" a="1"/>
  <c r="AL144" i="1" s="1"/>
  <c r="AI79" i="1" a="1"/>
  <c r="AI79" i="1" s="1"/>
  <c r="AJ79" i="1" a="1"/>
  <c r="AJ79" i="1" s="1"/>
  <c r="AK79" i="1" a="1"/>
  <c r="AK79" i="1" s="1"/>
  <c r="AL79" i="1" a="1"/>
  <c r="AL79" i="1" s="1"/>
  <c r="AI111" i="1" a="1"/>
  <c r="AI111" i="1" s="1"/>
  <c r="AJ111" i="1" a="1"/>
  <c r="AJ111" i="1" s="1"/>
  <c r="AK111" i="1" a="1"/>
  <c r="AK111" i="1" s="1"/>
  <c r="AL111" i="1" a="1"/>
  <c r="AL111" i="1" s="1"/>
  <c r="AI86" i="1" a="1"/>
  <c r="AI86" i="1" s="1"/>
  <c r="AJ86" i="1" a="1"/>
  <c r="AJ86" i="1" s="1"/>
  <c r="AK86" i="1" a="1"/>
  <c r="AK86" i="1" s="1"/>
  <c r="AL86" i="1" a="1"/>
  <c r="AL86" i="1" s="1"/>
  <c r="AI63" i="1" a="1"/>
  <c r="AI63" i="1" s="1"/>
  <c r="AJ63" i="1" a="1"/>
  <c r="AJ63" i="1" s="1"/>
  <c r="AK63" i="1" a="1"/>
  <c r="AK63" i="1" s="1"/>
  <c r="AL63" i="1" a="1"/>
  <c r="AL63" i="1" s="1"/>
  <c r="AI82" i="1" a="1"/>
  <c r="AI82" i="1" s="1"/>
  <c r="AJ82" i="1" a="1"/>
  <c r="AJ82" i="1" s="1"/>
  <c r="AK82" i="1" a="1"/>
  <c r="AK82" i="1" s="1"/>
  <c r="AL82" i="1" a="1"/>
  <c r="AL82" i="1" s="1"/>
  <c r="AI143" i="1" a="1"/>
  <c r="AI143" i="1" s="1"/>
  <c r="AJ143" i="1" a="1"/>
  <c r="AJ143" i="1" s="1"/>
  <c r="AK143" i="1" a="1"/>
  <c r="AK143" i="1" s="1"/>
  <c r="AL143" i="1" a="1"/>
  <c r="AL143" i="1" s="1"/>
  <c r="AI46" i="1" a="1"/>
  <c r="AI46" i="1" s="1"/>
  <c r="AJ46" i="1" a="1"/>
  <c r="AJ46" i="1" s="1"/>
  <c r="AK46" i="1" a="1"/>
  <c r="AK46" i="1" s="1"/>
  <c r="AL46" i="1" a="1"/>
  <c r="AL46" i="1" s="1"/>
  <c r="AI43" i="1" a="1"/>
  <c r="AI43" i="1" s="1"/>
  <c r="AJ43" i="1" a="1"/>
  <c r="AJ43" i="1" s="1"/>
  <c r="AK43" i="1" a="1"/>
  <c r="AK43" i="1" s="1"/>
  <c r="AL43" i="1" a="1"/>
  <c r="AL43" i="1" s="1"/>
  <c r="AI152" i="1" a="1"/>
  <c r="AI152" i="1" s="1"/>
  <c r="AJ152" i="1" a="1"/>
  <c r="AJ152" i="1" s="1"/>
  <c r="AK152" i="1" a="1"/>
  <c r="AK152" i="1" s="1"/>
  <c r="AL152" i="1" a="1"/>
  <c r="AL152" i="1" s="1"/>
  <c r="AI39" i="1" a="1"/>
  <c r="AI39" i="1" s="1"/>
  <c r="AJ39" i="1" a="1"/>
  <c r="AJ39" i="1" s="1"/>
  <c r="AK39" i="1" a="1"/>
  <c r="AK39" i="1" s="1"/>
  <c r="AL39" i="1" a="1"/>
  <c r="AL39" i="1" s="1"/>
  <c r="AI146" i="1" a="1"/>
  <c r="AI146" i="1" s="1"/>
  <c r="AJ146" i="1" a="1"/>
  <c r="AJ146" i="1" s="1"/>
  <c r="AK146" i="1" a="1"/>
  <c r="AK146" i="1" s="1"/>
  <c r="AL146" i="1" a="1"/>
  <c r="AL146" i="1" s="1"/>
  <c r="AI34" i="1" a="1"/>
  <c r="AI34" i="1" s="1"/>
  <c r="AJ34" i="1" a="1"/>
  <c r="AJ34" i="1" s="1"/>
  <c r="AK34" i="1" a="1"/>
  <c r="AK34" i="1" s="1"/>
  <c r="AL34" i="1" a="1"/>
  <c r="AL34" i="1" s="1"/>
  <c r="AI89" i="1" a="1"/>
  <c r="AI89" i="1" s="1"/>
  <c r="AJ89" i="1" a="1"/>
  <c r="AJ89" i="1" s="1"/>
  <c r="AK89" i="1" a="1"/>
  <c r="AK89" i="1" s="1"/>
  <c r="AL89" i="1" a="1"/>
  <c r="AL89" i="1" s="1"/>
  <c r="AI20" i="1" a="1"/>
  <c r="AI20" i="1" s="1"/>
  <c r="AJ20" i="1" a="1"/>
  <c r="AJ20" i="1" s="1"/>
  <c r="AK20" i="1" a="1"/>
  <c r="AK20" i="1" s="1"/>
  <c r="AL20" i="1" a="1"/>
  <c r="AL20" i="1" s="1"/>
  <c r="AI41" i="1" a="1"/>
  <c r="AI41" i="1" s="1"/>
  <c r="AJ41" i="1" a="1"/>
  <c r="AJ41" i="1" s="1"/>
  <c r="AK41" i="1" a="1"/>
  <c r="AK41" i="1" s="1"/>
  <c r="AL41" i="1" a="1"/>
  <c r="AL41" i="1" s="1"/>
  <c r="AI58" i="1" a="1"/>
  <c r="AI58" i="1" s="1"/>
  <c r="AJ58" i="1" a="1"/>
  <c r="AJ58" i="1" s="1"/>
  <c r="AK58" i="1" a="1"/>
  <c r="AK58" i="1" s="1"/>
  <c r="AL58" i="1" a="1"/>
  <c r="AL58" i="1" s="1"/>
  <c r="AI77" i="1" a="1"/>
  <c r="AI77" i="1" s="1"/>
  <c r="AJ77" i="1" a="1"/>
  <c r="AJ77" i="1" s="1"/>
  <c r="AK77" i="1" a="1"/>
  <c r="AK77" i="1" s="1"/>
  <c r="AL77" i="1" a="1"/>
  <c r="AL77" i="1" s="1"/>
  <c r="AI14" i="1" a="1"/>
  <c r="AI14" i="1" s="1"/>
  <c r="AJ14" i="1" a="1"/>
  <c r="AJ14" i="1" s="1"/>
  <c r="AK14" i="1" a="1"/>
  <c r="AK14" i="1" s="1"/>
  <c r="AL14" i="1" a="1"/>
  <c r="AL14" i="1" s="1"/>
  <c r="AI129" i="1" a="1"/>
  <c r="AI129" i="1" s="1"/>
  <c r="AJ129" i="1" a="1"/>
  <c r="AJ129" i="1" s="1"/>
  <c r="AK129" i="1" a="1"/>
  <c r="AK129" i="1" s="1"/>
  <c r="AL129" i="1" a="1"/>
  <c r="AL129" i="1" s="1"/>
  <c r="AI153" i="1" a="1"/>
  <c r="AI153" i="1" s="1"/>
  <c r="AJ153" i="1" a="1"/>
  <c r="AJ153" i="1" s="1"/>
  <c r="AK153" i="1" a="1"/>
  <c r="AK153" i="1" s="1"/>
  <c r="AL153" i="1" a="1"/>
  <c r="AL153" i="1" s="1"/>
  <c r="AI3" i="1" a="1"/>
  <c r="AI3" i="1" s="1"/>
  <c r="AJ3" i="1" a="1"/>
  <c r="AJ3" i="1" s="1"/>
  <c r="AK3" i="1" a="1"/>
  <c r="AK3" i="1" s="1"/>
  <c r="AL3" i="1" a="1"/>
  <c r="AL3" i="1" s="1"/>
  <c r="AI162" i="1" a="1"/>
  <c r="AI162" i="1" s="1"/>
  <c r="AJ162" i="1" a="1"/>
  <c r="AJ162" i="1" s="1"/>
  <c r="AK162" i="1" a="1"/>
  <c r="AK162" i="1" s="1"/>
  <c r="AL162" i="1" a="1"/>
  <c r="AL162" i="1" s="1"/>
  <c r="AI134" i="1" a="1"/>
  <c r="AI134" i="1" s="1"/>
  <c r="AJ134" i="1" a="1"/>
  <c r="AJ134" i="1" s="1"/>
  <c r="AK134" i="1" a="1"/>
  <c r="AK134" i="1" s="1"/>
  <c r="AL134" i="1" a="1"/>
  <c r="AL134" i="1" s="1"/>
  <c r="AI74" i="1" a="1"/>
  <c r="AI74" i="1" s="1"/>
  <c r="AJ74" i="1" a="1"/>
  <c r="AJ74" i="1" s="1"/>
  <c r="AK74" i="1" a="1"/>
  <c r="AK74" i="1" s="1"/>
  <c r="AL74" i="1" a="1"/>
  <c r="AL74" i="1" s="1"/>
  <c r="AI131" i="1" a="1"/>
  <c r="AI131" i="1" s="1"/>
  <c r="AJ131" i="1" a="1"/>
  <c r="AJ131" i="1" s="1"/>
  <c r="AK131" i="1" a="1"/>
  <c r="AK131" i="1" s="1"/>
  <c r="AL131" i="1" a="1"/>
  <c r="AL131" i="1" s="1"/>
  <c r="AI51" i="1" a="1"/>
  <c r="AI51" i="1" s="1"/>
  <c r="AJ51" i="1" a="1"/>
  <c r="AJ51" i="1" s="1"/>
  <c r="AK51" i="1" a="1"/>
  <c r="AK51" i="1" s="1"/>
  <c r="AL51" i="1" a="1"/>
  <c r="AL51" i="1" s="1"/>
  <c r="AJ107" i="1" a="1"/>
  <c r="AJ107" i="1" s="1"/>
  <c r="AK107" i="1" a="1"/>
  <c r="AK107" i="1" s="1"/>
  <c r="AL107" i="1" a="1"/>
  <c r="AL107" i="1" s="1"/>
  <c r="AI107" i="1" a="1"/>
  <c r="AI107" i="1" s="1"/>
  <c r="AO107" i="1" l="1"/>
  <c r="AQ107" i="1" s="1" a="1"/>
  <c r="AQ107" i="1" s="1"/>
  <c r="AO131" i="1"/>
  <c r="AQ131" i="1" s="1" a="1"/>
  <c r="AQ131" i="1" s="1"/>
  <c r="AO134" i="1"/>
  <c r="AQ134" i="1" s="1" a="1"/>
  <c r="AQ134" i="1" s="1"/>
  <c r="AO3" i="1"/>
  <c r="AQ3" i="1" s="1" a="1"/>
  <c r="AQ3" i="1" s="1"/>
  <c r="AO129" i="1"/>
  <c r="AQ129" i="1" s="1" a="1"/>
  <c r="AQ129" i="1" s="1"/>
  <c r="AO77" i="1"/>
  <c r="AQ77" i="1" s="1" a="1"/>
  <c r="AQ77" i="1" s="1"/>
  <c r="AO41" i="1"/>
  <c r="AQ41" i="1" s="1" a="1"/>
  <c r="AQ41" i="1" s="1"/>
  <c r="AO89" i="1"/>
  <c r="AQ89" i="1" s="1" a="1"/>
  <c r="AQ89" i="1" s="1"/>
  <c r="AO146" i="1"/>
  <c r="AQ146" i="1" s="1" a="1"/>
  <c r="AQ146" i="1" s="1"/>
  <c r="AO152" i="1"/>
  <c r="AQ152" i="1" s="1" a="1"/>
  <c r="AQ152" i="1" s="1"/>
  <c r="AO46" i="1"/>
  <c r="AQ46" i="1" s="1" a="1"/>
  <c r="AQ46" i="1" s="1"/>
  <c r="AO82" i="1"/>
  <c r="AQ82" i="1" s="1" a="1"/>
  <c r="AQ82" i="1" s="1"/>
  <c r="AO86" i="1"/>
  <c r="AQ86" i="1" s="1" a="1"/>
  <c r="AQ86" i="1" s="1"/>
  <c r="AO79" i="1"/>
  <c r="AQ79" i="1" s="1" a="1"/>
  <c r="AQ79" i="1" s="1"/>
  <c r="AO150" i="1"/>
  <c r="AQ150" i="1" s="1" a="1"/>
  <c r="AQ150" i="1" s="1"/>
  <c r="AO99" i="1"/>
  <c r="AQ99" i="1" s="1" a="1"/>
  <c r="AQ99" i="1" s="1"/>
  <c r="AO19" i="1"/>
  <c r="AQ19" i="1" s="1" a="1"/>
  <c r="AQ19" i="1" s="1"/>
  <c r="AO4" i="1"/>
  <c r="AQ4" i="1" s="1" a="1"/>
  <c r="AQ4" i="1" s="1"/>
  <c r="AO114" i="1"/>
  <c r="AQ114" i="1" s="1" a="1"/>
  <c r="AQ114" i="1" s="1"/>
  <c r="AO151" i="1"/>
  <c r="AQ151" i="1" s="1" a="1"/>
  <c r="AQ151" i="1" s="1"/>
  <c r="AO65" i="1"/>
  <c r="AQ65" i="1" s="1" a="1"/>
  <c r="AQ65" i="1" s="1"/>
  <c r="AO149" i="1"/>
  <c r="AQ149" i="1" s="1" a="1"/>
  <c r="AQ149" i="1" s="1"/>
  <c r="AO49" i="1"/>
  <c r="AQ49" i="1" s="1" a="1"/>
  <c r="AQ49" i="1" s="1"/>
  <c r="AO112" i="1"/>
  <c r="AQ112" i="1" s="1" a="1"/>
  <c r="AQ112" i="1" s="1"/>
  <c r="AO55" i="1"/>
  <c r="AQ55" i="1" s="1" a="1"/>
  <c r="AQ55" i="1" s="1"/>
  <c r="AO109" i="1"/>
  <c r="AQ109" i="1" s="1" a="1"/>
  <c r="AQ109" i="1" s="1"/>
  <c r="AO154" i="1"/>
  <c r="AQ154" i="1" s="1" a="1"/>
  <c r="AQ154" i="1" s="1"/>
  <c r="AO110" i="1"/>
  <c r="AQ110" i="1" s="1" a="1"/>
  <c r="AQ110" i="1" s="1"/>
  <c r="AO42" i="1"/>
  <c r="AQ42" i="1" s="1" a="1"/>
  <c r="AQ42" i="1" s="1"/>
  <c r="AO11" i="1"/>
  <c r="AQ11" i="1" s="1" a="1"/>
  <c r="AQ11" i="1" s="1"/>
  <c r="AO81" i="1"/>
  <c r="AQ81" i="1" s="1" a="1"/>
  <c r="AQ81" i="1" s="1"/>
  <c r="AO57" i="1"/>
  <c r="AQ57" i="1" s="1" a="1"/>
  <c r="AQ57" i="1" s="1"/>
  <c r="AO35" i="1"/>
  <c r="AQ35" i="1" s="1" a="1"/>
  <c r="AQ35" i="1" s="1"/>
  <c r="AO119" i="1"/>
  <c r="AQ119" i="1" s="1" a="1"/>
  <c r="AQ119" i="1" s="1"/>
  <c r="AO106" i="1"/>
  <c r="AQ106" i="1" s="1" a="1"/>
  <c r="AQ106" i="1" s="1"/>
  <c r="AO72" i="1"/>
  <c r="AQ72" i="1" s="1" a="1"/>
  <c r="AQ72" i="1" s="1"/>
  <c r="AO125" i="1"/>
  <c r="AQ125" i="1" s="1" a="1"/>
  <c r="AQ125" i="1" s="1"/>
  <c r="AO91" i="1"/>
  <c r="AQ91" i="1" s="1" a="1"/>
  <c r="AQ91" i="1" s="1"/>
  <c r="AO140" i="1"/>
  <c r="AQ140" i="1" s="1" a="1"/>
  <c r="AQ140" i="1" s="1"/>
  <c r="AO33" i="1"/>
  <c r="AQ33" i="1" s="1" a="1"/>
  <c r="AQ33" i="1" s="1"/>
  <c r="AO90" i="1"/>
  <c r="AQ90" i="1" s="1" a="1"/>
  <c r="AQ90" i="1" s="1"/>
  <c r="AO128" i="1"/>
  <c r="AQ128" i="1" s="1" a="1"/>
  <c r="AQ128" i="1" s="1"/>
  <c r="AO83" i="1"/>
  <c r="AQ83" i="1" s="1" a="1"/>
  <c r="AQ83" i="1" s="1"/>
  <c r="AO52" i="1"/>
  <c r="AQ52" i="1" s="1" a="1"/>
  <c r="AQ52" i="1" s="1"/>
  <c r="AO133" i="1"/>
  <c r="AQ133" i="1" s="1" a="1"/>
  <c r="AQ133" i="1" s="1"/>
  <c r="AO116" i="1"/>
  <c r="AQ116" i="1" s="1" a="1"/>
  <c r="AQ116" i="1" s="1"/>
  <c r="AO80" i="1"/>
  <c r="AQ80" i="1" s="1" a="1"/>
  <c r="AQ80" i="1" s="1"/>
  <c r="AO64" i="1"/>
  <c r="AQ64" i="1" s="1" a="1"/>
  <c r="AQ64" i="1" s="1"/>
  <c r="AO21" i="1"/>
  <c r="AQ21" i="1" s="1" a="1"/>
  <c r="AQ21" i="1" s="1"/>
  <c r="AO5" i="1"/>
  <c r="AQ5" i="1" s="1" a="1"/>
  <c r="AQ5" i="1" s="1"/>
  <c r="AO61" i="1"/>
  <c r="AQ61" i="1" s="1" a="1"/>
  <c r="AQ61" i="1" s="1"/>
  <c r="AO161" i="1"/>
  <c r="AQ161" i="1" s="1" a="1"/>
  <c r="AQ161" i="1" s="1"/>
  <c r="AO145" i="1"/>
  <c r="AQ145" i="1" s="1" a="1"/>
  <c r="AQ145" i="1" s="1"/>
  <c r="AO45" i="1"/>
  <c r="AQ45" i="1" s="1" a="1"/>
  <c r="AQ45" i="1" s="1"/>
  <c r="AO123" i="1"/>
  <c r="AQ123" i="1" s="1" a="1"/>
  <c r="AQ123" i="1" s="1"/>
  <c r="AO71" i="1"/>
  <c r="AQ71" i="1" s="1" a="1"/>
  <c r="AQ71" i="1" s="1"/>
  <c r="AO54" i="1"/>
  <c r="AQ54" i="1" s="1" a="1"/>
  <c r="AQ54" i="1" s="1"/>
  <c r="AO97" i="1"/>
  <c r="AQ97" i="1" s="1" a="1"/>
  <c r="AQ97" i="1" s="1"/>
  <c r="AO160" i="1"/>
  <c r="AQ160" i="1" s="1" a="1"/>
  <c r="AQ160" i="1" s="1"/>
  <c r="AO84" i="1"/>
  <c r="AQ84" i="1" s="1" a="1"/>
  <c r="AQ84" i="1" s="1"/>
  <c r="AO66" i="1"/>
  <c r="AQ66" i="1" s="1" a="1"/>
  <c r="AQ66" i="1" s="1"/>
  <c r="AO158" i="1"/>
  <c r="AQ158" i="1" s="1" a="1"/>
  <c r="AQ158" i="1" s="1"/>
  <c r="AO159" i="1"/>
  <c r="AQ159" i="1" s="1" a="1"/>
  <c r="AQ159" i="1" s="1"/>
  <c r="AO32" i="1"/>
  <c r="AQ32" i="1" s="1" a="1"/>
  <c r="AQ32" i="1" s="1"/>
  <c r="AO26" i="1"/>
  <c r="AQ26" i="1" s="1" a="1"/>
  <c r="AQ26" i="1" s="1"/>
  <c r="AO137" i="1"/>
  <c r="AQ137" i="1" s="1" a="1"/>
  <c r="AQ137" i="1" s="1"/>
  <c r="AO6" i="1"/>
  <c r="AQ6" i="1" s="1" a="1"/>
  <c r="AQ6" i="1" s="1"/>
  <c r="AO142" i="1"/>
  <c r="AQ142" i="1" s="1" a="1"/>
  <c r="AQ142" i="1" s="1"/>
  <c r="AO40" i="1"/>
  <c r="AQ40" i="1" s="1" a="1"/>
  <c r="AQ40" i="1" s="1"/>
  <c r="AO141" i="1"/>
  <c r="AQ141" i="1" s="1" a="1"/>
  <c r="AQ141" i="1" s="1"/>
  <c r="AO70" i="1"/>
  <c r="AQ70" i="1" s="1" a="1"/>
  <c r="AQ70" i="1" s="1"/>
  <c r="AO139" i="1"/>
  <c r="AQ139" i="1" s="1" a="1"/>
  <c r="AQ139" i="1" s="1"/>
  <c r="AO93" i="1"/>
  <c r="AQ93" i="1" s="1" a="1"/>
  <c r="AQ93" i="1" s="1"/>
  <c r="AO96" i="1"/>
  <c r="AQ96" i="1" s="1" a="1"/>
  <c r="AQ96" i="1" s="1"/>
  <c r="AO108" i="1"/>
  <c r="AQ108" i="1" s="1" a="1"/>
  <c r="AQ108" i="1" s="1"/>
  <c r="AO8" i="1"/>
  <c r="AQ8" i="1" s="1" a="1"/>
  <c r="AQ8" i="1" s="1"/>
  <c r="AO124" i="1"/>
  <c r="AQ124" i="1" s="1" a="1"/>
  <c r="AQ124" i="1" s="1"/>
  <c r="AO92" i="1"/>
  <c r="AQ92" i="1" s="1" a="1"/>
  <c r="AQ92" i="1" s="1"/>
  <c r="AO68" i="1"/>
  <c r="AQ68" i="1" s="1" a="1"/>
  <c r="AQ68" i="1" s="1"/>
  <c r="AO132" i="1"/>
  <c r="AQ132" i="1" s="1" a="1"/>
  <c r="AQ132" i="1" s="1"/>
  <c r="AO113" i="1"/>
  <c r="AQ113" i="1" s="1" a="1"/>
  <c r="AQ113" i="1" s="1"/>
  <c r="AP36" i="1" a="1"/>
  <c r="AP36" i="1" s="1"/>
  <c r="AP102" i="1" a="1"/>
  <c r="AP102" i="1" s="1"/>
  <c r="AP56" i="1" a="1"/>
  <c r="AP56" i="1" s="1"/>
  <c r="AP157" i="1" a="1"/>
  <c r="AP157" i="1" s="1"/>
  <c r="AP113" i="1" a="1"/>
  <c r="AP113" i="1" s="1"/>
  <c r="AP132" i="1" a="1"/>
  <c r="AP132" i="1" s="1"/>
  <c r="AP68" i="1" a="1"/>
  <c r="AP68" i="1" s="1"/>
  <c r="AP92" i="1" a="1"/>
  <c r="AP92" i="1" s="1"/>
  <c r="AP124" i="1" a="1"/>
  <c r="AP124" i="1" s="1"/>
  <c r="AP8" i="1" a="1"/>
  <c r="AP8" i="1" s="1"/>
  <c r="AP108" i="1" a="1"/>
  <c r="AP108" i="1" s="1"/>
  <c r="AP96" i="1" a="1"/>
  <c r="AP96" i="1" s="1"/>
  <c r="AP93" i="1" a="1"/>
  <c r="AP93" i="1" s="1"/>
  <c r="AP139" i="1" a="1"/>
  <c r="AP139" i="1" s="1"/>
  <c r="AP70" i="1" a="1"/>
  <c r="AP70" i="1" s="1"/>
  <c r="AP141" i="1" a="1"/>
  <c r="AP141" i="1" s="1"/>
  <c r="AP40" i="1" a="1"/>
  <c r="AP40" i="1" s="1"/>
  <c r="AP142" i="1" a="1"/>
  <c r="AP142" i="1" s="1"/>
  <c r="AP6" i="1" a="1"/>
  <c r="AP6" i="1" s="1"/>
  <c r="AP137" i="1" a="1"/>
  <c r="AP137" i="1" s="1"/>
  <c r="AP26" i="1" a="1"/>
  <c r="AP26" i="1" s="1"/>
  <c r="AP32" i="1" a="1"/>
  <c r="AP32" i="1" s="1"/>
  <c r="AP159" i="1" a="1"/>
  <c r="AP159" i="1" s="1"/>
  <c r="AP158" i="1" a="1"/>
  <c r="AP158" i="1" s="1"/>
  <c r="AP66" i="1" a="1"/>
  <c r="AP66" i="1" s="1"/>
  <c r="AP84" i="1" a="1"/>
  <c r="AP84" i="1" s="1"/>
  <c r="AP160" i="1" a="1"/>
  <c r="AP160" i="1" s="1"/>
  <c r="AP97" i="1" a="1"/>
  <c r="AP97" i="1" s="1"/>
  <c r="AP54" i="1" a="1"/>
  <c r="AP54" i="1" s="1"/>
  <c r="AP71" i="1" a="1"/>
  <c r="AP71" i="1" s="1"/>
  <c r="AP123" i="1" a="1"/>
  <c r="AP123" i="1" s="1"/>
  <c r="AP45" i="1" a="1"/>
  <c r="AP45" i="1" s="1"/>
  <c r="AP145" i="1" a="1"/>
  <c r="AP145" i="1" s="1"/>
  <c r="AP161" i="1" a="1"/>
  <c r="AP161" i="1" s="1"/>
  <c r="AP61" i="1" a="1"/>
  <c r="AP61" i="1" s="1"/>
  <c r="AP5" i="1" a="1"/>
  <c r="AP5" i="1" s="1"/>
  <c r="AP21" i="1" a="1"/>
  <c r="AP21" i="1" s="1"/>
  <c r="AP64" i="1" a="1"/>
  <c r="AP64" i="1" s="1"/>
  <c r="AP80" i="1" a="1"/>
  <c r="AP80" i="1" s="1"/>
  <c r="AP116" i="1" a="1"/>
  <c r="AP116" i="1" s="1"/>
  <c r="AP133" i="1" a="1"/>
  <c r="AP133" i="1" s="1"/>
  <c r="AP52" i="1" a="1"/>
  <c r="AP52" i="1" s="1"/>
  <c r="AP83" i="1" a="1"/>
  <c r="AP83" i="1" s="1"/>
  <c r="AP128" i="1" a="1"/>
  <c r="AP128" i="1" s="1"/>
  <c r="AP90" i="1" a="1"/>
  <c r="AP90" i="1" s="1"/>
  <c r="AP33" i="1" a="1"/>
  <c r="AP33" i="1" s="1"/>
  <c r="AP140" i="1" a="1"/>
  <c r="AP140" i="1" s="1"/>
  <c r="AP120" i="1" a="1"/>
  <c r="AP120" i="1" s="1"/>
  <c r="AP67" i="1" a="1"/>
  <c r="AP67" i="1" s="1"/>
  <c r="AP78" i="1" a="1"/>
  <c r="AP78" i="1" s="1"/>
  <c r="AP121" i="1" a="1"/>
  <c r="AP121" i="1" s="1"/>
  <c r="AP76" i="1" a="1"/>
  <c r="AP76" i="1" s="1"/>
  <c r="AP9" i="1" a="1"/>
  <c r="AP9" i="1" s="1"/>
  <c r="AP38" i="1" a="1"/>
  <c r="AP38" i="1" s="1"/>
  <c r="AP10" i="1" a="1"/>
  <c r="AP10" i="1" s="1"/>
  <c r="AP156" i="1" a="1"/>
  <c r="AP156" i="1" s="1"/>
  <c r="AP12" i="1" a="1"/>
  <c r="AP12" i="1" s="1"/>
  <c r="AP17" i="1" a="1"/>
  <c r="AP17" i="1" s="1"/>
  <c r="AP122" i="1" a="1"/>
  <c r="AP122" i="1" s="1"/>
  <c r="AP130" i="1" a="1"/>
  <c r="AP130" i="1" s="1"/>
  <c r="AP13" i="1" a="1"/>
  <c r="AP13" i="1" s="1"/>
  <c r="AP60" i="1" a="1"/>
  <c r="AP60" i="1" s="1"/>
  <c r="AP118" i="1" a="1"/>
  <c r="AP118" i="1" s="1"/>
  <c r="AP98" i="1" a="1"/>
  <c r="AP98" i="1" s="1"/>
  <c r="AP31" i="1" a="1"/>
  <c r="AP31" i="1" s="1"/>
  <c r="AP59" i="1" a="1"/>
  <c r="AP59" i="1" s="1"/>
  <c r="AP18" i="1" a="1"/>
  <c r="AP18" i="1" s="1"/>
  <c r="AP22" i="1" a="1"/>
  <c r="AP22" i="1" s="1"/>
  <c r="AP87" i="1" a="1"/>
  <c r="AP87" i="1" s="1"/>
  <c r="AP144" i="1" a="1"/>
  <c r="AP144" i="1" s="1"/>
  <c r="AP111" i="1" a="1"/>
  <c r="AP111" i="1" s="1"/>
  <c r="AP63" i="1" a="1"/>
  <c r="AP63" i="1" s="1"/>
  <c r="AP53" i="1" a="1"/>
  <c r="AP53" i="1" s="1"/>
  <c r="AP147" i="1" a="1"/>
  <c r="AP147" i="1" s="1"/>
  <c r="AP148" i="1" a="1"/>
  <c r="AP148" i="1" s="1"/>
  <c r="AP15" i="1" a="1"/>
  <c r="AP15" i="1" s="1"/>
  <c r="AP25" i="1" a="1"/>
  <c r="AP25" i="1" s="1"/>
  <c r="AP23" i="1" a="1"/>
  <c r="AP23" i="1" s="1"/>
  <c r="AP44" i="1" a="1"/>
  <c r="AP44" i="1" s="1"/>
  <c r="AP138" i="1" a="1"/>
  <c r="AP138" i="1" s="1"/>
  <c r="AP101" i="1" a="1"/>
  <c r="AP101" i="1" s="1"/>
  <c r="AP136" i="1" a="1"/>
  <c r="AP136" i="1" s="1"/>
  <c r="AP104" i="1" a="1"/>
  <c r="AP104" i="1" s="1"/>
  <c r="AP47" i="1" a="1"/>
  <c r="AP47" i="1" s="1"/>
  <c r="AP62" i="1" a="1"/>
  <c r="AP62" i="1" s="1"/>
  <c r="AP94" i="1" a="1"/>
  <c r="AP94" i="1" s="1"/>
  <c r="AP24" i="1" a="1"/>
  <c r="AP24" i="1" s="1"/>
  <c r="AP28" i="1" a="1"/>
  <c r="AP28" i="1" s="1"/>
  <c r="AP7" i="1" a="1"/>
  <c r="AP7" i="1" s="1"/>
  <c r="AP16" i="1" a="1"/>
  <c r="AP16" i="1" s="1"/>
  <c r="AP29" i="1" a="1"/>
  <c r="AP29" i="1" s="1"/>
  <c r="AP115" i="1" a="1"/>
  <c r="AP115" i="1" s="1"/>
  <c r="AP75" i="1" a="1"/>
  <c r="AP75" i="1" s="1"/>
  <c r="AP163" i="1" a="1"/>
  <c r="AP163" i="1" s="1"/>
  <c r="AP155" i="1" a="1"/>
  <c r="AP155" i="1" s="1"/>
  <c r="AP126" i="1" a="1"/>
  <c r="AP126" i="1" s="1"/>
  <c r="AP103" i="1" a="1"/>
  <c r="AP103" i="1" s="1"/>
  <c r="AP105" i="1" a="1"/>
  <c r="AP105" i="1" s="1"/>
  <c r="AP85" i="1" a="1"/>
  <c r="AP85" i="1" s="1"/>
  <c r="AP37" i="1" a="1"/>
  <c r="AP37" i="1" s="1"/>
  <c r="AP88" i="1" a="1"/>
  <c r="AP88" i="1" s="1"/>
  <c r="AP95" i="1" a="1"/>
  <c r="AP95" i="1" s="1"/>
  <c r="AP48" i="1" a="1"/>
  <c r="AP48" i="1" s="1"/>
  <c r="AP135" i="1" a="1"/>
  <c r="AP135" i="1" s="1"/>
  <c r="AP117" i="1" a="1"/>
  <c r="AP117" i="1" s="1"/>
  <c r="AP127" i="1" a="1"/>
  <c r="AP127" i="1" s="1"/>
  <c r="AP73" i="1" a="1"/>
  <c r="AP73" i="1" s="1"/>
  <c r="AP100" i="1" a="1"/>
  <c r="AP100" i="1" s="1"/>
  <c r="AP50" i="1" a="1"/>
  <c r="AP50" i="1" s="1"/>
  <c r="AP30" i="1" a="1"/>
  <c r="AP30" i="1" s="1"/>
  <c r="AP27" i="1" a="1"/>
  <c r="AP27" i="1" s="1"/>
  <c r="AP91" i="1" a="1"/>
  <c r="AP91" i="1" s="1"/>
  <c r="AP69" i="1" a="1"/>
  <c r="AP69" i="1" s="1"/>
  <c r="AP125" i="1" a="1"/>
  <c r="AP125" i="1" s="1"/>
  <c r="AP72" i="1" a="1"/>
  <c r="AP72" i="1" s="1"/>
  <c r="AP106" i="1" a="1"/>
  <c r="AP106" i="1" s="1"/>
  <c r="AP119" i="1" a="1"/>
  <c r="AP119" i="1" s="1"/>
  <c r="AP35" i="1" a="1"/>
  <c r="AP35" i="1" s="1"/>
  <c r="AP57" i="1" a="1"/>
  <c r="AP57" i="1" s="1"/>
  <c r="AP81" i="1" a="1"/>
  <c r="AP81" i="1" s="1"/>
  <c r="AP11" i="1" a="1"/>
  <c r="AP11" i="1" s="1"/>
  <c r="AP42" i="1" a="1"/>
  <c r="AP42" i="1" s="1"/>
  <c r="AP110" i="1" a="1"/>
  <c r="AP110" i="1" s="1"/>
  <c r="AP154" i="1" a="1"/>
  <c r="AP154" i="1" s="1"/>
  <c r="AP109" i="1" a="1"/>
  <c r="AP109" i="1" s="1"/>
  <c r="AP55" i="1" a="1"/>
  <c r="AP55" i="1" s="1"/>
  <c r="AP112" i="1" a="1"/>
  <c r="AP112" i="1" s="1"/>
  <c r="AP49" i="1" a="1"/>
  <c r="AP49" i="1" s="1"/>
  <c r="AP149" i="1" a="1"/>
  <c r="AP149" i="1" s="1"/>
  <c r="AP65" i="1" a="1"/>
  <c r="AP65" i="1" s="1"/>
  <c r="AP151" i="1" a="1"/>
  <c r="AP151" i="1" s="1"/>
  <c r="AP114" i="1" a="1"/>
  <c r="AP114" i="1" s="1"/>
  <c r="AP4" i="1" a="1"/>
  <c r="AP4" i="1" s="1"/>
  <c r="AP19" i="1" a="1"/>
  <c r="AP19" i="1" s="1"/>
  <c r="AP99" i="1" a="1"/>
  <c r="AP99" i="1" s="1"/>
  <c r="AP150" i="1" a="1"/>
  <c r="AP150" i="1" s="1"/>
  <c r="AP79" i="1" a="1"/>
  <c r="AP79" i="1" s="1"/>
  <c r="AP86" i="1" a="1"/>
  <c r="AP86" i="1" s="1"/>
  <c r="AP82" i="1" a="1"/>
  <c r="AP82" i="1" s="1"/>
  <c r="AP46" i="1" a="1"/>
  <c r="AP46" i="1" s="1"/>
  <c r="AP152" i="1" a="1"/>
  <c r="AP152" i="1" s="1"/>
  <c r="AP146" i="1" a="1"/>
  <c r="AP146" i="1" s="1"/>
  <c r="AP89" i="1" a="1"/>
  <c r="AP89" i="1" s="1"/>
  <c r="AP41" i="1" a="1"/>
  <c r="AP41" i="1" s="1"/>
  <c r="AP77" i="1" a="1"/>
  <c r="AP77" i="1" s="1"/>
  <c r="AP129" i="1" a="1"/>
  <c r="AP129" i="1" s="1"/>
  <c r="AP3" i="1" a="1"/>
  <c r="AP3" i="1" s="1"/>
  <c r="AP134" i="1" a="1"/>
  <c r="AP134" i="1" s="1"/>
  <c r="AP131" i="1" a="1"/>
  <c r="AP131" i="1" s="1"/>
  <c r="AP107" i="1" a="1"/>
  <c r="AP107" i="1" s="1"/>
  <c r="AO148" i="1"/>
  <c r="AQ148" i="1" s="1" a="1"/>
  <c r="AQ148" i="1" s="1"/>
  <c r="AO147" i="1"/>
  <c r="AQ147" i="1" s="1" a="1"/>
  <c r="AQ147" i="1" s="1"/>
  <c r="AO53" i="1"/>
  <c r="AQ53" i="1" s="1" a="1"/>
  <c r="AQ53" i="1" s="1"/>
  <c r="AO157" i="1"/>
  <c r="AQ157" i="1" s="1" a="1"/>
  <c r="AQ157" i="1" s="1"/>
  <c r="AO56" i="1"/>
  <c r="AQ56" i="1" s="1" a="1"/>
  <c r="AQ56" i="1" s="1"/>
  <c r="AO102" i="1"/>
  <c r="AQ102" i="1" s="1" a="1"/>
  <c r="AQ102" i="1" s="1"/>
  <c r="AO36" i="1"/>
  <c r="AQ36" i="1" s="1" a="1"/>
  <c r="AQ36" i="1" s="1"/>
  <c r="AO20" i="1"/>
  <c r="AQ20" i="1" s="1" a="1"/>
  <c r="AQ20" i="1" s="1"/>
  <c r="AP74" i="1" a="1"/>
  <c r="AP74" i="1" s="1"/>
  <c r="AP153" i="1" a="1"/>
  <c r="AP153" i="1" s="1"/>
  <c r="AP58" i="1" a="1"/>
  <c r="AP58" i="1" s="1"/>
  <c r="AP34" i="1" a="1"/>
  <c r="AP34" i="1" s="1"/>
  <c r="AP43" i="1" a="1"/>
  <c r="AP43" i="1" s="1"/>
  <c r="AP51" i="1" a="1"/>
  <c r="AP51" i="1" s="1"/>
  <c r="AP162" i="1" a="1"/>
  <c r="AP162" i="1" s="1"/>
  <c r="AP14" i="1" a="1"/>
  <c r="AP14" i="1" s="1"/>
  <c r="AP20" i="1" a="1"/>
  <c r="AP20" i="1" s="1"/>
  <c r="AP39" i="1" a="1"/>
  <c r="AP39" i="1" s="1"/>
  <c r="AP143" i="1" a="1"/>
  <c r="AP143" i="1" s="1"/>
</calcChain>
</file>

<file path=xl/connections.xml><?xml version="1.0" encoding="utf-8"?>
<connections xmlns="http://schemas.openxmlformats.org/spreadsheetml/2006/main">
  <connection id="1" name="term6forras" type="6" refreshedVersion="4" background="1" saveData="1">
    <textPr sourceFile="D:\doc\komal\i281\term6forras.txt" decimal="," thousands=" ">
      <textFields count="3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<sst xmlns="http://schemas.openxmlformats.org/spreadsheetml/2006/main" count="495" uniqueCount="180">
  <si>
    <t>Jókai</t>
  </si>
  <si>
    <t>b</t>
  </si>
  <si>
    <t>Z411-P633</t>
  </si>
  <si>
    <t>Vitéz</t>
  </si>
  <si>
    <t>a</t>
  </si>
  <si>
    <t>U426-H099</t>
  </si>
  <si>
    <t>ÁMK</t>
  </si>
  <si>
    <t>F633-Q377</t>
  </si>
  <si>
    <t>M341-Q810</t>
  </si>
  <si>
    <t>R901-I756</t>
  </si>
  <si>
    <t>X888-P508</t>
  </si>
  <si>
    <t>István</t>
  </si>
  <si>
    <t>U408-O625</t>
  </si>
  <si>
    <t>B242-B630</t>
  </si>
  <si>
    <t>z</t>
  </si>
  <si>
    <t>S584-Y465</t>
  </si>
  <si>
    <t>T541-U524</t>
  </si>
  <si>
    <t>E972-A044</t>
  </si>
  <si>
    <t>Q385-I798</t>
  </si>
  <si>
    <t>Y631-V494</t>
  </si>
  <si>
    <t>H825-K571</t>
  </si>
  <si>
    <t>N956-D552</t>
  </si>
  <si>
    <t>Z941-R736</t>
  </si>
  <si>
    <t>N990-E512</t>
  </si>
  <si>
    <t>N252-X576</t>
  </si>
  <si>
    <t>V946-Y079</t>
  </si>
  <si>
    <t>O243-V814</t>
  </si>
  <si>
    <t>K631-E959</t>
  </si>
  <si>
    <t>K796-J946</t>
  </si>
  <si>
    <t>W068-U246</t>
  </si>
  <si>
    <t>Q168-Y410</t>
  </si>
  <si>
    <t>V830-X869</t>
  </si>
  <si>
    <t>Z609-K378</t>
  </si>
  <si>
    <t>Q703-B267</t>
  </si>
  <si>
    <t>Z786-L433</t>
  </si>
  <si>
    <t>L441-T537</t>
  </si>
  <si>
    <t>F357-A671</t>
  </si>
  <si>
    <t>P062-F721</t>
  </si>
  <si>
    <t>K442-W487</t>
  </si>
  <si>
    <t>H561-G971</t>
  </si>
  <si>
    <t>T030-I997</t>
  </si>
  <si>
    <t>L969-F461</t>
  </si>
  <si>
    <t>D895-F913</t>
  </si>
  <si>
    <t>N768-E144</t>
  </si>
  <si>
    <t>Q192-T178</t>
  </si>
  <si>
    <t>T934-O506</t>
  </si>
  <si>
    <t>A375-A555</t>
  </si>
  <si>
    <t>O301-Y974</t>
  </si>
  <si>
    <t>Q452-A253</t>
  </si>
  <si>
    <t>N646-S945</t>
  </si>
  <si>
    <t>X700-O114</t>
  </si>
  <si>
    <t>I795-M736</t>
  </si>
  <si>
    <t>A246-V505</t>
  </si>
  <si>
    <t>P490-X830</t>
  </si>
  <si>
    <t>W607-U654</t>
  </si>
  <si>
    <t>K051-C662</t>
  </si>
  <si>
    <t>A972-T091</t>
  </si>
  <si>
    <t>B081-Q600</t>
  </si>
  <si>
    <t>D912-V545</t>
  </si>
  <si>
    <t>J139-D863</t>
  </si>
  <si>
    <t>R862-M369</t>
  </si>
  <si>
    <t>B206-U574</t>
  </si>
  <si>
    <t>L359-A689</t>
  </si>
  <si>
    <t>V197-Z511</t>
  </si>
  <si>
    <t>A118-W744</t>
  </si>
  <si>
    <t>X744-I506</t>
  </si>
  <si>
    <t>X736-G293</t>
  </si>
  <si>
    <t>C127-M155</t>
  </si>
  <si>
    <t>P822-A279</t>
  </si>
  <si>
    <t>J167-L321</t>
  </si>
  <si>
    <t>A324-R846</t>
  </si>
  <si>
    <t>M595-S417</t>
  </si>
  <si>
    <t>A677-J234</t>
  </si>
  <si>
    <t>G505-W851</t>
  </si>
  <si>
    <t>I775-N697</t>
  </si>
  <si>
    <t>Q501-T276</t>
  </si>
  <si>
    <t>U060-E029</t>
  </si>
  <si>
    <t>J283-J463</t>
  </si>
  <si>
    <t>M052-B126</t>
  </si>
  <si>
    <t>L445-X444</t>
  </si>
  <si>
    <t>Q951-Z310</t>
  </si>
  <si>
    <t>I483-I986</t>
  </si>
  <si>
    <t>P893-N283</t>
  </si>
  <si>
    <t>W956-X531</t>
  </si>
  <si>
    <t>V513-G413</t>
  </si>
  <si>
    <t>N679-C200</t>
  </si>
  <si>
    <t>K780-G422</t>
  </si>
  <si>
    <t>M287-Z077</t>
  </si>
  <si>
    <t>H371-G253</t>
  </si>
  <si>
    <t>H431-N766</t>
  </si>
  <si>
    <t>A524-C808</t>
  </si>
  <si>
    <t>T109-K406</t>
  </si>
  <si>
    <t>F904-F488</t>
  </si>
  <si>
    <t>X216-L778</t>
  </si>
  <si>
    <t>X464-L764</t>
  </si>
  <si>
    <t>H849-R161</t>
  </si>
  <si>
    <t>S114-H137</t>
  </si>
  <si>
    <t>F870-R096</t>
  </si>
  <si>
    <t>U412-E573</t>
  </si>
  <si>
    <t>K497-C497</t>
  </si>
  <si>
    <t>X821-I168</t>
  </si>
  <si>
    <t>E308-V635</t>
  </si>
  <si>
    <t>H365-T643</t>
  </si>
  <si>
    <t>H697-O409</t>
  </si>
  <si>
    <t>I383-P448</t>
  </si>
  <si>
    <t>K296-J066</t>
  </si>
  <si>
    <t>P244-M882</t>
  </si>
  <si>
    <t>A499-S077</t>
  </si>
  <si>
    <t>W261-D440</t>
  </si>
  <si>
    <t>L668-Q169</t>
  </si>
  <si>
    <t>W285-R583</t>
  </si>
  <si>
    <t>M446-A118</t>
  </si>
  <si>
    <t>E006-H715</t>
  </si>
  <si>
    <t>K147-O102</t>
  </si>
  <si>
    <t>V496-S259</t>
  </si>
  <si>
    <t>I359-K466</t>
  </si>
  <si>
    <t>V870-O180</t>
  </si>
  <si>
    <t>D187-K664</t>
  </si>
  <si>
    <t>J219-B397</t>
  </si>
  <si>
    <t>D143-X161</t>
  </si>
  <si>
    <t>P385-F066</t>
  </si>
  <si>
    <t>M479-Q660</t>
  </si>
  <si>
    <t>P195-L878</t>
  </si>
  <si>
    <t>P765-I474</t>
  </si>
  <si>
    <t>Z669-T641</t>
  </si>
  <si>
    <t>V695-J689</t>
  </si>
  <si>
    <t>A875-B683</t>
  </si>
  <si>
    <t>O517-T079</t>
  </si>
  <si>
    <t>T405-B111</t>
  </si>
  <si>
    <t>Y199-Y145</t>
  </si>
  <si>
    <t>B710-G342</t>
  </si>
  <si>
    <t>W033-H207</t>
  </si>
  <si>
    <t>W588-J962</t>
  </si>
  <si>
    <t>N148-V409</t>
  </si>
  <si>
    <t>V166-W824</t>
  </si>
  <si>
    <t>G192-N843</t>
  </si>
  <si>
    <t>U854-J707</t>
  </si>
  <si>
    <t>I924-W146</t>
  </si>
  <si>
    <t>F269-Y653</t>
  </si>
  <si>
    <t>O342-M071</t>
  </si>
  <si>
    <t>T253-T501</t>
  </si>
  <si>
    <t>R560-L984</t>
  </si>
  <si>
    <t>Q092-I897</t>
  </si>
  <si>
    <t>N832-N608</t>
  </si>
  <si>
    <t>Q840-F676</t>
  </si>
  <si>
    <t>D647-F865</t>
  </si>
  <si>
    <t>H039-Z340</t>
  </si>
  <si>
    <t>S650-O886</t>
  </si>
  <si>
    <t>L373-U746</t>
  </si>
  <si>
    <t>Q602-W238</t>
  </si>
  <si>
    <t>X101-Q269</t>
  </si>
  <si>
    <t>S171-J604</t>
  </si>
  <si>
    <t>N697-D492</t>
  </si>
  <si>
    <t>V410-E937</t>
  </si>
  <si>
    <t>P235-V336</t>
  </si>
  <si>
    <t>Q410-N767</t>
  </si>
  <si>
    <t>M514-H327</t>
  </si>
  <si>
    <t>P809-B980</t>
  </si>
  <si>
    <t>G651-N724</t>
  </si>
  <si>
    <t>Q871-Q702</t>
  </si>
  <si>
    <t>T665-A964</t>
  </si>
  <si>
    <t>W316-M099</t>
  </si>
  <si>
    <t>F769-K770</t>
  </si>
  <si>
    <t>C076-Q884</t>
  </si>
  <si>
    <t>B192-J299</t>
  </si>
  <si>
    <t>S356-H470</t>
  </si>
  <si>
    <t>S747-U004</t>
  </si>
  <si>
    <t>Y066-Q267</t>
  </si>
  <si>
    <t>Iskola</t>
  </si>
  <si>
    <t>Osztály</t>
  </si>
  <si>
    <t>Diákkód</t>
  </si>
  <si>
    <t>Elért pontszám</t>
  </si>
  <si>
    <t>Elérhető pontszám</t>
  </si>
  <si>
    <t>Tanulói eredmény</t>
  </si>
  <si>
    <t>Osztályátlag</t>
  </si>
  <si>
    <t>Képességszint</t>
  </si>
  <si>
    <t>1. képességszint alatt</t>
  </si>
  <si>
    <t>I. 281.</t>
  </si>
  <si>
    <t>Adrián Patrik, 12. évf.</t>
  </si>
  <si>
    <t>Baross Gábor Középiskola, Szakiskola és Kollégium, Debrecen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</si>
</sst>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&quot;. feladat&quot;"/>
    <numFmt numFmtId="165" formatCode="0&quot;. képességszint&quot;"/>
  </numFmts>
  <fonts count="2" x14ac:knownFonts="1">
    <font>
      <sz val="10"/>
      <color theme="1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textRotation="90"/>
    </xf>
    <xf numFmtId="0" fontId="0" fillId="0" borderId="0" xfId="0" applyAlignment="1"/>
    <xf numFmtId="9" fontId="0" fillId="0" borderId="0" xfId="0" applyNumberFormat="1"/>
    <xf numFmtId="0" fontId="1" fillId="0" borderId="0" xfId="0" applyFont="1" applyAlignment="1">
      <alignment textRotation="90"/>
    </xf>
    <xf numFmtId="0" fontId="0" fillId="3" borderId="1" xfId="0" applyFill="1" applyBorder="1"/>
    <xf numFmtId="0" fontId="0" fillId="3" borderId="3" xfId="0" applyFill="1" applyBorder="1"/>
    <xf numFmtId="0" fontId="0" fillId="3" borderId="2" xfId="0" applyFill="1" applyBorder="1"/>
    <xf numFmtId="9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0" xfId="0" applyNumberFormat="1"/>
    <xf numFmtId="0" fontId="0" fillId="2" borderId="1" xfId="0" applyFill="1" applyBorder="1" applyAlignment="1">
      <alignment horizontal="center" textRotation="90"/>
    </xf>
    <xf numFmtId="165" fontId="0" fillId="2" borderId="1" xfId="0" applyNumberFormat="1" applyFill="1" applyBorder="1" applyAlignment="1">
      <alignment horizontal="center" textRotation="90"/>
    </xf>
    <xf numFmtId="164" fontId="0" fillId="2" borderId="1" xfId="0" applyNumberFormat="1" applyFill="1" applyBorder="1" applyAlignment="1">
      <alignment horizontal="center" textRotation="90"/>
    </xf>
    <xf numFmtId="0" fontId="1" fillId="0" borderId="0" xfId="0" applyFont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Term6!$AS$8</c:f>
          <c:strCache>
            <c:ptCount val="1"/>
            <c:pt idx="0">
              <c:v>ÁMK - 6.a osztály - 2011. május</c:v>
            </c:pt>
          </c:strCache>
        </c:strRef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9.1849518810148731E-2"/>
          <c:y val="0.18039682338743027"/>
          <c:w val="0.87759492563429575"/>
          <c:h val="0.53470120093509221"/>
        </c:manualLayout>
      </c:layout>
      <c:barChart>
        <c:barDir val="col"/>
        <c:grouping val="clustered"/>
        <c:varyColors val="0"/>
        <c:ser>
          <c:idx val="0"/>
          <c:order val="0"/>
          <c:tx>
            <c:v>eredmények</c:v>
          </c:tx>
          <c:invertIfNegative val="0"/>
          <c:cat>
            <c:strRef>
              <c:f>[0]!kod_diag</c:f>
              <c:strCache>
                <c:ptCount val="18"/>
                <c:pt idx="0">
                  <c:v>F769-K770</c:v>
                </c:pt>
                <c:pt idx="1">
                  <c:v>V166-W824</c:v>
                </c:pt>
                <c:pt idx="2">
                  <c:v>A324-R846</c:v>
                </c:pt>
                <c:pt idx="3">
                  <c:v>F357-A671</c:v>
                </c:pt>
                <c:pt idx="4">
                  <c:v>N646-S945</c:v>
                </c:pt>
                <c:pt idx="5">
                  <c:v>Q385-I798</c:v>
                </c:pt>
                <c:pt idx="6">
                  <c:v>A499-S077</c:v>
                </c:pt>
                <c:pt idx="7">
                  <c:v>M446-A118</c:v>
                </c:pt>
                <c:pt idx="8">
                  <c:v>W285-R583</c:v>
                </c:pt>
                <c:pt idx="9">
                  <c:v>I359-K466</c:v>
                </c:pt>
                <c:pt idx="10">
                  <c:v>P765-I474</c:v>
                </c:pt>
                <c:pt idx="11">
                  <c:v>Q871-Q702</c:v>
                </c:pt>
                <c:pt idx="12">
                  <c:v>N990-E512</c:v>
                </c:pt>
                <c:pt idx="13">
                  <c:v>I795-M736</c:v>
                </c:pt>
                <c:pt idx="14">
                  <c:v>D187-K664</c:v>
                </c:pt>
                <c:pt idx="15">
                  <c:v>G192-N843</c:v>
                </c:pt>
                <c:pt idx="16">
                  <c:v>U854-J707</c:v>
                </c:pt>
                <c:pt idx="17">
                  <c:v>Q410-N767</c:v>
                </c:pt>
              </c:strCache>
            </c:strRef>
          </c:cat>
          <c:val>
            <c:numRef>
              <c:f>[0]!eredmeny_diag</c:f>
              <c:numCache>
                <c:formatCode>0%</c:formatCode>
                <c:ptCount val="18"/>
                <c:pt idx="0">
                  <c:v>0.71052631578947367</c:v>
                </c:pt>
                <c:pt idx="1">
                  <c:v>0.68421052631578949</c:v>
                </c:pt>
                <c:pt idx="2">
                  <c:v>0.65789473684210531</c:v>
                </c:pt>
                <c:pt idx="3">
                  <c:v>0.63157894736842102</c:v>
                </c:pt>
                <c:pt idx="4">
                  <c:v>0.63157894736842102</c:v>
                </c:pt>
                <c:pt idx="5">
                  <c:v>0.57894736842105265</c:v>
                </c:pt>
                <c:pt idx="6">
                  <c:v>0.57894736842105265</c:v>
                </c:pt>
                <c:pt idx="7">
                  <c:v>0.57894736842105265</c:v>
                </c:pt>
                <c:pt idx="8">
                  <c:v>0.55263157894736847</c:v>
                </c:pt>
                <c:pt idx="9">
                  <c:v>0.55263157894736847</c:v>
                </c:pt>
                <c:pt idx="10">
                  <c:v>0.55263157894736847</c:v>
                </c:pt>
                <c:pt idx="11">
                  <c:v>0.55263157894736847</c:v>
                </c:pt>
                <c:pt idx="12">
                  <c:v>0.52631578947368418</c:v>
                </c:pt>
                <c:pt idx="13">
                  <c:v>0.5</c:v>
                </c:pt>
                <c:pt idx="14">
                  <c:v>0.5</c:v>
                </c:pt>
                <c:pt idx="15">
                  <c:v>0.5</c:v>
                </c:pt>
                <c:pt idx="16">
                  <c:v>0.42105263157894735</c:v>
                </c:pt>
                <c:pt idx="17">
                  <c:v>0.31578947368421051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8222976"/>
        <c:axId val="223948160"/>
      </c:barChart>
      <c:catAx>
        <c:axId val="228222976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hu-HU"/>
          </a:p>
        </c:txPr>
        <c:crossAx val="223948160"/>
        <c:crosses val="autoZero"/>
        <c:auto val="1"/>
        <c:lblAlgn val="ctr"/>
        <c:lblOffset val="100"/>
        <c:noMultiLvlLbl val="0"/>
      </c:catAx>
      <c:valAx>
        <c:axId val="223948160"/>
        <c:scaling>
          <c:orientation val="minMax"/>
          <c:max val="1"/>
          <c:min val="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2282229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43</xdr:col>
      <xdr:colOff>561975</xdr:colOff>
      <xdr:row>6</xdr:row>
      <xdr:rowOff>114299</xdr:rowOff>
    </xdr:from>
    <xdr:to>
      <xdr:col>55</xdr:col>
      <xdr:colOff>180975</xdr:colOff>
      <xdr:row>23</xdr:row>
      <xdr:rowOff>161924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queryTables/queryTable1.xml><?xml version="1.0" encoding="utf-8"?>
<queryTable xmlns="http://schemas.openxmlformats.org/spreadsheetml/2006/main" name="term6forras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63"/>
  <sheetViews>
    <sheetView topLeftCell="A2" zoomScaleNormal="100" workbookViewId="0">
      <selection activeCell="AT31" sqref="AT31"/>
    </sheetView>
  </sheetViews>
  <sheetFormatPr defaultRowHeight="12.75" x14ac:dyDescent="0.2"/>
  <cols>
    <col min="1" max="1" width="5.7109375" bestFit="1" customWidth="1"/>
    <col min="2" max="2" width="3.28515625" bestFit="1" customWidth="1"/>
    <col min="3" max="3" width="11" bestFit="1" customWidth="1"/>
    <col min="4" max="33" width="3.28515625" bestFit="1" customWidth="1"/>
    <col min="35" max="36" width="3" bestFit="1" customWidth="1"/>
    <col min="37" max="37" width="2" bestFit="1" customWidth="1"/>
    <col min="38" max="38" width="3" bestFit="1" customWidth="1"/>
    <col min="39" max="40" width="3.28515625" bestFit="1" customWidth="1"/>
    <col min="41" max="42" width="4.7109375" bestFit="1" customWidth="1"/>
    <col min="43" max="43" width="3.28515625" bestFit="1" customWidth="1"/>
    <col min="45" max="45" width="4.7109375" customWidth="1"/>
    <col min="46" max="52" width="4.7109375" bestFit="1" customWidth="1"/>
  </cols>
  <sheetData>
    <row r="1" spans="1:57" hidden="1" x14ac:dyDescent="0.2">
      <c r="D1">
        <v>1</v>
      </c>
      <c r="E1">
        <v>1</v>
      </c>
      <c r="F1">
        <v>1</v>
      </c>
      <c r="G1">
        <v>1</v>
      </c>
      <c r="H1">
        <v>2</v>
      </c>
      <c r="I1">
        <v>1</v>
      </c>
      <c r="J1">
        <v>1</v>
      </c>
      <c r="K1">
        <v>1</v>
      </c>
      <c r="L1">
        <v>2</v>
      </c>
      <c r="M1">
        <v>1</v>
      </c>
      <c r="N1">
        <v>1</v>
      </c>
      <c r="O1">
        <v>1</v>
      </c>
      <c r="P1">
        <v>1</v>
      </c>
      <c r="Q1">
        <v>2</v>
      </c>
      <c r="R1">
        <v>2</v>
      </c>
      <c r="S1">
        <v>1</v>
      </c>
      <c r="T1">
        <v>1</v>
      </c>
      <c r="U1">
        <v>2</v>
      </c>
      <c r="V1">
        <v>2</v>
      </c>
      <c r="W1">
        <v>1</v>
      </c>
      <c r="X1">
        <v>1</v>
      </c>
      <c r="Y1">
        <v>1</v>
      </c>
      <c r="Z1">
        <v>1</v>
      </c>
      <c r="AA1">
        <v>2</v>
      </c>
      <c r="AB1">
        <v>1</v>
      </c>
      <c r="AC1">
        <v>2</v>
      </c>
      <c r="AD1">
        <v>1</v>
      </c>
      <c r="AE1">
        <v>1</v>
      </c>
      <c r="AF1">
        <v>1</v>
      </c>
      <c r="AG1">
        <v>1</v>
      </c>
    </row>
    <row r="2" spans="1:57" s="1" customFormat="1" ht="103.5" thickBot="1" x14ac:dyDescent="0.25">
      <c r="A2" s="4" t="s">
        <v>168</v>
      </c>
      <c r="B2" s="4" t="s">
        <v>169</v>
      </c>
      <c r="C2" s="2" t="s">
        <v>170</v>
      </c>
      <c r="D2" s="13">
        <v>1</v>
      </c>
      <c r="E2" s="13">
        <v>2</v>
      </c>
      <c r="F2" s="13">
        <v>3</v>
      </c>
      <c r="G2" s="13">
        <v>4</v>
      </c>
      <c r="H2" s="13">
        <v>5</v>
      </c>
      <c r="I2" s="13">
        <v>6</v>
      </c>
      <c r="J2" s="13">
        <v>7</v>
      </c>
      <c r="K2" s="13">
        <v>8</v>
      </c>
      <c r="L2" s="13">
        <v>9</v>
      </c>
      <c r="M2" s="13">
        <v>10</v>
      </c>
      <c r="N2" s="13">
        <v>11</v>
      </c>
      <c r="O2" s="13">
        <v>12</v>
      </c>
      <c r="P2" s="13">
        <v>13</v>
      </c>
      <c r="Q2" s="13">
        <v>14</v>
      </c>
      <c r="R2" s="13">
        <v>15</v>
      </c>
      <c r="S2" s="13">
        <v>16</v>
      </c>
      <c r="T2" s="13">
        <v>17</v>
      </c>
      <c r="U2" s="13">
        <v>18</v>
      </c>
      <c r="V2" s="13">
        <v>19</v>
      </c>
      <c r="W2" s="13">
        <v>20</v>
      </c>
      <c r="X2" s="13">
        <v>21</v>
      </c>
      <c r="Y2" s="13">
        <v>22</v>
      </c>
      <c r="Z2" s="13">
        <v>23</v>
      </c>
      <c r="AA2" s="13">
        <v>24</v>
      </c>
      <c r="AB2" s="13">
        <v>25</v>
      </c>
      <c r="AC2" s="13">
        <v>26</v>
      </c>
      <c r="AD2" s="13">
        <v>27</v>
      </c>
      <c r="AE2" s="13">
        <v>28</v>
      </c>
      <c r="AF2" s="13">
        <v>29</v>
      </c>
      <c r="AG2" s="13">
        <v>30</v>
      </c>
      <c r="AI2" s="2">
        <v>0</v>
      </c>
      <c r="AJ2" s="2">
        <v>1</v>
      </c>
      <c r="AK2" s="2">
        <v>2</v>
      </c>
      <c r="AL2" s="2">
        <v>9</v>
      </c>
      <c r="AM2" s="1" t="s">
        <v>171</v>
      </c>
      <c r="AN2" s="1" t="s">
        <v>172</v>
      </c>
      <c r="AO2" s="1" t="s">
        <v>173</v>
      </c>
      <c r="AP2" s="1" t="s">
        <v>174</v>
      </c>
      <c r="AQ2" s="1" t="s">
        <v>175</v>
      </c>
      <c r="AS2" s="11" t="s">
        <v>176</v>
      </c>
      <c r="AT2" s="12">
        <v>1</v>
      </c>
      <c r="AU2" s="12">
        <v>2</v>
      </c>
      <c r="AV2" s="12">
        <v>3</v>
      </c>
      <c r="AW2" s="12">
        <v>4</v>
      </c>
      <c r="AX2" s="12">
        <v>5</v>
      </c>
      <c r="AY2" s="12">
        <v>6</v>
      </c>
      <c r="AZ2" s="12">
        <v>7</v>
      </c>
    </row>
    <row r="3" spans="1:57" ht="13.5" thickBot="1" x14ac:dyDescent="0.25">
      <c r="A3" t="s">
        <v>6</v>
      </c>
      <c r="B3" t="s">
        <v>4</v>
      </c>
      <c r="C3" s="7" t="s">
        <v>162</v>
      </c>
      <c r="D3" s="6">
        <v>1</v>
      </c>
      <c r="E3" s="5">
        <v>1</v>
      </c>
      <c r="F3" s="5">
        <v>9</v>
      </c>
      <c r="G3" s="5">
        <v>1</v>
      </c>
      <c r="H3" s="5">
        <v>2</v>
      </c>
      <c r="I3" s="5">
        <v>1</v>
      </c>
      <c r="J3" s="5">
        <v>0</v>
      </c>
      <c r="K3" s="5">
        <v>1</v>
      </c>
      <c r="L3" s="5">
        <v>0</v>
      </c>
      <c r="M3" s="5">
        <v>1</v>
      </c>
      <c r="N3" s="5">
        <v>1</v>
      </c>
      <c r="O3" s="5">
        <v>1</v>
      </c>
      <c r="P3" s="5">
        <v>1</v>
      </c>
      <c r="Q3" s="5">
        <v>2</v>
      </c>
      <c r="R3" s="5">
        <v>2</v>
      </c>
      <c r="S3" s="5">
        <v>1</v>
      </c>
      <c r="T3" s="5">
        <v>1</v>
      </c>
      <c r="U3" s="5">
        <v>2</v>
      </c>
      <c r="V3" s="5">
        <v>2</v>
      </c>
      <c r="W3" s="5">
        <v>1</v>
      </c>
      <c r="X3" s="5">
        <v>1</v>
      </c>
      <c r="Y3" s="5">
        <v>1</v>
      </c>
      <c r="Z3" s="5">
        <v>1</v>
      </c>
      <c r="AA3" s="5">
        <v>9</v>
      </c>
      <c r="AB3" s="5">
        <v>9</v>
      </c>
      <c r="AC3" s="5">
        <v>9</v>
      </c>
      <c r="AD3" s="5">
        <v>9</v>
      </c>
      <c r="AE3" s="5">
        <v>9</v>
      </c>
      <c r="AF3" s="5">
        <v>1</v>
      </c>
      <c r="AG3" s="5">
        <v>1</v>
      </c>
      <c r="AI3">
        <f t="array" ref="AI3">SUM(IF($D3:$AG3=AI$2,1))</f>
        <v>2</v>
      </c>
      <c r="AJ3">
        <f t="array" ref="AJ3">SUM(IF($D3:$AG3=AJ$2,1))</f>
        <v>17</v>
      </c>
      <c r="AK3">
        <f t="array" ref="AK3">SUM(IF($D3:$AG3=AK$2,1))</f>
        <v>5</v>
      </c>
      <c r="AL3">
        <f t="array" ref="AL3">SUM(IF($D3:$AG3=AL$2,1))</f>
        <v>6</v>
      </c>
      <c r="AM3">
        <f t="array" ref="AM3">SUM(IF(D3:AG3&lt;=2,D3:AG3))</f>
        <v>27</v>
      </c>
      <c r="AN3">
        <f t="shared" ref="AN3:AN34" si="0">SUM(D$1:AG$1)</f>
        <v>38</v>
      </c>
      <c r="AO3" s="3">
        <f t="shared" ref="AO3:AO34" si="1">AM3/AN3</f>
        <v>0.71052631578947367</v>
      </c>
      <c r="AP3" s="3">
        <f t="array" ref="AP3">SUM(IF((A$3:A$163=A3)+(B$3:B$163=B3)=2,AM$3:AM$163))/SUM(IF((A$3:A$163=A3)+(B$3:B$163=B3)=2,AN$3:AN$163))</f>
        <v>0.55701754385964908</v>
      </c>
      <c r="AQ3">
        <f t="array" ref="AQ3">INDEX(AS$4:AZ$4,1,MATCH(MAX(IF(AS$3:AZ$3&lt;=ROUND(AO3,2),AS$3:AZ$3,-1)),AS$3:AZ$3,0))</f>
        <v>5</v>
      </c>
      <c r="AS3" s="8">
        <v>0</v>
      </c>
      <c r="AT3" s="8">
        <v>0.14000000000000001</v>
      </c>
      <c r="AU3" s="8">
        <v>0.26</v>
      </c>
      <c r="AV3" s="8">
        <v>0.4</v>
      </c>
      <c r="AW3" s="8">
        <v>0.55000000000000004</v>
      </c>
      <c r="AX3" s="8">
        <v>0.66</v>
      </c>
      <c r="AY3" s="8">
        <v>0.79</v>
      </c>
      <c r="AZ3" s="8">
        <v>0.9</v>
      </c>
    </row>
    <row r="4" spans="1:57" ht="13.5" thickBot="1" x14ac:dyDescent="0.25">
      <c r="A4" t="s">
        <v>6</v>
      </c>
      <c r="B4" t="s">
        <v>4</v>
      </c>
      <c r="C4" s="7" t="s">
        <v>134</v>
      </c>
      <c r="D4" s="6">
        <v>1</v>
      </c>
      <c r="E4" s="5">
        <v>1</v>
      </c>
      <c r="F4" s="5">
        <v>1</v>
      </c>
      <c r="G4" s="5">
        <v>1</v>
      </c>
      <c r="H4" s="5">
        <v>2</v>
      </c>
      <c r="I4" s="5">
        <v>1</v>
      </c>
      <c r="J4" s="5">
        <v>1</v>
      </c>
      <c r="K4" s="5">
        <v>1</v>
      </c>
      <c r="L4" s="5">
        <v>1</v>
      </c>
      <c r="M4" s="5">
        <v>1</v>
      </c>
      <c r="N4" s="5">
        <v>0</v>
      </c>
      <c r="O4" s="5">
        <v>1</v>
      </c>
      <c r="P4" s="5">
        <v>0</v>
      </c>
      <c r="Q4" s="5">
        <v>1</v>
      </c>
      <c r="R4" s="5">
        <v>0</v>
      </c>
      <c r="S4" s="5">
        <v>1</v>
      </c>
      <c r="T4" s="5">
        <v>1</v>
      </c>
      <c r="U4" s="5">
        <v>0</v>
      </c>
      <c r="V4" s="5">
        <v>2</v>
      </c>
      <c r="W4" s="5">
        <v>1</v>
      </c>
      <c r="X4" s="5">
        <v>1</v>
      </c>
      <c r="Y4" s="5">
        <v>1</v>
      </c>
      <c r="Z4" s="5">
        <v>1</v>
      </c>
      <c r="AA4" s="5">
        <v>0</v>
      </c>
      <c r="AB4" s="5">
        <v>1</v>
      </c>
      <c r="AC4" s="5">
        <v>9</v>
      </c>
      <c r="AD4" s="5">
        <v>1</v>
      </c>
      <c r="AE4" s="5">
        <v>1</v>
      </c>
      <c r="AF4" s="5">
        <v>1</v>
      </c>
      <c r="AG4" s="5">
        <v>1</v>
      </c>
      <c r="AI4">
        <f t="array" ref="AI4">SUM(IF($D4:$AG4=AI$2,1))</f>
        <v>5</v>
      </c>
      <c r="AJ4">
        <f t="array" ref="AJ4">SUM(IF($D4:$AG4=AJ$2,1))</f>
        <v>22</v>
      </c>
      <c r="AK4">
        <f t="array" ref="AK4">SUM(IF($D4:$AG4=AK$2,1))</f>
        <v>2</v>
      </c>
      <c r="AL4">
        <f t="array" ref="AL4">SUM(IF($D4:$AG4=AL$2,1))</f>
        <v>1</v>
      </c>
      <c r="AM4">
        <f t="array" ref="AM4">SUM(IF(D4:AG4&lt;=2,D4:AG4))</f>
        <v>26</v>
      </c>
      <c r="AN4">
        <f t="shared" si="0"/>
        <v>38</v>
      </c>
      <c r="AO4" s="3">
        <f t="shared" si="1"/>
        <v>0.68421052631578949</v>
      </c>
      <c r="AP4" s="3">
        <f t="array" ref="AP4">SUM(IF((A$3:A$163=A4)+(B$3:B$163=B4)=2,AM$3:AM$163))/SUM(IF((A$3:A$163=A4)+(B$3:B$163=B4)=2,AN$3:AN$163))</f>
        <v>0.55701754385964908</v>
      </c>
      <c r="AQ4">
        <f t="array" ref="AQ4">INDEX(AS$4:AZ$4,1,MATCH(MAX(IF(AS$3:AZ$3&lt;=ROUND(AO4,2),AS$3:AZ$3,-1)),AS$3:AZ$3,0))</f>
        <v>5</v>
      </c>
      <c r="AS4" s="9">
        <v>0</v>
      </c>
      <c r="AT4" s="9">
        <v>1</v>
      </c>
      <c r="AU4" s="9">
        <v>2</v>
      </c>
      <c r="AV4" s="9">
        <v>3</v>
      </c>
      <c r="AW4" s="9">
        <v>4</v>
      </c>
      <c r="AX4" s="9">
        <v>5</v>
      </c>
      <c r="AY4" s="9">
        <v>6</v>
      </c>
      <c r="AZ4" s="9">
        <v>7</v>
      </c>
    </row>
    <row r="5" spans="1:57" ht="13.5" thickBot="1" x14ac:dyDescent="0.25">
      <c r="A5" t="s">
        <v>6</v>
      </c>
      <c r="B5" t="s">
        <v>4</v>
      </c>
      <c r="C5" s="7" t="s">
        <v>70</v>
      </c>
      <c r="D5" s="6">
        <v>1</v>
      </c>
      <c r="E5" s="5">
        <v>1</v>
      </c>
      <c r="F5" s="5">
        <v>1</v>
      </c>
      <c r="G5" s="5">
        <v>1</v>
      </c>
      <c r="H5" s="5">
        <v>2</v>
      </c>
      <c r="I5" s="5">
        <v>1</v>
      </c>
      <c r="J5" s="5">
        <v>0</v>
      </c>
      <c r="K5" s="5">
        <v>1</v>
      </c>
      <c r="L5" s="5">
        <v>2</v>
      </c>
      <c r="M5" s="5">
        <v>1</v>
      </c>
      <c r="N5" s="5">
        <v>0</v>
      </c>
      <c r="O5" s="5">
        <v>1</v>
      </c>
      <c r="P5" s="5">
        <v>1</v>
      </c>
      <c r="Q5" s="5">
        <v>1</v>
      </c>
      <c r="R5" s="5">
        <v>1</v>
      </c>
      <c r="S5" s="5">
        <v>1</v>
      </c>
      <c r="T5" s="5">
        <v>1</v>
      </c>
      <c r="U5" s="5">
        <v>1</v>
      </c>
      <c r="V5" s="5">
        <v>1</v>
      </c>
      <c r="W5" s="5">
        <v>1</v>
      </c>
      <c r="X5" s="5">
        <v>1</v>
      </c>
      <c r="Y5" s="5">
        <v>0</v>
      </c>
      <c r="Z5" s="5">
        <v>1</v>
      </c>
      <c r="AA5" s="5">
        <v>0</v>
      </c>
      <c r="AB5" s="5">
        <v>1</v>
      </c>
      <c r="AC5" s="5">
        <v>9</v>
      </c>
      <c r="AD5" s="5">
        <v>9</v>
      </c>
      <c r="AE5" s="5">
        <v>9</v>
      </c>
      <c r="AF5" s="5">
        <v>1</v>
      </c>
      <c r="AG5" s="5">
        <v>1</v>
      </c>
      <c r="AI5">
        <f t="array" ref="AI5">SUM(IF($D5:$AG5=AI$2,1))</f>
        <v>4</v>
      </c>
      <c r="AJ5">
        <f t="array" ref="AJ5">SUM(IF($D5:$AG5=AJ$2,1))</f>
        <v>21</v>
      </c>
      <c r="AK5">
        <f t="array" ref="AK5">SUM(IF($D5:$AG5=AK$2,1))</f>
        <v>2</v>
      </c>
      <c r="AL5">
        <f t="array" ref="AL5">SUM(IF($D5:$AG5=AL$2,1))</f>
        <v>3</v>
      </c>
      <c r="AM5">
        <f t="array" ref="AM5">SUM(IF(D5:AG5&lt;=2,D5:AG5))</f>
        <v>25</v>
      </c>
      <c r="AN5">
        <f t="shared" si="0"/>
        <v>38</v>
      </c>
      <c r="AO5" s="3">
        <f t="shared" si="1"/>
        <v>0.65789473684210531</v>
      </c>
      <c r="AP5" s="3">
        <f t="array" ref="AP5">SUM(IF((A$3:A$163=A5)+(B$3:B$163=B5)=2,AM$3:AM$163))/SUM(IF((A$3:A$163=A5)+(B$3:B$163=B5)=2,AN$3:AN$163))</f>
        <v>0.55701754385964908</v>
      </c>
      <c r="AQ5">
        <f t="array" ref="AQ5">INDEX(AS$4:AZ$4,1,MATCH(MAX(IF(AS$3:AZ$3&lt;=ROUND(AO5,2),AS$3:AZ$3,-1)),AS$3:AZ$3,0))</f>
        <v>5</v>
      </c>
    </row>
    <row r="6" spans="1:57" ht="13.5" thickBot="1" x14ac:dyDescent="0.25">
      <c r="A6" t="s">
        <v>6</v>
      </c>
      <c r="B6" t="s">
        <v>4</v>
      </c>
      <c r="C6" s="7" t="s">
        <v>36</v>
      </c>
      <c r="D6" s="6">
        <v>1</v>
      </c>
      <c r="E6" s="5">
        <v>1</v>
      </c>
      <c r="F6" s="5">
        <v>1</v>
      </c>
      <c r="G6" s="5">
        <v>1</v>
      </c>
      <c r="H6" s="5">
        <v>2</v>
      </c>
      <c r="I6" s="5">
        <v>1</v>
      </c>
      <c r="J6" s="5">
        <v>1</v>
      </c>
      <c r="K6" s="5">
        <v>1</v>
      </c>
      <c r="L6" s="5">
        <v>0</v>
      </c>
      <c r="M6" s="5">
        <v>1</v>
      </c>
      <c r="N6" s="5">
        <v>1</v>
      </c>
      <c r="O6" s="5">
        <v>1</v>
      </c>
      <c r="P6" s="5">
        <v>1</v>
      </c>
      <c r="Q6" s="5">
        <v>1</v>
      </c>
      <c r="R6" s="5">
        <v>1</v>
      </c>
      <c r="S6" s="5">
        <v>1</v>
      </c>
      <c r="T6" s="5">
        <v>1</v>
      </c>
      <c r="U6" s="5">
        <v>1</v>
      </c>
      <c r="V6" s="5">
        <v>9</v>
      </c>
      <c r="W6" s="5">
        <v>1</v>
      </c>
      <c r="X6" s="5">
        <v>1</v>
      </c>
      <c r="Y6" s="5">
        <v>0</v>
      </c>
      <c r="Z6" s="5">
        <v>1</v>
      </c>
      <c r="AA6" s="5">
        <v>9</v>
      </c>
      <c r="AB6" s="5">
        <v>9</v>
      </c>
      <c r="AC6" s="5">
        <v>9</v>
      </c>
      <c r="AD6" s="5">
        <v>1</v>
      </c>
      <c r="AE6" s="5">
        <v>0</v>
      </c>
      <c r="AF6" s="5">
        <v>1</v>
      </c>
      <c r="AG6" s="5">
        <v>1</v>
      </c>
      <c r="AI6">
        <f t="array" ref="AI6">SUM(IF($D6:$AG6=AI$2,1))</f>
        <v>3</v>
      </c>
      <c r="AJ6">
        <f t="array" ref="AJ6">SUM(IF($D6:$AG6=AJ$2,1))</f>
        <v>22</v>
      </c>
      <c r="AK6">
        <f t="array" ref="AK6">SUM(IF($D6:$AG6=AK$2,1))</f>
        <v>1</v>
      </c>
      <c r="AL6">
        <f t="array" ref="AL6">SUM(IF($D6:$AG6=AL$2,1))</f>
        <v>4</v>
      </c>
      <c r="AM6">
        <f t="array" ref="AM6">SUM(IF(D6:AG6&lt;=2,D6:AG6))</f>
        <v>24</v>
      </c>
      <c r="AN6">
        <f t="shared" si="0"/>
        <v>38</v>
      </c>
      <c r="AO6" s="3">
        <f t="shared" si="1"/>
        <v>0.63157894736842102</v>
      </c>
      <c r="AP6" s="3">
        <f t="array" ref="AP6">SUM(IF((A$3:A$163=A6)+(B$3:B$163=B6)=2,AM$3:AM$163))/SUM(IF((A$3:A$163=A6)+(B$3:B$163=B6)=2,AN$3:AN$163))</f>
        <v>0.55701754385964908</v>
      </c>
      <c r="AQ6">
        <f t="array" ref="AQ6">INDEX(AS$4:AZ$4,1,MATCH(MAX(IF(AS$3:AZ$3&lt;=ROUND(AO6,2),AS$3:AZ$3,-1)),AS$3:AZ$3,0))</f>
        <v>4</v>
      </c>
    </row>
    <row r="7" spans="1:57" ht="13.5" thickBot="1" x14ac:dyDescent="0.25">
      <c r="A7" t="s">
        <v>6</v>
      </c>
      <c r="B7" t="s">
        <v>4</v>
      </c>
      <c r="C7" s="7" t="s">
        <v>49</v>
      </c>
      <c r="D7" s="6">
        <v>1</v>
      </c>
      <c r="E7" s="5">
        <v>1</v>
      </c>
      <c r="F7" s="5">
        <v>0</v>
      </c>
      <c r="G7" s="5">
        <v>0</v>
      </c>
      <c r="H7" s="5">
        <v>2</v>
      </c>
      <c r="I7" s="5">
        <v>1</v>
      </c>
      <c r="J7" s="5">
        <v>1</v>
      </c>
      <c r="K7" s="5">
        <v>1</v>
      </c>
      <c r="L7" s="5">
        <v>2</v>
      </c>
      <c r="M7" s="5">
        <v>1</v>
      </c>
      <c r="N7" s="5">
        <v>1</v>
      </c>
      <c r="O7" s="5">
        <v>1</v>
      </c>
      <c r="P7" s="5">
        <v>0</v>
      </c>
      <c r="Q7" s="5">
        <v>0</v>
      </c>
      <c r="R7" s="5">
        <v>1</v>
      </c>
      <c r="S7" s="5">
        <v>1</v>
      </c>
      <c r="T7" s="5">
        <v>1</v>
      </c>
      <c r="U7" s="5">
        <v>0</v>
      </c>
      <c r="V7" s="5">
        <v>0</v>
      </c>
      <c r="W7" s="5">
        <v>1</v>
      </c>
      <c r="X7" s="5">
        <v>1</v>
      </c>
      <c r="Y7" s="5">
        <v>1</v>
      </c>
      <c r="Z7" s="5">
        <v>1</v>
      </c>
      <c r="AA7" s="5">
        <v>0</v>
      </c>
      <c r="AB7" s="5">
        <v>1</v>
      </c>
      <c r="AC7" s="5">
        <v>0</v>
      </c>
      <c r="AD7" s="5">
        <v>1</v>
      </c>
      <c r="AE7" s="5">
        <v>1</v>
      </c>
      <c r="AF7" s="5">
        <v>1</v>
      </c>
      <c r="AG7" s="5">
        <v>1</v>
      </c>
      <c r="AI7">
        <f t="array" ref="AI7">SUM(IF($D7:$AG7=AI$2,1))</f>
        <v>8</v>
      </c>
      <c r="AJ7">
        <f t="array" ref="AJ7">SUM(IF($D7:$AG7=AJ$2,1))</f>
        <v>20</v>
      </c>
      <c r="AK7">
        <f t="array" ref="AK7">SUM(IF($D7:$AG7=AK$2,1))</f>
        <v>2</v>
      </c>
      <c r="AL7">
        <f t="array" ref="AL7">SUM(IF($D7:$AG7=AL$2,1))</f>
        <v>0</v>
      </c>
      <c r="AM7">
        <f t="array" ref="AM7">SUM(IF(D7:AG7&lt;=2,D7:AG7))</f>
        <v>24</v>
      </c>
      <c r="AN7">
        <f t="shared" si="0"/>
        <v>38</v>
      </c>
      <c r="AO7" s="3">
        <f t="shared" si="1"/>
        <v>0.63157894736842102</v>
      </c>
      <c r="AP7" s="3">
        <f t="array" ref="AP7">SUM(IF((A$3:A$163=A7)+(B$3:B$163=B7)=2,AM$3:AM$163))/SUM(IF((A$3:A$163=A7)+(B$3:B$163=B7)=2,AN$3:AN$163))</f>
        <v>0.55701754385964908</v>
      </c>
      <c r="AQ7">
        <f t="array" ref="AQ7">INDEX(AS$4:AZ$4,1,MATCH(MAX(IF(AS$3:AZ$3&lt;=ROUND(AO7,2),AS$3:AZ$3,-1)),AS$3:AZ$3,0))</f>
        <v>4</v>
      </c>
      <c r="BE7" s="10"/>
    </row>
    <row r="8" spans="1:57" ht="13.5" thickBot="1" x14ac:dyDescent="0.25">
      <c r="A8" t="s">
        <v>6</v>
      </c>
      <c r="B8" t="s">
        <v>4</v>
      </c>
      <c r="C8" s="7" t="s">
        <v>18</v>
      </c>
      <c r="D8" s="6">
        <v>1</v>
      </c>
      <c r="E8" s="5">
        <v>1</v>
      </c>
      <c r="F8" s="5">
        <v>9</v>
      </c>
      <c r="G8" s="5">
        <v>1</v>
      </c>
      <c r="H8" s="5">
        <v>2</v>
      </c>
      <c r="I8" s="5">
        <v>1</v>
      </c>
      <c r="J8" s="5">
        <v>0</v>
      </c>
      <c r="K8" s="5">
        <v>0</v>
      </c>
      <c r="L8" s="5">
        <v>0</v>
      </c>
      <c r="M8" s="5">
        <v>1</v>
      </c>
      <c r="N8" s="5">
        <v>0</v>
      </c>
      <c r="O8" s="5">
        <v>1</v>
      </c>
      <c r="P8" s="5">
        <v>1</v>
      </c>
      <c r="Q8" s="5">
        <v>0</v>
      </c>
      <c r="R8" s="5">
        <v>1</v>
      </c>
      <c r="S8" s="5">
        <v>1</v>
      </c>
      <c r="T8" s="5">
        <v>1</v>
      </c>
      <c r="U8" s="5">
        <v>9</v>
      </c>
      <c r="V8" s="5">
        <v>2</v>
      </c>
      <c r="W8" s="5">
        <v>1</v>
      </c>
      <c r="X8" s="5">
        <v>1</v>
      </c>
      <c r="Y8" s="5">
        <v>1</v>
      </c>
      <c r="Z8" s="5">
        <v>1</v>
      </c>
      <c r="AA8" s="5">
        <v>1</v>
      </c>
      <c r="AB8" s="5">
        <v>0</v>
      </c>
      <c r="AC8" s="5">
        <v>9</v>
      </c>
      <c r="AD8" s="5">
        <v>0</v>
      </c>
      <c r="AE8" s="5">
        <v>1</v>
      </c>
      <c r="AF8" s="5">
        <v>1</v>
      </c>
      <c r="AG8" s="5">
        <v>1</v>
      </c>
      <c r="AI8">
        <f t="array" ref="AI8">SUM(IF($D8:$AG8=AI$2,1))</f>
        <v>7</v>
      </c>
      <c r="AJ8">
        <f t="array" ref="AJ8">SUM(IF($D8:$AG8=AJ$2,1))</f>
        <v>18</v>
      </c>
      <c r="AK8">
        <f t="array" ref="AK8">SUM(IF($D8:$AG8=AK$2,1))</f>
        <v>2</v>
      </c>
      <c r="AL8">
        <f t="array" ref="AL8">SUM(IF($D8:$AG8=AL$2,1))</f>
        <v>3</v>
      </c>
      <c r="AM8">
        <f t="array" ref="AM8">SUM(IF(D8:AG8&lt;=2,D8:AG8))</f>
        <v>22</v>
      </c>
      <c r="AN8">
        <f t="shared" si="0"/>
        <v>38</v>
      </c>
      <c r="AO8" s="3">
        <f t="shared" si="1"/>
        <v>0.57894736842105265</v>
      </c>
      <c r="AP8" s="3">
        <f t="array" ref="AP8">SUM(IF((A$3:A$163=A8)+(B$3:B$163=B8)=2,AM$3:AM$163))/SUM(IF((A$3:A$163=A8)+(B$3:B$163=B8)=2,AN$3:AN$163))</f>
        <v>0.55701754385964908</v>
      </c>
      <c r="AQ8">
        <f t="array" ref="AQ8">INDEX(AS$4:AZ$4,1,MATCH(MAX(IF(AS$3:AZ$3&lt;=ROUND(AO8,2),AS$3:AZ$3,-1)),AS$3:AZ$3,0))</f>
        <v>4</v>
      </c>
      <c r="AS8" t="str">
        <f>Term6!$A$3&amp;" - 6."&amp;Term6!$B$3&amp;" osztály - 2011. május"</f>
        <v>ÁMK - 6.a osztály - 2011. május</v>
      </c>
    </row>
    <row r="9" spans="1:57" ht="13.5" thickBot="1" x14ac:dyDescent="0.25">
      <c r="A9" t="s">
        <v>6</v>
      </c>
      <c r="B9" t="s">
        <v>4</v>
      </c>
      <c r="C9" s="7" t="s">
        <v>107</v>
      </c>
      <c r="D9" s="6">
        <v>1</v>
      </c>
      <c r="E9" s="5">
        <v>1</v>
      </c>
      <c r="F9" s="5">
        <v>0</v>
      </c>
      <c r="G9" s="5">
        <v>1</v>
      </c>
      <c r="H9" s="5">
        <v>2</v>
      </c>
      <c r="I9" s="5">
        <v>1</v>
      </c>
      <c r="J9" s="5">
        <v>1</v>
      </c>
      <c r="K9" s="5">
        <v>1</v>
      </c>
      <c r="L9" s="5">
        <v>0</v>
      </c>
      <c r="M9" s="5">
        <v>1</v>
      </c>
      <c r="N9" s="5">
        <v>1</v>
      </c>
      <c r="O9" s="5">
        <v>9</v>
      </c>
      <c r="P9" s="5">
        <v>1</v>
      </c>
      <c r="Q9" s="5">
        <v>0</v>
      </c>
      <c r="R9" s="5">
        <v>0</v>
      </c>
      <c r="S9" s="5">
        <v>1</v>
      </c>
      <c r="T9" s="5">
        <v>1</v>
      </c>
      <c r="U9" s="5">
        <v>1</v>
      </c>
      <c r="V9" s="5">
        <v>9</v>
      </c>
      <c r="W9" s="5">
        <v>1</v>
      </c>
      <c r="X9" s="5">
        <v>1</v>
      </c>
      <c r="Y9" s="5">
        <v>0</v>
      </c>
      <c r="Z9" s="5">
        <v>1</v>
      </c>
      <c r="AA9" s="5">
        <v>0</v>
      </c>
      <c r="AB9" s="5">
        <v>1</v>
      </c>
      <c r="AC9" s="5">
        <v>0</v>
      </c>
      <c r="AD9" s="5">
        <v>1</v>
      </c>
      <c r="AE9" s="5">
        <v>1</v>
      </c>
      <c r="AF9" s="5">
        <v>1</v>
      </c>
      <c r="AG9" s="5">
        <v>1</v>
      </c>
      <c r="AI9">
        <f t="array" ref="AI9">SUM(IF($D9:$AG9=AI$2,1))</f>
        <v>7</v>
      </c>
      <c r="AJ9">
        <f t="array" ref="AJ9">SUM(IF($D9:$AG9=AJ$2,1))</f>
        <v>20</v>
      </c>
      <c r="AK9">
        <f t="array" ref="AK9">SUM(IF($D9:$AG9=AK$2,1))</f>
        <v>1</v>
      </c>
      <c r="AL9">
        <f t="array" ref="AL9">SUM(IF($D9:$AG9=AL$2,1))</f>
        <v>2</v>
      </c>
      <c r="AM9">
        <f t="array" ref="AM9">SUM(IF(D9:AG9&lt;=2,D9:AG9))</f>
        <v>22</v>
      </c>
      <c r="AN9">
        <f t="shared" si="0"/>
        <v>38</v>
      </c>
      <c r="AO9" s="3">
        <f t="shared" si="1"/>
        <v>0.57894736842105265</v>
      </c>
      <c r="AP9" s="3">
        <f t="array" ref="AP9">SUM(IF((A$3:A$163=A9)+(B$3:B$163=B9)=2,AM$3:AM$163))/SUM(IF((A$3:A$163=A9)+(B$3:B$163=B9)=2,AN$3:AN$163))</f>
        <v>0.55701754385964908</v>
      </c>
      <c r="AQ9">
        <f t="array" ref="AQ9">INDEX(AS$4:AZ$4,1,MATCH(MAX(IF(AS$3:AZ$3&lt;=ROUND(AO9,2),AS$3:AZ$3,-1)),AS$3:AZ$3,0))</f>
        <v>4</v>
      </c>
    </row>
    <row r="10" spans="1:57" ht="13.5" thickBot="1" x14ac:dyDescent="0.25">
      <c r="A10" t="s">
        <v>6</v>
      </c>
      <c r="B10" t="s">
        <v>4</v>
      </c>
      <c r="C10" s="7" t="s">
        <v>111</v>
      </c>
      <c r="D10" s="6">
        <v>1</v>
      </c>
      <c r="E10" s="5">
        <v>1</v>
      </c>
      <c r="F10" s="5">
        <v>0</v>
      </c>
      <c r="G10" s="5">
        <v>1</v>
      </c>
      <c r="H10" s="5">
        <v>1</v>
      </c>
      <c r="I10" s="5">
        <v>1</v>
      </c>
      <c r="J10" s="5">
        <v>9</v>
      </c>
      <c r="K10" s="5">
        <v>1</v>
      </c>
      <c r="L10" s="5">
        <v>1</v>
      </c>
      <c r="M10" s="5">
        <v>1</v>
      </c>
      <c r="N10" s="5">
        <v>1</v>
      </c>
      <c r="O10" s="5">
        <v>1</v>
      </c>
      <c r="P10" s="5">
        <v>9</v>
      </c>
      <c r="Q10" s="5">
        <v>0</v>
      </c>
      <c r="R10" s="5">
        <v>1</v>
      </c>
      <c r="S10" s="5">
        <v>1</v>
      </c>
      <c r="T10" s="5">
        <v>1</v>
      </c>
      <c r="U10" s="5">
        <v>0</v>
      </c>
      <c r="V10" s="5">
        <v>2</v>
      </c>
      <c r="W10" s="5">
        <v>1</v>
      </c>
      <c r="X10" s="5">
        <v>1</v>
      </c>
      <c r="Y10" s="5">
        <v>9</v>
      </c>
      <c r="Z10" s="5">
        <v>1</v>
      </c>
      <c r="AA10" s="5">
        <v>1</v>
      </c>
      <c r="AB10" s="5">
        <v>1</v>
      </c>
      <c r="AC10" s="5">
        <v>9</v>
      </c>
      <c r="AD10" s="5">
        <v>0</v>
      </c>
      <c r="AE10" s="5">
        <v>0</v>
      </c>
      <c r="AF10" s="5">
        <v>1</v>
      </c>
      <c r="AG10" s="5">
        <v>1</v>
      </c>
      <c r="AI10">
        <f t="array" ref="AI10">SUM(IF($D10:$AG10=AI$2,1))</f>
        <v>5</v>
      </c>
      <c r="AJ10">
        <f t="array" ref="AJ10">SUM(IF($D10:$AG10=AJ$2,1))</f>
        <v>20</v>
      </c>
      <c r="AK10">
        <f t="array" ref="AK10">SUM(IF($D10:$AG10=AK$2,1))</f>
        <v>1</v>
      </c>
      <c r="AL10">
        <f t="array" ref="AL10">SUM(IF($D10:$AG10=AL$2,1))</f>
        <v>4</v>
      </c>
      <c r="AM10">
        <f t="array" ref="AM10">SUM(IF(D10:AG10&lt;=2,D10:AG10))</f>
        <v>22</v>
      </c>
      <c r="AN10">
        <f t="shared" si="0"/>
        <v>38</v>
      </c>
      <c r="AO10" s="3">
        <f t="shared" si="1"/>
        <v>0.57894736842105265</v>
      </c>
      <c r="AP10" s="3">
        <f t="array" ref="AP10">SUM(IF((A$3:A$163=A10)+(B$3:B$163=B10)=2,AM$3:AM$163))/SUM(IF((A$3:A$163=A10)+(B$3:B$163=B10)=2,AN$3:AN$163))</f>
        <v>0.55701754385964908</v>
      </c>
      <c r="AQ10">
        <f t="array" ref="AQ10">INDEX(AS$4:AZ$4,1,MATCH(MAX(IF(AS$3:AZ$3&lt;=ROUND(AO10,2),AS$3:AZ$3,-1)),AS$3:AZ$3,0))</f>
        <v>4</v>
      </c>
    </row>
    <row r="11" spans="1:57" ht="13.5" thickBot="1" x14ac:dyDescent="0.25">
      <c r="A11" t="s">
        <v>6</v>
      </c>
      <c r="B11" t="s">
        <v>4</v>
      </c>
      <c r="C11" s="7" t="s">
        <v>110</v>
      </c>
      <c r="D11" s="6">
        <v>1</v>
      </c>
      <c r="E11" s="5">
        <v>1</v>
      </c>
      <c r="F11" s="5">
        <v>0</v>
      </c>
      <c r="G11" s="5">
        <v>1</v>
      </c>
      <c r="H11" s="5">
        <v>2</v>
      </c>
      <c r="I11" s="5">
        <v>1</v>
      </c>
      <c r="J11" s="5">
        <v>0</v>
      </c>
      <c r="K11" s="5">
        <v>1</v>
      </c>
      <c r="L11" s="5">
        <v>0</v>
      </c>
      <c r="M11" s="5">
        <v>1</v>
      </c>
      <c r="N11" s="5">
        <v>0</v>
      </c>
      <c r="O11" s="5">
        <v>1</v>
      </c>
      <c r="P11" s="5">
        <v>1</v>
      </c>
      <c r="Q11" s="5">
        <v>0</v>
      </c>
      <c r="R11" s="5">
        <v>1</v>
      </c>
      <c r="S11" s="5">
        <v>1</v>
      </c>
      <c r="T11" s="5">
        <v>1</v>
      </c>
      <c r="U11" s="5">
        <v>1</v>
      </c>
      <c r="V11" s="5">
        <v>1</v>
      </c>
      <c r="W11" s="5">
        <v>0</v>
      </c>
      <c r="X11" s="5">
        <v>1</v>
      </c>
      <c r="Y11" s="5">
        <v>9</v>
      </c>
      <c r="Z11" s="5">
        <v>1</v>
      </c>
      <c r="AA11" s="5">
        <v>0</v>
      </c>
      <c r="AB11" s="5">
        <v>1</v>
      </c>
      <c r="AC11" s="5">
        <v>9</v>
      </c>
      <c r="AD11" s="5">
        <v>9</v>
      </c>
      <c r="AE11" s="5">
        <v>1</v>
      </c>
      <c r="AF11" s="5">
        <v>1</v>
      </c>
      <c r="AG11" s="5">
        <v>1</v>
      </c>
      <c r="AI11">
        <f t="array" ref="AI11">SUM(IF($D11:$AG11=AI$2,1))</f>
        <v>7</v>
      </c>
      <c r="AJ11">
        <f t="array" ref="AJ11">SUM(IF($D11:$AG11=AJ$2,1))</f>
        <v>19</v>
      </c>
      <c r="AK11">
        <f t="array" ref="AK11">SUM(IF($D11:$AG11=AK$2,1))</f>
        <v>1</v>
      </c>
      <c r="AL11">
        <f t="array" ref="AL11">SUM(IF($D11:$AG11=AL$2,1))</f>
        <v>3</v>
      </c>
      <c r="AM11">
        <f t="array" ref="AM11">SUM(IF(D11:AG11&lt;=2,D11:AG11))</f>
        <v>21</v>
      </c>
      <c r="AN11">
        <f t="shared" si="0"/>
        <v>38</v>
      </c>
      <c r="AO11" s="3">
        <f t="shared" si="1"/>
        <v>0.55263157894736847</v>
      </c>
      <c r="AP11" s="3">
        <f t="array" ref="AP11">SUM(IF((A$3:A$163=A11)+(B$3:B$163=B11)=2,AM$3:AM$163))/SUM(IF((A$3:A$163=A11)+(B$3:B$163=B11)=2,AN$3:AN$163))</f>
        <v>0.55701754385964908</v>
      </c>
      <c r="AQ11">
        <f t="array" ref="AQ11">INDEX(AS$4:AZ$4,1,MATCH(MAX(IF(AS$3:AZ$3&lt;=ROUND(AO11,2),AS$3:AZ$3,-1)),AS$3:AZ$3,0))</f>
        <v>4</v>
      </c>
    </row>
    <row r="12" spans="1:57" ht="13.5" thickBot="1" x14ac:dyDescent="0.25">
      <c r="A12" t="s">
        <v>6</v>
      </c>
      <c r="B12" t="s">
        <v>4</v>
      </c>
      <c r="C12" s="7" t="s">
        <v>115</v>
      </c>
      <c r="D12" s="6">
        <v>1</v>
      </c>
      <c r="E12" s="5">
        <v>1</v>
      </c>
      <c r="F12" s="5">
        <v>9</v>
      </c>
      <c r="G12" s="5">
        <v>1</v>
      </c>
      <c r="H12" s="5">
        <v>2</v>
      </c>
      <c r="I12" s="5">
        <v>1</v>
      </c>
      <c r="J12" s="5">
        <v>1</v>
      </c>
      <c r="K12" s="5">
        <v>1</v>
      </c>
      <c r="L12" s="5">
        <v>0</v>
      </c>
      <c r="M12" s="5">
        <v>1</v>
      </c>
      <c r="N12" s="5">
        <v>0</v>
      </c>
      <c r="O12" s="5">
        <v>1</v>
      </c>
      <c r="P12" s="5">
        <v>0</v>
      </c>
      <c r="Q12" s="5">
        <v>0</v>
      </c>
      <c r="R12" s="5">
        <v>1</v>
      </c>
      <c r="S12" s="5">
        <v>1</v>
      </c>
      <c r="T12" s="5">
        <v>1</v>
      </c>
      <c r="U12" s="5">
        <v>9</v>
      </c>
      <c r="V12" s="5">
        <v>0</v>
      </c>
      <c r="W12" s="5">
        <v>1</v>
      </c>
      <c r="X12" s="5">
        <v>1</v>
      </c>
      <c r="Y12" s="5">
        <v>0</v>
      </c>
      <c r="Z12" s="5">
        <v>1</v>
      </c>
      <c r="AA12" s="5">
        <v>2</v>
      </c>
      <c r="AB12" s="5">
        <v>0</v>
      </c>
      <c r="AC12" s="5">
        <v>9</v>
      </c>
      <c r="AD12" s="5">
        <v>1</v>
      </c>
      <c r="AE12" s="5">
        <v>0</v>
      </c>
      <c r="AF12" s="5">
        <v>1</v>
      </c>
      <c r="AG12" s="5">
        <v>1</v>
      </c>
      <c r="AI12">
        <f t="array" ref="AI12">SUM(IF($D12:$AG12=AI$2,1))</f>
        <v>8</v>
      </c>
      <c r="AJ12">
        <f t="array" ref="AJ12">SUM(IF($D12:$AG12=AJ$2,1))</f>
        <v>17</v>
      </c>
      <c r="AK12">
        <f t="array" ref="AK12">SUM(IF($D12:$AG12=AK$2,1))</f>
        <v>2</v>
      </c>
      <c r="AL12">
        <f t="array" ref="AL12">SUM(IF($D12:$AG12=AL$2,1))</f>
        <v>3</v>
      </c>
      <c r="AM12">
        <f t="array" ref="AM12">SUM(IF(D12:AG12&lt;=2,D12:AG12))</f>
        <v>21</v>
      </c>
      <c r="AN12">
        <f t="shared" si="0"/>
        <v>38</v>
      </c>
      <c r="AO12" s="3">
        <f t="shared" si="1"/>
        <v>0.55263157894736847</v>
      </c>
      <c r="AP12" s="3">
        <f t="array" ref="AP12">SUM(IF((A$3:A$163=A12)+(B$3:B$163=B12)=2,AM$3:AM$163))/SUM(IF((A$3:A$163=A12)+(B$3:B$163=B12)=2,AN$3:AN$163))</f>
        <v>0.55701754385964908</v>
      </c>
      <c r="AQ12">
        <f t="array" ref="AQ12">INDEX(AS$4:AZ$4,1,MATCH(MAX(IF(AS$3:AZ$3&lt;=ROUND(AO12,2),AS$3:AZ$3,-1)),AS$3:AZ$3,0))</f>
        <v>4</v>
      </c>
    </row>
    <row r="13" spans="1:57" ht="13.5" thickBot="1" x14ac:dyDescent="0.25">
      <c r="A13" t="s">
        <v>6</v>
      </c>
      <c r="B13" t="s">
        <v>4</v>
      </c>
      <c r="C13" s="7" t="s">
        <v>123</v>
      </c>
      <c r="D13" s="6">
        <v>1</v>
      </c>
      <c r="E13" s="5">
        <v>1</v>
      </c>
      <c r="F13" s="5">
        <v>0</v>
      </c>
      <c r="G13" s="5">
        <v>1</v>
      </c>
      <c r="H13" s="5">
        <v>2</v>
      </c>
      <c r="I13" s="5">
        <v>1</v>
      </c>
      <c r="J13" s="5">
        <v>0</v>
      </c>
      <c r="K13" s="5">
        <v>0</v>
      </c>
      <c r="L13" s="5">
        <v>0</v>
      </c>
      <c r="M13" s="5">
        <v>1</v>
      </c>
      <c r="N13" s="5">
        <v>1</v>
      </c>
      <c r="O13" s="5">
        <v>1</v>
      </c>
      <c r="P13" s="5">
        <v>0</v>
      </c>
      <c r="Q13" s="5">
        <v>0</v>
      </c>
      <c r="R13" s="5">
        <v>9</v>
      </c>
      <c r="S13" s="5">
        <v>1</v>
      </c>
      <c r="T13" s="5">
        <v>1</v>
      </c>
      <c r="U13" s="5">
        <v>0</v>
      </c>
      <c r="V13" s="5">
        <v>2</v>
      </c>
      <c r="W13" s="5">
        <v>1</v>
      </c>
      <c r="X13" s="5">
        <v>1</v>
      </c>
      <c r="Y13" s="5">
        <v>1</v>
      </c>
      <c r="Z13" s="5">
        <v>1</v>
      </c>
      <c r="AA13" s="5">
        <v>0</v>
      </c>
      <c r="AB13" s="5">
        <v>1</v>
      </c>
      <c r="AC13" s="5">
        <v>9</v>
      </c>
      <c r="AD13" s="5">
        <v>1</v>
      </c>
      <c r="AE13" s="5">
        <v>0</v>
      </c>
      <c r="AF13" s="5">
        <v>1</v>
      </c>
      <c r="AG13" s="5">
        <v>1</v>
      </c>
      <c r="AI13">
        <f t="array" ref="AI13">SUM(IF($D13:$AG13=AI$2,1))</f>
        <v>9</v>
      </c>
      <c r="AJ13">
        <f t="array" ref="AJ13">SUM(IF($D13:$AG13=AJ$2,1))</f>
        <v>17</v>
      </c>
      <c r="AK13">
        <f t="array" ref="AK13">SUM(IF($D13:$AG13=AK$2,1))</f>
        <v>2</v>
      </c>
      <c r="AL13">
        <f t="array" ref="AL13">SUM(IF($D13:$AG13=AL$2,1))</f>
        <v>2</v>
      </c>
      <c r="AM13">
        <f t="array" ref="AM13">SUM(IF(D13:AG13&lt;=2,D13:AG13))</f>
        <v>21</v>
      </c>
      <c r="AN13">
        <f t="shared" si="0"/>
        <v>38</v>
      </c>
      <c r="AO13" s="3">
        <f t="shared" si="1"/>
        <v>0.55263157894736847</v>
      </c>
      <c r="AP13" s="3">
        <f t="array" ref="AP13">SUM(IF((A$3:A$163=A13)+(B$3:B$163=B13)=2,AM$3:AM$163))/SUM(IF((A$3:A$163=A13)+(B$3:B$163=B13)=2,AN$3:AN$163))</f>
        <v>0.55701754385964908</v>
      </c>
      <c r="AQ13">
        <f t="array" ref="AQ13">INDEX(AS$4:AZ$4,1,MATCH(MAX(IF(AS$3:AZ$3&lt;=ROUND(AO13,2),AS$3:AZ$3,-1)),AS$3:AZ$3,0))</f>
        <v>4</v>
      </c>
    </row>
    <row r="14" spans="1:57" ht="13.5" thickBot="1" x14ac:dyDescent="0.25">
      <c r="A14" t="s">
        <v>6</v>
      </c>
      <c r="B14" t="s">
        <v>4</v>
      </c>
      <c r="C14" s="7" t="s">
        <v>159</v>
      </c>
      <c r="D14" s="6">
        <v>1</v>
      </c>
      <c r="E14" s="5">
        <v>1</v>
      </c>
      <c r="F14" s="5">
        <v>9</v>
      </c>
      <c r="G14" s="5">
        <v>1</v>
      </c>
      <c r="H14" s="5">
        <v>2</v>
      </c>
      <c r="I14" s="5">
        <v>1</v>
      </c>
      <c r="J14" s="5">
        <v>1</v>
      </c>
      <c r="K14" s="5">
        <v>1</v>
      </c>
      <c r="L14" s="5">
        <v>0</v>
      </c>
      <c r="M14" s="5">
        <v>1</v>
      </c>
      <c r="N14" s="5">
        <v>0</v>
      </c>
      <c r="O14" s="5">
        <v>1</v>
      </c>
      <c r="P14" s="5">
        <v>1</v>
      </c>
      <c r="Q14" s="5">
        <v>0</v>
      </c>
      <c r="R14" s="5">
        <v>1</v>
      </c>
      <c r="S14" s="5">
        <v>1</v>
      </c>
      <c r="T14" s="5">
        <v>1</v>
      </c>
      <c r="U14" s="5">
        <v>0</v>
      </c>
      <c r="V14" s="5">
        <v>2</v>
      </c>
      <c r="W14" s="5">
        <v>0</v>
      </c>
      <c r="X14" s="5">
        <v>1</v>
      </c>
      <c r="Y14" s="5">
        <v>0</v>
      </c>
      <c r="Z14" s="5">
        <v>1</v>
      </c>
      <c r="AA14" s="5">
        <v>0</v>
      </c>
      <c r="AB14" s="5">
        <v>1</v>
      </c>
      <c r="AC14" s="5">
        <v>9</v>
      </c>
      <c r="AD14" s="5">
        <v>9</v>
      </c>
      <c r="AE14" s="5">
        <v>0</v>
      </c>
      <c r="AF14" s="5">
        <v>1</v>
      </c>
      <c r="AG14" s="5">
        <v>1</v>
      </c>
      <c r="AI14">
        <f t="array" ref="AI14">SUM(IF($D14:$AG14=AI$2,1))</f>
        <v>8</v>
      </c>
      <c r="AJ14">
        <f t="array" ref="AJ14">SUM(IF($D14:$AG14=AJ$2,1))</f>
        <v>17</v>
      </c>
      <c r="AK14">
        <f t="array" ref="AK14">SUM(IF($D14:$AG14=AK$2,1))</f>
        <v>2</v>
      </c>
      <c r="AL14">
        <f t="array" ref="AL14">SUM(IF($D14:$AG14=AL$2,1))</f>
        <v>3</v>
      </c>
      <c r="AM14">
        <f t="array" ref="AM14">SUM(IF(D14:AG14&lt;=2,D14:AG14))</f>
        <v>21</v>
      </c>
      <c r="AN14">
        <f t="shared" si="0"/>
        <v>38</v>
      </c>
      <c r="AO14" s="3">
        <f t="shared" si="1"/>
        <v>0.55263157894736847</v>
      </c>
      <c r="AP14" s="3">
        <f t="array" ref="AP14">SUM(IF((A$3:A$163=A14)+(B$3:B$163=B14)=2,AM$3:AM$163))/SUM(IF((A$3:A$163=A14)+(B$3:B$163=B14)=2,AN$3:AN$163))</f>
        <v>0.55701754385964908</v>
      </c>
      <c r="AQ14">
        <f t="array" ref="AQ14">INDEX(AS$4:AZ$4,1,MATCH(MAX(IF(AS$3:AZ$3&lt;=ROUND(AO14,2),AS$3:AZ$3,-1)),AS$3:AZ$3,0))</f>
        <v>4</v>
      </c>
    </row>
    <row r="15" spans="1:57" ht="13.5" thickBot="1" x14ac:dyDescent="0.25">
      <c r="A15" t="s">
        <v>6</v>
      </c>
      <c r="B15" t="s">
        <v>4</v>
      </c>
      <c r="C15" s="7" t="s">
        <v>23</v>
      </c>
      <c r="D15" s="6">
        <v>1</v>
      </c>
      <c r="E15" s="5">
        <v>1</v>
      </c>
      <c r="F15" s="5">
        <v>9</v>
      </c>
      <c r="G15" s="5">
        <v>1</v>
      </c>
      <c r="H15" s="5">
        <v>2</v>
      </c>
      <c r="I15" s="5">
        <v>1</v>
      </c>
      <c r="J15" s="5">
        <v>9</v>
      </c>
      <c r="K15" s="5">
        <v>1</v>
      </c>
      <c r="L15" s="5">
        <v>0</v>
      </c>
      <c r="M15" s="5">
        <v>1</v>
      </c>
      <c r="N15" s="5">
        <v>1</v>
      </c>
      <c r="O15" s="5">
        <v>1</v>
      </c>
      <c r="P15" s="5">
        <v>1</v>
      </c>
      <c r="Q15" s="5">
        <v>9</v>
      </c>
      <c r="R15" s="5">
        <v>9</v>
      </c>
      <c r="S15" s="5">
        <v>1</v>
      </c>
      <c r="T15" s="5">
        <v>1</v>
      </c>
      <c r="U15" s="5">
        <v>0</v>
      </c>
      <c r="V15" s="5">
        <v>2</v>
      </c>
      <c r="W15" s="5">
        <v>1</v>
      </c>
      <c r="X15" s="5">
        <v>1</v>
      </c>
      <c r="Y15" s="5">
        <v>0</v>
      </c>
      <c r="Z15" s="5">
        <v>1</v>
      </c>
      <c r="AA15" s="5">
        <v>9</v>
      </c>
      <c r="AB15" s="5">
        <v>1</v>
      </c>
      <c r="AC15" s="5">
        <v>9</v>
      </c>
      <c r="AD15" s="5">
        <v>9</v>
      </c>
      <c r="AE15" s="5">
        <v>9</v>
      </c>
      <c r="AF15" s="5">
        <v>1</v>
      </c>
      <c r="AG15" s="5">
        <v>9</v>
      </c>
      <c r="AI15">
        <f t="array" ref="AI15">SUM(IF($D15:$AG15=AI$2,1))</f>
        <v>3</v>
      </c>
      <c r="AJ15">
        <f t="array" ref="AJ15">SUM(IF($D15:$AG15=AJ$2,1))</f>
        <v>16</v>
      </c>
      <c r="AK15">
        <f t="array" ref="AK15">SUM(IF($D15:$AG15=AK$2,1))</f>
        <v>2</v>
      </c>
      <c r="AL15">
        <f t="array" ref="AL15">SUM(IF($D15:$AG15=AL$2,1))</f>
        <v>9</v>
      </c>
      <c r="AM15">
        <f t="array" ref="AM15">SUM(IF(D15:AG15&lt;=2,D15:AG15))</f>
        <v>20</v>
      </c>
      <c r="AN15">
        <f t="shared" si="0"/>
        <v>38</v>
      </c>
      <c r="AO15" s="3">
        <f t="shared" si="1"/>
        <v>0.52631578947368418</v>
      </c>
      <c r="AP15" s="3">
        <f t="array" ref="AP15">SUM(IF((A$3:A$163=A15)+(B$3:B$163=B15)=2,AM$3:AM$163))/SUM(IF((A$3:A$163=A15)+(B$3:B$163=B15)=2,AN$3:AN$163))</f>
        <v>0.55701754385964908</v>
      </c>
      <c r="AQ15">
        <f t="array" ref="AQ15">INDEX(AS$4:AZ$4,1,MATCH(MAX(IF(AS$3:AZ$3&lt;=ROUND(AO15,2),AS$3:AZ$3,-1)),AS$3:AZ$3,0))</f>
        <v>3</v>
      </c>
    </row>
    <row r="16" spans="1:57" ht="13.5" thickBot="1" x14ac:dyDescent="0.25">
      <c r="A16" t="s">
        <v>6</v>
      </c>
      <c r="B16" t="s">
        <v>4</v>
      </c>
      <c r="C16" s="7" t="s">
        <v>51</v>
      </c>
      <c r="D16" s="6">
        <v>1</v>
      </c>
      <c r="E16" s="5">
        <v>1</v>
      </c>
      <c r="F16" s="5">
        <v>9</v>
      </c>
      <c r="G16" s="5">
        <v>0</v>
      </c>
      <c r="H16" s="5">
        <v>2</v>
      </c>
      <c r="I16" s="5">
        <v>1</v>
      </c>
      <c r="J16" s="5">
        <v>1</v>
      </c>
      <c r="K16" s="5">
        <v>1</v>
      </c>
      <c r="L16" s="5">
        <v>0</v>
      </c>
      <c r="M16" s="5">
        <v>1</v>
      </c>
      <c r="N16" s="5">
        <v>0</v>
      </c>
      <c r="O16" s="5">
        <v>1</v>
      </c>
      <c r="P16" s="5">
        <v>0</v>
      </c>
      <c r="Q16" s="5">
        <v>2</v>
      </c>
      <c r="R16" s="5">
        <v>0</v>
      </c>
      <c r="S16" s="5">
        <v>1</v>
      </c>
      <c r="T16" s="5">
        <v>1</v>
      </c>
      <c r="U16" s="5">
        <v>0</v>
      </c>
      <c r="V16" s="5">
        <v>9</v>
      </c>
      <c r="W16" s="5">
        <v>1</v>
      </c>
      <c r="X16" s="5">
        <v>1</v>
      </c>
      <c r="Y16" s="5">
        <v>0</v>
      </c>
      <c r="Z16" s="5">
        <v>1</v>
      </c>
      <c r="AA16" s="5">
        <v>9</v>
      </c>
      <c r="AB16" s="5">
        <v>9</v>
      </c>
      <c r="AC16" s="5">
        <v>9</v>
      </c>
      <c r="AD16" s="5">
        <v>1</v>
      </c>
      <c r="AE16" s="5">
        <v>0</v>
      </c>
      <c r="AF16" s="5">
        <v>1</v>
      </c>
      <c r="AG16" s="5">
        <v>1</v>
      </c>
      <c r="AI16">
        <f t="array" ref="AI16">SUM(IF($D16:$AG16=AI$2,1))</f>
        <v>8</v>
      </c>
      <c r="AJ16">
        <f t="array" ref="AJ16">SUM(IF($D16:$AG16=AJ$2,1))</f>
        <v>15</v>
      </c>
      <c r="AK16">
        <f t="array" ref="AK16">SUM(IF($D16:$AG16=AK$2,1))</f>
        <v>2</v>
      </c>
      <c r="AL16">
        <f t="array" ref="AL16">SUM(IF($D16:$AG16=AL$2,1))</f>
        <v>5</v>
      </c>
      <c r="AM16">
        <f t="array" ref="AM16">SUM(IF(D16:AG16&lt;=2,D16:AG16))</f>
        <v>19</v>
      </c>
      <c r="AN16">
        <f t="shared" si="0"/>
        <v>38</v>
      </c>
      <c r="AO16" s="3">
        <f t="shared" si="1"/>
        <v>0.5</v>
      </c>
      <c r="AP16" s="3">
        <f t="array" ref="AP16">SUM(IF((A$3:A$163=A16)+(B$3:B$163=B16)=2,AM$3:AM$163))/SUM(IF((A$3:A$163=A16)+(B$3:B$163=B16)=2,AN$3:AN$163))</f>
        <v>0.55701754385964908</v>
      </c>
      <c r="AQ16">
        <f t="array" ref="AQ16">INDEX(AS$4:AZ$4,1,MATCH(MAX(IF(AS$3:AZ$3&lt;=ROUND(AO16,2),AS$3:AZ$3,-1)),AS$3:AZ$3,0))</f>
        <v>3</v>
      </c>
    </row>
    <row r="17" spans="1:43" ht="13.5" thickBot="1" x14ac:dyDescent="0.25">
      <c r="A17" t="s">
        <v>6</v>
      </c>
      <c r="B17" t="s">
        <v>4</v>
      </c>
      <c r="C17" s="7" t="s">
        <v>117</v>
      </c>
      <c r="D17" s="6">
        <v>1</v>
      </c>
      <c r="E17" s="5">
        <v>1</v>
      </c>
      <c r="F17" s="5">
        <v>0</v>
      </c>
      <c r="G17" s="5">
        <v>1</v>
      </c>
      <c r="H17" s="5">
        <v>2</v>
      </c>
      <c r="I17" s="5">
        <v>1</v>
      </c>
      <c r="J17" s="5">
        <v>1</v>
      </c>
      <c r="K17" s="5">
        <v>0</v>
      </c>
      <c r="L17" s="5">
        <v>0</v>
      </c>
      <c r="M17" s="5">
        <v>1</v>
      </c>
      <c r="N17" s="5">
        <v>0</v>
      </c>
      <c r="O17" s="5">
        <v>1</v>
      </c>
      <c r="P17" s="5">
        <v>0</v>
      </c>
      <c r="Q17" s="5">
        <v>0</v>
      </c>
      <c r="R17" s="5">
        <v>1</v>
      </c>
      <c r="S17" s="5">
        <v>1</v>
      </c>
      <c r="T17" s="5">
        <v>1</v>
      </c>
      <c r="U17" s="5">
        <v>0</v>
      </c>
      <c r="V17" s="5">
        <v>0</v>
      </c>
      <c r="W17" s="5">
        <v>1</v>
      </c>
      <c r="X17" s="5">
        <v>1</v>
      </c>
      <c r="Y17" s="5">
        <v>1</v>
      </c>
      <c r="Z17" s="5">
        <v>1</v>
      </c>
      <c r="AA17" s="5">
        <v>0</v>
      </c>
      <c r="AB17" s="5">
        <v>1</v>
      </c>
      <c r="AC17" s="5">
        <v>0</v>
      </c>
      <c r="AD17" s="5">
        <v>9</v>
      </c>
      <c r="AE17" s="5">
        <v>0</v>
      </c>
      <c r="AF17" s="5">
        <v>1</v>
      </c>
      <c r="AG17" s="5">
        <v>1</v>
      </c>
      <c r="AI17">
        <f t="array" ref="AI17">SUM(IF($D17:$AG17=AI$2,1))</f>
        <v>11</v>
      </c>
      <c r="AJ17">
        <f t="array" ref="AJ17">SUM(IF($D17:$AG17=AJ$2,1))</f>
        <v>17</v>
      </c>
      <c r="AK17">
        <f t="array" ref="AK17">SUM(IF($D17:$AG17=AK$2,1))</f>
        <v>1</v>
      </c>
      <c r="AL17">
        <f t="array" ref="AL17">SUM(IF($D17:$AG17=AL$2,1))</f>
        <v>1</v>
      </c>
      <c r="AM17">
        <f t="array" ref="AM17">SUM(IF(D17:AG17&lt;=2,D17:AG17))</f>
        <v>19</v>
      </c>
      <c r="AN17">
        <f t="shared" si="0"/>
        <v>38</v>
      </c>
      <c r="AO17" s="3">
        <f t="shared" si="1"/>
        <v>0.5</v>
      </c>
      <c r="AP17" s="3">
        <f t="array" ref="AP17">SUM(IF((A$3:A$163=A17)+(B$3:B$163=B17)=2,AM$3:AM$163))/SUM(IF((A$3:A$163=A17)+(B$3:B$163=B17)=2,AN$3:AN$163))</f>
        <v>0.55701754385964908</v>
      </c>
      <c r="AQ17">
        <f t="array" ref="AQ17">INDEX(AS$4:AZ$4,1,MATCH(MAX(IF(AS$3:AZ$3&lt;=ROUND(AO17,2),AS$3:AZ$3,-1)),AS$3:AZ$3,0))</f>
        <v>3</v>
      </c>
    </row>
    <row r="18" spans="1:43" ht="13.5" thickBot="1" x14ac:dyDescent="0.25">
      <c r="A18" t="s">
        <v>6</v>
      </c>
      <c r="B18" t="s">
        <v>4</v>
      </c>
      <c r="C18" s="7" t="s">
        <v>135</v>
      </c>
      <c r="D18" s="6">
        <v>1</v>
      </c>
      <c r="E18" s="5">
        <v>1</v>
      </c>
      <c r="F18" s="5">
        <v>9</v>
      </c>
      <c r="G18" s="5">
        <v>1</v>
      </c>
      <c r="H18" s="5">
        <v>2</v>
      </c>
      <c r="I18" s="5">
        <v>1</v>
      </c>
      <c r="J18" s="5">
        <v>1</v>
      </c>
      <c r="K18" s="5">
        <v>1</v>
      </c>
      <c r="L18" s="5">
        <v>0</v>
      </c>
      <c r="M18" s="5">
        <v>0</v>
      </c>
      <c r="N18" s="5">
        <v>0</v>
      </c>
      <c r="O18" s="5">
        <v>1</v>
      </c>
      <c r="P18" s="5">
        <v>1</v>
      </c>
      <c r="Q18" s="5">
        <v>0</v>
      </c>
      <c r="R18" s="5">
        <v>0</v>
      </c>
      <c r="S18" s="5">
        <v>1</v>
      </c>
      <c r="T18" s="5">
        <v>1</v>
      </c>
      <c r="U18" s="5">
        <v>1</v>
      </c>
      <c r="V18" s="5">
        <v>0</v>
      </c>
      <c r="W18" s="5">
        <v>1</v>
      </c>
      <c r="X18" s="5">
        <v>1</v>
      </c>
      <c r="Y18" s="5">
        <v>0</v>
      </c>
      <c r="Z18" s="5">
        <v>1</v>
      </c>
      <c r="AA18" s="5">
        <v>9</v>
      </c>
      <c r="AB18" s="5">
        <v>0</v>
      </c>
      <c r="AC18" s="5">
        <v>9</v>
      </c>
      <c r="AD18" s="5">
        <v>1</v>
      </c>
      <c r="AE18" s="5">
        <v>0</v>
      </c>
      <c r="AF18" s="5">
        <v>1</v>
      </c>
      <c r="AG18" s="5">
        <v>1</v>
      </c>
      <c r="AI18">
        <f t="array" ref="AI18">SUM(IF($D18:$AG18=AI$2,1))</f>
        <v>9</v>
      </c>
      <c r="AJ18">
        <f t="array" ref="AJ18">SUM(IF($D18:$AG18=AJ$2,1))</f>
        <v>17</v>
      </c>
      <c r="AK18">
        <f t="array" ref="AK18">SUM(IF($D18:$AG18=AK$2,1))</f>
        <v>1</v>
      </c>
      <c r="AL18">
        <f t="array" ref="AL18">SUM(IF($D18:$AG18=AL$2,1))</f>
        <v>3</v>
      </c>
      <c r="AM18">
        <f t="array" ref="AM18">SUM(IF(D18:AG18&lt;=2,D18:AG18))</f>
        <v>19</v>
      </c>
      <c r="AN18">
        <f t="shared" si="0"/>
        <v>38</v>
      </c>
      <c r="AO18" s="3">
        <f t="shared" si="1"/>
        <v>0.5</v>
      </c>
      <c r="AP18" s="3">
        <f t="array" ref="AP18">SUM(IF((A$3:A$163=A18)+(B$3:B$163=B18)=2,AM$3:AM$163))/SUM(IF((A$3:A$163=A18)+(B$3:B$163=B18)=2,AN$3:AN$163))</f>
        <v>0.55701754385964908</v>
      </c>
      <c r="AQ18">
        <f t="array" ref="AQ18">INDEX(AS$4:AZ$4,1,MATCH(MAX(IF(AS$3:AZ$3&lt;=ROUND(AO18,2),AS$3:AZ$3,-1)),AS$3:AZ$3,0))</f>
        <v>3</v>
      </c>
    </row>
    <row r="19" spans="1:43" ht="13.5" thickBot="1" x14ac:dyDescent="0.25">
      <c r="A19" t="s">
        <v>6</v>
      </c>
      <c r="B19" t="s">
        <v>4</v>
      </c>
      <c r="C19" s="7" t="s">
        <v>136</v>
      </c>
      <c r="D19" s="6">
        <v>1</v>
      </c>
      <c r="E19" s="5">
        <v>0</v>
      </c>
      <c r="F19" s="5">
        <v>9</v>
      </c>
      <c r="G19" s="5">
        <v>1</v>
      </c>
      <c r="H19" s="5">
        <v>2</v>
      </c>
      <c r="I19" s="5">
        <v>1</v>
      </c>
      <c r="J19" s="5">
        <v>0</v>
      </c>
      <c r="K19" s="5">
        <v>1</v>
      </c>
      <c r="L19" s="5">
        <v>0</v>
      </c>
      <c r="M19" s="5">
        <v>1</v>
      </c>
      <c r="N19" s="5">
        <v>0</v>
      </c>
      <c r="O19" s="5">
        <v>1</v>
      </c>
      <c r="P19" s="5">
        <v>1</v>
      </c>
      <c r="Q19" s="5">
        <v>0</v>
      </c>
      <c r="R19" s="5">
        <v>1</v>
      </c>
      <c r="S19" s="5">
        <v>1</v>
      </c>
      <c r="T19" s="5">
        <v>1</v>
      </c>
      <c r="U19" s="5">
        <v>9</v>
      </c>
      <c r="V19" s="5">
        <v>9</v>
      </c>
      <c r="W19" s="5">
        <v>0</v>
      </c>
      <c r="X19" s="5">
        <v>1</v>
      </c>
      <c r="Y19" s="5">
        <v>9</v>
      </c>
      <c r="Z19" s="5">
        <v>1</v>
      </c>
      <c r="AA19" s="5">
        <v>9</v>
      </c>
      <c r="AB19" s="5">
        <v>9</v>
      </c>
      <c r="AC19" s="5">
        <v>9</v>
      </c>
      <c r="AD19" s="5">
        <v>9</v>
      </c>
      <c r="AE19" s="5">
        <v>9</v>
      </c>
      <c r="AF19" s="5">
        <v>1</v>
      </c>
      <c r="AG19" s="5">
        <v>1</v>
      </c>
      <c r="AI19">
        <f t="array" ref="AI19">SUM(IF($D19:$AG19=AI$2,1))</f>
        <v>6</v>
      </c>
      <c r="AJ19">
        <f t="array" ref="AJ19">SUM(IF($D19:$AG19=AJ$2,1))</f>
        <v>14</v>
      </c>
      <c r="AK19">
        <f t="array" ref="AK19">SUM(IF($D19:$AG19=AK$2,1))</f>
        <v>1</v>
      </c>
      <c r="AL19">
        <f t="array" ref="AL19">SUM(IF($D19:$AG19=AL$2,1))</f>
        <v>9</v>
      </c>
      <c r="AM19">
        <f t="array" ref="AM19">SUM(IF(D19:AG19&lt;=2,D19:AG19))</f>
        <v>16</v>
      </c>
      <c r="AN19">
        <f t="shared" si="0"/>
        <v>38</v>
      </c>
      <c r="AO19" s="3">
        <f t="shared" si="1"/>
        <v>0.42105263157894735</v>
      </c>
      <c r="AP19" s="3">
        <f t="array" ref="AP19">SUM(IF((A$3:A$163=A19)+(B$3:B$163=B19)=2,AM$3:AM$163))/SUM(IF((A$3:A$163=A19)+(B$3:B$163=B19)=2,AN$3:AN$163))</f>
        <v>0.55701754385964908</v>
      </c>
      <c r="AQ19">
        <f t="array" ref="AQ19">INDEX(AS$4:AZ$4,1,MATCH(MAX(IF(AS$3:AZ$3&lt;=ROUND(AO19,2),AS$3:AZ$3,-1)),AS$3:AZ$3,0))</f>
        <v>3</v>
      </c>
    </row>
    <row r="20" spans="1:43" ht="13.5" thickBot="1" x14ac:dyDescent="0.25">
      <c r="A20" t="s">
        <v>6</v>
      </c>
      <c r="B20" t="s">
        <v>4</v>
      </c>
      <c r="C20" s="7" t="s">
        <v>155</v>
      </c>
      <c r="D20" s="6">
        <v>1</v>
      </c>
      <c r="E20" s="5">
        <v>1</v>
      </c>
      <c r="F20" s="5">
        <v>0</v>
      </c>
      <c r="G20" s="5">
        <v>1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1</v>
      </c>
      <c r="N20" s="5">
        <v>0</v>
      </c>
      <c r="O20" s="5">
        <v>1</v>
      </c>
      <c r="P20" s="5">
        <v>1</v>
      </c>
      <c r="Q20" s="5">
        <v>0</v>
      </c>
      <c r="R20" s="5">
        <v>0</v>
      </c>
      <c r="S20" s="5">
        <v>1</v>
      </c>
      <c r="T20" s="5">
        <v>1</v>
      </c>
      <c r="U20" s="5">
        <v>0</v>
      </c>
      <c r="V20" s="5">
        <v>0</v>
      </c>
      <c r="W20" s="5">
        <v>1</v>
      </c>
      <c r="X20" s="5">
        <v>0</v>
      </c>
      <c r="Y20" s="5">
        <v>0</v>
      </c>
      <c r="Z20" s="5">
        <v>1</v>
      </c>
      <c r="AA20" s="5">
        <v>1</v>
      </c>
      <c r="AB20" s="5">
        <v>0</v>
      </c>
      <c r="AC20" s="5">
        <v>9</v>
      </c>
      <c r="AD20" s="5">
        <v>9</v>
      </c>
      <c r="AE20" s="5">
        <v>0</v>
      </c>
      <c r="AF20" s="5">
        <v>0</v>
      </c>
      <c r="AG20" s="5">
        <v>1</v>
      </c>
      <c r="AI20">
        <f t="array" ref="AI20">SUM(IF($D20:$AG20=AI$2,1))</f>
        <v>16</v>
      </c>
      <c r="AJ20">
        <f t="array" ref="AJ20">SUM(IF($D20:$AG20=AJ$2,1))</f>
        <v>12</v>
      </c>
      <c r="AK20">
        <f t="array" ref="AK20">SUM(IF($D20:$AG20=AK$2,1))</f>
        <v>0</v>
      </c>
      <c r="AL20">
        <f t="array" ref="AL20">SUM(IF($D20:$AG20=AL$2,1))</f>
        <v>2</v>
      </c>
      <c r="AM20">
        <f t="array" ref="AM20">SUM(IF(D20:AG20&lt;=2,D20:AG20))</f>
        <v>12</v>
      </c>
      <c r="AN20">
        <f t="shared" si="0"/>
        <v>38</v>
      </c>
      <c r="AO20" s="3">
        <f t="shared" si="1"/>
        <v>0.31578947368421051</v>
      </c>
      <c r="AP20" s="3">
        <f t="array" ref="AP20">SUM(IF((A$3:A$163=A20)+(B$3:B$163=B20)=2,AM$3:AM$163))/SUM(IF((A$3:A$163=A20)+(B$3:B$163=B20)=2,AN$3:AN$163))</f>
        <v>0.55701754385964908</v>
      </c>
      <c r="AQ20">
        <f t="array" ref="AQ20">INDEX(AS$4:AZ$4,1,MATCH(MAX(IF(AS$3:AZ$3&lt;=ROUND(AO20,2),AS$3:AZ$3,-1)),AS$3:AZ$3,0))</f>
        <v>2</v>
      </c>
    </row>
    <row r="21" spans="1:43" ht="13.5" thickBot="1" x14ac:dyDescent="0.25">
      <c r="A21" t="s">
        <v>6</v>
      </c>
      <c r="B21" t="s">
        <v>1</v>
      </c>
      <c r="C21" s="7" t="s">
        <v>72</v>
      </c>
      <c r="D21" s="6">
        <v>0</v>
      </c>
      <c r="E21" s="5">
        <v>0</v>
      </c>
      <c r="F21" s="5">
        <v>1</v>
      </c>
      <c r="G21" s="5">
        <v>1</v>
      </c>
      <c r="H21" s="5">
        <v>2</v>
      </c>
      <c r="I21" s="5">
        <v>1</v>
      </c>
      <c r="J21" s="5">
        <v>1</v>
      </c>
      <c r="K21" s="5">
        <v>1</v>
      </c>
      <c r="L21" s="5">
        <v>2</v>
      </c>
      <c r="M21" s="5">
        <v>1</v>
      </c>
      <c r="N21" s="5">
        <v>1</v>
      </c>
      <c r="O21" s="5">
        <v>1</v>
      </c>
      <c r="P21" s="5">
        <v>1</v>
      </c>
      <c r="Q21" s="5">
        <v>2</v>
      </c>
      <c r="R21" s="5">
        <v>2</v>
      </c>
      <c r="S21" s="5">
        <v>1</v>
      </c>
      <c r="T21" s="5">
        <v>1</v>
      </c>
      <c r="U21" s="5">
        <v>1</v>
      </c>
      <c r="V21" s="5">
        <v>2</v>
      </c>
      <c r="W21" s="5">
        <v>1</v>
      </c>
      <c r="X21" s="5">
        <v>1</v>
      </c>
      <c r="Y21" s="5">
        <v>1</v>
      </c>
      <c r="Z21" s="5">
        <v>1</v>
      </c>
      <c r="AA21" s="5">
        <v>2</v>
      </c>
      <c r="AB21" s="5">
        <v>1</v>
      </c>
      <c r="AC21" s="5">
        <v>2</v>
      </c>
      <c r="AD21" s="5">
        <v>1</v>
      </c>
      <c r="AE21" s="5">
        <v>1</v>
      </c>
      <c r="AF21" s="5">
        <v>1</v>
      </c>
      <c r="AG21" s="5">
        <v>1</v>
      </c>
      <c r="AI21">
        <f t="array" ref="AI21">SUM(IF($D21:$AG21=AI$2,1))</f>
        <v>2</v>
      </c>
      <c r="AJ21">
        <f t="array" ref="AJ21">SUM(IF($D21:$AG21=AJ$2,1))</f>
        <v>21</v>
      </c>
      <c r="AK21">
        <f t="array" ref="AK21">SUM(IF($D21:$AG21=AK$2,1))</f>
        <v>7</v>
      </c>
      <c r="AL21">
        <f t="array" ref="AL21">SUM(IF($D21:$AG21=AL$2,1))</f>
        <v>0</v>
      </c>
      <c r="AM21">
        <f t="array" ref="AM21">SUM(IF(D21:AG21&lt;=2,D21:AG21))</f>
        <v>35</v>
      </c>
      <c r="AN21">
        <f t="shared" si="0"/>
        <v>38</v>
      </c>
      <c r="AO21" s="3">
        <f t="shared" si="1"/>
        <v>0.92105263157894735</v>
      </c>
      <c r="AP21" s="3">
        <f t="array" ref="AP21">SUM(IF((A$3:A$163=A21)+(B$3:B$163=B21)=2,AM$3:AM$163))/SUM(IF((A$3:A$163=A21)+(B$3:B$163=B21)=2,AN$3:AN$163))</f>
        <v>0.4099722991689751</v>
      </c>
      <c r="AQ21">
        <f t="array" ref="AQ21">INDEX(AS$4:AZ$4,1,MATCH(MAX(IF(AS$3:AZ$3&lt;=ROUND(AO21,2),AS$3:AZ$3,-1)),AS$3:AZ$3,0))</f>
        <v>7</v>
      </c>
    </row>
    <row r="22" spans="1:43" ht="13.5" thickBot="1" x14ac:dyDescent="0.25">
      <c r="A22" t="s">
        <v>6</v>
      </c>
      <c r="B22" t="s">
        <v>1</v>
      </c>
      <c r="C22" s="7" t="s">
        <v>137</v>
      </c>
      <c r="D22" s="6">
        <v>1</v>
      </c>
      <c r="E22" s="5">
        <v>1</v>
      </c>
      <c r="F22" s="5">
        <v>9</v>
      </c>
      <c r="G22" s="5">
        <v>1</v>
      </c>
      <c r="H22" s="5">
        <v>2</v>
      </c>
      <c r="I22" s="5">
        <v>1</v>
      </c>
      <c r="J22" s="5">
        <v>1</v>
      </c>
      <c r="K22" s="5">
        <v>9</v>
      </c>
      <c r="L22" s="5">
        <v>1</v>
      </c>
      <c r="M22" s="5">
        <v>1</v>
      </c>
      <c r="N22" s="5">
        <v>1</v>
      </c>
      <c r="O22" s="5">
        <v>1</v>
      </c>
      <c r="P22" s="5">
        <v>1</v>
      </c>
      <c r="Q22" s="5">
        <v>0</v>
      </c>
      <c r="R22" s="5">
        <v>1</v>
      </c>
      <c r="S22" s="5">
        <v>1</v>
      </c>
      <c r="T22" s="5">
        <v>1</v>
      </c>
      <c r="U22" s="5">
        <v>2</v>
      </c>
      <c r="V22" s="5">
        <v>2</v>
      </c>
      <c r="W22" s="5">
        <v>1</v>
      </c>
      <c r="X22" s="5">
        <v>1</v>
      </c>
      <c r="Y22" s="5">
        <v>1</v>
      </c>
      <c r="Z22" s="5">
        <v>1</v>
      </c>
      <c r="AA22" s="5">
        <v>1</v>
      </c>
      <c r="AB22" s="5">
        <v>1</v>
      </c>
      <c r="AC22" s="5">
        <v>2</v>
      </c>
      <c r="AD22" s="5">
        <v>1</v>
      </c>
      <c r="AE22" s="5">
        <v>1</v>
      </c>
      <c r="AF22" s="5">
        <v>1</v>
      </c>
      <c r="AG22" s="5">
        <v>1</v>
      </c>
      <c r="AI22">
        <f t="array" ref="AI22">SUM(IF($D22:$AG22=AI$2,1))</f>
        <v>1</v>
      </c>
      <c r="AJ22">
        <f t="array" ref="AJ22">SUM(IF($D22:$AG22=AJ$2,1))</f>
        <v>23</v>
      </c>
      <c r="AK22">
        <f t="array" ref="AK22">SUM(IF($D22:$AG22=AK$2,1))</f>
        <v>4</v>
      </c>
      <c r="AL22">
        <f t="array" ref="AL22">SUM(IF($D22:$AG22=AL$2,1))</f>
        <v>2</v>
      </c>
      <c r="AM22">
        <f t="array" ref="AM22">SUM(IF(D22:AG22&lt;=2,D22:AG22))</f>
        <v>31</v>
      </c>
      <c r="AN22">
        <f t="shared" si="0"/>
        <v>38</v>
      </c>
      <c r="AO22" s="3">
        <f t="shared" si="1"/>
        <v>0.81578947368421051</v>
      </c>
      <c r="AP22" s="3">
        <f t="array" ref="AP22">SUM(IF((A$3:A$163=A22)+(B$3:B$163=B22)=2,AM$3:AM$163))/SUM(IF((A$3:A$163=A22)+(B$3:B$163=B22)=2,AN$3:AN$163))</f>
        <v>0.4099722991689751</v>
      </c>
      <c r="AQ22">
        <f t="array" ref="AQ22">INDEX(AS$4:AZ$4,1,MATCH(MAX(IF(AS$3:AZ$3&lt;=ROUND(AO22,2),AS$3:AZ$3,-1)),AS$3:AZ$3,0))</f>
        <v>6</v>
      </c>
    </row>
    <row r="23" spans="1:43" ht="13.5" thickBot="1" x14ac:dyDescent="0.25">
      <c r="A23" t="s">
        <v>6</v>
      </c>
      <c r="B23" t="s">
        <v>1</v>
      </c>
      <c r="C23" s="7" t="s">
        <v>27</v>
      </c>
      <c r="D23" s="6">
        <v>1</v>
      </c>
      <c r="E23" s="5">
        <v>1</v>
      </c>
      <c r="F23" s="5">
        <v>0</v>
      </c>
      <c r="G23" s="5">
        <v>1</v>
      </c>
      <c r="H23" s="5">
        <v>2</v>
      </c>
      <c r="I23" s="5">
        <v>1</v>
      </c>
      <c r="J23" s="5">
        <v>0</v>
      </c>
      <c r="K23" s="5">
        <v>1</v>
      </c>
      <c r="L23" s="5">
        <v>0</v>
      </c>
      <c r="M23" s="5">
        <v>1</v>
      </c>
      <c r="N23" s="5">
        <v>0</v>
      </c>
      <c r="O23" s="5">
        <v>1</v>
      </c>
      <c r="P23" s="5">
        <v>1</v>
      </c>
      <c r="Q23" s="5">
        <v>2</v>
      </c>
      <c r="R23" s="5">
        <v>0</v>
      </c>
      <c r="S23" s="5">
        <v>1</v>
      </c>
      <c r="T23" s="5">
        <v>1</v>
      </c>
      <c r="U23" s="5">
        <v>2</v>
      </c>
      <c r="V23" s="5">
        <v>2</v>
      </c>
      <c r="W23" s="5">
        <v>1</v>
      </c>
      <c r="X23" s="5">
        <v>1</v>
      </c>
      <c r="Y23" s="5">
        <v>0</v>
      </c>
      <c r="Z23" s="5">
        <v>1</v>
      </c>
      <c r="AA23" s="5">
        <v>2</v>
      </c>
      <c r="AB23" s="5">
        <v>1</v>
      </c>
      <c r="AC23" s="5">
        <v>0</v>
      </c>
      <c r="AD23" s="5">
        <v>0</v>
      </c>
      <c r="AE23" s="5">
        <v>1</v>
      </c>
      <c r="AF23" s="5">
        <v>1</v>
      </c>
      <c r="AG23" s="5">
        <v>1</v>
      </c>
      <c r="AI23">
        <f t="array" ref="AI23">SUM(IF($D23:$AG23=AI$2,1))</f>
        <v>8</v>
      </c>
      <c r="AJ23">
        <f t="array" ref="AJ23">SUM(IF($D23:$AG23=AJ$2,1))</f>
        <v>17</v>
      </c>
      <c r="AK23">
        <f t="array" ref="AK23">SUM(IF($D23:$AG23=AK$2,1))</f>
        <v>5</v>
      </c>
      <c r="AL23">
        <f t="array" ref="AL23">SUM(IF($D23:$AG23=AL$2,1))</f>
        <v>0</v>
      </c>
      <c r="AM23">
        <f t="array" ref="AM23">SUM(IF(D23:AG23&lt;=2,D23:AG23))</f>
        <v>27</v>
      </c>
      <c r="AN23">
        <f t="shared" si="0"/>
        <v>38</v>
      </c>
      <c r="AO23" s="3">
        <f t="shared" si="1"/>
        <v>0.71052631578947367</v>
      </c>
      <c r="AP23" s="3">
        <f t="array" ref="AP23">SUM(IF((A$3:A$163=A23)+(B$3:B$163=B23)=2,AM$3:AM$163))/SUM(IF((A$3:A$163=A23)+(B$3:B$163=B23)=2,AN$3:AN$163))</f>
        <v>0.4099722991689751</v>
      </c>
      <c r="AQ23">
        <f t="array" ref="AQ23">INDEX(AS$4:AZ$4,1,MATCH(MAX(IF(AS$3:AZ$3&lt;=ROUND(AO23,2),AS$3:AZ$3,-1)),AS$3:AZ$3,0))</f>
        <v>5</v>
      </c>
    </row>
    <row r="24" spans="1:43" ht="13.5" thickBot="1" x14ac:dyDescent="0.25">
      <c r="A24" t="s">
        <v>6</v>
      </c>
      <c r="B24" t="s">
        <v>1</v>
      </c>
      <c r="C24" s="7" t="s">
        <v>45</v>
      </c>
      <c r="D24" s="6">
        <v>1</v>
      </c>
      <c r="E24" s="5">
        <v>1</v>
      </c>
      <c r="F24" s="5">
        <v>0</v>
      </c>
      <c r="G24" s="5">
        <v>1</v>
      </c>
      <c r="H24" s="5">
        <v>2</v>
      </c>
      <c r="I24" s="5">
        <v>1</v>
      </c>
      <c r="J24" s="5">
        <v>1</v>
      </c>
      <c r="K24" s="5">
        <v>1</v>
      </c>
      <c r="L24" s="5">
        <v>0</v>
      </c>
      <c r="M24" s="5">
        <v>1</v>
      </c>
      <c r="N24" s="5">
        <v>1</v>
      </c>
      <c r="O24" s="5">
        <v>1</v>
      </c>
      <c r="P24" s="5">
        <v>1</v>
      </c>
      <c r="Q24" s="5">
        <v>2</v>
      </c>
      <c r="R24" s="5">
        <v>0</v>
      </c>
      <c r="S24" s="5">
        <v>1</v>
      </c>
      <c r="T24" s="5">
        <v>1</v>
      </c>
      <c r="U24" s="5">
        <v>1</v>
      </c>
      <c r="V24" s="5">
        <v>0</v>
      </c>
      <c r="W24" s="5">
        <v>1</v>
      </c>
      <c r="X24" s="5">
        <v>1</v>
      </c>
      <c r="Y24" s="5">
        <v>1</v>
      </c>
      <c r="Z24" s="5">
        <v>1</v>
      </c>
      <c r="AA24" s="5">
        <v>2</v>
      </c>
      <c r="AB24" s="5">
        <v>0</v>
      </c>
      <c r="AC24" s="5">
        <v>0</v>
      </c>
      <c r="AD24" s="5">
        <v>1</v>
      </c>
      <c r="AE24" s="5">
        <v>1</v>
      </c>
      <c r="AF24" s="5">
        <v>0</v>
      </c>
      <c r="AG24" s="5">
        <v>1</v>
      </c>
      <c r="AI24">
        <f t="array" ref="AI24">SUM(IF($D24:$AG24=AI$2,1))</f>
        <v>7</v>
      </c>
      <c r="AJ24">
        <f t="array" ref="AJ24">SUM(IF($D24:$AG24=AJ$2,1))</f>
        <v>20</v>
      </c>
      <c r="AK24">
        <f t="array" ref="AK24">SUM(IF($D24:$AG24=AK$2,1))</f>
        <v>3</v>
      </c>
      <c r="AL24">
        <f t="array" ref="AL24">SUM(IF($D24:$AG24=AL$2,1))</f>
        <v>0</v>
      </c>
      <c r="AM24">
        <f t="array" ref="AM24">SUM(IF(D24:AG24&lt;=2,D24:AG24))</f>
        <v>26</v>
      </c>
      <c r="AN24">
        <f t="shared" si="0"/>
        <v>38</v>
      </c>
      <c r="AO24" s="3">
        <f t="shared" si="1"/>
        <v>0.68421052631578949</v>
      </c>
      <c r="AP24" s="3">
        <f t="array" ref="AP24">SUM(IF((A$3:A$163=A24)+(B$3:B$163=B24)=2,AM$3:AM$163))/SUM(IF((A$3:A$163=A24)+(B$3:B$163=B24)=2,AN$3:AN$163))</f>
        <v>0.4099722991689751</v>
      </c>
      <c r="AQ24">
        <f t="array" ref="AQ24">INDEX(AS$4:AZ$4,1,MATCH(MAX(IF(AS$3:AZ$3&lt;=ROUND(AO24,2),AS$3:AZ$3,-1)),AS$3:AZ$3,0))</f>
        <v>5</v>
      </c>
    </row>
    <row r="25" spans="1:43" ht="13.5" thickBot="1" x14ac:dyDescent="0.25">
      <c r="A25" t="s">
        <v>6</v>
      </c>
      <c r="B25" t="s">
        <v>1</v>
      </c>
      <c r="C25" s="7" t="s">
        <v>25</v>
      </c>
      <c r="D25" s="6">
        <v>1</v>
      </c>
      <c r="E25" s="5">
        <v>0</v>
      </c>
      <c r="F25" s="5">
        <v>1</v>
      </c>
      <c r="G25" s="5">
        <v>1</v>
      </c>
      <c r="H25" s="5">
        <v>1</v>
      </c>
      <c r="I25" s="5">
        <v>0</v>
      </c>
      <c r="J25" s="5">
        <v>1</v>
      </c>
      <c r="K25" s="5">
        <v>0</v>
      </c>
      <c r="L25" s="5">
        <v>1</v>
      </c>
      <c r="M25" s="5">
        <v>1</v>
      </c>
      <c r="N25" s="5">
        <v>1</v>
      </c>
      <c r="O25" s="5">
        <v>1</v>
      </c>
      <c r="P25" s="5">
        <v>0</v>
      </c>
      <c r="Q25" s="5">
        <v>0</v>
      </c>
      <c r="R25" s="5">
        <v>1</v>
      </c>
      <c r="S25" s="5">
        <v>1</v>
      </c>
      <c r="T25" s="5">
        <v>9</v>
      </c>
      <c r="U25" s="5">
        <v>1</v>
      </c>
      <c r="V25" s="5">
        <v>1</v>
      </c>
      <c r="W25" s="5">
        <v>1</v>
      </c>
      <c r="X25" s="5">
        <v>1</v>
      </c>
      <c r="Y25" s="5">
        <v>1</v>
      </c>
      <c r="Z25" s="5">
        <v>1</v>
      </c>
      <c r="AA25" s="5">
        <v>9</v>
      </c>
      <c r="AB25" s="5">
        <v>1</v>
      </c>
      <c r="AC25" s="5">
        <v>2</v>
      </c>
      <c r="AD25" s="5">
        <v>9</v>
      </c>
      <c r="AE25" s="5">
        <v>1</v>
      </c>
      <c r="AF25" s="5">
        <v>1</v>
      </c>
      <c r="AG25" s="5">
        <v>1</v>
      </c>
      <c r="AI25">
        <f t="array" ref="AI25">SUM(IF($D25:$AG25=AI$2,1))</f>
        <v>5</v>
      </c>
      <c r="AJ25">
        <f t="array" ref="AJ25">SUM(IF($D25:$AG25=AJ$2,1))</f>
        <v>21</v>
      </c>
      <c r="AK25">
        <f t="array" ref="AK25">SUM(IF($D25:$AG25=AK$2,1))</f>
        <v>1</v>
      </c>
      <c r="AL25">
        <f t="array" ref="AL25">SUM(IF($D25:$AG25=AL$2,1))</f>
        <v>3</v>
      </c>
      <c r="AM25">
        <f t="array" ref="AM25">SUM(IF(D25:AG25&lt;=2,D25:AG25))</f>
        <v>23</v>
      </c>
      <c r="AN25">
        <f t="shared" si="0"/>
        <v>38</v>
      </c>
      <c r="AO25" s="3">
        <f t="shared" si="1"/>
        <v>0.60526315789473684</v>
      </c>
      <c r="AP25" s="3">
        <f t="array" ref="AP25">SUM(IF((A$3:A$163=A25)+(B$3:B$163=B25)=2,AM$3:AM$163))/SUM(IF((A$3:A$163=A25)+(B$3:B$163=B25)=2,AN$3:AN$163))</f>
        <v>0.4099722991689751</v>
      </c>
      <c r="AQ25">
        <f t="array" ref="AQ25">INDEX(AS$4:AZ$4,1,MATCH(MAX(IF(AS$3:AZ$3&lt;=ROUND(AO25,2),AS$3:AZ$3,-1)),AS$3:AZ$3,0))</f>
        <v>4</v>
      </c>
    </row>
    <row r="26" spans="1:43" ht="13.5" thickBot="1" x14ac:dyDescent="0.25">
      <c r="A26" t="s">
        <v>6</v>
      </c>
      <c r="B26" t="s">
        <v>1</v>
      </c>
      <c r="C26" s="7" t="s">
        <v>40</v>
      </c>
      <c r="D26" s="6">
        <v>1</v>
      </c>
      <c r="E26" s="5">
        <v>0</v>
      </c>
      <c r="F26" s="5">
        <v>0</v>
      </c>
      <c r="G26" s="5">
        <v>1</v>
      </c>
      <c r="H26" s="5">
        <v>1</v>
      </c>
      <c r="I26" s="5">
        <v>1</v>
      </c>
      <c r="J26" s="5">
        <v>1</v>
      </c>
      <c r="K26" s="5">
        <v>0</v>
      </c>
      <c r="L26" s="5">
        <v>1</v>
      </c>
      <c r="M26" s="5">
        <v>1</v>
      </c>
      <c r="N26" s="5">
        <v>1</v>
      </c>
      <c r="O26" s="5">
        <v>1</v>
      </c>
      <c r="P26" s="5">
        <v>1</v>
      </c>
      <c r="Q26" s="5">
        <v>0</v>
      </c>
      <c r="R26" s="5">
        <v>9</v>
      </c>
      <c r="S26" s="5">
        <v>1</v>
      </c>
      <c r="T26" s="5">
        <v>1</v>
      </c>
      <c r="U26" s="5">
        <v>0</v>
      </c>
      <c r="V26" s="5">
        <v>2</v>
      </c>
      <c r="W26" s="5">
        <v>1</v>
      </c>
      <c r="X26" s="5">
        <v>1</v>
      </c>
      <c r="Y26" s="5">
        <v>0</v>
      </c>
      <c r="Z26" s="5">
        <v>9</v>
      </c>
      <c r="AA26" s="5">
        <v>9</v>
      </c>
      <c r="AB26" s="5">
        <v>1</v>
      </c>
      <c r="AC26" s="5">
        <v>1</v>
      </c>
      <c r="AD26" s="5">
        <v>9</v>
      </c>
      <c r="AE26" s="5">
        <v>9</v>
      </c>
      <c r="AF26" s="5">
        <v>1</v>
      </c>
      <c r="AG26" s="5">
        <v>1</v>
      </c>
      <c r="AI26">
        <f t="array" ref="AI26">SUM(IF($D26:$AG26=AI$2,1))</f>
        <v>6</v>
      </c>
      <c r="AJ26">
        <f t="array" ref="AJ26">SUM(IF($D26:$AG26=AJ$2,1))</f>
        <v>18</v>
      </c>
      <c r="AK26">
        <f t="array" ref="AK26">SUM(IF($D26:$AG26=AK$2,1))</f>
        <v>1</v>
      </c>
      <c r="AL26">
        <f t="array" ref="AL26">SUM(IF($D26:$AG26=AL$2,1))</f>
        <v>5</v>
      </c>
      <c r="AM26">
        <f t="array" ref="AM26">SUM(IF(D26:AG26&lt;=2,D26:AG26))</f>
        <v>20</v>
      </c>
      <c r="AN26">
        <f t="shared" si="0"/>
        <v>38</v>
      </c>
      <c r="AO26" s="3">
        <f t="shared" si="1"/>
        <v>0.52631578947368418</v>
      </c>
      <c r="AP26" s="3">
        <f t="array" ref="AP26">SUM(IF((A$3:A$163=A26)+(B$3:B$163=B26)=2,AM$3:AM$163))/SUM(IF((A$3:A$163=A26)+(B$3:B$163=B26)=2,AN$3:AN$163))</f>
        <v>0.4099722991689751</v>
      </c>
      <c r="AQ26">
        <f t="array" ref="AQ26">INDEX(AS$4:AZ$4,1,MATCH(MAX(IF(AS$3:AZ$3&lt;=ROUND(AO26,2),AS$3:AZ$3,-1)),AS$3:AZ$3,0))</f>
        <v>3</v>
      </c>
    </row>
    <row r="27" spans="1:43" ht="13.5" thickBot="1" x14ac:dyDescent="0.25">
      <c r="A27" t="s">
        <v>6</v>
      </c>
      <c r="B27" t="s">
        <v>1</v>
      </c>
      <c r="C27" s="7" t="s">
        <v>93</v>
      </c>
      <c r="D27" s="6">
        <v>1</v>
      </c>
      <c r="E27" s="5">
        <v>1</v>
      </c>
      <c r="F27" s="5">
        <v>9</v>
      </c>
      <c r="G27" s="5">
        <v>1</v>
      </c>
      <c r="H27" s="5">
        <v>0</v>
      </c>
      <c r="I27" s="5">
        <v>1</v>
      </c>
      <c r="J27" s="5">
        <v>1</v>
      </c>
      <c r="K27" s="5">
        <v>0</v>
      </c>
      <c r="L27" s="5">
        <v>2</v>
      </c>
      <c r="M27" s="5">
        <v>1</v>
      </c>
      <c r="N27" s="5">
        <v>9</v>
      </c>
      <c r="O27" s="5">
        <v>1</v>
      </c>
      <c r="P27" s="5">
        <v>1</v>
      </c>
      <c r="Q27" s="5">
        <v>2</v>
      </c>
      <c r="R27" s="5">
        <v>0</v>
      </c>
      <c r="S27" s="5">
        <v>1</v>
      </c>
      <c r="T27" s="5">
        <v>1</v>
      </c>
      <c r="U27" s="5">
        <v>1</v>
      </c>
      <c r="V27" s="5">
        <v>1</v>
      </c>
      <c r="W27" s="5">
        <v>9</v>
      </c>
      <c r="X27" s="5">
        <v>9</v>
      </c>
      <c r="Y27" s="5">
        <v>1</v>
      </c>
      <c r="Z27" s="5">
        <v>9</v>
      </c>
      <c r="AA27" s="5">
        <v>9</v>
      </c>
      <c r="AB27" s="5">
        <v>9</v>
      </c>
      <c r="AC27" s="5">
        <v>9</v>
      </c>
      <c r="AD27" s="5">
        <v>1</v>
      </c>
      <c r="AE27" s="5">
        <v>0</v>
      </c>
      <c r="AF27" s="5">
        <v>1</v>
      </c>
      <c r="AG27" s="5">
        <v>1</v>
      </c>
      <c r="AI27">
        <f t="array" ref="AI27">SUM(IF($D27:$AG27=AI$2,1))</f>
        <v>4</v>
      </c>
      <c r="AJ27">
        <f t="array" ref="AJ27">SUM(IF($D27:$AG27=AJ$2,1))</f>
        <v>16</v>
      </c>
      <c r="AK27">
        <f t="array" ref="AK27">SUM(IF($D27:$AG27=AK$2,1))</f>
        <v>2</v>
      </c>
      <c r="AL27">
        <f t="array" ref="AL27">SUM(IF($D27:$AG27=AL$2,1))</f>
        <v>8</v>
      </c>
      <c r="AM27">
        <f t="array" ref="AM27">SUM(IF(D27:AG27&lt;=2,D27:AG27))</f>
        <v>20</v>
      </c>
      <c r="AN27">
        <f t="shared" si="0"/>
        <v>38</v>
      </c>
      <c r="AO27" s="3">
        <f t="shared" si="1"/>
        <v>0.52631578947368418</v>
      </c>
      <c r="AP27" s="3">
        <f t="array" ref="AP27">SUM(IF((A$3:A$163=A27)+(B$3:B$163=B27)=2,AM$3:AM$163))/SUM(IF((A$3:A$163=A27)+(B$3:B$163=B27)=2,AN$3:AN$163))</f>
        <v>0.4099722991689751</v>
      </c>
      <c r="AQ27">
        <f t="array" ref="AQ27">INDEX(AS$4:AZ$4,1,MATCH(MAX(IF(AS$3:AZ$3&lt;=ROUND(AO27,2),AS$3:AZ$3,-1)),AS$3:AZ$3,0))</f>
        <v>3</v>
      </c>
    </row>
    <row r="28" spans="1:43" ht="13.5" thickBot="1" x14ac:dyDescent="0.25">
      <c r="A28" t="s">
        <v>6</v>
      </c>
      <c r="B28" t="s">
        <v>1</v>
      </c>
      <c r="C28" s="7" t="s">
        <v>47</v>
      </c>
      <c r="D28" s="6">
        <v>1</v>
      </c>
      <c r="E28" s="5">
        <v>1</v>
      </c>
      <c r="F28" s="5">
        <v>9</v>
      </c>
      <c r="G28" s="5">
        <v>0</v>
      </c>
      <c r="H28" s="5">
        <v>2</v>
      </c>
      <c r="I28" s="5">
        <v>1</v>
      </c>
      <c r="J28" s="5">
        <v>0</v>
      </c>
      <c r="K28" s="5">
        <v>0</v>
      </c>
      <c r="L28" s="5">
        <v>0</v>
      </c>
      <c r="M28" s="5">
        <v>1</v>
      </c>
      <c r="N28" s="5">
        <v>0</v>
      </c>
      <c r="O28" s="5">
        <v>0</v>
      </c>
      <c r="P28" s="5">
        <v>1</v>
      </c>
      <c r="Q28" s="5">
        <v>9</v>
      </c>
      <c r="R28" s="5">
        <v>9</v>
      </c>
      <c r="S28" s="5">
        <v>1</v>
      </c>
      <c r="T28" s="5">
        <v>1</v>
      </c>
      <c r="U28" s="5">
        <v>0</v>
      </c>
      <c r="V28" s="5">
        <v>9</v>
      </c>
      <c r="W28" s="5">
        <v>0</v>
      </c>
      <c r="X28" s="5">
        <v>1</v>
      </c>
      <c r="Y28" s="5">
        <v>0</v>
      </c>
      <c r="Z28" s="5">
        <v>1</v>
      </c>
      <c r="AA28" s="5">
        <v>2</v>
      </c>
      <c r="AB28" s="5">
        <v>1</v>
      </c>
      <c r="AC28" s="5">
        <v>9</v>
      </c>
      <c r="AD28" s="5">
        <v>1</v>
      </c>
      <c r="AE28" s="5">
        <v>0</v>
      </c>
      <c r="AF28" s="5">
        <v>1</v>
      </c>
      <c r="AG28" s="5">
        <v>1</v>
      </c>
      <c r="AI28">
        <f t="array" ref="AI28">SUM(IF($D28:$AG28=AI$2,1))</f>
        <v>10</v>
      </c>
      <c r="AJ28">
        <f t="array" ref="AJ28">SUM(IF($D28:$AG28=AJ$2,1))</f>
        <v>13</v>
      </c>
      <c r="AK28">
        <f t="array" ref="AK28">SUM(IF($D28:$AG28=AK$2,1))</f>
        <v>2</v>
      </c>
      <c r="AL28">
        <f t="array" ref="AL28">SUM(IF($D28:$AG28=AL$2,1))</f>
        <v>5</v>
      </c>
      <c r="AM28">
        <f t="array" ref="AM28">SUM(IF(D28:AG28&lt;=2,D28:AG28))</f>
        <v>17</v>
      </c>
      <c r="AN28">
        <f t="shared" si="0"/>
        <v>38</v>
      </c>
      <c r="AO28" s="3">
        <f t="shared" si="1"/>
        <v>0.44736842105263158</v>
      </c>
      <c r="AP28" s="3">
        <f t="array" ref="AP28">SUM(IF((A$3:A$163=A28)+(B$3:B$163=B28)=2,AM$3:AM$163))/SUM(IF((A$3:A$163=A28)+(B$3:B$163=B28)=2,AN$3:AN$163))</f>
        <v>0.4099722991689751</v>
      </c>
      <c r="AQ28">
        <f t="array" ref="AQ28">INDEX(AS$4:AZ$4,1,MATCH(MAX(IF(AS$3:AZ$3&lt;=ROUND(AO28,2),AS$3:AZ$3,-1)),AS$3:AZ$3,0))</f>
        <v>3</v>
      </c>
    </row>
    <row r="29" spans="1:43" ht="13.5" thickBot="1" x14ac:dyDescent="0.25">
      <c r="A29" t="s">
        <v>6</v>
      </c>
      <c r="B29" t="s">
        <v>1</v>
      </c>
      <c r="C29" s="7" t="s">
        <v>53</v>
      </c>
      <c r="D29" s="6">
        <v>1</v>
      </c>
      <c r="E29" s="5">
        <v>1</v>
      </c>
      <c r="F29" s="5">
        <v>9</v>
      </c>
      <c r="G29" s="5">
        <v>1</v>
      </c>
      <c r="H29" s="5">
        <v>1</v>
      </c>
      <c r="I29" s="5">
        <v>1</v>
      </c>
      <c r="J29" s="5">
        <v>0</v>
      </c>
      <c r="K29" s="5">
        <v>1</v>
      </c>
      <c r="L29" s="5">
        <v>0</v>
      </c>
      <c r="M29" s="5">
        <v>1</v>
      </c>
      <c r="N29" s="5">
        <v>0</v>
      </c>
      <c r="O29" s="5">
        <v>1</v>
      </c>
      <c r="P29" s="5">
        <v>0</v>
      </c>
      <c r="Q29" s="5">
        <v>9</v>
      </c>
      <c r="R29" s="5">
        <v>9</v>
      </c>
      <c r="S29" s="5">
        <v>1</v>
      </c>
      <c r="T29" s="5">
        <v>1</v>
      </c>
      <c r="U29" s="5">
        <v>9</v>
      </c>
      <c r="V29" s="5">
        <v>9</v>
      </c>
      <c r="W29" s="5">
        <v>1</v>
      </c>
      <c r="X29" s="5">
        <v>1</v>
      </c>
      <c r="Y29" s="5">
        <v>1</v>
      </c>
      <c r="Z29" s="5">
        <v>1</v>
      </c>
      <c r="AA29" s="5">
        <v>9</v>
      </c>
      <c r="AB29" s="5">
        <v>0</v>
      </c>
      <c r="AC29" s="5">
        <v>9</v>
      </c>
      <c r="AD29" s="5">
        <v>0</v>
      </c>
      <c r="AE29" s="5">
        <v>0</v>
      </c>
      <c r="AF29" s="5">
        <v>9</v>
      </c>
      <c r="AG29" s="5">
        <v>1</v>
      </c>
      <c r="AI29">
        <f t="array" ref="AI29">SUM(IF($D29:$AG29=AI$2,1))</f>
        <v>7</v>
      </c>
      <c r="AJ29">
        <f t="array" ref="AJ29">SUM(IF($D29:$AG29=AJ$2,1))</f>
        <v>15</v>
      </c>
      <c r="AK29">
        <f t="array" ref="AK29">SUM(IF($D29:$AG29=AK$2,1))</f>
        <v>0</v>
      </c>
      <c r="AL29">
        <f t="array" ref="AL29">SUM(IF($D29:$AG29=AL$2,1))</f>
        <v>8</v>
      </c>
      <c r="AM29">
        <f t="array" ref="AM29">SUM(IF(D29:AG29&lt;=2,D29:AG29))</f>
        <v>15</v>
      </c>
      <c r="AN29">
        <f t="shared" si="0"/>
        <v>38</v>
      </c>
      <c r="AO29" s="3">
        <f t="shared" si="1"/>
        <v>0.39473684210526316</v>
      </c>
      <c r="AP29" s="3">
        <f t="array" ref="AP29">SUM(IF((A$3:A$163=A29)+(B$3:B$163=B29)=2,AM$3:AM$163))/SUM(IF((A$3:A$163=A29)+(B$3:B$163=B29)=2,AN$3:AN$163))</f>
        <v>0.4099722991689751</v>
      </c>
      <c r="AQ29">
        <f t="array" ref="AQ29">INDEX(AS$4:AZ$4,1,MATCH(MAX(IF(AS$3:AZ$3&lt;=ROUND(AO29,2),AS$3:AZ$3,-1)),AS$3:AZ$3,0))</f>
        <v>2</v>
      </c>
    </row>
    <row r="30" spans="1:43" ht="13.5" thickBot="1" x14ac:dyDescent="0.25">
      <c r="A30" t="s">
        <v>6</v>
      </c>
      <c r="B30" t="s">
        <v>1</v>
      </c>
      <c r="C30" s="7" t="s">
        <v>91</v>
      </c>
      <c r="D30" s="6">
        <v>1</v>
      </c>
      <c r="E30" s="5">
        <v>0</v>
      </c>
      <c r="F30" s="5">
        <v>0</v>
      </c>
      <c r="G30" s="5">
        <v>0</v>
      </c>
      <c r="H30" s="5">
        <v>1</v>
      </c>
      <c r="I30" s="5">
        <v>1</v>
      </c>
      <c r="J30" s="5">
        <v>0</v>
      </c>
      <c r="K30" s="5">
        <v>0</v>
      </c>
      <c r="L30" s="5">
        <v>0</v>
      </c>
      <c r="M30" s="5">
        <v>1</v>
      </c>
      <c r="N30" s="5">
        <v>1</v>
      </c>
      <c r="O30" s="5">
        <v>1</v>
      </c>
      <c r="P30" s="5">
        <v>0</v>
      </c>
      <c r="Q30" s="5">
        <v>0</v>
      </c>
      <c r="R30" s="5">
        <v>0</v>
      </c>
      <c r="S30" s="5">
        <v>0</v>
      </c>
      <c r="T30" s="5">
        <v>1</v>
      </c>
      <c r="U30" s="5">
        <v>0</v>
      </c>
      <c r="V30" s="5">
        <v>2</v>
      </c>
      <c r="W30" s="5">
        <v>1</v>
      </c>
      <c r="X30" s="5">
        <v>1</v>
      </c>
      <c r="Y30" s="5">
        <v>0</v>
      </c>
      <c r="Z30" s="5">
        <v>0</v>
      </c>
      <c r="AA30" s="5">
        <v>1</v>
      </c>
      <c r="AB30" s="5">
        <v>0</v>
      </c>
      <c r="AC30" s="5">
        <v>9</v>
      </c>
      <c r="AD30" s="5">
        <v>1</v>
      </c>
      <c r="AE30" s="5">
        <v>0</v>
      </c>
      <c r="AF30" s="5">
        <v>1</v>
      </c>
      <c r="AG30" s="5">
        <v>1</v>
      </c>
      <c r="AI30">
        <f t="array" ref="AI30">SUM(IF($D30:$AG30=AI$2,1))</f>
        <v>15</v>
      </c>
      <c r="AJ30">
        <f t="array" ref="AJ30">SUM(IF($D30:$AG30=AJ$2,1))</f>
        <v>13</v>
      </c>
      <c r="AK30">
        <f t="array" ref="AK30">SUM(IF($D30:$AG30=AK$2,1))</f>
        <v>1</v>
      </c>
      <c r="AL30">
        <f t="array" ref="AL30">SUM(IF($D30:$AG30=AL$2,1))</f>
        <v>1</v>
      </c>
      <c r="AM30">
        <f t="array" ref="AM30">SUM(IF(D30:AG30&lt;=2,D30:AG30))</f>
        <v>15</v>
      </c>
      <c r="AN30">
        <f t="shared" si="0"/>
        <v>38</v>
      </c>
      <c r="AO30" s="3">
        <f t="shared" si="1"/>
        <v>0.39473684210526316</v>
      </c>
      <c r="AP30" s="3">
        <f t="array" ref="AP30">SUM(IF((A$3:A$163=A30)+(B$3:B$163=B30)=2,AM$3:AM$163))/SUM(IF((A$3:A$163=A30)+(B$3:B$163=B30)=2,AN$3:AN$163))</f>
        <v>0.4099722991689751</v>
      </c>
      <c r="AQ30">
        <f t="array" ref="AQ30">INDEX(AS$4:AZ$4,1,MATCH(MAX(IF(AS$3:AZ$3&lt;=ROUND(AO30,2),AS$3:AZ$3,-1)),AS$3:AZ$3,0))</f>
        <v>2</v>
      </c>
    </row>
    <row r="31" spans="1:43" ht="13.5" thickBot="1" x14ac:dyDescent="0.25">
      <c r="A31" t="s">
        <v>6</v>
      </c>
      <c r="B31" t="s">
        <v>1</v>
      </c>
      <c r="C31" s="7" t="s">
        <v>131</v>
      </c>
      <c r="D31" s="6">
        <v>1</v>
      </c>
      <c r="E31" s="5">
        <v>1</v>
      </c>
      <c r="F31" s="5">
        <v>9</v>
      </c>
      <c r="G31" s="5">
        <v>0</v>
      </c>
      <c r="H31" s="5">
        <v>2</v>
      </c>
      <c r="I31" s="5">
        <v>1</v>
      </c>
      <c r="J31" s="5">
        <v>9</v>
      </c>
      <c r="K31" s="5">
        <v>0</v>
      </c>
      <c r="L31" s="5">
        <v>0</v>
      </c>
      <c r="M31" s="5">
        <v>1</v>
      </c>
      <c r="N31" s="5">
        <v>0</v>
      </c>
      <c r="O31" s="5">
        <v>0</v>
      </c>
      <c r="P31" s="5">
        <v>1</v>
      </c>
      <c r="Q31" s="5">
        <v>9</v>
      </c>
      <c r="R31" s="5">
        <v>9</v>
      </c>
      <c r="S31" s="5">
        <v>1</v>
      </c>
      <c r="T31" s="5">
        <v>1</v>
      </c>
      <c r="U31" s="5">
        <v>0</v>
      </c>
      <c r="V31" s="5">
        <v>0</v>
      </c>
      <c r="W31" s="5">
        <v>0</v>
      </c>
      <c r="X31" s="5">
        <v>1</v>
      </c>
      <c r="Y31" s="5">
        <v>9</v>
      </c>
      <c r="Z31" s="5">
        <v>1</v>
      </c>
      <c r="AA31" s="5">
        <v>9</v>
      </c>
      <c r="AB31" s="5">
        <v>1</v>
      </c>
      <c r="AC31" s="5">
        <v>9</v>
      </c>
      <c r="AD31" s="5">
        <v>1</v>
      </c>
      <c r="AE31" s="5">
        <v>9</v>
      </c>
      <c r="AF31" s="5">
        <v>1</v>
      </c>
      <c r="AG31" s="5">
        <v>1</v>
      </c>
      <c r="AI31">
        <f t="array" ref="AI31">SUM(IF($D31:$AG31=AI$2,1))</f>
        <v>8</v>
      </c>
      <c r="AJ31">
        <f t="array" ref="AJ31">SUM(IF($D31:$AG31=AJ$2,1))</f>
        <v>13</v>
      </c>
      <c r="AK31">
        <f t="array" ref="AK31">SUM(IF($D31:$AG31=AK$2,1))</f>
        <v>1</v>
      </c>
      <c r="AL31">
        <f t="array" ref="AL31">SUM(IF($D31:$AG31=AL$2,1))</f>
        <v>8</v>
      </c>
      <c r="AM31">
        <f t="array" ref="AM31">SUM(IF(D31:AG31&lt;=2,D31:AG31))</f>
        <v>15</v>
      </c>
      <c r="AN31">
        <f t="shared" si="0"/>
        <v>38</v>
      </c>
      <c r="AO31" s="3">
        <f t="shared" si="1"/>
        <v>0.39473684210526316</v>
      </c>
      <c r="AP31" s="3">
        <f t="array" ref="AP31">SUM(IF((A$3:A$163=A31)+(B$3:B$163=B31)=2,AM$3:AM$163))/SUM(IF((A$3:A$163=A31)+(B$3:B$163=B31)=2,AN$3:AN$163))</f>
        <v>0.4099722991689751</v>
      </c>
      <c r="AQ31">
        <f t="array" ref="AQ31">INDEX(AS$4:AZ$4,1,MATCH(MAX(IF(AS$3:AZ$3&lt;=ROUND(AO31,2),AS$3:AZ$3,-1)),AS$3:AZ$3,0))</f>
        <v>2</v>
      </c>
    </row>
    <row r="32" spans="1:43" ht="13.5" thickBot="1" x14ac:dyDescent="0.25">
      <c r="A32" t="s">
        <v>6</v>
      </c>
      <c r="B32" t="s">
        <v>1</v>
      </c>
      <c r="C32" s="7" t="s">
        <v>42</v>
      </c>
      <c r="D32" s="6">
        <v>1</v>
      </c>
      <c r="E32" s="5">
        <v>0</v>
      </c>
      <c r="F32" s="5">
        <v>9</v>
      </c>
      <c r="G32" s="5">
        <v>9</v>
      </c>
      <c r="H32" s="5">
        <v>2</v>
      </c>
      <c r="I32" s="5">
        <v>1</v>
      </c>
      <c r="J32" s="5">
        <v>0</v>
      </c>
      <c r="K32" s="5">
        <v>0</v>
      </c>
      <c r="L32" s="5">
        <v>0</v>
      </c>
      <c r="M32" s="5">
        <v>1</v>
      </c>
      <c r="N32" s="5">
        <v>1</v>
      </c>
      <c r="O32" s="5">
        <v>1</v>
      </c>
      <c r="P32" s="5">
        <v>1</v>
      </c>
      <c r="Q32" s="5">
        <v>2</v>
      </c>
      <c r="R32" s="5">
        <v>9</v>
      </c>
      <c r="S32" s="5">
        <v>1</v>
      </c>
      <c r="T32" s="5">
        <v>1</v>
      </c>
      <c r="U32" s="5">
        <v>0</v>
      </c>
      <c r="V32" s="5">
        <v>9</v>
      </c>
      <c r="W32" s="5">
        <v>9</v>
      </c>
      <c r="X32" s="5">
        <v>9</v>
      </c>
      <c r="Y32" s="5">
        <v>9</v>
      </c>
      <c r="Z32" s="5">
        <v>9</v>
      </c>
      <c r="AA32" s="5">
        <v>9</v>
      </c>
      <c r="AB32" s="5">
        <v>9</v>
      </c>
      <c r="AC32" s="5">
        <v>9</v>
      </c>
      <c r="AD32" s="5">
        <v>9</v>
      </c>
      <c r="AE32" s="5">
        <v>9</v>
      </c>
      <c r="AF32" s="5">
        <v>9</v>
      </c>
      <c r="AG32" s="5">
        <v>9</v>
      </c>
      <c r="AI32">
        <f t="array" ref="AI32">SUM(IF($D32:$AG32=AI$2,1))</f>
        <v>5</v>
      </c>
      <c r="AJ32">
        <f t="array" ref="AJ32">SUM(IF($D32:$AG32=AJ$2,1))</f>
        <v>8</v>
      </c>
      <c r="AK32">
        <f t="array" ref="AK32">SUM(IF($D32:$AG32=AK$2,1))</f>
        <v>2</v>
      </c>
      <c r="AL32">
        <f t="array" ref="AL32">SUM(IF($D32:$AG32=AL$2,1))</f>
        <v>15</v>
      </c>
      <c r="AM32">
        <f t="array" ref="AM32">SUM(IF(D32:AG32&lt;=2,D32:AG32))</f>
        <v>12</v>
      </c>
      <c r="AN32">
        <f t="shared" si="0"/>
        <v>38</v>
      </c>
      <c r="AO32" s="3">
        <f t="shared" si="1"/>
        <v>0.31578947368421051</v>
      </c>
      <c r="AP32" s="3">
        <f t="array" ref="AP32">SUM(IF((A$3:A$163=A32)+(B$3:B$163=B32)=2,AM$3:AM$163))/SUM(IF((A$3:A$163=A32)+(B$3:B$163=B32)=2,AN$3:AN$163))</f>
        <v>0.4099722991689751</v>
      </c>
      <c r="AQ32">
        <f t="array" ref="AQ32">INDEX(AS$4:AZ$4,1,MATCH(MAX(IF(AS$3:AZ$3&lt;=ROUND(AO32,2),AS$3:AZ$3,-1)),AS$3:AZ$3,0))</f>
        <v>2</v>
      </c>
    </row>
    <row r="33" spans="1:43" ht="13.5" thickBot="1" x14ac:dyDescent="0.25">
      <c r="A33" t="s">
        <v>6</v>
      </c>
      <c r="B33" t="s">
        <v>1</v>
      </c>
      <c r="C33" s="7" t="s">
        <v>90</v>
      </c>
      <c r="D33" s="6">
        <v>1</v>
      </c>
      <c r="E33" s="5">
        <v>0</v>
      </c>
      <c r="F33" s="5">
        <v>9</v>
      </c>
      <c r="G33" s="5">
        <v>1</v>
      </c>
      <c r="H33" s="5">
        <v>9</v>
      </c>
      <c r="I33" s="5">
        <v>0</v>
      </c>
      <c r="J33" s="5">
        <v>9</v>
      </c>
      <c r="K33" s="5">
        <v>0</v>
      </c>
      <c r="L33" s="5">
        <v>0</v>
      </c>
      <c r="M33" s="5">
        <v>1</v>
      </c>
      <c r="N33" s="5">
        <v>0</v>
      </c>
      <c r="O33" s="5">
        <v>9</v>
      </c>
      <c r="P33" s="5">
        <v>9</v>
      </c>
      <c r="Q33" s="5">
        <v>9</v>
      </c>
      <c r="R33" s="5">
        <v>9</v>
      </c>
      <c r="S33" s="5">
        <v>9</v>
      </c>
      <c r="T33" s="5">
        <v>0</v>
      </c>
      <c r="U33" s="5">
        <v>2</v>
      </c>
      <c r="V33" s="5">
        <v>1</v>
      </c>
      <c r="W33" s="5">
        <v>1</v>
      </c>
      <c r="X33" s="5">
        <v>1</v>
      </c>
      <c r="Y33" s="5">
        <v>1</v>
      </c>
      <c r="Z33" s="5">
        <v>0</v>
      </c>
      <c r="AA33" s="5">
        <v>9</v>
      </c>
      <c r="AB33" s="5">
        <v>1</v>
      </c>
      <c r="AC33" s="5">
        <v>9</v>
      </c>
      <c r="AD33" s="5">
        <v>9</v>
      </c>
      <c r="AE33" s="5">
        <v>0</v>
      </c>
      <c r="AF33" s="5">
        <v>1</v>
      </c>
      <c r="AG33" s="5">
        <v>0</v>
      </c>
      <c r="AI33">
        <f t="array" ref="AI33">SUM(IF($D33:$AG33=AI$2,1))</f>
        <v>9</v>
      </c>
      <c r="AJ33">
        <f t="array" ref="AJ33">SUM(IF($D33:$AG33=AJ$2,1))</f>
        <v>9</v>
      </c>
      <c r="AK33">
        <f t="array" ref="AK33">SUM(IF($D33:$AG33=AK$2,1))</f>
        <v>1</v>
      </c>
      <c r="AL33">
        <f t="array" ref="AL33">SUM(IF($D33:$AG33=AL$2,1))</f>
        <v>11</v>
      </c>
      <c r="AM33">
        <f t="array" ref="AM33">SUM(IF(D33:AG33&lt;=2,D33:AG33))</f>
        <v>11</v>
      </c>
      <c r="AN33">
        <f t="shared" si="0"/>
        <v>38</v>
      </c>
      <c r="AO33" s="3">
        <f t="shared" si="1"/>
        <v>0.28947368421052633</v>
      </c>
      <c r="AP33" s="3">
        <f t="array" ref="AP33">SUM(IF((A$3:A$163=A33)+(B$3:B$163=B33)=2,AM$3:AM$163))/SUM(IF((A$3:A$163=A33)+(B$3:B$163=B33)=2,AN$3:AN$163))</f>
        <v>0.4099722991689751</v>
      </c>
      <c r="AQ33">
        <f t="array" ref="AQ33">INDEX(AS$4:AZ$4,1,MATCH(MAX(IF(AS$3:AZ$3&lt;=ROUND(AO33,2),AS$3:AZ$3,-1)),AS$3:AZ$3,0))</f>
        <v>2</v>
      </c>
    </row>
    <row r="34" spans="1:43" ht="13.5" thickBot="1" x14ac:dyDescent="0.25">
      <c r="A34" t="s">
        <v>6</v>
      </c>
      <c r="B34" t="s">
        <v>1</v>
      </c>
      <c r="C34" s="7" t="s">
        <v>153</v>
      </c>
      <c r="D34" s="6">
        <v>1</v>
      </c>
      <c r="E34" s="5">
        <v>0</v>
      </c>
      <c r="F34" s="5">
        <v>9</v>
      </c>
      <c r="G34" s="5">
        <v>0</v>
      </c>
      <c r="H34" s="5">
        <v>0</v>
      </c>
      <c r="I34" s="5">
        <v>1</v>
      </c>
      <c r="J34" s="5">
        <v>0</v>
      </c>
      <c r="K34" s="5">
        <v>0</v>
      </c>
      <c r="L34" s="5">
        <v>0</v>
      </c>
      <c r="M34" s="5">
        <v>1</v>
      </c>
      <c r="N34" s="5">
        <v>0</v>
      </c>
      <c r="O34" s="5">
        <v>1</v>
      </c>
      <c r="P34" s="5">
        <v>0</v>
      </c>
      <c r="Q34" s="5">
        <v>0</v>
      </c>
      <c r="R34" s="5">
        <v>0</v>
      </c>
      <c r="S34" s="5">
        <v>0</v>
      </c>
      <c r="T34" s="5">
        <v>1</v>
      </c>
      <c r="U34" s="5">
        <v>0</v>
      </c>
      <c r="V34" s="5">
        <v>2</v>
      </c>
      <c r="W34" s="5">
        <v>0</v>
      </c>
      <c r="X34" s="5">
        <v>0</v>
      </c>
      <c r="Y34" s="5">
        <v>0</v>
      </c>
      <c r="Z34" s="5">
        <v>0</v>
      </c>
      <c r="AA34" s="5">
        <v>9</v>
      </c>
      <c r="AB34" s="5">
        <v>0</v>
      </c>
      <c r="AC34" s="5">
        <v>9</v>
      </c>
      <c r="AD34" s="5">
        <v>1</v>
      </c>
      <c r="AE34" s="5">
        <v>0</v>
      </c>
      <c r="AF34" s="5">
        <v>1</v>
      </c>
      <c r="AG34" s="5">
        <v>1</v>
      </c>
      <c r="AI34">
        <f t="array" ref="AI34">SUM(IF($D34:$AG34=AI$2,1))</f>
        <v>18</v>
      </c>
      <c r="AJ34">
        <f t="array" ref="AJ34">SUM(IF($D34:$AG34=AJ$2,1))</f>
        <v>8</v>
      </c>
      <c r="AK34">
        <f t="array" ref="AK34">SUM(IF($D34:$AG34=AK$2,1))</f>
        <v>1</v>
      </c>
      <c r="AL34">
        <f t="array" ref="AL34">SUM(IF($D34:$AG34=AL$2,1))</f>
        <v>3</v>
      </c>
      <c r="AM34">
        <f t="array" ref="AM34">SUM(IF(D34:AG34&lt;=2,D34:AG34))</f>
        <v>10</v>
      </c>
      <c r="AN34">
        <f t="shared" si="0"/>
        <v>38</v>
      </c>
      <c r="AO34" s="3">
        <f t="shared" si="1"/>
        <v>0.26315789473684209</v>
      </c>
      <c r="AP34" s="3">
        <f t="array" ref="AP34">SUM(IF((A$3:A$163=A34)+(B$3:B$163=B34)=2,AM$3:AM$163))/SUM(IF((A$3:A$163=A34)+(B$3:B$163=B34)=2,AN$3:AN$163))</f>
        <v>0.4099722991689751</v>
      </c>
      <c r="AQ34">
        <f t="array" ref="AQ34">INDEX(AS$4:AZ$4,1,MATCH(MAX(IF(AS$3:AZ$3&lt;=ROUND(AO34,2),AS$3:AZ$3,-1)),AS$3:AZ$3,0))</f>
        <v>2</v>
      </c>
    </row>
    <row r="35" spans="1:43" ht="13.5" thickBot="1" x14ac:dyDescent="0.25">
      <c r="A35" t="s">
        <v>6</v>
      </c>
      <c r="B35" t="s">
        <v>1</v>
      </c>
      <c r="C35" s="7" t="s">
        <v>104</v>
      </c>
      <c r="D35" s="6">
        <v>1</v>
      </c>
      <c r="E35" s="5">
        <v>0</v>
      </c>
      <c r="F35" s="5">
        <v>9</v>
      </c>
      <c r="G35" s="5">
        <v>1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9</v>
      </c>
      <c r="Q35" s="5">
        <v>0</v>
      </c>
      <c r="R35" s="5">
        <v>9</v>
      </c>
      <c r="S35" s="5">
        <v>1</v>
      </c>
      <c r="T35" s="5">
        <v>1</v>
      </c>
      <c r="U35" s="5">
        <v>9</v>
      </c>
      <c r="V35" s="5">
        <v>0</v>
      </c>
      <c r="W35" s="5">
        <v>1</v>
      </c>
      <c r="X35" s="5">
        <v>1</v>
      </c>
      <c r="Y35" s="5">
        <v>9</v>
      </c>
      <c r="Z35" s="5">
        <v>9</v>
      </c>
      <c r="AA35" s="5">
        <v>9</v>
      </c>
      <c r="AB35" s="5">
        <v>1</v>
      </c>
      <c r="AC35" s="5">
        <v>9</v>
      </c>
      <c r="AD35" s="5">
        <v>9</v>
      </c>
      <c r="AE35" s="5">
        <v>9</v>
      </c>
      <c r="AF35" s="5">
        <v>9</v>
      </c>
      <c r="AG35" s="5">
        <v>9</v>
      </c>
      <c r="AI35">
        <f t="array" ref="AI35">SUM(IF($D35:$AG35=AI$2,1))</f>
        <v>11</v>
      </c>
      <c r="AJ35">
        <f t="array" ref="AJ35">SUM(IF($D35:$AG35=AJ$2,1))</f>
        <v>7</v>
      </c>
      <c r="AK35">
        <f t="array" ref="AK35">SUM(IF($D35:$AG35=AK$2,1))</f>
        <v>0</v>
      </c>
      <c r="AL35">
        <f t="array" ref="AL35">SUM(IF($D35:$AG35=AL$2,1))</f>
        <v>12</v>
      </c>
      <c r="AM35">
        <f t="array" ref="AM35">SUM(IF(D35:AG35&lt;=2,D35:AG35))</f>
        <v>7</v>
      </c>
      <c r="AN35">
        <f t="shared" ref="AN35:AN66" si="2">SUM(D$1:AG$1)</f>
        <v>38</v>
      </c>
      <c r="AO35" s="3">
        <f t="shared" ref="AO35:AO66" si="3">AM35/AN35</f>
        <v>0.18421052631578946</v>
      </c>
      <c r="AP35" s="3">
        <f t="array" ref="AP35">SUM(IF((A$3:A$163=A35)+(B$3:B$163=B35)=2,AM$3:AM$163))/SUM(IF((A$3:A$163=A35)+(B$3:B$163=B35)=2,AN$3:AN$163))</f>
        <v>0.4099722991689751</v>
      </c>
      <c r="AQ35">
        <f t="array" ref="AQ35">INDEX(AS$4:AZ$4,1,MATCH(MAX(IF(AS$3:AZ$3&lt;=ROUND(AO35,2),AS$3:AZ$3,-1)),AS$3:AZ$3,0))</f>
        <v>1</v>
      </c>
    </row>
    <row r="36" spans="1:43" ht="13.5" thickBot="1" x14ac:dyDescent="0.25">
      <c r="A36" t="s">
        <v>6</v>
      </c>
      <c r="B36" t="s">
        <v>1</v>
      </c>
      <c r="C36" s="7" t="s">
        <v>7</v>
      </c>
      <c r="D36" s="6">
        <v>1</v>
      </c>
      <c r="E36" s="5">
        <v>0</v>
      </c>
      <c r="F36" s="5">
        <v>9</v>
      </c>
      <c r="G36" s="5">
        <v>0</v>
      </c>
      <c r="H36" s="5">
        <v>2</v>
      </c>
      <c r="I36" s="5">
        <v>1</v>
      </c>
      <c r="J36" s="5">
        <v>0</v>
      </c>
      <c r="K36" s="5">
        <v>0</v>
      </c>
      <c r="L36" s="5">
        <v>9</v>
      </c>
      <c r="M36" s="5">
        <v>9</v>
      </c>
      <c r="N36" s="5">
        <v>9</v>
      </c>
      <c r="O36" s="5">
        <v>9</v>
      </c>
      <c r="P36" s="5">
        <v>9</v>
      </c>
      <c r="Q36" s="5">
        <v>9</v>
      </c>
      <c r="R36" s="5">
        <v>9</v>
      </c>
      <c r="S36" s="5">
        <v>9</v>
      </c>
      <c r="T36" s="5">
        <v>9</v>
      </c>
      <c r="U36" s="5">
        <v>9</v>
      </c>
      <c r="V36" s="5">
        <v>9</v>
      </c>
      <c r="W36" s="5">
        <v>9</v>
      </c>
      <c r="X36" s="5">
        <v>9</v>
      </c>
      <c r="Y36" s="5">
        <v>9</v>
      </c>
      <c r="Z36" s="5">
        <v>9</v>
      </c>
      <c r="AA36" s="5">
        <v>9</v>
      </c>
      <c r="AB36" s="5">
        <v>9</v>
      </c>
      <c r="AC36" s="5">
        <v>9</v>
      </c>
      <c r="AD36" s="5">
        <v>9</v>
      </c>
      <c r="AE36" s="5">
        <v>9</v>
      </c>
      <c r="AF36" s="5">
        <v>9</v>
      </c>
      <c r="AG36" s="5">
        <v>9</v>
      </c>
      <c r="AI36">
        <f t="array" ref="AI36">SUM(IF($D36:$AG36=AI$2,1))</f>
        <v>4</v>
      </c>
      <c r="AJ36">
        <f t="array" ref="AJ36">SUM(IF($D36:$AG36=AJ$2,1))</f>
        <v>2</v>
      </c>
      <c r="AK36">
        <f t="array" ref="AK36">SUM(IF($D36:$AG36=AK$2,1))</f>
        <v>1</v>
      </c>
      <c r="AL36">
        <f t="array" ref="AL36">SUM(IF($D36:$AG36=AL$2,1))</f>
        <v>23</v>
      </c>
      <c r="AM36">
        <f t="array" ref="AM36">SUM(IF(D36:AG36&lt;=2,D36:AG36))</f>
        <v>4</v>
      </c>
      <c r="AN36">
        <f t="shared" si="2"/>
        <v>38</v>
      </c>
      <c r="AO36" s="3">
        <f t="shared" si="3"/>
        <v>0.10526315789473684</v>
      </c>
      <c r="AP36" s="3">
        <f t="array" ref="AP36">SUM(IF((A$3:A$163=A36)+(B$3:B$163=B36)=2,AM$3:AM$163))/SUM(IF((A$3:A$163=A36)+(B$3:B$163=B36)=2,AN$3:AN$163))</f>
        <v>0.4099722991689751</v>
      </c>
      <c r="AQ36">
        <f t="array" ref="AQ36">INDEX(AS$4:AZ$4,1,MATCH(MAX(IF(AS$3:AZ$3&lt;=ROUND(AO36,2),AS$3:AZ$3,-1)),AS$3:AZ$3,0))</f>
        <v>0</v>
      </c>
    </row>
    <row r="37" spans="1:43" ht="13.5" thickBot="1" x14ac:dyDescent="0.25">
      <c r="A37" t="s">
        <v>6</v>
      </c>
      <c r="B37" t="s">
        <v>1</v>
      </c>
      <c r="C37" s="7" t="s">
        <v>71</v>
      </c>
      <c r="D37" s="6">
        <v>1</v>
      </c>
      <c r="E37" s="5">
        <v>0</v>
      </c>
      <c r="F37" s="5">
        <v>9</v>
      </c>
      <c r="G37" s="5">
        <v>9</v>
      </c>
      <c r="H37" s="5">
        <v>2</v>
      </c>
      <c r="I37" s="5">
        <v>1</v>
      </c>
      <c r="J37" s="5">
        <v>9</v>
      </c>
      <c r="K37" s="5">
        <v>0</v>
      </c>
      <c r="L37" s="5">
        <v>9</v>
      </c>
      <c r="M37" s="5">
        <v>9</v>
      </c>
      <c r="N37" s="5">
        <v>9</v>
      </c>
      <c r="O37" s="5">
        <v>9</v>
      </c>
      <c r="P37" s="5">
        <v>9</v>
      </c>
      <c r="Q37" s="5">
        <v>9</v>
      </c>
      <c r="R37" s="5">
        <v>9</v>
      </c>
      <c r="S37" s="5">
        <v>9</v>
      </c>
      <c r="T37" s="5">
        <v>9</v>
      </c>
      <c r="U37" s="5">
        <v>9</v>
      </c>
      <c r="V37" s="5">
        <v>9</v>
      </c>
      <c r="W37" s="5">
        <v>9</v>
      </c>
      <c r="X37" s="5">
        <v>9</v>
      </c>
      <c r="Y37" s="5">
        <v>9</v>
      </c>
      <c r="Z37" s="5">
        <v>9</v>
      </c>
      <c r="AA37" s="5">
        <v>9</v>
      </c>
      <c r="AB37" s="5">
        <v>9</v>
      </c>
      <c r="AC37" s="5">
        <v>9</v>
      </c>
      <c r="AD37" s="5">
        <v>9</v>
      </c>
      <c r="AE37" s="5">
        <v>9</v>
      </c>
      <c r="AF37" s="5">
        <v>9</v>
      </c>
      <c r="AG37" s="5">
        <v>9</v>
      </c>
      <c r="AI37">
        <f t="array" ref="AI37">SUM(IF($D37:$AG37=AI$2,1))</f>
        <v>2</v>
      </c>
      <c r="AJ37">
        <f t="array" ref="AJ37">SUM(IF($D37:$AG37=AJ$2,1))</f>
        <v>2</v>
      </c>
      <c r="AK37">
        <f t="array" ref="AK37">SUM(IF($D37:$AG37=AK$2,1))</f>
        <v>1</v>
      </c>
      <c r="AL37">
        <f t="array" ref="AL37">SUM(IF($D37:$AG37=AL$2,1))</f>
        <v>25</v>
      </c>
      <c r="AM37">
        <f t="array" ref="AM37">SUM(IF(D37:AG37&lt;=2,D37:AG37))</f>
        <v>4</v>
      </c>
      <c r="AN37">
        <f t="shared" si="2"/>
        <v>38</v>
      </c>
      <c r="AO37" s="3">
        <f t="shared" si="3"/>
        <v>0.10526315789473684</v>
      </c>
      <c r="AP37" s="3">
        <f t="array" ref="AP37">SUM(IF((A$3:A$163=A37)+(B$3:B$163=B37)=2,AM$3:AM$163))/SUM(IF((A$3:A$163=A37)+(B$3:B$163=B37)=2,AN$3:AN$163))</f>
        <v>0.4099722991689751</v>
      </c>
      <c r="AQ37">
        <f t="array" ref="AQ37">INDEX(AS$4:AZ$4,1,MATCH(MAX(IF(AS$3:AZ$3&lt;=ROUND(AO37,2),AS$3:AZ$3,-1)),AS$3:AZ$3,0))</f>
        <v>0</v>
      </c>
    </row>
    <row r="38" spans="1:43" ht="13.5" thickBot="1" x14ac:dyDescent="0.25">
      <c r="A38" t="s">
        <v>6</v>
      </c>
      <c r="B38" t="s">
        <v>1</v>
      </c>
      <c r="C38" s="7" t="s">
        <v>109</v>
      </c>
      <c r="D38" s="6">
        <v>0</v>
      </c>
      <c r="E38" s="5">
        <v>0</v>
      </c>
      <c r="F38" s="5">
        <v>0</v>
      </c>
      <c r="G38" s="5">
        <v>0</v>
      </c>
      <c r="H38" s="5">
        <v>0</v>
      </c>
      <c r="I38" s="5">
        <v>0</v>
      </c>
      <c r="J38" s="5">
        <v>9</v>
      </c>
      <c r="K38" s="5">
        <v>0</v>
      </c>
      <c r="L38" s="5">
        <v>0</v>
      </c>
      <c r="M38" s="5">
        <v>1</v>
      </c>
      <c r="N38" s="5">
        <v>0</v>
      </c>
      <c r="O38" s="5">
        <v>0</v>
      </c>
      <c r="P38" s="5">
        <v>1</v>
      </c>
      <c r="Q38" s="5">
        <v>0</v>
      </c>
      <c r="R38" s="5">
        <v>0</v>
      </c>
      <c r="S38" s="5">
        <v>0</v>
      </c>
      <c r="T38" s="5">
        <v>0</v>
      </c>
      <c r="U38" s="5">
        <v>9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9</v>
      </c>
      <c r="AB38" s="5">
        <v>0</v>
      </c>
      <c r="AC38" s="5">
        <v>9</v>
      </c>
      <c r="AD38" s="5">
        <v>9</v>
      </c>
      <c r="AE38" s="5">
        <v>0</v>
      </c>
      <c r="AF38" s="5">
        <v>0</v>
      </c>
      <c r="AG38" s="5">
        <v>1</v>
      </c>
      <c r="AI38">
        <f t="array" ref="AI38">SUM(IF($D38:$AG38=AI$2,1))</f>
        <v>22</v>
      </c>
      <c r="AJ38">
        <f t="array" ref="AJ38">SUM(IF($D38:$AG38=AJ$2,1))</f>
        <v>3</v>
      </c>
      <c r="AK38">
        <f t="array" ref="AK38">SUM(IF($D38:$AG38=AK$2,1))</f>
        <v>0</v>
      </c>
      <c r="AL38">
        <f t="array" ref="AL38">SUM(IF($D38:$AG38=AL$2,1))</f>
        <v>5</v>
      </c>
      <c r="AM38">
        <f t="array" ref="AM38">SUM(IF(D38:AG38&lt;=2,D38:AG38))</f>
        <v>3</v>
      </c>
      <c r="AN38">
        <f t="shared" si="2"/>
        <v>38</v>
      </c>
      <c r="AO38" s="3">
        <f t="shared" si="3"/>
        <v>7.8947368421052627E-2</v>
      </c>
      <c r="AP38" s="3">
        <f t="array" ref="AP38">SUM(IF((A$3:A$163=A38)+(B$3:B$163=B38)=2,AM$3:AM$163))/SUM(IF((A$3:A$163=A38)+(B$3:B$163=B38)=2,AN$3:AN$163))</f>
        <v>0.4099722991689751</v>
      </c>
      <c r="AQ38">
        <f t="array" ref="AQ38">INDEX(AS$4:AZ$4,1,MATCH(MAX(IF(AS$3:AZ$3&lt;=ROUND(AO38,2),AS$3:AZ$3,-1)),AS$3:AZ$3,0))</f>
        <v>0</v>
      </c>
    </row>
    <row r="39" spans="1:43" ht="13.5" thickBot="1" x14ac:dyDescent="0.25">
      <c r="A39" t="s">
        <v>6</v>
      </c>
      <c r="B39" t="s">
        <v>1</v>
      </c>
      <c r="C39" s="7" t="s">
        <v>151</v>
      </c>
      <c r="D39" s="6">
        <v>1</v>
      </c>
      <c r="E39" s="5">
        <v>9</v>
      </c>
      <c r="F39" s="5">
        <v>9</v>
      </c>
      <c r="G39" s="5">
        <v>9</v>
      </c>
      <c r="H39" s="5">
        <v>9</v>
      </c>
      <c r="I39" s="5">
        <v>9</v>
      </c>
      <c r="J39" s="5">
        <v>9</v>
      </c>
      <c r="K39" s="5">
        <v>9</v>
      </c>
      <c r="L39" s="5">
        <v>9</v>
      </c>
      <c r="M39" s="5">
        <v>9</v>
      </c>
      <c r="N39" s="5">
        <v>9</v>
      </c>
      <c r="O39" s="5">
        <v>9</v>
      </c>
      <c r="P39" s="5">
        <v>9</v>
      </c>
      <c r="Q39" s="5">
        <v>9</v>
      </c>
      <c r="R39" s="5">
        <v>9</v>
      </c>
      <c r="S39" s="5">
        <v>9</v>
      </c>
      <c r="T39" s="5">
        <v>9</v>
      </c>
      <c r="U39" s="5">
        <v>9</v>
      </c>
      <c r="V39" s="5">
        <v>9</v>
      </c>
      <c r="W39" s="5">
        <v>9</v>
      </c>
      <c r="X39" s="5">
        <v>9</v>
      </c>
      <c r="Y39" s="5">
        <v>9</v>
      </c>
      <c r="Z39" s="5">
        <v>9</v>
      </c>
      <c r="AA39" s="5">
        <v>9</v>
      </c>
      <c r="AB39" s="5">
        <v>9</v>
      </c>
      <c r="AC39" s="5">
        <v>9</v>
      </c>
      <c r="AD39" s="5">
        <v>9</v>
      </c>
      <c r="AE39" s="5">
        <v>9</v>
      </c>
      <c r="AF39" s="5">
        <v>9</v>
      </c>
      <c r="AG39" s="5">
        <v>9</v>
      </c>
      <c r="AI39">
        <f t="array" ref="AI39">SUM(IF($D39:$AG39=AI$2,1))</f>
        <v>0</v>
      </c>
      <c r="AJ39">
        <f t="array" ref="AJ39">SUM(IF($D39:$AG39=AJ$2,1))</f>
        <v>1</v>
      </c>
      <c r="AK39">
        <f t="array" ref="AK39">SUM(IF($D39:$AG39=AK$2,1))</f>
        <v>0</v>
      </c>
      <c r="AL39">
        <f t="array" ref="AL39">SUM(IF($D39:$AG39=AL$2,1))</f>
        <v>29</v>
      </c>
      <c r="AM39">
        <f t="array" ref="AM39">SUM(IF(D39:AG39&lt;=2,D39:AG39))</f>
        <v>1</v>
      </c>
      <c r="AN39">
        <f t="shared" si="2"/>
        <v>38</v>
      </c>
      <c r="AO39" s="3">
        <f t="shared" si="3"/>
        <v>2.6315789473684209E-2</v>
      </c>
      <c r="AP39" s="3">
        <f t="array" ref="AP39">SUM(IF((A$3:A$163=A39)+(B$3:B$163=B39)=2,AM$3:AM$163))/SUM(IF((A$3:A$163=A39)+(B$3:B$163=B39)=2,AN$3:AN$163))</f>
        <v>0.4099722991689751</v>
      </c>
      <c r="AQ39">
        <f t="array" ref="AQ39">INDEX(AS$4:AZ$4,1,MATCH(MAX(IF(AS$3:AZ$3&lt;=ROUND(AO39,2),AS$3:AZ$3,-1)),AS$3:AZ$3,0))</f>
        <v>0</v>
      </c>
    </row>
    <row r="40" spans="1:43" ht="13.5" thickBot="1" x14ac:dyDescent="0.25">
      <c r="A40" t="s">
        <v>11</v>
      </c>
      <c r="B40" t="s">
        <v>4</v>
      </c>
      <c r="C40" s="7" t="s">
        <v>32</v>
      </c>
      <c r="D40" s="6">
        <v>1</v>
      </c>
      <c r="E40" s="5">
        <v>9</v>
      </c>
      <c r="F40" s="5">
        <v>9</v>
      </c>
      <c r="G40" s="5">
        <v>1</v>
      </c>
      <c r="H40" s="5">
        <v>2</v>
      </c>
      <c r="I40" s="5">
        <v>1</v>
      </c>
      <c r="J40" s="5">
        <v>0</v>
      </c>
      <c r="K40" s="5">
        <v>1</v>
      </c>
      <c r="L40" s="5">
        <v>2</v>
      </c>
      <c r="M40" s="5">
        <v>1</v>
      </c>
      <c r="N40" s="5">
        <v>1</v>
      </c>
      <c r="O40" s="5">
        <v>1</v>
      </c>
      <c r="P40" s="5">
        <v>0</v>
      </c>
      <c r="Q40" s="5">
        <v>2</v>
      </c>
      <c r="R40" s="5">
        <v>2</v>
      </c>
      <c r="S40" s="5">
        <v>1</v>
      </c>
      <c r="T40" s="5">
        <v>1</v>
      </c>
      <c r="U40" s="5">
        <v>1</v>
      </c>
      <c r="V40" s="5">
        <v>2</v>
      </c>
      <c r="W40" s="5">
        <v>0</v>
      </c>
      <c r="X40" s="5">
        <v>1</v>
      </c>
      <c r="Y40" s="5">
        <v>1</v>
      </c>
      <c r="Z40" s="5">
        <v>1</v>
      </c>
      <c r="AA40" s="5">
        <v>2</v>
      </c>
      <c r="AB40" s="5">
        <v>1</v>
      </c>
      <c r="AC40" s="5">
        <v>1</v>
      </c>
      <c r="AD40" s="5">
        <v>1</v>
      </c>
      <c r="AE40" s="5">
        <v>1</v>
      </c>
      <c r="AF40" s="5">
        <v>1</v>
      </c>
      <c r="AG40" s="5">
        <v>1</v>
      </c>
      <c r="AI40">
        <f t="array" ref="AI40">SUM(IF($D40:$AG40=AI$2,1))</f>
        <v>3</v>
      </c>
      <c r="AJ40">
        <f t="array" ref="AJ40">SUM(IF($D40:$AG40=AJ$2,1))</f>
        <v>19</v>
      </c>
      <c r="AK40">
        <f t="array" ref="AK40">SUM(IF($D40:$AG40=AK$2,1))</f>
        <v>6</v>
      </c>
      <c r="AL40">
        <f t="array" ref="AL40">SUM(IF($D40:$AG40=AL$2,1))</f>
        <v>2</v>
      </c>
      <c r="AM40">
        <f t="array" ref="AM40">SUM(IF(D40:AG40&lt;=2,D40:AG40))</f>
        <v>31</v>
      </c>
      <c r="AN40">
        <f t="shared" si="2"/>
        <v>38</v>
      </c>
      <c r="AO40" s="3">
        <f t="shared" si="3"/>
        <v>0.81578947368421051</v>
      </c>
      <c r="AP40" s="3">
        <f t="array" ref="AP40">SUM(IF((A$3:A$163=A40)+(B$3:B$163=B40)=2,AM$3:AM$163))/SUM(IF((A$3:A$163=A40)+(B$3:B$163=B40)=2,AN$3:AN$163))</f>
        <v>0.4988558352402746</v>
      </c>
      <c r="AQ40">
        <f t="array" ref="AQ40">INDEX(AS$4:AZ$4,1,MATCH(MAX(IF(AS$3:AZ$3&lt;=ROUND(AO40,2),AS$3:AZ$3,-1)),AS$3:AZ$3,0))</f>
        <v>6</v>
      </c>
    </row>
    <row r="41" spans="1:43" ht="13.5" thickBot="1" x14ac:dyDescent="0.25">
      <c r="A41" t="s">
        <v>11</v>
      </c>
      <c r="B41" t="s">
        <v>4</v>
      </c>
      <c r="C41" s="7" t="s">
        <v>156</v>
      </c>
      <c r="D41" s="6">
        <v>1</v>
      </c>
      <c r="E41" s="5">
        <v>1</v>
      </c>
      <c r="F41" s="5">
        <v>1</v>
      </c>
      <c r="G41" s="5">
        <v>1</v>
      </c>
      <c r="H41" s="5">
        <v>2</v>
      </c>
      <c r="I41" s="5">
        <v>1</v>
      </c>
      <c r="J41" s="5">
        <v>1</v>
      </c>
      <c r="K41" s="5">
        <v>0</v>
      </c>
      <c r="L41" s="5">
        <v>2</v>
      </c>
      <c r="M41" s="5">
        <v>1</v>
      </c>
      <c r="N41" s="5">
        <v>1</v>
      </c>
      <c r="O41" s="5">
        <v>1</v>
      </c>
      <c r="P41" s="5">
        <v>0</v>
      </c>
      <c r="Q41" s="5">
        <v>1</v>
      </c>
      <c r="R41" s="5">
        <v>2</v>
      </c>
      <c r="S41" s="5">
        <v>1</v>
      </c>
      <c r="T41" s="5">
        <v>1</v>
      </c>
      <c r="U41" s="5">
        <v>1</v>
      </c>
      <c r="V41" s="5">
        <v>2</v>
      </c>
      <c r="W41" s="5">
        <v>1</v>
      </c>
      <c r="X41" s="5">
        <v>1</v>
      </c>
      <c r="Y41" s="5">
        <v>1</v>
      </c>
      <c r="Z41" s="5">
        <v>1</v>
      </c>
      <c r="AA41" s="5">
        <v>1</v>
      </c>
      <c r="AB41" s="5">
        <v>1</v>
      </c>
      <c r="AC41" s="5">
        <v>0</v>
      </c>
      <c r="AD41" s="5">
        <v>1</v>
      </c>
      <c r="AE41" s="5">
        <v>1</v>
      </c>
      <c r="AF41" s="5">
        <v>1</v>
      </c>
      <c r="AG41" s="5">
        <v>1</v>
      </c>
      <c r="AI41">
        <f t="array" ref="AI41">SUM(IF($D41:$AG41=AI$2,1))</f>
        <v>3</v>
      </c>
      <c r="AJ41">
        <f t="array" ref="AJ41">SUM(IF($D41:$AG41=AJ$2,1))</f>
        <v>23</v>
      </c>
      <c r="AK41">
        <f t="array" ref="AK41">SUM(IF($D41:$AG41=AK$2,1))</f>
        <v>4</v>
      </c>
      <c r="AL41">
        <f t="array" ref="AL41">SUM(IF($D41:$AG41=AL$2,1))</f>
        <v>0</v>
      </c>
      <c r="AM41">
        <f t="array" ref="AM41">SUM(IF(D41:AG41&lt;=2,D41:AG41))</f>
        <v>31</v>
      </c>
      <c r="AN41">
        <f t="shared" si="2"/>
        <v>38</v>
      </c>
      <c r="AO41" s="3">
        <f t="shared" si="3"/>
        <v>0.81578947368421051</v>
      </c>
      <c r="AP41" s="3">
        <f t="array" ref="AP41">SUM(IF((A$3:A$163=A41)+(B$3:B$163=B41)=2,AM$3:AM$163))/SUM(IF((A$3:A$163=A41)+(B$3:B$163=B41)=2,AN$3:AN$163))</f>
        <v>0.4988558352402746</v>
      </c>
      <c r="AQ41">
        <f t="array" ref="AQ41">INDEX(AS$4:AZ$4,1,MATCH(MAX(IF(AS$3:AZ$3&lt;=ROUND(AO41,2),AS$3:AZ$3,-1)),AS$3:AZ$3,0))</f>
        <v>6</v>
      </c>
    </row>
    <row r="42" spans="1:43" ht="13.5" thickBot="1" x14ac:dyDescent="0.25">
      <c r="A42" t="s">
        <v>11</v>
      </c>
      <c r="B42" t="s">
        <v>4</v>
      </c>
      <c r="C42" s="7" t="s">
        <v>112</v>
      </c>
      <c r="D42" s="6">
        <v>1</v>
      </c>
      <c r="E42" s="5">
        <v>0</v>
      </c>
      <c r="F42" s="5">
        <v>1</v>
      </c>
      <c r="G42" s="5">
        <v>1</v>
      </c>
      <c r="H42" s="5">
        <v>1</v>
      </c>
      <c r="I42" s="5">
        <v>1</v>
      </c>
      <c r="J42" s="5">
        <v>0</v>
      </c>
      <c r="K42" s="5">
        <v>0</v>
      </c>
      <c r="L42" s="5">
        <v>1</v>
      </c>
      <c r="M42" s="5">
        <v>1</v>
      </c>
      <c r="N42" s="5">
        <v>1</v>
      </c>
      <c r="O42" s="5">
        <v>1</v>
      </c>
      <c r="P42" s="5">
        <v>1</v>
      </c>
      <c r="Q42" s="5">
        <v>1</v>
      </c>
      <c r="R42" s="5">
        <v>1</v>
      </c>
      <c r="S42" s="5">
        <v>1</v>
      </c>
      <c r="T42" s="5">
        <v>1</v>
      </c>
      <c r="U42" s="5">
        <v>1</v>
      </c>
      <c r="V42" s="5">
        <v>2</v>
      </c>
      <c r="W42" s="5">
        <v>1</v>
      </c>
      <c r="X42" s="5">
        <v>1</v>
      </c>
      <c r="Y42" s="5">
        <v>1</v>
      </c>
      <c r="Z42" s="5">
        <v>1</v>
      </c>
      <c r="AA42" s="5">
        <v>0</v>
      </c>
      <c r="AB42" s="5">
        <v>1</v>
      </c>
      <c r="AC42" s="5">
        <v>1</v>
      </c>
      <c r="AD42" s="5">
        <v>1</v>
      </c>
      <c r="AE42" s="5">
        <v>1</v>
      </c>
      <c r="AF42" s="5">
        <v>1</v>
      </c>
      <c r="AG42" s="5">
        <v>1</v>
      </c>
      <c r="AI42">
        <f t="array" ref="AI42">SUM(IF($D42:$AG42=AI$2,1))</f>
        <v>4</v>
      </c>
      <c r="AJ42">
        <f t="array" ref="AJ42">SUM(IF($D42:$AG42=AJ$2,1))</f>
        <v>25</v>
      </c>
      <c r="AK42">
        <f t="array" ref="AK42">SUM(IF($D42:$AG42=AK$2,1))</f>
        <v>1</v>
      </c>
      <c r="AL42">
        <f t="array" ref="AL42">SUM(IF($D42:$AG42=AL$2,1))</f>
        <v>0</v>
      </c>
      <c r="AM42">
        <f t="array" ref="AM42">SUM(IF(D42:AG42&lt;=2,D42:AG42))</f>
        <v>27</v>
      </c>
      <c r="AN42">
        <f t="shared" si="2"/>
        <v>38</v>
      </c>
      <c r="AO42" s="3">
        <f t="shared" si="3"/>
        <v>0.71052631578947367</v>
      </c>
      <c r="AP42" s="3">
        <f t="array" ref="AP42">SUM(IF((A$3:A$163=A42)+(B$3:B$163=B42)=2,AM$3:AM$163))/SUM(IF((A$3:A$163=A42)+(B$3:B$163=B42)=2,AN$3:AN$163))</f>
        <v>0.4988558352402746</v>
      </c>
      <c r="AQ42">
        <f t="array" ref="AQ42">INDEX(AS$4:AZ$4,1,MATCH(MAX(IF(AS$3:AZ$3&lt;=ROUND(AO42,2),AS$3:AZ$3,-1)),AS$3:AZ$3,0))</f>
        <v>5</v>
      </c>
    </row>
    <row r="43" spans="1:43" ht="13.5" thickBot="1" x14ac:dyDescent="0.25">
      <c r="A43" t="s">
        <v>11</v>
      </c>
      <c r="B43" t="s">
        <v>4</v>
      </c>
      <c r="C43" s="7" t="s">
        <v>149</v>
      </c>
      <c r="D43" s="6">
        <v>1</v>
      </c>
      <c r="E43" s="5">
        <v>1</v>
      </c>
      <c r="F43" s="5">
        <v>9</v>
      </c>
      <c r="G43" s="5">
        <v>1</v>
      </c>
      <c r="H43" s="5">
        <v>2</v>
      </c>
      <c r="I43" s="5">
        <v>1</v>
      </c>
      <c r="J43" s="5">
        <v>1</v>
      </c>
      <c r="K43" s="5">
        <v>0</v>
      </c>
      <c r="L43" s="5">
        <v>1</v>
      </c>
      <c r="M43" s="5">
        <v>1</v>
      </c>
      <c r="N43" s="5">
        <v>1</v>
      </c>
      <c r="O43" s="5">
        <v>1</v>
      </c>
      <c r="P43" s="5">
        <v>0</v>
      </c>
      <c r="Q43" s="5">
        <v>9</v>
      </c>
      <c r="R43" s="5">
        <v>1</v>
      </c>
      <c r="S43" s="5">
        <v>1</v>
      </c>
      <c r="T43" s="5">
        <v>1</v>
      </c>
      <c r="U43" s="5">
        <v>0</v>
      </c>
      <c r="V43" s="5">
        <v>2</v>
      </c>
      <c r="W43" s="5">
        <v>1</v>
      </c>
      <c r="X43" s="5">
        <v>1</v>
      </c>
      <c r="Y43" s="5">
        <v>1</v>
      </c>
      <c r="Z43" s="5">
        <v>1</v>
      </c>
      <c r="AA43" s="5">
        <v>1</v>
      </c>
      <c r="AB43" s="5">
        <v>1</v>
      </c>
      <c r="AC43" s="5">
        <v>0</v>
      </c>
      <c r="AD43" s="5">
        <v>1</v>
      </c>
      <c r="AE43" s="5">
        <v>1</v>
      </c>
      <c r="AF43" s="5">
        <v>1</v>
      </c>
      <c r="AG43" s="5">
        <v>1</v>
      </c>
      <c r="AI43">
        <f t="array" ref="AI43">SUM(IF($D43:$AG43=AI$2,1))</f>
        <v>4</v>
      </c>
      <c r="AJ43">
        <f t="array" ref="AJ43">SUM(IF($D43:$AG43=AJ$2,1))</f>
        <v>22</v>
      </c>
      <c r="AK43">
        <f t="array" ref="AK43">SUM(IF($D43:$AG43=AK$2,1))</f>
        <v>2</v>
      </c>
      <c r="AL43">
        <f t="array" ref="AL43">SUM(IF($D43:$AG43=AL$2,1))</f>
        <v>2</v>
      </c>
      <c r="AM43">
        <f t="array" ref="AM43">SUM(IF(D43:AG43&lt;=2,D43:AG43))</f>
        <v>26</v>
      </c>
      <c r="AN43">
        <f t="shared" si="2"/>
        <v>38</v>
      </c>
      <c r="AO43" s="3">
        <f t="shared" si="3"/>
        <v>0.68421052631578949</v>
      </c>
      <c r="AP43" s="3">
        <f t="array" ref="AP43">SUM(IF((A$3:A$163=A43)+(B$3:B$163=B43)=2,AM$3:AM$163))/SUM(IF((A$3:A$163=A43)+(B$3:B$163=B43)=2,AN$3:AN$163))</f>
        <v>0.4988558352402746</v>
      </c>
      <c r="AQ43">
        <f t="array" ref="AQ43">INDEX(AS$4:AZ$4,1,MATCH(MAX(IF(AS$3:AZ$3&lt;=ROUND(AO43,2),AS$3:AZ$3,-1)),AS$3:AZ$3,0))</f>
        <v>5</v>
      </c>
    </row>
    <row r="44" spans="1:43" ht="13.5" thickBot="1" x14ac:dyDescent="0.25">
      <c r="A44" t="s">
        <v>11</v>
      </c>
      <c r="B44" t="s">
        <v>4</v>
      </c>
      <c r="C44" s="7" t="s">
        <v>29</v>
      </c>
      <c r="D44" s="6">
        <v>1</v>
      </c>
      <c r="E44" s="5">
        <v>1</v>
      </c>
      <c r="F44" s="5">
        <v>1</v>
      </c>
      <c r="G44" s="5">
        <v>1</v>
      </c>
      <c r="H44" s="5">
        <v>2</v>
      </c>
      <c r="I44" s="5">
        <v>1</v>
      </c>
      <c r="J44" s="5">
        <v>0</v>
      </c>
      <c r="K44" s="5">
        <v>1</v>
      </c>
      <c r="L44" s="5">
        <v>0</v>
      </c>
      <c r="M44" s="5">
        <v>1</v>
      </c>
      <c r="N44" s="5">
        <v>0</v>
      </c>
      <c r="O44" s="5">
        <v>1</v>
      </c>
      <c r="P44" s="5">
        <v>0</v>
      </c>
      <c r="Q44" s="5">
        <v>0</v>
      </c>
      <c r="R44" s="5">
        <v>1</v>
      </c>
      <c r="S44" s="5">
        <v>1</v>
      </c>
      <c r="T44" s="5">
        <v>1</v>
      </c>
      <c r="U44" s="5">
        <v>1</v>
      </c>
      <c r="V44" s="5">
        <v>2</v>
      </c>
      <c r="W44" s="5">
        <v>1</v>
      </c>
      <c r="X44" s="5">
        <v>1</v>
      </c>
      <c r="Y44" s="5">
        <v>0</v>
      </c>
      <c r="Z44" s="5">
        <v>1</v>
      </c>
      <c r="AA44" s="5">
        <v>1</v>
      </c>
      <c r="AB44" s="5">
        <v>1</v>
      </c>
      <c r="AC44" s="5">
        <v>0</v>
      </c>
      <c r="AD44" s="5">
        <v>1</v>
      </c>
      <c r="AE44" s="5">
        <v>1</v>
      </c>
      <c r="AF44" s="5">
        <v>1</v>
      </c>
      <c r="AG44" s="5">
        <v>1</v>
      </c>
      <c r="AI44">
        <f t="array" ref="AI44">SUM(IF($D44:$AG44=AI$2,1))</f>
        <v>7</v>
      </c>
      <c r="AJ44">
        <f t="array" ref="AJ44">SUM(IF($D44:$AG44=AJ$2,1))</f>
        <v>21</v>
      </c>
      <c r="AK44">
        <f t="array" ref="AK44">SUM(IF($D44:$AG44=AK$2,1))</f>
        <v>2</v>
      </c>
      <c r="AL44">
        <f t="array" ref="AL44">SUM(IF($D44:$AG44=AL$2,1))</f>
        <v>0</v>
      </c>
      <c r="AM44">
        <f t="array" ref="AM44">SUM(IF(D44:AG44&lt;=2,D44:AG44))</f>
        <v>25</v>
      </c>
      <c r="AN44">
        <f t="shared" si="2"/>
        <v>38</v>
      </c>
      <c r="AO44" s="3">
        <f t="shared" si="3"/>
        <v>0.65789473684210531</v>
      </c>
      <c r="AP44" s="3">
        <f t="array" ref="AP44">SUM(IF((A$3:A$163=A44)+(B$3:B$163=B44)=2,AM$3:AM$163))/SUM(IF((A$3:A$163=A44)+(B$3:B$163=B44)=2,AN$3:AN$163))</f>
        <v>0.4988558352402746</v>
      </c>
      <c r="AQ44">
        <f t="array" ref="AQ44">INDEX(AS$4:AZ$4,1,MATCH(MAX(IF(AS$3:AZ$3&lt;=ROUND(AO44,2),AS$3:AZ$3,-1)),AS$3:AZ$3,0))</f>
        <v>5</v>
      </c>
    </row>
    <row r="45" spans="1:43" ht="13.5" thickBot="1" x14ac:dyDescent="0.25">
      <c r="A45" t="s">
        <v>11</v>
      </c>
      <c r="B45" t="s">
        <v>4</v>
      </c>
      <c r="C45" s="7" t="s">
        <v>62</v>
      </c>
      <c r="D45" s="6">
        <v>1</v>
      </c>
      <c r="E45" s="5">
        <v>1</v>
      </c>
      <c r="F45" s="5">
        <v>9</v>
      </c>
      <c r="G45" s="5">
        <v>1</v>
      </c>
      <c r="H45" s="5">
        <v>2</v>
      </c>
      <c r="I45" s="5">
        <v>1</v>
      </c>
      <c r="J45" s="5">
        <v>0</v>
      </c>
      <c r="K45" s="5">
        <v>0</v>
      </c>
      <c r="L45" s="5">
        <v>2</v>
      </c>
      <c r="M45" s="5">
        <v>1</v>
      </c>
      <c r="N45" s="5">
        <v>1</v>
      </c>
      <c r="O45" s="5">
        <v>1</v>
      </c>
      <c r="P45" s="5">
        <v>0</v>
      </c>
      <c r="Q45" s="5">
        <v>0</v>
      </c>
      <c r="R45" s="5">
        <v>9</v>
      </c>
      <c r="S45" s="5">
        <v>1</v>
      </c>
      <c r="T45" s="5">
        <v>1</v>
      </c>
      <c r="U45" s="5">
        <v>0</v>
      </c>
      <c r="V45" s="5">
        <v>2</v>
      </c>
      <c r="W45" s="5">
        <v>1</v>
      </c>
      <c r="X45" s="5">
        <v>1</v>
      </c>
      <c r="Y45" s="5">
        <v>1</v>
      </c>
      <c r="Z45" s="5">
        <v>1</v>
      </c>
      <c r="AA45" s="5">
        <v>1</v>
      </c>
      <c r="AB45" s="5">
        <v>1</v>
      </c>
      <c r="AC45" s="5">
        <v>0</v>
      </c>
      <c r="AD45" s="5">
        <v>1</v>
      </c>
      <c r="AE45" s="5">
        <v>1</v>
      </c>
      <c r="AF45" s="5">
        <v>1</v>
      </c>
      <c r="AG45" s="5">
        <v>1</v>
      </c>
      <c r="AI45">
        <f t="array" ref="AI45">SUM(IF($D45:$AG45=AI$2,1))</f>
        <v>6</v>
      </c>
      <c r="AJ45">
        <f t="array" ref="AJ45">SUM(IF($D45:$AG45=AJ$2,1))</f>
        <v>19</v>
      </c>
      <c r="AK45">
        <f t="array" ref="AK45">SUM(IF($D45:$AG45=AK$2,1))</f>
        <v>3</v>
      </c>
      <c r="AL45">
        <f t="array" ref="AL45">SUM(IF($D45:$AG45=AL$2,1))</f>
        <v>2</v>
      </c>
      <c r="AM45">
        <f t="array" ref="AM45">SUM(IF(D45:AG45&lt;=2,D45:AG45))</f>
        <v>25</v>
      </c>
      <c r="AN45">
        <f t="shared" si="2"/>
        <v>38</v>
      </c>
      <c r="AO45" s="3">
        <f t="shared" si="3"/>
        <v>0.65789473684210531</v>
      </c>
      <c r="AP45" s="3">
        <f t="array" ref="AP45">SUM(IF((A$3:A$163=A45)+(B$3:B$163=B45)=2,AM$3:AM$163))/SUM(IF((A$3:A$163=A45)+(B$3:B$163=B45)=2,AN$3:AN$163))</f>
        <v>0.4988558352402746</v>
      </c>
      <c r="AQ45">
        <f t="array" ref="AQ45">INDEX(AS$4:AZ$4,1,MATCH(MAX(IF(AS$3:AZ$3&lt;=ROUND(AO45,2),AS$3:AZ$3,-1)),AS$3:AZ$3,0))</f>
        <v>5</v>
      </c>
    </row>
    <row r="46" spans="1:43" ht="13.5" thickBot="1" x14ac:dyDescent="0.25">
      <c r="A46" t="s">
        <v>11</v>
      </c>
      <c r="B46" t="s">
        <v>4</v>
      </c>
      <c r="C46" s="7" t="s">
        <v>148</v>
      </c>
      <c r="D46" s="6">
        <v>0</v>
      </c>
      <c r="E46" s="5">
        <v>1</v>
      </c>
      <c r="F46" s="5">
        <v>1</v>
      </c>
      <c r="G46" s="5">
        <v>1</v>
      </c>
      <c r="H46" s="5">
        <v>2</v>
      </c>
      <c r="I46" s="5">
        <v>1</v>
      </c>
      <c r="J46" s="5">
        <v>0</v>
      </c>
      <c r="K46" s="5">
        <v>0</v>
      </c>
      <c r="L46" s="5">
        <v>2</v>
      </c>
      <c r="M46" s="5">
        <v>1</v>
      </c>
      <c r="N46" s="5">
        <v>1</v>
      </c>
      <c r="O46" s="5">
        <v>1</v>
      </c>
      <c r="P46" s="5">
        <v>1</v>
      </c>
      <c r="Q46" s="5">
        <v>2</v>
      </c>
      <c r="R46" s="5">
        <v>2</v>
      </c>
      <c r="S46" s="5">
        <v>9</v>
      </c>
      <c r="T46" s="5">
        <v>1</v>
      </c>
      <c r="U46" s="5">
        <v>1</v>
      </c>
      <c r="V46" s="5">
        <v>2</v>
      </c>
      <c r="W46" s="5">
        <v>0</v>
      </c>
      <c r="X46" s="5">
        <v>1</v>
      </c>
      <c r="Y46" s="5">
        <v>1</v>
      </c>
      <c r="Z46" s="5">
        <v>9</v>
      </c>
      <c r="AA46" s="5">
        <v>9</v>
      </c>
      <c r="AB46" s="5">
        <v>9</v>
      </c>
      <c r="AC46" s="5">
        <v>9</v>
      </c>
      <c r="AD46" s="5">
        <v>1</v>
      </c>
      <c r="AE46" s="5">
        <v>9</v>
      </c>
      <c r="AF46" s="5">
        <v>1</v>
      </c>
      <c r="AG46" s="5">
        <v>1</v>
      </c>
      <c r="AI46">
        <f t="array" ref="AI46">SUM(IF($D46:$AG46=AI$2,1))</f>
        <v>4</v>
      </c>
      <c r="AJ46">
        <f t="array" ref="AJ46">SUM(IF($D46:$AG46=AJ$2,1))</f>
        <v>15</v>
      </c>
      <c r="AK46">
        <f t="array" ref="AK46">SUM(IF($D46:$AG46=AK$2,1))</f>
        <v>5</v>
      </c>
      <c r="AL46">
        <f t="array" ref="AL46">SUM(IF($D46:$AG46=AL$2,1))</f>
        <v>6</v>
      </c>
      <c r="AM46">
        <f t="array" ref="AM46">SUM(IF(D46:AG46&lt;=2,D46:AG46))</f>
        <v>25</v>
      </c>
      <c r="AN46">
        <f t="shared" si="2"/>
        <v>38</v>
      </c>
      <c r="AO46" s="3">
        <f t="shared" si="3"/>
        <v>0.65789473684210531</v>
      </c>
      <c r="AP46" s="3">
        <f t="array" ref="AP46">SUM(IF((A$3:A$163=A46)+(B$3:B$163=B46)=2,AM$3:AM$163))/SUM(IF((A$3:A$163=A46)+(B$3:B$163=B46)=2,AN$3:AN$163))</f>
        <v>0.4988558352402746</v>
      </c>
      <c r="AQ46">
        <f t="array" ref="AQ46">INDEX(AS$4:AZ$4,1,MATCH(MAX(IF(AS$3:AZ$3&lt;=ROUND(AO46,2),AS$3:AZ$3,-1)),AS$3:AZ$3,0))</f>
        <v>5</v>
      </c>
    </row>
    <row r="47" spans="1:43" ht="13.5" thickBot="1" x14ac:dyDescent="0.25">
      <c r="A47" t="s">
        <v>11</v>
      </c>
      <c r="B47" t="s">
        <v>4</v>
      </c>
      <c r="C47" s="7" t="s">
        <v>39</v>
      </c>
      <c r="D47" s="6">
        <v>1</v>
      </c>
      <c r="E47" s="5">
        <v>1</v>
      </c>
      <c r="F47" s="5">
        <v>0</v>
      </c>
      <c r="G47" s="5">
        <v>1</v>
      </c>
      <c r="H47" s="5">
        <v>2</v>
      </c>
      <c r="I47" s="5">
        <v>1</v>
      </c>
      <c r="J47" s="5">
        <v>0</v>
      </c>
      <c r="K47" s="5">
        <v>1</v>
      </c>
      <c r="L47" s="5">
        <v>0</v>
      </c>
      <c r="M47" s="5">
        <v>1</v>
      </c>
      <c r="N47" s="5">
        <v>1</v>
      </c>
      <c r="O47" s="5">
        <v>1</v>
      </c>
      <c r="P47" s="5">
        <v>1</v>
      </c>
      <c r="Q47" s="5">
        <v>1</v>
      </c>
      <c r="R47" s="5">
        <v>0</v>
      </c>
      <c r="S47" s="5">
        <v>1</v>
      </c>
      <c r="T47" s="5">
        <v>1</v>
      </c>
      <c r="U47" s="5">
        <v>1</v>
      </c>
      <c r="V47" s="5">
        <v>2</v>
      </c>
      <c r="W47" s="5">
        <v>1</v>
      </c>
      <c r="X47" s="5">
        <v>1</v>
      </c>
      <c r="Y47" s="5">
        <v>0</v>
      </c>
      <c r="Z47" s="5">
        <v>1</v>
      </c>
      <c r="AA47" s="5">
        <v>0</v>
      </c>
      <c r="AB47" s="5">
        <v>0</v>
      </c>
      <c r="AC47" s="5">
        <v>9</v>
      </c>
      <c r="AD47" s="5">
        <v>1</v>
      </c>
      <c r="AE47" s="5">
        <v>1</v>
      </c>
      <c r="AF47" s="5">
        <v>1</v>
      </c>
      <c r="AG47" s="5">
        <v>1</v>
      </c>
      <c r="AI47">
        <f t="array" ref="AI47">SUM(IF($D47:$AG47=AI$2,1))</f>
        <v>7</v>
      </c>
      <c r="AJ47">
        <f t="array" ref="AJ47">SUM(IF($D47:$AG47=AJ$2,1))</f>
        <v>20</v>
      </c>
      <c r="AK47">
        <f t="array" ref="AK47">SUM(IF($D47:$AG47=AK$2,1))</f>
        <v>2</v>
      </c>
      <c r="AL47">
        <f t="array" ref="AL47">SUM(IF($D47:$AG47=AL$2,1))</f>
        <v>1</v>
      </c>
      <c r="AM47">
        <f t="array" ref="AM47">SUM(IF(D47:AG47&lt;=2,D47:AG47))</f>
        <v>24</v>
      </c>
      <c r="AN47">
        <f t="shared" si="2"/>
        <v>38</v>
      </c>
      <c r="AO47" s="3">
        <f t="shared" si="3"/>
        <v>0.63157894736842102</v>
      </c>
      <c r="AP47" s="3">
        <f t="array" ref="AP47">SUM(IF((A$3:A$163=A47)+(B$3:B$163=B47)=2,AM$3:AM$163))/SUM(IF((A$3:A$163=A47)+(B$3:B$163=B47)=2,AN$3:AN$163))</f>
        <v>0.4988558352402746</v>
      </c>
      <c r="AQ47">
        <f t="array" ref="AQ47">INDEX(AS$4:AZ$4,1,MATCH(MAX(IF(AS$3:AZ$3&lt;=ROUND(AO47,2),AS$3:AZ$3,-1)),AS$3:AZ$3,0))</f>
        <v>4</v>
      </c>
    </row>
    <row r="48" spans="1:43" ht="13.5" thickBot="1" x14ac:dyDescent="0.25">
      <c r="A48" t="s">
        <v>11</v>
      </c>
      <c r="B48" t="s">
        <v>4</v>
      </c>
      <c r="C48" s="7" t="s">
        <v>77</v>
      </c>
      <c r="D48" s="6">
        <v>1</v>
      </c>
      <c r="E48" s="5">
        <v>1</v>
      </c>
      <c r="F48" s="5">
        <v>1</v>
      </c>
      <c r="G48" s="5">
        <v>1</v>
      </c>
      <c r="H48" s="5">
        <v>2</v>
      </c>
      <c r="I48" s="5">
        <v>1</v>
      </c>
      <c r="J48" s="5">
        <v>0</v>
      </c>
      <c r="K48" s="5">
        <v>1</v>
      </c>
      <c r="L48" s="5">
        <v>0</v>
      </c>
      <c r="M48" s="5">
        <v>0</v>
      </c>
      <c r="N48" s="5">
        <v>0</v>
      </c>
      <c r="O48" s="5">
        <v>9</v>
      </c>
      <c r="P48" s="5">
        <v>0</v>
      </c>
      <c r="Q48" s="5">
        <v>2</v>
      </c>
      <c r="R48" s="5">
        <v>0</v>
      </c>
      <c r="S48" s="5">
        <v>1</v>
      </c>
      <c r="T48" s="5">
        <v>1</v>
      </c>
      <c r="U48" s="5">
        <v>1</v>
      </c>
      <c r="V48" s="5">
        <v>2</v>
      </c>
      <c r="W48" s="5">
        <v>1</v>
      </c>
      <c r="X48" s="5">
        <v>1</v>
      </c>
      <c r="Y48" s="5">
        <v>1</v>
      </c>
      <c r="Z48" s="5">
        <v>1</v>
      </c>
      <c r="AA48" s="5">
        <v>0</v>
      </c>
      <c r="AB48" s="5">
        <v>1</v>
      </c>
      <c r="AC48" s="5">
        <v>0</v>
      </c>
      <c r="AD48" s="5">
        <v>1</v>
      </c>
      <c r="AE48" s="5">
        <v>1</v>
      </c>
      <c r="AF48" s="5">
        <v>1</v>
      </c>
      <c r="AG48" s="5">
        <v>1</v>
      </c>
      <c r="AI48">
        <f t="array" ref="AI48">SUM(IF($D48:$AG48=AI$2,1))</f>
        <v>8</v>
      </c>
      <c r="AJ48">
        <f t="array" ref="AJ48">SUM(IF($D48:$AG48=AJ$2,1))</f>
        <v>18</v>
      </c>
      <c r="AK48">
        <f t="array" ref="AK48">SUM(IF($D48:$AG48=AK$2,1))</f>
        <v>3</v>
      </c>
      <c r="AL48">
        <f t="array" ref="AL48">SUM(IF($D48:$AG48=AL$2,1))</f>
        <v>1</v>
      </c>
      <c r="AM48">
        <f t="array" ref="AM48">SUM(IF(D48:AG48&lt;=2,D48:AG48))</f>
        <v>24</v>
      </c>
      <c r="AN48">
        <f t="shared" si="2"/>
        <v>38</v>
      </c>
      <c r="AO48" s="3">
        <f t="shared" si="3"/>
        <v>0.63157894736842102</v>
      </c>
      <c r="AP48" s="3">
        <f t="array" ref="AP48">SUM(IF((A$3:A$163=A48)+(B$3:B$163=B48)=2,AM$3:AM$163))/SUM(IF((A$3:A$163=A48)+(B$3:B$163=B48)=2,AN$3:AN$163))</f>
        <v>0.4988558352402746</v>
      </c>
      <c r="AQ48">
        <f t="array" ref="AQ48">INDEX(AS$4:AZ$4,1,MATCH(MAX(IF(AS$3:AZ$3&lt;=ROUND(AO48,2),AS$3:AZ$3,-1)),AS$3:AZ$3,0))</f>
        <v>4</v>
      </c>
    </row>
    <row r="49" spans="1:43" ht="13.5" thickBot="1" x14ac:dyDescent="0.25">
      <c r="A49" t="s">
        <v>11</v>
      </c>
      <c r="B49" t="s">
        <v>4</v>
      </c>
      <c r="C49" s="7" t="s">
        <v>124</v>
      </c>
      <c r="D49" s="6">
        <v>0</v>
      </c>
      <c r="E49" s="5">
        <v>1</v>
      </c>
      <c r="F49" s="5">
        <v>9</v>
      </c>
      <c r="G49" s="5">
        <v>1</v>
      </c>
      <c r="H49" s="5">
        <v>2</v>
      </c>
      <c r="I49" s="5">
        <v>1</v>
      </c>
      <c r="J49" s="5">
        <v>0</v>
      </c>
      <c r="K49" s="5">
        <v>1</v>
      </c>
      <c r="L49" s="5">
        <v>1</v>
      </c>
      <c r="M49" s="5">
        <v>1</v>
      </c>
      <c r="N49" s="5">
        <v>1</v>
      </c>
      <c r="O49" s="5">
        <v>0</v>
      </c>
      <c r="P49" s="5">
        <v>0</v>
      </c>
      <c r="Q49" s="5">
        <v>2</v>
      </c>
      <c r="R49" s="5">
        <v>0</v>
      </c>
      <c r="S49" s="5">
        <v>1</v>
      </c>
      <c r="T49" s="5">
        <v>1</v>
      </c>
      <c r="U49" s="5">
        <v>1</v>
      </c>
      <c r="V49" s="5">
        <v>2</v>
      </c>
      <c r="W49" s="5">
        <v>1</v>
      </c>
      <c r="X49" s="5">
        <v>1</v>
      </c>
      <c r="Y49" s="5">
        <v>1</v>
      </c>
      <c r="Z49" s="5">
        <v>1</v>
      </c>
      <c r="AA49" s="5">
        <v>1</v>
      </c>
      <c r="AB49" s="5">
        <v>1</v>
      </c>
      <c r="AC49" s="5">
        <v>9</v>
      </c>
      <c r="AD49" s="5">
        <v>1</v>
      </c>
      <c r="AE49" s="5">
        <v>0</v>
      </c>
      <c r="AF49" s="5">
        <v>1</v>
      </c>
      <c r="AG49" s="5">
        <v>0</v>
      </c>
      <c r="AI49">
        <f t="array" ref="AI49">SUM(IF($D49:$AG49=AI$2,1))</f>
        <v>7</v>
      </c>
      <c r="AJ49">
        <f t="array" ref="AJ49">SUM(IF($D49:$AG49=AJ$2,1))</f>
        <v>18</v>
      </c>
      <c r="AK49">
        <f t="array" ref="AK49">SUM(IF($D49:$AG49=AK$2,1))</f>
        <v>3</v>
      </c>
      <c r="AL49">
        <f t="array" ref="AL49">SUM(IF($D49:$AG49=AL$2,1))</f>
        <v>2</v>
      </c>
      <c r="AM49">
        <f t="array" ref="AM49">SUM(IF(D49:AG49&lt;=2,D49:AG49))</f>
        <v>24</v>
      </c>
      <c r="AN49">
        <f t="shared" si="2"/>
        <v>38</v>
      </c>
      <c r="AO49" s="3">
        <f t="shared" si="3"/>
        <v>0.63157894736842102</v>
      </c>
      <c r="AP49" s="3">
        <f t="array" ref="AP49">SUM(IF((A$3:A$163=A49)+(B$3:B$163=B49)=2,AM$3:AM$163))/SUM(IF((A$3:A$163=A49)+(B$3:B$163=B49)=2,AN$3:AN$163))</f>
        <v>0.4988558352402746</v>
      </c>
      <c r="AQ49">
        <f t="array" ref="AQ49">INDEX(AS$4:AZ$4,1,MATCH(MAX(IF(AS$3:AZ$3&lt;=ROUND(AO49,2),AS$3:AZ$3,-1)),AS$3:AZ$3,0))</f>
        <v>4</v>
      </c>
    </row>
    <row r="50" spans="1:43" ht="13.5" thickBot="1" x14ac:dyDescent="0.25">
      <c r="A50" t="s">
        <v>11</v>
      </c>
      <c r="B50" t="s">
        <v>4</v>
      </c>
      <c r="C50" s="7" t="s">
        <v>89</v>
      </c>
      <c r="D50" s="6">
        <v>0</v>
      </c>
      <c r="E50" s="5">
        <v>1</v>
      </c>
      <c r="F50" s="5">
        <v>1</v>
      </c>
      <c r="G50" s="5">
        <v>1</v>
      </c>
      <c r="H50" s="5">
        <v>2</v>
      </c>
      <c r="I50" s="5">
        <v>1</v>
      </c>
      <c r="J50" s="5">
        <v>0</v>
      </c>
      <c r="K50" s="5">
        <v>1</v>
      </c>
      <c r="L50" s="5">
        <v>0</v>
      </c>
      <c r="M50" s="5">
        <v>1</v>
      </c>
      <c r="N50" s="5">
        <v>0</v>
      </c>
      <c r="O50" s="5">
        <v>1</v>
      </c>
      <c r="P50" s="5">
        <v>0</v>
      </c>
      <c r="Q50" s="5">
        <v>0</v>
      </c>
      <c r="R50" s="5">
        <v>0</v>
      </c>
      <c r="S50" s="5">
        <v>1</v>
      </c>
      <c r="T50" s="5">
        <v>1</v>
      </c>
      <c r="U50" s="5">
        <v>0</v>
      </c>
      <c r="V50" s="5">
        <v>2</v>
      </c>
      <c r="W50" s="5">
        <v>1</v>
      </c>
      <c r="X50" s="5">
        <v>1</v>
      </c>
      <c r="Y50" s="5">
        <v>0</v>
      </c>
      <c r="Z50" s="5">
        <v>1</v>
      </c>
      <c r="AA50" s="5">
        <v>0</v>
      </c>
      <c r="AB50" s="5">
        <v>1</v>
      </c>
      <c r="AC50" s="5">
        <v>9</v>
      </c>
      <c r="AD50" s="5">
        <v>1</v>
      </c>
      <c r="AE50" s="5">
        <v>1</v>
      </c>
      <c r="AF50" s="5">
        <v>1</v>
      </c>
      <c r="AG50" s="5">
        <v>1</v>
      </c>
      <c r="AI50">
        <f t="array" ref="AI50">SUM(IF($D50:$AG50=AI$2,1))</f>
        <v>10</v>
      </c>
      <c r="AJ50">
        <f t="array" ref="AJ50">SUM(IF($D50:$AG50=AJ$2,1))</f>
        <v>17</v>
      </c>
      <c r="AK50">
        <f t="array" ref="AK50">SUM(IF($D50:$AG50=AK$2,1))</f>
        <v>2</v>
      </c>
      <c r="AL50">
        <f t="array" ref="AL50">SUM(IF($D50:$AG50=AL$2,1))</f>
        <v>1</v>
      </c>
      <c r="AM50">
        <f t="array" ref="AM50">SUM(IF(D50:AG50&lt;=2,D50:AG50))</f>
        <v>21</v>
      </c>
      <c r="AN50">
        <f t="shared" si="2"/>
        <v>38</v>
      </c>
      <c r="AO50" s="3">
        <f t="shared" si="3"/>
        <v>0.55263157894736847</v>
      </c>
      <c r="AP50" s="3">
        <f t="array" ref="AP50">SUM(IF((A$3:A$163=A50)+(B$3:B$163=B50)=2,AM$3:AM$163))/SUM(IF((A$3:A$163=A50)+(B$3:B$163=B50)=2,AN$3:AN$163))</f>
        <v>0.4988558352402746</v>
      </c>
      <c r="AQ50">
        <f t="array" ref="AQ50">INDEX(AS$4:AZ$4,1,MATCH(MAX(IF(AS$3:AZ$3&lt;=ROUND(AO50,2),AS$3:AZ$3,-1)),AS$3:AZ$3,0))</f>
        <v>4</v>
      </c>
    </row>
    <row r="51" spans="1:43" ht="13.5" thickBot="1" x14ac:dyDescent="0.25">
      <c r="A51" t="s">
        <v>11</v>
      </c>
      <c r="B51" t="s">
        <v>4</v>
      </c>
      <c r="C51" s="7" t="s">
        <v>167</v>
      </c>
      <c r="D51" s="6">
        <v>1</v>
      </c>
      <c r="E51" s="5">
        <v>1</v>
      </c>
      <c r="F51" s="5">
        <v>9</v>
      </c>
      <c r="G51" s="5">
        <v>1</v>
      </c>
      <c r="H51" s="5">
        <v>9</v>
      </c>
      <c r="I51" s="5">
        <v>9</v>
      </c>
      <c r="J51" s="5">
        <v>9</v>
      </c>
      <c r="K51" s="5">
        <v>9</v>
      </c>
      <c r="L51" s="5">
        <v>9</v>
      </c>
      <c r="M51" s="5">
        <v>9</v>
      </c>
      <c r="N51" s="5">
        <v>9</v>
      </c>
      <c r="O51" s="5">
        <v>9</v>
      </c>
      <c r="P51" s="5">
        <v>0</v>
      </c>
      <c r="Q51" s="5">
        <v>9</v>
      </c>
      <c r="R51" s="5">
        <v>2</v>
      </c>
      <c r="S51" s="5">
        <v>9</v>
      </c>
      <c r="T51" s="5">
        <v>1</v>
      </c>
      <c r="U51" s="5">
        <v>1</v>
      </c>
      <c r="V51" s="5">
        <v>2</v>
      </c>
      <c r="W51" s="5">
        <v>1</v>
      </c>
      <c r="X51" s="5">
        <v>1</v>
      </c>
      <c r="Y51" s="5">
        <v>0</v>
      </c>
      <c r="Z51" s="5">
        <v>1</v>
      </c>
      <c r="AA51" s="5">
        <v>1</v>
      </c>
      <c r="AB51" s="5">
        <v>1</v>
      </c>
      <c r="AC51" s="5">
        <v>1</v>
      </c>
      <c r="AD51" s="5">
        <v>1</v>
      </c>
      <c r="AE51" s="5">
        <v>1</v>
      </c>
      <c r="AF51" s="5">
        <v>1</v>
      </c>
      <c r="AG51" s="5">
        <v>1</v>
      </c>
      <c r="AI51">
        <f t="array" ref="AI51">SUM(IF($D51:$AG51=AI$2,1))</f>
        <v>2</v>
      </c>
      <c r="AJ51">
        <f t="array" ref="AJ51">SUM(IF($D51:$AG51=AJ$2,1))</f>
        <v>15</v>
      </c>
      <c r="AK51">
        <f t="array" ref="AK51">SUM(IF($D51:$AG51=AK$2,1))</f>
        <v>2</v>
      </c>
      <c r="AL51">
        <f t="array" ref="AL51">SUM(IF($D51:$AG51=AL$2,1))</f>
        <v>11</v>
      </c>
      <c r="AM51">
        <f t="array" ref="AM51">SUM(IF(D51:AG51&lt;=2,D51:AG51))</f>
        <v>19</v>
      </c>
      <c r="AN51">
        <f t="shared" si="2"/>
        <v>38</v>
      </c>
      <c r="AO51" s="3">
        <f t="shared" si="3"/>
        <v>0.5</v>
      </c>
      <c r="AP51" s="3">
        <f t="array" ref="AP51">SUM(IF((A$3:A$163=A51)+(B$3:B$163=B51)=2,AM$3:AM$163))/SUM(IF((A$3:A$163=A51)+(B$3:B$163=B51)=2,AN$3:AN$163))</f>
        <v>0.4988558352402746</v>
      </c>
      <c r="AQ51">
        <f t="array" ref="AQ51">INDEX(AS$4:AZ$4,1,MATCH(MAX(IF(AS$3:AZ$3&lt;=ROUND(AO51,2),AS$3:AZ$3,-1)),AS$3:AZ$3,0))</f>
        <v>3</v>
      </c>
    </row>
    <row r="52" spans="1:43" ht="13.5" thickBot="1" x14ac:dyDescent="0.25">
      <c r="A52" t="s">
        <v>11</v>
      </c>
      <c r="B52" t="s">
        <v>4</v>
      </c>
      <c r="C52" s="7" t="s">
        <v>82</v>
      </c>
      <c r="D52" s="6">
        <v>1</v>
      </c>
      <c r="E52" s="5">
        <v>0</v>
      </c>
      <c r="F52" s="5">
        <v>9</v>
      </c>
      <c r="G52" s="5">
        <v>0</v>
      </c>
      <c r="H52" s="5">
        <v>1</v>
      </c>
      <c r="I52" s="5">
        <v>1</v>
      </c>
      <c r="J52" s="5">
        <v>1</v>
      </c>
      <c r="K52" s="5">
        <v>0</v>
      </c>
      <c r="L52" s="5">
        <v>1</v>
      </c>
      <c r="M52" s="5">
        <v>1</v>
      </c>
      <c r="N52" s="5">
        <v>1</v>
      </c>
      <c r="O52" s="5">
        <v>1</v>
      </c>
      <c r="P52" s="5">
        <v>0</v>
      </c>
      <c r="Q52" s="5">
        <v>0</v>
      </c>
      <c r="R52" s="5">
        <v>9</v>
      </c>
      <c r="S52" s="5">
        <v>1</v>
      </c>
      <c r="T52" s="5">
        <v>1</v>
      </c>
      <c r="U52" s="5">
        <v>0</v>
      </c>
      <c r="V52" s="5">
        <v>2</v>
      </c>
      <c r="W52" s="5">
        <v>0</v>
      </c>
      <c r="X52" s="5">
        <v>1</v>
      </c>
      <c r="Y52" s="5">
        <v>9</v>
      </c>
      <c r="Z52" s="5">
        <v>1</v>
      </c>
      <c r="AA52" s="5">
        <v>1</v>
      </c>
      <c r="AB52" s="5">
        <v>0</v>
      </c>
      <c r="AC52" s="5">
        <v>0</v>
      </c>
      <c r="AD52" s="5">
        <v>1</v>
      </c>
      <c r="AE52" s="5">
        <v>0</v>
      </c>
      <c r="AF52" s="5">
        <v>1</v>
      </c>
      <c r="AG52" s="5">
        <v>1</v>
      </c>
      <c r="AI52">
        <f t="array" ref="AI52">SUM(IF($D52:$AG52=AI$2,1))</f>
        <v>10</v>
      </c>
      <c r="AJ52">
        <f t="array" ref="AJ52">SUM(IF($D52:$AG52=AJ$2,1))</f>
        <v>16</v>
      </c>
      <c r="AK52">
        <f t="array" ref="AK52">SUM(IF($D52:$AG52=AK$2,1))</f>
        <v>1</v>
      </c>
      <c r="AL52">
        <f t="array" ref="AL52">SUM(IF($D52:$AG52=AL$2,1))</f>
        <v>3</v>
      </c>
      <c r="AM52">
        <f t="array" ref="AM52">SUM(IF(D52:AG52&lt;=2,D52:AG52))</f>
        <v>18</v>
      </c>
      <c r="AN52">
        <f t="shared" si="2"/>
        <v>38</v>
      </c>
      <c r="AO52" s="3">
        <f t="shared" si="3"/>
        <v>0.47368421052631576</v>
      </c>
      <c r="AP52" s="3">
        <f t="array" ref="AP52">SUM(IF((A$3:A$163=A52)+(B$3:B$163=B52)=2,AM$3:AM$163))/SUM(IF((A$3:A$163=A52)+(B$3:B$163=B52)=2,AN$3:AN$163))</f>
        <v>0.4988558352402746</v>
      </c>
      <c r="AQ52">
        <f t="array" ref="AQ52">INDEX(AS$4:AZ$4,1,MATCH(MAX(IF(AS$3:AZ$3&lt;=ROUND(AO52,2),AS$3:AZ$3,-1)),AS$3:AZ$3,0))</f>
        <v>3</v>
      </c>
    </row>
    <row r="53" spans="1:43" ht="13.5" thickBot="1" x14ac:dyDescent="0.25">
      <c r="A53" t="s">
        <v>11</v>
      </c>
      <c r="B53" t="s">
        <v>4</v>
      </c>
      <c r="C53" s="7" t="s">
        <v>17</v>
      </c>
      <c r="D53" s="6">
        <v>1</v>
      </c>
      <c r="E53" s="5">
        <v>0</v>
      </c>
      <c r="F53" s="5">
        <v>0</v>
      </c>
      <c r="G53" s="5">
        <v>1</v>
      </c>
      <c r="H53" s="5">
        <v>0</v>
      </c>
      <c r="I53" s="5">
        <v>1</v>
      </c>
      <c r="J53" s="5">
        <v>1</v>
      </c>
      <c r="K53" s="5">
        <v>0</v>
      </c>
      <c r="L53" s="5">
        <v>0</v>
      </c>
      <c r="M53" s="5">
        <v>1</v>
      </c>
      <c r="N53" s="5">
        <v>0</v>
      </c>
      <c r="O53" s="5">
        <v>0</v>
      </c>
      <c r="P53" s="5">
        <v>1</v>
      </c>
      <c r="Q53" s="5">
        <v>0</v>
      </c>
      <c r="R53" s="5">
        <v>0</v>
      </c>
      <c r="S53" s="5">
        <v>1</v>
      </c>
      <c r="T53" s="5">
        <v>1</v>
      </c>
      <c r="U53" s="5">
        <v>1</v>
      </c>
      <c r="V53" s="5">
        <v>2</v>
      </c>
      <c r="W53" s="5">
        <v>0</v>
      </c>
      <c r="X53" s="5">
        <v>1</v>
      </c>
      <c r="Y53" s="5">
        <v>0</v>
      </c>
      <c r="Z53" s="5">
        <v>0</v>
      </c>
      <c r="AA53" s="5">
        <v>0</v>
      </c>
      <c r="AB53" s="5">
        <v>0</v>
      </c>
      <c r="AC53" s="5">
        <v>9</v>
      </c>
      <c r="AD53" s="5">
        <v>1</v>
      </c>
      <c r="AE53" s="5">
        <v>1</v>
      </c>
      <c r="AF53" s="5">
        <v>1</v>
      </c>
      <c r="AG53" s="5">
        <v>1</v>
      </c>
      <c r="AI53">
        <f t="array" ref="AI53">SUM(IF($D53:$AG53=AI$2,1))</f>
        <v>14</v>
      </c>
      <c r="AJ53">
        <f t="array" ref="AJ53">SUM(IF($D53:$AG53=AJ$2,1))</f>
        <v>14</v>
      </c>
      <c r="AK53">
        <f t="array" ref="AK53">SUM(IF($D53:$AG53=AK$2,1))</f>
        <v>1</v>
      </c>
      <c r="AL53">
        <f t="array" ref="AL53">SUM(IF($D53:$AG53=AL$2,1))</f>
        <v>1</v>
      </c>
      <c r="AM53">
        <f t="array" ref="AM53">SUM(IF(D53:AG53&lt;=2,D53:AG53))</f>
        <v>16</v>
      </c>
      <c r="AN53">
        <f t="shared" si="2"/>
        <v>38</v>
      </c>
      <c r="AO53" s="3">
        <f t="shared" si="3"/>
        <v>0.42105263157894735</v>
      </c>
      <c r="AP53" s="3">
        <f t="array" ref="AP53">SUM(IF((A$3:A$163=A53)+(B$3:B$163=B53)=2,AM$3:AM$163))/SUM(IF((A$3:A$163=A53)+(B$3:B$163=B53)=2,AN$3:AN$163))</f>
        <v>0.4988558352402746</v>
      </c>
      <c r="AQ53">
        <f t="array" ref="AQ53">INDEX(AS$4:AZ$4,1,MATCH(MAX(IF(AS$3:AZ$3&lt;=ROUND(AO53,2),AS$3:AZ$3,-1)),AS$3:AZ$3,0))</f>
        <v>3</v>
      </c>
    </row>
    <row r="54" spans="1:43" ht="13.5" thickBot="1" x14ac:dyDescent="0.25">
      <c r="A54" t="s">
        <v>11</v>
      </c>
      <c r="B54" t="s">
        <v>4</v>
      </c>
      <c r="C54" s="7" t="s">
        <v>56</v>
      </c>
      <c r="D54" s="6">
        <v>1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1</v>
      </c>
      <c r="L54" s="5">
        <v>1</v>
      </c>
      <c r="M54" s="5">
        <v>1</v>
      </c>
      <c r="N54" s="5">
        <v>0</v>
      </c>
      <c r="O54" s="5">
        <v>0</v>
      </c>
      <c r="P54" s="5">
        <v>1</v>
      </c>
      <c r="Q54" s="5">
        <v>0</v>
      </c>
      <c r="R54" s="5">
        <v>0</v>
      </c>
      <c r="S54" s="5">
        <v>1</v>
      </c>
      <c r="T54" s="5">
        <v>1</v>
      </c>
      <c r="U54" s="5">
        <v>0</v>
      </c>
      <c r="V54" s="5">
        <v>2</v>
      </c>
      <c r="W54" s="5">
        <v>1</v>
      </c>
      <c r="X54" s="5">
        <v>1</v>
      </c>
      <c r="Y54" s="5">
        <v>0</v>
      </c>
      <c r="Z54" s="5">
        <v>0</v>
      </c>
      <c r="AA54" s="5">
        <v>0</v>
      </c>
      <c r="AB54" s="5">
        <v>0</v>
      </c>
      <c r="AC54" s="5">
        <v>9</v>
      </c>
      <c r="AD54" s="5">
        <v>1</v>
      </c>
      <c r="AE54" s="5">
        <v>1</v>
      </c>
      <c r="AF54" s="5">
        <v>1</v>
      </c>
      <c r="AG54" s="5">
        <v>1</v>
      </c>
      <c r="AI54">
        <f t="array" ref="AI54">SUM(IF($D54:$AG54=AI$2,1))</f>
        <v>15</v>
      </c>
      <c r="AJ54">
        <f t="array" ref="AJ54">SUM(IF($D54:$AG54=AJ$2,1))</f>
        <v>13</v>
      </c>
      <c r="AK54">
        <f t="array" ref="AK54">SUM(IF($D54:$AG54=AK$2,1))</f>
        <v>1</v>
      </c>
      <c r="AL54">
        <f t="array" ref="AL54">SUM(IF($D54:$AG54=AL$2,1))</f>
        <v>1</v>
      </c>
      <c r="AM54">
        <f t="array" ref="AM54">SUM(IF(D54:AG54&lt;=2,D54:AG54))</f>
        <v>15</v>
      </c>
      <c r="AN54">
        <f t="shared" si="2"/>
        <v>38</v>
      </c>
      <c r="AO54" s="3">
        <f t="shared" si="3"/>
        <v>0.39473684210526316</v>
      </c>
      <c r="AP54" s="3">
        <f t="array" ref="AP54">SUM(IF((A$3:A$163=A54)+(B$3:B$163=B54)=2,AM$3:AM$163))/SUM(IF((A$3:A$163=A54)+(B$3:B$163=B54)=2,AN$3:AN$163))</f>
        <v>0.4988558352402746</v>
      </c>
      <c r="AQ54">
        <f t="array" ref="AQ54">INDEX(AS$4:AZ$4,1,MATCH(MAX(IF(AS$3:AZ$3&lt;=ROUND(AO54,2),AS$3:AZ$3,-1)),AS$3:AZ$3,0))</f>
        <v>2</v>
      </c>
    </row>
    <row r="55" spans="1:43" ht="13.5" thickBot="1" x14ac:dyDescent="0.25">
      <c r="A55" t="s">
        <v>11</v>
      </c>
      <c r="B55" t="s">
        <v>4</v>
      </c>
      <c r="C55" s="7" t="s">
        <v>120</v>
      </c>
      <c r="D55" s="6">
        <v>0</v>
      </c>
      <c r="E55" s="5">
        <v>0</v>
      </c>
      <c r="F55" s="5">
        <v>0</v>
      </c>
      <c r="G55" s="5">
        <v>0</v>
      </c>
      <c r="H55" s="5">
        <v>0</v>
      </c>
      <c r="I55" s="5">
        <v>1</v>
      </c>
      <c r="J55" s="5">
        <v>0</v>
      </c>
      <c r="K55" s="5">
        <v>0</v>
      </c>
      <c r="L55" s="5">
        <v>1</v>
      </c>
      <c r="M55" s="5">
        <v>1</v>
      </c>
      <c r="N55" s="5">
        <v>1</v>
      </c>
      <c r="O55" s="5">
        <v>0</v>
      </c>
      <c r="P55" s="5">
        <v>1</v>
      </c>
      <c r="Q55" s="5">
        <v>0</v>
      </c>
      <c r="R55" s="5">
        <v>0</v>
      </c>
      <c r="S55" s="5">
        <v>1</v>
      </c>
      <c r="T55" s="5">
        <v>1</v>
      </c>
      <c r="U55" s="5">
        <v>0</v>
      </c>
      <c r="V55" s="5">
        <v>2</v>
      </c>
      <c r="W55" s="5">
        <v>0</v>
      </c>
      <c r="X55" s="5">
        <v>1</v>
      </c>
      <c r="Y55" s="5">
        <v>0</v>
      </c>
      <c r="Z55" s="5">
        <v>0</v>
      </c>
      <c r="AA55" s="5">
        <v>1</v>
      </c>
      <c r="AB55" s="5">
        <v>0</v>
      </c>
      <c r="AC55" s="5">
        <v>0</v>
      </c>
      <c r="AD55" s="5">
        <v>0</v>
      </c>
      <c r="AE55" s="5">
        <v>1</v>
      </c>
      <c r="AF55" s="5">
        <v>1</v>
      </c>
      <c r="AG55" s="5">
        <v>1</v>
      </c>
      <c r="AI55">
        <f t="array" ref="AI55">SUM(IF($D55:$AG55=AI$2,1))</f>
        <v>17</v>
      </c>
      <c r="AJ55">
        <f t="array" ref="AJ55">SUM(IF($D55:$AG55=AJ$2,1))</f>
        <v>12</v>
      </c>
      <c r="AK55">
        <f t="array" ref="AK55">SUM(IF($D55:$AG55=AK$2,1))</f>
        <v>1</v>
      </c>
      <c r="AL55">
        <f t="array" ref="AL55">SUM(IF($D55:$AG55=AL$2,1))</f>
        <v>0</v>
      </c>
      <c r="AM55">
        <f t="array" ref="AM55">SUM(IF(D55:AG55&lt;=2,D55:AG55))</f>
        <v>14</v>
      </c>
      <c r="AN55">
        <f t="shared" si="2"/>
        <v>38</v>
      </c>
      <c r="AO55" s="3">
        <f t="shared" si="3"/>
        <v>0.36842105263157893</v>
      </c>
      <c r="AP55" s="3">
        <f t="array" ref="AP55">SUM(IF((A$3:A$163=A55)+(B$3:B$163=B55)=2,AM$3:AM$163))/SUM(IF((A$3:A$163=A55)+(B$3:B$163=B55)=2,AN$3:AN$163))</f>
        <v>0.4988558352402746</v>
      </c>
      <c r="AQ55">
        <f t="array" ref="AQ55">INDEX(AS$4:AZ$4,1,MATCH(MAX(IF(AS$3:AZ$3&lt;=ROUND(AO55,2),AS$3:AZ$3,-1)),AS$3:AZ$3,0))</f>
        <v>2</v>
      </c>
    </row>
    <row r="56" spans="1:43" ht="13.5" thickBot="1" x14ac:dyDescent="0.25">
      <c r="A56" t="s">
        <v>11</v>
      </c>
      <c r="B56" t="s">
        <v>4</v>
      </c>
      <c r="C56" s="7" t="s">
        <v>12</v>
      </c>
      <c r="D56" s="6">
        <v>0</v>
      </c>
      <c r="E56" s="5">
        <v>1</v>
      </c>
      <c r="F56" s="5">
        <v>0</v>
      </c>
      <c r="G56" s="5">
        <v>1</v>
      </c>
      <c r="H56" s="5">
        <v>1</v>
      </c>
      <c r="I56" s="5">
        <v>1</v>
      </c>
      <c r="J56" s="5">
        <v>0</v>
      </c>
      <c r="K56" s="5">
        <v>1</v>
      </c>
      <c r="L56" s="5">
        <v>0</v>
      </c>
      <c r="M56" s="5">
        <v>1</v>
      </c>
      <c r="N56" s="5">
        <v>1</v>
      </c>
      <c r="O56" s="5">
        <v>0</v>
      </c>
      <c r="P56" s="5">
        <v>9</v>
      </c>
      <c r="Q56" s="5">
        <v>1</v>
      </c>
      <c r="R56" s="5">
        <v>0</v>
      </c>
      <c r="S56" s="5">
        <v>1</v>
      </c>
      <c r="T56" s="5">
        <v>1</v>
      </c>
      <c r="U56" s="5">
        <v>0</v>
      </c>
      <c r="V56" s="5">
        <v>0</v>
      </c>
      <c r="W56" s="5">
        <v>0</v>
      </c>
      <c r="X56" s="5">
        <v>1</v>
      </c>
      <c r="Y56" s="5">
        <v>0</v>
      </c>
      <c r="Z56" s="5">
        <v>0</v>
      </c>
      <c r="AA56" s="5">
        <v>9</v>
      </c>
      <c r="AB56" s="5">
        <v>0</v>
      </c>
      <c r="AC56" s="5">
        <v>9</v>
      </c>
      <c r="AD56" s="5">
        <v>1</v>
      </c>
      <c r="AE56" s="5">
        <v>9</v>
      </c>
      <c r="AF56" s="5">
        <v>0</v>
      </c>
      <c r="AG56" s="5">
        <v>1</v>
      </c>
      <c r="AI56">
        <f t="array" ref="AI56">SUM(IF($D56:$AG56=AI$2,1))</f>
        <v>13</v>
      </c>
      <c r="AJ56">
        <f t="array" ref="AJ56">SUM(IF($D56:$AG56=AJ$2,1))</f>
        <v>13</v>
      </c>
      <c r="AK56">
        <f t="array" ref="AK56">SUM(IF($D56:$AG56=AK$2,1))</f>
        <v>0</v>
      </c>
      <c r="AL56">
        <f t="array" ref="AL56">SUM(IF($D56:$AG56=AL$2,1))</f>
        <v>4</v>
      </c>
      <c r="AM56">
        <f t="array" ref="AM56">SUM(IF(D56:AG56&lt;=2,D56:AG56))</f>
        <v>13</v>
      </c>
      <c r="AN56">
        <f t="shared" si="2"/>
        <v>38</v>
      </c>
      <c r="AO56" s="3">
        <f t="shared" si="3"/>
        <v>0.34210526315789475</v>
      </c>
      <c r="AP56" s="3">
        <f t="array" ref="AP56">SUM(IF((A$3:A$163=A56)+(B$3:B$163=B56)=2,AM$3:AM$163))/SUM(IF((A$3:A$163=A56)+(B$3:B$163=B56)=2,AN$3:AN$163))</f>
        <v>0.4988558352402746</v>
      </c>
      <c r="AQ56">
        <f t="array" ref="AQ56">INDEX(AS$4:AZ$4,1,MATCH(MAX(IF(AS$3:AZ$3&lt;=ROUND(AO56,2),AS$3:AZ$3,-1)),AS$3:AZ$3,0))</f>
        <v>2</v>
      </c>
    </row>
    <row r="57" spans="1:43" ht="13.5" thickBot="1" x14ac:dyDescent="0.25">
      <c r="A57" t="s">
        <v>11</v>
      </c>
      <c r="B57" t="s">
        <v>4</v>
      </c>
      <c r="C57" s="7" t="s">
        <v>106</v>
      </c>
      <c r="D57" s="6">
        <v>1</v>
      </c>
      <c r="E57" s="5">
        <v>1</v>
      </c>
      <c r="F57" s="5">
        <v>0</v>
      </c>
      <c r="G57" s="5">
        <v>1</v>
      </c>
      <c r="H57" s="5">
        <v>2</v>
      </c>
      <c r="I57" s="5">
        <v>1</v>
      </c>
      <c r="J57" s="5">
        <v>0</v>
      </c>
      <c r="K57" s="5">
        <v>1</v>
      </c>
      <c r="L57" s="5">
        <v>0</v>
      </c>
      <c r="M57" s="5">
        <v>1</v>
      </c>
      <c r="N57" s="5">
        <v>0</v>
      </c>
      <c r="O57" s="5">
        <v>1</v>
      </c>
      <c r="P57" s="5">
        <v>0</v>
      </c>
      <c r="Q57" s="5">
        <v>2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1</v>
      </c>
      <c r="Y57" s="5">
        <v>0</v>
      </c>
      <c r="Z57" s="5">
        <v>0</v>
      </c>
      <c r="AA57" s="5">
        <v>9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1</v>
      </c>
      <c r="AI57">
        <f t="array" ref="AI57">SUM(IF($D57:$AG57=AI$2,1))</f>
        <v>18</v>
      </c>
      <c r="AJ57">
        <f t="array" ref="AJ57">SUM(IF($D57:$AG57=AJ$2,1))</f>
        <v>9</v>
      </c>
      <c r="AK57">
        <f t="array" ref="AK57">SUM(IF($D57:$AG57=AK$2,1))</f>
        <v>2</v>
      </c>
      <c r="AL57">
        <f t="array" ref="AL57">SUM(IF($D57:$AG57=AL$2,1))</f>
        <v>1</v>
      </c>
      <c r="AM57">
        <f t="array" ref="AM57">SUM(IF(D57:AG57&lt;=2,D57:AG57))</f>
        <v>13</v>
      </c>
      <c r="AN57">
        <f t="shared" si="2"/>
        <v>38</v>
      </c>
      <c r="AO57" s="3">
        <f t="shared" si="3"/>
        <v>0.34210526315789475</v>
      </c>
      <c r="AP57" s="3">
        <f t="array" ref="AP57">SUM(IF((A$3:A$163=A57)+(B$3:B$163=B57)=2,AM$3:AM$163))/SUM(IF((A$3:A$163=A57)+(B$3:B$163=B57)=2,AN$3:AN$163))</f>
        <v>0.4988558352402746</v>
      </c>
      <c r="AQ57">
        <f t="array" ref="AQ57">INDEX(AS$4:AZ$4,1,MATCH(MAX(IF(AS$3:AZ$3&lt;=ROUND(AO57,2),AS$3:AZ$3,-1)),AS$3:AZ$3,0))</f>
        <v>2</v>
      </c>
    </row>
    <row r="58" spans="1:43" ht="13.5" thickBot="1" x14ac:dyDescent="0.25">
      <c r="A58" t="s">
        <v>11</v>
      </c>
      <c r="B58" t="s">
        <v>4</v>
      </c>
      <c r="C58" s="7" t="s">
        <v>157</v>
      </c>
      <c r="D58" s="6">
        <v>1</v>
      </c>
      <c r="E58" s="5">
        <v>0</v>
      </c>
      <c r="F58" s="5">
        <v>9</v>
      </c>
      <c r="G58" s="5">
        <v>1</v>
      </c>
      <c r="H58" s="5">
        <v>1</v>
      </c>
      <c r="I58" s="5">
        <v>1</v>
      </c>
      <c r="J58" s="5">
        <v>9</v>
      </c>
      <c r="K58" s="5">
        <v>0</v>
      </c>
      <c r="L58" s="5">
        <v>9</v>
      </c>
      <c r="M58" s="5">
        <v>0</v>
      </c>
      <c r="N58" s="5">
        <v>1</v>
      </c>
      <c r="O58" s="5">
        <v>0</v>
      </c>
      <c r="P58" s="5">
        <v>0</v>
      </c>
      <c r="Q58" s="5">
        <v>0</v>
      </c>
      <c r="R58" s="5">
        <v>9</v>
      </c>
      <c r="S58" s="5">
        <v>1</v>
      </c>
      <c r="T58" s="5">
        <v>1</v>
      </c>
      <c r="U58" s="5">
        <v>9</v>
      </c>
      <c r="V58" s="5">
        <v>1</v>
      </c>
      <c r="W58" s="5">
        <v>1</v>
      </c>
      <c r="X58" s="5">
        <v>1</v>
      </c>
      <c r="Y58" s="5">
        <v>0</v>
      </c>
      <c r="Z58" s="5">
        <v>0</v>
      </c>
      <c r="AA58" s="5">
        <v>9</v>
      </c>
      <c r="AB58" s="5">
        <v>0</v>
      </c>
      <c r="AC58" s="5">
        <v>0</v>
      </c>
      <c r="AD58" s="5">
        <v>1</v>
      </c>
      <c r="AE58" s="5">
        <v>0</v>
      </c>
      <c r="AF58" s="5">
        <v>1</v>
      </c>
      <c r="AG58" s="5">
        <v>1</v>
      </c>
      <c r="AI58">
        <f t="array" ref="AI58">SUM(IF($D58:$AG58=AI$2,1))</f>
        <v>11</v>
      </c>
      <c r="AJ58">
        <f t="array" ref="AJ58">SUM(IF($D58:$AG58=AJ$2,1))</f>
        <v>13</v>
      </c>
      <c r="AK58">
        <f t="array" ref="AK58">SUM(IF($D58:$AG58=AK$2,1))</f>
        <v>0</v>
      </c>
      <c r="AL58">
        <f t="array" ref="AL58">SUM(IF($D58:$AG58=AL$2,1))</f>
        <v>6</v>
      </c>
      <c r="AM58">
        <f t="array" ref="AM58">SUM(IF(D58:AG58&lt;=2,D58:AG58))</f>
        <v>13</v>
      </c>
      <c r="AN58">
        <f t="shared" si="2"/>
        <v>38</v>
      </c>
      <c r="AO58" s="3">
        <f t="shared" si="3"/>
        <v>0.34210526315789475</v>
      </c>
      <c r="AP58" s="3">
        <f t="array" ref="AP58">SUM(IF((A$3:A$163=A58)+(B$3:B$163=B58)=2,AM$3:AM$163))/SUM(IF((A$3:A$163=A58)+(B$3:B$163=B58)=2,AN$3:AN$163))</f>
        <v>0.4988558352402746</v>
      </c>
      <c r="AQ58">
        <f t="array" ref="AQ58">INDEX(AS$4:AZ$4,1,MATCH(MAX(IF(AS$3:AZ$3&lt;=ROUND(AO58,2),AS$3:AZ$3,-1)),AS$3:AZ$3,0))</f>
        <v>2</v>
      </c>
    </row>
    <row r="59" spans="1:43" ht="13.5" thickBot="1" x14ac:dyDescent="0.25">
      <c r="A59" t="s">
        <v>11</v>
      </c>
      <c r="B59" t="s">
        <v>4</v>
      </c>
      <c r="C59" s="7" t="s">
        <v>133</v>
      </c>
      <c r="D59" s="6">
        <v>1</v>
      </c>
      <c r="E59" s="5">
        <v>0</v>
      </c>
      <c r="F59" s="5">
        <v>9</v>
      </c>
      <c r="G59" s="5">
        <v>0</v>
      </c>
      <c r="H59" s="5">
        <v>0</v>
      </c>
      <c r="I59" s="5">
        <v>0</v>
      </c>
      <c r="J59" s="5">
        <v>9</v>
      </c>
      <c r="K59" s="5">
        <v>0</v>
      </c>
      <c r="L59" s="5">
        <v>0</v>
      </c>
      <c r="M59" s="5">
        <v>1</v>
      </c>
      <c r="N59" s="5">
        <v>0</v>
      </c>
      <c r="O59" s="5">
        <v>1</v>
      </c>
      <c r="P59" s="5">
        <v>1</v>
      </c>
      <c r="Q59" s="5">
        <v>0</v>
      </c>
      <c r="R59" s="5">
        <v>9</v>
      </c>
      <c r="S59" s="5">
        <v>1</v>
      </c>
      <c r="T59" s="5">
        <v>0</v>
      </c>
      <c r="U59" s="5">
        <v>9</v>
      </c>
      <c r="V59" s="5">
        <v>9</v>
      </c>
      <c r="W59" s="5">
        <v>1</v>
      </c>
      <c r="X59" s="5">
        <v>1</v>
      </c>
      <c r="Y59" s="5">
        <v>0</v>
      </c>
      <c r="Z59" s="5">
        <v>1</v>
      </c>
      <c r="AA59" s="5">
        <v>9</v>
      </c>
      <c r="AB59" s="5">
        <v>0</v>
      </c>
      <c r="AC59" s="5">
        <v>9</v>
      </c>
      <c r="AD59" s="5">
        <v>1</v>
      </c>
      <c r="AE59" s="5">
        <v>0</v>
      </c>
      <c r="AF59" s="5">
        <v>1</v>
      </c>
      <c r="AG59" s="5">
        <v>1</v>
      </c>
      <c r="AI59">
        <f t="array" ref="AI59">SUM(IF($D59:$AG59=AI$2,1))</f>
        <v>12</v>
      </c>
      <c r="AJ59">
        <f t="array" ref="AJ59">SUM(IF($D59:$AG59=AJ$2,1))</f>
        <v>11</v>
      </c>
      <c r="AK59">
        <f t="array" ref="AK59">SUM(IF($D59:$AG59=AK$2,1))</f>
        <v>0</v>
      </c>
      <c r="AL59">
        <f t="array" ref="AL59">SUM(IF($D59:$AG59=AL$2,1))</f>
        <v>7</v>
      </c>
      <c r="AM59">
        <f t="array" ref="AM59">SUM(IF(D59:AG59&lt;=2,D59:AG59))</f>
        <v>11</v>
      </c>
      <c r="AN59">
        <f t="shared" si="2"/>
        <v>38</v>
      </c>
      <c r="AO59" s="3">
        <f t="shared" si="3"/>
        <v>0.28947368421052633</v>
      </c>
      <c r="AP59" s="3">
        <f t="array" ref="AP59">SUM(IF((A$3:A$163=A59)+(B$3:B$163=B59)=2,AM$3:AM$163))/SUM(IF((A$3:A$163=A59)+(B$3:B$163=B59)=2,AN$3:AN$163))</f>
        <v>0.4988558352402746</v>
      </c>
      <c r="AQ59">
        <f t="array" ref="AQ59">INDEX(AS$4:AZ$4,1,MATCH(MAX(IF(AS$3:AZ$3&lt;=ROUND(AO59,2),AS$3:AZ$3,-1)),AS$3:AZ$3,0))</f>
        <v>2</v>
      </c>
    </row>
    <row r="60" spans="1:43" ht="13.5" thickBot="1" x14ac:dyDescent="0.25">
      <c r="A60" t="s">
        <v>11</v>
      </c>
      <c r="B60" t="s">
        <v>4</v>
      </c>
      <c r="C60" s="7" t="s">
        <v>125</v>
      </c>
      <c r="D60" s="6">
        <v>0</v>
      </c>
      <c r="E60" s="5">
        <v>1</v>
      </c>
      <c r="F60" s="5">
        <v>0</v>
      </c>
      <c r="G60" s="5">
        <v>0</v>
      </c>
      <c r="H60" s="5">
        <v>0</v>
      </c>
      <c r="I60" s="5">
        <v>1</v>
      </c>
      <c r="J60" s="5">
        <v>0</v>
      </c>
      <c r="K60" s="5">
        <v>1</v>
      </c>
      <c r="L60" s="5">
        <v>0</v>
      </c>
      <c r="M60" s="5">
        <v>1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1</v>
      </c>
      <c r="T60" s="5">
        <v>1</v>
      </c>
      <c r="U60" s="5">
        <v>0</v>
      </c>
      <c r="V60" s="5">
        <v>0</v>
      </c>
      <c r="W60" s="5">
        <v>0</v>
      </c>
      <c r="X60" s="5">
        <v>1</v>
      </c>
      <c r="Y60" s="5">
        <v>0</v>
      </c>
      <c r="Z60" s="5">
        <v>0</v>
      </c>
      <c r="AA60" s="5">
        <v>0</v>
      </c>
      <c r="AB60" s="5">
        <v>0</v>
      </c>
      <c r="AC60" s="5">
        <v>0</v>
      </c>
      <c r="AD60" s="5">
        <v>0</v>
      </c>
      <c r="AE60" s="5">
        <v>0</v>
      </c>
      <c r="AF60" s="5">
        <v>0</v>
      </c>
      <c r="AG60" s="5">
        <v>1</v>
      </c>
      <c r="AI60">
        <f t="array" ref="AI60">SUM(IF($D60:$AG60=AI$2,1))</f>
        <v>22</v>
      </c>
      <c r="AJ60">
        <f t="array" ref="AJ60">SUM(IF($D60:$AG60=AJ$2,1))</f>
        <v>8</v>
      </c>
      <c r="AK60">
        <f t="array" ref="AK60">SUM(IF($D60:$AG60=AK$2,1))</f>
        <v>0</v>
      </c>
      <c r="AL60">
        <f t="array" ref="AL60">SUM(IF($D60:$AG60=AL$2,1))</f>
        <v>0</v>
      </c>
      <c r="AM60">
        <f t="array" ref="AM60">SUM(IF(D60:AG60&lt;=2,D60:AG60))</f>
        <v>8</v>
      </c>
      <c r="AN60">
        <f t="shared" si="2"/>
        <v>38</v>
      </c>
      <c r="AO60" s="3">
        <f t="shared" si="3"/>
        <v>0.21052631578947367</v>
      </c>
      <c r="AP60" s="3">
        <f t="array" ref="AP60">SUM(IF((A$3:A$163=A60)+(B$3:B$163=B60)=2,AM$3:AM$163))/SUM(IF((A$3:A$163=A60)+(B$3:B$163=B60)=2,AN$3:AN$163))</f>
        <v>0.4988558352402746</v>
      </c>
      <c r="AQ60">
        <f t="array" ref="AQ60">INDEX(AS$4:AZ$4,1,MATCH(MAX(IF(AS$3:AZ$3&lt;=ROUND(AO60,2),AS$3:AZ$3,-1)),AS$3:AZ$3,0))</f>
        <v>1</v>
      </c>
    </row>
    <row r="61" spans="1:43" ht="13.5" thickBot="1" x14ac:dyDescent="0.25">
      <c r="A61" t="s">
        <v>11</v>
      </c>
      <c r="B61" t="s">
        <v>4</v>
      </c>
      <c r="C61" s="7" t="s">
        <v>68</v>
      </c>
      <c r="D61" s="6">
        <v>1</v>
      </c>
      <c r="E61" s="5">
        <v>0</v>
      </c>
      <c r="F61" s="5">
        <v>0</v>
      </c>
      <c r="G61" s="5">
        <v>1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1</v>
      </c>
      <c r="T61" s="5">
        <v>0</v>
      </c>
      <c r="U61" s="5">
        <v>0</v>
      </c>
      <c r="V61" s="5">
        <v>0</v>
      </c>
      <c r="W61" s="5">
        <v>1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1</v>
      </c>
      <c r="AE61" s="5">
        <v>1</v>
      </c>
      <c r="AF61" s="5">
        <v>0</v>
      </c>
      <c r="AG61" s="5">
        <v>1</v>
      </c>
      <c r="AI61">
        <f t="array" ref="AI61">SUM(IF($D61:$AG61=AI$2,1))</f>
        <v>23</v>
      </c>
      <c r="AJ61">
        <f t="array" ref="AJ61">SUM(IF($D61:$AG61=AJ$2,1))</f>
        <v>7</v>
      </c>
      <c r="AK61">
        <f t="array" ref="AK61">SUM(IF($D61:$AG61=AK$2,1))</f>
        <v>0</v>
      </c>
      <c r="AL61">
        <f t="array" ref="AL61">SUM(IF($D61:$AG61=AL$2,1))</f>
        <v>0</v>
      </c>
      <c r="AM61">
        <f t="array" ref="AM61">SUM(IF(D61:AG61&lt;=2,D61:AG61))</f>
        <v>7</v>
      </c>
      <c r="AN61">
        <f t="shared" si="2"/>
        <v>38</v>
      </c>
      <c r="AO61" s="3">
        <f t="shared" si="3"/>
        <v>0.18421052631578946</v>
      </c>
      <c r="AP61" s="3">
        <f t="array" ref="AP61">SUM(IF((A$3:A$163=A61)+(B$3:B$163=B61)=2,AM$3:AM$163))/SUM(IF((A$3:A$163=A61)+(B$3:B$163=B61)=2,AN$3:AN$163))</f>
        <v>0.4988558352402746</v>
      </c>
      <c r="AQ61">
        <f t="array" ref="AQ61">INDEX(AS$4:AZ$4,1,MATCH(MAX(IF(AS$3:AZ$3&lt;=ROUND(AO61,2),AS$3:AZ$3,-1)),AS$3:AZ$3,0))</f>
        <v>1</v>
      </c>
    </row>
    <row r="62" spans="1:43" ht="13.5" thickBot="1" x14ac:dyDescent="0.25">
      <c r="A62" t="s">
        <v>11</v>
      </c>
      <c r="B62" t="s">
        <v>4</v>
      </c>
      <c r="C62" s="7" t="s">
        <v>41</v>
      </c>
      <c r="D62" s="6">
        <v>0</v>
      </c>
      <c r="E62" s="5">
        <v>1</v>
      </c>
      <c r="F62" s="5">
        <v>0</v>
      </c>
      <c r="G62" s="5">
        <v>0</v>
      </c>
      <c r="H62" s="5">
        <v>2</v>
      </c>
      <c r="I62" s="5">
        <v>1</v>
      </c>
      <c r="J62" s="5">
        <v>0</v>
      </c>
      <c r="K62" s="5">
        <v>0</v>
      </c>
      <c r="L62" s="5">
        <v>1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1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  <c r="Y62" s="5">
        <v>9</v>
      </c>
      <c r="Z62" s="5">
        <v>9</v>
      </c>
      <c r="AA62" s="5">
        <v>9</v>
      </c>
      <c r="AB62" s="5">
        <v>9</v>
      </c>
      <c r="AC62" s="5">
        <v>9</v>
      </c>
      <c r="AD62" s="5">
        <v>0</v>
      </c>
      <c r="AE62" s="5">
        <v>9</v>
      </c>
      <c r="AF62" s="5">
        <v>9</v>
      </c>
      <c r="AG62" s="5">
        <v>9</v>
      </c>
      <c r="AI62">
        <f t="array" ref="AI62">SUM(IF($D62:$AG62=AI$2,1))</f>
        <v>17</v>
      </c>
      <c r="AJ62">
        <f t="array" ref="AJ62">SUM(IF($D62:$AG62=AJ$2,1))</f>
        <v>4</v>
      </c>
      <c r="AK62">
        <f t="array" ref="AK62">SUM(IF($D62:$AG62=AK$2,1))</f>
        <v>1</v>
      </c>
      <c r="AL62">
        <f t="array" ref="AL62">SUM(IF($D62:$AG62=AL$2,1))</f>
        <v>8</v>
      </c>
      <c r="AM62">
        <f t="array" ref="AM62">SUM(IF(D62:AG62&lt;=2,D62:AG62))</f>
        <v>6</v>
      </c>
      <c r="AN62">
        <f t="shared" si="2"/>
        <v>38</v>
      </c>
      <c r="AO62" s="3">
        <f t="shared" si="3"/>
        <v>0.15789473684210525</v>
      </c>
      <c r="AP62" s="3">
        <f t="array" ref="AP62">SUM(IF((A$3:A$163=A62)+(B$3:B$163=B62)=2,AM$3:AM$163))/SUM(IF((A$3:A$163=A62)+(B$3:B$163=B62)=2,AN$3:AN$163))</f>
        <v>0.4988558352402746</v>
      </c>
      <c r="AQ62">
        <f t="array" ref="AQ62">INDEX(AS$4:AZ$4,1,MATCH(MAX(IF(AS$3:AZ$3&lt;=ROUND(AO62,2),AS$3:AZ$3,-1)),AS$3:AZ$3,0))</f>
        <v>1</v>
      </c>
    </row>
    <row r="63" spans="1:43" ht="13.5" thickBot="1" x14ac:dyDescent="0.25">
      <c r="A63" t="s">
        <v>0</v>
      </c>
      <c r="B63" t="s">
        <v>4</v>
      </c>
      <c r="C63" s="7" t="s">
        <v>145</v>
      </c>
      <c r="D63" s="6">
        <v>1</v>
      </c>
      <c r="E63" s="5">
        <v>9</v>
      </c>
      <c r="F63" s="5">
        <v>9</v>
      </c>
      <c r="G63" s="5">
        <v>1</v>
      </c>
      <c r="H63" s="5">
        <v>2</v>
      </c>
      <c r="I63" s="5">
        <v>1</v>
      </c>
      <c r="J63" s="5">
        <v>1</v>
      </c>
      <c r="K63" s="5">
        <v>1</v>
      </c>
      <c r="L63" s="5">
        <v>2</v>
      </c>
      <c r="M63" s="5">
        <v>1</v>
      </c>
      <c r="N63" s="5">
        <v>0</v>
      </c>
      <c r="O63" s="5">
        <v>1</v>
      </c>
      <c r="P63" s="5">
        <v>1</v>
      </c>
      <c r="Q63" s="5">
        <v>2</v>
      </c>
      <c r="R63" s="5">
        <v>2</v>
      </c>
      <c r="S63" s="5">
        <v>1</v>
      </c>
      <c r="T63" s="5">
        <v>1</v>
      </c>
      <c r="U63" s="5">
        <v>9</v>
      </c>
      <c r="V63" s="5">
        <v>1</v>
      </c>
      <c r="W63" s="5">
        <v>1</v>
      </c>
      <c r="X63" s="5">
        <v>1</v>
      </c>
      <c r="Y63" s="5">
        <v>0</v>
      </c>
      <c r="Z63" s="5">
        <v>1</v>
      </c>
      <c r="AA63" s="5">
        <v>1</v>
      </c>
      <c r="AB63" s="5">
        <v>1</v>
      </c>
      <c r="AC63" s="5">
        <v>2</v>
      </c>
      <c r="AD63" s="5">
        <v>9</v>
      </c>
      <c r="AE63" s="5">
        <v>9</v>
      </c>
      <c r="AF63" s="5">
        <v>9</v>
      </c>
      <c r="AG63" s="5">
        <v>9</v>
      </c>
      <c r="AI63">
        <f t="array" ref="AI63">SUM(IF($D63:$AG63=AI$2,1))</f>
        <v>2</v>
      </c>
      <c r="AJ63">
        <f t="array" ref="AJ63">SUM(IF($D63:$AG63=AJ$2,1))</f>
        <v>16</v>
      </c>
      <c r="AK63">
        <f t="array" ref="AK63">SUM(IF($D63:$AG63=AK$2,1))</f>
        <v>5</v>
      </c>
      <c r="AL63">
        <f t="array" ref="AL63">SUM(IF($D63:$AG63=AL$2,1))</f>
        <v>7</v>
      </c>
      <c r="AM63">
        <f t="array" ref="AM63">SUM(IF(D63:AG63&lt;=2,D63:AG63))</f>
        <v>26</v>
      </c>
      <c r="AN63">
        <f t="shared" si="2"/>
        <v>38</v>
      </c>
      <c r="AO63" s="3">
        <f t="shared" si="3"/>
        <v>0.68421052631578949</v>
      </c>
      <c r="AP63" s="3">
        <f t="array" ref="AP63">SUM(IF((A$3:A$163=A63)+(B$3:B$163=B63)=2,AM$3:AM$163))/SUM(IF((A$3:A$163=A63)+(B$3:B$163=B63)=2,AN$3:AN$163))</f>
        <v>0.36466165413533835</v>
      </c>
      <c r="AQ63">
        <f t="array" ref="AQ63">INDEX(AS$4:AZ$4,1,MATCH(MAX(IF(AS$3:AZ$3&lt;=ROUND(AO63,2),AS$3:AZ$3,-1)),AS$3:AZ$3,0))</f>
        <v>5</v>
      </c>
    </row>
    <row r="64" spans="1:43" ht="13.5" thickBot="1" x14ac:dyDescent="0.25">
      <c r="A64" t="s">
        <v>0</v>
      </c>
      <c r="B64" t="s">
        <v>4</v>
      </c>
      <c r="C64" s="7" t="s">
        <v>74</v>
      </c>
      <c r="D64" s="6">
        <v>1</v>
      </c>
      <c r="E64" s="5">
        <v>1</v>
      </c>
      <c r="F64" s="5">
        <v>1</v>
      </c>
      <c r="G64" s="5">
        <v>1</v>
      </c>
      <c r="H64" s="5">
        <v>2</v>
      </c>
      <c r="I64" s="5">
        <v>1</v>
      </c>
      <c r="J64" s="5">
        <v>0</v>
      </c>
      <c r="K64" s="5">
        <v>9</v>
      </c>
      <c r="L64" s="5">
        <v>2</v>
      </c>
      <c r="M64" s="5">
        <v>1</v>
      </c>
      <c r="N64" s="5">
        <v>1</v>
      </c>
      <c r="O64" s="5">
        <v>1</v>
      </c>
      <c r="P64" s="5">
        <v>1</v>
      </c>
      <c r="Q64" s="5">
        <v>2</v>
      </c>
      <c r="R64" s="5">
        <v>2</v>
      </c>
      <c r="S64" s="5">
        <v>9</v>
      </c>
      <c r="T64" s="5">
        <v>1</v>
      </c>
      <c r="U64" s="5">
        <v>0</v>
      </c>
      <c r="V64" s="5">
        <v>2</v>
      </c>
      <c r="W64" s="5">
        <v>1</v>
      </c>
      <c r="X64" s="5">
        <v>1</v>
      </c>
      <c r="Y64" s="5">
        <v>1</v>
      </c>
      <c r="Z64" s="5">
        <v>1</v>
      </c>
      <c r="AA64" s="5">
        <v>1</v>
      </c>
      <c r="AB64" s="5">
        <v>9</v>
      </c>
      <c r="AC64" s="5">
        <v>9</v>
      </c>
      <c r="AD64" s="5">
        <v>9</v>
      </c>
      <c r="AE64" s="5">
        <v>9</v>
      </c>
      <c r="AF64" s="5">
        <v>9</v>
      </c>
      <c r="AG64" s="5">
        <v>9</v>
      </c>
      <c r="AI64">
        <f t="array" ref="AI64">SUM(IF($D64:$AG64=AI$2,1))</f>
        <v>2</v>
      </c>
      <c r="AJ64">
        <f t="array" ref="AJ64">SUM(IF($D64:$AG64=AJ$2,1))</f>
        <v>15</v>
      </c>
      <c r="AK64">
        <f t="array" ref="AK64">SUM(IF($D64:$AG64=AK$2,1))</f>
        <v>5</v>
      </c>
      <c r="AL64">
        <f t="array" ref="AL64">SUM(IF($D64:$AG64=AL$2,1))</f>
        <v>8</v>
      </c>
      <c r="AM64">
        <f t="array" ref="AM64">SUM(IF(D64:AG64&lt;=2,D64:AG64))</f>
        <v>25</v>
      </c>
      <c r="AN64">
        <f t="shared" si="2"/>
        <v>38</v>
      </c>
      <c r="AO64" s="3">
        <f t="shared" si="3"/>
        <v>0.65789473684210531</v>
      </c>
      <c r="AP64" s="3">
        <f t="array" ref="AP64">SUM(IF((A$3:A$163=A64)+(B$3:B$163=B64)=2,AM$3:AM$163))/SUM(IF((A$3:A$163=A64)+(B$3:B$163=B64)=2,AN$3:AN$163))</f>
        <v>0.36466165413533835</v>
      </c>
      <c r="AQ64">
        <f t="array" ref="AQ64">INDEX(AS$4:AZ$4,1,MATCH(MAX(IF(AS$3:AZ$3&lt;=ROUND(AO64,2),AS$3:AZ$3,-1)),AS$3:AZ$3,0))</f>
        <v>5</v>
      </c>
    </row>
    <row r="65" spans="1:43" ht="13.5" thickBot="1" x14ac:dyDescent="0.25">
      <c r="A65" t="s">
        <v>0</v>
      </c>
      <c r="B65" t="s">
        <v>4</v>
      </c>
      <c r="C65" s="7" t="s">
        <v>128</v>
      </c>
      <c r="D65" s="6">
        <v>1</v>
      </c>
      <c r="E65" s="5">
        <v>0</v>
      </c>
      <c r="F65" s="5">
        <v>1</v>
      </c>
      <c r="G65" s="5">
        <v>1</v>
      </c>
      <c r="H65" s="5">
        <v>2</v>
      </c>
      <c r="I65" s="5">
        <v>1</v>
      </c>
      <c r="J65" s="5">
        <v>1</v>
      </c>
      <c r="K65" s="5">
        <v>1</v>
      </c>
      <c r="L65" s="5">
        <v>0</v>
      </c>
      <c r="M65" s="5">
        <v>1</v>
      </c>
      <c r="N65" s="5">
        <v>1</v>
      </c>
      <c r="O65" s="5">
        <v>1</v>
      </c>
      <c r="P65" s="5">
        <v>0</v>
      </c>
      <c r="Q65" s="5">
        <v>2</v>
      </c>
      <c r="R65" s="5">
        <v>1</v>
      </c>
      <c r="S65" s="5">
        <v>1</v>
      </c>
      <c r="T65" s="5">
        <v>1</v>
      </c>
      <c r="U65" s="5">
        <v>9</v>
      </c>
      <c r="V65" s="5">
        <v>2</v>
      </c>
      <c r="W65" s="5">
        <v>0</v>
      </c>
      <c r="X65" s="5">
        <v>1</v>
      </c>
      <c r="Y65" s="5">
        <v>1</v>
      </c>
      <c r="Z65" s="5">
        <v>0</v>
      </c>
      <c r="AA65" s="5">
        <v>1</v>
      </c>
      <c r="AB65" s="5">
        <v>0</v>
      </c>
      <c r="AC65" s="5">
        <v>9</v>
      </c>
      <c r="AD65" s="5">
        <v>9</v>
      </c>
      <c r="AE65" s="5">
        <v>0</v>
      </c>
      <c r="AF65" s="5">
        <v>0</v>
      </c>
      <c r="AG65" s="5">
        <v>0</v>
      </c>
      <c r="AI65">
        <f t="array" ref="AI65">SUM(IF($D65:$AG65=AI$2,1))</f>
        <v>9</v>
      </c>
      <c r="AJ65">
        <f t="array" ref="AJ65">SUM(IF($D65:$AG65=AJ$2,1))</f>
        <v>15</v>
      </c>
      <c r="AK65">
        <f t="array" ref="AK65">SUM(IF($D65:$AG65=AK$2,1))</f>
        <v>3</v>
      </c>
      <c r="AL65">
        <f t="array" ref="AL65">SUM(IF($D65:$AG65=AL$2,1))</f>
        <v>3</v>
      </c>
      <c r="AM65">
        <f t="array" ref="AM65">SUM(IF(D65:AG65&lt;=2,D65:AG65))</f>
        <v>21</v>
      </c>
      <c r="AN65">
        <f t="shared" si="2"/>
        <v>38</v>
      </c>
      <c r="AO65" s="3">
        <f t="shared" si="3"/>
        <v>0.55263157894736847</v>
      </c>
      <c r="AP65" s="3">
        <f t="array" ref="AP65">SUM(IF((A$3:A$163=A65)+(B$3:B$163=B65)=2,AM$3:AM$163))/SUM(IF((A$3:A$163=A65)+(B$3:B$163=B65)=2,AN$3:AN$163))</f>
        <v>0.36466165413533835</v>
      </c>
      <c r="AQ65">
        <f t="array" ref="AQ65">INDEX(AS$4:AZ$4,1,MATCH(MAX(IF(AS$3:AZ$3&lt;=ROUND(AO65,2),AS$3:AZ$3,-1)),AS$3:AZ$3,0))</f>
        <v>4</v>
      </c>
    </row>
    <row r="66" spans="1:43" ht="13.5" thickBot="1" x14ac:dyDescent="0.25">
      <c r="A66" t="s">
        <v>0</v>
      </c>
      <c r="B66" t="s">
        <v>4</v>
      </c>
      <c r="C66" s="7" t="s">
        <v>48</v>
      </c>
      <c r="D66" s="6">
        <v>1</v>
      </c>
      <c r="E66" s="5">
        <v>1</v>
      </c>
      <c r="F66" s="5">
        <v>0</v>
      </c>
      <c r="G66" s="5">
        <v>0</v>
      </c>
      <c r="H66" s="5">
        <v>1</v>
      </c>
      <c r="I66" s="5">
        <v>1</v>
      </c>
      <c r="J66" s="5">
        <v>9</v>
      </c>
      <c r="K66" s="5">
        <v>9</v>
      </c>
      <c r="L66" s="5">
        <v>0</v>
      </c>
      <c r="M66" s="5">
        <v>1</v>
      </c>
      <c r="N66" s="5">
        <v>1</v>
      </c>
      <c r="O66" s="5">
        <v>1</v>
      </c>
      <c r="P66" s="5">
        <v>0</v>
      </c>
      <c r="Q66" s="5">
        <v>2</v>
      </c>
      <c r="R66" s="5">
        <v>9</v>
      </c>
      <c r="S66" s="5">
        <v>1</v>
      </c>
      <c r="T66" s="5">
        <v>1</v>
      </c>
      <c r="U66" s="5">
        <v>9</v>
      </c>
      <c r="V66" s="5">
        <v>1</v>
      </c>
      <c r="W66" s="5">
        <v>0</v>
      </c>
      <c r="X66" s="5">
        <v>1</v>
      </c>
      <c r="Y66" s="5">
        <v>1</v>
      </c>
      <c r="Z66" s="5">
        <v>1</v>
      </c>
      <c r="AA66" s="5">
        <v>2</v>
      </c>
      <c r="AB66" s="5">
        <v>0</v>
      </c>
      <c r="AC66" s="5">
        <v>0</v>
      </c>
      <c r="AD66" s="5">
        <v>0</v>
      </c>
      <c r="AE66" s="5">
        <v>1</v>
      </c>
      <c r="AF66" s="5">
        <v>1</v>
      </c>
      <c r="AG66" s="5">
        <v>9</v>
      </c>
      <c r="AI66">
        <f t="array" ref="AI66">SUM(IF($D66:$AG66=AI$2,1))</f>
        <v>8</v>
      </c>
      <c r="AJ66">
        <f t="array" ref="AJ66">SUM(IF($D66:$AG66=AJ$2,1))</f>
        <v>15</v>
      </c>
      <c r="AK66">
        <f t="array" ref="AK66">SUM(IF($D66:$AG66=AK$2,1))</f>
        <v>2</v>
      </c>
      <c r="AL66">
        <f t="array" ref="AL66">SUM(IF($D66:$AG66=AL$2,1))</f>
        <v>5</v>
      </c>
      <c r="AM66">
        <f t="array" ref="AM66">SUM(IF(D66:AG66&lt;=2,D66:AG66))</f>
        <v>19</v>
      </c>
      <c r="AN66">
        <f t="shared" si="2"/>
        <v>38</v>
      </c>
      <c r="AO66" s="3">
        <f t="shared" si="3"/>
        <v>0.5</v>
      </c>
      <c r="AP66" s="3">
        <f t="array" ref="AP66">SUM(IF((A$3:A$163=A66)+(B$3:B$163=B66)=2,AM$3:AM$163))/SUM(IF((A$3:A$163=A66)+(B$3:B$163=B66)=2,AN$3:AN$163))</f>
        <v>0.36466165413533835</v>
      </c>
      <c r="AQ66">
        <f t="array" ref="AQ66">INDEX(AS$4:AZ$4,1,MATCH(MAX(IF(AS$3:AZ$3&lt;=ROUND(AO66,2),AS$3:AZ$3,-1)),AS$3:AZ$3,0))</f>
        <v>3</v>
      </c>
    </row>
    <row r="67" spans="1:43" ht="13.5" thickBot="1" x14ac:dyDescent="0.25">
      <c r="A67" t="s">
        <v>0</v>
      </c>
      <c r="B67" t="s">
        <v>4</v>
      </c>
      <c r="C67" s="7" t="s">
        <v>99</v>
      </c>
      <c r="D67" s="6">
        <v>0</v>
      </c>
      <c r="E67" s="5">
        <v>0</v>
      </c>
      <c r="F67" s="5">
        <v>0</v>
      </c>
      <c r="G67" s="5">
        <v>0</v>
      </c>
      <c r="H67" s="5">
        <v>1</v>
      </c>
      <c r="I67" s="5">
        <v>1</v>
      </c>
      <c r="J67" s="5">
        <v>1</v>
      </c>
      <c r="K67" s="5">
        <v>1</v>
      </c>
      <c r="L67" s="5">
        <v>0</v>
      </c>
      <c r="M67" s="5">
        <v>1</v>
      </c>
      <c r="N67" s="5">
        <v>0</v>
      </c>
      <c r="O67" s="5">
        <v>1</v>
      </c>
      <c r="P67" s="5">
        <v>1</v>
      </c>
      <c r="Q67" s="5">
        <v>2</v>
      </c>
      <c r="R67" s="5">
        <v>0</v>
      </c>
      <c r="S67" s="5">
        <v>9</v>
      </c>
      <c r="T67" s="5">
        <v>1</v>
      </c>
      <c r="U67" s="5">
        <v>0</v>
      </c>
      <c r="V67" s="5">
        <v>2</v>
      </c>
      <c r="W67" s="5">
        <v>1</v>
      </c>
      <c r="X67" s="5">
        <v>1</v>
      </c>
      <c r="Y67" s="5">
        <v>1</v>
      </c>
      <c r="Z67" s="5">
        <v>1</v>
      </c>
      <c r="AA67" s="5">
        <v>1</v>
      </c>
      <c r="AB67" s="5">
        <v>0</v>
      </c>
      <c r="AC67" s="5">
        <v>9</v>
      </c>
      <c r="AD67" s="5">
        <v>9</v>
      </c>
      <c r="AE67" s="5">
        <v>0</v>
      </c>
      <c r="AF67" s="5">
        <v>1</v>
      </c>
      <c r="AG67" s="5">
        <v>9</v>
      </c>
      <c r="AI67">
        <f t="array" ref="AI67">SUM(IF($D67:$AG67=AI$2,1))</f>
        <v>10</v>
      </c>
      <c r="AJ67">
        <f t="array" ref="AJ67">SUM(IF($D67:$AG67=AJ$2,1))</f>
        <v>14</v>
      </c>
      <c r="AK67">
        <f t="array" ref="AK67">SUM(IF($D67:$AG67=AK$2,1))</f>
        <v>2</v>
      </c>
      <c r="AL67">
        <f t="array" ref="AL67">SUM(IF($D67:$AG67=AL$2,1))</f>
        <v>4</v>
      </c>
      <c r="AM67">
        <f t="array" ref="AM67">SUM(IF(D67:AG67&lt;=2,D67:AG67))</f>
        <v>18</v>
      </c>
      <c r="AN67">
        <f t="shared" ref="AN67:AN98" si="4">SUM(D$1:AG$1)</f>
        <v>38</v>
      </c>
      <c r="AO67" s="3">
        <f t="shared" ref="AO67:AO98" si="5">AM67/AN67</f>
        <v>0.47368421052631576</v>
      </c>
      <c r="AP67" s="3">
        <f t="array" ref="AP67">SUM(IF((A$3:A$163=A67)+(B$3:B$163=B67)=2,AM$3:AM$163))/SUM(IF((A$3:A$163=A67)+(B$3:B$163=B67)=2,AN$3:AN$163))</f>
        <v>0.36466165413533835</v>
      </c>
      <c r="AQ67">
        <f t="array" ref="AQ67">INDEX(AS$4:AZ$4,1,MATCH(MAX(IF(AS$3:AZ$3&lt;=ROUND(AO67,2),AS$3:AZ$3,-1)),AS$3:AZ$3,0))</f>
        <v>3</v>
      </c>
    </row>
    <row r="68" spans="1:43" ht="13.5" thickBot="1" x14ac:dyDescent="0.25">
      <c r="A68" t="s">
        <v>0</v>
      </c>
      <c r="B68" t="s">
        <v>4</v>
      </c>
      <c r="C68" s="7" t="s">
        <v>10</v>
      </c>
      <c r="D68" s="6">
        <v>1</v>
      </c>
      <c r="E68" s="5">
        <v>1</v>
      </c>
      <c r="F68" s="5">
        <v>9</v>
      </c>
      <c r="G68" s="5">
        <v>1</v>
      </c>
      <c r="H68" s="5">
        <v>0</v>
      </c>
      <c r="I68" s="5">
        <v>0</v>
      </c>
      <c r="J68" s="5">
        <v>0</v>
      </c>
      <c r="K68" s="5">
        <v>0</v>
      </c>
      <c r="L68" s="5">
        <v>0</v>
      </c>
      <c r="M68" s="5">
        <v>1</v>
      </c>
      <c r="N68" s="5">
        <v>1</v>
      </c>
      <c r="O68" s="5">
        <v>1</v>
      </c>
      <c r="P68" s="5">
        <v>0</v>
      </c>
      <c r="Q68" s="5">
        <v>1</v>
      </c>
      <c r="R68" s="5">
        <v>0</v>
      </c>
      <c r="S68" s="5">
        <v>1</v>
      </c>
      <c r="T68" s="5">
        <v>1</v>
      </c>
      <c r="U68" s="5">
        <v>9</v>
      </c>
      <c r="V68" s="5">
        <v>9</v>
      </c>
      <c r="W68" s="5">
        <v>1</v>
      </c>
      <c r="X68" s="5">
        <v>1</v>
      </c>
      <c r="Y68" s="5">
        <v>1</v>
      </c>
      <c r="Z68" s="5">
        <v>1</v>
      </c>
      <c r="AA68" s="5">
        <v>9</v>
      </c>
      <c r="AB68" s="5">
        <v>0</v>
      </c>
      <c r="AC68" s="5">
        <v>9</v>
      </c>
      <c r="AD68" s="5">
        <v>0</v>
      </c>
      <c r="AE68" s="5">
        <v>1</v>
      </c>
      <c r="AF68" s="5">
        <v>1</v>
      </c>
      <c r="AG68" s="5">
        <v>1</v>
      </c>
      <c r="AI68">
        <f t="array" ref="AI68">SUM(IF($D68:$AG68=AI$2,1))</f>
        <v>9</v>
      </c>
      <c r="AJ68">
        <f t="array" ref="AJ68">SUM(IF($D68:$AG68=AJ$2,1))</f>
        <v>16</v>
      </c>
      <c r="AK68">
        <f t="array" ref="AK68">SUM(IF($D68:$AG68=AK$2,1))</f>
        <v>0</v>
      </c>
      <c r="AL68">
        <f t="array" ref="AL68">SUM(IF($D68:$AG68=AL$2,1))</f>
        <v>5</v>
      </c>
      <c r="AM68">
        <f t="array" ref="AM68">SUM(IF(D68:AG68&lt;=2,D68:AG68))</f>
        <v>16</v>
      </c>
      <c r="AN68">
        <f t="shared" si="4"/>
        <v>38</v>
      </c>
      <c r="AO68" s="3">
        <f t="shared" si="5"/>
        <v>0.42105263157894735</v>
      </c>
      <c r="AP68" s="3">
        <f t="array" ref="AP68">SUM(IF((A$3:A$163=A68)+(B$3:B$163=B68)=2,AM$3:AM$163))/SUM(IF((A$3:A$163=A68)+(B$3:B$163=B68)=2,AN$3:AN$163))</f>
        <v>0.36466165413533835</v>
      </c>
      <c r="AQ68">
        <f t="array" ref="AQ68">INDEX(AS$4:AZ$4,1,MATCH(MAX(IF(AS$3:AZ$3&lt;=ROUND(AO68,2),AS$3:AZ$3,-1)),AS$3:AZ$3,0))</f>
        <v>3</v>
      </c>
    </row>
    <row r="69" spans="1:43" ht="13.5" thickBot="1" x14ac:dyDescent="0.25">
      <c r="A69" t="s">
        <v>0</v>
      </c>
      <c r="B69" t="s">
        <v>4</v>
      </c>
      <c r="C69" s="7" t="s">
        <v>95</v>
      </c>
      <c r="D69" s="6">
        <v>1</v>
      </c>
      <c r="E69" s="5">
        <v>0</v>
      </c>
      <c r="F69" s="5">
        <v>0</v>
      </c>
      <c r="G69" s="5">
        <v>0</v>
      </c>
      <c r="H69" s="5">
        <v>2</v>
      </c>
      <c r="I69" s="5">
        <v>1</v>
      </c>
      <c r="J69" s="5">
        <v>0</v>
      </c>
      <c r="K69" s="5">
        <v>0</v>
      </c>
      <c r="L69" s="5">
        <v>0</v>
      </c>
      <c r="M69" s="5">
        <v>0</v>
      </c>
      <c r="N69" s="5">
        <v>0</v>
      </c>
      <c r="O69" s="5">
        <v>1</v>
      </c>
      <c r="P69" s="5">
        <v>0</v>
      </c>
      <c r="Q69" s="5">
        <v>0</v>
      </c>
      <c r="R69" s="5">
        <v>0</v>
      </c>
      <c r="S69" s="5">
        <v>1</v>
      </c>
      <c r="T69" s="5">
        <v>1</v>
      </c>
      <c r="U69" s="5">
        <v>0</v>
      </c>
      <c r="V69" s="5">
        <v>2</v>
      </c>
      <c r="W69" s="5">
        <v>1</v>
      </c>
      <c r="X69" s="5">
        <v>1</v>
      </c>
      <c r="Y69" s="5">
        <v>1</v>
      </c>
      <c r="Z69" s="5">
        <v>1</v>
      </c>
      <c r="AA69" s="5">
        <v>2</v>
      </c>
      <c r="AB69" s="5">
        <v>1</v>
      </c>
      <c r="AC69" s="5">
        <v>9</v>
      </c>
      <c r="AD69" s="5">
        <v>9</v>
      </c>
      <c r="AE69" s="5">
        <v>9</v>
      </c>
      <c r="AF69" s="5">
        <v>9</v>
      </c>
      <c r="AG69" s="5">
        <v>9</v>
      </c>
      <c r="AI69">
        <f t="array" ref="AI69">SUM(IF($D69:$AG69=AI$2,1))</f>
        <v>12</v>
      </c>
      <c r="AJ69">
        <f t="array" ref="AJ69">SUM(IF($D69:$AG69=AJ$2,1))</f>
        <v>10</v>
      </c>
      <c r="AK69">
        <f t="array" ref="AK69">SUM(IF($D69:$AG69=AK$2,1))</f>
        <v>3</v>
      </c>
      <c r="AL69">
        <f t="array" ref="AL69">SUM(IF($D69:$AG69=AL$2,1))</f>
        <v>5</v>
      </c>
      <c r="AM69">
        <f t="array" ref="AM69">SUM(IF(D69:AG69&lt;=2,D69:AG69))</f>
        <v>16</v>
      </c>
      <c r="AN69">
        <f t="shared" si="4"/>
        <v>38</v>
      </c>
      <c r="AO69" s="3">
        <f t="shared" si="5"/>
        <v>0.42105263157894735</v>
      </c>
      <c r="AP69" s="3">
        <f t="array" ref="AP69">SUM(IF((A$3:A$163=A69)+(B$3:B$163=B69)=2,AM$3:AM$163))/SUM(IF((A$3:A$163=A69)+(B$3:B$163=B69)=2,AN$3:AN$163))</f>
        <v>0.36466165413533835</v>
      </c>
      <c r="AQ69">
        <f t="array" ref="AQ69">INDEX(AS$4:AZ$4,1,MATCH(MAX(IF(AS$3:AZ$3&lt;=ROUND(AO69,2),AS$3:AZ$3,-1)),AS$3:AZ$3,0))</f>
        <v>3</v>
      </c>
    </row>
    <row r="70" spans="1:43" ht="13.5" thickBot="1" x14ac:dyDescent="0.25">
      <c r="A70" t="s">
        <v>0</v>
      </c>
      <c r="B70" t="s">
        <v>4</v>
      </c>
      <c r="C70" s="7" t="s">
        <v>28</v>
      </c>
      <c r="D70" s="6">
        <v>1</v>
      </c>
      <c r="E70" s="5">
        <v>1</v>
      </c>
      <c r="F70" s="5">
        <v>0</v>
      </c>
      <c r="G70" s="5">
        <v>1</v>
      </c>
      <c r="H70" s="5">
        <v>0</v>
      </c>
      <c r="I70" s="5">
        <v>0</v>
      </c>
      <c r="J70" s="5">
        <v>0</v>
      </c>
      <c r="K70" s="5">
        <v>9</v>
      </c>
      <c r="L70" s="5">
        <v>0</v>
      </c>
      <c r="M70" s="5">
        <v>1</v>
      </c>
      <c r="N70" s="5">
        <v>0</v>
      </c>
      <c r="O70" s="5">
        <v>0</v>
      </c>
      <c r="P70" s="5">
        <v>1</v>
      </c>
      <c r="Q70" s="5">
        <v>1</v>
      </c>
      <c r="R70" s="5">
        <v>9</v>
      </c>
      <c r="S70" s="5">
        <v>1</v>
      </c>
      <c r="T70" s="5">
        <v>0</v>
      </c>
      <c r="U70" s="5">
        <v>9</v>
      </c>
      <c r="V70" s="5">
        <v>9</v>
      </c>
      <c r="W70" s="5">
        <v>1</v>
      </c>
      <c r="X70" s="5">
        <v>1</v>
      </c>
      <c r="Y70" s="5">
        <v>1</v>
      </c>
      <c r="Z70" s="5">
        <v>1</v>
      </c>
      <c r="AA70" s="5">
        <v>1</v>
      </c>
      <c r="AB70" s="5">
        <v>1</v>
      </c>
      <c r="AC70" s="5">
        <v>9</v>
      </c>
      <c r="AD70" s="5">
        <v>9</v>
      </c>
      <c r="AE70" s="5">
        <v>9</v>
      </c>
      <c r="AF70" s="5">
        <v>1</v>
      </c>
      <c r="AG70" s="5">
        <v>1</v>
      </c>
      <c r="AI70">
        <f t="array" ref="AI70">SUM(IF($D70:$AG70=AI$2,1))</f>
        <v>8</v>
      </c>
      <c r="AJ70">
        <f t="array" ref="AJ70">SUM(IF($D70:$AG70=AJ$2,1))</f>
        <v>15</v>
      </c>
      <c r="AK70">
        <f t="array" ref="AK70">SUM(IF($D70:$AG70=AK$2,1))</f>
        <v>0</v>
      </c>
      <c r="AL70">
        <f t="array" ref="AL70">SUM(IF($D70:$AG70=AL$2,1))</f>
        <v>7</v>
      </c>
      <c r="AM70">
        <f t="array" ref="AM70">SUM(IF(D70:AG70&lt;=2,D70:AG70))</f>
        <v>15</v>
      </c>
      <c r="AN70">
        <f t="shared" si="4"/>
        <v>38</v>
      </c>
      <c r="AO70" s="3">
        <f t="shared" si="5"/>
        <v>0.39473684210526316</v>
      </c>
      <c r="AP70" s="3">
        <f t="array" ref="AP70">SUM(IF((A$3:A$163=A70)+(B$3:B$163=B70)=2,AM$3:AM$163))/SUM(IF((A$3:A$163=A70)+(B$3:B$163=B70)=2,AN$3:AN$163))</f>
        <v>0.36466165413533835</v>
      </c>
      <c r="AQ70">
        <f t="array" ref="AQ70">INDEX(AS$4:AZ$4,1,MATCH(MAX(IF(AS$3:AZ$3&lt;=ROUND(AO70,2),AS$3:AZ$3,-1)),AS$3:AZ$3,0))</f>
        <v>2</v>
      </c>
    </row>
    <row r="71" spans="1:43" ht="13.5" thickBot="1" x14ac:dyDescent="0.25">
      <c r="A71" t="s">
        <v>0</v>
      </c>
      <c r="B71" t="s">
        <v>4</v>
      </c>
      <c r="C71" s="7" t="s">
        <v>58</v>
      </c>
      <c r="D71" s="6">
        <v>1</v>
      </c>
      <c r="E71" s="5">
        <v>0</v>
      </c>
      <c r="F71" s="5">
        <v>0</v>
      </c>
      <c r="G71" s="5">
        <v>0</v>
      </c>
      <c r="H71" s="5">
        <v>1</v>
      </c>
      <c r="I71" s="5">
        <v>1</v>
      </c>
      <c r="J71" s="5">
        <v>0</v>
      </c>
      <c r="K71" s="5">
        <v>1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1</v>
      </c>
      <c r="T71" s="5">
        <v>1</v>
      </c>
      <c r="U71" s="5">
        <v>0</v>
      </c>
      <c r="V71" s="5">
        <v>0</v>
      </c>
      <c r="W71" s="5">
        <v>0</v>
      </c>
      <c r="X71" s="5">
        <v>1</v>
      </c>
      <c r="Y71" s="5">
        <v>0</v>
      </c>
      <c r="Z71" s="5">
        <v>0</v>
      </c>
      <c r="AA71" s="5">
        <v>2</v>
      </c>
      <c r="AB71" s="5">
        <v>1</v>
      </c>
      <c r="AC71" s="5">
        <v>1</v>
      </c>
      <c r="AD71" s="5">
        <v>0</v>
      </c>
      <c r="AE71" s="5">
        <v>0</v>
      </c>
      <c r="AF71" s="5">
        <v>1</v>
      </c>
      <c r="AG71" s="5">
        <v>1</v>
      </c>
      <c r="AI71">
        <f t="array" ref="AI71">SUM(IF($D71:$AG71=AI$2,1))</f>
        <v>18</v>
      </c>
      <c r="AJ71">
        <f t="array" ref="AJ71">SUM(IF($D71:$AG71=AJ$2,1))</f>
        <v>11</v>
      </c>
      <c r="AK71">
        <f t="array" ref="AK71">SUM(IF($D71:$AG71=AK$2,1))</f>
        <v>1</v>
      </c>
      <c r="AL71">
        <f t="array" ref="AL71">SUM(IF($D71:$AG71=AL$2,1))</f>
        <v>0</v>
      </c>
      <c r="AM71">
        <f t="array" ref="AM71">SUM(IF(D71:AG71&lt;=2,D71:AG71))</f>
        <v>13</v>
      </c>
      <c r="AN71">
        <f t="shared" si="4"/>
        <v>38</v>
      </c>
      <c r="AO71" s="3">
        <f t="shared" si="5"/>
        <v>0.34210526315789475</v>
      </c>
      <c r="AP71" s="3">
        <f t="array" ref="AP71">SUM(IF((A$3:A$163=A71)+(B$3:B$163=B71)=2,AM$3:AM$163))/SUM(IF((A$3:A$163=A71)+(B$3:B$163=B71)=2,AN$3:AN$163))</f>
        <v>0.36466165413533835</v>
      </c>
      <c r="AQ71">
        <f t="array" ref="AQ71">INDEX(AS$4:AZ$4,1,MATCH(MAX(IF(AS$3:AZ$3&lt;=ROUND(AO71,2),AS$3:AZ$3,-1)),AS$3:AZ$3,0))</f>
        <v>2</v>
      </c>
    </row>
    <row r="72" spans="1:43" ht="13.5" thickBot="1" x14ac:dyDescent="0.25">
      <c r="A72" t="s">
        <v>0</v>
      </c>
      <c r="B72" t="s">
        <v>4</v>
      </c>
      <c r="C72" s="7" t="s">
        <v>98</v>
      </c>
      <c r="D72" s="6">
        <v>1</v>
      </c>
      <c r="E72" s="5">
        <v>1</v>
      </c>
      <c r="F72" s="5">
        <v>9</v>
      </c>
      <c r="G72" s="5">
        <v>1</v>
      </c>
      <c r="H72" s="5">
        <v>2</v>
      </c>
      <c r="I72" s="5">
        <v>1</v>
      </c>
      <c r="J72" s="5">
        <v>9</v>
      </c>
      <c r="K72" s="5">
        <v>1</v>
      </c>
      <c r="L72" s="5">
        <v>0</v>
      </c>
      <c r="M72" s="5">
        <v>1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1</v>
      </c>
      <c r="T72" s="5">
        <v>1</v>
      </c>
      <c r="U72" s="5">
        <v>0</v>
      </c>
      <c r="V72" s="5">
        <v>9</v>
      </c>
      <c r="W72" s="5">
        <v>0</v>
      </c>
      <c r="X72" s="5">
        <v>1</v>
      </c>
      <c r="Y72" s="5">
        <v>0</v>
      </c>
      <c r="Z72" s="5">
        <v>9</v>
      </c>
      <c r="AA72" s="5">
        <v>9</v>
      </c>
      <c r="AB72" s="5">
        <v>1</v>
      </c>
      <c r="AC72" s="5">
        <v>9</v>
      </c>
      <c r="AD72" s="5">
        <v>9</v>
      </c>
      <c r="AE72" s="5">
        <v>0</v>
      </c>
      <c r="AF72" s="5">
        <v>1</v>
      </c>
      <c r="AG72" s="5">
        <v>9</v>
      </c>
      <c r="AI72">
        <f t="array" ref="AI72">SUM(IF($D72:$AG72=AI$2,1))</f>
        <v>10</v>
      </c>
      <c r="AJ72">
        <f t="array" ref="AJ72">SUM(IF($D72:$AG72=AJ$2,1))</f>
        <v>11</v>
      </c>
      <c r="AK72">
        <f t="array" ref="AK72">SUM(IF($D72:$AG72=AK$2,1))</f>
        <v>1</v>
      </c>
      <c r="AL72">
        <f t="array" ref="AL72">SUM(IF($D72:$AG72=AL$2,1))</f>
        <v>8</v>
      </c>
      <c r="AM72">
        <f t="array" ref="AM72">SUM(IF(D72:AG72&lt;=2,D72:AG72))</f>
        <v>13</v>
      </c>
      <c r="AN72">
        <f t="shared" si="4"/>
        <v>38</v>
      </c>
      <c r="AO72" s="3">
        <f t="shared" si="5"/>
        <v>0.34210526315789475</v>
      </c>
      <c r="AP72" s="3">
        <f t="array" ref="AP72">SUM(IF((A$3:A$163=A72)+(B$3:B$163=B72)=2,AM$3:AM$163))/SUM(IF((A$3:A$163=A72)+(B$3:B$163=B72)=2,AN$3:AN$163))</f>
        <v>0.36466165413533835</v>
      </c>
      <c r="AQ72">
        <f t="array" ref="AQ72">INDEX(AS$4:AZ$4,1,MATCH(MAX(IF(AS$3:AZ$3&lt;=ROUND(AO72,2),AS$3:AZ$3,-1)),AS$3:AZ$3,0))</f>
        <v>2</v>
      </c>
    </row>
    <row r="73" spans="1:43" ht="13.5" thickBot="1" x14ac:dyDescent="0.25">
      <c r="A73" t="s">
        <v>0</v>
      </c>
      <c r="B73" t="s">
        <v>4</v>
      </c>
      <c r="C73" s="7" t="s">
        <v>85</v>
      </c>
      <c r="D73" s="6">
        <v>0</v>
      </c>
      <c r="E73" s="5">
        <v>1</v>
      </c>
      <c r="F73" s="5">
        <v>0</v>
      </c>
      <c r="G73" s="5">
        <v>0</v>
      </c>
      <c r="H73" s="5">
        <v>0</v>
      </c>
      <c r="I73" s="5">
        <v>1</v>
      </c>
      <c r="J73" s="5">
        <v>0</v>
      </c>
      <c r="K73" s="5">
        <v>1</v>
      </c>
      <c r="L73" s="5">
        <v>0</v>
      </c>
      <c r="M73" s="5">
        <v>1</v>
      </c>
      <c r="N73" s="5">
        <v>1</v>
      </c>
      <c r="O73" s="5">
        <v>1</v>
      </c>
      <c r="P73" s="5">
        <v>0</v>
      </c>
      <c r="Q73" s="5">
        <v>0</v>
      </c>
      <c r="R73" s="5">
        <v>0</v>
      </c>
      <c r="S73" s="5">
        <v>0</v>
      </c>
      <c r="T73" s="5">
        <v>1</v>
      </c>
      <c r="U73" s="5">
        <v>0</v>
      </c>
      <c r="V73" s="5">
        <v>0</v>
      </c>
      <c r="W73" s="5">
        <v>0</v>
      </c>
      <c r="X73" s="5">
        <v>1</v>
      </c>
      <c r="Y73" s="5">
        <v>0</v>
      </c>
      <c r="Z73" s="5">
        <v>1</v>
      </c>
      <c r="AA73" s="5">
        <v>1</v>
      </c>
      <c r="AB73" s="5">
        <v>1</v>
      </c>
      <c r="AC73" s="5">
        <v>9</v>
      </c>
      <c r="AD73" s="5">
        <v>9</v>
      </c>
      <c r="AE73" s="5">
        <v>0</v>
      </c>
      <c r="AF73" s="5">
        <v>1</v>
      </c>
      <c r="AG73" s="5">
        <v>0</v>
      </c>
      <c r="AI73">
        <f t="array" ref="AI73">SUM(IF($D73:$AG73=AI$2,1))</f>
        <v>16</v>
      </c>
      <c r="AJ73">
        <f t="array" ref="AJ73">SUM(IF($D73:$AG73=AJ$2,1))</f>
        <v>12</v>
      </c>
      <c r="AK73">
        <f t="array" ref="AK73">SUM(IF($D73:$AG73=AK$2,1))</f>
        <v>0</v>
      </c>
      <c r="AL73">
        <f t="array" ref="AL73">SUM(IF($D73:$AG73=AL$2,1))</f>
        <v>2</v>
      </c>
      <c r="AM73">
        <f t="array" ref="AM73">SUM(IF(D73:AG73&lt;=2,D73:AG73))</f>
        <v>12</v>
      </c>
      <c r="AN73">
        <f t="shared" si="4"/>
        <v>38</v>
      </c>
      <c r="AO73" s="3">
        <f t="shared" si="5"/>
        <v>0.31578947368421051</v>
      </c>
      <c r="AP73" s="3">
        <f t="array" ref="AP73">SUM(IF((A$3:A$163=A73)+(B$3:B$163=B73)=2,AM$3:AM$163))/SUM(IF((A$3:A$163=A73)+(B$3:B$163=B73)=2,AN$3:AN$163))</f>
        <v>0.36466165413533835</v>
      </c>
      <c r="AQ73">
        <f t="array" ref="AQ73">INDEX(AS$4:AZ$4,1,MATCH(MAX(IF(AS$3:AZ$3&lt;=ROUND(AO73,2),AS$3:AZ$3,-1)),AS$3:AZ$3,0))</f>
        <v>2</v>
      </c>
    </row>
    <row r="74" spans="1:43" ht="13.5" thickBot="1" x14ac:dyDescent="0.25">
      <c r="A74" t="s">
        <v>0</v>
      </c>
      <c r="B74" t="s">
        <v>4</v>
      </c>
      <c r="C74" s="7" t="s">
        <v>165</v>
      </c>
      <c r="D74" s="6">
        <v>0</v>
      </c>
      <c r="E74" s="5">
        <v>0</v>
      </c>
      <c r="F74" s="5">
        <v>1</v>
      </c>
      <c r="G74" s="5">
        <v>0</v>
      </c>
      <c r="H74" s="5">
        <v>0</v>
      </c>
      <c r="I74" s="5">
        <v>0</v>
      </c>
      <c r="J74" s="5">
        <v>9</v>
      </c>
      <c r="K74" s="5">
        <v>1</v>
      </c>
      <c r="L74" s="5">
        <v>0</v>
      </c>
      <c r="M74" s="5">
        <v>1</v>
      </c>
      <c r="N74" s="5">
        <v>1</v>
      </c>
      <c r="O74" s="5">
        <v>1</v>
      </c>
      <c r="P74" s="5">
        <v>0</v>
      </c>
      <c r="Q74" s="5">
        <v>1</v>
      </c>
      <c r="R74" s="5">
        <v>9</v>
      </c>
      <c r="S74" s="5">
        <v>0</v>
      </c>
      <c r="T74" s="5">
        <v>0</v>
      </c>
      <c r="U74" s="5">
        <v>9</v>
      </c>
      <c r="V74" s="5">
        <v>0</v>
      </c>
      <c r="W74" s="5">
        <v>1</v>
      </c>
      <c r="X74" s="5">
        <v>1</v>
      </c>
      <c r="Y74" s="5">
        <v>0</v>
      </c>
      <c r="Z74" s="5">
        <v>0</v>
      </c>
      <c r="AA74" s="5">
        <v>1</v>
      </c>
      <c r="AB74" s="5">
        <v>1</v>
      </c>
      <c r="AC74" s="5">
        <v>9</v>
      </c>
      <c r="AD74" s="5">
        <v>0</v>
      </c>
      <c r="AE74" s="5">
        <v>0</v>
      </c>
      <c r="AF74" s="5">
        <v>1</v>
      </c>
      <c r="AG74" s="5">
        <v>1</v>
      </c>
      <c r="AI74">
        <f t="array" ref="AI74">SUM(IF($D74:$AG74=AI$2,1))</f>
        <v>14</v>
      </c>
      <c r="AJ74">
        <f t="array" ref="AJ74">SUM(IF($D74:$AG74=AJ$2,1))</f>
        <v>12</v>
      </c>
      <c r="AK74">
        <f t="array" ref="AK74">SUM(IF($D74:$AG74=AK$2,1))</f>
        <v>0</v>
      </c>
      <c r="AL74">
        <f t="array" ref="AL74">SUM(IF($D74:$AG74=AL$2,1))</f>
        <v>4</v>
      </c>
      <c r="AM74">
        <f t="array" ref="AM74">SUM(IF(D74:AG74&lt;=2,D74:AG74))</f>
        <v>12</v>
      </c>
      <c r="AN74">
        <f t="shared" si="4"/>
        <v>38</v>
      </c>
      <c r="AO74" s="3">
        <f t="shared" si="5"/>
        <v>0.31578947368421051</v>
      </c>
      <c r="AP74" s="3">
        <f t="array" ref="AP74">SUM(IF((A$3:A$163=A74)+(B$3:B$163=B74)=2,AM$3:AM$163))/SUM(IF((A$3:A$163=A74)+(B$3:B$163=B74)=2,AN$3:AN$163))</f>
        <v>0.36466165413533835</v>
      </c>
      <c r="AQ74">
        <f t="array" ref="AQ74">INDEX(AS$4:AZ$4,1,MATCH(MAX(IF(AS$3:AZ$3&lt;=ROUND(AO74,2),AS$3:AZ$3,-1)),AS$3:AZ$3,0))</f>
        <v>2</v>
      </c>
    </row>
    <row r="75" spans="1:43" ht="13.5" thickBot="1" x14ac:dyDescent="0.25">
      <c r="A75" t="s">
        <v>0</v>
      </c>
      <c r="B75" t="s">
        <v>4</v>
      </c>
      <c r="C75" s="7" t="s">
        <v>57</v>
      </c>
      <c r="D75" s="6">
        <v>1</v>
      </c>
      <c r="E75" s="5">
        <v>0</v>
      </c>
      <c r="F75" s="5">
        <v>9</v>
      </c>
      <c r="G75" s="5">
        <v>1</v>
      </c>
      <c r="H75" s="5">
        <v>2</v>
      </c>
      <c r="I75" s="5">
        <v>1</v>
      </c>
      <c r="J75" s="5">
        <v>9</v>
      </c>
      <c r="K75" s="5">
        <v>0</v>
      </c>
      <c r="L75" s="5">
        <v>0</v>
      </c>
      <c r="M75" s="5">
        <v>0</v>
      </c>
      <c r="N75" s="5">
        <v>0</v>
      </c>
      <c r="O75" s="5">
        <v>1</v>
      </c>
      <c r="P75" s="5">
        <v>0</v>
      </c>
      <c r="Q75" s="5">
        <v>0</v>
      </c>
      <c r="R75" s="5">
        <v>9</v>
      </c>
      <c r="S75" s="5">
        <v>0</v>
      </c>
      <c r="T75" s="5">
        <v>0</v>
      </c>
      <c r="U75" s="5">
        <v>0</v>
      </c>
      <c r="V75" s="5">
        <v>9</v>
      </c>
      <c r="W75" s="5">
        <v>1</v>
      </c>
      <c r="X75" s="5">
        <v>1</v>
      </c>
      <c r="Y75" s="5">
        <v>0</v>
      </c>
      <c r="Z75" s="5">
        <v>0</v>
      </c>
      <c r="AA75" s="5">
        <v>1</v>
      </c>
      <c r="AB75" s="5">
        <v>0</v>
      </c>
      <c r="AC75" s="5">
        <v>9</v>
      </c>
      <c r="AD75" s="5">
        <v>0</v>
      </c>
      <c r="AE75" s="5">
        <v>1</v>
      </c>
      <c r="AF75" s="5">
        <v>0</v>
      </c>
      <c r="AG75" s="5">
        <v>1</v>
      </c>
      <c r="AI75">
        <f t="array" ref="AI75">SUM(IF($D75:$AG75=AI$2,1))</f>
        <v>15</v>
      </c>
      <c r="AJ75">
        <f t="array" ref="AJ75">SUM(IF($D75:$AG75=AJ$2,1))</f>
        <v>9</v>
      </c>
      <c r="AK75">
        <f t="array" ref="AK75">SUM(IF($D75:$AG75=AK$2,1))</f>
        <v>1</v>
      </c>
      <c r="AL75">
        <f t="array" ref="AL75">SUM(IF($D75:$AG75=AL$2,1))</f>
        <v>5</v>
      </c>
      <c r="AM75">
        <f t="array" ref="AM75">SUM(IF(D75:AG75&lt;=2,D75:AG75))</f>
        <v>11</v>
      </c>
      <c r="AN75">
        <f t="shared" si="4"/>
        <v>38</v>
      </c>
      <c r="AO75" s="3">
        <f t="shared" si="5"/>
        <v>0.28947368421052633</v>
      </c>
      <c r="AP75" s="3">
        <f t="array" ref="AP75">SUM(IF((A$3:A$163=A75)+(B$3:B$163=B75)=2,AM$3:AM$163))/SUM(IF((A$3:A$163=A75)+(B$3:B$163=B75)=2,AN$3:AN$163))</f>
        <v>0.36466165413533835</v>
      </c>
      <c r="AQ75">
        <f t="array" ref="AQ75">INDEX(AS$4:AZ$4,1,MATCH(MAX(IF(AS$3:AZ$3&lt;=ROUND(AO75,2),AS$3:AZ$3,-1)),AS$3:AZ$3,0))</f>
        <v>2</v>
      </c>
    </row>
    <row r="76" spans="1:43" ht="13.5" thickBot="1" x14ac:dyDescent="0.25">
      <c r="A76" t="s">
        <v>0</v>
      </c>
      <c r="B76" t="s">
        <v>4</v>
      </c>
      <c r="C76" s="7" t="s">
        <v>105</v>
      </c>
      <c r="D76" s="6">
        <v>0</v>
      </c>
      <c r="E76" s="5">
        <v>1</v>
      </c>
      <c r="F76" s="5">
        <v>0</v>
      </c>
      <c r="G76" s="5">
        <v>0</v>
      </c>
      <c r="H76" s="5">
        <v>2</v>
      </c>
      <c r="I76" s="5">
        <v>1</v>
      </c>
      <c r="J76" s="5">
        <v>1</v>
      </c>
      <c r="K76" s="5">
        <v>1</v>
      </c>
      <c r="L76" s="5">
        <v>9</v>
      </c>
      <c r="M76" s="5">
        <v>1</v>
      </c>
      <c r="N76" s="5">
        <v>1</v>
      </c>
      <c r="O76" s="5">
        <v>1</v>
      </c>
      <c r="P76" s="5">
        <v>0</v>
      </c>
      <c r="Q76" s="5">
        <v>2</v>
      </c>
      <c r="R76" s="5">
        <v>0</v>
      </c>
      <c r="S76" s="5">
        <v>9</v>
      </c>
      <c r="T76" s="5">
        <v>9</v>
      </c>
      <c r="U76" s="5">
        <v>9</v>
      </c>
      <c r="V76" s="5">
        <v>9</v>
      </c>
      <c r="W76" s="5">
        <v>9</v>
      </c>
      <c r="X76" s="5">
        <v>9</v>
      </c>
      <c r="Y76" s="5">
        <v>9</v>
      </c>
      <c r="Z76" s="5">
        <v>9</v>
      </c>
      <c r="AA76" s="5">
        <v>9</v>
      </c>
      <c r="AB76" s="5">
        <v>9</v>
      </c>
      <c r="AC76" s="5">
        <v>9</v>
      </c>
      <c r="AD76" s="5">
        <v>9</v>
      </c>
      <c r="AE76" s="5">
        <v>9</v>
      </c>
      <c r="AF76" s="5">
        <v>9</v>
      </c>
      <c r="AG76" s="5">
        <v>9</v>
      </c>
      <c r="AI76">
        <f t="array" ref="AI76">SUM(IF($D76:$AG76=AI$2,1))</f>
        <v>5</v>
      </c>
      <c r="AJ76">
        <f t="array" ref="AJ76">SUM(IF($D76:$AG76=AJ$2,1))</f>
        <v>7</v>
      </c>
      <c r="AK76">
        <f t="array" ref="AK76">SUM(IF($D76:$AG76=AK$2,1))</f>
        <v>2</v>
      </c>
      <c r="AL76">
        <f t="array" ref="AL76">SUM(IF($D76:$AG76=AL$2,1))</f>
        <v>16</v>
      </c>
      <c r="AM76">
        <f t="array" ref="AM76">SUM(IF(D76:AG76&lt;=2,D76:AG76))</f>
        <v>11</v>
      </c>
      <c r="AN76">
        <f t="shared" si="4"/>
        <v>38</v>
      </c>
      <c r="AO76" s="3">
        <f t="shared" si="5"/>
        <v>0.28947368421052633</v>
      </c>
      <c r="AP76" s="3">
        <f t="array" ref="AP76">SUM(IF((A$3:A$163=A76)+(B$3:B$163=B76)=2,AM$3:AM$163))/SUM(IF((A$3:A$163=A76)+(B$3:B$163=B76)=2,AN$3:AN$163))</f>
        <v>0.36466165413533835</v>
      </c>
      <c r="AQ76">
        <f t="array" ref="AQ76">INDEX(AS$4:AZ$4,1,MATCH(MAX(IF(AS$3:AZ$3&lt;=ROUND(AO76,2),AS$3:AZ$3,-1)),AS$3:AZ$3,0))</f>
        <v>2</v>
      </c>
    </row>
    <row r="77" spans="1:43" ht="13.5" thickBot="1" x14ac:dyDescent="0.25">
      <c r="A77" t="s">
        <v>0</v>
      </c>
      <c r="B77" t="s">
        <v>4</v>
      </c>
      <c r="C77" s="7" t="s">
        <v>158</v>
      </c>
      <c r="D77" s="6">
        <v>1</v>
      </c>
      <c r="E77" s="5">
        <v>1</v>
      </c>
      <c r="F77" s="5">
        <v>9</v>
      </c>
      <c r="G77" s="5">
        <v>0</v>
      </c>
      <c r="H77" s="5">
        <v>1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1</v>
      </c>
      <c r="P77" s="5">
        <v>1</v>
      </c>
      <c r="Q77" s="5">
        <v>0</v>
      </c>
      <c r="R77" s="5">
        <v>9</v>
      </c>
      <c r="S77" s="5">
        <v>0</v>
      </c>
      <c r="T77" s="5">
        <v>0</v>
      </c>
      <c r="U77" s="5">
        <v>9</v>
      </c>
      <c r="V77" s="5">
        <v>9</v>
      </c>
      <c r="W77" s="5">
        <v>1</v>
      </c>
      <c r="X77" s="5">
        <v>1</v>
      </c>
      <c r="Y77" s="5">
        <v>0</v>
      </c>
      <c r="Z77" s="5">
        <v>1</v>
      </c>
      <c r="AA77" s="5">
        <v>1</v>
      </c>
      <c r="AB77" s="5">
        <v>0</v>
      </c>
      <c r="AC77" s="5">
        <v>0</v>
      </c>
      <c r="AD77" s="5">
        <v>9</v>
      </c>
      <c r="AE77" s="5">
        <v>0</v>
      </c>
      <c r="AF77" s="5">
        <v>1</v>
      </c>
      <c r="AG77" s="5">
        <v>1</v>
      </c>
      <c r="AI77">
        <f t="array" ref="AI77">SUM(IF($D77:$AG77=AI$2,1))</f>
        <v>14</v>
      </c>
      <c r="AJ77">
        <f t="array" ref="AJ77">SUM(IF($D77:$AG77=AJ$2,1))</f>
        <v>11</v>
      </c>
      <c r="AK77">
        <f t="array" ref="AK77">SUM(IF($D77:$AG77=AK$2,1))</f>
        <v>0</v>
      </c>
      <c r="AL77">
        <f t="array" ref="AL77">SUM(IF($D77:$AG77=AL$2,1))</f>
        <v>5</v>
      </c>
      <c r="AM77">
        <f t="array" ref="AM77">SUM(IF(D77:AG77&lt;=2,D77:AG77))</f>
        <v>11</v>
      </c>
      <c r="AN77">
        <f t="shared" si="4"/>
        <v>38</v>
      </c>
      <c r="AO77" s="3">
        <f t="shared" si="5"/>
        <v>0.28947368421052633</v>
      </c>
      <c r="AP77" s="3">
        <f t="array" ref="AP77">SUM(IF((A$3:A$163=A77)+(B$3:B$163=B77)=2,AM$3:AM$163))/SUM(IF((A$3:A$163=A77)+(B$3:B$163=B77)=2,AN$3:AN$163))</f>
        <v>0.36466165413533835</v>
      </c>
      <c r="AQ77">
        <f t="array" ref="AQ77">INDEX(AS$4:AZ$4,1,MATCH(MAX(IF(AS$3:AZ$3&lt;=ROUND(AO77,2),AS$3:AZ$3,-1)),AS$3:AZ$3,0))</f>
        <v>2</v>
      </c>
    </row>
    <row r="78" spans="1:43" ht="13.5" thickBot="1" x14ac:dyDescent="0.25">
      <c r="A78" t="s">
        <v>0</v>
      </c>
      <c r="B78" t="s">
        <v>4</v>
      </c>
      <c r="C78" s="7" t="s">
        <v>101</v>
      </c>
      <c r="D78" s="6">
        <v>1</v>
      </c>
      <c r="E78" s="5">
        <v>1</v>
      </c>
      <c r="F78" s="5">
        <v>9</v>
      </c>
      <c r="G78" s="5">
        <v>0</v>
      </c>
      <c r="H78" s="5">
        <v>0</v>
      </c>
      <c r="I78" s="5">
        <v>1</v>
      </c>
      <c r="J78" s="5">
        <v>1</v>
      </c>
      <c r="K78" s="5">
        <v>0</v>
      </c>
      <c r="L78" s="5">
        <v>0</v>
      </c>
      <c r="M78" s="5">
        <v>1</v>
      </c>
      <c r="N78" s="5">
        <v>9</v>
      </c>
      <c r="O78" s="5">
        <v>1</v>
      </c>
      <c r="P78" s="5">
        <v>0</v>
      </c>
      <c r="Q78" s="5">
        <v>0</v>
      </c>
      <c r="R78" s="5">
        <v>9</v>
      </c>
      <c r="S78" s="5">
        <v>0</v>
      </c>
      <c r="T78" s="5">
        <v>1</v>
      </c>
      <c r="U78" s="5">
        <v>0</v>
      </c>
      <c r="V78" s="5">
        <v>0</v>
      </c>
      <c r="W78" s="5">
        <v>0</v>
      </c>
      <c r="X78" s="5">
        <v>1</v>
      </c>
      <c r="Y78" s="5">
        <v>0</v>
      </c>
      <c r="Z78" s="5">
        <v>0</v>
      </c>
      <c r="AA78" s="5">
        <v>9</v>
      </c>
      <c r="AB78" s="5">
        <v>0</v>
      </c>
      <c r="AC78" s="5">
        <v>0</v>
      </c>
      <c r="AD78" s="5">
        <v>0</v>
      </c>
      <c r="AE78" s="5">
        <v>1</v>
      </c>
      <c r="AF78" s="5">
        <v>0</v>
      </c>
      <c r="AG78" s="5">
        <v>1</v>
      </c>
      <c r="AI78">
        <f t="array" ref="AI78">SUM(IF($D78:$AG78=AI$2,1))</f>
        <v>16</v>
      </c>
      <c r="AJ78">
        <f t="array" ref="AJ78">SUM(IF($D78:$AG78=AJ$2,1))</f>
        <v>10</v>
      </c>
      <c r="AK78">
        <f t="array" ref="AK78">SUM(IF($D78:$AG78=AK$2,1))</f>
        <v>0</v>
      </c>
      <c r="AL78">
        <f t="array" ref="AL78">SUM(IF($D78:$AG78=AL$2,1))</f>
        <v>4</v>
      </c>
      <c r="AM78">
        <f t="array" ref="AM78">SUM(IF(D78:AG78&lt;=2,D78:AG78))</f>
        <v>10</v>
      </c>
      <c r="AN78">
        <f t="shared" si="4"/>
        <v>38</v>
      </c>
      <c r="AO78" s="3">
        <f t="shared" si="5"/>
        <v>0.26315789473684209</v>
      </c>
      <c r="AP78" s="3">
        <f t="array" ref="AP78">SUM(IF((A$3:A$163=A78)+(B$3:B$163=B78)=2,AM$3:AM$163))/SUM(IF((A$3:A$163=A78)+(B$3:B$163=B78)=2,AN$3:AN$163))</f>
        <v>0.36466165413533835</v>
      </c>
      <c r="AQ78">
        <f t="array" ref="AQ78">INDEX(AS$4:AZ$4,1,MATCH(MAX(IF(AS$3:AZ$3&lt;=ROUND(AO78,2),AS$3:AZ$3,-1)),AS$3:AZ$3,0))</f>
        <v>2</v>
      </c>
    </row>
    <row r="79" spans="1:43" ht="13.5" thickBot="1" x14ac:dyDescent="0.25">
      <c r="A79" t="s">
        <v>0</v>
      </c>
      <c r="B79" t="s">
        <v>4</v>
      </c>
      <c r="C79" s="7" t="s">
        <v>142</v>
      </c>
      <c r="D79" s="6">
        <v>1</v>
      </c>
      <c r="E79" s="5">
        <v>0</v>
      </c>
      <c r="F79" s="5">
        <v>0</v>
      </c>
      <c r="G79" s="5">
        <v>0</v>
      </c>
      <c r="H79" s="5">
        <v>1</v>
      </c>
      <c r="I79" s="5">
        <v>1</v>
      </c>
      <c r="J79" s="5">
        <v>0</v>
      </c>
      <c r="K79" s="5">
        <v>1</v>
      </c>
      <c r="L79" s="5">
        <v>0</v>
      </c>
      <c r="M79" s="5">
        <v>1</v>
      </c>
      <c r="N79" s="5">
        <v>0</v>
      </c>
      <c r="O79" s="5">
        <v>0</v>
      </c>
      <c r="P79" s="5">
        <v>0</v>
      </c>
      <c r="Q79" s="5">
        <v>0</v>
      </c>
      <c r="R79" s="5">
        <v>0</v>
      </c>
      <c r="S79" s="5">
        <v>1</v>
      </c>
      <c r="T79" s="5">
        <v>1</v>
      </c>
      <c r="U79" s="5">
        <v>0</v>
      </c>
      <c r="V79" s="5">
        <v>0</v>
      </c>
      <c r="W79" s="5">
        <v>0</v>
      </c>
      <c r="X79" s="5">
        <v>0</v>
      </c>
      <c r="Y79" s="5">
        <v>0</v>
      </c>
      <c r="Z79" s="5">
        <v>1</v>
      </c>
      <c r="AA79" s="5">
        <v>1</v>
      </c>
      <c r="AB79" s="5">
        <v>0</v>
      </c>
      <c r="AC79" s="5">
        <v>0</v>
      </c>
      <c r="AD79" s="5">
        <v>0</v>
      </c>
      <c r="AE79" s="5">
        <v>0</v>
      </c>
      <c r="AF79" s="5">
        <v>1</v>
      </c>
      <c r="AG79" s="5">
        <v>0</v>
      </c>
      <c r="AI79">
        <f t="array" ref="AI79">SUM(IF($D79:$AG79=AI$2,1))</f>
        <v>20</v>
      </c>
      <c r="AJ79">
        <f t="array" ref="AJ79">SUM(IF($D79:$AG79=AJ$2,1))</f>
        <v>10</v>
      </c>
      <c r="AK79">
        <f t="array" ref="AK79">SUM(IF($D79:$AG79=AK$2,1))</f>
        <v>0</v>
      </c>
      <c r="AL79">
        <f t="array" ref="AL79">SUM(IF($D79:$AG79=AL$2,1))</f>
        <v>0</v>
      </c>
      <c r="AM79">
        <f t="array" ref="AM79">SUM(IF(D79:AG79&lt;=2,D79:AG79))</f>
        <v>10</v>
      </c>
      <c r="AN79">
        <f t="shared" si="4"/>
        <v>38</v>
      </c>
      <c r="AO79" s="3">
        <f t="shared" si="5"/>
        <v>0.26315789473684209</v>
      </c>
      <c r="AP79" s="3">
        <f t="array" ref="AP79">SUM(IF((A$3:A$163=A79)+(B$3:B$163=B79)=2,AM$3:AM$163))/SUM(IF((A$3:A$163=A79)+(B$3:B$163=B79)=2,AN$3:AN$163))</f>
        <v>0.36466165413533835</v>
      </c>
      <c r="AQ79">
        <f t="array" ref="AQ79">INDEX(AS$4:AZ$4,1,MATCH(MAX(IF(AS$3:AZ$3&lt;=ROUND(AO79,2),AS$3:AZ$3,-1)),AS$3:AZ$3,0))</f>
        <v>2</v>
      </c>
    </row>
    <row r="80" spans="1:43" ht="13.5" thickBot="1" x14ac:dyDescent="0.25">
      <c r="A80" t="s">
        <v>0</v>
      </c>
      <c r="B80" t="s">
        <v>4</v>
      </c>
      <c r="C80" s="7" t="s">
        <v>76</v>
      </c>
      <c r="D80" s="6">
        <v>0</v>
      </c>
      <c r="E80" s="5">
        <v>0</v>
      </c>
      <c r="F80" s="5">
        <v>0</v>
      </c>
      <c r="G80" s="5">
        <v>0</v>
      </c>
      <c r="H80" s="5">
        <v>0</v>
      </c>
      <c r="I80" s="5">
        <v>1</v>
      </c>
      <c r="J80" s="5">
        <v>9</v>
      </c>
      <c r="K80" s="5">
        <v>0</v>
      </c>
      <c r="L80" s="5">
        <v>0</v>
      </c>
      <c r="M80" s="5">
        <v>1</v>
      </c>
      <c r="N80" s="5">
        <v>0</v>
      </c>
      <c r="O80" s="5">
        <v>0</v>
      </c>
      <c r="P80" s="5">
        <v>1</v>
      </c>
      <c r="Q80" s="5">
        <v>0</v>
      </c>
      <c r="R80" s="5">
        <v>9</v>
      </c>
      <c r="S80" s="5">
        <v>1</v>
      </c>
      <c r="T80" s="5">
        <v>0</v>
      </c>
      <c r="U80" s="5">
        <v>0</v>
      </c>
      <c r="V80" s="5">
        <v>0</v>
      </c>
      <c r="W80" s="5">
        <v>1</v>
      </c>
      <c r="X80" s="5">
        <v>1</v>
      </c>
      <c r="Y80" s="5">
        <v>9</v>
      </c>
      <c r="Z80" s="5">
        <v>0</v>
      </c>
      <c r="AA80" s="5">
        <v>1</v>
      </c>
      <c r="AB80" s="5">
        <v>1</v>
      </c>
      <c r="AC80" s="5">
        <v>9</v>
      </c>
      <c r="AD80" s="5">
        <v>9</v>
      </c>
      <c r="AE80" s="5">
        <v>9</v>
      </c>
      <c r="AF80" s="5">
        <v>9</v>
      </c>
      <c r="AG80" s="5">
        <v>1</v>
      </c>
      <c r="AI80">
        <f t="array" ref="AI80">SUM(IF($D80:$AG80=AI$2,1))</f>
        <v>14</v>
      </c>
      <c r="AJ80">
        <f t="array" ref="AJ80">SUM(IF($D80:$AG80=AJ$2,1))</f>
        <v>9</v>
      </c>
      <c r="AK80">
        <f t="array" ref="AK80">SUM(IF($D80:$AG80=AK$2,1))</f>
        <v>0</v>
      </c>
      <c r="AL80">
        <f t="array" ref="AL80">SUM(IF($D80:$AG80=AL$2,1))</f>
        <v>7</v>
      </c>
      <c r="AM80">
        <f t="array" ref="AM80">SUM(IF(D80:AG80&lt;=2,D80:AG80))</f>
        <v>9</v>
      </c>
      <c r="AN80">
        <f t="shared" si="4"/>
        <v>38</v>
      </c>
      <c r="AO80" s="3">
        <f t="shared" si="5"/>
        <v>0.23684210526315788</v>
      </c>
      <c r="AP80" s="3">
        <f t="array" ref="AP80">SUM(IF((A$3:A$163=A80)+(B$3:B$163=B80)=2,AM$3:AM$163))/SUM(IF((A$3:A$163=A80)+(B$3:B$163=B80)=2,AN$3:AN$163))</f>
        <v>0.36466165413533835</v>
      </c>
      <c r="AQ80">
        <f t="array" ref="AQ80">INDEX(AS$4:AZ$4,1,MATCH(MAX(IF(AS$3:AZ$3&lt;=ROUND(AO80,2),AS$3:AZ$3,-1)),AS$3:AZ$3,0))</f>
        <v>1</v>
      </c>
    </row>
    <row r="81" spans="1:43" ht="13.5" thickBot="1" x14ac:dyDescent="0.25">
      <c r="A81" t="s">
        <v>0</v>
      </c>
      <c r="B81" t="s">
        <v>4</v>
      </c>
      <c r="C81" s="7" t="s">
        <v>108</v>
      </c>
      <c r="D81" s="6">
        <v>1</v>
      </c>
      <c r="E81" s="5">
        <v>9</v>
      </c>
      <c r="F81" s="5">
        <v>9</v>
      </c>
      <c r="G81" s="5">
        <v>1</v>
      </c>
      <c r="H81" s="5">
        <v>9</v>
      </c>
      <c r="I81" s="5">
        <v>1</v>
      </c>
      <c r="J81" s="5">
        <v>0</v>
      </c>
      <c r="K81" s="5">
        <v>1</v>
      </c>
      <c r="L81" s="5">
        <v>9</v>
      </c>
      <c r="M81" s="5">
        <v>1</v>
      </c>
      <c r="N81" s="5">
        <v>1</v>
      </c>
      <c r="O81" s="5">
        <v>1</v>
      </c>
      <c r="P81" s="5">
        <v>0</v>
      </c>
      <c r="Q81" s="5">
        <v>9</v>
      </c>
      <c r="R81" s="5">
        <v>9</v>
      </c>
      <c r="S81" s="5">
        <v>9</v>
      </c>
      <c r="T81" s="5">
        <v>1</v>
      </c>
      <c r="U81" s="5">
        <v>9</v>
      </c>
      <c r="V81" s="5">
        <v>9</v>
      </c>
      <c r="W81" s="5">
        <v>9</v>
      </c>
      <c r="X81" s="5">
        <v>9</v>
      </c>
      <c r="Y81" s="5">
        <v>9</v>
      </c>
      <c r="Z81" s="5">
        <v>9</v>
      </c>
      <c r="AA81" s="5">
        <v>9</v>
      </c>
      <c r="AB81" s="5">
        <v>9</v>
      </c>
      <c r="AC81" s="5">
        <v>9</v>
      </c>
      <c r="AD81" s="5">
        <v>9</v>
      </c>
      <c r="AE81" s="5">
        <v>9</v>
      </c>
      <c r="AF81" s="5">
        <v>9</v>
      </c>
      <c r="AG81" s="5">
        <v>9</v>
      </c>
      <c r="AI81">
        <f t="array" ref="AI81">SUM(IF($D81:$AG81=AI$2,1))</f>
        <v>2</v>
      </c>
      <c r="AJ81">
        <f t="array" ref="AJ81">SUM(IF($D81:$AG81=AJ$2,1))</f>
        <v>8</v>
      </c>
      <c r="AK81">
        <f t="array" ref="AK81">SUM(IF($D81:$AG81=AK$2,1))</f>
        <v>0</v>
      </c>
      <c r="AL81">
        <f t="array" ref="AL81">SUM(IF($D81:$AG81=AL$2,1))</f>
        <v>20</v>
      </c>
      <c r="AM81">
        <f t="array" ref="AM81">SUM(IF(D81:AG81&lt;=2,D81:AG81))</f>
        <v>8</v>
      </c>
      <c r="AN81">
        <f t="shared" si="4"/>
        <v>38</v>
      </c>
      <c r="AO81" s="3">
        <f t="shared" si="5"/>
        <v>0.21052631578947367</v>
      </c>
      <c r="AP81" s="3">
        <f t="array" ref="AP81">SUM(IF((A$3:A$163=A81)+(B$3:B$163=B81)=2,AM$3:AM$163))/SUM(IF((A$3:A$163=A81)+(B$3:B$163=B81)=2,AN$3:AN$163))</f>
        <v>0.36466165413533835</v>
      </c>
      <c r="AQ81">
        <f t="array" ref="AQ81">INDEX(AS$4:AZ$4,1,MATCH(MAX(IF(AS$3:AZ$3&lt;=ROUND(AO81,2),AS$3:AZ$3,-1)),AS$3:AZ$3,0))</f>
        <v>1</v>
      </c>
    </row>
    <row r="82" spans="1:43" ht="13.5" thickBot="1" x14ac:dyDescent="0.25">
      <c r="A82" t="s">
        <v>0</v>
      </c>
      <c r="B82" t="s">
        <v>4</v>
      </c>
      <c r="C82" s="7" t="s">
        <v>146</v>
      </c>
      <c r="D82" s="6">
        <v>0</v>
      </c>
      <c r="E82" s="5">
        <v>1</v>
      </c>
      <c r="F82" s="5">
        <v>0</v>
      </c>
      <c r="G82" s="5">
        <v>1</v>
      </c>
      <c r="H82" s="5">
        <v>2</v>
      </c>
      <c r="I82" s="5">
        <v>1</v>
      </c>
      <c r="J82" s="5">
        <v>0</v>
      </c>
      <c r="K82" s="5">
        <v>1</v>
      </c>
      <c r="L82" s="5">
        <v>0</v>
      </c>
      <c r="M82" s="5">
        <v>1</v>
      </c>
      <c r="N82" s="5">
        <v>0</v>
      </c>
      <c r="O82" s="5">
        <v>0</v>
      </c>
      <c r="P82" s="5">
        <v>1</v>
      </c>
      <c r="Q82" s="5">
        <v>9</v>
      </c>
      <c r="R82" s="5">
        <v>9</v>
      </c>
      <c r="S82" s="5">
        <v>9</v>
      </c>
      <c r="T82" s="5">
        <v>9</v>
      </c>
      <c r="U82" s="5">
        <v>9</v>
      </c>
      <c r="V82" s="5">
        <v>9</v>
      </c>
      <c r="W82" s="5">
        <v>9</v>
      </c>
      <c r="X82" s="5">
        <v>9</v>
      </c>
      <c r="Y82" s="5">
        <v>9</v>
      </c>
      <c r="Z82" s="5">
        <v>9</v>
      </c>
      <c r="AA82" s="5">
        <v>9</v>
      </c>
      <c r="AB82" s="5">
        <v>9</v>
      </c>
      <c r="AC82" s="5">
        <v>9</v>
      </c>
      <c r="AD82" s="5">
        <v>9</v>
      </c>
      <c r="AE82" s="5">
        <v>9</v>
      </c>
      <c r="AF82" s="5">
        <v>9</v>
      </c>
      <c r="AG82" s="5">
        <v>9</v>
      </c>
      <c r="AI82">
        <f t="array" ref="AI82">SUM(IF($D82:$AG82=AI$2,1))</f>
        <v>6</v>
      </c>
      <c r="AJ82">
        <f t="array" ref="AJ82">SUM(IF($D82:$AG82=AJ$2,1))</f>
        <v>6</v>
      </c>
      <c r="AK82">
        <f t="array" ref="AK82">SUM(IF($D82:$AG82=AK$2,1))</f>
        <v>1</v>
      </c>
      <c r="AL82">
        <f t="array" ref="AL82">SUM(IF($D82:$AG82=AL$2,1))</f>
        <v>17</v>
      </c>
      <c r="AM82">
        <f t="array" ref="AM82">SUM(IF(D82:AG82&lt;=2,D82:AG82))</f>
        <v>8</v>
      </c>
      <c r="AN82">
        <f t="shared" si="4"/>
        <v>38</v>
      </c>
      <c r="AO82" s="3">
        <f t="shared" si="5"/>
        <v>0.21052631578947367</v>
      </c>
      <c r="AP82" s="3">
        <f t="array" ref="AP82">SUM(IF((A$3:A$163=A82)+(B$3:B$163=B82)=2,AM$3:AM$163))/SUM(IF((A$3:A$163=A82)+(B$3:B$163=B82)=2,AN$3:AN$163))</f>
        <v>0.36466165413533835</v>
      </c>
      <c r="AQ82">
        <f t="array" ref="AQ82">INDEX(AS$4:AZ$4,1,MATCH(MAX(IF(AS$3:AZ$3&lt;=ROUND(AO82,2),AS$3:AZ$3,-1)),AS$3:AZ$3,0))</f>
        <v>1</v>
      </c>
    </row>
    <row r="83" spans="1:43" ht="13.5" thickBot="1" x14ac:dyDescent="0.25">
      <c r="A83" t="s">
        <v>0</v>
      </c>
      <c r="B83" t="s">
        <v>4</v>
      </c>
      <c r="C83" s="7" t="s">
        <v>84</v>
      </c>
      <c r="D83" s="6">
        <v>1</v>
      </c>
      <c r="E83" s="5">
        <v>0</v>
      </c>
      <c r="F83" s="5">
        <v>0</v>
      </c>
      <c r="G83" s="5">
        <v>0</v>
      </c>
      <c r="H83" s="5">
        <v>2</v>
      </c>
      <c r="I83" s="5">
        <v>1</v>
      </c>
      <c r="J83" s="5">
        <v>0</v>
      </c>
      <c r="K83" s="5">
        <v>1</v>
      </c>
      <c r="L83" s="5">
        <v>0</v>
      </c>
      <c r="M83" s="5">
        <v>1</v>
      </c>
      <c r="N83" s="5">
        <v>1</v>
      </c>
      <c r="O83" s="5">
        <v>0</v>
      </c>
      <c r="P83" s="5">
        <v>0</v>
      </c>
      <c r="Q83" s="5">
        <v>0</v>
      </c>
      <c r="R83" s="5">
        <v>9</v>
      </c>
      <c r="S83" s="5">
        <v>9</v>
      </c>
      <c r="T83" s="5">
        <v>9</v>
      </c>
      <c r="U83" s="5">
        <v>9</v>
      </c>
      <c r="V83" s="5">
        <v>9</v>
      </c>
      <c r="W83" s="5">
        <v>9</v>
      </c>
      <c r="X83" s="5">
        <v>9</v>
      </c>
      <c r="Y83" s="5">
        <v>9</v>
      </c>
      <c r="Z83" s="5">
        <v>9</v>
      </c>
      <c r="AA83" s="5">
        <v>9</v>
      </c>
      <c r="AB83" s="5">
        <v>9</v>
      </c>
      <c r="AC83" s="5">
        <v>9</v>
      </c>
      <c r="AD83" s="5">
        <v>9</v>
      </c>
      <c r="AE83" s="5">
        <v>9</v>
      </c>
      <c r="AF83" s="5">
        <v>9</v>
      </c>
      <c r="AG83" s="5">
        <v>9</v>
      </c>
      <c r="AI83">
        <f t="array" ref="AI83">SUM(IF($D83:$AG83=AI$2,1))</f>
        <v>8</v>
      </c>
      <c r="AJ83">
        <f t="array" ref="AJ83">SUM(IF($D83:$AG83=AJ$2,1))</f>
        <v>5</v>
      </c>
      <c r="AK83">
        <f t="array" ref="AK83">SUM(IF($D83:$AG83=AK$2,1))</f>
        <v>1</v>
      </c>
      <c r="AL83">
        <f t="array" ref="AL83">SUM(IF($D83:$AG83=AL$2,1))</f>
        <v>16</v>
      </c>
      <c r="AM83">
        <f t="array" ref="AM83">SUM(IF(D83:AG83&lt;=2,D83:AG83))</f>
        <v>7</v>
      </c>
      <c r="AN83">
        <f t="shared" si="4"/>
        <v>38</v>
      </c>
      <c r="AO83" s="3">
        <f t="shared" si="5"/>
        <v>0.18421052631578946</v>
      </c>
      <c r="AP83" s="3">
        <f t="array" ref="AP83">SUM(IF((A$3:A$163=A83)+(B$3:B$163=B83)=2,AM$3:AM$163))/SUM(IF((A$3:A$163=A83)+(B$3:B$163=B83)=2,AN$3:AN$163))</f>
        <v>0.36466165413533835</v>
      </c>
      <c r="AQ83">
        <f t="array" ref="AQ83">INDEX(AS$4:AZ$4,1,MATCH(MAX(IF(AS$3:AZ$3&lt;=ROUND(AO83,2),AS$3:AZ$3,-1)),AS$3:AZ$3,0))</f>
        <v>1</v>
      </c>
    </row>
    <row r="84" spans="1:43" ht="13.5" thickBot="1" x14ac:dyDescent="0.25">
      <c r="A84" t="s">
        <v>0</v>
      </c>
      <c r="B84" t="s">
        <v>1</v>
      </c>
      <c r="C84" s="7" t="s">
        <v>50</v>
      </c>
      <c r="D84" s="6">
        <v>1</v>
      </c>
      <c r="E84" s="5">
        <v>1</v>
      </c>
      <c r="F84" s="5">
        <v>1</v>
      </c>
      <c r="G84" s="5">
        <v>1</v>
      </c>
      <c r="H84" s="5">
        <v>2</v>
      </c>
      <c r="I84" s="5">
        <v>1</v>
      </c>
      <c r="J84" s="5">
        <v>1</v>
      </c>
      <c r="K84" s="5">
        <v>1</v>
      </c>
      <c r="L84" s="5">
        <v>0</v>
      </c>
      <c r="M84" s="5">
        <v>1</v>
      </c>
      <c r="N84" s="5">
        <v>1</v>
      </c>
      <c r="O84" s="5">
        <v>1</v>
      </c>
      <c r="P84" s="5">
        <v>1</v>
      </c>
      <c r="Q84" s="5">
        <v>2</v>
      </c>
      <c r="R84" s="5">
        <v>2</v>
      </c>
      <c r="S84" s="5">
        <v>1</v>
      </c>
      <c r="T84" s="5">
        <v>1</v>
      </c>
      <c r="U84" s="5">
        <v>0</v>
      </c>
      <c r="V84" s="5">
        <v>0</v>
      </c>
      <c r="W84" s="5">
        <v>1</v>
      </c>
      <c r="X84" s="5">
        <v>1</v>
      </c>
      <c r="Y84" s="5">
        <v>1</v>
      </c>
      <c r="Z84" s="5">
        <v>1</v>
      </c>
      <c r="AA84" s="5">
        <v>0</v>
      </c>
      <c r="AB84" s="5">
        <v>1</v>
      </c>
      <c r="AC84" s="5">
        <v>1</v>
      </c>
      <c r="AD84" s="5">
        <v>1</v>
      </c>
      <c r="AE84" s="5">
        <v>1</v>
      </c>
      <c r="AF84" s="5">
        <v>1</v>
      </c>
      <c r="AG84" s="5">
        <v>1</v>
      </c>
      <c r="AI84">
        <f t="array" ref="AI84">SUM(IF($D84:$AG84=AI$2,1))</f>
        <v>4</v>
      </c>
      <c r="AJ84">
        <f t="array" ref="AJ84">SUM(IF($D84:$AG84=AJ$2,1))</f>
        <v>23</v>
      </c>
      <c r="AK84">
        <f t="array" ref="AK84">SUM(IF($D84:$AG84=AK$2,1))</f>
        <v>3</v>
      </c>
      <c r="AL84">
        <f t="array" ref="AL84">SUM(IF($D84:$AG84=AL$2,1))</f>
        <v>0</v>
      </c>
      <c r="AM84">
        <f t="array" ref="AM84">SUM(IF(D84:AG84&lt;=2,D84:AG84))</f>
        <v>29</v>
      </c>
      <c r="AN84">
        <f t="shared" si="4"/>
        <v>38</v>
      </c>
      <c r="AO84" s="3">
        <f t="shared" si="5"/>
        <v>0.76315789473684215</v>
      </c>
      <c r="AP84" s="3">
        <f t="array" ref="AP84">SUM(IF((A$3:A$163=A84)+(B$3:B$163=B84)=2,AM$3:AM$163))/SUM(IF((A$3:A$163=A84)+(B$3:B$163=B84)=2,AN$3:AN$163))</f>
        <v>0.39777327935222673</v>
      </c>
      <c r="AQ84">
        <f t="array" ref="AQ84">INDEX(AS$4:AZ$4,1,MATCH(MAX(IF(AS$3:AZ$3&lt;=ROUND(AO84,2),AS$3:AZ$3,-1)),AS$3:AZ$3,0))</f>
        <v>5</v>
      </c>
    </row>
    <row r="85" spans="1:43" ht="13.5" thickBot="1" x14ac:dyDescent="0.25">
      <c r="A85" t="s">
        <v>0</v>
      </c>
      <c r="B85" t="s">
        <v>1</v>
      </c>
      <c r="C85" s="7" t="s">
        <v>69</v>
      </c>
      <c r="D85" s="6">
        <v>1</v>
      </c>
      <c r="E85" s="5">
        <v>0</v>
      </c>
      <c r="F85" s="5">
        <v>0</v>
      </c>
      <c r="G85" s="5">
        <v>1</v>
      </c>
      <c r="H85" s="5">
        <v>2</v>
      </c>
      <c r="I85" s="5">
        <v>1</v>
      </c>
      <c r="J85" s="5">
        <v>0</v>
      </c>
      <c r="K85" s="5">
        <v>1</v>
      </c>
      <c r="L85" s="5">
        <v>1</v>
      </c>
      <c r="M85" s="5">
        <v>1</v>
      </c>
      <c r="N85" s="5">
        <v>1</v>
      </c>
      <c r="O85" s="5">
        <v>1</v>
      </c>
      <c r="P85" s="5">
        <v>1</v>
      </c>
      <c r="Q85" s="5">
        <v>2</v>
      </c>
      <c r="R85" s="5">
        <v>1</v>
      </c>
      <c r="S85" s="5">
        <v>1</v>
      </c>
      <c r="T85" s="5">
        <v>1</v>
      </c>
      <c r="U85" s="5">
        <v>9</v>
      </c>
      <c r="V85" s="5">
        <v>2</v>
      </c>
      <c r="W85" s="5">
        <v>1</v>
      </c>
      <c r="X85" s="5">
        <v>1</v>
      </c>
      <c r="Y85" s="5">
        <v>1</v>
      </c>
      <c r="Z85" s="5">
        <v>0</v>
      </c>
      <c r="AA85" s="5">
        <v>2</v>
      </c>
      <c r="AB85" s="5">
        <v>1</v>
      </c>
      <c r="AC85" s="5">
        <v>9</v>
      </c>
      <c r="AD85" s="5">
        <v>1</v>
      </c>
      <c r="AE85" s="5">
        <v>1</v>
      </c>
      <c r="AF85" s="5">
        <v>1</v>
      </c>
      <c r="AG85" s="5">
        <v>1</v>
      </c>
      <c r="AI85">
        <f t="array" ref="AI85">SUM(IF($D85:$AG85=AI$2,1))</f>
        <v>4</v>
      </c>
      <c r="AJ85">
        <f t="array" ref="AJ85">SUM(IF($D85:$AG85=AJ$2,1))</f>
        <v>20</v>
      </c>
      <c r="AK85">
        <f t="array" ref="AK85">SUM(IF($D85:$AG85=AK$2,1))</f>
        <v>4</v>
      </c>
      <c r="AL85">
        <f t="array" ref="AL85">SUM(IF($D85:$AG85=AL$2,1))</f>
        <v>2</v>
      </c>
      <c r="AM85">
        <f t="array" ref="AM85">SUM(IF(D85:AG85&lt;=2,D85:AG85))</f>
        <v>28</v>
      </c>
      <c r="AN85">
        <f t="shared" si="4"/>
        <v>38</v>
      </c>
      <c r="AO85" s="3">
        <f t="shared" si="5"/>
        <v>0.73684210526315785</v>
      </c>
      <c r="AP85" s="3">
        <f t="array" ref="AP85">SUM(IF((A$3:A$163=A85)+(B$3:B$163=B85)=2,AM$3:AM$163))/SUM(IF((A$3:A$163=A85)+(B$3:B$163=B85)=2,AN$3:AN$163))</f>
        <v>0.39777327935222673</v>
      </c>
      <c r="AQ85">
        <f t="array" ref="AQ85">INDEX(AS$4:AZ$4,1,MATCH(MAX(IF(AS$3:AZ$3&lt;=ROUND(AO85,2),AS$3:AZ$3,-1)),AS$3:AZ$3,0))</f>
        <v>5</v>
      </c>
    </row>
    <row r="86" spans="1:43" ht="13.5" thickBot="1" x14ac:dyDescent="0.25">
      <c r="A86" t="s">
        <v>0</v>
      </c>
      <c r="B86" t="s">
        <v>1</v>
      </c>
      <c r="C86" s="7" t="s">
        <v>144</v>
      </c>
      <c r="D86" s="6">
        <v>0</v>
      </c>
      <c r="E86" s="5">
        <v>1</v>
      </c>
      <c r="F86" s="5">
        <v>0</v>
      </c>
      <c r="G86" s="5">
        <v>0</v>
      </c>
      <c r="H86" s="5">
        <v>1</v>
      </c>
      <c r="I86" s="5">
        <v>1</v>
      </c>
      <c r="J86" s="5">
        <v>0</v>
      </c>
      <c r="K86" s="5">
        <v>0</v>
      </c>
      <c r="L86" s="5">
        <v>2</v>
      </c>
      <c r="M86" s="5">
        <v>1</v>
      </c>
      <c r="N86" s="5">
        <v>1</v>
      </c>
      <c r="O86" s="5">
        <v>1</v>
      </c>
      <c r="P86" s="5">
        <v>1</v>
      </c>
      <c r="Q86" s="5">
        <v>2</v>
      </c>
      <c r="R86" s="5">
        <v>1</v>
      </c>
      <c r="S86" s="5">
        <v>1</v>
      </c>
      <c r="T86" s="5">
        <v>1</v>
      </c>
      <c r="U86" s="5">
        <v>0</v>
      </c>
      <c r="V86" s="5">
        <v>0</v>
      </c>
      <c r="W86" s="5">
        <v>1</v>
      </c>
      <c r="X86" s="5">
        <v>1</v>
      </c>
      <c r="Y86" s="5">
        <v>1</v>
      </c>
      <c r="Z86" s="5">
        <v>1</v>
      </c>
      <c r="AA86" s="5">
        <v>2</v>
      </c>
      <c r="AB86" s="5">
        <v>1</v>
      </c>
      <c r="AC86" s="5">
        <v>9</v>
      </c>
      <c r="AD86" s="5">
        <v>0</v>
      </c>
      <c r="AE86" s="5">
        <v>1</v>
      </c>
      <c r="AF86" s="5">
        <v>1</v>
      </c>
      <c r="AG86" s="5">
        <v>1</v>
      </c>
      <c r="AI86">
        <f t="array" ref="AI86">SUM(IF($D86:$AG86=AI$2,1))</f>
        <v>8</v>
      </c>
      <c r="AJ86">
        <f t="array" ref="AJ86">SUM(IF($D86:$AG86=AJ$2,1))</f>
        <v>18</v>
      </c>
      <c r="AK86">
        <f t="array" ref="AK86">SUM(IF($D86:$AG86=AK$2,1))</f>
        <v>3</v>
      </c>
      <c r="AL86">
        <f t="array" ref="AL86">SUM(IF($D86:$AG86=AL$2,1))</f>
        <v>1</v>
      </c>
      <c r="AM86">
        <f t="array" ref="AM86">SUM(IF(D86:AG86&lt;=2,D86:AG86))</f>
        <v>24</v>
      </c>
      <c r="AN86">
        <f t="shared" si="4"/>
        <v>38</v>
      </c>
      <c r="AO86" s="3">
        <f t="shared" si="5"/>
        <v>0.63157894736842102</v>
      </c>
      <c r="AP86" s="3">
        <f t="array" ref="AP86">SUM(IF((A$3:A$163=A86)+(B$3:B$163=B86)=2,AM$3:AM$163))/SUM(IF((A$3:A$163=A86)+(B$3:B$163=B86)=2,AN$3:AN$163))</f>
        <v>0.39777327935222673</v>
      </c>
      <c r="AQ86">
        <f t="array" ref="AQ86">INDEX(AS$4:AZ$4,1,MATCH(MAX(IF(AS$3:AZ$3&lt;=ROUND(AO86,2),AS$3:AZ$3,-1)),AS$3:AZ$3,0))</f>
        <v>4</v>
      </c>
    </row>
    <row r="87" spans="1:43" ht="13.5" thickBot="1" x14ac:dyDescent="0.25">
      <c r="A87" t="s">
        <v>0</v>
      </c>
      <c r="B87" t="s">
        <v>1</v>
      </c>
      <c r="C87" s="7" t="s">
        <v>139</v>
      </c>
      <c r="D87" s="6">
        <v>1</v>
      </c>
      <c r="E87" s="5">
        <v>1</v>
      </c>
      <c r="F87" s="5">
        <v>1</v>
      </c>
      <c r="G87" s="5">
        <v>0</v>
      </c>
      <c r="H87" s="5">
        <v>2</v>
      </c>
      <c r="I87" s="5">
        <v>1</v>
      </c>
      <c r="J87" s="5">
        <v>0</v>
      </c>
      <c r="K87" s="5">
        <v>0</v>
      </c>
      <c r="L87" s="5">
        <v>2</v>
      </c>
      <c r="M87" s="5">
        <v>1</v>
      </c>
      <c r="N87" s="5">
        <v>0</v>
      </c>
      <c r="O87" s="5">
        <v>1</v>
      </c>
      <c r="P87" s="5">
        <v>0</v>
      </c>
      <c r="Q87" s="5">
        <v>2</v>
      </c>
      <c r="R87" s="5">
        <v>1</v>
      </c>
      <c r="S87" s="5">
        <v>1</v>
      </c>
      <c r="T87" s="5">
        <v>1</v>
      </c>
      <c r="U87" s="5">
        <v>9</v>
      </c>
      <c r="V87" s="5">
        <v>9</v>
      </c>
      <c r="W87" s="5">
        <v>1</v>
      </c>
      <c r="X87" s="5">
        <v>1</v>
      </c>
      <c r="Y87" s="5">
        <v>0</v>
      </c>
      <c r="Z87" s="5">
        <v>1</v>
      </c>
      <c r="AA87" s="5">
        <v>2</v>
      </c>
      <c r="AB87" s="5">
        <v>1</v>
      </c>
      <c r="AC87" s="5">
        <v>0</v>
      </c>
      <c r="AD87" s="5">
        <v>0</v>
      </c>
      <c r="AE87" s="5">
        <v>1</v>
      </c>
      <c r="AF87" s="5">
        <v>1</v>
      </c>
      <c r="AG87" s="5">
        <v>0</v>
      </c>
      <c r="AI87">
        <f t="array" ref="AI87">SUM(IF($D87:$AG87=AI$2,1))</f>
        <v>9</v>
      </c>
      <c r="AJ87">
        <f t="array" ref="AJ87">SUM(IF($D87:$AG87=AJ$2,1))</f>
        <v>15</v>
      </c>
      <c r="AK87">
        <f t="array" ref="AK87">SUM(IF($D87:$AG87=AK$2,1))</f>
        <v>4</v>
      </c>
      <c r="AL87">
        <f t="array" ref="AL87">SUM(IF($D87:$AG87=AL$2,1))</f>
        <v>2</v>
      </c>
      <c r="AM87">
        <f t="array" ref="AM87">SUM(IF(D87:AG87&lt;=2,D87:AG87))</f>
        <v>23</v>
      </c>
      <c r="AN87">
        <f t="shared" si="4"/>
        <v>38</v>
      </c>
      <c r="AO87" s="3">
        <f t="shared" si="5"/>
        <v>0.60526315789473684</v>
      </c>
      <c r="AP87" s="3">
        <f t="array" ref="AP87">SUM(IF((A$3:A$163=A87)+(B$3:B$163=B87)=2,AM$3:AM$163))/SUM(IF((A$3:A$163=A87)+(B$3:B$163=B87)=2,AN$3:AN$163))</f>
        <v>0.39777327935222673</v>
      </c>
      <c r="AQ87">
        <f t="array" ref="AQ87">INDEX(AS$4:AZ$4,1,MATCH(MAX(IF(AS$3:AZ$3&lt;=ROUND(AO87,2),AS$3:AZ$3,-1)),AS$3:AZ$3,0))</f>
        <v>4</v>
      </c>
    </row>
    <row r="88" spans="1:43" ht="13.5" thickBot="1" x14ac:dyDescent="0.25">
      <c r="A88" t="s">
        <v>0</v>
      </c>
      <c r="B88" t="s">
        <v>1</v>
      </c>
      <c r="C88" s="7" t="s">
        <v>73</v>
      </c>
      <c r="D88" s="6">
        <v>1</v>
      </c>
      <c r="E88" s="5">
        <v>1</v>
      </c>
      <c r="F88" s="5">
        <v>0</v>
      </c>
      <c r="G88" s="5">
        <v>1</v>
      </c>
      <c r="H88" s="5">
        <v>2</v>
      </c>
      <c r="I88" s="5">
        <v>1</v>
      </c>
      <c r="J88" s="5">
        <v>0</v>
      </c>
      <c r="K88" s="5">
        <v>1</v>
      </c>
      <c r="L88" s="5">
        <v>0</v>
      </c>
      <c r="M88" s="5">
        <v>0</v>
      </c>
      <c r="N88" s="5">
        <v>0</v>
      </c>
      <c r="O88" s="5">
        <v>0</v>
      </c>
      <c r="P88" s="5">
        <v>1</v>
      </c>
      <c r="Q88" s="5">
        <v>1</v>
      </c>
      <c r="R88" s="5">
        <v>1</v>
      </c>
      <c r="S88" s="5">
        <v>1</v>
      </c>
      <c r="T88" s="5">
        <v>1</v>
      </c>
      <c r="U88" s="5">
        <v>9</v>
      </c>
      <c r="V88" s="5">
        <v>2</v>
      </c>
      <c r="W88" s="5">
        <v>1</v>
      </c>
      <c r="X88" s="5">
        <v>1</v>
      </c>
      <c r="Y88" s="5">
        <v>0</v>
      </c>
      <c r="Z88" s="5">
        <v>1</v>
      </c>
      <c r="AA88" s="5">
        <v>1</v>
      </c>
      <c r="AB88" s="5">
        <v>1</v>
      </c>
      <c r="AC88" s="5">
        <v>9</v>
      </c>
      <c r="AD88" s="5">
        <v>9</v>
      </c>
      <c r="AE88" s="5">
        <v>1</v>
      </c>
      <c r="AF88" s="5">
        <v>1</v>
      </c>
      <c r="AG88" s="5">
        <v>1</v>
      </c>
      <c r="AI88">
        <f t="array" ref="AI88">SUM(IF($D88:$AG88=AI$2,1))</f>
        <v>7</v>
      </c>
      <c r="AJ88">
        <f t="array" ref="AJ88">SUM(IF($D88:$AG88=AJ$2,1))</f>
        <v>18</v>
      </c>
      <c r="AK88">
        <f t="array" ref="AK88">SUM(IF($D88:$AG88=AK$2,1))</f>
        <v>2</v>
      </c>
      <c r="AL88">
        <f t="array" ref="AL88">SUM(IF($D88:$AG88=AL$2,1))</f>
        <v>3</v>
      </c>
      <c r="AM88">
        <f t="array" ref="AM88">SUM(IF(D88:AG88&lt;=2,D88:AG88))</f>
        <v>22</v>
      </c>
      <c r="AN88">
        <f t="shared" si="4"/>
        <v>38</v>
      </c>
      <c r="AO88" s="3">
        <f t="shared" si="5"/>
        <v>0.57894736842105265</v>
      </c>
      <c r="AP88" s="3">
        <f t="array" ref="AP88">SUM(IF((A$3:A$163=A88)+(B$3:B$163=B88)=2,AM$3:AM$163))/SUM(IF((A$3:A$163=A88)+(B$3:B$163=B88)=2,AN$3:AN$163))</f>
        <v>0.39777327935222673</v>
      </c>
      <c r="AQ88">
        <f t="array" ref="AQ88">INDEX(AS$4:AZ$4,1,MATCH(MAX(IF(AS$3:AZ$3&lt;=ROUND(AO88,2),AS$3:AZ$3,-1)),AS$3:AZ$3,0))</f>
        <v>4</v>
      </c>
    </row>
    <row r="89" spans="1:43" ht="13.5" thickBot="1" x14ac:dyDescent="0.25">
      <c r="A89" t="s">
        <v>0</v>
      </c>
      <c r="B89" t="s">
        <v>1</v>
      </c>
      <c r="C89" s="7" t="s">
        <v>154</v>
      </c>
      <c r="D89" s="6">
        <v>1</v>
      </c>
      <c r="E89" s="5">
        <v>1</v>
      </c>
      <c r="F89" s="5">
        <v>9</v>
      </c>
      <c r="G89" s="5">
        <v>1</v>
      </c>
      <c r="H89" s="5">
        <v>2</v>
      </c>
      <c r="I89" s="5">
        <v>1</v>
      </c>
      <c r="J89" s="5">
        <v>0</v>
      </c>
      <c r="K89" s="5">
        <v>9</v>
      </c>
      <c r="L89" s="5">
        <v>0</v>
      </c>
      <c r="M89" s="5">
        <v>1</v>
      </c>
      <c r="N89" s="5">
        <v>1</v>
      </c>
      <c r="O89" s="5">
        <v>1</v>
      </c>
      <c r="P89" s="5">
        <v>1</v>
      </c>
      <c r="Q89" s="5">
        <v>1</v>
      </c>
      <c r="R89" s="5">
        <v>1</v>
      </c>
      <c r="S89" s="5">
        <v>1</v>
      </c>
      <c r="T89" s="5">
        <v>1</v>
      </c>
      <c r="U89" s="5">
        <v>9</v>
      </c>
      <c r="V89" s="5">
        <v>2</v>
      </c>
      <c r="W89" s="5">
        <v>1</v>
      </c>
      <c r="X89" s="5">
        <v>1</v>
      </c>
      <c r="Y89" s="5">
        <v>1</v>
      </c>
      <c r="Z89" s="5">
        <v>1</v>
      </c>
      <c r="AA89" s="5">
        <v>2</v>
      </c>
      <c r="AB89" s="5">
        <v>9</v>
      </c>
      <c r="AC89" s="5">
        <v>9</v>
      </c>
      <c r="AD89" s="5">
        <v>9</v>
      </c>
      <c r="AE89" s="5">
        <v>9</v>
      </c>
      <c r="AF89" s="5">
        <v>9</v>
      </c>
      <c r="AG89" s="5">
        <v>9</v>
      </c>
      <c r="AI89">
        <f t="array" ref="AI89">SUM(IF($D89:$AG89=AI$2,1))</f>
        <v>2</v>
      </c>
      <c r="AJ89">
        <f t="array" ref="AJ89">SUM(IF($D89:$AG89=AJ$2,1))</f>
        <v>16</v>
      </c>
      <c r="AK89">
        <f t="array" ref="AK89">SUM(IF($D89:$AG89=AK$2,1))</f>
        <v>3</v>
      </c>
      <c r="AL89">
        <f t="array" ref="AL89">SUM(IF($D89:$AG89=AL$2,1))</f>
        <v>9</v>
      </c>
      <c r="AM89">
        <f t="array" ref="AM89">SUM(IF(D89:AG89&lt;=2,D89:AG89))</f>
        <v>22</v>
      </c>
      <c r="AN89">
        <f t="shared" si="4"/>
        <v>38</v>
      </c>
      <c r="AO89" s="3">
        <f t="shared" si="5"/>
        <v>0.57894736842105265</v>
      </c>
      <c r="AP89" s="3">
        <f t="array" ref="AP89">SUM(IF((A$3:A$163=A89)+(B$3:B$163=B89)=2,AM$3:AM$163))/SUM(IF((A$3:A$163=A89)+(B$3:B$163=B89)=2,AN$3:AN$163))</f>
        <v>0.39777327935222673</v>
      </c>
      <c r="AQ89">
        <f t="array" ref="AQ89">INDEX(AS$4:AZ$4,1,MATCH(MAX(IF(AS$3:AZ$3&lt;=ROUND(AO89,2),AS$3:AZ$3,-1)),AS$3:AZ$3,0))</f>
        <v>4</v>
      </c>
    </row>
    <row r="90" spans="1:43" ht="13.5" thickBot="1" x14ac:dyDescent="0.25">
      <c r="A90" t="s">
        <v>0</v>
      </c>
      <c r="B90" t="s">
        <v>1</v>
      </c>
      <c r="C90" s="7" t="s">
        <v>88</v>
      </c>
      <c r="D90" s="6">
        <v>1</v>
      </c>
      <c r="E90" s="5">
        <v>1</v>
      </c>
      <c r="F90" s="5">
        <v>0</v>
      </c>
      <c r="G90" s="5">
        <v>1</v>
      </c>
      <c r="H90" s="5">
        <v>2</v>
      </c>
      <c r="I90" s="5">
        <v>1</v>
      </c>
      <c r="J90" s="5">
        <v>1</v>
      </c>
      <c r="K90" s="5">
        <v>1</v>
      </c>
      <c r="L90" s="5">
        <v>0</v>
      </c>
      <c r="M90" s="5">
        <v>1</v>
      </c>
      <c r="N90" s="5">
        <v>1</v>
      </c>
      <c r="O90" s="5">
        <v>1</v>
      </c>
      <c r="P90" s="5">
        <v>1</v>
      </c>
      <c r="Q90" s="5">
        <v>1</v>
      </c>
      <c r="R90" s="5">
        <v>0</v>
      </c>
      <c r="S90" s="5">
        <v>1</v>
      </c>
      <c r="T90" s="5">
        <v>1</v>
      </c>
      <c r="U90" s="5">
        <v>1</v>
      </c>
      <c r="V90" s="5">
        <v>2</v>
      </c>
      <c r="W90" s="5">
        <v>1</v>
      </c>
      <c r="X90" s="5">
        <v>1</v>
      </c>
      <c r="Y90" s="5">
        <v>0</v>
      </c>
      <c r="Z90" s="5">
        <v>9</v>
      </c>
      <c r="AA90" s="5">
        <v>9</v>
      </c>
      <c r="AB90" s="5">
        <v>9</v>
      </c>
      <c r="AC90" s="5">
        <v>9</v>
      </c>
      <c r="AD90" s="5">
        <v>9</v>
      </c>
      <c r="AE90" s="5">
        <v>9</v>
      </c>
      <c r="AF90" s="5">
        <v>9</v>
      </c>
      <c r="AG90" s="5">
        <v>9</v>
      </c>
      <c r="AI90">
        <f t="array" ref="AI90">SUM(IF($D90:$AG90=AI$2,1))</f>
        <v>4</v>
      </c>
      <c r="AJ90">
        <f t="array" ref="AJ90">SUM(IF($D90:$AG90=AJ$2,1))</f>
        <v>16</v>
      </c>
      <c r="AK90">
        <f t="array" ref="AK90">SUM(IF($D90:$AG90=AK$2,1))</f>
        <v>2</v>
      </c>
      <c r="AL90">
        <f t="array" ref="AL90">SUM(IF($D90:$AG90=AL$2,1))</f>
        <v>8</v>
      </c>
      <c r="AM90">
        <f t="array" ref="AM90">SUM(IF(D90:AG90&lt;=2,D90:AG90))</f>
        <v>20</v>
      </c>
      <c r="AN90">
        <f t="shared" si="4"/>
        <v>38</v>
      </c>
      <c r="AO90" s="3">
        <f t="shared" si="5"/>
        <v>0.52631578947368418</v>
      </c>
      <c r="AP90" s="3">
        <f t="array" ref="AP90">SUM(IF((A$3:A$163=A90)+(B$3:B$163=B90)=2,AM$3:AM$163))/SUM(IF((A$3:A$163=A90)+(B$3:B$163=B90)=2,AN$3:AN$163))</f>
        <v>0.39777327935222673</v>
      </c>
      <c r="AQ90">
        <f t="array" ref="AQ90">INDEX(AS$4:AZ$4,1,MATCH(MAX(IF(AS$3:AZ$3&lt;=ROUND(AO90,2),AS$3:AZ$3,-1)),AS$3:AZ$3,0))</f>
        <v>3</v>
      </c>
    </row>
    <row r="91" spans="1:43" ht="13.5" thickBot="1" x14ac:dyDescent="0.25">
      <c r="A91" t="s">
        <v>0</v>
      </c>
      <c r="B91" t="s">
        <v>1</v>
      </c>
      <c r="C91" s="7" t="s">
        <v>94</v>
      </c>
      <c r="D91" s="6">
        <v>1</v>
      </c>
      <c r="E91" s="5">
        <v>0</v>
      </c>
      <c r="F91" s="5">
        <v>0</v>
      </c>
      <c r="G91" s="5">
        <v>0</v>
      </c>
      <c r="H91" s="5">
        <v>2</v>
      </c>
      <c r="I91" s="5">
        <v>1</v>
      </c>
      <c r="J91" s="5">
        <v>0</v>
      </c>
      <c r="K91" s="5">
        <v>0</v>
      </c>
      <c r="L91" s="5">
        <v>2</v>
      </c>
      <c r="M91" s="5">
        <v>1</v>
      </c>
      <c r="N91" s="5">
        <v>1</v>
      </c>
      <c r="O91" s="5">
        <v>1</v>
      </c>
      <c r="P91" s="5">
        <v>0</v>
      </c>
      <c r="Q91" s="5">
        <v>2</v>
      </c>
      <c r="R91" s="5">
        <v>1</v>
      </c>
      <c r="S91" s="5">
        <v>1</v>
      </c>
      <c r="T91" s="5">
        <v>1</v>
      </c>
      <c r="U91" s="5">
        <v>9</v>
      </c>
      <c r="V91" s="5">
        <v>2</v>
      </c>
      <c r="W91" s="5">
        <v>1</v>
      </c>
      <c r="X91" s="5">
        <v>1</v>
      </c>
      <c r="Y91" s="5">
        <v>1</v>
      </c>
      <c r="Z91" s="5">
        <v>9</v>
      </c>
      <c r="AA91" s="5">
        <v>9</v>
      </c>
      <c r="AB91" s="5">
        <v>9</v>
      </c>
      <c r="AC91" s="5">
        <v>9</v>
      </c>
      <c r="AD91" s="5">
        <v>9</v>
      </c>
      <c r="AE91" s="5">
        <v>9</v>
      </c>
      <c r="AF91" s="5">
        <v>9</v>
      </c>
      <c r="AG91" s="5">
        <v>9</v>
      </c>
      <c r="AI91">
        <f t="array" ref="AI91">SUM(IF($D91:$AG91=AI$2,1))</f>
        <v>6</v>
      </c>
      <c r="AJ91">
        <f t="array" ref="AJ91">SUM(IF($D91:$AG91=AJ$2,1))</f>
        <v>11</v>
      </c>
      <c r="AK91">
        <f t="array" ref="AK91">SUM(IF($D91:$AG91=AK$2,1))</f>
        <v>4</v>
      </c>
      <c r="AL91">
        <f t="array" ref="AL91">SUM(IF($D91:$AG91=AL$2,1))</f>
        <v>9</v>
      </c>
      <c r="AM91">
        <f t="array" ref="AM91">SUM(IF(D91:AG91&lt;=2,D91:AG91))</f>
        <v>19</v>
      </c>
      <c r="AN91">
        <f t="shared" si="4"/>
        <v>38</v>
      </c>
      <c r="AO91" s="3">
        <f t="shared" si="5"/>
        <v>0.5</v>
      </c>
      <c r="AP91" s="3">
        <f t="array" ref="AP91">SUM(IF((A$3:A$163=A91)+(B$3:B$163=B91)=2,AM$3:AM$163))/SUM(IF((A$3:A$163=A91)+(B$3:B$163=B91)=2,AN$3:AN$163))</f>
        <v>0.39777327935222673</v>
      </c>
      <c r="AQ91">
        <f t="array" ref="AQ91">INDEX(AS$4:AZ$4,1,MATCH(MAX(IF(AS$3:AZ$3&lt;=ROUND(AO91,2),AS$3:AZ$3,-1)),AS$3:AZ$3,0))</f>
        <v>3</v>
      </c>
    </row>
    <row r="92" spans="1:43" ht="13.5" thickBot="1" x14ac:dyDescent="0.25">
      <c r="A92" t="s">
        <v>0</v>
      </c>
      <c r="B92" t="s">
        <v>1</v>
      </c>
      <c r="C92" s="7" t="s">
        <v>13</v>
      </c>
      <c r="D92" s="6">
        <v>1</v>
      </c>
      <c r="E92" s="5">
        <v>0</v>
      </c>
      <c r="F92" s="5">
        <v>0</v>
      </c>
      <c r="G92" s="5">
        <v>1</v>
      </c>
      <c r="H92" s="5">
        <v>0</v>
      </c>
      <c r="I92" s="5">
        <v>0</v>
      </c>
      <c r="J92" s="5">
        <v>0</v>
      </c>
      <c r="K92" s="5">
        <v>0</v>
      </c>
      <c r="L92" s="5">
        <v>1</v>
      </c>
      <c r="M92" s="5">
        <v>1</v>
      </c>
      <c r="N92" s="5">
        <v>1</v>
      </c>
      <c r="O92" s="5">
        <v>0</v>
      </c>
      <c r="P92" s="5">
        <v>1</v>
      </c>
      <c r="Q92" s="5">
        <v>0</v>
      </c>
      <c r="R92" s="5">
        <v>0</v>
      </c>
      <c r="S92" s="5">
        <v>1</v>
      </c>
      <c r="T92" s="5">
        <v>1</v>
      </c>
      <c r="U92" s="5">
        <v>0</v>
      </c>
      <c r="V92" s="5">
        <v>9</v>
      </c>
      <c r="W92" s="5">
        <v>1</v>
      </c>
      <c r="X92" s="5">
        <v>1</v>
      </c>
      <c r="Y92" s="5">
        <v>1</v>
      </c>
      <c r="Z92" s="5">
        <v>1</v>
      </c>
      <c r="AA92" s="5">
        <v>2</v>
      </c>
      <c r="AB92" s="5">
        <v>1</v>
      </c>
      <c r="AC92" s="5">
        <v>9</v>
      </c>
      <c r="AD92" s="5">
        <v>1</v>
      </c>
      <c r="AE92" s="5">
        <v>0</v>
      </c>
      <c r="AF92" s="5">
        <v>1</v>
      </c>
      <c r="AG92" s="5">
        <v>1</v>
      </c>
      <c r="AI92">
        <f t="array" ref="AI92">SUM(IF($D92:$AG92=AI$2,1))</f>
        <v>11</v>
      </c>
      <c r="AJ92">
        <f t="array" ref="AJ92">SUM(IF($D92:$AG92=AJ$2,1))</f>
        <v>16</v>
      </c>
      <c r="AK92">
        <f t="array" ref="AK92">SUM(IF($D92:$AG92=AK$2,1))</f>
        <v>1</v>
      </c>
      <c r="AL92">
        <f t="array" ref="AL92">SUM(IF($D92:$AG92=AL$2,1))</f>
        <v>2</v>
      </c>
      <c r="AM92">
        <f t="array" ref="AM92">SUM(IF(D92:AG92&lt;=2,D92:AG92))</f>
        <v>18</v>
      </c>
      <c r="AN92">
        <f t="shared" si="4"/>
        <v>38</v>
      </c>
      <c r="AO92" s="3">
        <f t="shared" si="5"/>
        <v>0.47368421052631576</v>
      </c>
      <c r="AP92" s="3">
        <f t="array" ref="AP92">SUM(IF((A$3:A$163=A92)+(B$3:B$163=B92)=2,AM$3:AM$163))/SUM(IF((A$3:A$163=A92)+(B$3:B$163=B92)=2,AN$3:AN$163))</f>
        <v>0.39777327935222673</v>
      </c>
      <c r="AQ92">
        <f t="array" ref="AQ92">INDEX(AS$4:AZ$4,1,MATCH(MAX(IF(AS$3:AZ$3&lt;=ROUND(AO92,2),AS$3:AZ$3,-1)),AS$3:AZ$3,0))</f>
        <v>3</v>
      </c>
    </row>
    <row r="93" spans="1:43" ht="13.5" thickBot="1" x14ac:dyDescent="0.25">
      <c r="A93" t="s">
        <v>0</v>
      </c>
      <c r="B93" t="s">
        <v>1</v>
      </c>
      <c r="C93" s="7" t="s">
        <v>24</v>
      </c>
      <c r="D93" s="6">
        <v>1</v>
      </c>
      <c r="E93" s="5">
        <v>9</v>
      </c>
      <c r="F93" s="5">
        <v>9</v>
      </c>
      <c r="G93" s="5">
        <v>1</v>
      </c>
      <c r="H93" s="5">
        <v>2</v>
      </c>
      <c r="I93" s="5">
        <v>1</v>
      </c>
      <c r="J93" s="5">
        <v>0</v>
      </c>
      <c r="K93" s="5">
        <v>9</v>
      </c>
      <c r="L93" s="5">
        <v>0</v>
      </c>
      <c r="M93" s="5">
        <v>1</v>
      </c>
      <c r="N93" s="5">
        <v>9</v>
      </c>
      <c r="O93" s="5">
        <v>1</v>
      </c>
      <c r="P93" s="5">
        <v>1</v>
      </c>
      <c r="Q93" s="5">
        <v>1</v>
      </c>
      <c r="R93" s="5">
        <v>2</v>
      </c>
      <c r="S93" s="5">
        <v>1</v>
      </c>
      <c r="T93" s="5">
        <v>1</v>
      </c>
      <c r="U93" s="5">
        <v>1</v>
      </c>
      <c r="V93" s="5">
        <v>2</v>
      </c>
      <c r="W93" s="5">
        <v>9</v>
      </c>
      <c r="X93" s="5">
        <v>9</v>
      </c>
      <c r="Y93" s="5">
        <v>9</v>
      </c>
      <c r="Z93" s="5">
        <v>9</v>
      </c>
      <c r="AA93" s="5">
        <v>9</v>
      </c>
      <c r="AB93" s="5">
        <v>9</v>
      </c>
      <c r="AC93" s="5">
        <v>9</v>
      </c>
      <c r="AD93" s="5">
        <v>9</v>
      </c>
      <c r="AE93" s="5">
        <v>0</v>
      </c>
      <c r="AF93" s="5">
        <v>1</v>
      </c>
      <c r="AG93" s="5">
        <v>1</v>
      </c>
      <c r="AI93">
        <f t="array" ref="AI93">SUM(IF($D93:$AG93=AI$2,1))</f>
        <v>3</v>
      </c>
      <c r="AJ93">
        <f t="array" ref="AJ93">SUM(IF($D93:$AG93=AJ$2,1))</f>
        <v>12</v>
      </c>
      <c r="AK93">
        <f t="array" ref="AK93">SUM(IF($D93:$AG93=AK$2,1))</f>
        <v>3</v>
      </c>
      <c r="AL93">
        <f t="array" ref="AL93">SUM(IF($D93:$AG93=AL$2,1))</f>
        <v>12</v>
      </c>
      <c r="AM93">
        <f t="array" ref="AM93">SUM(IF(D93:AG93&lt;=2,D93:AG93))</f>
        <v>18</v>
      </c>
      <c r="AN93">
        <f t="shared" si="4"/>
        <v>38</v>
      </c>
      <c r="AO93" s="3">
        <f t="shared" si="5"/>
        <v>0.47368421052631576</v>
      </c>
      <c r="AP93" s="3">
        <f t="array" ref="AP93">SUM(IF((A$3:A$163=A93)+(B$3:B$163=B93)=2,AM$3:AM$163))/SUM(IF((A$3:A$163=A93)+(B$3:B$163=B93)=2,AN$3:AN$163))</f>
        <v>0.39777327935222673</v>
      </c>
      <c r="AQ93">
        <f t="array" ref="AQ93">INDEX(AS$4:AZ$4,1,MATCH(MAX(IF(AS$3:AZ$3&lt;=ROUND(AO93,2),AS$3:AZ$3,-1)),AS$3:AZ$3,0))</f>
        <v>3</v>
      </c>
    </row>
    <row r="94" spans="1:43" ht="13.5" thickBot="1" x14ac:dyDescent="0.25">
      <c r="A94" t="s">
        <v>0</v>
      </c>
      <c r="B94" t="s">
        <v>1</v>
      </c>
      <c r="C94" s="7" t="s">
        <v>43</v>
      </c>
      <c r="D94" s="6">
        <v>1</v>
      </c>
      <c r="E94" s="5">
        <v>0</v>
      </c>
      <c r="F94" s="5">
        <v>9</v>
      </c>
      <c r="G94" s="5">
        <v>0</v>
      </c>
      <c r="H94" s="5">
        <v>2</v>
      </c>
      <c r="I94" s="5">
        <v>1</v>
      </c>
      <c r="J94" s="5">
        <v>1</v>
      </c>
      <c r="K94" s="5">
        <v>1</v>
      </c>
      <c r="L94" s="5">
        <v>0</v>
      </c>
      <c r="M94" s="5">
        <v>1</v>
      </c>
      <c r="N94" s="5">
        <v>0</v>
      </c>
      <c r="O94" s="5">
        <v>0</v>
      </c>
      <c r="P94" s="5">
        <v>0</v>
      </c>
      <c r="Q94" s="5">
        <v>0</v>
      </c>
      <c r="R94" s="5">
        <v>9</v>
      </c>
      <c r="S94" s="5">
        <v>1</v>
      </c>
      <c r="T94" s="5">
        <v>1</v>
      </c>
      <c r="U94" s="5">
        <v>9</v>
      </c>
      <c r="V94" s="5">
        <v>9</v>
      </c>
      <c r="W94" s="5">
        <v>1</v>
      </c>
      <c r="X94" s="5">
        <v>1</v>
      </c>
      <c r="Y94" s="5">
        <v>0</v>
      </c>
      <c r="Z94" s="5">
        <v>1</v>
      </c>
      <c r="AA94" s="5">
        <v>2</v>
      </c>
      <c r="AB94" s="5">
        <v>1</v>
      </c>
      <c r="AC94" s="5">
        <v>9</v>
      </c>
      <c r="AD94" s="5">
        <v>9</v>
      </c>
      <c r="AE94" s="5">
        <v>1</v>
      </c>
      <c r="AF94" s="5">
        <v>1</v>
      </c>
      <c r="AG94" s="5">
        <v>1</v>
      </c>
      <c r="AI94">
        <f t="array" ref="AI94">SUM(IF($D94:$AG94=AI$2,1))</f>
        <v>8</v>
      </c>
      <c r="AJ94">
        <f t="array" ref="AJ94">SUM(IF($D94:$AG94=AJ$2,1))</f>
        <v>14</v>
      </c>
      <c r="AK94">
        <f t="array" ref="AK94">SUM(IF($D94:$AG94=AK$2,1))</f>
        <v>2</v>
      </c>
      <c r="AL94">
        <f t="array" ref="AL94">SUM(IF($D94:$AG94=AL$2,1))</f>
        <v>6</v>
      </c>
      <c r="AM94">
        <f t="array" ref="AM94">SUM(IF(D94:AG94&lt;=2,D94:AG94))</f>
        <v>18</v>
      </c>
      <c r="AN94">
        <f t="shared" si="4"/>
        <v>38</v>
      </c>
      <c r="AO94" s="3">
        <f t="shared" si="5"/>
        <v>0.47368421052631576</v>
      </c>
      <c r="AP94" s="3">
        <f t="array" ref="AP94">SUM(IF((A$3:A$163=A94)+(B$3:B$163=B94)=2,AM$3:AM$163))/SUM(IF((A$3:A$163=A94)+(B$3:B$163=B94)=2,AN$3:AN$163))</f>
        <v>0.39777327935222673</v>
      </c>
      <c r="AQ94">
        <f t="array" ref="AQ94">INDEX(AS$4:AZ$4,1,MATCH(MAX(IF(AS$3:AZ$3&lt;=ROUND(AO94,2),AS$3:AZ$3,-1)),AS$3:AZ$3,0))</f>
        <v>3</v>
      </c>
    </row>
    <row r="95" spans="1:43" ht="13.5" thickBot="1" x14ac:dyDescent="0.25">
      <c r="A95" t="s">
        <v>0</v>
      </c>
      <c r="B95" t="s">
        <v>1</v>
      </c>
      <c r="C95" s="7" t="s">
        <v>75</v>
      </c>
      <c r="D95" s="6">
        <v>1</v>
      </c>
      <c r="E95" s="5">
        <v>1</v>
      </c>
      <c r="F95" s="5">
        <v>1</v>
      </c>
      <c r="G95" s="5">
        <v>1</v>
      </c>
      <c r="H95" s="5">
        <v>1</v>
      </c>
      <c r="I95" s="5">
        <v>1</v>
      </c>
      <c r="J95" s="5">
        <v>0</v>
      </c>
      <c r="K95" s="5">
        <v>0</v>
      </c>
      <c r="L95" s="5">
        <v>0</v>
      </c>
      <c r="M95" s="5">
        <v>0</v>
      </c>
      <c r="N95" s="5">
        <v>1</v>
      </c>
      <c r="O95" s="5">
        <v>1</v>
      </c>
      <c r="P95" s="5">
        <v>0</v>
      </c>
      <c r="Q95" s="5">
        <v>2</v>
      </c>
      <c r="R95" s="5">
        <v>0</v>
      </c>
      <c r="S95" s="5">
        <v>1</v>
      </c>
      <c r="T95" s="5">
        <v>1</v>
      </c>
      <c r="U95" s="5">
        <v>0</v>
      </c>
      <c r="V95" s="5">
        <v>0</v>
      </c>
      <c r="W95" s="5">
        <v>1</v>
      </c>
      <c r="X95" s="5">
        <v>1</v>
      </c>
      <c r="Y95" s="5">
        <v>1</v>
      </c>
      <c r="Z95" s="5">
        <v>1</v>
      </c>
      <c r="AA95" s="5">
        <v>9</v>
      </c>
      <c r="AB95" s="5">
        <v>0</v>
      </c>
      <c r="AC95" s="5">
        <v>9</v>
      </c>
      <c r="AD95" s="5">
        <v>9</v>
      </c>
      <c r="AE95" s="5">
        <v>0</v>
      </c>
      <c r="AF95" s="5">
        <v>1</v>
      </c>
      <c r="AG95" s="5">
        <v>9</v>
      </c>
      <c r="AI95">
        <f t="array" ref="AI95">SUM(IF($D95:$AG95=AI$2,1))</f>
        <v>10</v>
      </c>
      <c r="AJ95">
        <f t="array" ref="AJ95">SUM(IF($D95:$AG95=AJ$2,1))</f>
        <v>15</v>
      </c>
      <c r="AK95">
        <f t="array" ref="AK95">SUM(IF($D95:$AG95=AK$2,1))</f>
        <v>1</v>
      </c>
      <c r="AL95">
        <f t="array" ref="AL95">SUM(IF($D95:$AG95=AL$2,1))</f>
        <v>4</v>
      </c>
      <c r="AM95">
        <f t="array" ref="AM95">SUM(IF(D95:AG95&lt;=2,D95:AG95))</f>
        <v>17</v>
      </c>
      <c r="AN95">
        <f t="shared" si="4"/>
        <v>38</v>
      </c>
      <c r="AO95" s="3">
        <f t="shared" si="5"/>
        <v>0.44736842105263158</v>
      </c>
      <c r="AP95" s="3">
        <f t="array" ref="AP95">SUM(IF((A$3:A$163=A95)+(B$3:B$163=B95)=2,AM$3:AM$163))/SUM(IF((A$3:A$163=A95)+(B$3:B$163=B95)=2,AN$3:AN$163))</f>
        <v>0.39777327935222673</v>
      </c>
      <c r="AQ95">
        <f t="array" ref="AQ95">INDEX(AS$4:AZ$4,1,MATCH(MAX(IF(AS$3:AZ$3&lt;=ROUND(AO95,2),AS$3:AZ$3,-1)),AS$3:AZ$3,0))</f>
        <v>3</v>
      </c>
    </row>
    <row r="96" spans="1:43" ht="13.5" thickBot="1" x14ac:dyDescent="0.25">
      <c r="A96" t="s">
        <v>0</v>
      </c>
      <c r="B96" t="s">
        <v>1</v>
      </c>
      <c r="C96" s="7" t="s">
        <v>22</v>
      </c>
      <c r="D96" s="6">
        <v>1</v>
      </c>
      <c r="E96" s="5">
        <v>0</v>
      </c>
      <c r="F96" s="5">
        <v>0</v>
      </c>
      <c r="G96" s="5">
        <v>0</v>
      </c>
      <c r="H96" s="5">
        <v>2</v>
      </c>
      <c r="I96" s="5">
        <v>1</v>
      </c>
      <c r="J96" s="5">
        <v>0</v>
      </c>
      <c r="K96" s="5">
        <v>1</v>
      </c>
      <c r="L96" s="5">
        <v>0</v>
      </c>
      <c r="M96" s="5">
        <v>1</v>
      </c>
      <c r="N96" s="5">
        <v>0</v>
      </c>
      <c r="O96" s="5">
        <v>1</v>
      </c>
      <c r="P96" s="5">
        <v>0</v>
      </c>
      <c r="Q96" s="5">
        <v>0</v>
      </c>
      <c r="R96" s="5">
        <v>0</v>
      </c>
      <c r="S96" s="5">
        <v>0</v>
      </c>
      <c r="T96" s="5">
        <v>1</v>
      </c>
      <c r="U96" s="5">
        <v>0</v>
      </c>
      <c r="V96" s="5">
        <v>0</v>
      </c>
      <c r="W96" s="5">
        <v>1</v>
      </c>
      <c r="X96" s="5">
        <v>1</v>
      </c>
      <c r="Y96" s="5">
        <v>1</v>
      </c>
      <c r="Z96" s="5">
        <v>0</v>
      </c>
      <c r="AA96" s="5">
        <v>2</v>
      </c>
      <c r="AB96" s="5">
        <v>0</v>
      </c>
      <c r="AC96" s="5">
        <v>9</v>
      </c>
      <c r="AD96" s="5">
        <v>9</v>
      </c>
      <c r="AE96" s="5">
        <v>9</v>
      </c>
      <c r="AF96" s="5">
        <v>9</v>
      </c>
      <c r="AG96" s="5">
        <v>9</v>
      </c>
      <c r="AI96">
        <f t="array" ref="AI96">SUM(IF($D96:$AG96=AI$2,1))</f>
        <v>14</v>
      </c>
      <c r="AJ96">
        <f t="array" ref="AJ96">SUM(IF($D96:$AG96=AJ$2,1))</f>
        <v>9</v>
      </c>
      <c r="AK96">
        <f t="array" ref="AK96">SUM(IF($D96:$AG96=AK$2,1))</f>
        <v>2</v>
      </c>
      <c r="AL96">
        <f t="array" ref="AL96">SUM(IF($D96:$AG96=AL$2,1))</f>
        <v>5</v>
      </c>
      <c r="AM96">
        <f t="array" ref="AM96">SUM(IF(D96:AG96&lt;=2,D96:AG96))</f>
        <v>13</v>
      </c>
      <c r="AN96">
        <f t="shared" si="4"/>
        <v>38</v>
      </c>
      <c r="AO96" s="3">
        <f t="shared" si="5"/>
        <v>0.34210526315789475</v>
      </c>
      <c r="AP96" s="3">
        <f t="array" ref="AP96">SUM(IF((A$3:A$163=A96)+(B$3:B$163=B96)=2,AM$3:AM$163))/SUM(IF((A$3:A$163=A96)+(B$3:B$163=B96)=2,AN$3:AN$163))</f>
        <v>0.39777327935222673</v>
      </c>
      <c r="AQ96">
        <f t="array" ref="AQ96">INDEX(AS$4:AZ$4,1,MATCH(MAX(IF(AS$3:AZ$3&lt;=ROUND(AO96,2),AS$3:AZ$3,-1)),AS$3:AZ$3,0))</f>
        <v>2</v>
      </c>
    </row>
    <row r="97" spans="1:43" ht="13.5" thickBot="1" x14ac:dyDescent="0.25">
      <c r="A97" t="s">
        <v>0</v>
      </c>
      <c r="B97" t="s">
        <v>1</v>
      </c>
      <c r="C97" s="7" t="s">
        <v>54</v>
      </c>
      <c r="D97" s="6">
        <v>1</v>
      </c>
      <c r="E97" s="5">
        <v>0</v>
      </c>
      <c r="F97" s="5">
        <v>9</v>
      </c>
      <c r="G97" s="5">
        <v>0</v>
      </c>
      <c r="H97" s="5">
        <v>2</v>
      </c>
      <c r="I97" s="5">
        <v>1</v>
      </c>
      <c r="J97" s="5">
        <v>0</v>
      </c>
      <c r="K97" s="5">
        <v>1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9</v>
      </c>
      <c r="R97" s="5">
        <v>1</v>
      </c>
      <c r="S97" s="5">
        <v>1</v>
      </c>
      <c r="T97" s="5">
        <v>9</v>
      </c>
      <c r="U97" s="5">
        <v>9</v>
      </c>
      <c r="V97" s="5">
        <v>0</v>
      </c>
      <c r="W97" s="5">
        <v>1</v>
      </c>
      <c r="X97" s="5">
        <v>0</v>
      </c>
      <c r="Y97" s="5">
        <v>0</v>
      </c>
      <c r="Z97" s="5">
        <v>1</v>
      </c>
      <c r="AA97" s="5">
        <v>1</v>
      </c>
      <c r="AB97" s="5">
        <v>9</v>
      </c>
      <c r="AC97" s="5">
        <v>0</v>
      </c>
      <c r="AD97" s="5">
        <v>0</v>
      </c>
      <c r="AE97" s="5">
        <v>1</v>
      </c>
      <c r="AF97" s="5">
        <v>1</v>
      </c>
      <c r="AG97" s="5">
        <v>1</v>
      </c>
      <c r="AI97">
        <f t="array" ref="AI97">SUM(IF($D97:$AG97=AI$2,1))</f>
        <v>13</v>
      </c>
      <c r="AJ97">
        <f t="array" ref="AJ97">SUM(IF($D97:$AG97=AJ$2,1))</f>
        <v>11</v>
      </c>
      <c r="AK97">
        <f t="array" ref="AK97">SUM(IF($D97:$AG97=AK$2,1))</f>
        <v>1</v>
      </c>
      <c r="AL97">
        <f t="array" ref="AL97">SUM(IF($D97:$AG97=AL$2,1))</f>
        <v>5</v>
      </c>
      <c r="AM97">
        <f t="array" ref="AM97">SUM(IF(D97:AG97&lt;=2,D97:AG97))</f>
        <v>13</v>
      </c>
      <c r="AN97">
        <f t="shared" si="4"/>
        <v>38</v>
      </c>
      <c r="AO97" s="3">
        <f t="shared" si="5"/>
        <v>0.34210526315789475</v>
      </c>
      <c r="AP97" s="3">
        <f t="array" ref="AP97">SUM(IF((A$3:A$163=A97)+(B$3:B$163=B97)=2,AM$3:AM$163))/SUM(IF((A$3:A$163=A97)+(B$3:B$163=B97)=2,AN$3:AN$163))</f>
        <v>0.39777327935222673</v>
      </c>
      <c r="AQ97">
        <f t="array" ref="AQ97">INDEX(AS$4:AZ$4,1,MATCH(MAX(IF(AS$3:AZ$3&lt;=ROUND(AO97,2),AS$3:AZ$3,-1)),AS$3:AZ$3,0))</f>
        <v>2</v>
      </c>
    </row>
    <row r="98" spans="1:43" ht="13.5" thickBot="1" x14ac:dyDescent="0.25">
      <c r="A98" t="s">
        <v>0</v>
      </c>
      <c r="B98" t="s">
        <v>1</v>
      </c>
      <c r="C98" s="7" t="s">
        <v>129</v>
      </c>
      <c r="D98" s="6">
        <v>1</v>
      </c>
      <c r="E98" s="5">
        <v>0</v>
      </c>
      <c r="F98" s="5">
        <v>9</v>
      </c>
      <c r="G98" s="5">
        <v>1</v>
      </c>
      <c r="H98" s="5">
        <v>2</v>
      </c>
      <c r="I98" s="5">
        <v>1</v>
      </c>
      <c r="J98" s="5">
        <v>1</v>
      </c>
      <c r="K98" s="5">
        <v>0</v>
      </c>
      <c r="L98" s="5">
        <v>0</v>
      </c>
      <c r="M98" s="5">
        <v>1</v>
      </c>
      <c r="N98" s="5">
        <v>1</v>
      </c>
      <c r="O98" s="5">
        <v>1</v>
      </c>
      <c r="P98" s="5">
        <v>0</v>
      </c>
      <c r="Q98" s="5">
        <v>0</v>
      </c>
      <c r="R98" s="5">
        <v>9</v>
      </c>
      <c r="S98" s="5">
        <v>1</v>
      </c>
      <c r="T98" s="5">
        <v>1</v>
      </c>
      <c r="U98" s="5">
        <v>9</v>
      </c>
      <c r="V98" s="5">
        <v>9</v>
      </c>
      <c r="W98" s="5">
        <v>0</v>
      </c>
      <c r="X98" s="5">
        <v>1</v>
      </c>
      <c r="Y98" s="5">
        <v>0</v>
      </c>
      <c r="Z98" s="5">
        <v>0</v>
      </c>
      <c r="AA98" s="5">
        <v>9</v>
      </c>
      <c r="AB98" s="5">
        <v>0</v>
      </c>
      <c r="AC98" s="5">
        <v>9</v>
      </c>
      <c r="AD98" s="5">
        <v>0</v>
      </c>
      <c r="AE98" s="5">
        <v>9</v>
      </c>
      <c r="AF98" s="5">
        <v>9</v>
      </c>
      <c r="AG98" s="5">
        <v>1</v>
      </c>
      <c r="AI98">
        <f t="array" ref="AI98">SUM(IF($D98:$AG98=AI$2,1))</f>
        <v>10</v>
      </c>
      <c r="AJ98">
        <f t="array" ref="AJ98">SUM(IF($D98:$AG98=AJ$2,1))</f>
        <v>11</v>
      </c>
      <c r="AK98">
        <f t="array" ref="AK98">SUM(IF($D98:$AG98=AK$2,1))</f>
        <v>1</v>
      </c>
      <c r="AL98">
        <f t="array" ref="AL98">SUM(IF($D98:$AG98=AL$2,1))</f>
        <v>8</v>
      </c>
      <c r="AM98">
        <f t="array" ref="AM98">SUM(IF(D98:AG98&lt;=2,D98:AG98))</f>
        <v>13</v>
      </c>
      <c r="AN98">
        <f t="shared" si="4"/>
        <v>38</v>
      </c>
      <c r="AO98" s="3">
        <f t="shared" si="5"/>
        <v>0.34210526315789475</v>
      </c>
      <c r="AP98" s="3">
        <f t="array" ref="AP98">SUM(IF((A$3:A$163=A98)+(B$3:B$163=B98)=2,AM$3:AM$163))/SUM(IF((A$3:A$163=A98)+(B$3:B$163=B98)=2,AN$3:AN$163))</f>
        <v>0.39777327935222673</v>
      </c>
      <c r="AQ98">
        <f t="array" ref="AQ98">INDEX(AS$4:AZ$4,1,MATCH(MAX(IF(AS$3:AZ$3&lt;=ROUND(AO98,2),AS$3:AZ$3,-1)),AS$3:AZ$3,0))</f>
        <v>2</v>
      </c>
    </row>
    <row r="99" spans="1:43" ht="13.5" thickBot="1" x14ac:dyDescent="0.25">
      <c r="A99" t="s">
        <v>0</v>
      </c>
      <c r="B99" t="s">
        <v>1</v>
      </c>
      <c r="C99" s="7" t="s">
        <v>138</v>
      </c>
      <c r="D99" s="6">
        <v>1</v>
      </c>
      <c r="E99" s="5">
        <v>0</v>
      </c>
      <c r="F99" s="5">
        <v>0</v>
      </c>
      <c r="G99" s="5">
        <v>1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5">
        <v>1</v>
      </c>
      <c r="N99" s="5">
        <v>1</v>
      </c>
      <c r="O99" s="5">
        <v>1</v>
      </c>
      <c r="P99" s="5">
        <v>1</v>
      </c>
      <c r="Q99" s="5">
        <v>1</v>
      </c>
      <c r="R99" s="5">
        <v>2</v>
      </c>
      <c r="S99" s="5">
        <v>0</v>
      </c>
      <c r="T99" s="5">
        <v>1</v>
      </c>
      <c r="U99" s="5">
        <v>0</v>
      </c>
      <c r="V99" s="5">
        <v>0</v>
      </c>
      <c r="W99" s="5">
        <v>1</v>
      </c>
      <c r="X99" s="5">
        <v>1</v>
      </c>
      <c r="Y99" s="5">
        <v>0</v>
      </c>
      <c r="Z99" s="5">
        <v>0</v>
      </c>
      <c r="AA99" s="5">
        <v>1</v>
      </c>
      <c r="AB99" s="5">
        <v>0</v>
      </c>
      <c r="AC99" s="5">
        <v>0</v>
      </c>
      <c r="AD99" s="5">
        <v>0</v>
      </c>
      <c r="AE99" s="5">
        <v>9</v>
      </c>
      <c r="AF99" s="5">
        <v>9</v>
      </c>
      <c r="AG99" s="5">
        <v>9</v>
      </c>
      <c r="AI99">
        <f t="array" ref="AI99">SUM(IF($D99:$AG99=AI$2,1))</f>
        <v>15</v>
      </c>
      <c r="AJ99">
        <f t="array" ref="AJ99">SUM(IF($D99:$AG99=AJ$2,1))</f>
        <v>11</v>
      </c>
      <c r="AK99">
        <f t="array" ref="AK99">SUM(IF($D99:$AG99=AK$2,1))</f>
        <v>1</v>
      </c>
      <c r="AL99">
        <f t="array" ref="AL99">SUM(IF($D99:$AG99=AL$2,1))</f>
        <v>3</v>
      </c>
      <c r="AM99">
        <f t="array" ref="AM99">SUM(IF(D99:AG99&lt;=2,D99:AG99))</f>
        <v>13</v>
      </c>
      <c r="AN99">
        <f t="shared" ref="AN99:AN130" si="6">SUM(D$1:AG$1)</f>
        <v>38</v>
      </c>
      <c r="AO99" s="3">
        <f t="shared" ref="AO99:AO130" si="7">AM99/AN99</f>
        <v>0.34210526315789475</v>
      </c>
      <c r="AP99" s="3">
        <f t="array" ref="AP99">SUM(IF((A$3:A$163=A99)+(B$3:B$163=B99)=2,AM$3:AM$163))/SUM(IF((A$3:A$163=A99)+(B$3:B$163=B99)=2,AN$3:AN$163))</f>
        <v>0.39777327935222673</v>
      </c>
      <c r="AQ99">
        <f t="array" ref="AQ99">INDEX(AS$4:AZ$4,1,MATCH(MAX(IF(AS$3:AZ$3&lt;=ROUND(AO99,2),AS$3:AZ$3,-1)),AS$3:AZ$3,0))</f>
        <v>2</v>
      </c>
    </row>
    <row r="100" spans="1:43" ht="13.5" thickBot="1" x14ac:dyDescent="0.25">
      <c r="A100" t="s">
        <v>0</v>
      </c>
      <c r="B100" t="s">
        <v>1</v>
      </c>
      <c r="C100" s="7" t="s">
        <v>87</v>
      </c>
      <c r="D100" s="6">
        <v>1</v>
      </c>
      <c r="E100" s="5">
        <v>0</v>
      </c>
      <c r="F100" s="5">
        <v>9</v>
      </c>
      <c r="G100" s="5">
        <v>0</v>
      </c>
      <c r="H100" s="5">
        <v>1</v>
      </c>
      <c r="I100" s="5">
        <v>1</v>
      </c>
      <c r="J100" s="5">
        <v>1</v>
      </c>
      <c r="K100" s="5">
        <v>0</v>
      </c>
      <c r="L100" s="5">
        <v>0</v>
      </c>
      <c r="M100" s="5">
        <v>1</v>
      </c>
      <c r="N100" s="5">
        <v>0</v>
      </c>
      <c r="O100" s="5">
        <v>1</v>
      </c>
      <c r="P100" s="5">
        <v>1</v>
      </c>
      <c r="Q100" s="5">
        <v>0</v>
      </c>
      <c r="R100" s="5">
        <v>9</v>
      </c>
      <c r="S100" s="5">
        <v>1</v>
      </c>
      <c r="T100" s="5">
        <v>1</v>
      </c>
      <c r="U100" s="5">
        <v>0</v>
      </c>
      <c r="V100" s="5">
        <v>0</v>
      </c>
      <c r="W100" s="5">
        <v>0</v>
      </c>
      <c r="X100" s="5">
        <v>1</v>
      </c>
      <c r="Y100" s="5">
        <v>9</v>
      </c>
      <c r="Z100" s="5">
        <v>0</v>
      </c>
      <c r="AA100" s="5">
        <v>9</v>
      </c>
      <c r="AB100" s="5">
        <v>1</v>
      </c>
      <c r="AC100" s="5">
        <v>9</v>
      </c>
      <c r="AD100" s="5">
        <v>9</v>
      </c>
      <c r="AE100" s="5">
        <v>0</v>
      </c>
      <c r="AF100" s="5">
        <v>0</v>
      </c>
      <c r="AG100" s="5">
        <v>1</v>
      </c>
      <c r="AI100">
        <f t="array" ref="AI100">SUM(IF($D100:$AG100=AI$2,1))</f>
        <v>12</v>
      </c>
      <c r="AJ100">
        <f t="array" ref="AJ100">SUM(IF($D100:$AG100=AJ$2,1))</f>
        <v>12</v>
      </c>
      <c r="AK100">
        <f t="array" ref="AK100">SUM(IF($D100:$AG100=AK$2,1))</f>
        <v>0</v>
      </c>
      <c r="AL100">
        <f t="array" ref="AL100">SUM(IF($D100:$AG100=AL$2,1))</f>
        <v>6</v>
      </c>
      <c r="AM100">
        <f t="array" ref="AM100">SUM(IF(D100:AG100&lt;=2,D100:AG100))</f>
        <v>12</v>
      </c>
      <c r="AN100">
        <f t="shared" si="6"/>
        <v>38</v>
      </c>
      <c r="AO100" s="3">
        <f t="shared" si="7"/>
        <v>0.31578947368421051</v>
      </c>
      <c r="AP100" s="3">
        <f t="array" ref="AP100">SUM(IF((A$3:A$163=A100)+(B$3:B$163=B100)=2,AM$3:AM$163))/SUM(IF((A$3:A$163=A100)+(B$3:B$163=B100)=2,AN$3:AN$163))</f>
        <v>0.39777327935222673</v>
      </c>
      <c r="AQ100">
        <f t="array" ref="AQ100">INDEX(AS$4:AZ$4,1,MATCH(MAX(IF(AS$3:AZ$3&lt;=ROUND(AO100,2),AS$3:AZ$3,-1)),AS$3:AZ$3,0))</f>
        <v>2</v>
      </c>
    </row>
    <row r="101" spans="1:43" ht="13.5" thickBot="1" x14ac:dyDescent="0.25">
      <c r="A101" t="s">
        <v>0</v>
      </c>
      <c r="B101" t="s">
        <v>1</v>
      </c>
      <c r="C101" s="7" t="s">
        <v>33</v>
      </c>
      <c r="D101" s="6">
        <v>0</v>
      </c>
      <c r="E101" s="5">
        <v>0</v>
      </c>
      <c r="F101" s="5">
        <v>0</v>
      </c>
      <c r="G101" s="5">
        <v>0</v>
      </c>
      <c r="H101" s="5">
        <v>2</v>
      </c>
      <c r="I101" s="5">
        <v>1</v>
      </c>
      <c r="J101" s="5">
        <v>0</v>
      </c>
      <c r="K101" s="5">
        <v>0</v>
      </c>
      <c r="L101" s="5">
        <v>1</v>
      </c>
      <c r="M101" s="5">
        <v>1</v>
      </c>
      <c r="N101" s="5">
        <v>0</v>
      </c>
      <c r="O101" s="5">
        <v>1</v>
      </c>
      <c r="P101" s="5">
        <v>0</v>
      </c>
      <c r="Q101" s="5">
        <v>0</v>
      </c>
      <c r="R101" s="5">
        <v>9</v>
      </c>
      <c r="S101" s="5">
        <v>0</v>
      </c>
      <c r="T101" s="5">
        <v>1</v>
      </c>
      <c r="U101" s="5">
        <v>0</v>
      </c>
      <c r="V101" s="5">
        <v>0</v>
      </c>
      <c r="W101" s="5">
        <v>1</v>
      </c>
      <c r="X101" s="5">
        <v>0</v>
      </c>
      <c r="Y101" s="5">
        <v>0</v>
      </c>
      <c r="Z101" s="5">
        <v>0</v>
      </c>
      <c r="AA101" s="5">
        <v>9</v>
      </c>
      <c r="AB101" s="5">
        <v>0</v>
      </c>
      <c r="AC101" s="5">
        <v>0</v>
      </c>
      <c r="AD101" s="5">
        <v>0</v>
      </c>
      <c r="AE101" s="5">
        <v>1</v>
      </c>
      <c r="AF101" s="5">
        <v>1</v>
      </c>
      <c r="AG101" s="5">
        <v>1</v>
      </c>
      <c r="AI101">
        <f t="array" ref="AI101">SUM(IF($D101:$AG101=AI$2,1))</f>
        <v>18</v>
      </c>
      <c r="AJ101">
        <f t="array" ref="AJ101">SUM(IF($D101:$AG101=AJ$2,1))</f>
        <v>9</v>
      </c>
      <c r="AK101">
        <f t="array" ref="AK101">SUM(IF($D101:$AG101=AK$2,1))</f>
        <v>1</v>
      </c>
      <c r="AL101">
        <f t="array" ref="AL101">SUM(IF($D101:$AG101=AL$2,1))</f>
        <v>2</v>
      </c>
      <c r="AM101">
        <f t="array" ref="AM101">SUM(IF(D101:AG101&lt;=2,D101:AG101))</f>
        <v>11</v>
      </c>
      <c r="AN101">
        <f t="shared" si="6"/>
        <v>38</v>
      </c>
      <c r="AO101" s="3">
        <f t="shared" si="7"/>
        <v>0.28947368421052633</v>
      </c>
      <c r="AP101" s="3">
        <f t="array" ref="AP101">SUM(IF((A$3:A$163=A101)+(B$3:B$163=B101)=2,AM$3:AM$163))/SUM(IF((A$3:A$163=A101)+(B$3:B$163=B101)=2,AN$3:AN$163))</f>
        <v>0.39777327935222673</v>
      </c>
      <c r="AQ101">
        <f t="array" ref="AQ101">INDEX(AS$4:AZ$4,1,MATCH(MAX(IF(AS$3:AZ$3&lt;=ROUND(AO101,2),AS$3:AZ$3,-1)),AS$3:AZ$3,0))</f>
        <v>2</v>
      </c>
    </row>
    <row r="102" spans="1:43" ht="13.5" thickBot="1" x14ac:dyDescent="0.25">
      <c r="A102" t="s">
        <v>0</v>
      </c>
      <c r="B102" t="s">
        <v>1</v>
      </c>
      <c r="C102" s="7" t="s">
        <v>9</v>
      </c>
      <c r="D102" s="6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9</v>
      </c>
      <c r="S102" s="5">
        <v>1</v>
      </c>
      <c r="T102" s="5">
        <v>1</v>
      </c>
      <c r="U102" s="5">
        <v>0</v>
      </c>
      <c r="V102" s="5">
        <v>9</v>
      </c>
      <c r="W102" s="5">
        <v>0</v>
      </c>
      <c r="X102" s="5">
        <v>1</v>
      </c>
      <c r="Y102" s="5">
        <v>1</v>
      </c>
      <c r="Z102" s="5">
        <v>1</v>
      </c>
      <c r="AA102" s="5">
        <v>0</v>
      </c>
      <c r="AB102" s="5">
        <v>0</v>
      </c>
      <c r="AC102" s="5">
        <v>9</v>
      </c>
      <c r="AD102" s="5">
        <v>1</v>
      </c>
      <c r="AE102" s="5">
        <v>1</v>
      </c>
      <c r="AF102" s="5">
        <v>1</v>
      </c>
      <c r="AG102" s="5">
        <v>1</v>
      </c>
      <c r="AI102">
        <f t="array" ref="AI102">SUM(IF($D102:$AG102=AI$2,1))</f>
        <v>18</v>
      </c>
      <c r="AJ102">
        <f t="array" ref="AJ102">SUM(IF($D102:$AG102=AJ$2,1))</f>
        <v>9</v>
      </c>
      <c r="AK102">
        <f t="array" ref="AK102">SUM(IF($D102:$AG102=AK$2,1))</f>
        <v>0</v>
      </c>
      <c r="AL102">
        <f t="array" ref="AL102">SUM(IF($D102:$AG102=AL$2,1))</f>
        <v>3</v>
      </c>
      <c r="AM102">
        <f t="array" ref="AM102">SUM(IF(D102:AG102&lt;=2,D102:AG102))</f>
        <v>9</v>
      </c>
      <c r="AN102">
        <f t="shared" si="6"/>
        <v>38</v>
      </c>
      <c r="AO102" s="3">
        <f t="shared" si="7"/>
        <v>0.23684210526315788</v>
      </c>
      <c r="AP102" s="3">
        <f t="array" ref="AP102">SUM(IF((A$3:A$163=A102)+(B$3:B$163=B102)=2,AM$3:AM$163))/SUM(IF((A$3:A$163=A102)+(B$3:B$163=B102)=2,AN$3:AN$163))</f>
        <v>0.39777327935222673</v>
      </c>
      <c r="AQ102">
        <f t="array" ref="AQ102">INDEX(AS$4:AZ$4,1,MATCH(MAX(IF(AS$3:AZ$3&lt;=ROUND(AO102,2),AS$3:AZ$3,-1)),AS$3:AZ$3,0))</f>
        <v>1</v>
      </c>
    </row>
    <row r="103" spans="1:43" ht="13.5" thickBot="1" x14ac:dyDescent="0.25">
      <c r="A103" t="s">
        <v>0</v>
      </c>
      <c r="B103" t="s">
        <v>1</v>
      </c>
      <c r="C103" s="7" t="s">
        <v>65</v>
      </c>
      <c r="D103" s="6">
        <v>0</v>
      </c>
      <c r="E103" s="5">
        <v>0</v>
      </c>
      <c r="F103" s="5">
        <v>0</v>
      </c>
      <c r="G103" s="5">
        <v>0</v>
      </c>
      <c r="H103" s="5">
        <v>0</v>
      </c>
      <c r="I103" s="5">
        <v>1</v>
      </c>
      <c r="J103" s="5">
        <v>0</v>
      </c>
      <c r="K103" s="5">
        <v>1</v>
      </c>
      <c r="L103" s="5">
        <v>1</v>
      </c>
      <c r="M103" s="5">
        <v>1</v>
      </c>
      <c r="N103" s="5">
        <v>1</v>
      </c>
      <c r="O103" s="5">
        <v>1</v>
      </c>
      <c r="P103" s="5">
        <v>0</v>
      </c>
      <c r="Q103" s="5">
        <v>1</v>
      </c>
      <c r="R103" s="5">
        <v>0</v>
      </c>
      <c r="S103" s="5">
        <v>1</v>
      </c>
      <c r="T103" s="5">
        <v>1</v>
      </c>
      <c r="U103" s="5">
        <v>0</v>
      </c>
      <c r="V103" s="5">
        <v>0</v>
      </c>
      <c r="W103" s="5">
        <v>0</v>
      </c>
      <c r="X103" s="5">
        <v>0</v>
      </c>
      <c r="Y103" s="5">
        <v>9</v>
      </c>
      <c r="Z103" s="5">
        <v>9</v>
      </c>
      <c r="AA103" s="5">
        <v>9</v>
      </c>
      <c r="AB103" s="5">
        <v>9</v>
      </c>
      <c r="AC103" s="5">
        <v>9</v>
      </c>
      <c r="AD103" s="5">
        <v>9</v>
      </c>
      <c r="AE103" s="5">
        <v>9</v>
      </c>
      <c r="AF103" s="5">
        <v>9</v>
      </c>
      <c r="AG103" s="5">
        <v>9</v>
      </c>
      <c r="AI103">
        <f t="array" ref="AI103">SUM(IF($D103:$AG103=AI$2,1))</f>
        <v>12</v>
      </c>
      <c r="AJ103">
        <f t="array" ref="AJ103">SUM(IF($D103:$AG103=AJ$2,1))</f>
        <v>9</v>
      </c>
      <c r="AK103">
        <f t="array" ref="AK103">SUM(IF($D103:$AG103=AK$2,1))</f>
        <v>0</v>
      </c>
      <c r="AL103">
        <f t="array" ref="AL103">SUM(IF($D103:$AG103=AL$2,1))</f>
        <v>9</v>
      </c>
      <c r="AM103">
        <f t="array" ref="AM103">SUM(IF(D103:AG103&lt;=2,D103:AG103))</f>
        <v>9</v>
      </c>
      <c r="AN103">
        <f t="shared" si="6"/>
        <v>38</v>
      </c>
      <c r="AO103" s="3">
        <f t="shared" si="7"/>
        <v>0.23684210526315788</v>
      </c>
      <c r="AP103" s="3">
        <f t="array" ref="AP103">SUM(IF((A$3:A$163=A103)+(B$3:B$163=B103)=2,AM$3:AM$163))/SUM(IF((A$3:A$163=A103)+(B$3:B$163=B103)=2,AN$3:AN$163))</f>
        <v>0.39777327935222673</v>
      </c>
      <c r="AQ103">
        <f t="array" ref="AQ103">INDEX(AS$4:AZ$4,1,MATCH(MAX(IF(AS$3:AZ$3&lt;=ROUND(AO103,2),AS$3:AZ$3,-1)),AS$3:AZ$3,0))</f>
        <v>1</v>
      </c>
    </row>
    <row r="104" spans="1:43" ht="13.5" thickBot="1" x14ac:dyDescent="0.25">
      <c r="A104" t="s">
        <v>0</v>
      </c>
      <c r="B104" t="s">
        <v>1</v>
      </c>
      <c r="C104" s="7" t="s">
        <v>37</v>
      </c>
      <c r="D104" s="6">
        <v>1</v>
      </c>
      <c r="E104" s="5">
        <v>1</v>
      </c>
      <c r="F104" s="5">
        <v>0</v>
      </c>
      <c r="G104" s="5">
        <v>1</v>
      </c>
      <c r="H104" s="5">
        <v>1</v>
      </c>
      <c r="I104" s="5">
        <v>1</v>
      </c>
      <c r="J104" s="5">
        <v>0</v>
      </c>
      <c r="K104" s="5">
        <v>0</v>
      </c>
      <c r="L104" s="5">
        <v>2</v>
      </c>
      <c r="M104" s="5">
        <v>1</v>
      </c>
      <c r="N104" s="5">
        <v>9</v>
      </c>
      <c r="O104" s="5">
        <v>9</v>
      </c>
      <c r="P104" s="5">
        <v>9</v>
      </c>
      <c r="Q104" s="5">
        <v>9</v>
      </c>
      <c r="R104" s="5">
        <v>9</v>
      </c>
      <c r="S104" s="5">
        <v>9</v>
      </c>
      <c r="T104" s="5">
        <v>9</v>
      </c>
      <c r="U104" s="5">
        <v>9</v>
      </c>
      <c r="V104" s="5">
        <v>9</v>
      </c>
      <c r="W104" s="5">
        <v>9</v>
      </c>
      <c r="X104" s="5">
        <v>9</v>
      </c>
      <c r="Y104" s="5">
        <v>9</v>
      </c>
      <c r="Z104" s="5">
        <v>9</v>
      </c>
      <c r="AA104" s="5">
        <v>9</v>
      </c>
      <c r="AB104" s="5">
        <v>9</v>
      </c>
      <c r="AC104" s="5">
        <v>9</v>
      </c>
      <c r="AD104" s="5">
        <v>9</v>
      </c>
      <c r="AE104" s="5">
        <v>9</v>
      </c>
      <c r="AF104" s="5">
        <v>9</v>
      </c>
      <c r="AG104" s="5">
        <v>9</v>
      </c>
      <c r="AI104">
        <f t="array" ref="AI104">SUM(IF($D104:$AG104=AI$2,1))</f>
        <v>3</v>
      </c>
      <c r="AJ104">
        <f t="array" ref="AJ104">SUM(IF($D104:$AG104=AJ$2,1))</f>
        <v>6</v>
      </c>
      <c r="AK104">
        <f t="array" ref="AK104">SUM(IF($D104:$AG104=AK$2,1))</f>
        <v>1</v>
      </c>
      <c r="AL104">
        <f t="array" ref="AL104">SUM(IF($D104:$AG104=AL$2,1))</f>
        <v>20</v>
      </c>
      <c r="AM104">
        <f t="array" ref="AM104">SUM(IF(D104:AG104&lt;=2,D104:AG104))</f>
        <v>8</v>
      </c>
      <c r="AN104">
        <f t="shared" si="6"/>
        <v>38</v>
      </c>
      <c r="AO104" s="3">
        <f t="shared" si="7"/>
        <v>0.21052631578947367</v>
      </c>
      <c r="AP104" s="3">
        <f t="array" ref="AP104">SUM(IF((A$3:A$163=A104)+(B$3:B$163=B104)=2,AM$3:AM$163))/SUM(IF((A$3:A$163=A104)+(B$3:B$163=B104)=2,AN$3:AN$163))</f>
        <v>0.39777327935222673</v>
      </c>
      <c r="AQ104">
        <f t="array" ref="AQ104">INDEX(AS$4:AZ$4,1,MATCH(MAX(IF(AS$3:AZ$3&lt;=ROUND(AO104,2),AS$3:AZ$3,-1)),AS$3:AZ$3,0))</f>
        <v>1</v>
      </c>
    </row>
    <row r="105" spans="1:43" ht="13.5" thickBot="1" x14ac:dyDescent="0.25">
      <c r="A105" t="s">
        <v>0</v>
      </c>
      <c r="B105" t="s">
        <v>1</v>
      </c>
      <c r="C105" s="7" t="s">
        <v>67</v>
      </c>
      <c r="D105" s="6">
        <v>1</v>
      </c>
      <c r="E105" s="5">
        <v>0</v>
      </c>
      <c r="F105" s="5">
        <v>0</v>
      </c>
      <c r="G105" s="5">
        <v>9</v>
      </c>
      <c r="H105" s="5">
        <v>0</v>
      </c>
      <c r="I105" s="5">
        <v>1</v>
      </c>
      <c r="J105" s="5">
        <v>0</v>
      </c>
      <c r="K105" s="5">
        <v>1</v>
      </c>
      <c r="L105" s="5">
        <v>0</v>
      </c>
      <c r="M105" s="5">
        <v>1</v>
      </c>
      <c r="N105" s="5">
        <v>0</v>
      </c>
      <c r="O105" s="5">
        <v>0</v>
      </c>
      <c r="P105" s="5">
        <v>0</v>
      </c>
      <c r="Q105" s="5">
        <v>9</v>
      </c>
      <c r="R105" s="5">
        <v>9</v>
      </c>
      <c r="S105" s="5">
        <v>1</v>
      </c>
      <c r="T105" s="5">
        <v>1</v>
      </c>
      <c r="U105" s="5">
        <v>0</v>
      </c>
      <c r="V105" s="5">
        <v>0</v>
      </c>
      <c r="W105" s="5">
        <v>1</v>
      </c>
      <c r="X105" s="5">
        <v>1</v>
      </c>
      <c r="Y105" s="5">
        <v>0</v>
      </c>
      <c r="Z105" s="5">
        <v>9</v>
      </c>
      <c r="AA105" s="5">
        <v>9</v>
      </c>
      <c r="AB105" s="5">
        <v>9</v>
      </c>
      <c r="AC105" s="5">
        <v>9</v>
      </c>
      <c r="AD105" s="5">
        <v>9</v>
      </c>
      <c r="AE105" s="5">
        <v>9</v>
      </c>
      <c r="AF105" s="5">
        <v>9</v>
      </c>
      <c r="AG105" s="5">
        <v>9</v>
      </c>
      <c r="AI105">
        <f t="array" ref="AI105">SUM(IF($D105:$AG105=AI$2,1))</f>
        <v>11</v>
      </c>
      <c r="AJ105">
        <f t="array" ref="AJ105">SUM(IF($D105:$AG105=AJ$2,1))</f>
        <v>8</v>
      </c>
      <c r="AK105">
        <f t="array" ref="AK105">SUM(IF($D105:$AG105=AK$2,1))</f>
        <v>0</v>
      </c>
      <c r="AL105">
        <f t="array" ref="AL105">SUM(IF($D105:$AG105=AL$2,1))</f>
        <v>11</v>
      </c>
      <c r="AM105">
        <f t="array" ref="AM105">SUM(IF(D105:AG105&lt;=2,D105:AG105))</f>
        <v>8</v>
      </c>
      <c r="AN105">
        <f t="shared" si="6"/>
        <v>38</v>
      </c>
      <c r="AO105" s="3">
        <f t="shared" si="7"/>
        <v>0.21052631578947367</v>
      </c>
      <c r="AP105" s="3">
        <f t="array" ref="AP105">SUM(IF((A$3:A$163=A105)+(B$3:B$163=B105)=2,AM$3:AM$163))/SUM(IF((A$3:A$163=A105)+(B$3:B$163=B105)=2,AN$3:AN$163))</f>
        <v>0.39777327935222673</v>
      </c>
      <c r="AQ105">
        <f t="array" ref="AQ105">INDEX(AS$4:AZ$4,1,MATCH(MAX(IF(AS$3:AZ$3&lt;=ROUND(AO105,2),AS$3:AZ$3,-1)),AS$3:AZ$3,0))</f>
        <v>1</v>
      </c>
    </row>
    <row r="106" spans="1:43" ht="13.5" thickBot="1" x14ac:dyDescent="0.25">
      <c r="A106" t="s">
        <v>0</v>
      </c>
      <c r="B106" t="s">
        <v>1</v>
      </c>
      <c r="C106" s="7" t="s">
        <v>100</v>
      </c>
      <c r="D106" s="6">
        <v>1</v>
      </c>
      <c r="E106" s="5">
        <v>0</v>
      </c>
      <c r="F106" s="5">
        <v>0</v>
      </c>
      <c r="G106" s="5">
        <v>0</v>
      </c>
      <c r="H106" s="5">
        <v>0</v>
      </c>
      <c r="I106" s="5">
        <v>0</v>
      </c>
      <c r="J106" s="5">
        <v>9</v>
      </c>
      <c r="K106" s="5">
        <v>1</v>
      </c>
      <c r="L106" s="5">
        <v>0</v>
      </c>
      <c r="M106" s="5">
        <v>1</v>
      </c>
      <c r="N106" s="5">
        <v>0</v>
      </c>
      <c r="O106" s="5">
        <v>0</v>
      </c>
      <c r="P106" s="5">
        <v>0</v>
      </c>
      <c r="Q106" s="5">
        <v>9</v>
      </c>
      <c r="R106" s="5">
        <v>9</v>
      </c>
      <c r="S106" s="5">
        <v>0</v>
      </c>
      <c r="T106" s="5">
        <v>0</v>
      </c>
      <c r="U106" s="5">
        <v>9</v>
      </c>
      <c r="V106" s="5">
        <v>2</v>
      </c>
      <c r="W106" s="5">
        <v>0</v>
      </c>
      <c r="X106" s="5">
        <v>1</v>
      </c>
      <c r="Y106" s="5">
        <v>0</v>
      </c>
      <c r="Z106" s="5">
        <v>0</v>
      </c>
      <c r="AA106" s="5">
        <v>9</v>
      </c>
      <c r="AB106" s="5">
        <v>0</v>
      </c>
      <c r="AC106" s="5">
        <v>9</v>
      </c>
      <c r="AD106" s="5">
        <v>0</v>
      </c>
      <c r="AE106" s="5">
        <v>0</v>
      </c>
      <c r="AF106" s="5">
        <v>1</v>
      </c>
      <c r="AG106" s="5">
        <v>1</v>
      </c>
      <c r="AI106">
        <f t="array" ref="AI106">SUM(IF($D106:$AG106=AI$2,1))</f>
        <v>17</v>
      </c>
      <c r="AJ106">
        <f t="array" ref="AJ106">SUM(IF($D106:$AG106=AJ$2,1))</f>
        <v>6</v>
      </c>
      <c r="AK106">
        <f t="array" ref="AK106">SUM(IF($D106:$AG106=AK$2,1))</f>
        <v>1</v>
      </c>
      <c r="AL106">
        <f t="array" ref="AL106">SUM(IF($D106:$AG106=AL$2,1))</f>
        <v>6</v>
      </c>
      <c r="AM106">
        <f t="array" ref="AM106">SUM(IF(D106:AG106&lt;=2,D106:AG106))</f>
        <v>8</v>
      </c>
      <c r="AN106">
        <f t="shared" si="6"/>
        <v>38</v>
      </c>
      <c r="AO106" s="3">
        <f t="shared" si="7"/>
        <v>0.21052631578947367</v>
      </c>
      <c r="AP106" s="3">
        <f t="array" ref="AP106">SUM(IF((A$3:A$163=A106)+(B$3:B$163=B106)=2,AM$3:AM$163))/SUM(IF((A$3:A$163=A106)+(B$3:B$163=B106)=2,AN$3:AN$163))</f>
        <v>0.39777327935222673</v>
      </c>
      <c r="AQ106">
        <f t="array" ref="AQ106">INDEX(AS$4:AZ$4,1,MATCH(MAX(IF(AS$3:AZ$3&lt;=ROUND(AO106,2),AS$3:AZ$3,-1)),AS$3:AZ$3,0))</f>
        <v>1</v>
      </c>
    </row>
    <row r="107" spans="1:43" ht="13.5" thickBot="1" x14ac:dyDescent="0.25">
      <c r="A107" t="s">
        <v>0</v>
      </c>
      <c r="B107" t="s">
        <v>1</v>
      </c>
      <c r="C107" s="7" t="s">
        <v>2</v>
      </c>
      <c r="D107" s="6">
        <v>0</v>
      </c>
      <c r="E107" s="5">
        <v>0</v>
      </c>
      <c r="F107" s="5">
        <v>0</v>
      </c>
      <c r="G107" s="5">
        <v>0</v>
      </c>
      <c r="H107" s="5">
        <v>0</v>
      </c>
      <c r="I107" s="5">
        <v>1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0</v>
      </c>
      <c r="P107" s="5">
        <v>1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0</v>
      </c>
      <c r="W107" s="5">
        <v>1</v>
      </c>
      <c r="X107" s="5">
        <v>1</v>
      </c>
      <c r="Y107" s="5">
        <v>0</v>
      </c>
      <c r="Z107" s="5">
        <v>1</v>
      </c>
      <c r="AA107" s="5">
        <v>1</v>
      </c>
      <c r="AB107" s="5">
        <v>0</v>
      </c>
      <c r="AC107" s="5">
        <v>0</v>
      </c>
      <c r="AD107" s="5">
        <v>0</v>
      </c>
      <c r="AE107" s="5">
        <v>0</v>
      </c>
      <c r="AF107" s="5">
        <v>1</v>
      </c>
      <c r="AG107" s="5">
        <v>0</v>
      </c>
      <c r="AI107">
        <f t="array" ref="AI107">SUM(IF($D107:$AG107=AI$2,1))</f>
        <v>23</v>
      </c>
      <c r="AJ107">
        <f t="array" ref="AJ107">SUM(IF($D107:$AG107=AJ$2,1))</f>
        <v>7</v>
      </c>
      <c r="AK107">
        <f t="array" ref="AK107">SUM(IF($D107:$AG107=AK$2,1))</f>
        <v>0</v>
      </c>
      <c r="AL107">
        <f t="array" ref="AL107">SUM(IF($D107:$AG107=AL$2,1))</f>
        <v>0</v>
      </c>
      <c r="AM107">
        <f t="array" ref="AM107">SUM(IF(D107:AG107&lt;=2,D107:AG107))</f>
        <v>7</v>
      </c>
      <c r="AN107">
        <f t="shared" si="6"/>
        <v>38</v>
      </c>
      <c r="AO107" s="3">
        <f t="shared" si="7"/>
        <v>0.18421052631578946</v>
      </c>
      <c r="AP107" s="3">
        <f t="array" ref="AP107">SUM(IF((A$3:A$163=A107)+(B$3:B$163=B107)=2,AM$3:AM$163))/SUM(IF((A$3:A$163=A107)+(B$3:B$163=B107)=2,AN$3:AN$163))</f>
        <v>0.39777327935222673</v>
      </c>
      <c r="AQ107">
        <f t="array" ref="AQ107">INDEX(AS$4:AZ$4,1,MATCH(MAX(IF(AS$3:AZ$3&lt;=ROUND(AO107,2),AS$3:AZ$3,-1)),AS$3:AZ$3,0))</f>
        <v>1</v>
      </c>
    </row>
    <row r="108" spans="1:43" ht="13.5" thickBot="1" x14ac:dyDescent="0.25">
      <c r="A108" t="s">
        <v>0</v>
      </c>
      <c r="B108" t="s">
        <v>1</v>
      </c>
      <c r="C108" s="7" t="s">
        <v>20</v>
      </c>
      <c r="D108" s="6">
        <v>0</v>
      </c>
      <c r="E108" s="5">
        <v>0</v>
      </c>
      <c r="F108" s="5">
        <v>9</v>
      </c>
      <c r="G108" s="5">
        <v>0</v>
      </c>
      <c r="H108" s="5">
        <v>0</v>
      </c>
      <c r="I108" s="5">
        <v>0</v>
      </c>
      <c r="J108" s="5">
        <v>9</v>
      </c>
      <c r="K108" s="5">
        <v>0</v>
      </c>
      <c r="L108" s="5">
        <v>1</v>
      </c>
      <c r="M108" s="5">
        <v>0</v>
      </c>
      <c r="N108" s="5">
        <v>0</v>
      </c>
      <c r="O108" s="5">
        <v>0</v>
      </c>
      <c r="P108" s="5">
        <v>0</v>
      </c>
      <c r="Q108" s="5">
        <v>9</v>
      </c>
      <c r="R108" s="5">
        <v>9</v>
      </c>
      <c r="S108" s="5">
        <v>1</v>
      </c>
      <c r="T108" s="5">
        <v>1</v>
      </c>
      <c r="U108" s="5">
        <v>9</v>
      </c>
      <c r="V108" s="5">
        <v>9</v>
      </c>
      <c r="W108" s="5">
        <v>0</v>
      </c>
      <c r="X108" s="5">
        <v>1</v>
      </c>
      <c r="Y108" s="5">
        <v>9</v>
      </c>
      <c r="Z108" s="5">
        <v>0</v>
      </c>
      <c r="AA108" s="5">
        <v>9</v>
      </c>
      <c r="AB108" s="5">
        <v>0</v>
      </c>
      <c r="AC108" s="5">
        <v>9</v>
      </c>
      <c r="AD108" s="5">
        <v>9</v>
      </c>
      <c r="AE108" s="5">
        <v>0</v>
      </c>
      <c r="AF108" s="5">
        <v>1</v>
      </c>
      <c r="AG108" s="5">
        <v>1</v>
      </c>
      <c r="AI108">
        <f t="array" ref="AI108">SUM(IF($D108:$AG108=AI$2,1))</f>
        <v>14</v>
      </c>
      <c r="AJ108">
        <f t="array" ref="AJ108">SUM(IF($D108:$AG108=AJ$2,1))</f>
        <v>6</v>
      </c>
      <c r="AK108">
        <f t="array" ref="AK108">SUM(IF($D108:$AG108=AK$2,1))</f>
        <v>0</v>
      </c>
      <c r="AL108">
        <f t="array" ref="AL108">SUM(IF($D108:$AG108=AL$2,1))</f>
        <v>10</v>
      </c>
      <c r="AM108">
        <f t="array" ref="AM108">SUM(IF(D108:AG108&lt;=2,D108:AG108))</f>
        <v>6</v>
      </c>
      <c r="AN108">
        <f t="shared" si="6"/>
        <v>38</v>
      </c>
      <c r="AO108" s="3">
        <f t="shared" si="7"/>
        <v>0.15789473684210525</v>
      </c>
      <c r="AP108" s="3">
        <f t="array" ref="AP108">SUM(IF((A$3:A$163=A108)+(B$3:B$163=B108)=2,AM$3:AM$163))/SUM(IF((A$3:A$163=A108)+(B$3:B$163=B108)=2,AN$3:AN$163))</f>
        <v>0.39777327935222673</v>
      </c>
      <c r="AQ108">
        <f t="array" ref="AQ108">INDEX(AS$4:AZ$4,1,MATCH(MAX(IF(AS$3:AZ$3&lt;=ROUND(AO108,2),AS$3:AZ$3,-1)),AS$3:AZ$3,0))</f>
        <v>1</v>
      </c>
    </row>
    <row r="109" spans="1:43" ht="13.5" thickBot="1" x14ac:dyDescent="0.25">
      <c r="A109" t="s">
        <v>0</v>
      </c>
      <c r="B109" t="s">
        <v>1</v>
      </c>
      <c r="C109" s="7" t="s">
        <v>118</v>
      </c>
      <c r="D109" s="6">
        <v>1</v>
      </c>
      <c r="E109" s="5">
        <v>1</v>
      </c>
      <c r="F109" s="5">
        <v>9</v>
      </c>
      <c r="G109" s="5">
        <v>0</v>
      </c>
      <c r="H109" s="5">
        <v>0</v>
      </c>
      <c r="I109" s="5">
        <v>0</v>
      </c>
      <c r="J109" s="5">
        <v>0</v>
      </c>
      <c r="K109" s="5">
        <v>0</v>
      </c>
      <c r="L109" s="5">
        <v>0</v>
      </c>
      <c r="M109" s="5">
        <v>1</v>
      </c>
      <c r="N109" s="5">
        <v>0</v>
      </c>
      <c r="O109" s="5">
        <v>1</v>
      </c>
      <c r="P109" s="5">
        <v>1</v>
      </c>
      <c r="Q109" s="5">
        <v>0</v>
      </c>
      <c r="R109" s="5">
        <v>9</v>
      </c>
      <c r="S109" s="5">
        <v>9</v>
      </c>
      <c r="T109" s="5">
        <v>9</v>
      </c>
      <c r="U109" s="5">
        <v>9</v>
      </c>
      <c r="V109" s="5">
        <v>9</v>
      </c>
      <c r="W109" s="5">
        <v>9</v>
      </c>
      <c r="X109" s="5">
        <v>9</v>
      </c>
      <c r="Y109" s="5">
        <v>9</v>
      </c>
      <c r="Z109" s="5">
        <v>9</v>
      </c>
      <c r="AA109" s="5">
        <v>9</v>
      </c>
      <c r="AB109" s="5">
        <v>9</v>
      </c>
      <c r="AC109" s="5">
        <v>9</v>
      </c>
      <c r="AD109" s="5">
        <v>9</v>
      </c>
      <c r="AE109" s="5">
        <v>9</v>
      </c>
      <c r="AF109" s="5">
        <v>9</v>
      </c>
      <c r="AG109" s="5">
        <v>9</v>
      </c>
      <c r="AI109">
        <f t="array" ref="AI109">SUM(IF($D109:$AG109=AI$2,1))</f>
        <v>8</v>
      </c>
      <c r="AJ109">
        <f t="array" ref="AJ109">SUM(IF($D109:$AG109=AJ$2,1))</f>
        <v>5</v>
      </c>
      <c r="AK109">
        <f t="array" ref="AK109">SUM(IF($D109:$AG109=AK$2,1))</f>
        <v>0</v>
      </c>
      <c r="AL109">
        <f t="array" ref="AL109">SUM(IF($D109:$AG109=AL$2,1))</f>
        <v>17</v>
      </c>
      <c r="AM109">
        <f t="array" ref="AM109">SUM(IF(D109:AG109&lt;=2,D109:AG109))</f>
        <v>5</v>
      </c>
      <c r="AN109">
        <f t="shared" si="6"/>
        <v>38</v>
      </c>
      <c r="AO109" s="3">
        <f t="shared" si="7"/>
        <v>0.13157894736842105</v>
      </c>
      <c r="AP109" s="3">
        <f t="array" ref="AP109">SUM(IF((A$3:A$163=A109)+(B$3:B$163=B109)=2,AM$3:AM$163))/SUM(IF((A$3:A$163=A109)+(B$3:B$163=B109)=2,AN$3:AN$163))</f>
        <v>0.39777327935222673</v>
      </c>
      <c r="AQ109">
        <f t="array" ref="AQ109">INDEX(AS$4:AZ$4,1,MATCH(MAX(IF(AS$3:AZ$3&lt;=ROUND(AO109,2),AS$3:AZ$3,-1)),AS$3:AZ$3,0))</f>
        <v>0</v>
      </c>
    </row>
    <row r="110" spans="1:43" ht="13.5" thickBot="1" x14ac:dyDescent="0.25">
      <c r="A110" t="s">
        <v>3</v>
      </c>
      <c r="B110" t="s">
        <v>4</v>
      </c>
      <c r="C110" s="7" t="s">
        <v>114</v>
      </c>
      <c r="D110" s="6">
        <v>1</v>
      </c>
      <c r="E110" s="5">
        <v>1</v>
      </c>
      <c r="F110" s="5">
        <v>1</v>
      </c>
      <c r="G110" s="5">
        <v>1</v>
      </c>
      <c r="H110" s="5">
        <v>2</v>
      </c>
      <c r="I110" s="5">
        <v>1</v>
      </c>
      <c r="J110" s="5">
        <v>1</v>
      </c>
      <c r="K110" s="5">
        <v>1</v>
      </c>
      <c r="L110" s="5">
        <v>1</v>
      </c>
      <c r="M110" s="5">
        <v>1</v>
      </c>
      <c r="N110" s="5">
        <v>1</v>
      </c>
      <c r="O110" s="5">
        <v>1</v>
      </c>
      <c r="P110" s="5">
        <v>1</v>
      </c>
      <c r="Q110" s="5">
        <v>0</v>
      </c>
      <c r="R110" s="5">
        <v>0</v>
      </c>
      <c r="S110" s="5">
        <v>1</v>
      </c>
      <c r="T110" s="5">
        <v>1</v>
      </c>
      <c r="U110" s="5">
        <v>1</v>
      </c>
      <c r="V110" s="5">
        <v>2</v>
      </c>
      <c r="W110" s="5">
        <v>1</v>
      </c>
      <c r="X110" s="5">
        <v>1</v>
      </c>
      <c r="Y110" s="5">
        <v>1</v>
      </c>
      <c r="Z110" s="5">
        <v>0</v>
      </c>
      <c r="AA110" s="5">
        <v>2</v>
      </c>
      <c r="AB110" s="5">
        <v>1</v>
      </c>
      <c r="AC110" s="5">
        <v>1</v>
      </c>
      <c r="AD110" s="5">
        <v>1</v>
      </c>
      <c r="AE110" s="5">
        <v>1</v>
      </c>
      <c r="AF110" s="5">
        <v>1</v>
      </c>
      <c r="AG110" s="5">
        <v>1</v>
      </c>
      <c r="AI110">
        <f t="array" ref="AI110">SUM(IF($D110:$AG110=AI$2,1))</f>
        <v>3</v>
      </c>
      <c r="AJ110">
        <f t="array" ref="AJ110">SUM(IF($D110:$AG110=AJ$2,1))</f>
        <v>24</v>
      </c>
      <c r="AK110">
        <f t="array" ref="AK110">SUM(IF($D110:$AG110=AK$2,1))</f>
        <v>3</v>
      </c>
      <c r="AL110">
        <f t="array" ref="AL110">SUM(IF($D110:$AG110=AL$2,1))</f>
        <v>0</v>
      </c>
      <c r="AM110">
        <f t="array" ref="AM110">SUM(IF(D110:AG110&lt;=2,D110:AG110))</f>
        <v>30</v>
      </c>
      <c r="AN110">
        <f t="shared" si="6"/>
        <v>38</v>
      </c>
      <c r="AO110" s="3">
        <f t="shared" si="7"/>
        <v>0.78947368421052633</v>
      </c>
      <c r="AP110" s="3">
        <f t="array" ref="AP110">SUM(IF((A$3:A$163=A110)+(B$3:B$163=B110)=2,AM$3:AM$163))/SUM(IF((A$3:A$163=A110)+(B$3:B$163=B110)=2,AN$3:AN$163))</f>
        <v>0.48279352226720645</v>
      </c>
      <c r="AQ110">
        <f t="array" ref="AQ110">INDEX(AS$4:AZ$4,1,MATCH(MAX(IF(AS$3:AZ$3&lt;=ROUND(AO110,2),AS$3:AZ$3,-1)),AS$3:AZ$3,0))</f>
        <v>6</v>
      </c>
    </row>
    <row r="111" spans="1:43" ht="13.5" thickBot="1" x14ac:dyDescent="0.25">
      <c r="A111" t="s">
        <v>3</v>
      </c>
      <c r="B111" t="s">
        <v>4</v>
      </c>
      <c r="C111" s="7" t="s">
        <v>143</v>
      </c>
      <c r="D111" s="6">
        <v>0</v>
      </c>
      <c r="E111" s="5">
        <v>1</v>
      </c>
      <c r="F111" s="5">
        <v>0</v>
      </c>
      <c r="G111" s="5">
        <v>1</v>
      </c>
      <c r="H111" s="5">
        <v>1</v>
      </c>
      <c r="I111" s="5">
        <v>1</v>
      </c>
      <c r="J111" s="5">
        <v>1</v>
      </c>
      <c r="K111" s="5">
        <v>1</v>
      </c>
      <c r="L111" s="5">
        <v>0</v>
      </c>
      <c r="M111" s="5">
        <v>1</v>
      </c>
      <c r="N111" s="5">
        <v>1</v>
      </c>
      <c r="O111" s="5">
        <v>1</v>
      </c>
      <c r="P111" s="5">
        <v>1</v>
      </c>
      <c r="Q111" s="5">
        <v>2</v>
      </c>
      <c r="R111" s="5">
        <v>0</v>
      </c>
      <c r="S111" s="5">
        <v>1</v>
      </c>
      <c r="T111" s="5">
        <v>1</v>
      </c>
      <c r="U111" s="5">
        <v>2</v>
      </c>
      <c r="V111" s="5">
        <v>2</v>
      </c>
      <c r="W111" s="5">
        <v>1</v>
      </c>
      <c r="X111" s="5">
        <v>1</v>
      </c>
      <c r="Y111" s="5">
        <v>0</v>
      </c>
      <c r="Z111" s="5">
        <v>1</v>
      </c>
      <c r="AA111" s="5">
        <v>2</v>
      </c>
      <c r="AB111" s="5">
        <v>1</v>
      </c>
      <c r="AC111" s="5">
        <v>1</v>
      </c>
      <c r="AD111" s="5">
        <v>1</v>
      </c>
      <c r="AE111" s="5">
        <v>1</v>
      </c>
      <c r="AF111" s="5">
        <v>1</v>
      </c>
      <c r="AG111" s="5">
        <v>1</v>
      </c>
      <c r="AI111">
        <f t="array" ref="AI111">SUM(IF($D111:$AG111=AI$2,1))</f>
        <v>5</v>
      </c>
      <c r="AJ111">
        <f t="array" ref="AJ111">SUM(IF($D111:$AG111=AJ$2,1))</f>
        <v>21</v>
      </c>
      <c r="AK111">
        <f t="array" ref="AK111">SUM(IF($D111:$AG111=AK$2,1))</f>
        <v>4</v>
      </c>
      <c r="AL111">
        <f t="array" ref="AL111">SUM(IF($D111:$AG111=AL$2,1))</f>
        <v>0</v>
      </c>
      <c r="AM111">
        <f t="array" ref="AM111">SUM(IF(D111:AG111&lt;=2,D111:AG111))</f>
        <v>29</v>
      </c>
      <c r="AN111">
        <f t="shared" si="6"/>
        <v>38</v>
      </c>
      <c r="AO111" s="3">
        <f t="shared" si="7"/>
        <v>0.76315789473684215</v>
      </c>
      <c r="AP111" s="3">
        <f t="array" ref="AP111">SUM(IF((A$3:A$163=A111)+(B$3:B$163=B111)=2,AM$3:AM$163))/SUM(IF((A$3:A$163=A111)+(B$3:B$163=B111)=2,AN$3:AN$163))</f>
        <v>0.48279352226720645</v>
      </c>
      <c r="AQ111">
        <f t="array" ref="AQ111">INDEX(AS$4:AZ$4,1,MATCH(MAX(IF(AS$3:AZ$3&lt;=ROUND(AO111,2),AS$3:AZ$3,-1)),AS$3:AZ$3,0))</f>
        <v>5</v>
      </c>
    </row>
    <row r="112" spans="1:43" ht="13.5" thickBot="1" x14ac:dyDescent="0.25">
      <c r="A112" t="s">
        <v>3</v>
      </c>
      <c r="B112" t="s">
        <v>4</v>
      </c>
      <c r="C112" s="7" t="s">
        <v>122</v>
      </c>
      <c r="D112" s="6">
        <v>1</v>
      </c>
      <c r="E112" s="5">
        <v>0</v>
      </c>
      <c r="F112" s="5">
        <v>1</v>
      </c>
      <c r="G112" s="5">
        <v>1</v>
      </c>
      <c r="H112" s="5">
        <v>2</v>
      </c>
      <c r="I112" s="5">
        <v>1</v>
      </c>
      <c r="J112" s="5">
        <v>0</v>
      </c>
      <c r="K112" s="5">
        <v>0</v>
      </c>
      <c r="L112" s="5">
        <v>2</v>
      </c>
      <c r="M112" s="5">
        <v>1</v>
      </c>
      <c r="N112" s="5">
        <v>1</v>
      </c>
      <c r="O112" s="5">
        <v>1</v>
      </c>
      <c r="P112" s="5">
        <v>1</v>
      </c>
      <c r="Q112" s="5">
        <v>2</v>
      </c>
      <c r="R112" s="5">
        <v>2</v>
      </c>
      <c r="S112" s="5">
        <v>1</v>
      </c>
      <c r="T112" s="5">
        <v>1</v>
      </c>
      <c r="U112" s="5">
        <v>1</v>
      </c>
      <c r="V112" s="5">
        <v>2</v>
      </c>
      <c r="W112" s="5">
        <v>0</v>
      </c>
      <c r="X112" s="5">
        <v>1</v>
      </c>
      <c r="Y112" s="5">
        <v>1</v>
      </c>
      <c r="Z112" s="5">
        <v>0</v>
      </c>
      <c r="AA112" s="5">
        <v>2</v>
      </c>
      <c r="AB112" s="5">
        <v>0</v>
      </c>
      <c r="AC112" s="5">
        <v>0</v>
      </c>
      <c r="AD112" s="5">
        <v>0</v>
      </c>
      <c r="AE112" s="5">
        <v>1</v>
      </c>
      <c r="AF112" s="5">
        <v>1</v>
      </c>
      <c r="AG112" s="5">
        <v>1</v>
      </c>
      <c r="AI112">
        <f t="array" ref="AI112">SUM(IF($D112:$AG112=AI$2,1))</f>
        <v>8</v>
      </c>
      <c r="AJ112">
        <f t="array" ref="AJ112">SUM(IF($D112:$AG112=AJ$2,1))</f>
        <v>16</v>
      </c>
      <c r="AK112">
        <f t="array" ref="AK112">SUM(IF($D112:$AG112=AK$2,1))</f>
        <v>6</v>
      </c>
      <c r="AL112">
        <f t="array" ref="AL112">SUM(IF($D112:$AG112=AL$2,1))</f>
        <v>0</v>
      </c>
      <c r="AM112">
        <f t="array" ref="AM112">SUM(IF(D112:AG112&lt;=2,D112:AG112))</f>
        <v>28</v>
      </c>
      <c r="AN112">
        <f t="shared" si="6"/>
        <v>38</v>
      </c>
      <c r="AO112" s="3">
        <f t="shared" si="7"/>
        <v>0.73684210526315785</v>
      </c>
      <c r="AP112" s="3">
        <f t="array" ref="AP112">SUM(IF((A$3:A$163=A112)+(B$3:B$163=B112)=2,AM$3:AM$163))/SUM(IF((A$3:A$163=A112)+(B$3:B$163=B112)=2,AN$3:AN$163))</f>
        <v>0.48279352226720645</v>
      </c>
      <c r="AQ112">
        <f t="array" ref="AQ112">INDEX(AS$4:AZ$4,1,MATCH(MAX(IF(AS$3:AZ$3&lt;=ROUND(AO112,2),AS$3:AZ$3,-1)),AS$3:AZ$3,0))</f>
        <v>5</v>
      </c>
    </row>
    <row r="113" spans="1:43" ht="13.5" thickBot="1" x14ac:dyDescent="0.25">
      <c r="A113" t="s">
        <v>3</v>
      </c>
      <c r="B113" t="s">
        <v>4</v>
      </c>
      <c r="C113" s="7" t="s">
        <v>5</v>
      </c>
      <c r="D113" s="6">
        <v>1</v>
      </c>
      <c r="E113" s="5">
        <v>1</v>
      </c>
      <c r="F113" s="5">
        <v>9</v>
      </c>
      <c r="G113" s="5">
        <v>1</v>
      </c>
      <c r="H113" s="5">
        <v>2</v>
      </c>
      <c r="I113" s="5">
        <v>1</v>
      </c>
      <c r="J113" s="5">
        <v>1</v>
      </c>
      <c r="K113" s="5">
        <v>1</v>
      </c>
      <c r="L113" s="5">
        <v>2</v>
      </c>
      <c r="M113" s="5">
        <v>1</v>
      </c>
      <c r="N113" s="5">
        <v>1</v>
      </c>
      <c r="O113" s="5">
        <v>1</v>
      </c>
      <c r="P113" s="5">
        <v>9</v>
      </c>
      <c r="Q113" s="5">
        <v>1</v>
      </c>
      <c r="R113" s="5">
        <v>0</v>
      </c>
      <c r="S113" s="5">
        <v>1</v>
      </c>
      <c r="T113" s="5">
        <v>1</v>
      </c>
      <c r="U113" s="5">
        <v>0</v>
      </c>
      <c r="V113" s="5">
        <v>2</v>
      </c>
      <c r="W113" s="5">
        <v>1</v>
      </c>
      <c r="X113" s="5">
        <v>1</v>
      </c>
      <c r="Y113" s="5">
        <v>9</v>
      </c>
      <c r="Z113" s="5">
        <v>1</v>
      </c>
      <c r="AA113" s="5">
        <v>9</v>
      </c>
      <c r="AB113" s="5">
        <v>9</v>
      </c>
      <c r="AC113" s="5">
        <v>9</v>
      </c>
      <c r="AD113" s="5">
        <v>9</v>
      </c>
      <c r="AE113" s="5">
        <v>1</v>
      </c>
      <c r="AF113" s="5">
        <v>1</v>
      </c>
      <c r="AG113" s="5">
        <v>1</v>
      </c>
      <c r="AI113">
        <f t="array" ref="AI113">SUM(IF($D113:$AG113=AI$2,1))</f>
        <v>2</v>
      </c>
      <c r="AJ113">
        <f t="array" ref="AJ113">SUM(IF($D113:$AG113=AJ$2,1))</f>
        <v>18</v>
      </c>
      <c r="AK113">
        <f t="array" ref="AK113">SUM(IF($D113:$AG113=AK$2,1))</f>
        <v>3</v>
      </c>
      <c r="AL113">
        <f t="array" ref="AL113">SUM(IF($D113:$AG113=AL$2,1))</f>
        <v>7</v>
      </c>
      <c r="AM113">
        <f t="array" ref="AM113">SUM(IF(D113:AG113&lt;=2,D113:AG113))</f>
        <v>24</v>
      </c>
      <c r="AN113">
        <f t="shared" si="6"/>
        <v>38</v>
      </c>
      <c r="AO113" s="3">
        <f t="shared" si="7"/>
        <v>0.63157894736842102</v>
      </c>
      <c r="AP113" s="3">
        <f t="array" ref="AP113">SUM(IF((A$3:A$163=A113)+(B$3:B$163=B113)=2,AM$3:AM$163))/SUM(IF((A$3:A$163=A113)+(B$3:B$163=B113)=2,AN$3:AN$163))</f>
        <v>0.48279352226720645</v>
      </c>
      <c r="AQ113">
        <f t="array" ref="AQ113">INDEX(AS$4:AZ$4,1,MATCH(MAX(IF(AS$3:AZ$3&lt;=ROUND(AO113,2),AS$3:AZ$3,-1)),AS$3:AZ$3,0))</f>
        <v>4</v>
      </c>
    </row>
    <row r="114" spans="1:43" ht="13.5" thickBot="1" x14ac:dyDescent="0.25">
      <c r="A114" t="s">
        <v>3</v>
      </c>
      <c r="B114" t="s">
        <v>4</v>
      </c>
      <c r="C114" s="7" t="s">
        <v>132</v>
      </c>
      <c r="D114" s="6">
        <v>1</v>
      </c>
      <c r="E114" s="5">
        <v>1</v>
      </c>
      <c r="F114" s="5">
        <v>9</v>
      </c>
      <c r="G114" s="5">
        <v>1</v>
      </c>
      <c r="H114" s="5">
        <v>1</v>
      </c>
      <c r="I114" s="5">
        <v>1</v>
      </c>
      <c r="J114" s="5">
        <v>0</v>
      </c>
      <c r="K114" s="5">
        <v>0</v>
      </c>
      <c r="L114" s="5">
        <v>1</v>
      </c>
      <c r="M114" s="5">
        <v>1</v>
      </c>
      <c r="N114" s="5">
        <v>1</v>
      </c>
      <c r="O114" s="5">
        <v>1</v>
      </c>
      <c r="P114" s="5">
        <v>1</v>
      </c>
      <c r="Q114" s="5">
        <v>2</v>
      </c>
      <c r="R114" s="5">
        <v>9</v>
      </c>
      <c r="S114" s="5">
        <v>1</v>
      </c>
      <c r="T114" s="5">
        <v>1</v>
      </c>
      <c r="U114" s="5">
        <v>0</v>
      </c>
      <c r="V114" s="5">
        <v>2</v>
      </c>
      <c r="W114" s="5">
        <v>1</v>
      </c>
      <c r="X114" s="5">
        <v>1</v>
      </c>
      <c r="Y114" s="5">
        <v>9</v>
      </c>
      <c r="Z114" s="5">
        <v>1</v>
      </c>
      <c r="AA114" s="5">
        <v>9</v>
      </c>
      <c r="AB114" s="5">
        <v>1</v>
      </c>
      <c r="AC114" s="5">
        <v>9</v>
      </c>
      <c r="AD114" s="5">
        <v>1</v>
      </c>
      <c r="AE114" s="5">
        <v>0</v>
      </c>
      <c r="AF114" s="5">
        <v>1</v>
      </c>
      <c r="AG114" s="5">
        <v>1</v>
      </c>
      <c r="AI114">
        <f t="array" ref="AI114">SUM(IF($D114:$AG114=AI$2,1))</f>
        <v>4</v>
      </c>
      <c r="AJ114">
        <f t="array" ref="AJ114">SUM(IF($D114:$AG114=AJ$2,1))</f>
        <v>19</v>
      </c>
      <c r="AK114">
        <f t="array" ref="AK114">SUM(IF($D114:$AG114=AK$2,1))</f>
        <v>2</v>
      </c>
      <c r="AL114">
        <f t="array" ref="AL114">SUM(IF($D114:$AG114=AL$2,1))</f>
        <v>5</v>
      </c>
      <c r="AM114">
        <f t="array" ref="AM114">SUM(IF(D114:AG114&lt;=2,D114:AG114))</f>
        <v>23</v>
      </c>
      <c r="AN114">
        <f t="shared" si="6"/>
        <v>38</v>
      </c>
      <c r="AO114" s="3">
        <f t="shared" si="7"/>
        <v>0.60526315789473684</v>
      </c>
      <c r="AP114" s="3">
        <f t="array" ref="AP114">SUM(IF((A$3:A$163=A114)+(B$3:B$163=B114)=2,AM$3:AM$163))/SUM(IF((A$3:A$163=A114)+(B$3:B$163=B114)=2,AN$3:AN$163))</f>
        <v>0.48279352226720645</v>
      </c>
      <c r="AQ114">
        <f t="array" ref="AQ114">INDEX(AS$4:AZ$4,1,MATCH(MAX(IF(AS$3:AZ$3&lt;=ROUND(AO114,2),AS$3:AZ$3,-1)),AS$3:AZ$3,0))</f>
        <v>4</v>
      </c>
    </row>
    <row r="115" spans="1:43" ht="13.5" thickBot="1" x14ac:dyDescent="0.25">
      <c r="A115" t="s">
        <v>3</v>
      </c>
      <c r="B115" t="s">
        <v>4</v>
      </c>
      <c r="C115" s="7" t="s">
        <v>55</v>
      </c>
      <c r="D115" s="6">
        <v>1</v>
      </c>
      <c r="E115" s="5">
        <v>1</v>
      </c>
      <c r="F115" s="5">
        <v>1</v>
      </c>
      <c r="G115" s="5">
        <v>1</v>
      </c>
      <c r="H115" s="5">
        <v>2</v>
      </c>
      <c r="I115" s="5">
        <v>1</v>
      </c>
      <c r="J115" s="5">
        <v>9</v>
      </c>
      <c r="K115" s="5">
        <v>1</v>
      </c>
      <c r="L115" s="5">
        <v>0</v>
      </c>
      <c r="M115" s="5">
        <v>1</v>
      </c>
      <c r="N115" s="5">
        <v>9</v>
      </c>
      <c r="O115" s="5">
        <v>1</v>
      </c>
      <c r="P115" s="5">
        <v>1</v>
      </c>
      <c r="Q115" s="5">
        <v>0</v>
      </c>
      <c r="R115" s="5">
        <v>0</v>
      </c>
      <c r="S115" s="5">
        <v>1</v>
      </c>
      <c r="T115" s="5">
        <v>1</v>
      </c>
      <c r="U115" s="5">
        <v>0</v>
      </c>
      <c r="V115" s="5">
        <v>2</v>
      </c>
      <c r="W115" s="5">
        <v>1</v>
      </c>
      <c r="X115" s="5">
        <v>1</v>
      </c>
      <c r="Y115" s="5">
        <v>9</v>
      </c>
      <c r="Z115" s="5">
        <v>0</v>
      </c>
      <c r="AA115" s="5">
        <v>2</v>
      </c>
      <c r="AB115" s="5">
        <v>0</v>
      </c>
      <c r="AC115" s="5">
        <v>9</v>
      </c>
      <c r="AD115" s="5">
        <v>9</v>
      </c>
      <c r="AE115" s="5">
        <v>1</v>
      </c>
      <c r="AF115" s="5">
        <v>1</v>
      </c>
      <c r="AG115" s="5">
        <v>1</v>
      </c>
      <c r="AI115">
        <f t="array" ref="AI115">SUM(IF($D115:$AG115=AI$2,1))</f>
        <v>6</v>
      </c>
      <c r="AJ115">
        <f t="array" ref="AJ115">SUM(IF($D115:$AG115=AJ$2,1))</f>
        <v>16</v>
      </c>
      <c r="AK115">
        <f t="array" ref="AK115">SUM(IF($D115:$AG115=AK$2,1))</f>
        <v>3</v>
      </c>
      <c r="AL115">
        <f t="array" ref="AL115">SUM(IF($D115:$AG115=AL$2,1))</f>
        <v>5</v>
      </c>
      <c r="AM115">
        <f t="array" ref="AM115">SUM(IF(D115:AG115&lt;=2,D115:AG115))</f>
        <v>22</v>
      </c>
      <c r="AN115">
        <f t="shared" si="6"/>
        <v>38</v>
      </c>
      <c r="AO115" s="3">
        <f t="shared" si="7"/>
        <v>0.57894736842105265</v>
      </c>
      <c r="AP115" s="3">
        <f t="array" ref="AP115">SUM(IF((A$3:A$163=A115)+(B$3:B$163=B115)=2,AM$3:AM$163))/SUM(IF((A$3:A$163=A115)+(B$3:B$163=B115)=2,AN$3:AN$163))</f>
        <v>0.48279352226720645</v>
      </c>
      <c r="AQ115">
        <f t="array" ref="AQ115">INDEX(AS$4:AZ$4,1,MATCH(MAX(IF(AS$3:AZ$3&lt;=ROUND(AO115,2),AS$3:AZ$3,-1)),AS$3:AZ$3,0))</f>
        <v>4</v>
      </c>
    </row>
    <row r="116" spans="1:43" ht="13.5" thickBot="1" x14ac:dyDescent="0.25">
      <c r="A116" t="s">
        <v>3</v>
      </c>
      <c r="B116" t="s">
        <v>4</v>
      </c>
      <c r="C116" s="7" t="s">
        <v>78</v>
      </c>
      <c r="D116" s="6">
        <v>1</v>
      </c>
      <c r="E116" s="5">
        <v>1</v>
      </c>
      <c r="F116" s="5">
        <v>0</v>
      </c>
      <c r="G116" s="5">
        <v>1</v>
      </c>
      <c r="H116" s="5">
        <v>0</v>
      </c>
      <c r="I116" s="5">
        <v>0</v>
      </c>
      <c r="J116" s="5">
        <v>0</v>
      </c>
      <c r="K116" s="5">
        <v>0</v>
      </c>
      <c r="L116" s="5">
        <v>1</v>
      </c>
      <c r="M116" s="5">
        <v>1</v>
      </c>
      <c r="N116" s="5">
        <v>1</v>
      </c>
      <c r="O116" s="5">
        <v>1</v>
      </c>
      <c r="P116" s="5">
        <v>0</v>
      </c>
      <c r="Q116" s="5">
        <v>1</v>
      </c>
      <c r="R116" s="5">
        <v>0</v>
      </c>
      <c r="S116" s="5">
        <v>1</v>
      </c>
      <c r="T116" s="5">
        <v>1</v>
      </c>
      <c r="U116" s="5">
        <v>0</v>
      </c>
      <c r="V116" s="5">
        <v>9</v>
      </c>
      <c r="W116" s="5">
        <v>1</v>
      </c>
      <c r="X116" s="5">
        <v>1</v>
      </c>
      <c r="Y116" s="5">
        <v>1</v>
      </c>
      <c r="Z116" s="5">
        <v>1</v>
      </c>
      <c r="AA116" s="5">
        <v>2</v>
      </c>
      <c r="AB116" s="5">
        <v>1</v>
      </c>
      <c r="AC116" s="5">
        <v>1</v>
      </c>
      <c r="AD116" s="5">
        <v>1</v>
      </c>
      <c r="AE116" s="5">
        <v>1</v>
      </c>
      <c r="AF116" s="5">
        <v>1</v>
      </c>
      <c r="AG116" s="5">
        <v>1</v>
      </c>
      <c r="AI116">
        <f t="array" ref="AI116">SUM(IF($D116:$AG116=AI$2,1))</f>
        <v>8</v>
      </c>
      <c r="AJ116">
        <f t="array" ref="AJ116">SUM(IF($D116:$AG116=AJ$2,1))</f>
        <v>20</v>
      </c>
      <c r="AK116">
        <f t="array" ref="AK116">SUM(IF($D116:$AG116=AK$2,1))</f>
        <v>1</v>
      </c>
      <c r="AL116">
        <f t="array" ref="AL116">SUM(IF($D116:$AG116=AL$2,1))</f>
        <v>1</v>
      </c>
      <c r="AM116">
        <f t="array" ref="AM116">SUM(IF(D116:AG116&lt;=2,D116:AG116))</f>
        <v>22</v>
      </c>
      <c r="AN116">
        <f t="shared" si="6"/>
        <v>38</v>
      </c>
      <c r="AO116" s="3">
        <f t="shared" si="7"/>
        <v>0.57894736842105265</v>
      </c>
      <c r="AP116" s="3">
        <f t="array" ref="AP116">SUM(IF((A$3:A$163=A116)+(B$3:B$163=B116)=2,AM$3:AM$163))/SUM(IF((A$3:A$163=A116)+(B$3:B$163=B116)=2,AN$3:AN$163))</f>
        <v>0.48279352226720645</v>
      </c>
      <c r="AQ116">
        <f t="array" ref="AQ116">INDEX(AS$4:AZ$4,1,MATCH(MAX(IF(AS$3:AZ$3&lt;=ROUND(AO116,2),AS$3:AZ$3,-1)),AS$3:AZ$3,0))</f>
        <v>4</v>
      </c>
    </row>
    <row r="117" spans="1:43" ht="13.5" thickBot="1" x14ac:dyDescent="0.25">
      <c r="A117" t="s">
        <v>3</v>
      </c>
      <c r="B117" t="s">
        <v>4</v>
      </c>
      <c r="C117" s="7" t="s">
        <v>81</v>
      </c>
      <c r="D117" s="6">
        <v>1</v>
      </c>
      <c r="E117" s="5">
        <v>0</v>
      </c>
      <c r="F117" s="5">
        <v>0</v>
      </c>
      <c r="G117" s="5">
        <v>1</v>
      </c>
      <c r="H117" s="5">
        <v>2</v>
      </c>
      <c r="I117" s="5">
        <v>1</v>
      </c>
      <c r="J117" s="5">
        <v>1</v>
      </c>
      <c r="K117" s="5">
        <v>0</v>
      </c>
      <c r="L117" s="5">
        <v>0</v>
      </c>
      <c r="M117" s="5">
        <v>1</v>
      </c>
      <c r="N117" s="5">
        <v>9</v>
      </c>
      <c r="O117" s="5">
        <v>1</v>
      </c>
      <c r="P117" s="5">
        <v>1</v>
      </c>
      <c r="Q117" s="5">
        <v>0</v>
      </c>
      <c r="R117" s="5">
        <v>0</v>
      </c>
      <c r="S117" s="5">
        <v>1</v>
      </c>
      <c r="T117" s="5">
        <v>1</v>
      </c>
      <c r="U117" s="5">
        <v>0</v>
      </c>
      <c r="V117" s="5">
        <v>2</v>
      </c>
      <c r="W117" s="5">
        <v>1</v>
      </c>
      <c r="X117" s="5">
        <v>1</v>
      </c>
      <c r="Y117" s="5">
        <v>1</v>
      </c>
      <c r="Z117" s="5">
        <v>1</v>
      </c>
      <c r="AA117" s="5">
        <v>2</v>
      </c>
      <c r="AB117" s="5">
        <v>1</v>
      </c>
      <c r="AC117" s="5">
        <v>0</v>
      </c>
      <c r="AD117" s="5">
        <v>0</v>
      </c>
      <c r="AE117" s="5">
        <v>1</v>
      </c>
      <c r="AF117" s="5">
        <v>0</v>
      </c>
      <c r="AG117" s="5">
        <v>1</v>
      </c>
      <c r="AI117">
        <f t="array" ref="AI117">SUM(IF($D117:$AG117=AI$2,1))</f>
        <v>10</v>
      </c>
      <c r="AJ117">
        <f t="array" ref="AJ117">SUM(IF($D117:$AG117=AJ$2,1))</f>
        <v>16</v>
      </c>
      <c r="AK117">
        <f t="array" ref="AK117">SUM(IF($D117:$AG117=AK$2,1))</f>
        <v>3</v>
      </c>
      <c r="AL117">
        <f t="array" ref="AL117">SUM(IF($D117:$AG117=AL$2,1))</f>
        <v>1</v>
      </c>
      <c r="AM117">
        <f t="array" ref="AM117">SUM(IF(D117:AG117&lt;=2,D117:AG117))</f>
        <v>22</v>
      </c>
      <c r="AN117">
        <f t="shared" si="6"/>
        <v>38</v>
      </c>
      <c r="AO117" s="3">
        <f t="shared" si="7"/>
        <v>0.57894736842105265</v>
      </c>
      <c r="AP117" s="3">
        <f t="array" ref="AP117">SUM(IF((A$3:A$163=A117)+(B$3:B$163=B117)=2,AM$3:AM$163))/SUM(IF((A$3:A$163=A117)+(B$3:B$163=B117)=2,AN$3:AN$163))</f>
        <v>0.48279352226720645</v>
      </c>
      <c r="AQ117">
        <f t="array" ref="AQ117">INDEX(AS$4:AZ$4,1,MATCH(MAX(IF(AS$3:AZ$3&lt;=ROUND(AO117,2),AS$3:AZ$3,-1)),AS$3:AZ$3,0))</f>
        <v>4</v>
      </c>
    </row>
    <row r="118" spans="1:43" ht="13.5" thickBot="1" x14ac:dyDescent="0.25">
      <c r="A118" t="s">
        <v>3</v>
      </c>
      <c r="B118" t="s">
        <v>4</v>
      </c>
      <c r="C118" s="7" t="s">
        <v>127</v>
      </c>
      <c r="D118" s="6">
        <v>1</v>
      </c>
      <c r="E118" s="5">
        <v>1</v>
      </c>
      <c r="F118" s="5">
        <v>1</v>
      </c>
      <c r="G118" s="5">
        <v>1</v>
      </c>
      <c r="H118" s="5">
        <v>2</v>
      </c>
      <c r="I118" s="5">
        <v>1</v>
      </c>
      <c r="J118" s="5">
        <v>0</v>
      </c>
      <c r="K118" s="5">
        <v>0</v>
      </c>
      <c r="L118" s="5">
        <v>0</v>
      </c>
      <c r="M118" s="5">
        <v>1</v>
      </c>
      <c r="N118" s="5">
        <v>1</v>
      </c>
      <c r="O118" s="5">
        <v>1</v>
      </c>
      <c r="P118" s="5">
        <v>1</v>
      </c>
      <c r="Q118" s="5">
        <v>9</v>
      </c>
      <c r="R118" s="5">
        <v>9</v>
      </c>
      <c r="S118" s="5">
        <v>1</v>
      </c>
      <c r="T118" s="5">
        <v>1</v>
      </c>
      <c r="U118" s="5">
        <v>0</v>
      </c>
      <c r="V118" s="5">
        <v>0</v>
      </c>
      <c r="W118" s="5">
        <v>1</v>
      </c>
      <c r="X118" s="5">
        <v>1</v>
      </c>
      <c r="Y118" s="5">
        <v>0</v>
      </c>
      <c r="Z118" s="5">
        <v>1</v>
      </c>
      <c r="AA118" s="5">
        <v>2</v>
      </c>
      <c r="AB118" s="5">
        <v>1</v>
      </c>
      <c r="AC118" s="5">
        <v>9</v>
      </c>
      <c r="AD118" s="5">
        <v>0</v>
      </c>
      <c r="AE118" s="5">
        <v>1</v>
      </c>
      <c r="AF118" s="5">
        <v>1</v>
      </c>
      <c r="AG118" s="5">
        <v>1</v>
      </c>
      <c r="AI118">
        <f t="array" ref="AI118">SUM(IF($D118:$AG118=AI$2,1))</f>
        <v>7</v>
      </c>
      <c r="AJ118">
        <f t="array" ref="AJ118">SUM(IF($D118:$AG118=AJ$2,1))</f>
        <v>18</v>
      </c>
      <c r="AK118">
        <f t="array" ref="AK118">SUM(IF($D118:$AG118=AK$2,1))</f>
        <v>2</v>
      </c>
      <c r="AL118">
        <f t="array" ref="AL118">SUM(IF($D118:$AG118=AL$2,1))</f>
        <v>3</v>
      </c>
      <c r="AM118">
        <f t="array" ref="AM118">SUM(IF(D118:AG118&lt;=2,D118:AG118))</f>
        <v>22</v>
      </c>
      <c r="AN118">
        <f t="shared" si="6"/>
        <v>38</v>
      </c>
      <c r="AO118" s="3">
        <f t="shared" si="7"/>
        <v>0.57894736842105265</v>
      </c>
      <c r="AP118" s="3">
        <f t="array" ref="AP118">SUM(IF((A$3:A$163=A118)+(B$3:B$163=B118)=2,AM$3:AM$163))/SUM(IF((A$3:A$163=A118)+(B$3:B$163=B118)=2,AN$3:AN$163))</f>
        <v>0.48279352226720645</v>
      </c>
      <c r="AQ118">
        <f t="array" ref="AQ118">INDEX(AS$4:AZ$4,1,MATCH(MAX(IF(AS$3:AZ$3&lt;=ROUND(AO118,2),AS$3:AZ$3,-1)),AS$3:AZ$3,0))</f>
        <v>4</v>
      </c>
    </row>
    <row r="119" spans="1:43" ht="13.5" thickBot="1" x14ac:dyDescent="0.25">
      <c r="A119" t="s">
        <v>3</v>
      </c>
      <c r="B119" t="s">
        <v>4</v>
      </c>
      <c r="C119" s="7" t="s">
        <v>102</v>
      </c>
      <c r="D119" s="6">
        <v>0</v>
      </c>
      <c r="E119" s="5">
        <v>1</v>
      </c>
      <c r="F119" s="5">
        <v>0</v>
      </c>
      <c r="G119" s="5">
        <v>1</v>
      </c>
      <c r="H119" s="5">
        <v>2</v>
      </c>
      <c r="I119" s="5">
        <v>1</v>
      </c>
      <c r="J119" s="5">
        <v>0</v>
      </c>
      <c r="K119" s="5">
        <v>1</v>
      </c>
      <c r="L119" s="5">
        <v>0</v>
      </c>
      <c r="M119" s="5">
        <v>1</v>
      </c>
      <c r="N119" s="5">
        <v>1</v>
      </c>
      <c r="O119" s="5">
        <v>1</v>
      </c>
      <c r="P119" s="5">
        <v>0</v>
      </c>
      <c r="Q119" s="5">
        <v>0</v>
      </c>
      <c r="R119" s="5">
        <v>0</v>
      </c>
      <c r="S119" s="5">
        <v>0</v>
      </c>
      <c r="T119" s="5">
        <v>1</v>
      </c>
      <c r="U119" s="5">
        <v>2</v>
      </c>
      <c r="V119" s="5">
        <v>0</v>
      </c>
      <c r="W119" s="5">
        <v>1</v>
      </c>
      <c r="X119" s="5">
        <v>1</v>
      </c>
      <c r="Y119" s="5">
        <v>0</v>
      </c>
      <c r="Z119" s="5">
        <v>1</v>
      </c>
      <c r="AA119" s="5">
        <v>9</v>
      </c>
      <c r="AB119" s="5">
        <v>1</v>
      </c>
      <c r="AC119" s="5">
        <v>0</v>
      </c>
      <c r="AD119" s="5">
        <v>1</v>
      </c>
      <c r="AE119" s="5">
        <v>1</v>
      </c>
      <c r="AF119" s="5">
        <v>1</v>
      </c>
      <c r="AG119" s="5">
        <v>1</v>
      </c>
      <c r="AI119">
        <f t="array" ref="AI119">SUM(IF($D119:$AG119=AI$2,1))</f>
        <v>11</v>
      </c>
      <c r="AJ119">
        <f t="array" ref="AJ119">SUM(IF($D119:$AG119=AJ$2,1))</f>
        <v>16</v>
      </c>
      <c r="AK119">
        <f t="array" ref="AK119">SUM(IF($D119:$AG119=AK$2,1))</f>
        <v>2</v>
      </c>
      <c r="AL119">
        <f t="array" ref="AL119">SUM(IF($D119:$AG119=AL$2,1))</f>
        <v>1</v>
      </c>
      <c r="AM119">
        <f t="array" ref="AM119">SUM(IF(D119:AG119&lt;=2,D119:AG119))</f>
        <v>20</v>
      </c>
      <c r="AN119">
        <f t="shared" si="6"/>
        <v>38</v>
      </c>
      <c r="AO119" s="3">
        <f t="shared" si="7"/>
        <v>0.52631578947368418</v>
      </c>
      <c r="AP119" s="3">
        <f t="array" ref="AP119">SUM(IF((A$3:A$163=A119)+(B$3:B$163=B119)=2,AM$3:AM$163))/SUM(IF((A$3:A$163=A119)+(B$3:B$163=B119)=2,AN$3:AN$163))</f>
        <v>0.48279352226720645</v>
      </c>
      <c r="AQ119">
        <f t="array" ref="AQ119">INDEX(AS$4:AZ$4,1,MATCH(MAX(IF(AS$3:AZ$3&lt;=ROUND(AO119,2),AS$3:AZ$3,-1)),AS$3:AZ$3,0))</f>
        <v>3</v>
      </c>
    </row>
    <row r="120" spans="1:43" ht="13.5" thickBot="1" x14ac:dyDescent="0.25">
      <c r="A120" t="s">
        <v>3</v>
      </c>
      <c r="B120" t="s">
        <v>4</v>
      </c>
      <c r="C120" s="7" t="s">
        <v>97</v>
      </c>
      <c r="D120" s="6">
        <v>1</v>
      </c>
      <c r="E120" s="5">
        <v>1</v>
      </c>
      <c r="F120" s="5">
        <v>0</v>
      </c>
      <c r="G120" s="5">
        <v>1</v>
      </c>
      <c r="H120" s="5">
        <v>1</v>
      </c>
      <c r="I120" s="5">
        <v>1</v>
      </c>
      <c r="J120" s="5">
        <v>9</v>
      </c>
      <c r="K120" s="5">
        <v>1</v>
      </c>
      <c r="L120" s="5">
        <v>0</v>
      </c>
      <c r="M120" s="5">
        <v>1</v>
      </c>
      <c r="N120" s="5">
        <v>0</v>
      </c>
      <c r="O120" s="5">
        <v>1</v>
      </c>
      <c r="P120" s="5">
        <v>0</v>
      </c>
      <c r="Q120" s="5">
        <v>0</v>
      </c>
      <c r="R120" s="5">
        <v>9</v>
      </c>
      <c r="S120" s="5">
        <v>1</v>
      </c>
      <c r="T120" s="5">
        <v>1</v>
      </c>
      <c r="U120" s="5">
        <v>9</v>
      </c>
      <c r="V120" s="5">
        <v>1</v>
      </c>
      <c r="W120" s="5">
        <v>1</v>
      </c>
      <c r="X120" s="5">
        <v>1</v>
      </c>
      <c r="Y120" s="5">
        <v>9</v>
      </c>
      <c r="Z120" s="5">
        <v>1</v>
      </c>
      <c r="AA120" s="5">
        <v>0</v>
      </c>
      <c r="AB120" s="5">
        <v>1</v>
      </c>
      <c r="AC120" s="5">
        <v>1</v>
      </c>
      <c r="AD120" s="5">
        <v>9</v>
      </c>
      <c r="AE120" s="5">
        <v>9</v>
      </c>
      <c r="AF120" s="5">
        <v>1</v>
      </c>
      <c r="AG120" s="5">
        <v>1</v>
      </c>
      <c r="AI120">
        <f t="array" ref="AI120">SUM(IF($D120:$AG120=AI$2,1))</f>
        <v>6</v>
      </c>
      <c r="AJ120">
        <f t="array" ref="AJ120">SUM(IF($D120:$AG120=AJ$2,1))</f>
        <v>18</v>
      </c>
      <c r="AK120">
        <f t="array" ref="AK120">SUM(IF($D120:$AG120=AK$2,1))</f>
        <v>0</v>
      </c>
      <c r="AL120">
        <f t="array" ref="AL120">SUM(IF($D120:$AG120=AL$2,1))</f>
        <v>6</v>
      </c>
      <c r="AM120">
        <f t="array" ref="AM120">SUM(IF(D120:AG120&lt;=2,D120:AG120))</f>
        <v>18</v>
      </c>
      <c r="AN120">
        <f t="shared" si="6"/>
        <v>38</v>
      </c>
      <c r="AO120" s="3">
        <f t="shared" si="7"/>
        <v>0.47368421052631576</v>
      </c>
      <c r="AP120" s="3">
        <f t="array" ref="AP120">SUM(IF((A$3:A$163=A120)+(B$3:B$163=B120)=2,AM$3:AM$163))/SUM(IF((A$3:A$163=A120)+(B$3:B$163=B120)=2,AN$3:AN$163))</f>
        <v>0.48279352226720645</v>
      </c>
      <c r="AQ120">
        <f t="array" ref="AQ120">INDEX(AS$4:AZ$4,1,MATCH(MAX(IF(AS$3:AZ$3&lt;=ROUND(AO120,2),AS$3:AZ$3,-1)),AS$3:AZ$3,0))</f>
        <v>3</v>
      </c>
    </row>
    <row r="121" spans="1:43" ht="13.5" thickBot="1" x14ac:dyDescent="0.25">
      <c r="A121" t="s">
        <v>3</v>
      </c>
      <c r="B121" t="s">
        <v>4</v>
      </c>
      <c r="C121" s="7" t="s">
        <v>103</v>
      </c>
      <c r="D121" s="6">
        <v>1</v>
      </c>
      <c r="E121" s="5">
        <v>1</v>
      </c>
      <c r="F121" s="5">
        <v>0</v>
      </c>
      <c r="G121" s="5">
        <v>0</v>
      </c>
      <c r="H121" s="5">
        <v>0</v>
      </c>
      <c r="I121" s="5">
        <v>0</v>
      </c>
      <c r="J121" s="5">
        <v>0</v>
      </c>
      <c r="K121" s="5">
        <v>1</v>
      </c>
      <c r="L121" s="5">
        <v>0</v>
      </c>
      <c r="M121" s="5">
        <v>1</v>
      </c>
      <c r="N121" s="5">
        <v>0</v>
      </c>
      <c r="O121" s="5">
        <v>1</v>
      </c>
      <c r="P121" s="5">
        <v>1</v>
      </c>
      <c r="Q121" s="5">
        <v>1</v>
      </c>
      <c r="R121" s="5">
        <v>9</v>
      </c>
      <c r="S121" s="5">
        <v>1</v>
      </c>
      <c r="T121" s="5">
        <v>1</v>
      </c>
      <c r="U121" s="5">
        <v>2</v>
      </c>
      <c r="V121" s="5">
        <v>9</v>
      </c>
      <c r="W121" s="5">
        <v>0</v>
      </c>
      <c r="X121" s="5">
        <v>1</v>
      </c>
      <c r="Y121" s="5">
        <v>1</v>
      </c>
      <c r="Z121" s="5">
        <v>1</v>
      </c>
      <c r="AA121" s="5">
        <v>9</v>
      </c>
      <c r="AB121" s="5">
        <v>0</v>
      </c>
      <c r="AC121" s="5">
        <v>0</v>
      </c>
      <c r="AD121" s="5">
        <v>1</v>
      </c>
      <c r="AE121" s="5">
        <v>1</v>
      </c>
      <c r="AF121" s="5">
        <v>1</v>
      </c>
      <c r="AG121" s="5">
        <v>1</v>
      </c>
      <c r="AI121">
        <f t="array" ref="AI121">SUM(IF($D121:$AG121=AI$2,1))</f>
        <v>10</v>
      </c>
      <c r="AJ121">
        <f t="array" ref="AJ121">SUM(IF($D121:$AG121=AJ$2,1))</f>
        <v>16</v>
      </c>
      <c r="AK121">
        <f t="array" ref="AK121">SUM(IF($D121:$AG121=AK$2,1))</f>
        <v>1</v>
      </c>
      <c r="AL121">
        <f t="array" ref="AL121">SUM(IF($D121:$AG121=AL$2,1))</f>
        <v>3</v>
      </c>
      <c r="AM121">
        <f t="array" ref="AM121">SUM(IF(D121:AG121&lt;=2,D121:AG121))</f>
        <v>18</v>
      </c>
      <c r="AN121">
        <f t="shared" si="6"/>
        <v>38</v>
      </c>
      <c r="AO121" s="3">
        <f t="shared" si="7"/>
        <v>0.47368421052631576</v>
      </c>
      <c r="AP121" s="3">
        <f t="array" ref="AP121">SUM(IF((A$3:A$163=A121)+(B$3:B$163=B121)=2,AM$3:AM$163))/SUM(IF((A$3:A$163=A121)+(B$3:B$163=B121)=2,AN$3:AN$163))</f>
        <v>0.48279352226720645</v>
      </c>
      <c r="AQ121">
        <f t="array" ref="AQ121">INDEX(AS$4:AZ$4,1,MATCH(MAX(IF(AS$3:AZ$3&lt;=ROUND(AO121,2),AS$3:AZ$3,-1)),AS$3:AZ$3,0))</f>
        <v>3</v>
      </c>
    </row>
    <row r="122" spans="1:43" ht="13.5" thickBot="1" x14ac:dyDescent="0.25">
      <c r="A122" t="s">
        <v>3</v>
      </c>
      <c r="B122" t="s">
        <v>4</v>
      </c>
      <c r="C122" s="7" t="s">
        <v>119</v>
      </c>
      <c r="D122" s="6">
        <v>1</v>
      </c>
      <c r="E122" s="5">
        <v>1</v>
      </c>
      <c r="F122" s="5">
        <v>9</v>
      </c>
      <c r="G122" s="5">
        <v>0</v>
      </c>
      <c r="H122" s="5">
        <v>0</v>
      </c>
      <c r="I122" s="5">
        <v>1</v>
      </c>
      <c r="J122" s="5">
        <v>0</v>
      </c>
      <c r="K122" s="5">
        <v>0</v>
      </c>
      <c r="L122" s="5">
        <v>2</v>
      </c>
      <c r="M122" s="5">
        <v>1</v>
      </c>
      <c r="N122" s="5">
        <v>0</v>
      </c>
      <c r="O122" s="5">
        <v>0</v>
      </c>
      <c r="P122" s="5">
        <v>0</v>
      </c>
      <c r="Q122" s="5">
        <v>0</v>
      </c>
      <c r="R122" s="5">
        <v>2</v>
      </c>
      <c r="S122" s="5">
        <v>1</v>
      </c>
      <c r="T122" s="5">
        <v>1</v>
      </c>
      <c r="U122" s="5">
        <v>0</v>
      </c>
      <c r="V122" s="5">
        <v>9</v>
      </c>
      <c r="W122" s="5">
        <v>0</v>
      </c>
      <c r="X122" s="5">
        <v>1</v>
      </c>
      <c r="Y122" s="5">
        <v>1</v>
      </c>
      <c r="Z122" s="5">
        <v>1</v>
      </c>
      <c r="AA122" s="5">
        <v>2</v>
      </c>
      <c r="AB122" s="5">
        <v>0</v>
      </c>
      <c r="AC122" s="5">
        <v>9</v>
      </c>
      <c r="AD122" s="5">
        <v>1</v>
      </c>
      <c r="AE122" s="5">
        <v>1</v>
      </c>
      <c r="AF122" s="5">
        <v>0</v>
      </c>
      <c r="AG122" s="5">
        <v>1</v>
      </c>
      <c r="AI122">
        <f t="array" ref="AI122">SUM(IF($D122:$AG122=AI$2,1))</f>
        <v>12</v>
      </c>
      <c r="AJ122">
        <f t="array" ref="AJ122">SUM(IF($D122:$AG122=AJ$2,1))</f>
        <v>12</v>
      </c>
      <c r="AK122">
        <f t="array" ref="AK122">SUM(IF($D122:$AG122=AK$2,1))</f>
        <v>3</v>
      </c>
      <c r="AL122">
        <f t="array" ref="AL122">SUM(IF($D122:$AG122=AL$2,1))</f>
        <v>3</v>
      </c>
      <c r="AM122">
        <f t="array" ref="AM122">SUM(IF(D122:AG122&lt;=2,D122:AG122))</f>
        <v>18</v>
      </c>
      <c r="AN122">
        <f t="shared" si="6"/>
        <v>38</v>
      </c>
      <c r="AO122" s="3">
        <f t="shared" si="7"/>
        <v>0.47368421052631576</v>
      </c>
      <c r="AP122" s="3">
        <f t="array" ref="AP122">SUM(IF((A$3:A$163=A122)+(B$3:B$163=B122)=2,AM$3:AM$163))/SUM(IF((A$3:A$163=A122)+(B$3:B$163=B122)=2,AN$3:AN$163))</f>
        <v>0.48279352226720645</v>
      </c>
      <c r="AQ122">
        <f t="array" ref="AQ122">INDEX(AS$4:AZ$4,1,MATCH(MAX(IF(AS$3:AZ$3&lt;=ROUND(AO122,2),AS$3:AZ$3,-1)),AS$3:AZ$3,0))</f>
        <v>3</v>
      </c>
    </row>
    <row r="123" spans="1:43" ht="13.5" thickBot="1" x14ac:dyDescent="0.25">
      <c r="A123" t="s">
        <v>3</v>
      </c>
      <c r="B123" t="s">
        <v>4</v>
      </c>
      <c r="C123" s="7" t="s">
        <v>60</v>
      </c>
      <c r="D123" s="6">
        <v>0</v>
      </c>
      <c r="E123" s="5">
        <v>1</v>
      </c>
      <c r="F123" s="5">
        <v>0</v>
      </c>
      <c r="G123" s="5">
        <v>1</v>
      </c>
      <c r="H123" s="5">
        <v>1</v>
      </c>
      <c r="I123" s="5">
        <v>1</v>
      </c>
      <c r="J123" s="5">
        <v>9</v>
      </c>
      <c r="K123" s="5">
        <v>1</v>
      </c>
      <c r="L123" s="5">
        <v>1</v>
      </c>
      <c r="M123" s="5">
        <v>1</v>
      </c>
      <c r="N123" s="5">
        <v>1</v>
      </c>
      <c r="O123" s="5">
        <v>1</v>
      </c>
      <c r="P123" s="5">
        <v>0</v>
      </c>
      <c r="Q123" s="5">
        <v>2</v>
      </c>
      <c r="R123" s="5">
        <v>2</v>
      </c>
      <c r="S123" s="5">
        <v>1</v>
      </c>
      <c r="T123" s="5">
        <v>0</v>
      </c>
      <c r="U123" s="5">
        <v>0</v>
      </c>
      <c r="V123" s="5">
        <v>2</v>
      </c>
      <c r="W123" s="5">
        <v>1</v>
      </c>
      <c r="X123" s="5">
        <v>9</v>
      </c>
      <c r="Y123" s="5">
        <v>9</v>
      </c>
      <c r="Z123" s="5">
        <v>9</v>
      </c>
      <c r="AA123" s="5">
        <v>9</v>
      </c>
      <c r="AB123" s="5">
        <v>9</v>
      </c>
      <c r="AC123" s="5">
        <v>9</v>
      </c>
      <c r="AD123" s="5">
        <v>9</v>
      </c>
      <c r="AE123" s="5">
        <v>9</v>
      </c>
      <c r="AF123" s="5">
        <v>9</v>
      </c>
      <c r="AG123" s="5">
        <v>0</v>
      </c>
      <c r="AI123">
        <f t="array" ref="AI123">SUM(IF($D123:$AG123=AI$2,1))</f>
        <v>6</v>
      </c>
      <c r="AJ123">
        <f t="array" ref="AJ123">SUM(IF($D123:$AG123=AJ$2,1))</f>
        <v>11</v>
      </c>
      <c r="AK123">
        <f t="array" ref="AK123">SUM(IF($D123:$AG123=AK$2,1))</f>
        <v>3</v>
      </c>
      <c r="AL123">
        <f t="array" ref="AL123">SUM(IF($D123:$AG123=AL$2,1))</f>
        <v>10</v>
      </c>
      <c r="AM123">
        <f t="array" ref="AM123">SUM(IF(D123:AG123&lt;=2,D123:AG123))</f>
        <v>17</v>
      </c>
      <c r="AN123">
        <f t="shared" si="6"/>
        <v>38</v>
      </c>
      <c r="AO123" s="3">
        <f t="shared" si="7"/>
        <v>0.44736842105263158</v>
      </c>
      <c r="AP123" s="3">
        <f t="array" ref="AP123">SUM(IF((A$3:A$163=A123)+(B$3:B$163=B123)=2,AM$3:AM$163))/SUM(IF((A$3:A$163=A123)+(B$3:B$163=B123)=2,AN$3:AN$163))</f>
        <v>0.48279352226720645</v>
      </c>
      <c r="AQ123">
        <f t="array" ref="AQ123">INDEX(AS$4:AZ$4,1,MATCH(MAX(IF(AS$3:AZ$3&lt;=ROUND(AO123,2),AS$3:AZ$3,-1)),AS$3:AZ$3,0))</f>
        <v>3</v>
      </c>
    </row>
    <row r="124" spans="1:43" ht="13.5" thickBot="1" x14ac:dyDescent="0.25">
      <c r="A124" t="s">
        <v>3</v>
      </c>
      <c r="B124" t="s">
        <v>4</v>
      </c>
      <c r="C124" s="7" t="s">
        <v>16</v>
      </c>
      <c r="D124" s="6">
        <v>1</v>
      </c>
      <c r="E124" s="5">
        <v>0</v>
      </c>
      <c r="F124" s="5">
        <v>1</v>
      </c>
      <c r="G124" s="5">
        <v>0</v>
      </c>
      <c r="H124" s="5">
        <v>0</v>
      </c>
      <c r="I124" s="5">
        <v>0</v>
      </c>
      <c r="J124" s="5">
        <v>0</v>
      </c>
      <c r="K124" s="5">
        <v>0</v>
      </c>
      <c r="L124" s="5">
        <v>1</v>
      </c>
      <c r="M124" s="5">
        <v>1</v>
      </c>
      <c r="N124" s="5">
        <v>1</v>
      </c>
      <c r="O124" s="5">
        <v>1</v>
      </c>
      <c r="P124" s="5">
        <v>0</v>
      </c>
      <c r="Q124" s="5">
        <v>1</v>
      </c>
      <c r="R124" s="5">
        <v>0</v>
      </c>
      <c r="S124" s="5">
        <v>1</v>
      </c>
      <c r="T124" s="5">
        <v>1</v>
      </c>
      <c r="U124" s="5">
        <v>0</v>
      </c>
      <c r="V124" s="5">
        <v>1</v>
      </c>
      <c r="W124" s="5">
        <v>1</v>
      </c>
      <c r="X124" s="5">
        <v>1</v>
      </c>
      <c r="Y124" s="5">
        <v>1</v>
      </c>
      <c r="Z124" s="5">
        <v>0</v>
      </c>
      <c r="AA124" s="5">
        <v>0</v>
      </c>
      <c r="AB124" s="5">
        <v>0</v>
      </c>
      <c r="AC124" s="5">
        <v>9</v>
      </c>
      <c r="AD124" s="5">
        <v>0</v>
      </c>
      <c r="AE124" s="5">
        <v>1</v>
      </c>
      <c r="AF124" s="5">
        <v>1</v>
      </c>
      <c r="AG124" s="5">
        <v>1</v>
      </c>
      <c r="AI124">
        <f t="array" ref="AI124">SUM(IF($D124:$AG124=AI$2,1))</f>
        <v>13</v>
      </c>
      <c r="AJ124">
        <f t="array" ref="AJ124">SUM(IF($D124:$AG124=AJ$2,1))</f>
        <v>16</v>
      </c>
      <c r="AK124">
        <f t="array" ref="AK124">SUM(IF($D124:$AG124=AK$2,1))</f>
        <v>0</v>
      </c>
      <c r="AL124">
        <f t="array" ref="AL124">SUM(IF($D124:$AG124=AL$2,1))</f>
        <v>1</v>
      </c>
      <c r="AM124">
        <f t="array" ref="AM124">SUM(IF(D124:AG124&lt;=2,D124:AG124))</f>
        <v>16</v>
      </c>
      <c r="AN124">
        <f t="shared" si="6"/>
        <v>38</v>
      </c>
      <c r="AO124" s="3">
        <f t="shared" si="7"/>
        <v>0.42105263157894735</v>
      </c>
      <c r="AP124" s="3">
        <f t="array" ref="AP124">SUM(IF((A$3:A$163=A124)+(B$3:B$163=B124)=2,AM$3:AM$163))/SUM(IF((A$3:A$163=A124)+(B$3:B$163=B124)=2,AN$3:AN$163))</f>
        <v>0.48279352226720645</v>
      </c>
      <c r="AQ124">
        <f t="array" ref="AQ124">INDEX(AS$4:AZ$4,1,MATCH(MAX(IF(AS$3:AZ$3&lt;=ROUND(AO124,2),AS$3:AZ$3,-1)),AS$3:AZ$3,0))</f>
        <v>3</v>
      </c>
    </row>
    <row r="125" spans="1:43" ht="13.5" thickBot="1" x14ac:dyDescent="0.25">
      <c r="A125" t="s">
        <v>3</v>
      </c>
      <c r="B125" t="s">
        <v>4</v>
      </c>
      <c r="C125" s="7" t="s">
        <v>96</v>
      </c>
      <c r="D125" s="6">
        <v>1</v>
      </c>
      <c r="E125" s="5">
        <v>0</v>
      </c>
      <c r="F125" s="5">
        <v>0</v>
      </c>
      <c r="G125" s="5">
        <v>1</v>
      </c>
      <c r="H125" s="5">
        <v>1</v>
      </c>
      <c r="I125" s="5">
        <v>1</v>
      </c>
      <c r="J125" s="5">
        <v>0</v>
      </c>
      <c r="K125" s="5">
        <v>1</v>
      </c>
      <c r="L125" s="5">
        <v>0</v>
      </c>
      <c r="M125" s="5">
        <v>1</v>
      </c>
      <c r="N125" s="5">
        <v>0</v>
      </c>
      <c r="O125" s="5">
        <v>0</v>
      </c>
      <c r="P125" s="5">
        <v>0</v>
      </c>
      <c r="Q125" s="5">
        <v>9</v>
      </c>
      <c r="R125" s="5">
        <v>0</v>
      </c>
      <c r="S125" s="5">
        <v>9</v>
      </c>
      <c r="T125" s="5">
        <v>1</v>
      </c>
      <c r="U125" s="5">
        <v>1</v>
      </c>
      <c r="V125" s="5">
        <v>0</v>
      </c>
      <c r="W125" s="5">
        <v>1</v>
      </c>
      <c r="X125" s="5">
        <v>0</v>
      </c>
      <c r="Y125" s="5">
        <v>1</v>
      </c>
      <c r="Z125" s="5">
        <v>1</v>
      </c>
      <c r="AA125" s="5">
        <v>0</v>
      </c>
      <c r="AB125" s="5">
        <v>1</v>
      </c>
      <c r="AC125" s="5">
        <v>1</v>
      </c>
      <c r="AD125" s="5">
        <v>1</v>
      </c>
      <c r="AE125" s="5">
        <v>1</v>
      </c>
      <c r="AF125" s="5">
        <v>9</v>
      </c>
      <c r="AG125" s="5">
        <v>1</v>
      </c>
      <c r="AI125">
        <f t="array" ref="AI125">SUM(IF($D125:$AG125=AI$2,1))</f>
        <v>11</v>
      </c>
      <c r="AJ125">
        <f t="array" ref="AJ125">SUM(IF($D125:$AG125=AJ$2,1))</f>
        <v>16</v>
      </c>
      <c r="AK125">
        <f t="array" ref="AK125">SUM(IF($D125:$AG125=AK$2,1))</f>
        <v>0</v>
      </c>
      <c r="AL125">
        <f t="array" ref="AL125">SUM(IF($D125:$AG125=AL$2,1))</f>
        <v>3</v>
      </c>
      <c r="AM125">
        <f t="array" ref="AM125">SUM(IF(D125:AG125&lt;=2,D125:AG125))</f>
        <v>16</v>
      </c>
      <c r="AN125">
        <f t="shared" si="6"/>
        <v>38</v>
      </c>
      <c r="AO125" s="3">
        <f t="shared" si="7"/>
        <v>0.42105263157894735</v>
      </c>
      <c r="AP125" s="3">
        <f t="array" ref="AP125">SUM(IF((A$3:A$163=A125)+(B$3:B$163=B125)=2,AM$3:AM$163))/SUM(IF((A$3:A$163=A125)+(B$3:B$163=B125)=2,AN$3:AN$163))</f>
        <v>0.48279352226720645</v>
      </c>
      <c r="AQ125">
        <f t="array" ref="AQ125">INDEX(AS$4:AZ$4,1,MATCH(MAX(IF(AS$3:AZ$3&lt;=ROUND(AO125,2),AS$3:AZ$3,-1)),AS$3:AZ$3,0))</f>
        <v>3</v>
      </c>
    </row>
    <row r="126" spans="1:43" ht="13.5" thickBot="1" x14ac:dyDescent="0.25">
      <c r="A126" t="s">
        <v>3</v>
      </c>
      <c r="B126" t="s">
        <v>4</v>
      </c>
      <c r="C126" s="7" t="s">
        <v>63</v>
      </c>
      <c r="D126" s="6">
        <v>1</v>
      </c>
      <c r="E126" s="5">
        <v>1</v>
      </c>
      <c r="F126" s="5">
        <v>0</v>
      </c>
      <c r="G126" s="5">
        <v>0</v>
      </c>
      <c r="H126" s="5">
        <v>2</v>
      </c>
      <c r="I126" s="5">
        <v>1</v>
      </c>
      <c r="J126" s="5">
        <v>0</v>
      </c>
      <c r="K126" s="5">
        <v>9</v>
      </c>
      <c r="L126" s="5">
        <v>0</v>
      </c>
      <c r="M126" s="5">
        <v>0</v>
      </c>
      <c r="N126" s="5">
        <v>1</v>
      </c>
      <c r="O126" s="5">
        <v>1</v>
      </c>
      <c r="P126" s="5">
        <v>0</v>
      </c>
      <c r="Q126" s="5">
        <v>0</v>
      </c>
      <c r="R126" s="5">
        <v>9</v>
      </c>
      <c r="S126" s="5">
        <v>9</v>
      </c>
      <c r="T126" s="5">
        <v>1</v>
      </c>
      <c r="U126" s="5">
        <v>1</v>
      </c>
      <c r="V126" s="5">
        <v>2</v>
      </c>
      <c r="W126" s="5">
        <v>1</v>
      </c>
      <c r="X126" s="5">
        <v>1</v>
      </c>
      <c r="Y126" s="5">
        <v>1</v>
      </c>
      <c r="Z126" s="5">
        <v>9</v>
      </c>
      <c r="AA126" s="5">
        <v>9</v>
      </c>
      <c r="AB126" s="5">
        <v>9</v>
      </c>
      <c r="AC126" s="5">
        <v>9</v>
      </c>
      <c r="AD126" s="5">
        <v>9</v>
      </c>
      <c r="AE126" s="5">
        <v>9</v>
      </c>
      <c r="AF126" s="5">
        <v>9</v>
      </c>
      <c r="AG126" s="5">
        <v>1</v>
      </c>
      <c r="AI126">
        <f t="array" ref="AI126">SUM(IF($D126:$AG126=AI$2,1))</f>
        <v>7</v>
      </c>
      <c r="AJ126">
        <f t="array" ref="AJ126">SUM(IF($D126:$AG126=AJ$2,1))</f>
        <v>11</v>
      </c>
      <c r="AK126">
        <f t="array" ref="AK126">SUM(IF($D126:$AG126=AK$2,1))</f>
        <v>2</v>
      </c>
      <c r="AL126">
        <f t="array" ref="AL126">SUM(IF($D126:$AG126=AL$2,1))</f>
        <v>10</v>
      </c>
      <c r="AM126">
        <f t="array" ref="AM126">SUM(IF(D126:AG126&lt;=2,D126:AG126))</f>
        <v>15</v>
      </c>
      <c r="AN126">
        <f t="shared" si="6"/>
        <v>38</v>
      </c>
      <c r="AO126" s="3">
        <f t="shared" si="7"/>
        <v>0.39473684210526316</v>
      </c>
      <c r="AP126" s="3">
        <f t="array" ref="AP126">SUM(IF((A$3:A$163=A126)+(B$3:B$163=B126)=2,AM$3:AM$163))/SUM(IF((A$3:A$163=A126)+(B$3:B$163=B126)=2,AN$3:AN$163))</f>
        <v>0.48279352226720645</v>
      </c>
      <c r="AQ126">
        <f t="array" ref="AQ126">INDEX(AS$4:AZ$4,1,MATCH(MAX(IF(AS$3:AZ$3&lt;=ROUND(AO126,2),AS$3:AZ$3,-1)),AS$3:AZ$3,0))</f>
        <v>2</v>
      </c>
    </row>
    <row r="127" spans="1:43" ht="13.5" thickBot="1" x14ac:dyDescent="0.25">
      <c r="A127" t="s">
        <v>3</v>
      </c>
      <c r="B127" t="s">
        <v>4</v>
      </c>
      <c r="C127" s="7" t="s">
        <v>83</v>
      </c>
      <c r="D127" s="6">
        <v>1</v>
      </c>
      <c r="E127" s="5">
        <v>0</v>
      </c>
      <c r="F127" s="5">
        <v>0</v>
      </c>
      <c r="G127" s="5">
        <v>0</v>
      </c>
      <c r="H127" s="5">
        <v>2</v>
      </c>
      <c r="I127" s="5">
        <v>1</v>
      </c>
      <c r="J127" s="5">
        <v>9</v>
      </c>
      <c r="K127" s="5">
        <v>0</v>
      </c>
      <c r="L127" s="5">
        <v>1</v>
      </c>
      <c r="M127" s="5">
        <v>1</v>
      </c>
      <c r="N127" s="5">
        <v>1</v>
      </c>
      <c r="O127" s="5">
        <v>1</v>
      </c>
      <c r="P127" s="5">
        <v>1</v>
      </c>
      <c r="Q127" s="5">
        <v>0</v>
      </c>
      <c r="R127" s="5">
        <v>0</v>
      </c>
      <c r="S127" s="5">
        <v>0</v>
      </c>
      <c r="T127" s="5">
        <v>1</v>
      </c>
      <c r="U127" s="5">
        <v>9</v>
      </c>
      <c r="V127" s="5">
        <v>0</v>
      </c>
      <c r="W127" s="5">
        <v>1</v>
      </c>
      <c r="X127" s="5">
        <v>1</v>
      </c>
      <c r="Y127" s="5">
        <v>1</v>
      </c>
      <c r="Z127" s="5">
        <v>1</v>
      </c>
      <c r="AA127" s="5">
        <v>1</v>
      </c>
      <c r="AB127" s="5">
        <v>0</v>
      </c>
      <c r="AC127" s="5">
        <v>9</v>
      </c>
      <c r="AD127" s="5">
        <v>0</v>
      </c>
      <c r="AE127" s="5">
        <v>9</v>
      </c>
      <c r="AF127" s="5">
        <v>9</v>
      </c>
      <c r="AG127" s="5">
        <v>9</v>
      </c>
      <c r="AI127">
        <f t="array" ref="AI127">SUM(IF($D127:$AG127=AI$2,1))</f>
        <v>10</v>
      </c>
      <c r="AJ127">
        <f t="array" ref="AJ127">SUM(IF($D127:$AG127=AJ$2,1))</f>
        <v>13</v>
      </c>
      <c r="AK127">
        <f t="array" ref="AK127">SUM(IF($D127:$AG127=AK$2,1))</f>
        <v>1</v>
      </c>
      <c r="AL127">
        <f t="array" ref="AL127">SUM(IF($D127:$AG127=AL$2,1))</f>
        <v>6</v>
      </c>
      <c r="AM127">
        <f t="array" ref="AM127">SUM(IF(D127:AG127&lt;=2,D127:AG127))</f>
        <v>15</v>
      </c>
      <c r="AN127">
        <f t="shared" si="6"/>
        <v>38</v>
      </c>
      <c r="AO127" s="3">
        <f t="shared" si="7"/>
        <v>0.39473684210526316</v>
      </c>
      <c r="AP127" s="3">
        <f t="array" ref="AP127">SUM(IF((A$3:A$163=A127)+(B$3:B$163=B127)=2,AM$3:AM$163))/SUM(IF((A$3:A$163=A127)+(B$3:B$163=B127)=2,AN$3:AN$163))</f>
        <v>0.48279352226720645</v>
      </c>
      <c r="AQ127">
        <f t="array" ref="AQ127">INDEX(AS$4:AZ$4,1,MATCH(MAX(IF(AS$3:AZ$3&lt;=ROUND(AO127,2),AS$3:AZ$3,-1)),AS$3:AZ$3,0))</f>
        <v>2</v>
      </c>
    </row>
    <row r="128" spans="1:43" ht="13.5" thickBot="1" x14ac:dyDescent="0.25">
      <c r="A128" t="s">
        <v>3</v>
      </c>
      <c r="B128" t="s">
        <v>4</v>
      </c>
      <c r="C128" s="7" t="s">
        <v>86</v>
      </c>
      <c r="D128" s="6">
        <v>1</v>
      </c>
      <c r="E128" s="5">
        <v>1</v>
      </c>
      <c r="F128" s="5">
        <v>0</v>
      </c>
      <c r="G128" s="5">
        <v>0</v>
      </c>
      <c r="H128" s="5">
        <v>0</v>
      </c>
      <c r="I128" s="5">
        <v>1</v>
      </c>
      <c r="J128" s="5">
        <v>0</v>
      </c>
      <c r="K128" s="5">
        <v>1</v>
      </c>
      <c r="L128" s="5">
        <v>0</v>
      </c>
      <c r="M128" s="5">
        <v>1</v>
      </c>
      <c r="N128" s="5">
        <v>0</v>
      </c>
      <c r="O128" s="5">
        <v>1</v>
      </c>
      <c r="P128" s="5">
        <v>0</v>
      </c>
      <c r="Q128" s="5">
        <v>0</v>
      </c>
      <c r="R128" s="5">
        <v>1</v>
      </c>
      <c r="S128" s="5">
        <v>1</v>
      </c>
      <c r="T128" s="5">
        <v>1</v>
      </c>
      <c r="U128" s="5">
        <v>1</v>
      </c>
      <c r="V128" s="5">
        <v>9</v>
      </c>
      <c r="W128" s="5">
        <v>0</v>
      </c>
      <c r="X128" s="5">
        <v>1</v>
      </c>
      <c r="Y128" s="5">
        <v>1</v>
      </c>
      <c r="Z128" s="5">
        <v>1</v>
      </c>
      <c r="AA128" s="5">
        <v>0</v>
      </c>
      <c r="AB128" s="5">
        <v>0</v>
      </c>
      <c r="AC128" s="5">
        <v>0</v>
      </c>
      <c r="AD128" s="5">
        <v>0</v>
      </c>
      <c r="AE128" s="5">
        <v>0</v>
      </c>
      <c r="AF128" s="5">
        <v>1</v>
      </c>
      <c r="AG128" s="5">
        <v>1</v>
      </c>
      <c r="AI128">
        <f t="array" ref="AI128">SUM(IF($D128:$AG128=AI$2,1))</f>
        <v>14</v>
      </c>
      <c r="AJ128">
        <f t="array" ref="AJ128">SUM(IF($D128:$AG128=AJ$2,1))</f>
        <v>15</v>
      </c>
      <c r="AK128">
        <f t="array" ref="AK128">SUM(IF($D128:$AG128=AK$2,1))</f>
        <v>0</v>
      </c>
      <c r="AL128">
        <f t="array" ref="AL128">SUM(IF($D128:$AG128=AL$2,1))</f>
        <v>1</v>
      </c>
      <c r="AM128">
        <f t="array" ref="AM128">SUM(IF(D128:AG128&lt;=2,D128:AG128))</f>
        <v>15</v>
      </c>
      <c r="AN128">
        <f t="shared" si="6"/>
        <v>38</v>
      </c>
      <c r="AO128" s="3">
        <f t="shared" si="7"/>
        <v>0.39473684210526316</v>
      </c>
      <c r="AP128" s="3">
        <f t="array" ref="AP128">SUM(IF((A$3:A$163=A128)+(B$3:B$163=B128)=2,AM$3:AM$163))/SUM(IF((A$3:A$163=A128)+(B$3:B$163=B128)=2,AN$3:AN$163))</f>
        <v>0.48279352226720645</v>
      </c>
      <c r="AQ128">
        <f t="array" ref="AQ128">INDEX(AS$4:AZ$4,1,MATCH(MAX(IF(AS$3:AZ$3&lt;=ROUND(AO128,2),AS$3:AZ$3,-1)),AS$3:AZ$3,0))</f>
        <v>2</v>
      </c>
    </row>
    <row r="129" spans="1:43" ht="13.5" thickBot="1" x14ac:dyDescent="0.25">
      <c r="A129" t="s">
        <v>3</v>
      </c>
      <c r="B129" t="s">
        <v>4</v>
      </c>
      <c r="C129" s="7" t="s">
        <v>160</v>
      </c>
      <c r="D129" s="6">
        <v>1</v>
      </c>
      <c r="E129" s="5">
        <v>0</v>
      </c>
      <c r="F129" s="5">
        <v>9</v>
      </c>
      <c r="G129" s="5">
        <v>0</v>
      </c>
      <c r="H129" s="5">
        <v>2</v>
      </c>
      <c r="I129" s="5">
        <v>1</v>
      </c>
      <c r="J129" s="5">
        <v>0</v>
      </c>
      <c r="K129" s="5">
        <v>1</v>
      </c>
      <c r="L129" s="5">
        <v>1</v>
      </c>
      <c r="M129" s="5">
        <v>1</v>
      </c>
      <c r="N129" s="5">
        <v>1</v>
      </c>
      <c r="O129" s="5">
        <v>1</v>
      </c>
      <c r="P129" s="5">
        <v>0</v>
      </c>
      <c r="Q129" s="5">
        <v>9</v>
      </c>
      <c r="R129" s="5">
        <v>9</v>
      </c>
      <c r="S129" s="5">
        <v>1</v>
      </c>
      <c r="T129" s="5">
        <v>1</v>
      </c>
      <c r="U129" s="5">
        <v>9</v>
      </c>
      <c r="V129" s="5">
        <v>9</v>
      </c>
      <c r="W129" s="5">
        <v>1</v>
      </c>
      <c r="X129" s="5">
        <v>1</v>
      </c>
      <c r="Y129" s="5">
        <v>9</v>
      </c>
      <c r="Z129" s="5">
        <v>9</v>
      </c>
      <c r="AA129" s="5">
        <v>9</v>
      </c>
      <c r="AB129" s="5">
        <v>9</v>
      </c>
      <c r="AC129" s="5">
        <v>9</v>
      </c>
      <c r="AD129" s="5">
        <v>9</v>
      </c>
      <c r="AE129" s="5">
        <v>0</v>
      </c>
      <c r="AF129" s="5">
        <v>1</v>
      </c>
      <c r="AG129" s="5">
        <v>1</v>
      </c>
      <c r="AI129">
        <f t="array" ref="AI129">SUM(IF($D129:$AG129=AI$2,1))</f>
        <v>5</v>
      </c>
      <c r="AJ129">
        <f t="array" ref="AJ129">SUM(IF($D129:$AG129=AJ$2,1))</f>
        <v>13</v>
      </c>
      <c r="AK129">
        <f t="array" ref="AK129">SUM(IF($D129:$AG129=AK$2,1))</f>
        <v>1</v>
      </c>
      <c r="AL129">
        <f t="array" ref="AL129">SUM(IF($D129:$AG129=AL$2,1))</f>
        <v>11</v>
      </c>
      <c r="AM129">
        <f t="array" ref="AM129">SUM(IF(D129:AG129&lt;=2,D129:AG129))</f>
        <v>15</v>
      </c>
      <c r="AN129">
        <f t="shared" si="6"/>
        <v>38</v>
      </c>
      <c r="AO129" s="3">
        <f t="shared" si="7"/>
        <v>0.39473684210526316</v>
      </c>
      <c r="AP129" s="3">
        <f t="array" ref="AP129">SUM(IF((A$3:A$163=A129)+(B$3:B$163=B129)=2,AM$3:AM$163))/SUM(IF((A$3:A$163=A129)+(B$3:B$163=B129)=2,AN$3:AN$163))</f>
        <v>0.48279352226720645</v>
      </c>
      <c r="AQ129">
        <f t="array" ref="AQ129">INDEX(AS$4:AZ$4,1,MATCH(MAX(IF(AS$3:AZ$3&lt;=ROUND(AO129,2),AS$3:AZ$3,-1)),AS$3:AZ$3,0))</f>
        <v>2</v>
      </c>
    </row>
    <row r="130" spans="1:43" ht="13.5" thickBot="1" x14ac:dyDescent="0.25">
      <c r="A130" t="s">
        <v>3</v>
      </c>
      <c r="B130" t="s">
        <v>4</v>
      </c>
      <c r="C130" s="7" t="s">
        <v>121</v>
      </c>
      <c r="D130" s="6">
        <v>1</v>
      </c>
      <c r="E130" s="5">
        <v>0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  <c r="K130" s="5">
        <v>1</v>
      </c>
      <c r="L130" s="5">
        <v>2</v>
      </c>
      <c r="M130" s="5">
        <v>1</v>
      </c>
      <c r="N130" s="5">
        <v>0</v>
      </c>
      <c r="O130" s="5">
        <v>0</v>
      </c>
      <c r="P130" s="5">
        <v>0</v>
      </c>
      <c r="Q130" s="5">
        <v>0</v>
      </c>
      <c r="R130" s="5">
        <v>1</v>
      </c>
      <c r="S130" s="5">
        <v>1</v>
      </c>
      <c r="T130" s="5">
        <v>1</v>
      </c>
      <c r="U130" s="5">
        <v>9</v>
      </c>
      <c r="V130" s="5">
        <v>1</v>
      </c>
      <c r="W130" s="5">
        <v>1</v>
      </c>
      <c r="X130" s="5">
        <v>1</v>
      </c>
      <c r="Y130" s="5">
        <v>0</v>
      </c>
      <c r="Z130" s="5">
        <v>1</v>
      </c>
      <c r="AA130" s="5">
        <v>9</v>
      </c>
      <c r="AB130" s="5">
        <v>0</v>
      </c>
      <c r="AC130" s="5">
        <v>9</v>
      </c>
      <c r="AD130" s="5">
        <v>0</v>
      </c>
      <c r="AE130" s="5">
        <v>0</v>
      </c>
      <c r="AF130" s="5">
        <v>1</v>
      </c>
      <c r="AG130" s="5">
        <v>1</v>
      </c>
      <c r="AI130">
        <f t="array" ref="AI130">SUM(IF($D130:$AG130=AI$2,1))</f>
        <v>14</v>
      </c>
      <c r="AJ130">
        <f t="array" ref="AJ130">SUM(IF($D130:$AG130=AJ$2,1))</f>
        <v>12</v>
      </c>
      <c r="AK130">
        <f t="array" ref="AK130">SUM(IF($D130:$AG130=AK$2,1))</f>
        <v>1</v>
      </c>
      <c r="AL130">
        <f t="array" ref="AL130">SUM(IF($D130:$AG130=AL$2,1))</f>
        <v>3</v>
      </c>
      <c r="AM130">
        <f t="array" ref="AM130">SUM(IF(D130:AG130&lt;=2,D130:AG130))</f>
        <v>14</v>
      </c>
      <c r="AN130">
        <f t="shared" si="6"/>
        <v>38</v>
      </c>
      <c r="AO130" s="3">
        <f t="shared" si="7"/>
        <v>0.36842105263157893</v>
      </c>
      <c r="AP130" s="3">
        <f t="array" ref="AP130">SUM(IF((A$3:A$163=A130)+(B$3:B$163=B130)=2,AM$3:AM$163))/SUM(IF((A$3:A$163=A130)+(B$3:B$163=B130)=2,AN$3:AN$163))</f>
        <v>0.48279352226720645</v>
      </c>
      <c r="AQ130">
        <f t="array" ref="AQ130">INDEX(AS$4:AZ$4,1,MATCH(MAX(IF(AS$3:AZ$3&lt;=ROUND(AO130,2),AS$3:AZ$3,-1)),AS$3:AZ$3,0))</f>
        <v>2</v>
      </c>
    </row>
    <row r="131" spans="1:43" ht="13.5" thickBot="1" x14ac:dyDescent="0.25">
      <c r="A131" t="s">
        <v>3</v>
      </c>
      <c r="B131" t="s">
        <v>4</v>
      </c>
      <c r="C131" s="7" t="s">
        <v>166</v>
      </c>
      <c r="D131" s="6">
        <v>1</v>
      </c>
      <c r="E131" s="5">
        <v>0</v>
      </c>
      <c r="F131" s="5">
        <v>9</v>
      </c>
      <c r="G131" s="5">
        <v>0</v>
      </c>
      <c r="H131" s="5">
        <v>2</v>
      </c>
      <c r="I131" s="5">
        <v>1</v>
      </c>
      <c r="J131" s="5">
        <v>1</v>
      </c>
      <c r="K131" s="5">
        <v>1</v>
      </c>
      <c r="L131" s="5">
        <v>2</v>
      </c>
      <c r="M131" s="5">
        <v>0</v>
      </c>
      <c r="N131" s="5">
        <v>0</v>
      </c>
      <c r="O131" s="5">
        <v>1</v>
      </c>
      <c r="P131" s="5">
        <v>0</v>
      </c>
      <c r="Q131" s="5">
        <v>2</v>
      </c>
      <c r="R131" s="5">
        <v>9</v>
      </c>
      <c r="S131" s="5">
        <v>0</v>
      </c>
      <c r="T131" s="5">
        <v>0</v>
      </c>
      <c r="U131" s="5">
        <v>0</v>
      </c>
      <c r="V131" s="5">
        <v>9</v>
      </c>
      <c r="W131" s="5">
        <v>1</v>
      </c>
      <c r="X131" s="5">
        <v>1</v>
      </c>
      <c r="Y131" s="5">
        <v>0</v>
      </c>
      <c r="Z131" s="5">
        <v>9</v>
      </c>
      <c r="AA131" s="5">
        <v>9</v>
      </c>
      <c r="AB131" s="5">
        <v>0</v>
      </c>
      <c r="AC131" s="5">
        <v>0</v>
      </c>
      <c r="AD131" s="5">
        <v>1</v>
      </c>
      <c r="AE131" s="5">
        <v>0</v>
      </c>
      <c r="AF131" s="5">
        <v>9</v>
      </c>
      <c r="AG131" s="5">
        <v>9</v>
      </c>
      <c r="AI131">
        <f t="array" ref="AI131">SUM(IF($D131:$AG131=AI$2,1))</f>
        <v>12</v>
      </c>
      <c r="AJ131">
        <f t="array" ref="AJ131">SUM(IF($D131:$AG131=AJ$2,1))</f>
        <v>8</v>
      </c>
      <c r="AK131">
        <f t="array" ref="AK131">SUM(IF($D131:$AG131=AK$2,1))</f>
        <v>3</v>
      </c>
      <c r="AL131">
        <f t="array" ref="AL131">SUM(IF($D131:$AG131=AL$2,1))</f>
        <v>7</v>
      </c>
      <c r="AM131">
        <f t="array" ref="AM131">SUM(IF(D131:AG131&lt;=2,D131:AG131))</f>
        <v>14</v>
      </c>
      <c r="AN131">
        <f t="shared" ref="AN131:AN163" si="8">SUM(D$1:AG$1)</f>
        <v>38</v>
      </c>
      <c r="AO131" s="3">
        <f t="shared" ref="AO131:AO162" si="9">AM131/AN131</f>
        <v>0.36842105263157893</v>
      </c>
      <c r="AP131" s="3">
        <f t="array" ref="AP131">SUM(IF((A$3:A$163=A131)+(B$3:B$163=B131)=2,AM$3:AM$163))/SUM(IF((A$3:A$163=A131)+(B$3:B$163=B131)=2,AN$3:AN$163))</f>
        <v>0.48279352226720645</v>
      </c>
      <c r="AQ131">
        <f t="array" ref="AQ131">INDEX(AS$4:AZ$4,1,MATCH(MAX(IF(AS$3:AZ$3&lt;=ROUND(AO131,2),AS$3:AZ$3,-1)),AS$3:AZ$3,0))</f>
        <v>2</v>
      </c>
    </row>
    <row r="132" spans="1:43" ht="13.5" thickBot="1" x14ac:dyDescent="0.25">
      <c r="A132" t="s">
        <v>3</v>
      </c>
      <c r="B132" t="s">
        <v>4</v>
      </c>
      <c r="C132" s="7" t="s">
        <v>8</v>
      </c>
      <c r="D132" s="6">
        <v>1</v>
      </c>
      <c r="E132" s="5">
        <v>9</v>
      </c>
      <c r="F132" s="5">
        <v>9</v>
      </c>
      <c r="G132" s="5">
        <v>0</v>
      </c>
      <c r="H132" s="5">
        <v>1</v>
      </c>
      <c r="I132" s="5">
        <v>1</v>
      </c>
      <c r="J132" s="5">
        <v>0</v>
      </c>
      <c r="K132" s="5">
        <v>1</v>
      </c>
      <c r="L132" s="5">
        <v>1</v>
      </c>
      <c r="M132" s="5">
        <v>1</v>
      </c>
      <c r="N132" s="5">
        <v>0</v>
      </c>
      <c r="O132" s="5">
        <v>1</v>
      </c>
      <c r="P132" s="5">
        <v>9</v>
      </c>
      <c r="Q132" s="5">
        <v>9</v>
      </c>
      <c r="R132" s="5">
        <v>9</v>
      </c>
      <c r="S132" s="5">
        <v>0</v>
      </c>
      <c r="T132" s="5">
        <v>1</v>
      </c>
      <c r="U132" s="5">
        <v>0</v>
      </c>
      <c r="V132" s="5">
        <v>2</v>
      </c>
      <c r="W132" s="5">
        <v>1</v>
      </c>
      <c r="X132" s="5">
        <v>1</v>
      </c>
      <c r="Y132" s="5">
        <v>9</v>
      </c>
      <c r="Z132" s="5">
        <v>9</v>
      </c>
      <c r="AA132" s="5">
        <v>9</v>
      </c>
      <c r="AB132" s="5">
        <v>9</v>
      </c>
      <c r="AC132" s="5">
        <v>9</v>
      </c>
      <c r="AD132" s="5">
        <v>9</v>
      </c>
      <c r="AE132" s="5">
        <v>9</v>
      </c>
      <c r="AF132" s="5">
        <v>9</v>
      </c>
      <c r="AG132" s="5">
        <v>9</v>
      </c>
      <c r="AI132">
        <f t="array" ref="AI132">SUM(IF($D132:$AG132=AI$2,1))</f>
        <v>5</v>
      </c>
      <c r="AJ132">
        <f t="array" ref="AJ132">SUM(IF($D132:$AG132=AJ$2,1))</f>
        <v>10</v>
      </c>
      <c r="AK132">
        <f t="array" ref="AK132">SUM(IF($D132:$AG132=AK$2,1))</f>
        <v>1</v>
      </c>
      <c r="AL132">
        <f t="array" ref="AL132">SUM(IF($D132:$AG132=AL$2,1))</f>
        <v>14</v>
      </c>
      <c r="AM132">
        <f t="array" ref="AM132">SUM(IF(D132:AG132&lt;=2,D132:AG132))</f>
        <v>12</v>
      </c>
      <c r="AN132">
        <f t="shared" si="8"/>
        <v>38</v>
      </c>
      <c r="AO132" s="3">
        <f t="shared" si="9"/>
        <v>0.31578947368421051</v>
      </c>
      <c r="AP132" s="3">
        <f t="array" ref="AP132">SUM(IF((A$3:A$163=A132)+(B$3:B$163=B132)=2,AM$3:AM$163))/SUM(IF((A$3:A$163=A132)+(B$3:B$163=B132)=2,AN$3:AN$163))</f>
        <v>0.48279352226720645</v>
      </c>
      <c r="AQ132">
        <f t="array" ref="AQ132">INDEX(AS$4:AZ$4,1,MATCH(MAX(IF(AS$3:AZ$3&lt;=ROUND(AO132,2),AS$3:AZ$3,-1)),AS$3:AZ$3,0))</f>
        <v>2</v>
      </c>
    </row>
    <row r="133" spans="1:43" ht="13.5" thickBot="1" x14ac:dyDescent="0.25">
      <c r="A133" t="s">
        <v>3</v>
      </c>
      <c r="B133" t="s">
        <v>4</v>
      </c>
      <c r="C133" s="7" t="s">
        <v>80</v>
      </c>
      <c r="D133" s="6">
        <v>0</v>
      </c>
      <c r="E133" s="5">
        <v>0</v>
      </c>
      <c r="F133" s="5">
        <v>9</v>
      </c>
      <c r="G133" s="5">
        <v>0</v>
      </c>
      <c r="H133" s="5">
        <v>0</v>
      </c>
      <c r="I133" s="5">
        <v>0</v>
      </c>
      <c r="J133" s="5">
        <v>0</v>
      </c>
      <c r="K133" s="5">
        <v>1</v>
      </c>
      <c r="L133" s="5">
        <v>0</v>
      </c>
      <c r="M133" s="5">
        <v>1</v>
      </c>
      <c r="N133" s="5">
        <v>1</v>
      </c>
      <c r="O133" s="5">
        <v>1</v>
      </c>
      <c r="P133" s="5">
        <v>0</v>
      </c>
      <c r="Q133" s="5">
        <v>1</v>
      </c>
      <c r="R133" s="5">
        <v>0</v>
      </c>
      <c r="S133" s="5">
        <v>1</v>
      </c>
      <c r="T133" s="5">
        <v>1</v>
      </c>
      <c r="U133" s="5">
        <v>2</v>
      </c>
      <c r="V133" s="5">
        <v>0</v>
      </c>
      <c r="W133" s="5">
        <v>0</v>
      </c>
      <c r="X133" s="5">
        <v>1</v>
      </c>
      <c r="Y133" s="5">
        <v>0</v>
      </c>
      <c r="Z133" s="5">
        <v>1</v>
      </c>
      <c r="AA133" s="5">
        <v>1</v>
      </c>
      <c r="AB133" s="5">
        <v>0</v>
      </c>
      <c r="AC133" s="5">
        <v>9</v>
      </c>
      <c r="AD133" s="5">
        <v>9</v>
      </c>
      <c r="AE133" s="5">
        <v>9</v>
      </c>
      <c r="AF133" s="5">
        <v>9</v>
      </c>
      <c r="AG133" s="5">
        <v>9</v>
      </c>
      <c r="AI133">
        <f t="array" ref="AI133">SUM(IF($D133:$AG133=AI$2,1))</f>
        <v>13</v>
      </c>
      <c r="AJ133">
        <f t="array" ref="AJ133">SUM(IF($D133:$AG133=AJ$2,1))</f>
        <v>10</v>
      </c>
      <c r="AK133">
        <f t="array" ref="AK133">SUM(IF($D133:$AG133=AK$2,1))</f>
        <v>1</v>
      </c>
      <c r="AL133">
        <f t="array" ref="AL133">SUM(IF($D133:$AG133=AL$2,1))</f>
        <v>6</v>
      </c>
      <c r="AM133">
        <f t="array" ref="AM133">SUM(IF(D133:AG133&lt;=2,D133:AG133))</f>
        <v>12</v>
      </c>
      <c r="AN133">
        <f t="shared" si="8"/>
        <v>38</v>
      </c>
      <c r="AO133" s="3">
        <f t="shared" si="9"/>
        <v>0.31578947368421051</v>
      </c>
      <c r="AP133" s="3">
        <f t="array" ref="AP133">SUM(IF((A$3:A$163=A133)+(B$3:B$163=B133)=2,AM$3:AM$163))/SUM(IF((A$3:A$163=A133)+(B$3:B$163=B133)=2,AN$3:AN$163))</f>
        <v>0.48279352226720645</v>
      </c>
      <c r="AQ133">
        <f t="array" ref="AQ133">INDEX(AS$4:AZ$4,1,MATCH(MAX(IF(AS$3:AZ$3&lt;=ROUND(AO133,2),AS$3:AZ$3,-1)),AS$3:AZ$3,0))</f>
        <v>2</v>
      </c>
    </row>
    <row r="134" spans="1:43" ht="13.5" thickBot="1" x14ac:dyDescent="0.25">
      <c r="A134" t="s">
        <v>3</v>
      </c>
      <c r="B134" t="s">
        <v>4</v>
      </c>
      <c r="C134" s="7" t="s">
        <v>164</v>
      </c>
      <c r="D134" s="6">
        <v>1</v>
      </c>
      <c r="E134" s="5">
        <v>0</v>
      </c>
      <c r="F134" s="5">
        <v>9</v>
      </c>
      <c r="G134" s="5">
        <v>9</v>
      </c>
      <c r="H134" s="5">
        <v>9</v>
      </c>
      <c r="I134" s="5">
        <v>0</v>
      </c>
      <c r="J134" s="5">
        <v>9</v>
      </c>
      <c r="K134" s="5">
        <v>0</v>
      </c>
      <c r="L134" s="5">
        <v>0</v>
      </c>
      <c r="M134" s="5">
        <v>1</v>
      </c>
      <c r="N134" s="5">
        <v>1</v>
      </c>
      <c r="O134" s="5">
        <v>1</v>
      </c>
      <c r="P134" s="5">
        <v>1</v>
      </c>
      <c r="Q134" s="5">
        <v>0</v>
      </c>
      <c r="R134" s="5">
        <v>9</v>
      </c>
      <c r="S134" s="5">
        <v>1</v>
      </c>
      <c r="T134" s="5">
        <v>0</v>
      </c>
      <c r="U134" s="5">
        <v>9</v>
      </c>
      <c r="V134" s="5">
        <v>2</v>
      </c>
      <c r="W134" s="5">
        <v>0</v>
      </c>
      <c r="X134" s="5">
        <v>1</v>
      </c>
      <c r="Y134" s="5">
        <v>1</v>
      </c>
      <c r="Z134" s="5">
        <v>0</v>
      </c>
      <c r="AA134" s="5">
        <v>9</v>
      </c>
      <c r="AB134" s="5">
        <v>0</v>
      </c>
      <c r="AC134" s="5">
        <v>9</v>
      </c>
      <c r="AD134" s="5">
        <v>9</v>
      </c>
      <c r="AE134" s="5">
        <v>0</v>
      </c>
      <c r="AF134" s="5">
        <v>0</v>
      </c>
      <c r="AG134" s="5">
        <v>1</v>
      </c>
      <c r="AI134">
        <f t="array" ref="AI134">SUM(IF($D134:$AG134=AI$2,1))</f>
        <v>11</v>
      </c>
      <c r="AJ134">
        <f t="array" ref="AJ134">SUM(IF($D134:$AG134=AJ$2,1))</f>
        <v>9</v>
      </c>
      <c r="AK134">
        <f t="array" ref="AK134">SUM(IF($D134:$AG134=AK$2,1))</f>
        <v>1</v>
      </c>
      <c r="AL134">
        <f t="array" ref="AL134">SUM(IF($D134:$AG134=AL$2,1))</f>
        <v>9</v>
      </c>
      <c r="AM134">
        <f t="array" ref="AM134">SUM(IF(D134:AG134&lt;=2,D134:AG134))</f>
        <v>11</v>
      </c>
      <c r="AN134">
        <f t="shared" si="8"/>
        <v>38</v>
      </c>
      <c r="AO134" s="3">
        <f t="shared" si="9"/>
        <v>0.28947368421052633</v>
      </c>
      <c r="AP134" s="3">
        <f t="array" ref="AP134">SUM(IF((A$3:A$163=A134)+(B$3:B$163=B134)=2,AM$3:AM$163))/SUM(IF((A$3:A$163=A134)+(B$3:B$163=B134)=2,AN$3:AN$163))</f>
        <v>0.48279352226720645</v>
      </c>
      <c r="AQ134">
        <f t="array" ref="AQ134">INDEX(AS$4:AZ$4,1,MATCH(MAX(IF(AS$3:AZ$3&lt;=ROUND(AO134,2),AS$3:AZ$3,-1)),AS$3:AZ$3,0))</f>
        <v>2</v>
      </c>
    </row>
    <row r="135" spans="1:43" ht="13.5" thickBot="1" x14ac:dyDescent="0.25">
      <c r="A135" t="s">
        <v>3</v>
      </c>
      <c r="B135" t="s">
        <v>4</v>
      </c>
      <c r="C135" s="7" t="s">
        <v>79</v>
      </c>
      <c r="D135" s="6">
        <v>1</v>
      </c>
      <c r="E135" s="5">
        <v>0</v>
      </c>
      <c r="F135" s="5">
        <v>9</v>
      </c>
      <c r="G135" s="5">
        <v>0</v>
      </c>
      <c r="H135" s="5">
        <v>2</v>
      </c>
      <c r="I135" s="5">
        <v>1</v>
      </c>
      <c r="J135" s="5">
        <v>0</v>
      </c>
      <c r="K135" s="5">
        <v>0</v>
      </c>
      <c r="L135" s="5">
        <v>0</v>
      </c>
      <c r="M135" s="5">
        <v>1</v>
      </c>
      <c r="N135" s="5">
        <v>1</v>
      </c>
      <c r="O135" s="5">
        <v>0</v>
      </c>
      <c r="P135" s="5">
        <v>0</v>
      </c>
      <c r="Q135" s="5">
        <v>0</v>
      </c>
      <c r="R135" s="5">
        <v>9</v>
      </c>
      <c r="S135" s="5">
        <v>0</v>
      </c>
      <c r="T135" s="5">
        <v>1</v>
      </c>
      <c r="U135" s="5">
        <v>9</v>
      </c>
      <c r="V135" s="5">
        <v>0</v>
      </c>
      <c r="W135" s="5">
        <v>1</v>
      </c>
      <c r="X135" s="5">
        <v>1</v>
      </c>
      <c r="Y135" s="5">
        <v>0</v>
      </c>
      <c r="Z135" s="5">
        <v>9</v>
      </c>
      <c r="AA135" s="5">
        <v>9</v>
      </c>
      <c r="AB135" s="5">
        <v>9</v>
      </c>
      <c r="AC135" s="5">
        <v>9</v>
      </c>
      <c r="AD135" s="5">
        <v>9</v>
      </c>
      <c r="AE135" s="5">
        <v>9</v>
      </c>
      <c r="AF135" s="5">
        <v>9</v>
      </c>
      <c r="AG135" s="5">
        <v>9</v>
      </c>
      <c r="AI135">
        <f t="array" ref="AI135">SUM(IF($D135:$AG135=AI$2,1))</f>
        <v>11</v>
      </c>
      <c r="AJ135">
        <f t="array" ref="AJ135">SUM(IF($D135:$AG135=AJ$2,1))</f>
        <v>7</v>
      </c>
      <c r="AK135">
        <f t="array" ref="AK135">SUM(IF($D135:$AG135=AK$2,1))</f>
        <v>1</v>
      </c>
      <c r="AL135">
        <f t="array" ref="AL135">SUM(IF($D135:$AG135=AL$2,1))</f>
        <v>11</v>
      </c>
      <c r="AM135">
        <f t="array" ref="AM135">SUM(IF(D135:AG135&lt;=2,D135:AG135))</f>
        <v>9</v>
      </c>
      <c r="AN135">
        <f t="shared" si="8"/>
        <v>38</v>
      </c>
      <c r="AO135" s="3">
        <f t="shared" si="9"/>
        <v>0.23684210526315788</v>
      </c>
      <c r="AP135" s="3">
        <f t="array" ref="AP135">SUM(IF((A$3:A$163=A135)+(B$3:B$163=B135)=2,AM$3:AM$163))/SUM(IF((A$3:A$163=A135)+(B$3:B$163=B135)=2,AN$3:AN$163))</f>
        <v>0.48279352226720645</v>
      </c>
      <c r="AQ135">
        <f t="array" ref="AQ135">INDEX(AS$4:AZ$4,1,MATCH(MAX(IF(AS$3:AZ$3&lt;=ROUND(AO135,2),AS$3:AZ$3,-1)),AS$3:AZ$3,0))</f>
        <v>1</v>
      </c>
    </row>
    <row r="136" spans="1:43" ht="13.5" thickBot="1" x14ac:dyDescent="0.25">
      <c r="A136" t="s">
        <v>3</v>
      </c>
      <c r="B136" t="s">
        <v>14</v>
      </c>
      <c r="C136" s="7" t="s">
        <v>35</v>
      </c>
      <c r="D136" s="6">
        <v>1</v>
      </c>
      <c r="E136" s="5">
        <v>1</v>
      </c>
      <c r="F136" s="5">
        <v>9</v>
      </c>
      <c r="G136" s="5">
        <v>1</v>
      </c>
      <c r="H136" s="5">
        <v>1</v>
      </c>
      <c r="I136" s="5">
        <v>1</v>
      </c>
      <c r="J136" s="5">
        <v>1</v>
      </c>
      <c r="K136" s="5">
        <v>9</v>
      </c>
      <c r="L136" s="5">
        <v>1</v>
      </c>
      <c r="M136" s="5">
        <v>1</v>
      </c>
      <c r="N136" s="5">
        <v>1</v>
      </c>
      <c r="O136" s="5">
        <v>1</v>
      </c>
      <c r="P136" s="5">
        <v>1</v>
      </c>
      <c r="Q136" s="5">
        <v>2</v>
      </c>
      <c r="R136" s="5">
        <v>2</v>
      </c>
      <c r="S136" s="5">
        <v>1</v>
      </c>
      <c r="T136" s="5">
        <v>1</v>
      </c>
      <c r="U136" s="5">
        <v>2</v>
      </c>
      <c r="V136" s="5">
        <v>2</v>
      </c>
      <c r="W136" s="5">
        <v>1</v>
      </c>
      <c r="X136" s="5">
        <v>1</v>
      </c>
      <c r="Y136" s="5">
        <v>1</v>
      </c>
      <c r="Z136" s="5">
        <v>1</v>
      </c>
      <c r="AA136" s="5">
        <v>2</v>
      </c>
      <c r="AB136" s="5">
        <v>1</v>
      </c>
      <c r="AC136" s="5">
        <v>9</v>
      </c>
      <c r="AD136" s="5">
        <v>9</v>
      </c>
      <c r="AE136" s="5">
        <v>9</v>
      </c>
      <c r="AF136" s="5">
        <v>1</v>
      </c>
      <c r="AG136" s="5">
        <v>1</v>
      </c>
      <c r="AI136">
        <f t="array" ref="AI136">SUM(IF($D136:$AG136=AI$2,1))</f>
        <v>0</v>
      </c>
      <c r="AJ136">
        <f t="array" ref="AJ136">SUM(IF($D136:$AG136=AJ$2,1))</f>
        <v>20</v>
      </c>
      <c r="AK136">
        <f t="array" ref="AK136">SUM(IF($D136:$AG136=AK$2,1))</f>
        <v>5</v>
      </c>
      <c r="AL136">
        <f t="array" ref="AL136">SUM(IF($D136:$AG136=AL$2,1))</f>
        <v>5</v>
      </c>
      <c r="AM136">
        <f t="array" ref="AM136">SUM(IF(D136:AG136&lt;=2,D136:AG136))</f>
        <v>30</v>
      </c>
      <c r="AN136">
        <f t="shared" si="8"/>
        <v>38</v>
      </c>
      <c r="AO136" s="3">
        <f t="shared" si="9"/>
        <v>0.78947368421052633</v>
      </c>
      <c r="AP136" s="3">
        <f t="array" ref="AP136">SUM(IF((A$3:A$163=A136)+(B$3:B$163=B136)=2,AM$3:AM$163))/SUM(IF((A$3:A$163=A136)+(B$3:B$163=B136)=2,AN$3:AN$163))</f>
        <v>0.45582706766917291</v>
      </c>
      <c r="AQ136">
        <f t="array" ref="AQ136">INDEX(AS$4:AZ$4,1,MATCH(MAX(IF(AS$3:AZ$3&lt;=ROUND(AO136,2),AS$3:AZ$3,-1)),AS$3:AZ$3,0))</f>
        <v>6</v>
      </c>
    </row>
    <row r="137" spans="1:43" ht="13.5" thickBot="1" x14ac:dyDescent="0.25">
      <c r="A137" t="s">
        <v>3</v>
      </c>
      <c r="B137" t="s">
        <v>14</v>
      </c>
      <c r="C137" s="7" t="s">
        <v>38</v>
      </c>
      <c r="D137" s="6">
        <v>1</v>
      </c>
      <c r="E137" s="5">
        <v>1</v>
      </c>
      <c r="F137" s="5">
        <v>1</v>
      </c>
      <c r="G137" s="5">
        <v>0</v>
      </c>
      <c r="H137" s="5">
        <v>2</v>
      </c>
      <c r="I137" s="5">
        <v>1</v>
      </c>
      <c r="J137" s="5">
        <v>0</v>
      </c>
      <c r="K137" s="5">
        <v>0</v>
      </c>
      <c r="L137" s="5">
        <v>0</v>
      </c>
      <c r="M137" s="5">
        <v>1</v>
      </c>
      <c r="N137" s="5">
        <v>1</v>
      </c>
      <c r="O137" s="5">
        <v>1</v>
      </c>
      <c r="P137" s="5">
        <v>0</v>
      </c>
      <c r="Q137" s="5">
        <v>2</v>
      </c>
      <c r="R137" s="5">
        <v>0</v>
      </c>
      <c r="S137" s="5">
        <v>1</v>
      </c>
      <c r="T137" s="5">
        <v>1</v>
      </c>
      <c r="U137" s="5">
        <v>9</v>
      </c>
      <c r="V137" s="5">
        <v>2</v>
      </c>
      <c r="W137" s="5">
        <v>1</v>
      </c>
      <c r="X137" s="5">
        <v>1</v>
      </c>
      <c r="Y137" s="5">
        <v>1</v>
      </c>
      <c r="Z137" s="5">
        <v>1</v>
      </c>
      <c r="AA137" s="5">
        <v>2</v>
      </c>
      <c r="AB137" s="5">
        <v>0</v>
      </c>
      <c r="AC137" s="5">
        <v>2</v>
      </c>
      <c r="AD137" s="5">
        <v>0</v>
      </c>
      <c r="AE137" s="5">
        <v>1</v>
      </c>
      <c r="AF137" s="5">
        <v>1</v>
      </c>
      <c r="AG137" s="5">
        <v>1</v>
      </c>
      <c r="AI137">
        <f t="array" ref="AI137">SUM(IF($D137:$AG137=AI$2,1))</f>
        <v>8</v>
      </c>
      <c r="AJ137">
        <f t="array" ref="AJ137">SUM(IF($D137:$AG137=AJ$2,1))</f>
        <v>16</v>
      </c>
      <c r="AK137">
        <f t="array" ref="AK137">SUM(IF($D137:$AG137=AK$2,1))</f>
        <v>5</v>
      </c>
      <c r="AL137">
        <f t="array" ref="AL137">SUM(IF($D137:$AG137=AL$2,1))</f>
        <v>1</v>
      </c>
      <c r="AM137">
        <f t="array" ref="AM137">SUM(IF(D137:AG137&lt;=2,D137:AG137))</f>
        <v>26</v>
      </c>
      <c r="AN137">
        <f t="shared" si="8"/>
        <v>38</v>
      </c>
      <c r="AO137" s="3">
        <f t="shared" si="9"/>
        <v>0.68421052631578949</v>
      </c>
      <c r="AP137" s="3">
        <f t="array" ref="AP137">SUM(IF((A$3:A$163=A137)+(B$3:B$163=B137)=2,AM$3:AM$163))/SUM(IF((A$3:A$163=A137)+(B$3:B$163=B137)=2,AN$3:AN$163))</f>
        <v>0.45582706766917291</v>
      </c>
      <c r="AQ137">
        <f t="array" ref="AQ137">INDEX(AS$4:AZ$4,1,MATCH(MAX(IF(AS$3:AZ$3&lt;=ROUND(AO137,2),AS$3:AZ$3,-1)),AS$3:AZ$3,0))</f>
        <v>5</v>
      </c>
    </row>
    <row r="138" spans="1:43" ht="13.5" thickBot="1" x14ac:dyDescent="0.25">
      <c r="A138" t="s">
        <v>3</v>
      </c>
      <c r="B138" t="s">
        <v>14</v>
      </c>
      <c r="C138" s="7" t="s">
        <v>31</v>
      </c>
      <c r="D138" s="6">
        <v>1</v>
      </c>
      <c r="E138" s="5">
        <v>0</v>
      </c>
      <c r="F138" s="5">
        <v>1</v>
      </c>
      <c r="G138" s="5">
        <v>0</v>
      </c>
      <c r="H138" s="5">
        <v>2</v>
      </c>
      <c r="I138" s="5">
        <v>1</v>
      </c>
      <c r="J138" s="5">
        <v>0</v>
      </c>
      <c r="K138" s="5">
        <v>1</v>
      </c>
      <c r="L138" s="5">
        <v>0</v>
      </c>
      <c r="M138" s="5">
        <v>1</v>
      </c>
      <c r="N138" s="5">
        <v>0</v>
      </c>
      <c r="O138" s="5">
        <v>1</v>
      </c>
      <c r="P138" s="5">
        <v>1</v>
      </c>
      <c r="Q138" s="5">
        <v>0</v>
      </c>
      <c r="R138" s="5">
        <v>0</v>
      </c>
      <c r="S138" s="5">
        <v>1</v>
      </c>
      <c r="T138" s="5">
        <v>1</v>
      </c>
      <c r="U138" s="5">
        <v>1</v>
      </c>
      <c r="V138" s="5">
        <v>2</v>
      </c>
      <c r="W138" s="5">
        <v>1</v>
      </c>
      <c r="X138" s="5">
        <v>1</v>
      </c>
      <c r="Y138" s="5">
        <v>1</v>
      </c>
      <c r="Z138" s="5">
        <v>0</v>
      </c>
      <c r="AA138" s="5">
        <v>2</v>
      </c>
      <c r="AB138" s="5">
        <v>1</v>
      </c>
      <c r="AC138" s="5">
        <v>1</v>
      </c>
      <c r="AD138" s="5">
        <v>1</v>
      </c>
      <c r="AE138" s="5">
        <v>1</v>
      </c>
      <c r="AF138" s="5">
        <v>1</v>
      </c>
      <c r="AG138" s="5">
        <v>1</v>
      </c>
      <c r="AI138">
        <f t="array" ref="AI138">SUM(IF($D138:$AG138=AI$2,1))</f>
        <v>8</v>
      </c>
      <c r="AJ138">
        <f t="array" ref="AJ138">SUM(IF($D138:$AG138=AJ$2,1))</f>
        <v>19</v>
      </c>
      <c r="AK138">
        <f t="array" ref="AK138">SUM(IF($D138:$AG138=AK$2,1))</f>
        <v>3</v>
      </c>
      <c r="AL138">
        <f t="array" ref="AL138">SUM(IF($D138:$AG138=AL$2,1))</f>
        <v>0</v>
      </c>
      <c r="AM138">
        <f t="array" ref="AM138">SUM(IF(D138:AG138&lt;=2,D138:AG138))</f>
        <v>25</v>
      </c>
      <c r="AN138">
        <f t="shared" si="8"/>
        <v>38</v>
      </c>
      <c r="AO138" s="3">
        <f t="shared" si="9"/>
        <v>0.65789473684210531</v>
      </c>
      <c r="AP138" s="3">
        <f t="array" ref="AP138">SUM(IF((A$3:A$163=A138)+(B$3:B$163=B138)=2,AM$3:AM$163))/SUM(IF((A$3:A$163=A138)+(B$3:B$163=B138)=2,AN$3:AN$163))</f>
        <v>0.45582706766917291</v>
      </c>
      <c r="AQ138">
        <f t="array" ref="AQ138">INDEX(AS$4:AZ$4,1,MATCH(MAX(IF(AS$3:AZ$3&lt;=ROUND(AO138,2),AS$3:AZ$3,-1)),AS$3:AZ$3,0))</f>
        <v>5</v>
      </c>
    </row>
    <row r="139" spans="1:43" ht="13.5" thickBot="1" x14ac:dyDescent="0.25">
      <c r="A139" t="s">
        <v>3</v>
      </c>
      <c r="B139" t="s">
        <v>14</v>
      </c>
      <c r="C139" s="7" t="s">
        <v>26</v>
      </c>
      <c r="D139" s="6">
        <v>1</v>
      </c>
      <c r="E139" s="5">
        <v>0</v>
      </c>
      <c r="F139" s="5">
        <v>1</v>
      </c>
      <c r="G139" s="5">
        <v>0</v>
      </c>
      <c r="H139" s="5">
        <v>1</v>
      </c>
      <c r="I139" s="5">
        <v>1</v>
      </c>
      <c r="J139" s="5">
        <v>0</v>
      </c>
      <c r="K139" s="5">
        <v>1</v>
      </c>
      <c r="L139" s="5">
        <v>0</v>
      </c>
      <c r="M139" s="5">
        <v>1</v>
      </c>
      <c r="N139" s="5">
        <v>1</v>
      </c>
      <c r="O139" s="5">
        <v>1</v>
      </c>
      <c r="P139" s="5">
        <v>0</v>
      </c>
      <c r="Q139" s="5">
        <v>2</v>
      </c>
      <c r="R139" s="5">
        <v>2</v>
      </c>
      <c r="S139" s="5">
        <v>1</v>
      </c>
      <c r="T139" s="5">
        <v>1</v>
      </c>
      <c r="U139" s="5">
        <v>9</v>
      </c>
      <c r="V139" s="5">
        <v>0</v>
      </c>
      <c r="W139" s="5">
        <v>1</v>
      </c>
      <c r="X139" s="5">
        <v>1</v>
      </c>
      <c r="Y139" s="5">
        <v>1</v>
      </c>
      <c r="Z139" s="5">
        <v>1</v>
      </c>
      <c r="AA139" s="5">
        <v>2</v>
      </c>
      <c r="AB139" s="5">
        <v>0</v>
      </c>
      <c r="AC139" s="5">
        <v>1</v>
      </c>
      <c r="AD139" s="5">
        <v>0</v>
      </c>
      <c r="AE139" s="5">
        <v>1</v>
      </c>
      <c r="AF139" s="5">
        <v>1</v>
      </c>
      <c r="AG139" s="5">
        <v>1</v>
      </c>
      <c r="AI139">
        <f t="array" ref="AI139">SUM(IF($D139:$AG139=AI$2,1))</f>
        <v>8</v>
      </c>
      <c r="AJ139">
        <f t="array" ref="AJ139">SUM(IF($D139:$AG139=AJ$2,1))</f>
        <v>18</v>
      </c>
      <c r="AK139">
        <f t="array" ref="AK139">SUM(IF($D139:$AG139=AK$2,1))</f>
        <v>3</v>
      </c>
      <c r="AL139">
        <f t="array" ref="AL139">SUM(IF($D139:$AG139=AL$2,1))</f>
        <v>1</v>
      </c>
      <c r="AM139">
        <f t="array" ref="AM139">SUM(IF(D139:AG139&lt;=2,D139:AG139))</f>
        <v>24</v>
      </c>
      <c r="AN139">
        <f t="shared" si="8"/>
        <v>38</v>
      </c>
      <c r="AO139" s="3">
        <f t="shared" si="9"/>
        <v>0.63157894736842102</v>
      </c>
      <c r="AP139" s="3">
        <f t="array" ref="AP139">SUM(IF((A$3:A$163=A139)+(B$3:B$163=B139)=2,AM$3:AM$163))/SUM(IF((A$3:A$163=A139)+(B$3:B$163=B139)=2,AN$3:AN$163))</f>
        <v>0.45582706766917291</v>
      </c>
      <c r="AQ139">
        <f t="array" ref="AQ139">INDEX(AS$4:AZ$4,1,MATCH(MAX(IF(AS$3:AZ$3&lt;=ROUND(AO139,2),AS$3:AZ$3,-1)),AS$3:AZ$3,0))</f>
        <v>4</v>
      </c>
    </row>
    <row r="140" spans="1:43" ht="13.5" thickBot="1" x14ac:dyDescent="0.25">
      <c r="A140" t="s">
        <v>3</v>
      </c>
      <c r="B140" t="s">
        <v>14</v>
      </c>
      <c r="C140" s="7" t="s">
        <v>92</v>
      </c>
      <c r="D140" s="6">
        <v>1</v>
      </c>
      <c r="E140" s="5">
        <v>9</v>
      </c>
      <c r="F140" s="5">
        <v>9</v>
      </c>
      <c r="G140" s="5">
        <v>9</v>
      </c>
      <c r="H140" s="5">
        <v>0</v>
      </c>
      <c r="I140" s="5">
        <v>0</v>
      </c>
      <c r="J140" s="5">
        <v>0</v>
      </c>
      <c r="K140" s="5">
        <v>1</v>
      </c>
      <c r="L140" s="5">
        <v>0</v>
      </c>
      <c r="M140" s="5">
        <v>1</v>
      </c>
      <c r="N140" s="5">
        <v>0</v>
      </c>
      <c r="O140" s="5">
        <v>1</v>
      </c>
      <c r="P140" s="5">
        <v>1</v>
      </c>
      <c r="Q140" s="5">
        <v>2</v>
      </c>
      <c r="R140" s="5">
        <v>1</v>
      </c>
      <c r="S140" s="5">
        <v>1</v>
      </c>
      <c r="T140" s="5">
        <v>1</v>
      </c>
      <c r="U140" s="5">
        <v>1</v>
      </c>
      <c r="V140" s="5">
        <v>2</v>
      </c>
      <c r="W140" s="5">
        <v>1</v>
      </c>
      <c r="X140" s="5">
        <v>1</v>
      </c>
      <c r="Y140" s="5">
        <v>1</v>
      </c>
      <c r="Z140" s="5">
        <v>1</v>
      </c>
      <c r="AA140" s="5">
        <v>2</v>
      </c>
      <c r="AB140" s="5">
        <v>1</v>
      </c>
      <c r="AC140" s="5">
        <v>2</v>
      </c>
      <c r="AD140" s="5">
        <v>1</v>
      </c>
      <c r="AE140" s="5">
        <v>1</v>
      </c>
      <c r="AF140" s="5">
        <v>9</v>
      </c>
      <c r="AG140" s="5">
        <v>9</v>
      </c>
      <c r="AI140">
        <f t="array" ref="AI140">SUM(IF($D140:$AG140=AI$2,1))</f>
        <v>5</v>
      </c>
      <c r="AJ140">
        <f t="array" ref="AJ140">SUM(IF($D140:$AG140=AJ$2,1))</f>
        <v>16</v>
      </c>
      <c r="AK140">
        <f t="array" ref="AK140">SUM(IF($D140:$AG140=AK$2,1))</f>
        <v>4</v>
      </c>
      <c r="AL140">
        <f t="array" ref="AL140">SUM(IF($D140:$AG140=AL$2,1))</f>
        <v>5</v>
      </c>
      <c r="AM140">
        <f t="array" ref="AM140">SUM(IF(D140:AG140&lt;=2,D140:AG140))</f>
        <v>24</v>
      </c>
      <c r="AN140">
        <f t="shared" si="8"/>
        <v>38</v>
      </c>
      <c r="AO140" s="3">
        <f t="shared" si="9"/>
        <v>0.63157894736842102</v>
      </c>
      <c r="AP140" s="3">
        <f t="array" ref="AP140">SUM(IF((A$3:A$163=A140)+(B$3:B$163=B140)=2,AM$3:AM$163))/SUM(IF((A$3:A$163=A140)+(B$3:B$163=B140)=2,AN$3:AN$163))</f>
        <v>0.45582706766917291</v>
      </c>
      <c r="AQ140">
        <f t="array" ref="AQ140">INDEX(AS$4:AZ$4,1,MATCH(MAX(IF(AS$3:AZ$3&lt;=ROUND(AO140,2),AS$3:AZ$3,-1)),AS$3:AZ$3,0))</f>
        <v>4</v>
      </c>
    </row>
    <row r="141" spans="1:43" ht="13.5" thickBot="1" x14ac:dyDescent="0.25">
      <c r="A141" t="s">
        <v>3</v>
      </c>
      <c r="B141" t="s">
        <v>14</v>
      </c>
      <c r="C141" s="7" t="s">
        <v>30</v>
      </c>
      <c r="D141" s="6">
        <v>1</v>
      </c>
      <c r="E141" s="5">
        <v>0</v>
      </c>
      <c r="F141" s="5">
        <v>0</v>
      </c>
      <c r="G141" s="5">
        <v>1</v>
      </c>
      <c r="H141" s="5">
        <v>0</v>
      </c>
      <c r="I141" s="5">
        <v>0</v>
      </c>
      <c r="J141" s="5">
        <v>1</v>
      </c>
      <c r="K141" s="5">
        <v>1</v>
      </c>
      <c r="L141" s="5">
        <v>0</v>
      </c>
      <c r="M141" s="5">
        <v>1</v>
      </c>
      <c r="N141" s="5">
        <v>1</v>
      </c>
      <c r="O141" s="5">
        <v>1</v>
      </c>
      <c r="P141" s="5">
        <v>1</v>
      </c>
      <c r="Q141" s="5">
        <v>0</v>
      </c>
      <c r="R141" s="5">
        <v>1</v>
      </c>
      <c r="S141" s="5">
        <v>1</v>
      </c>
      <c r="T141" s="5">
        <v>1</v>
      </c>
      <c r="U141" s="5">
        <v>2</v>
      </c>
      <c r="V141" s="5">
        <v>0</v>
      </c>
      <c r="W141" s="5">
        <v>0</v>
      </c>
      <c r="X141" s="5">
        <v>1</v>
      </c>
      <c r="Y141" s="5">
        <v>1</v>
      </c>
      <c r="Z141" s="5">
        <v>1</v>
      </c>
      <c r="AA141" s="5">
        <v>1</v>
      </c>
      <c r="AB141" s="5">
        <v>1</v>
      </c>
      <c r="AC141" s="5">
        <v>1</v>
      </c>
      <c r="AD141" s="5">
        <v>1</v>
      </c>
      <c r="AE141" s="5">
        <v>1</v>
      </c>
      <c r="AF141" s="5">
        <v>1</v>
      </c>
      <c r="AG141" s="5">
        <v>1</v>
      </c>
      <c r="AI141">
        <f t="array" ref="AI141">SUM(IF($D141:$AG141=AI$2,1))</f>
        <v>8</v>
      </c>
      <c r="AJ141">
        <f t="array" ref="AJ141">SUM(IF($D141:$AG141=AJ$2,1))</f>
        <v>21</v>
      </c>
      <c r="AK141">
        <f t="array" ref="AK141">SUM(IF($D141:$AG141=AK$2,1))</f>
        <v>1</v>
      </c>
      <c r="AL141">
        <f t="array" ref="AL141">SUM(IF($D141:$AG141=AL$2,1))</f>
        <v>0</v>
      </c>
      <c r="AM141">
        <f t="array" ref="AM141">SUM(IF(D141:AG141&lt;=2,D141:AG141))</f>
        <v>23</v>
      </c>
      <c r="AN141">
        <f t="shared" si="8"/>
        <v>38</v>
      </c>
      <c r="AO141" s="3">
        <f t="shared" si="9"/>
        <v>0.60526315789473684</v>
      </c>
      <c r="AP141" s="3">
        <f t="array" ref="AP141">SUM(IF((A$3:A$163=A141)+(B$3:B$163=B141)=2,AM$3:AM$163))/SUM(IF((A$3:A$163=A141)+(B$3:B$163=B141)=2,AN$3:AN$163))</f>
        <v>0.45582706766917291</v>
      </c>
      <c r="AQ141">
        <f t="array" ref="AQ141">INDEX(AS$4:AZ$4,1,MATCH(MAX(IF(AS$3:AZ$3&lt;=ROUND(AO141,2),AS$3:AZ$3,-1)),AS$3:AZ$3,0))</f>
        <v>4</v>
      </c>
    </row>
    <row r="142" spans="1:43" ht="13.5" thickBot="1" x14ac:dyDescent="0.25">
      <c r="A142" t="s">
        <v>3</v>
      </c>
      <c r="B142" t="s">
        <v>14</v>
      </c>
      <c r="C142" s="7" t="s">
        <v>34</v>
      </c>
      <c r="D142" s="6">
        <v>1</v>
      </c>
      <c r="E142" s="5">
        <v>0</v>
      </c>
      <c r="F142" s="5">
        <v>0</v>
      </c>
      <c r="G142" s="5">
        <v>1</v>
      </c>
      <c r="H142" s="5">
        <v>2</v>
      </c>
      <c r="I142" s="5">
        <v>1</v>
      </c>
      <c r="J142" s="5">
        <v>1</v>
      </c>
      <c r="K142" s="5">
        <v>1</v>
      </c>
      <c r="L142" s="5">
        <v>9</v>
      </c>
      <c r="M142" s="5">
        <v>1</v>
      </c>
      <c r="N142" s="5">
        <v>1</v>
      </c>
      <c r="O142" s="5">
        <v>1</v>
      </c>
      <c r="P142" s="5">
        <v>1</v>
      </c>
      <c r="Q142" s="5">
        <v>2</v>
      </c>
      <c r="R142" s="5">
        <v>9</v>
      </c>
      <c r="S142" s="5">
        <v>1</v>
      </c>
      <c r="T142" s="5">
        <v>1</v>
      </c>
      <c r="U142" s="5">
        <v>1</v>
      </c>
      <c r="V142" s="5">
        <v>9</v>
      </c>
      <c r="W142" s="5">
        <v>1</v>
      </c>
      <c r="X142" s="5">
        <v>1</v>
      </c>
      <c r="Y142" s="5">
        <v>1</v>
      </c>
      <c r="Z142" s="5">
        <v>0</v>
      </c>
      <c r="AA142" s="5">
        <v>1</v>
      </c>
      <c r="AB142" s="5">
        <v>1</v>
      </c>
      <c r="AC142" s="5">
        <v>2</v>
      </c>
      <c r="AD142" s="5">
        <v>9</v>
      </c>
      <c r="AE142" s="5">
        <v>9</v>
      </c>
      <c r="AF142" s="5">
        <v>9</v>
      </c>
      <c r="AG142" s="5">
        <v>9</v>
      </c>
      <c r="AI142">
        <f t="array" ref="AI142">SUM(IF($D142:$AG142=AI$2,1))</f>
        <v>3</v>
      </c>
      <c r="AJ142">
        <f t="array" ref="AJ142">SUM(IF($D142:$AG142=AJ$2,1))</f>
        <v>17</v>
      </c>
      <c r="AK142">
        <f t="array" ref="AK142">SUM(IF($D142:$AG142=AK$2,1))</f>
        <v>3</v>
      </c>
      <c r="AL142">
        <f t="array" ref="AL142">SUM(IF($D142:$AG142=AL$2,1))</f>
        <v>7</v>
      </c>
      <c r="AM142">
        <f t="array" ref="AM142">SUM(IF(D142:AG142&lt;=2,D142:AG142))</f>
        <v>23</v>
      </c>
      <c r="AN142">
        <f t="shared" si="8"/>
        <v>38</v>
      </c>
      <c r="AO142" s="3">
        <f t="shared" si="9"/>
        <v>0.60526315789473684</v>
      </c>
      <c r="AP142" s="3">
        <f t="array" ref="AP142">SUM(IF((A$3:A$163=A142)+(B$3:B$163=B142)=2,AM$3:AM$163))/SUM(IF((A$3:A$163=A142)+(B$3:B$163=B142)=2,AN$3:AN$163))</f>
        <v>0.45582706766917291</v>
      </c>
      <c r="AQ142">
        <f t="array" ref="AQ142">INDEX(AS$4:AZ$4,1,MATCH(MAX(IF(AS$3:AZ$3&lt;=ROUND(AO142,2),AS$3:AZ$3,-1)),AS$3:AZ$3,0))</f>
        <v>4</v>
      </c>
    </row>
    <row r="143" spans="1:43" ht="13.5" thickBot="1" x14ac:dyDescent="0.25">
      <c r="A143" t="s">
        <v>3</v>
      </c>
      <c r="B143" t="s">
        <v>14</v>
      </c>
      <c r="C143" s="7" t="s">
        <v>147</v>
      </c>
      <c r="D143" s="6">
        <v>1</v>
      </c>
      <c r="E143" s="5">
        <v>1</v>
      </c>
      <c r="F143" s="5">
        <v>9</v>
      </c>
      <c r="G143" s="5">
        <v>1</v>
      </c>
      <c r="H143" s="5">
        <v>2</v>
      </c>
      <c r="I143" s="5">
        <v>1</v>
      </c>
      <c r="J143" s="5">
        <v>0</v>
      </c>
      <c r="K143" s="5">
        <v>0</v>
      </c>
      <c r="L143" s="5">
        <v>0</v>
      </c>
      <c r="M143" s="5">
        <v>1</v>
      </c>
      <c r="N143" s="5">
        <v>1</v>
      </c>
      <c r="O143" s="5">
        <v>0</v>
      </c>
      <c r="P143" s="5">
        <v>1</v>
      </c>
      <c r="Q143" s="5">
        <v>2</v>
      </c>
      <c r="R143" s="5">
        <v>9</v>
      </c>
      <c r="S143" s="5">
        <v>1</v>
      </c>
      <c r="T143" s="5">
        <v>1</v>
      </c>
      <c r="U143" s="5">
        <v>2</v>
      </c>
      <c r="V143" s="5">
        <v>2</v>
      </c>
      <c r="W143" s="5">
        <v>1</v>
      </c>
      <c r="X143" s="5">
        <v>1</v>
      </c>
      <c r="Y143" s="5">
        <v>1</v>
      </c>
      <c r="Z143" s="5">
        <v>1</v>
      </c>
      <c r="AA143" s="5">
        <v>9</v>
      </c>
      <c r="AB143" s="5">
        <v>0</v>
      </c>
      <c r="AC143" s="5">
        <v>9</v>
      </c>
      <c r="AD143" s="5">
        <v>9</v>
      </c>
      <c r="AE143" s="5">
        <v>1</v>
      </c>
      <c r="AF143" s="5">
        <v>0</v>
      </c>
      <c r="AG143" s="5">
        <v>1</v>
      </c>
      <c r="AI143">
        <f t="array" ref="AI143">SUM(IF($D143:$AG143=AI$2,1))</f>
        <v>6</v>
      </c>
      <c r="AJ143">
        <f t="array" ref="AJ143">SUM(IF($D143:$AG143=AJ$2,1))</f>
        <v>15</v>
      </c>
      <c r="AK143">
        <f t="array" ref="AK143">SUM(IF($D143:$AG143=AK$2,1))</f>
        <v>4</v>
      </c>
      <c r="AL143">
        <f t="array" ref="AL143">SUM(IF($D143:$AG143=AL$2,1))</f>
        <v>5</v>
      </c>
      <c r="AM143">
        <f t="array" ref="AM143">SUM(IF(D143:AG143&lt;=2,D143:AG143))</f>
        <v>23</v>
      </c>
      <c r="AN143">
        <f t="shared" si="8"/>
        <v>38</v>
      </c>
      <c r="AO143" s="3">
        <f t="shared" si="9"/>
        <v>0.60526315789473684</v>
      </c>
      <c r="AP143" s="3">
        <f t="array" ref="AP143">SUM(IF((A$3:A$163=A143)+(B$3:B$163=B143)=2,AM$3:AM$163))/SUM(IF((A$3:A$163=A143)+(B$3:B$163=B143)=2,AN$3:AN$163))</f>
        <v>0.45582706766917291</v>
      </c>
      <c r="AQ143">
        <f t="array" ref="AQ143">INDEX(AS$4:AZ$4,1,MATCH(MAX(IF(AS$3:AZ$3&lt;=ROUND(AO143,2),AS$3:AZ$3,-1)),AS$3:AZ$3,0))</f>
        <v>4</v>
      </c>
    </row>
    <row r="144" spans="1:43" ht="13.5" thickBot="1" x14ac:dyDescent="0.25">
      <c r="A144" t="s">
        <v>3</v>
      </c>
      <c r="B144" t="s">
        <v>14</v>
      </c>
      <c r="C144" s="7" t="s">
        <v>141</v>
      </c>
      <c r="D144" s="6">
        <v>1</v>
      </c>
      <c r="E144" s="5">
        <v>1</v>
      </c>
      <c r="F144" s="5">
        <v>1</v>
      </c>
      <c r="G144" s="5">
        <v>1</v>
      </c>
      <c r="H144" s="5">
        <v>2</v>
      </c>
      <c r="I144" s="5">
        <v>1</v>
      </c>
      <c r="J144" s="5">
        <v>1</v>
      </c>
      <c r="K144" s="5">
        <v>0</v>
      </c>
      <c r="L144" s="5">
        <v>0</v>
      </c>
      <c r="M144" s="5">
        <v>1</v>
      </c>
      <c r="N144" s="5">
        <v>1</v>
      </c>
      <c r="O144" s="5">
        <v>1</v>
      </c>
      <c r="P144" s="5">
        <v>1</v>
      </c>
      <c r="Q144" s="5">
        <v>2</v>
      </c>
      <c r="R144" s="5">
        <v>2</v>
      </c>
      <c r="S144" s="5">
        <v>1</v>
      </c>
      <c r="T144" s="5">
        <v>1</v>
      </c>
      <c r="U144" s="5">
        <v>1</v>
      </c>
      <c r="V144" s="5">
        <v>1</v>
      </c>
      <c r="W144" s="5">
        <v>1</v>
      </c>
      <c r="X144" s="5">
        <v>1</v>
      </c>
      <c r="Y144" s="5">
        <v>9</v>
      </c>
      <c r="Z144" s="5">
        <v>9</v>
      </c>
      <c r="AA144" s="5">
        <v>9</v>
      </c>
      <c r="AB144" s="5">
        <v>9</v>
      </c>
      <c r="AC144" s="5">
        <v>9</v>
      </c>
      <c r="AD144" s="5">
        <v>9</v>
      </c>
      <c r="AE144" s="5">
        <v>9</v>
      </c>
      <c r="AF144" s="5">
        <v>9</v>
      </c>
      <c r="AG144" s="5">
        <v>9</v>
      </c>
      <c r="AI144">
        <f t="array" ref="AI144">SUM(IF($D144:$AG144=AI$2,1))</f>
        <v>2</v>
      </c>
      <c r="AJ144">
        <f t="array" ref="AJ144">SUM(IF($D144:$AG144=AJ$2,1))</f>
        <v>16</v>
      </c>
      <c r="AK144">
        <f t="array" ref="AK144">SUM(IF($D144:$AG144=AK$2,1))</f>
        <v>3</v>
      </c>
      <c r="AL144">
        <f t="array" ref="AL144">SUM(IF($D144:$AG144=AL$2,1))</f>
        <v>9</v>
      </c>
      <c r="AM144">
        <f t="array" ref="AM144">SUM(IF(D144:AG144&lt;=2,D144:AG144))</f>
        <v>22</v>
      </c>
      <c r="AN144">
        <f t="shared" si="8"/>
        <v>38</v>
      </c>
      <c r="AO144" s="3">
        <f t="shared" si="9"/>
        <v>0.57894736842105265</v>
      </c>
      <c r="AP144" s="3">
        <f t="array" ref="AP144">SUM(IF((A$3:A$163=A144)+(B$3:B$163=B144)=2,AM$3:AM$163))/SUM(IF((A$3:A$163=A144)+(B$3:B$163=B144)=2,AN$3:AN$163))</f>
        <v>0.45582706766917291</v>
      </c>
      <c r="AQ144">
        <f t="array" ref="AQ144">INDEX(AS$4:AZ$4,1,MATCH(MAX(IF(AS$3:AZ$3&lt;=ROUND(AO144,2),AS$3:AZ$3,-1)),AS$3:AZ$3,0))</f>
        <v>4</v>
      </c>
    </row>
    <row r="145" spans="1:43" ht="13.5" thickBot="1" x14ac:dyDescent="0.25">
      <c r="A145" t="s">
        <v>3</v>
      </c>
      <c r="B145" t="s">
        <v>14</v>
      </c>
      <c r="C145" s="7" t="s">
        <v>64</v>
      </c>
      <c r="D145" s="6">
        <v>1</v>
      </c>
      <c r="E145" s="5">
        <v>0</v>
      </c>
      <c r="F145" s="5">
        <v>9</v>
      </c>
      <c r="G145" s="5">
        <v>1</v>
      </c>
      <c r="H145" s="5">
        <v>1</v>
      </c>
      <c r="I145" s="5">
        <v>1</v>
      </c>
      <c r="J145" s="5">
        <v>0</v>
      </c>
      <c r="K145" s="5">
        <v>1</v>
      </c>
      <c r="L145" s="5">
        <v>0</v>
      </c>
      <c r="M145" s="5">
        <v>1</v>
      </c>
      <c r="N145" s="5">
        <v>1</v>
      </c>
      <c r="O145" s="5">
        <v>1</v>
      </c>
      <c r="P145" s="5">
        <v>1</v>
      </c>
      <c r="Q145" s="5">
        <v>0</v>
      </c>
      <c r="R145" s="5">
        <v>0</v>
      </c>
      <c r="S145" s="5">
        <v>1</v>
      </c>
      <c r="T145" s="5">
        <v>1</v>
      </c>
      <c r="U145" s="5">
        <v>2</v>
      </c>
      <c r="V145" s="5">
        <v>1</v>
      </c>
      <c r="W145" s="5">
        <v>0</v>
      </c>
      <c r="X145" s="5">
        <v>1</v>
      </c>
      <c r="Y145" s="5">
        <v>0</v>
      </c>
      <c r="Z145" s="5">
        <v>1</v>
      </c>
      <c r="AA145" s="5">
        <v>2</v>
      </c>
      <c r="AB145" s="5">
        <v>0</v>
      </c>
      <c r="AC145" s="5">
        <v>9</v>
      </c>
      <c r="AD145" s="5">
        <v>1</v>
      </c>
      <c r="AE145" s="5">
        <v>9</v>
      </c>
      <c r="AF145" s="5">
        <v>1</v>
      </c>
      <c r="AG145" s="5">
        <v>1</v>
      </c>
      <c r="AI145">
        <f t="array" ref="AI145">SUM(IF($D145:$AG145=AI$2,1))</f>
        <v>8</v>
      </c>
      <c r="AJ145">
        <f t="array" ref="AJ145">SUM(IF($D145:$AG145=AJ$2,1))</f>
        <v>17</v>
      </c>
      <c r="AK145">
        <f t="array" ref="AK145">SUM(IF($D145:$AG145=AK$2,1))</f>
        <v>2</v>
      </c>
      <c r="AL145">
        <f t="array" ref="AL145">SUM(IF($D145:$AG145=AL$2,1))</f>
        <v>3</v>
      </c>
      <c r="AM145">
        <f t="array" ref="AM145">SUM(IF(D145:AG145&lt;=2,D145:AG145))</f>
        <v>21</v>
      </c>
      <c r="AN145">
        <f t="shared" si="8"/>
        <v>38</v>
      </c>
      <c r="AO145" s="3">
        <f t="shared" si="9"/>
        <v>0.55263157894736847</v>
      </c>
      <c r="AP145" s="3">
        <f t="array" ref="AP145">SUM(IF((A$3:A$163=A145)+(B$3:B$163=B145)=2,AM$3:AM$163))/SUM(IF((A$3:A$163=A145)+(B$3:B$163=B145)=2,AN$3:AN$163))</f>
        <v>0.45582706766917291</v>
      </c>
      <c r="AQ145">
        <f t="array" ref="AQ145">INDEX(AS$4:AZ$4,1,MATCH(MAX(IF(AS$3:AZ$3&lt;=ROUND(AO145,2),AS$3:AZ$3,-1)),AS$3:AZ$3,0))</f>
        <v>4</v>
      </c>
    </row>
    <row r="146" spans="1:43" ht="13.5" thickBot="1" x14ac:dyDescent="0.25">
      <c r="A146" t="s">
        <v>3</v>
      </c>
      <c r="B146" t="s">
        <v>14</v>
      </c>
      <c r="C146" s="7" t="s">
        <v>152</v>
      </c>
      <c r="D146" s="6">
        <v>0</v>
      </c>
      <c r="E146" s="5">
        <v>0</v>
      </c>
      <c r="F146" s="5">
        <v>0</v>
      </c>
      <c r="G146" s="5">
        <v>1</v>
      </c>
      <c r="H146" s="5">
        <v>1</v>
      </c>
      <c r="I146" s="5">
        <v>0</v>
      </c>
      <c r="J146" s="5">
        <v>0</v>
      </c>
      <c r="K146" s="5">
        <v>1</v>
      </c>
      <c r="L146" s="5">
        <v>0</v>
      </c>
      <c r="M146" s="5">
        <v>1</v>
      </c>
      <c r="N146" s="5">
        <v>1</v>
      </c>
      <c r="O146" s="5">
        <v>1</v>
      </c>
      <c r="P146" s="5">
        <v>1</v>
      </c>
      <c r="Q146" s="5">
        <v>0</v>
      </c>
      <c r="R146" s="5">
        <v>0</v>
      </c>
      <c r="S146" s="5">
        <v>1</v>
      </c>
      <c r="T146" s="5">
        <v>1</v>
      </c>
      <c r="U146" s="5">
        <v>0</v>
      </c>
      <c r="V146" s="5">
        <v>2</v>
      </c>
      <c r="W146" s="5">
        <v>1</v>
      </c>
      <c r="X146" s="5">
        <v>1</v>
      </c>
      <c r="Y146" s="5">
        <v>0</v>
      </c>
      <c r="Z146" s="5">
        <v>1</v>
      </c>
      <c r="AA146" s="5">
        <v>2</v>
      </c>
      <c r="AB146" s="5">
        <v>1</v>
      </c>
      <c r="AC146" s="5">
        <v>2</v>
      </c>
      <c r="AD146" s="5">
        <v>0</v>
      </c>
      <c r="AE146" s="5">
        <v>1</v>
      </c>
      <c r="AF146" s="5">
        <v>1</v>
      </c>
      <c r="AG146" s="5">
        <v>0</v>
      </c>
      <c r="AI146">
        <f t="array" ref="AI146">SUM(IF($D146:$AG146=AI$2,1))</f>
        <v>12</v>
      </c>
      <c r="AJ146">
        <f t="array" ref="AJ146">SUM(IF($D146:$AG146=AJ$2,1))</f>
        <v>15</v>
      </c>
      <c r="AK146">
        <f t="array" ref="AK146">SUM(IF($D146:$AG146=AK$2,1))</f>
        <v>3</v>
      </c>
      <c r="AL146">
        <f t="array" ref="AL146">SUM(IF($D146:$AG146=AL$2,1))</f>
        <v>0</v>
      </c>
      <c r="AM146">
        <f t="array" ref="AM146">SUM(IF(D146:AG146&lt;=2,D146:AG146))</f>
        <v>21</v>
      </c>
      <c r="AN146">
        <f t="shared" si="8"/>
        <v>38</v>
      </c>
      <c r="AO146" s="3">
        <f t="shared" si="9"/>
        <v>0.55263157894736847</v>
      </c>
      <c r="AP146" s="3">
        <f t="array" ref="AP146">SUM(IF((A$3:A$163=A146)+(B$3:B$163=B146)=2,AM$3:AM$163))/SUM(IF((A$3:A$163=A146)+(B$3:B$163=B146)=2,AN$3:AN$163))</f>
        <v>0.45582706766917291</v>
      </c>
      <c r="AQ146">
        <f t="array" ref="AQ146">INDEX(AS$4:AZ$4,1,MATCH(MAX(IF(AS$3:AZ$3&lt;=ROUND(AO146,2),AS$3:AZ$3,-1)),AS$3:AZ$3,0))</f>
        <v>4</v>
      </c>
    </row>
    <row r="147" spans="1:43" ht="13.5" thickBot="1" x14ac:dyDescent="0.25">
      <c r="A147" t="s">
        <v>3</v>
      </c>
      <c r="B147" t="s">
        <v>14</v>
      </c>
      <c r="C147" s="7" t="s">
        <v>19</v>
      </c>
      <c r="D147" s="6">
        <v>1</v>
      </c>
      <c r="E147" s="5">
        <v>0</v>
      </c>
      <c r="F147" s="5">
        <v>9</v>
      </c>
      <c r="G147" s="5">
        <v>1</v>
      </c>
      <c r="H147" s="5">
        <v>0</v>
      </c>
      <c r="I147" s="5">
        <v>0</v>
      </c>
      <c r="J147" s="5">
        <v>0</v>
      </c>
      <c r="K147" s="5">
        <v>1</v>
      </c>
      <c r="L147" s="5">
        <v>0</v>
      </c>
      <c r="M147" s="5">
        <v>1</v>
      </c>
      <c r="N147" s="5">
        <v>0</v>
      </c>
      <c r="O147" s="5">
        <v>1</v>
      </c>
      <c r="P147" s="5">
        <v>1</v>
      </c>
      <c r="Q147" s="5">
        <v>2</v>
      </c>
      <c r="R147" s="5">
        <v>9</v>
      </c>
      <c r="S147" s="5">
        <v>1</v>
      </c>
      <c r="T147" s="5">
        <v>1</v>
      </c>
      <c r="U147" s="5">
        <v>9</v>
      </c>
      <c r="V147" s="5">
        <v>9</v>
      </c>
      <c r="W147" s="5">
        <v>1</v>
      </c>
      <c r="X147" s="5">
        <v>1</v>
      </c>
      <c r="Y147" s="5">
        <v>9</v>
      </c>
      <c r="Z147" s="5">
        <v>1</v>
      </c>
      <c r="AA147" s="5">
        <v>2</v>
      </c>
      <c r="AB147" s="5">
        <v>1</v>
      </c>
      <c r="AC147" s="5">
        <v>9</v>
      </c>
      <c r="AD147" s="5">
        <v>9</v>
      </c>
      <c r="AE147" s="5">
        <v>1</v>
      </c>
      <c r="AF147" s="5">
        <v>1</v>
      </c>
      <c r="AG147" s="5">
        <v>1</v>
      </c>
      <c r="AI147">
        <f t="array" ref="AI147">SUM(IF($D147:$AG147=AI$2,1))</f>
        <v>6</v>
      </c>
      <c r="AJ147">
        <f t="array" ref="AJ147">SUM(IF($D147:$AG147=AJ$2,1))</f>
        <v>15</v>
      </c>
      <c r="AK147">
        <f t="array" ref="AK147">SUM(IF($D147:$AG147=AK$2,1))</f>
        <v>2</v>
      </c>
      <c r="AL147">
        <f t="array" ref="AL147">SUM(IF($D147:$AG147=AL$2,1))</f>
        <v>7</v>
      </c>
      <c r="AM147">
        <f t="array" ref="AM147">SUM(IF(D147:AG147&lt;=2,D147:AG147))</f>
        <v>19</v>
      </c>
      <c r="AN147">
        <f t="shared" si="8"/>
        <v>38</v>
      </c>
      <c r="AO147" s="3">
        <f t="shared" si="9"/>
        <v>0.5</v>
      </c>
      <c r="AP147" s="3">
        <f t="array" ref="AP147">SUM(IF((A$3:A$163=A147)+(B$3:B$163=B147)=2,AM$3:AM$163))/SUM(IF((A$3:A$163=A147)+(B$3:B$163=B147)=2,AN$3:AN$163))</f>
        <v>0.45582706766917291</v>
      </c>
      <c r="AQ147">
        <f t="array" ref="AQ147">INDEX(AS$4:AZ$4,1,MATCH(MAX(IF(AS$3:AZ$3&lt;=ROUND(AO147,2),AS$3:AZ$3,-1)),AS$3:AZ$3,0))</f>
        <v>3</v>
      </c>
    </row>
    <row r="148" spans="1:43" ht="13.5" thickBot="1" x14ac:dyDescent="0.25">
      <c r="A148" t="s">
        <v>3</v>
      </c>
      <c r="B148" t="s">
        <v>14</v>
      </c>
      <c r="C148" s="7" t="s">
        <v>21</v>
      </c>
      <c r="D148" s="6">
        <v>1</v>
      </c>
      <c r="E148" s="5">
        <v>1</v>
      </c>
      <c r="F148" s="5">
        <v>9</v>
      </c>
      <c r="G148" s="5">
        <v>1</v>
      </c>
      <c r="H148" s="5">
        <v>2</v>
      </c>
      <c r="I148" s="5">
        <v>1</v>
      </c>
      <c r="J148" s="5">
        <v>0</v>
      </c>
      <c r="K148" s="5">
        <v>1</v>
      </c>
      <c r="L148" s="5">
        <v>9</v>
      </c>
      <c r="M148" s="5">
        <v>1</v>
      </c>
      <c r="N148" s="5">
        <v>1</v>
      </c>
      <c r="O148" s="5">
        <v>1</v>
      </c>
      <c r="P148" s="5">
        <v>1</v>
      </c>
      <c r="Q148" s="5">
        <v>1</v>
      </c>
      <c r="R148" s="5">
        <v>0</v>
      </c>
      <c r="S148" s="5">
        <v>1</v>
      </c>
      <c r="T148" s="5">
        <v>1</v>
      </c>
      <c r="U148" s="5">
        <v>2</v>
      </c>
      <c r="V148" s="5">
        <v>9</v>
      </c>
      <c r="W148" s="5">
        <v>1</v>
      </c>
      <c r="X148" s="5">
        <v>1</v>
      </c>
      <c r="Y148" s="5">
        <v>1</v>
      </c>
      <c r="Z148" s="5">
        <v>9</v>
      </c>
      <c r="AA148" s="5">
        <v>9</v>
      </c>
      <c r="AB148" s="5">
        <v>9</v>
      </c>
      <c r="AC148" s="5">
        <v>9</v>
      </c>
      <c r="AD148" s="5">
        <v>9</v>
      </c>
      <c r="AE148" s="5">
        <v>9</v>
      </c>
      <c r="AF148" s="5">
        <v>9</v>
      </c>
      <c r="AG148" s="5">
        <v>9</v>
      </c>
      <c r="AI148">
        <f t="array" ref="AI148">SUM(IF($D148:$AG148=AI$2,1))</f>
        <v>2</v>
      </c>
      <c r="AJ148">
        <f t="array" ref="AJ148">SUM(IF($D148:$AG148=AJ$2,1))</f>
        <v>15</v>
      </c>
      <c r="AK148">
        <f t="array" ref="AK148">SUM(IF($D148:$AG148=AK$2,1))</f>
        <v>2</v>
      </c>
      <c r="AL148">
        <f t="array" ref="AL148">SUM(IF($D148:$AG148=AL$2,1))</f>
        <v>11</v>
      </c>
      <c r="AM148">
        <f t="array" ref="AM148">SUM(IF(D148:AG148&lt;=2,D148:AG148))</f>
        <v>19</v>
      </c>
      <c r="AN148">
        <f t="shared" si="8"/>
        <v>38</v>
      </c>
      <c r="AO148" s="3">
        <f t="shared" si="9"/>
        <v>0.5</v>
      </c>
      <c r="AP148" s="3">
        <f t="array" ref="AP148">SUM(IF((A$3:A$163=A148)+(B$3:B$163=B148)=2,AM$3:AM$163))/SUM(IF((A$3:A$163=A148)+(B$3:B$163=B148)=2,AN$3:AN$163))</f>
        <v>0.45582706766917291</v>
      </c>
      <c r="AQ148">
        <f t="array" ref="AQ148">INDEX(AS$4:AZ$4,1,MATCH(MAX(IF(AS$3:AZ$3&lt;=ROUND(AO148,2),AS$3:AZ$3,-1)),AS$3:AZ$3,0))</f>
        <v>3</v>
      </c>
    </row>
    <row r="149" spans="1:43" ht="13.5" thickBot="1" x14ac:dyDescent="0.25">
      <c r="A149" t="s">
        <v>3</v>
      </c>
      <c r="B149" t="s">
        <v>14</v>
      </c>
      <c r="C149" s="7" t="s">
        <v>126</v>
      </c>
      <c r="D149" s="6">
        <v>0</v>
      </c>
      <c r="E149" s="5">
        <v>0</v>
      </c>
      <c r="F149" s="5">
        <v>0</v>
      </c>
      <c r="G149" s="5">
        <v>1</v>
      </c>
      <c r="H149" s="5">
        <v>1</v>
      </c>
      <c r="I149" s="5">
        <v>1</v>
      </c>
      <c r="J149" s="5">
        <v>0</v>
      </c>
      <c r="K149" s="5">
        <v>1</v>
      </c>
      <c r="L149" s="5">
        <v>0</v>
      </c>
      <c r="M149" s="5">
        <v>1</v>
      </c>
      <c r="N149" s="5">
        <v>1</v>
      </c>
      <c r="O149" s="5">
        <v>1</v>
      </c>
      <c r="P149" s="5">
        <v>1</v>
      </c>
      <c r="Q149" s="5">
        <v>9</v>
      </c>
      <c r="R149" s="5">
        <v>9</v>
      </c>
      <c r="S149" s="5">
        <v>1</v>
      </c>
      <c r="T149" s="5">
        <v>1</v>
      </c>
      <c r="U149" s="5">
        <v>9</v>
      </c>
      <c r="V149" s="5">
        <v>0</v>
      </c>
      <c r="W149" s="5">
        <v>1</v>
      </c>
      <c r="X149" s="5">
        <v>1</v>
      </c>
      <c r="Y149" s="5">
        <v>1</v>
      </c>
      <c r="Z149" s="5">
        <v>1</v>
      </c>
      <c r="AA149" s="5">
        <v>2</v>
      </c>
      <c r="AB149" s="5">
        <v>1</v>
      </c>
      <c r="AC149" s="5">
        <v>9</v>
      </c>
      <c r="AD149" s="5">
        <v>0</v>
      </c>
      <c r="AE149" s="5">
        <v>0</v>
      </c>
      <c r="AF149" s="5">
        <v>1</v>
      </c>
      <c r="AG149" s="5">
        <v>1</v>
      </c>
      <c r="AI149">
        <f t="array" ref="AI149">SUM(IF($D149:$AG149=AI$2,1))</f>
        <v>8</v>
      </c>
      <c r="AJ149">
        <f t="array" ref="AJ149">SUM(IF($D149:$AG149=AJ$2,1))</f>
        <v>17</v>
      </c>
      <c r="AK149">
        <f t="array" ref="AK149">SUM(IF($D149:$AG149=AK$2,1))</f>
        <v>1</v>
      </c>
      <c r="AL149">
        <f t="array" ref="AL149">SUM(IF($D149:$AG149=AL$2,1))</f>
        <v>4</v>
      </c>
      <c r="AM149">
        <f t="array" ref="AM149">SUM(IF(D149:AG149&lt;=2,D149:AG149))</f>
        <v>19</v>
      </c>
      <c r="AN149">
        <f t="shared" si="8"/>
        <v>38</v>
      </c>
      <c r="AO149" s="3">
        <f t="shared" si="9"/>
        <v>0.5</v>
      </c>
      <c r="AP149" s="3">
        <f t="array" ref="AP149">SUM(IF((A$3:A$163=A149)+(B$3:B$163=B149)=2,AM$3:AM$163))/SUM(IF((A$3:A$163=A149)+(B$3:B$163=B149)=2,AN$3:AN$163))</f>
        <v>0.45582706766917291</v>
      </c>
      <c r="AQ149">
        <f t="array" ref="AQ149">INDEX(AS$4:AZ$4,1,MATCH(MAX(IF(AS$3:AZ$3&lt;=ROUND(AO149,2),AS$3:AZ$3,-1)),AS$3:AZ$3,0))</f>
        <v>3</v>
      </c>
    </row>
    <row r="150" spans="1:43" ht="13.5" thickBot="1" x14ac:dyDescent="0.25">
      <c r="A150" t="s">
        <v>3</v>
      </c>
      <c r="B150" t="s">
        <v>14</v>
      </c>
      <c r="C150" s="7" t="s">
        <v>140</v>
      </c>
      <c r="D150" s="6">
        <v>1</v>
      </c>
      <c r="E150" s="5">
        <v>1</v>
      </c>
      <c r="F150" s="5">
        <v>9</v>
      </c>
      <c r="G150" s="5">
        <v>1</v>
      </c>
      <c r="H150" s="5">
        <v>0</v>
      </c>
      <c r="I150" s="5">
        <v>0</v>
      </c>
      <c r="J150" s="5">
        <v>0</v>
      </c>
      <c r="K150" s="5">
        <v>1</v>
      </c>
      <c r="L150" s="5">
        <v>0</v>
      </c>
      <c r="M150" s="5">
        <v>1</v>
      </c>
      <c r="N150" s="5">
        <v>0</v>
      </c>
      <c r="O150" s="5">
        <v>1</v>
      </c>
      <c r="P150" s="5">
        <v>1</v>
      </c>
      <c r="Q150" s="5">
        <v>2</v>
      </c>
      <c r="R150" s="5">
        <v>1</v>
      </c>
      <c r="S150" s="5">
        <v>1</v>
      </c>
      <c r="T150" s="5">
        <v>1</v>
      </c>
      <c r="U150" s="5">
        <v>0</v>
      </c>
      <c r="V150" s="5">
        <v>2</v>
      </c>
      <c r="W150" s="5">
        <v>1</v>
      </c>
      <c r="X150" s="5">
        <v>1</v>
      </c>
      <c r="Y150" s="5">
        <v>0</v>
      </c>
      <c r="Z150" s="5">
        <v>0</v>
      </c>
      <c r="AA150" s="5">
        <v>9</v>
      </c>
      <c r="AB150" s="5">
        <v>0</v>
      </c>
      <c r="AC150" s="5">
        <v>9</v>
      </c>
      <c r="AD150" s="5">
        <v>9</v>
      </c>
      <c r="AE150" s="5">
        <v>1</v>
      </c>
      <c r="AF150" s="5">
        <v>1</v>
      </c>
      <c r="AG150" s="5">
        <v>1</v>
      </c>
      <c r="AI150">
        <f t="array" ref="AI150">SUM(IF($D150:$AG150=AI$2,1))</f>
        <v>9</v>
      </c>
      <c r="AJ150">
        <f t="array" ref="AJ150">SUM(IF($D150:$AG150=AJ$2,1))</f>
        <v>15</v>
      </c>
      <c r="AK150">
        <f t="array" ref="AK150">SUM(IF($D150:$AG150=AK$2,1))</f>
        <v>2</v>
      </c>
      <c r="AL150">
        <f t="array" ref="AL150">SUM(IF($D150:$AG150=AL$2,1))</f>
        <v>4</v>
      </c>
      <c r="AM150">
        <f t="array" ref="AM150">SUM(IF(D150:AG150&lt;=2,D150:AG150))</f>
        <v>19</v>
      </c>
      <c r="AN150">
        <f t="shared" si="8"/>
        <v>38</v>
      </c>
      <c r="AO150" s="3">
        <f t="shared" si="9"/>
        <v>0.5</v>
      </c>
      <c r="AP150" s="3">
        <f t="array" ref="AP150">SUM(IF((A$3:A$163=A150)+(B$3:B$163=B150)=2,AM$3:AM$163))/SUM(IF((A$3:A$163=A150)+(B$3:B$163=B150)=2,AN$3:AN$163))</f>
        <v>0.45582706766917291</v>
      </c>
      <c r="AQ150">
        <f t="array" ref="AQ150">INDEX(AS$4:AZ$4,1,MATCH(MAX(IF(AS$3:AZ$3&lt;=ROUND(AO150,2),AS$3:AZ$3,-1)),AS$3:AZ$3,0))</f>
        <v>3</v>
      </c>
    </row>
    <row r="151" spans="1:43" ht="13.5" thickBot="1" x14ac:dyDescent="0.25">
      <c r="A151" t="s">
        <v>3</v>
      </c>
      <c r="B151" t="s">
        <v>14</v>
      </c>
      <c r="C151" s="7" t="s">
        <v>130</v>
      </c>
      <c r="D151" s="6">
        <v>1</v>
      </c>
      <c r="E151" s="5">
        <v>0</v>
      </c>
      <c r="F151" s="5">
        <v>9</v>
      </c>
      <c r="G151" s="5">
        <v>0</v>
      </c>
      <c r="H151" s="5">
        <v>2</v>
      </c>
      <c r="I151" s="5">
        <v>1</v>
      </c>
      <c r="J151" s="5">
        <v>9</v>
      </c>
      <c r="K151" s="5">
        <v>0</v>
      </c>
      <c r="L151" s="5">
        <v>0</v>
      </c>
      <c r="M151" s="5">
        <v>1</v>
      </c>
      <c r="N151" s="5">
        <v>1</v>
      </c>
      <c r="O151" s="5">
        <v>1</v>
      </c>
      <c r="P151" s="5">
        <v>1</v>
      </c>
      <c r="Q151" s="5">
        <v>0</v>
      </c>
      <c r="R151" s="5">
        <v>9</v>
      </c>
      <c r="S151" s="5">
        <v>1</v>
      </c>
      <c r="T151" s="5">
        <v>1</v>
      </c>
      <c r="U151" s="5">
        <v>9</v>
      </c>
      <c r="V151" s="5">
        <v>9</v>
      </c>
      <c r="W151" s="5">
        <v>1</v>
      </c>
      <c r="X151" s="5">
        <v>1</v>
      </c>
      <c r="Y151" s="5">
        <v>1</v>
      </c>
      <c r="Z151" s="5">
        <v>0</v>
      </c>
      <c r="AA151" s="5">
        <v>2</v>
      </c>
      <c r="AB151" s="5">
        <v>1</v>
      </c>
      <c r="AC151" s="5">
        <v>0</v>
      </c>
      <c r="AD151" s="5">
        <v>9</v>
      </c>
      <c r="AE151" s="5">
        <v>0</v>
      </c>
      <c r="AF151" s="5">
        <v>1</v>
      </c>
      <c r="AG151" s="5">
        <v>1</v>
      </c>
      <c r="AI151">
        <f t="array" ref="AI151">SUM(IF($D151:$AG151=AI$2,1))</f>
        <v>8</v>
      </c>
      <c r="AJ151">
        <f t="array" ref="AJ151">SUM(IF($D151:$AG151=AJ$2,1))</f>
        <v>14</v>
      </c>
      <c r="AK151">
        <f t="array" ref="AK151">SUM(IF($D151:$AG151=AK$2,1))</f>
        <v>2</v>
      </c>
      <c r="AL151">
        <f t="array" ref="AL151">SUM(IF($D151:$AG151=AL$2,1))</f>
        <v>6</v>
      </c>
      <c r="AM151">
        <f t="array" ref="AM151">SUM(IF(D151:AG151&lt;=2,D151:AG151))</f>
        <v>18</v>
      </c>
      <c r="AN151">
        <f t="shared" si="8"/>
        <v>38</v>
      </c>
      <c r="AO151" s="3">
        <f t="shared" si="9"/>
        <v>0.47368421052631576</v>
      </c>
      <c r="AP151" s="3">
        <f t="array" ref="AP151">SUM(IF((A$3:A$163=A151)+(B$3:B$163=B151)=2,AM$3:AM$163))/SUM(IF((A$3:A$163=A151)+(B$3:B$163=B151)=2,AN$3:AN$163))</f>
        <v>0.45582706766917291</v>
      </c>
      <c r="AQ151">
        <f t="array" ref="AQ151">INDEX(AS$4:AZ$4,1,MATCH(MAX(IF(AS$3:AZ$3&lt;=ROUND(AO151,2),AS$3:AZ$3,-1)),AS$3:AZ$3,0))</f>
        <v>3</v>
      </c>
    </row>
    <row r="152" spans="1:43" ht="13.5" thickBot="1" x14ac:dyDescent="0.25">
      <c r="A152" t="s">
        <v>3</v>
      </c>
      <c r="B152" t="s">
        <v>14</v>
      </c>
      <c r="C152" s="7" t="s">
        <v>150</v>
      </c>
      <c r="D152" s="6">
        <v>0</v>
      </c>
      <c r="E152" s="5">
        <v>1</v>
      </c>
      <c r="F152" s="5">
        <v>1</v>
      </c>
      <c r="G152" s="5">
        <v>1</v>
      </c>
      <c r="H152" s="5">
        <v>2</v>
      </c>
      <c r="I152" s="5">
        <v>1</v>
      </c>
      <c r="J152" s="5">
        <v>1</v>
      </c>
      <c r="K152" s="5">
        <v>1</v>
      </c>
      <c r="L152" s="5">
        <v>0</v>
      </c>
      <c r="M152" s="5">
        <v>1</v>
      </c>
      <c r="N152" s="5">
        <v>1</v>
      </c>
      <c r="O152" s="5">
        <v>1</v>
      </c>
      <c r="P152" s="5">
        <v>1</v>
      </c>
      <c r="Q152" s="5">
        <v>0</v>
      </c>
      <c r="R152" s="5">
        <v>9</v>
      </c>
      <c r="S152" s="5">
        <v>1</v>
      </c>
      <c r="T152" s="5">
        <v>1</v>
      </c>
      <c r="U152" s="5">
        <v>1</v>
      </c>
      <c r="V152" s="5">
        <v>0</v>
      </c>
      <c r="W152" s="5">
        <v>0</v>
      </c>
      <c r="X152" s="5">
        <v>1</v>
      </c>
      <c r="Y152" s="5">
        <v>0</v>
      </c>
      <c r="Z152" s="5">
        <v>1</v>
      </c>
      <c r="AA152" s="5">
        <v>9</v>
      </c>
      <c r="AB152" s="5">
        <v>9</v>
      </c>
      <c r="AC152" s="5">
        <v>9</v>
      </c>
      <c r="AD152" s="5">
        <v>9</v>
      </c>
      <c r="AE152" s="5">
        <v>9</v>
      </c>
      <c r="AF152" s="5">
        <v>9</v>
      </c>
      <c r="AG152" s="5">
        <v>1</v>
      </c>
      <c r="AI152">
        <f t="array" ref="AI152">SUM(IF($D152:$AG152=AI$2,1))</f>
        <v>6</v>
      </c>
      <c r="AJ152">
        <f t="array" ref="AJ152">SUM(IF($D152:$AG152=AJ$2,1))</f>
        <v>16</v>
      </c>
      <c r="AK152">
        <f t="array" ref="AK152">SUM(IF($D152:$AG152=AK$2,1))</f>
        <v>1</v>
      </c>
      <c r="AL152">
        <f t="array" ref="AL152">SUM(IF($D152:$AG152=AL$2,1))</f>
        <v>7</v>
      </c>
      <c r="AM152">
        <f t="array" ref="AM152">SUM(IF(D152:AG152&lt;=2,D152:AG152))</f>
        <v>18</v>
      </c>
      <c r="AN152">
        <f t="shared" si="8"/>
        <v>38</v>
      </c>
      <c r="AO152" s="3">
        <f t="shared" si="9"/>
        <v>0.47368421052631576</v>
      </c>
      <c r="AP152" s="3">
        <f t="array" ref="AP152">SUM(IF((A$3:A$163=A152)+(B$3:B$163=B152)=2,AM$3:AM$163))/SUM(IF((A$3:A$163=A152)+(B$3:B$163=B152)=2,AN$3:AN$163))</f>
        <v>0.45582706766917291</v>
      </c>
      <c r="AQ152">
        <f t="array" ref="AQ152">INDEX(AS$4:AZ$4,1,MATCH(MAX(IF(AS$3:AZ$3&lt;=ROUND(AO152,2),AS$3:AZ$3,-1)),AS$3:AZ$3,0))</f>
        <v>3</v>
      </c>
    </row>
    <row r="153" spans="1:43" ht="13.5" thickBot="1" x14ac:dyDescent="0.25">
      <c r="A153" t="s">
        <v>3</v>
      </c>
      <c r="B153" t="s">
        <v>14</v>
      </c>
      <c r="C153" s="7" t="s">
        <v>161</v>
      </c>
      <c r="D153" s="6">
        <v>1</v>
      </c>
      <c r="E153" s="5">
        <v>0</v>
      </c>
      <c r="F153" s="5">
        <v>1</v>
      </c>
      <c r="G153" s="5">
        <v>0</v>
      </c>
      <c r="H153" s="5">
        <v>2</v>
      </c>
      <c r="I153" s="5">
        <v>1</v>
      </c>
      <c r="J153" s="5">
        <v>0</v>
      </c>
      <c r="K153" s="5">
        <v>0</v>
      </c>
      <c r="L153" s="5">
        <v>0</v>
      </c>
      <c r="M153" s="5">
        <v>1</v>
      </c>
      <c r="N153" s="5">
        <v>1</v>
      </c>
      <c r="O153" s="5">
        <v>1</v>
      </c>
      <c r="P153" s="5">
        <v>0</v>
      </c>
      <c r="Q153" s="5">
        <v>2</v>
      </c>
      <c r="R153" s="5">
        <v>0</v>
      </c>
      <c r="S153" s="5">
        <v>1</v>
      </c>
      <c r="T153" s="5">
        <v>1</v>
      </c>
      <c r="U153" s="5">
        <v>2</v>
      </c>
      <c r="V153" s="5">
        <v>1</v>
      </c>
      <c r="W153" s="5">
        <v>1</v>
      </c>
      <c r="X153" s="5">
        <v>1</v>
      </c>
      <c r="Y153" s="5">
        <v>0</v>
      </c>
      <c r="Z153" s="5">
        <v>0</v>
      </c>
      <c r="AA153" s="5">
        <v>9</v>
      </c>
      <c r="AB153" s="5">
        <v>9</v>
      </c>
      <c r="AC153" s="5">
        <v>9</v>
      </c>
      <c r="AD153" s="5">
        <v>9</v>
      </c>
      <c r="AE153" s="5">
        <v>9</v>
      </c>
      <c r="AF153" s="5">
        <v>9</v>
      </c>
      <c r="AG153" s="5">
        <v>9</v>
      </c>
      <c r="AI153">
        <f t="array" ref="AI153">SUM(IF($D153:$AG153=AI$2,1))</f>
        <v>9</v>
      </c>
      <c r="AJ153">
        <f t="array" ref="AJ153">SUM(IF($D153:$AG153=AJ$2,1))</f>
        <v>11</v>
      </c>
      <c r="AK153">
        <f t="array" ref="AK153">SUM(IF($D153:$AG153=AK$2,1))</f>
        <v>3</v>
      </c>
      <c r="AL153">
        <f t="array" ref="AL153">SUM(IF($D153:$AG153=AL$2,1))</f>
        <v>7</v>
      </c>
      <c r="AM153">
        <f t="array" ref="AM153">SUM(IF(D153:AG153&lt;=2,D153:AG153))</f>
        <v>17</v>
      </c>
      <c r="AN153">
        <f t="shared" si="8"/>
        <v>38</v>
      </c>
      <c r="AO153" s="3">
        <f t="shared" si="9"/>
        <v>0.44736842105263158</v>
      </c>
      <c r="AP153" s="3">
        <f t="array" ref="AP153">SUM(IF((A$3:A$163=A153)+(B$3:B$163=B153)=2,AM$3:AM$163))/SUM(IF((A$3:A$163=A153)+(B$3:B$163=B153)=2,AN$3:AN$163))</f>
        <v>0.45582706766917291</v>
      </c>
      <c r="AQ153">
        <f t="array" ref="AQ153">INDEX(AS$4:AZ$4,1,MATCH(MAX(IF(AS$3:AZ$3&lt;=ROUND(AO153,2),AS$3:AZ$3,-1)),AS$3:AZ$3,0))</f>
        <v>3</v>
      </c>
    </row>
    <row r="154" spans="1:43" ht="13.5" thickBot="1" x14ac:dyDescent="0.25">
      <c r="A154" t="s">
        <v>3</v>
      </c>
      <c r="B154" t="s">
        <v>14</v>
      </c>
      <c r="C154" s="7" t="s">
        <v>116</v>
      </c>
      <c r="D154" s="6">
        <v>1</v>
      </c>
      <c r="E154" s="5">
        <v>1</v>
      </c>
      <c r="F154" s="5">
        <v>1</v>
      </c>
      <c r="G154" s="5">
        <v>1</v>
      </c>
      <c r="H154" s="5">
        <v>2</v>
      </c>
      <c r="I154" s="5">
        <v>1</v>
      </c>
      <c r="J154" s="5">
        <v>0</v>
      </c>
      <c r="K154" s="5">
        <v>1</v>
      </c>
      <c r="L154" s="5">
        <v>0</v>
      </c>
      <c r="M154" s="5">
        <v>1</v>
      </c>
      <c r="N154" s="5">
        <v>9</v>
      </c>
      <c r="O154" s="5">
        <v>1</v>
      </c>
      <c r="P154" s="5">
        <v>9</v>
      </c>
      <c r="Q154" s="5">
        <v>0</v>
      </c>
      <c r="R154" s="5">
        <v>0</v>
      </c>
      <c r="S154" s="5">
        <v>1</v>
      </c>
      <c r="T154" s="5">
        <v>9</v>
      </c>
      <c r="U154" s="5">
        <v>9</v>
      </c>
      <c r="V154" s="5">
        <v>0</v>
      </c>
      <c r="W154" s="5">
        <v>1</v>
      </c>
      <c r="X154" s="5">
        <v>1</v>
      </c>
      <c r="Y154" s="5">
        <v>9</v>
      </c>
      <c r="Z154" s="5">
        <v>1</v>
      </c>
      <c r="AA154" s="5">
        <v>9</v>
      </c>
      <c r="AB154" s="5">
        <v>0</v>
      </c>
      <c r="AC154" s="5">
        <v>9</v>
      </c>
      <c r="AD154" s="5">
        <v>0</v>
      </c>
      <c r="AE154" s="5">
        <v>9</v>
      </c>
      <c r="AF154" s="5">
        <v>1</v>
      </c>
      <c r="AG154" s="5">
        <v>1</v>
      </c>
      <c r="AI154">
        <f t="array" ref="AI154">SUM(IF($D154:$AG154=AI$2,1))</f>
        <v>7</v>
      </c>
      <c r="AJ154">
        <f t="array" ref="AJ154">SUM(IF($D154:$AG154=AJ$2,1))</f>
        <v>14</v>
      </c>
      <c r="AK154">
        <f t="array" ref="AK154">SUM(IF($D154:$AG154=AK$2,1))</f>
        <v>1</v>
      </c>
      <c r="AL154">
        <f t="array" ref="AL154">SUM(IF($D154:$AG154=AL$2,1))</f>
        <v>8</v>
      </c>
      <c r="AM154">
        <f t="array" ref="AM154">SUM(IF(D154:AG154&lt;=2,D154:AG154))</f>
        <v>16</v>
      </c>
      <c r="AN154">
        <f t="shared" si="8"/>
        <v>38</v>
      </c>
      <c r="AO154" s="3">
        <f t="shared" si="9"/>
        <v>0.42105263157894735</v>
      </c>
      <c r="AP154" s="3">
        <f t="array" ref="AP154">SUM(IF((A$3:A$163=A154)+(B$3:B$163=B154)=2,AM$3:AM$163))/SUM(IF((A$3:A$163=A154)+(B$3:B$163=B154)=2,AN$3:AN$163))</f>
        <v>0.45582706766917291</v>
      </c>
      <c r="AQ154">
        <f t="array" ref="AQ154">INDEX(AS$4:AZ$4,1,MATCH(MAX(IF(AS$3:AZ$3&lt;=ROUND(AO154,2),AS$3:AZ$3,-1)),AS$3:AZ$3,0))</f>
        <v>3</v>
      </c>
    </row>
    <row r="155" spans="1:43" ht="13.5" thickBot="1" x14ac:dyDescent="0.25">
      <c r="A155" t="s">
        <v>3</v>
      </c>
      <c r="B155" t="s">
        <v>14</v>
      </c>
      <c r="C155" s="7" t="s">
        <v>61</v>
      </c>
      <c r="D155" s="6">
        <v>1</v>
      </c>
      <c r="E155" s="5">
        <v>0</v>
      </c>
      <c r="F155" s="5">
        <v>9</v>
      </c>
      <c r="G155" s="5">
        <v>0</v>
      </c>
      <c r="H155" s="5">
        <v>2</v>
      </c>
      <c r="I155" s="5">
        <v>1</v>
      </c>
      <c r="J155" s="5">
        <v>0</v>
      </c>
      <c r="K155" s="5">
        <v>0</v>
      </c>
      <c r="L155" s="5">
        <v>0</v>
      </c>
      <c r="M155" s="5">
        <v>1</v>
      </c>
      <c r="N155" s="5">
        <v>1</v>
      </c>
      <c r="O155" s="5">
        <v>1</v>
      </c>
      <c r="P155" s="5">
        <v>0</v>
      </c>
      <c r="Q155" s="5">
        <v>2</v>
      </c>
      <c r="R155" s="5">
        <v>0</v>
      </c>
      <c r="S155" s="5">
        <v>1</v>
      </c>
      <c r="T155" s="5">
        <v>1</v>
      </c>
      <c r="U155" s="5">
        <v>0</v>
      </c>
      <c r="V155" s="5">
        <v>0</v>
      </c>
      <c r="W155" s="5">
        <v>1</v>
      </c>
      <c r="X155" s="5">
        <v>1</v>
      </c>
      <c r="Y155" s="5">
        <v>1</v>
      </c>
      <c r="Z155" s="5">
        <v>0</v>
      </c>
      <c r="AA155" s="5">
        <v>9</v>
      </c>
      <c r="AB155" s="5">
        <v>9</v>
      </c>
      <c r="AC155" s="5">
        <v>9</v>
      </c>
      <c r="AD155" s="5">
        <v>9</v>
      </c>
      <c r="AE155" s="5">
        <v>9</v>
      </c>
      <c r="AF155" s="5">
        <v>9</v>
      </c>
      <c r="AG155" s="5">
        <v>9</v>
      </c>
      <c r="AI155">
        <f t="array" ref="AI155">SUM(IF($D155:$AG155=AI$2,1))</f>
        <v>10</v>
      </c>
      <c r="AJ155">
        <f t="array" ref="AJ155">SUM(IF($D155:$AG155=AJ$2,1))</f>
        <v>10</v>
      </c>
      <c r="AK155">
        <f t="array" ref="AK155">SUM(IF($D155:$AG155=AK$2,1))</f>
        <v>2</v>
      </c>
      <c r="AL155">
        <f t="array" ref="AL155">SUM(IF($D155:$AG155=AL$2,1))</f>
        <v>8</v>
      </c>
      <c r="AM155">
        <f t="array" ref="AM155">SUM(IF(D155:AG155&lt;=2,D155:AG155))</f>
        <v>14</v>
      </c>
      <c r="AN155">
        <f t="shared" si="8"/>
        <v>38</v>
      </c>
      <c r="AO155" s="3">
        <f t="shared" si="9"/>
        <v>0.36842105263157893</v>
      </c>
      <c r="AP155" s="3">
        <f t="array" ref="AP155">SUM(IF((A$3:A$163=A155)+(B$3:B$163=B155)=2,AM$3:AM$163))/SUM(IF((A$3:A$163=A155)+(B$3:B$163=B155)=2,AN$3:AN$163))</f>
        <v>0.45582706766917291</v>
      </c>
      <c r="AQ155">
        <f t="array" ref="AQ155">INDEX(AS$4:AZ$4,1,MATCH(MAX(IF(AS$3:AZ$3&lt;=ROUND(AO155,2),AS$3:AZ$3,-1)),AS$3:AZ$3,0))</f>
        <v>2</v>
      </c>
    </row>
    <row r="156" spans="1:43" ht="13.5" thickBot="1" x14ac:dyDescent="0.25">
      <c r="A156" t="s">
        <v>3</v>
      </c>
      <c r="B156" t="s">
        <v>14</v>
      </c>
      <c r="C156" s="7" t="s">
        <v>113</v>
      </c>
      <c r="D156" s="6">
        <v>1</v>
      </c>
      <c r="E156" s="5">
        <v>0</v>
      </c>
      <c r="F156" s="5">
        <v>9</v>
      </c>
      <c r="G156" s="5">
        <v>0</v>
      </c>
      <c r="H156" s="5">
        <v>0</v>
      </c>
      <c r="I156" s="5">
        <v>0</v>
      </c>
      <c r="J156" s="5">
        <v>0</v>
      </c>
      <c r="K156" s="5">
        <v>1</v>
      </c>
      <c r="L156" s="5">
        <v>0</v>
      </c>
      <c r="M156" s="5">
        <v>1</v>
      </c>
      <c r="N156" s="5">
        <v>1</v>
      </c>
      <c r="O156" s="5">
        <v>1</v>
      </c>
      <c r="P156" s="5">
        <v>0</v>
      </c>
      <c r="Q156" s="5">
        <v>0</v>
      </c>
      <c r="R156" s="5">
        <v>9</v>
      </c>
      <c r="S156" s="5">
        <v>1</v>
      </c>
      <c r="T156" s="5">
        <v>1</v>
      </c>
      <c r="U156" s="5">
        <v>9</v>
      </c>
      <c r="V156" s="5">
        <v>9</v>
      </c>
      <c r="W156" s="5">
        <v>1</v>
      </c>
      <c r="X156" s="5">
        <v>1</v>
      </c>
      <c r="Y156" s="5">
        <v>9</v>
      </c>
      <c r="Z156" s="5">
        <v>0</v>
      </c>
      <c r="AA156" s="5">
        <v>9</v>
      </c>
      <c r="AB156" s="5">
        <v>1</v>
      </c>
      <c r="AC156" s="5">
        <v>9</v>
      </c>
      <c r="AD156" s="5">
        <v>0</v>
      </c>
      <c r="AE156" s="5">
        <v>1</v>
      </c>
      <c r="AF156" s="5">
        <v>1</v>
      </c>
      <c r="AG156" s="5">
        <v>0</v>
      </c>
      <c r="AI156">
        <f t="array" ref="AI156">SUM(IF($D156:$AG156=AI$2,1))</f>
        <v>11</v>
      </c>
      <c r="AJ156">
        <f t="array" ref="AJ156">SUM(IF($D156:$AG156=AJ$2,1))</f>
        <v>12</v>
      </c>
      <c r="AK156">
        <f t="array" ref="AK156">SUM(IF($D156:$AG156=AK$2,1))</f>
        <v>0</v>
      </c>
      <c r="AL156">
        <f t="array" ref="AL156">SUM(IF($D156:$AG156=AL$2,1))</f>
        <v>7</v>
      </c>
      <c r="AM156">
        <f t="array" ref="AM156">SUM(IF(D156:AG156&lt;=2,D156:AG156))</f>
        <v>12</v>
      </c>
      <c r="AN156">
        <f t="shared" si="8"/>
        <v>38</v>
      </c>
      <c r="AO156" s="3">
        <f t="shared" si="9"/>
        <v>0.31578947368421051</v>
      </c>
      <c r="AP156" s="3">
        <f t="array" ref="AP156">SUM(IF((A$3:A$163=A156)+(B$3:B$163=B156)=2,AM$3:AM$163))/SUM(IF((A$3:A$163=A156)+(B$3:B$163=B156)=2,AN$3:AN$163))</f>
        <v>0.45582706766917291</v>
      </c>
      <c r="AQ156">
        <f t="array" ref="AQ156">INDEX(AS$4:AZ$4,1,MATCH(MAX(IF(AS$3:AZ$3&lt;=ROUND(AO156,2),AS$3:AZ$3,-1)),AS$3:AZ$3,0))</f>
        <v>2</v>
      </c>
    </row>
    <row r="157" spans="1:43" ht="13.5" thickBot="1" x14ac:dyDescent="0.25">
      <c r="A157" t="s">
        <v>3</v>
      </c>
      <c r="B157" t="s">
        <v>14</v>
      </c>
      <c r="C157" s="7" t="s">
        <v>15</v>
      </c>
      <c r="D157" s="6">
        <v>1</v>
      </c>
      <c r="E157" s="5">
        <v>1</v>
      </c>
      <c r="F157" s="5">
        <v>9</v>
      </c>
      <c r="G157" s="5">
        <v>0</v>
      </c>
      <c r="H157" s="5">
        <v>0</v>
      </c>
      <c r="I157" s="5">
        <v>0</v>
      </c>
      <c r="J157" s="5">
        <v>0</v>
      </c>
      <c r="K157" s="5">
        <v>1</v>
      </c>
      <c r="L157" s="5">
        <v>0</v>
      </c>
      <c r="M157" s="5">
        <v>1</v>
      </c>
      <c r="N157" s="5">
        <v>1</v>
      </c>
      <c r="O157" s="5">
        <v>1</v>
      </c>
      <c r="P157" s="5">
        <v>0</v>
      </c>
      <c r="Q157" s="5">
        <v>0</v>
      </c>
      <c r="R157" s="5">
        <v>9</v>
      </c>
      <c r="S157" s="5">
        <v>0</v>
      </c>
      <c r="T157" s="5">
        <v>1</v>
      </c>
      <c r="U157" s="5">
        <v>9</v>
      </c>
      <c r="V157" s="5">
        <v>9</v>
      </c>
      <c r="W157" s="5">
        <v>1</v>
      </c>
      <c r="X157" s="5">
        <v>1</v>
      </c>
      <c r="Y157" s="5">
        <v>0</v>
      </c>
      <c r="Z157" s="5">
        <v>0</v>
      </c>
      <c r="AA157" s="5">
        <v>1</v>
      </c>
      <c r="AB157" s="5">
        <v>1</v>
      </c>
      <c r="AC157" s="5">
        <v>9</v>
      </c>
      <c r="AD157" s="5">
        <v>9</v>
      </c>
      <c r="AE157" s="5">
        <v>9</v>
      </c>
      <c r="AF157" s="5">
        <v>9</v>
      </c>
      <c r="AG157" s="5">
        <v>9</v>
      </c>
      <c r="AI157">
        <f t="array" ref="AI157">SUM(IF($D157:$AG157=AI$2,1))</f>
        <v>10</v>
      </c>
      <c r="AJ157">
        <f t="array" ref="AJ157">SUM(IF($D157:$AG157=AJ$2,1))</f>
        <v>11</v>
      </c>
      <c r="AK157">
        <f t="array" ref="AK157">SUM(IF($D157:$AG157=AK$2,1))</f>
        <v>0</v>
      </c>
      <c r="AL157">
        <f t="array" ref="AL157">SUM(IF($D157:$AG157=AL$2,1))</f>
        <v>9</v>
      </c>
      <c r="AM157">
        <f t="array" ref="AM157">SUM(IF(D157:AG157&lt;=2,D157:AG157))</f>
        <v>11</v>
      </c>
      <c r="AN157">
        <f t="shared" si="8"/>
        <v>38</v>
      </c>
      <c r="AO157" s="3">
        <f t="shared" si="9"/>
        <v>0.28947368421052633</v>
      </c>
      <c r="AP157" s="3">
        <f t="array" ref="AP157">SUM(IF((A$3:A$163=A157)+(B$3:B$163=B157)=2,AM$3:AM$163))/SUM(IF((A$3:A$163=A157)+(B$3:B$163=B157)=2,AN$3:AN$163))</f>
        <v>0.45582706766917291</v>
      </c>
      <c r="AQ157">
        <f t="array" ref="AQ157">INDEX(AS$4:AZ$4,1,MATCH(MAX(IF(AS$3:AZ$3&lt;=ROUND(AO157,2),AS$3:AZ$3,-1)),AS$3:AZ$3,0))</f>
        <v>2</v>
      </c>
    </row>
    <row r="158" spans="1:43" ht="13.5" thickBot="1" x14ac:dyDescent="0.25">
      <c r="A158" t="s">
        <v>3</v>
      </c>
      <c r="B158" t="s">
        <v>14</v>
      </c>
      <c r="C158" s="7" t="s">
        <v>46</v>
      </c>
      <c r="D158" s="6">
        <v>0</v>
      </c>
      <c r="E158" s="5">
        <v>0</v>
      </c>
      <c r="F158" s="5">
        <v>9</v>
      </c>
      <c r="G158" s="5">
        <v>1</v>
      </c>
      <c r="H158" s="5">
        <v>0</v>
      </c>
      <c r="I158" s="5">
        <v>1</v>
      </c>
      <c r="J158" s="5">
        <v>9</v>
      </c>
      <c r="K158" s="5">
        <v>1</v>
      </c>
      <c r="L158" s="5">
        <v>0</v>
      </c>
      <c r="M158" s="5">
        <v>1</v>
      </c>
      <c r="N158" s="5">
        <v>0</v>
      </c>
      <c r="O158" s="5">
        <v>1</v>
      </c>
      <c r="P158" s="5">
        <v>0</v>
      </c>
      <c r="Q158" s="5">
        <v>0</v>
      </c>
      <c r="R158" s="5">
        <v>9</v>
      </c>
      <c r="S158" s="5">
        <v>0</v>
      </c>
      <c r="T158" s="5">
        <v>1</v>
      </c>
      <c r="U158" s="5">
        <v>9</v>
      </c>
      <c r="V158" s="5">
        <v>0</v>
      </c>
      <c r="W158" s="5">
        <v>1</v>
      </c>
      <c r="X158" s="5">
        <v>0</v>
      </c>
      <c r="Y158" s="5">
        <v>0</v>
      </c>
      <c r="Z158" s="5">
        <v>0</v>
      </c>
      <c r="AA158" s="5">
        <v>9</v>
      </c>
      <c r="AB158" s="5">
        <v>1</v>
      </c>
      <c r="AC158" s="5">
        <v>9</v>
      </c>
      <c r="AD158" s="5">
        <v>9</v>
      </c>
      <c r="AE158" s="5">
        <v>0</v>
      </c>
      <c r="AF158" s="5">
        <v>0</v>
      </c>
      <c r="AG158" s="5">
        <v>1</v>
      </c>
      <c r="AI158">
        <f t="array" ref="AI158">SUM(IF($D158:$AG158=AI$2,1))</f>
        <v>14</v>
      </c>
      <c r="AJ158">
        <f t="array" ref="AJ158">SUM(IF($D158:$AG158=AJ$2,1))</f>
        <v>9</v>
      </c>
      <c r="AK158">
        <f t="array" ref="AK158">SUM(IF($D158:$AG158=AK$2,1))</f>
        <v>0</v>
      </c>
      <c r="AL158">
        <f t="array" ref="AL158">SUM(IF($D158:$AG158=AL$2,1))</f>
        <v>7</v>
      </c>
      <c r="AM158">
        <f t="array" ref="AM158">SUM(IF(D158:AG158&lt;=2,D158:AG158))</f>
        <v>9</v>
      </c>
      <c r="AN158">
        <f t="shared" si="8"/>
        <v>38</v>
      </c>
      <c r="AO158" s="3">
        <f t="shared" si="9"/>
        <v>0.23684210526315788</v>
      </c>
      <c r="AP158" s="3">
        <f t="array" ref="AP158">SUM(IF((A$3:A$163=A158)+(B$3:B$163=B158)=2,AM$3:AM$163))/SUM(IF((A$3:A$163=A158)+(B$3:B$163=B158)=2,AN$3:AN$163))</f>
        <v>0.45582706766917291</v>
      </c>
      <c r="AQ158">
        <f t="array" ref="AQ158">INDEX(AS$4:AZ$4,1,MATCH(MAX(IF(AS$3:AZ$3&lt;=ROUND(AO158,2),AS$3:AZ$3,-1)),AS$3:AZ$3,0))</f>
        <v>1</v>
      </c>
    </row>
    <row r="159" spans="1:43" ht="13.5" thickBot="1" x14ac:dyDescent="0.25">
      <c r="A159" t="s">
        <v>3</v>
      </c>
      <c r="B159" t="s">
        <v>14</v>
      </c>
      <c r="C159" s="7" t="s">
        <v>44</v>
      </c>
      <c r="D159" s="6">
        <v>1</v>
      </c>
      <c r="E159" s="5">
        <v>0</v>
      </c>
      <c r="F159" s="5">
        <v>0</v>
      </c>
      <c r="G159" s="5">
        <v>0</v>
      </c>
      <c r="H159" s="5">
        <v>0</v>
      </c>
      <c r="I159" s="5">
        <v>1</v>
      </c>
      <c r="J159" s="5">
        <v>0</v>
      </c>
      <c r="K159" s="5">
        <v>0</v>
      </c>
      <c r="L159" s="5">
        <v>0</v>
      </c>
      <c r="M159" s="5">
        <v>1</v>
      </c>
      <c r="N159" s="5">
        <v>0</v>
      </c>
      <c r="O159" s="5">
        <v>0</v>
      </c>
      <c r="P159" s="5">
        <v>0</v>
      </c>
      <c r="Q159" s="5">
        <v>0</v>
      </c>
      <c r="R159" s="5">
        <v>0</v>
      </c>
      <c r="S159" s="5">
        <v>0</v>
      </c>
      <c r="T159" s="5">
        <v>0</v>
      </c>
      <c r="U159" s="5">
        <v>1</v>
      </c>
      <c r="V159" s="5">
        <v>0</v>
      </c>
      <c r="W159" s="5">
        <v>0</v>
      </c>
      <c r="X159" s="5">
        <v>1</v>
      </c>
      <c r="Y159" s="5">
        <v>0</v>
      </c>
      <c r="Z159" s="5">
        <v>0</v>
      </c>
      <c r="AA159" s="5">
        <v>1</v>
      </c>
      <c r="AB159" s="5">
        <v>1</v>
      </c>
      <c r="AC159" s="5">
        <v>0</v>
      </c>
      <c r="AD159" s="5">
        <v>0</v>
      </c>
      <c r="AE159" s="5">
        <v>0</v>
      </c>
      <c r="AF159" s="5">
        <v>0</v>
      </c>
      <c r="AG159" s="5">
        <v>1</v>
      </c>
      <c r="AI159">
        <f t="array" ref="AI159">SUM(IF($D159:$AG159=AI$2,1))</f>
        <v>22</v>
      </c>
      <c r="AJ159">
        <f t="array" ref="AJ159">SUM(IF($D159:$AG159=AJ$2,1))</f>
        <v>8</v>
      </c>
      <c r="AK159">
        <f t="array" ref="AK159">SUM(IF($D159:$AG159=AK$2,1))</f>
        <v>0</v>
      </c>
      <c r="AL159">
        <f t="array" ref="AL159">SUM(IF($D159:$AG159=AL$2,1))</f>
        <v>0</v>
      </c>
      <c r="AM159">
        <f t="array" ref="AM159">SUM(IF(D159:AG159&lt;=2,D159:AG159))</f>
        <v>8</v>
      </c>
      <c r="AN159">
        <f t="shared" si="8"/>
        <v>38</v>
      </c>
      <c r="AO159" s="3">
        <f t="shared" si="9"/>
        <v>0.21052631578947367</v>
      </c>
      <c r="AP159" s="3">
        <f t="array" ref="AP159">SUM(IF((A$3:A$163=A159)+(B$3:B$163=B159)=2,AM$3:AM$163))/SUM(IF((A$3:A$163=A159)+(B$3:B$163=B159)=2,AN$3:AN$163))</f>
        <v>0.45582706766917291</v>
      </c>
      <c r="AQ159">
        <f t="array" ref="AQ159">INDEX(AS$4:AZ$4,1,MATCH(MAX(IF(AS$3:AZ$3&lt;=ROUND(AO159,2),AS$3:AZ$3,-1)),AS$3:AZ$3,0))</f>
        <v>1</v>
      </c>
    </row>
    <row r="160" spans="1:43" ht="13.5" thickBot="1" x14ac:dyDescent="0.25">
      <c r="A160" t="s">
        <v>3</v>
      </c>
      <c r="B160" t="s">
        <v>14</v>
      </c>
      <c r="C160" s="7" t="s">
        <v>52</v>
      </c>
      <c r="D160" s="6">
        <v>1</v>
      </c>
      <c r="E160" s="5">
        <v>1</v>
      </c>
      <c r="F160" s="5">
        <v>9</v>
      </c>
      <c r="G160" s="5">
        <v>1</v>
      </c>
      <c r="H160" s="5">
        <v>0</v>
      </c>
      <c r="I160" s="5">
        <v>0</v>
      </c>
      <c r="J160" s="5">
        <v>0</v>
      </c>
      <c r="K160" s="5">
        <v>0</v>
      </c>
      <c r="L160" s="5">
        <v>0</v>
      </c>
      <c r="M160" s="5">
        <v>0</v>
      </c>
      <c r="N160" s="5">
        <v>0</v>
      </c>
      <c r="O160" s="5">
        <v>1</v>
      </c>
      <c r="P160" s="5">
        <v>0</v>
      </c>
      <c r="Q160" s="5">
        <v>0</v>
      </c>
      <c r="R160" s="5">
        <v>9</v>
      </c>
      <c r="S160" s="5">
        <v>0</v>
      </c>
      <c r="T160" s="5">
        <v>1</v>
      </c>
      <c r="U160" s="5">
        <v>9</v>
      </c>
      <c r="V160" s="5">
        <v>9</v>
      </c>
      <c r="W160" s="5">
        <v>1</v>
      </c>
      <c r="X160" s="5">
        <v>1</v>
      </c>
      <c r="Y160" s="5">
        <v>9</v>
      </c>
      <c r="Z160" s="5">
        <v>9</v>
      </c>
      <c r="AA160" s="5">
        <v>9</v>
      </c>
      <c r="AB160" s="5">
        <v>9</v>
      </c>
      <c r="AC160" s="5">
        <v>9</v>
      </c>
      <c r="AD160" s="5">
        <v>9</v>
      </c>
      <c r="AE160" s="5">
        <v>9</v>
      </c>
      <c r="AF160" s="5">
        <v>9</v>
      </c>
      <c r="AG160" s="5">
        <v>9</v>
      </c>
      <c r="AI160">
        <f t="array" ref="AI160">SUM(IF($D160:$AG160=AI$2,1))</f>
        <v>10</v>
      </c>
      <c r="AJ160">
        <f t="array" ref="AJ160">SUM(IF($D160:$AG160=AJ$2,1))</f>
        <v>7</v>
      </c>
      <c r="AK160">
        <f t="array" ref="AK160">SUM(IF($D160:$AG160=AK$2,1))</f>
        <v>0</v>
      </c>
      <c r="AL160">
        <f t="array" ref="AL160">SUM(IF($D160:$AG160=AL$2,1))</f>
        <v>13</v>
      </c>
      <c r="AM160">
        <f t="array" ref="AM160">SUM(IF(D160:AG160&lt;=2,D160:AG160))</f>
        <v>7</v>
      </c>
      <c r="AN160">
        <f t="shared" si="8"/>
        <v>38</v>
      </c>
      <c r="AO160" s="3">
        <f t="shared" si="9"/>
        <v>0.18421052631578946</v>
      </c>
      <c r="AP160" s="3">
        <f t="array" ref="AP160">SUM(IF((A$3:A$163=A160)+(B$3:B$163=B160)=2,AM$3:AM$163))/SUM(IF((A$3:A$163=A160)+(B$3:B$163=B160)=2,AN$3:AN$163))</f>
        <v>0.45582706766917291</v>
      </c>
      <c r="AQ160">
        <f t="array" ref="AQ160">INDEX(AS$4:AZ$4,1,MATCH(MAX(IF(AS$3:AZ$3&lt;=ROUND(AO160,2),AS$3:AZ$3,-1)),AS$3:AZ$3,0))</f>
        <v>1</v>
      </c>
    </row>
    <row r="161" spans="1:43" ht="13.5" thickBot="1" x14ac:dyDescent="0.25">
      <c r="A161" t="s">
        <v>3</v>
      </c>
      <c r="B161" t="s">
        <v>14</v>
      </c>
      <c r="C161" s="7" t="s">
        <v>66</v>
      </c>
      <c r="D161" s="6">
        <v>0</v>
      </c>
      <c r="E161" s="5">
        <v>1</v>
      </c>
      <c r="F161" s="5">
        <v>9</v>
      </c>
      <c r="G161" s="5">
        <v>1</v>
      </c>
      <c r="H161" s="5">
        <v>2</v>
      </c>
      <c r="I161" s="5">
        <v>1</v>
      </c>
      <c r="J161" s="5">
        <v>0</v>
      </c>
      <c r="K161" s="5">
        <v>0</v>
      </c>
      <c r="L161" s="5">
        <v>0</v>
      </c>
      <c r="M161" s="5">
        <v>0</v>
      </c>
      <c r="N161" s="5">
        <v>0</v>
      </c>
      <c r="O161" s="5">
        <v>0</v>
      </c>
      <c r="P161" s="5">
        <v>0</v>
      </c>
      <c r="Q161" s="5">
        <v>1</v>
      </c>
      <c r="R161" s="5">
        <v>9</v>
      </c>
      <c r="S161" s="5">
        <v>9</v>
      </c>
      <c r="T161" s="5">
        <v>9</v>
      </c>
      <c r="U161" s="5">
        <v>9</v>
      </c>
      <c r="V161" s="5">
        <v>9</v>
      </c>
      <c r="W161" s="5">
        <v>9</v>
      </c>
      <c r="X161" s="5">
        <v>9</v>
      </c>
      <c r="Y161" s="5">
        <v>9</v>
      </c>
      <c r="Z161" s="5">
        <v>9</v>
      </c>
      <c r="AA161" s="5">
        <v>9</v>
      </c>
      <c r="AB161" s="5">
        <v>9</v>
      </c>
      <c r="AC161" s="5">
        <v>9</v>
      </c>
      <c r="AD161" s="5">
        <v>9</v>
      </c>
      <c r="AE161" s="5">
        <v>9</v>
      </c>
      <c r="AF161" s="5">
        <v>9</v>
      </c>
      <c r="AG161" s="5">
        <v>1</v>
      </c>
      <c r="AI161">
        <f t="array" ref="AI161">SUM(IF($D161:$AG161=AI$2,1))</f>
        <v>8</v>
      </c>
      <c r="AJ161">
        <f t="array" ref="AJ161">SUM(IF($D161:$AG161=AJ$2,1))</f>
        <v>5</v>
      </c>
      <c r="AK161">
        <f t="array" ref="AK161">SUM(IF($D161:$AG161=AK$2,1))</f>
        <v>1</v>
      </c>
      <c r="AL161">
        <f t="array" ref="AL161">SUM(IF($D161:$AG161=AL$2,1))</f>
        <v>16</v>
      </c>
      <c r="AM161">
        <f t="array" ref="AM161">SUM(IF(D161:AG161&lt;=2,D161:AG161))</f>
        <v>7</v>
      </c>
      <c r="AN161">
        <f t="shared" si="8"/>
        <v>38</v>
      </c>
      <c r="AO161" s="3">
        <f t="shared" si="9"/>
        <v>0.18421052631578946</v>
      </c>
      <c r="AP161" s="3">
        <f t="array" ref="AP161">SUM(IF((A$3:A$163=A161)+(B$3:B$163=B161)=2,AM$3:AM$163))/SUM(IF((A$3:A$163=A161)+(B$3:B$163=B161)=2,AN$3:AN$163))</f>
        <v>0.45582706766917291</v>
      </c>
      <c r="AQ161">
        <f t="array" ref="AQ161">INDEX(AS$4:AZ$4,1,MATCH(MAX(IF(AS$3:AZ$3&lt;=ROUND(AO161,2),AS$3:AZ$3,-1)),AS$3:AZ$3,0))</f>
        <v>1</v>
      </c>
    </row>
    <row r="162" spans="1:43" ht="13.5" thickBot="1" x14ac:dyDescent="0.25">
      <c r="A162" t="s">
        <v>3</v>
      </c>
      <c r="B162" t="s">
        <v>14</v>
      </c>
      <c r="C162" s="7" t="s">
        <v>163</v>
      </c>
      <c r="D162" s="6">
        <v>9</v>
      </c>
      <c r="E162" s="5">
        <v>0</v>
      </c>
      <c r="F162" s="5">
        <v>0</v>
      </c>
      <c r="G162" s="5">
        <v>0</v>
      </c>
      <c r="H162" s="5">
        <v>0</v>
      </c>
      <c r="I162" s="5">
        <v>0</v>
      </c>
      <c r="J162" s="5">
        <v>1</v>
      </c>
      <c r="K162" s="5">
        <v>0</v>
      </c>
      <c r="L162" s="5">
        <v>0</v>
      </c>
      <c r="M162" s="5">
        <v>1</v>
      </c>
      <c r="N162" s="5">
        <v>0</v>
      </c>
      <c r="O162" s="5">
        <v>1</v>
      </c>
      <c r="P162" s="5">
        <v>0</v>
      </c>
      <c r="Q162" s="5">
        <v>0</v>
      </c>
      <c r="R162" s="5">
        <v>0</v>
      </c>
      <c r="S162" s="5">
        <v>1</v>
      </c>
      <c r="T162" s="5">
        <v>0</v>
      </c>
      <c r="U162" s="5">
        <v>9</v>
      </c>
      <c r="V162" s="5">
        <v>9</v>
      </c>
      <c r="W162" s="5">
        <v>1</v>
      </c>
      <c r="X162" s="5">
        <v>0</v>
      </c>
      <c r="Y162" s="5">
        <v>0</v>
      </c>
      <c r="Z162" s="5">
        <v>0</v>
      </c>
      <c r="AA162" s="5">
        <v>9</v>
      </c>
      <c r="AB162" s="5">
        <v>0</v>
      </c>
      <c r="AC162" s="5">
        <v>9</v>
      </c>
      <c r="AD162" s="5">
        <v>0</v>
      </c>
      <c r="AE162" s="5">
        <v>1</v>
      </c>
      <c r="AF162" s="5">
        <v>0</v>
      </c>
      <c r="AG162" s="5">
        <v>1</v>
      </c>
      <c r="AI162">
        <f t="array" ref="AI162">SUM(IF($D162:$AG162=AI$2,1))</f>
        <v>18</v>
      </c>
      <c r="AJ162">
        <f t="array" ref="AJ162">SUM(IF($D162:$AG162=AJ$2,1))</f>
        <v>7</v>
      </c>
      <c r="AK162">
        <f t="array" ref="AK162">SUM(IF($D162:$AG162=AK$2,1))</f>
        <v>0</v>
      </c>
      <c r="AL162">
        <f t="array" ref="AL162">SUM(IF($D162:$AG162=AL$2,1))</f>
        <v>5</v>
      </c>
      <c r="AM162">
        <f t="array" ref="AM162">SUM(IF(D162:AG162&lt;=2,D162:AG162))</f>
        <v>7</v>
      </c>
      <c r="AN162">
        <f t="shared" si="8"/>
        <v>38</v>
      </c>
      <c r="AO162" s="3">
        <f t="shared" si="9"/>
        <v>0.18421052631578946</v>
      </c>
      <c r="AP162" s="3">
        <f t="array" ref="AP162">SUM(IF((A$3:A$163=A162)+(B$3:B$163=B162)=2,AM$3:AM$163))/SUM(IF((A$3:A$163=A162)+(B$3:B$163=B162)=2,AN$3:AN$163))</f>
        <v>0.45582706766917291</v>
      </c>
      <c r="AQ162">
        <f t="array" ref="AQ162">INDEX(AS$4:AZ$4,1,MATCH(MAX(IF(AS$3:AZ$3&lt;=ROUND(AO162,2),AS$3:AZ$3,-1)),AS$3:AZ$3,0))</f>
        <v>1</v>
      </c>
    </row>
    <row r="163" spans="1:43" ht="13.5" thickBot="1" x14ac:dyDescent="0.25">
      <c r="A163" t="s">
        <v>3</v>
      </c>
      <c r="B163" t="s">
        <v>14</v>
      </c>
      <c r="C163" s="7" t="s">
        <v>59</v>
      </c>
      <c r="D163" s="6">
        <v>0</v>
      </c>
      <c r="E163" s="5">
        <v>0</v>
      </c>
      <c r="F163" s="5">
        <v>0</v>
      </c>
      <c r="G163" s="5">
        <v>0</v>
      </c>
      <c r="H163" s="5">
        <v>9</v>
      </c>
      <c r="I163" s="5">
        <v>0</v>
      </c>
      <c r="J163" s="5">
        <v>9</v>
      </c>
      <c r="K163" s="5">
        <v>0</v>
      </c>
      <c r="L163" s="5">
        <v>0</v>
      </c>
      <c r="M163" s="5">
        <v>1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0</v>
      </c>
      <c r="U163" s="5">
        <v>9</v>
      </c>
      <c r="V163" s="5">
        <v>9</v>
      </c>
      <c r="W163" s="5">
        <v>0</v>
      </c>
      <c r="X163" s="5">
        <v>0</v>
      </c>
      <c r="Y163" s="5">
        <v>0</v>
      </c>
      <c r="Z163" s="5">
        <v>0</v>
      </c>
      <c r="AA163" s="5">
        <v>9</v>
      </c>
      <c r="AB163" s="5">
        <v>1</v>
      </c>
      <c r="AC163" s="5">
        <v>9</v>
      </c>
      <c r="AD163" s="5">
        <v>9</v>
      </c>
      <c r="AE163" s="5">
        <v>0</v>
      </c>
      <c r="AF163" s="5">
        <v>0</v>
      </c>
      <c r="AG163" s="5">
        <v>1</v>
      </c>
      <c r="AI163">
        <f t="array" ref="AI163">SUM(IF($D163:$AG163=AI$2,1))</f>
        <v>20</v>
      </c>
      <c r="AJ163">
        <f t="array" ref="AJ163">SUM(IF($D163:$AG163=AJ$2,1))</f>
        <v>3</v>
      </c>
      <c r="AK163">
        <f t="array" ref="AK163">SUM(IF($D163:$AG163=AK$2,1))</f>
        <v>0</v>
      </c>
      <c r="AL163">
        <f t="array" ref="AL163">SUM(IF($D163:$AG163=AL$2,1))</f>
        <v>7</v>
      </c>
      <c r="AM163">
        <f t="array" ref="AM163">SUM(IF(D163:AG163&lt;=2,D163:AG163))</f>
        <v>3</v>
      </c>
      <c r="AN163">
        <f t="shared" si="8"/>
        <v>38</v>
      </c>
      <c r="AO163" s="3">
        <f t="shared" ref="AO163" si="10">AM163/AN163</f>
        <v>7.8947368421052627E-2</v>
      </c>
      <c r="AP163" s="3">
        <f t="array" ref="AP163">SUM(IF((A$3:A$163=A163)+(B$3:B$163=B163)=2,AM$3:AM$163))/SUM(IF((A$3:A$163=A163)+(B$3:B$163=B163)=2,AN$3:AN$163))</f>
        <v>0.45582706766917291</v>
      </c>
      <c r="AQ163">
        <f t="array" ref="AQ163">INDEX(AS$4:AZ$4,1,MATCH(MAX(IF(AS$3:AZ$3&lt;=ROUND(AO163,2),AS$3:AZ$3,-1)),AS$3:AZ$3,0))</f>
        <v>0</v>
      </c>
    </row>
  </sheetData>
  <sortState ref="A3:AQ163">
    <sortCondition ref="A3:A163"/>
    <sortCondition ref="B3:B163"/>
    <sortCondition descending="1" ref="AO3:AO163"/>
  </sortState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tabSelected="1" workbookViewId="0">
      <selection activeCell="C9" sqref="C9"/>
    </sheetView>
  </sheetViews>
  <sheetFormatPr defaultRowHeight="12.75" x14ac:dyDescent="0.2"/>
  <sheetData>
    <row r="1" spans="1:1" x14ac:dyDescent="0.2">
      <c r="A1" s="14" t="s">
        <v>177</v>
      </c>
    </row>
    <row r="2" spans="1:1" x14ac:dyDescent="0.2">
      <c r="A2" t="s">
        <v>178</v>
      </c>
    </row>
    <row r="3" spans="1:1" x14ac:dyDescent="0.2">
      <c r="A3" t="s">
        <v>179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Term6</vt:lpstr>
      <vt:lpstr>ADATOK</vt:lpstr>
      <vt:lpstr>Term6!term6forras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Ggaammeerr</dc:creator>
  <cp:lastModifiedBy>root</cp:lastModifiedBy>
  <dcterms:created xsi:type="dcterms:W3CDTF">2011-12-28T06:12:06Z</dcterms:created>
  <dcterms:modified xsi:type="dcterms:W3CDTF">2012-01-10T08:39:49Z</dcterms:modified>
</cp:coreProperties>
</file>