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alintFajlai\nlg\Kömal\2017dec\inf\"/>
    </mc:Choice>
  </mc:AlternateContent>
  <bookViews>
    <workbookView xWindow="0" yWindow="0" windowWidth="23040" windowHeight="8184" activeTab="1" xr2:uid="{B78DF532-71E5-44BC-9661-A71314EEBBD4}"/>
  </bookViews>
  <sheets>
    <sheet name="Feladat" sheetId="1" r:id="rId1"/>
    <sheet name="ADATOK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" i="1" l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E2" i="1" s="1"/>
  <c r="S14" i="1"/>
  <c r="S13" i="1"/>
  <c r="S12" i="1"/>
  <c r="S11" i="1"/>
  <c r="S10" i="1"/>
  <c r="S9" i="1"/>
  <c r="S8" i="1"/>
  <c r="S7" i="1"/>
  <c r="S6" i="1"/>
  <c r="Q15" i="1" l="1"/>
  <c r="N4" i="1"/>
  <c r="P4" i="1"/>
  <c r="O4" i="1"/>
  <c r="M4" i="1"/>
  <c r="L4" i="1"/>
  <c r="K4" i="1"/>
  <c r="J4" i="1"/>
  <c r="J5" i="1" s="1"/>
  <c r="I4" i="1"/>
  <c r="I5" i="1" s="1"/>
  <c r="H4" i="1"/>
  <c r="H7" i="1" s="1"/>
  <c r="G4" i="1"/>
  <c r="G10" i="1" s="1"/>
  <c r="C2" i="1"/>
  <c r="P6" i="1" l="1"/>
  <c r="P14" i="1"/>
  <c r="O7" i="1"/>
  <c r="O13" i="1"/>
  <c r="N6" i="1"/>
  <c r="N12" i="1"/>
  <c r="M7" i="1"/>
  <c r="M11" i="1"/>
  <c r="L6" i="1"/>
  <c r="L10" i="1"/>
  <c r="K6" i="1"/>
  <c r="K9" i="1"/>
  <c r="J9" i="1"/>
  <c r="J11" i="1"/>
  <c r="J13" i="1"/>
  <c r="L8" i="1"/>
  <c r="J7" i="1"/>
  <c r="H5" i="1"/>
  <c r="O14" i="1"/>
  <c r="G9" i="1"/>
  <c r="O9" i="1"/>
  <c r="M14" i="1"/>
  <c r="O6" i="1"/>
  <c r="L13" i="1"/>
  <c r="O5" i="1"/>
  <c r="M5" i="1"/>
  <c r="N14" i="1"/>
  <c r="L7" i="1"/>
  <c r="L11" i="1"/>
  <c r="N13" i="1"/>
  <c r="M9" i="1"/>
  <c r="O11" i="1"/>
  <c r="N8" i="1"/>
  <c r="O12" i="1"/>
  <c r="N9" i="1"/>
  <c r="O10" i="1"/>
  <c r="N5" i="1"/>
  <c r="L9" i="1"/>
  <c r="P8" i="1"/>
  <c r="M12" i="1"/>
  <c r="P13" i="1"/>
  <c r="O8" i="1"/>
  <c r="N11" i="1"/>
  <c r="L12" i="1"/>
  <c r="M8" i="1"/>
  <c r="P12" i="1"/>
  <c r="N10" i="1"/>
  <c r="K11" i="1"/>
  <c r="P5" i="1"/>
  <c r="L14" i="1"/>
  <c r="K7" i="1"/>
  <c r="N7" i="1"/>
  <c r="M13" i="1"/>
  <c r="M10" i="1"/>
  <c r="P9" i="1"/>
  <c r="H9" i="1"/>
  <c r="G14" i="1"/>
  <c r="G6" i="1"/>
  <c r="H13" i="1"/>
  <c r="H11" i="1"/>
  <c r="M6" i="1"/>
  <c r="J6" i="1"/>
  <c r="P11" i="1"/>
  <c r="P7" i="1"/>
  <c r="G8" i="1"/>
  <c r="G7" i="1"/>
  <c r="G13" i="1"/>
  <c r="J10" i="1"/>
  <c r="G12" i="1"/>
  <c r="H8" i="1"/>
  <c r="G11" i="1"/>
  <c r="J14" i="1"/>
  <c r="J12" i="1"/>
  <c r="H10" i="1"/>
  <c r="L5" i="1"/>
  <c r="P10" i="1"/>
  <c r="H14" i="1"/>
  <c r="H12" i="1"/>
  <c r="K12" i="1"/>
  <c r="K8" i="1"/>
  <c r="K10" i="1"/>
  <c r="K13" i="1"/>
  <c r="K5" i="1"/>
  <c r="K14" i="1"/>
  <c r="I14" i="1"/>
  <c r="I6" i="1"/>
  <c r="I8" i="1"/>
  <c r="I9" i="1"/>
  <c r="I10" i="1"/>
  <c r="I12" i="1"/>
  <c r="I11" i="1"/>
  <c r="I13" i="1"/>
  <c r="K15" i="1" l="1"/>
  <c r="K16" i="1" s="1"/>
  <c r="K17" i="1" s="1"/>
  <c r="K18" i="1" s="1"/>
  <c r="J15" i="1"/>
  <c r="J16" i="1" s="1"/>
  <c r="J17" i="1" s="1"/>
  <c r="J18" i="1" s="1"/>
  <c r="I15" i="1"/>
  <c r="I16" i="1" s="1"/>
  <c r="I17" i="1" s="1"/>
  <c r="I18" i="1" s="1"/>
  <c r="L15" i="1"/>
  <c r="L16" i="1" s="1"/>
  <c r="L17" i="1" s="1"/>
  <c r="L18" i="1" s="1"/>
  <c r="G15" i="1"/>
  <c r="G16" i="1" s="1"/>
  <c r="G17" i="1" s="1"/>
  <c r="G18" i="1" s="1"/>
  <c r="G19" i="1" s="1"/>
  <c r="P15" i="1"/>
  <c r="P16" i="1" s="1"/>
  <c r="P17" i="1" s="1"/>
  <c r="P18" i="1" s="1"/>
  <c r="N15" i="1"/>
  <c r="N16" i="1" s="1"/>
  <c r="N17" i="1" s="1"/>
  <c r="N18" i="1" s="1"/>
  <c r="O15" i="1"/>
  <c r="O16" i="1" s="1"/>
  <c r="O17" i="1" s="1"/>
  <c r="O18" i="1" s="1"/>
  <c r="M15" i="1"/>
  <c r="M16" i="1" s="1"/>
  <c r="M17" i="1" s="1"/>
  <c r="M18" i="1" s="1"/>
  <c r="H15" i="1"/>
  <c r="H16" i="1" s="1"/>
  <c r="H17" i="1" s="1"/>
  <c r="H18" i="1" s="1"/>
  <c r="N19" i="1" l="1"/>
  <c r="J19" i="1"/>
  <c r="I19" i="1"/>
  <c r="H19" i="1"/>
  <c r="M19" i="1"/>
  <c r="O19" i="1"/>
  <c r="K19" i="1"/>
  <c r="P19" i="1"/>
  <c r="L19" i="1"/>
  <c r="Q19" i="1" l="1"/>
  <c r="D2" i="1" s="1"/>
</calcChain>
</file>

<file path=xl/sharedStrings.xml><?xml version="1.0" encoding="utf-8"?>
<sst xmlns="http://schemas.openxmlformats.org/spreadsheetml/2006/main" count="50" uniqueCount="48">
  <si>
    <t>Tárgyak értéke</t>
  </si>
  <si>
    <t>Egyedül</t>
  </si>
  <si>
    <t>Ketten</t>
  </si>
  <si>
    <t>Hárman</t>
  </si>
  <si>
    <t>Érték</t>
  </si>
  <si>
    <t>Helyes eredmény helye</t>
  </si>
  <si>
    <t>Van-e helyes eredmény?</t>
  </si>
  <si>
    <t>Helyes eredmény formátuma</t>
  </si>
  <si>
    <t>Az első helyes eredmény-e?</t>
  </si>
  <si>
    <t>A helyes eredmények összessége</t>
  </si>
  <si>
    <t>1.-n kívül kiválasztva</t>
  </si>
  <si>
    <t>2.-n kívül kiválasztva</t>
  </si>
  <si>
    <t>3.-n kívül kiválasztva</t>
  </si>
  <si>
    <t>4.-n kívül kiválasztva</t>
  </si>
  <si>
    <t>5.-n kívül kiválasztva</t>
  </si>
  <si>
    <t>6.-n kívül kiválasztva</t>
  </si>
  <si>
    <t>7.-n kívül kiválasztva</t>
  </si>
  <si>
    <t>8.-n kívül kiválasztva</t>
  </si>
  <si>
    <t>9.-n kívül kiválasztva</t>
  </si>
  <si>
    <t>10.-n kívül kiválasztva</t>
  </si>
  <si>
    <t>5 14</t>
  </si>
  <si>
    <t>6 14</t>
  </si>
  <si>
    <t>7 14</t>
  </si>
  <si>
    <t>8 14</t>
  </si>
  <si>
    <t>9 14</t>
  </si>
  <si>
    <t>10 14</t>
  </si>
  <si>
    <t>11 14</t>
  </si>
  <si>
    <t>12 14</t>
  </si>
  <si>
    <t>13 14</t>
  </si>
  <si>
    <t>14 14</t>
  </si>
  <si>
    <t>Program bemenete</t>
  </si>
  <si>
    <t>Program kimenete (képlet)</t>
  </si>
  <si>
    <t>Eredmény</t>
  </si>
  <si>
    <t>A képletek megírásához készítettem egy programot Java programozási</t>
  </si>
  <si>
    <t>Erre azért van szükség, mert, ha egyben íná ki az egészet, akkor túllépné</t>
  </si>
  <si>
    <t>a 64 szintes beágyazási limitet. Az a-adik sorban lévő számot</t>
  </si>
  <si>
    <t>beleveszi az összes elosztáshoz, a másik két számot az a. sor alattról</t>
  </si>
  <si>
    <t>a b.-edik sorig választja ki.</t>
  </si>
  <si>
    <t>nyelvben. A program a standard bementről beolvassa a-t (min. 5) és b-t(mindig 14).</t>
  </si>
  <si>
    <t>A kód:</t>
  </si>
  <si>
    <t>import java.util.Scanner;
/*
 * I443.
 * Horcsin Bálint, 9. évf.
 * e-mail: horcsinbalint@gmail.com
 * Budapest, Németh László Gimnázium
 * Fejlesztői környezet: Eclipse Oxygen.1a Release (4.7.1a), Fordító: JDK 1.8
 */
public class I443 {
 public static void main(String[] args) {
  Scanner sc = new Scanner(System.in);
  int min = sc.nextInt();
  int max = sc.nextInt();
  int db=0;
  System.out.print("=");
  //for(;min&lt;max;min++)
  for(int i=min+1;i&lt;max;i++) {
   for(int j=i+1;j&lt;=max;j++) {
    System.out.println("ha(A"+min+"+A"+i+"+A"+j+"=A1; összefűz(A"+min+";\" \";A"+i+";\" \";A"+j+");");
    db++;
   }
  }
  System.out.print("\"\"");
  for(int i=0;i&lt;db;i++) {
   System.out.print(")");
  }
 }
}</t>
  </si>
  <si>
    <t>Horcsin Bálint, 9. évf.</t>
  </si>
  <si>
    <t>Németh László Gimnázium, Budapest</t>
  </si>
  <si>
    <t>e-mail: horcsinbalint@gmail.com</t>
  </si>
  <si>
    <t>Táblázatkezelő szoftver: Microsoft Excel 2016</t>
  </si>
  <si>
    <t>I. 443</t>
  </si>
  <si>
    <t xml:space="preserve">+Fejlesztő környezet: Eclipse Oxygen.1a Release (4.7.1a), </t>
  </si>
  <si>
    <t>Fordító: JDK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</si>
</sst>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1" fillId="0" borderId="0" xfId="0" applyFon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2804C-E8A6-4155-8B74-F91BD60BA6D9}">
  <dimension ref="A1:U85"/>
  <sheetViews>
    <sheetView zoomScale="85" zoomScaleNormal="85" workbookViewId="0"/>
  </sheetViews>
  <sheetFormatPr defaultRowHeight="14.4" x14ac:dyDescent="0.3"/>
  <cols>
    <col min="6" max="6" width="28.109375" bestFit="1" customWidth="1"/>
    <col min="7" max="7" width="12.77734375" bestFit="1" customWidth="1"/>
    <col min="8" max="13" width="9.6640625" bestFit="1" customWidth="1"/>
    <col min="15" max="16" width="9.6640625" bestFit="1" customWidth="1"/>
    <col min="18" max="18" width="17.109375" bestFit="1" customWidth="1"/>
    <col min="19" max="19" width="23.77734375" bestFit="1" customWidth="1"/>
    <col min="21" max="21" width="21.109375" customWidth="1"/>
  </cols>
  <sheetData>
    <row r="1" spans="1:21" ht="15" thickBot="1" x14ac:dyDescent="0.35">
      <c r="A1" s="4">
        <v>301</v>
      </c>
      <c r="C1" s="6" t="s">
        <v>1</v>
      </c>
      <c r="D1" s="7" t="s">
        <v>2</v>
      </c>
      <c r="E1" s="8" t="s">
        <v>3</v>
      </c>
      <c r="F1" s="16" t="s">
        <v>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S1" s="17" t="s">
        <v>3</v>
      </c>
      <c r="T1" s="17"/>
      <c r="U1" s="17"/>
    </row>
    <row r="2" spans="1:21" ht="15" thickBot="1" x14ac:dyDescent="0.35">
      <c r="C2" s="9" t="str">
        <f>IF(COUNTIF(A5:A14,"="&amp;A1)&gt;0,A1,"")</f>
        <v/>
      </c>
      <c r="D2" s="10" t="str">
        <f>+Q19</f>
        <v>1 300</v>
      </c>
      <c r="E2" s="11" t="str">
        <f>+T14</f>
        <v>1 100 200</v>
      </c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S2" s="17"/>
      <c r="T2" s="17"/>
      <c r="U2" s="17"/>
    </row>
    <row r="3" spans="1:21" ht="15" thickBot="1" x14ac:dyDescent="0.35">
      <c r="G3" s="5" t="s">
        <v>10</v>
      </c>
      <c r="H3" s="5" t="s">
        <v>11</v>
      </c>
      <c r="I3" s="5" t="s">
        <v>12</v>
      </c>
      <c r="J3" s="5" t="s">
        <v>13</v>
      </c>
      <c r="K3" s="5" t="s">
        <v>14</v>
      </c>
      <c r="L3" s="5" t="s">
        <v>15</v>
      </c>
      <c r="M3" s="5" t="s">
        <v>16</v>
      </c>
      <c r="N3" s="5" t="s">
        <v>17</v>
      </c>
      <c r="O3" s="5" t="s">
        <v>18</v>
      </c>
      <c r="P3" s="5" t="s">
        <v>19</v>
      </c>
      <c r="T3" t="s">
        <v>32</v>
      </c>
    </row>
    <row r="4" spans="1:21" ht="28.8" x14ac:dyDescent="0.3">
      <c r="A4" s="1" t="s">
        <v>0</v>
      </c>
      <c r="F4" t="s">
        <v>4</v>
      </c>
      <c r="G4">
        <f>+A5</f>
        <v>1</v>
      </c>
      <c r="H4">
        <f>+A6</f>
        <v>11</v>
      </c>
      <c r="I4">
        <f>+A7</f>
        <v>50</v>
      </c>
      <c r="J4">
        <f>+A8</f>
        <v>100</v>
      </c>
      <c r="K4">
        <f>+A9</f>
        <v>161</v>
      </c>
      <c r="L4">
        <f>+A10</f>
        <v>189</v>
      </c>
      <c r="M4">
        <f>+A11</f>
        <v>200</v>
      </c>
      <c r="N4">
        <f>+A12</f>
        <v>300</v>
      </c>
      <c r="O4">
        <f>+A13</f>
        <v>378</v>
      </c>
      <c r="P4">
        <f>+A14</f>
        <v>412</v>
      </c>
      <c r="R4" t="s">
        <v>30</v>
      </c>
      <c r="S4" t="s">
        <v>31</v>
      </c>
    </row>
    <row r="5" spans="1:21" x14ac:dyDescent="0.3">
      <c r="A5" s="2">
        <v>1</v>
      </c>
      <c r="H5">
        <f t="shared" ref="H5:P5" si="0">+H$4+$A5</f>
        <v>12</v>
      </c>
      <c r="I5">
        <f t="shared" si="0"/>
        <v>51</v>
      </c>
      <c r="J5">
        <f t="shared" si="0"/>
        <v>101</v>
      </c>
      <c r="K5">
        <f t="shared" si="0"/>
        <v>162</v>
      </c>
      <c r="L5">
        <f t="shared" si="0"/>
        <v>190</v>
      </c>
      <c r="M5">
        <f t="shared" si="0"/>
        <v>201</v>
      </c>
      <c r="N5">
        <f t="shared" si="0"/>
        <v>301</v>
      </c>
      <c r="O5">
        <f t="shared" si="0"/>
        <v>379</v>
      </c>
      <c r="P5">
        <f t="shared" si="0"/>
        <v>413</v>
      </c>
      <c r="R5" t="s">
        <v>20</v>
      </c>
      <c r="S5" t="str">
        <f>IF(A5+A6+A7=A1, CONCATENATE(A5," ",A6," ",A7),
IF(A5+A6+A8=A1, CONCATENATE(A5," ",A6," ",A8),
IF(A5+A6+A9=A1, CONCATENATE(A5," ",A6," ",A9),
IF(A5+A6+A10=A1, CONCATENATE(A5," ",A6," ",A10),
IF(A5+A6+A11=A1, CONCATENATE(A5," ",A6," ",A11),
IF(A5+A6+A12=A1, CONCATENATE(A5," ",A6," ",A12),
IF(A5+A6+A13=A1, CONCATENATE(A5," ",A6," ",A13),
IF(A5+A6+A14=A1, CONCATENATE(A5," ",A6," ",A14),
IF(A5+A7+A8=A1, CONCATENATE(A5," ",A7," ",A8),
IF(A5+A7+A9=A1, CONCATENATE(A5," ",A7," ",A9),
IF(A5+A7+A10=A1, CONCATENATE(A5," ",A7," ",A10),
IF(A5+A7+A11=A1, CONCATENATE(A5," ",A7," ",A11),
IF(A5+A7+A12=A1, CONCATENATE(A5," ",A7," ",A12),
IF(A5+A7+A13=A1, CONCATENATE(A5," ",A7," ",A13),
IF(A5+A7+A14=A1, CONCATENATE(A5," ",A7," ",A14),
IF(A5+A8+A9=A1, CONCATENATE(A5," ",A8," ",A9),
IF(A5+A8+A10=A1, CONCATENATE(A5," ",A8," ",A10),
IF(A5+A8+A11=A1, CONCATENATE(A5," ",A8," ",A11),
IF(A5+A8+A12=A1, CONCATENATE(A5," ",A8," ",A12),
IF(A5+A8+A13=A1, CONCATENATE(A5," ",A8," ",A13),
IF(A5+A8+A14=A1, CONCATENATE(A5," ",A8," ",A14),
IF(A5+A9+A10=A1, CONCATENATE(A5," ",A9," ",A10),
IF(A5+A9+A11=A1, CONCATENATE(A5," ",A9," ",A11),
IF(A5+A9+A12=A1, CONCATENATE(A5," ",A9," ",A12),
IF(A5+A9+A13=A1, CONCATENATE(A5," ",A9," ",A13),
IF(A5+A9+A14=A1, CONCATENATE(A5," ",A9," ",A14),
IF(A5+A10+A11=A1, CONCATENATE(A5," ",A10," ",A11),
IF(A5+A10+A12=A1, CONCATENATE(A5," ",A10," ",A12),
IF(A5+A10+A13=A1, CONCATENATE(A5," ",A10," ",A13),
IF(A5+A10+A14=A1, CONCATENATE(A5," ",A10," ",A14),
IF(A5+A11+A12=A1, CONCATENATE(A5," ",A11," ",A12),
IF(A5+A11+A13=A1, CONCATENATE(A5," ",A11," ",A13),
IF(A5+A11+A14=A1, CONCATENATE(A5," ",A11," ",A14),
IF(A5+A12+A13=A1, CONCATENATE(A5," ",A12," ",A13),
IF(A5+A12+A14=A1, CONCATENATE(A5," ",A12," ",A14),
IF(A5+A13+A14=A1, CONCATENATE(A5," ",A13," ",A14),
""))))))))))))))))))))))))))))))))))))</f>
        <v>1 100 200</v>
      </c>
      <c r="T5" t="str">
        <f>+IF(T4="",S5,T4)</f>
        <v>1 100 200</v>
      </c>
    </row>
    <row r="6" spans="1:21" x14ac:dyDescent="0.3">
      <c r="A6" s="2">
        <v>11</v>
      </c>
      <c r="G6">
        <f t="shared" ref="G6:P14" si="1">+G$4+$A6</f>
        <v>12</v>
      </c>
      <c r="I6">
        <f t="shared" si="1"/>
        <v>61</v>
      </c>
      <c r="J6">
        <f t="shared" si="1"/>
        <v>111</v>
      </c>
      <c r="K6">
        <f t="shared" si="1"/>
        <v>172</v>
      </c>
      <c r="L6">
        <f t="shared" si="1"/>
        <v>200</v>
      </c>
      <c r="M6">
        <f t="shared" si="1"/>
        <v>211</v>
      </c>
      <c r="N6">
        <f t="shared" si="1"/>
        <v>311</v>
      </c>
      <c r="O6">
        <f t="shared" si="1"/>
        <v>389</v>
      </c>
      <c r="P6">
        <f t="shared" si="1"/>
        <v>423</v>
      </c>
      <c r="R6" t="s">
        <v>21</v>
      </c>
      <c r="S6" t="str">
        <f>IF(A6+A7+A8=A1, CONCATENATE(A6," ",A7," ",A8),
IF(A6+A7+A9=A1, CONCATENATE(A6," ",A7," ",A9),
IF(A6+A7+A10=A1, CONCATENATE(A6," ",A7," ",A10),
IF(A6+A7+A11=A1, CONCATENATE(A6," ",A7," ",A11),
IF(A6+A7+A12=A1, CONCATENATE(A6," ",A7," ",A12),
IF(A6+A7+A13=A1, CONCATENATE(A6," ",A7," ",A13),
IF(A6+A7+A14=A1, CONCATENATE(A6," ",A7," ",A14),
IF(A6+A8+A9=A1, CONCATENATE(A6," ",A8," ",A9),
IF(A6+A8+A10=A1, CONCATENATE(A6," ",A8," ",A10),
IF(A6+A8+A11=A1, CONCATENATE(A6," ",A8," ",A11),
IF(A6+A8+A12=A1, CONCATENATE(A6," ",A8," ",A12),
IF(A6+A8+A13=A1, CONCATENATE(A6," ",A8," ",A13),
IF(A6+A8+A14=A1, CONCATENATE(A6," ",A8," ",A14),
IF(A6+A9+A10=A1, CONCATENATE(A6," ",A9," ",A10),
IF(A6+A9+A11=A1, CONCATENATE(A6," ",A9," ",A11),
IF(A6+A9+A12=A1, CONCATENATE(A6," ",A9," ",A12),
IF(A6+A9+A13=A1, CONCATENATE(A6," ",A9," ",A13),
IF(A6+A9+A14=A1, CONCATENATE(A6," ",A9," ",A14),
IF(A6+A10+A11=A1, CONCATENATE(A6," ",A10," ",A11),
IF(A6+A10+A12=A1, CONCATENATE(A6," ",A10," ",A12),
IF(A6+A10+A13=A1, CONCATENATE(A6," ",A10," ",A13),
IF(A6+A10+A14=A1, CONCATENATE(A6," ",A10," ",A14),
IF(A6+A11+A12=A1, CONCATENATE(A6," ",A11," ",A12),
IF(A6+A11+A13=A1, CONCATENATE(A6," ",A11," ",A13),
IF(A6+A11+A14=A1, CONCATENATE(A6," ",A11," ",A14),
IF(A6+A12+A13=A1, CONCATENATE(A6," ",A12," ",A13),
IF(A6+A12+A14=A1, CONCATENATE(A6," ",A12," ",A14),
IF(A6+A13+A14=A1, CONCATENATE(A6," ",A13," ",A14),
""))))))))))))))))))))))))))))</f>
        <v/>
      </c>
      <c r="T6" t="str">
        <f t="shared" ref="T6:T14" si="2">+IF(T5="",S6,T5)</f>
        <v>1 100 200</v>
      </c>
    </row>
    <row r="7" spans="1:21" x14ac:dyDescent="0.3">
      <c r="A7" s="2">
        <v>50</v>
      </c>
      <c r="G7">
        <f t="shared" si="1"/>
        <v>51</v>
      </c>
      <c r="H7">
        <f t="shared" si="1"/>
        <v>61</v>
      </c>
      <c r="J7">
        <f t="shared" si="1"/>
        <v>150</v>
      </c>
      <c r="K7">
        <f t="shared" si="1"/>
        <v>211</v>
      </c>
      <c r="L7">
        <f t="shared" si="1"/>
        <v>239</v>
      </c>
      <c r="M7">
        <f t="shared" si="1"/>
        <v>250</v>
      </c>
      <c r="N7">
        <f t="shared" si="1"/>
        <v>350</v>
      </c>
      <c r="O7">
        <f t="shared" si="1"/>
        <v>428</v>
      </c>
      <c r="P7">
        <f t="shared" si="1"/>
        <v>462</v>
      </c>
      <c r="R7" t="s">
        <v>22</v>
      </c>
      <c r="S7" t="str">
        <f>IF(A7+A8+A9=A1, CONCATENATE(A7," ",A8," ",A9),
IF(A7+A8+A10=A1, CONCATENATE(A7," ",A8," ",A10),
IF(A7+A8+A11=A1, CONCATENATE(A7," ",A8," ",A11),
IF(A7+A8+A12=A1, CONCATENATE(A7," ",A8," ",A12),
IF(A7+A8+A13=A1, CONCATENATE(A7," ",A8," ",A13),
IF(A7+A8+A14=A1, CONCATENATE(A7," ",A8," ",A14),
IF(A7+A9+A10=A1, CONCATENATE(A7," ",A9," ",A10),
IF(A7+A9+A11=A1, CONCATENATE(A7," ",A9," ",A11),
IF(A7+A9+A12=A1, CONCATENATE(A7," ",A9," ",A12),
IF(A7+A9+A13=A1, CONCATENATE(A7," ",A9," ",A13),
IF(A7+A9+A14=A1, CONCATENATE(A7," ",A9," ",A14),
IF(A7+A10+A11=A1, CONCATENATE(A7," ",A10," ",A11),
IF(A7+A10+A12=A1, CONCATENATE(A7," ",A10," ",A12),
IF(A7+A10+A13=A1, CONCATENATE(A7," ",A10," ",A13),
IF(A7+A10+A14=A1, CONCATENATE(A7," ",A10," ",A14),
IF(A7+A11+A12=A1, CONCATENATE(A7," ",A11," ",A12),
IF(A7+A11+A13=A1, CONCATENATE(A7," ",A11," ",A13),
IF(A7+A11+A14=A1, CONCATENATE(A7," ",A11," ",A14),
IF(A7+A12+A13=A1, CONCATENATE(A7," ",A12," ",A13),
IF(A7+A12+A14=A1, CONCATENATE(A7," ",A12," ",A14),
IF(A7+A13+A14=A1, CONCATENATE(A7," ",A13," ",A14),
"")))))))))))))))))))))</f>
        <v/>
      </c>
      <c r="T7" t="str">
        <f t="shared" si="2"/>
        <v>1 100 200</v>
      </c>
    </row>
    <row r="8" spans="1:21" x14ac:dyDescent="0.3">
      <c r="A8" s="2">
        <v>100</v>
      </c>
      <c r="G8">
        <f t="shared" si="1"/>
        <v>101</v>
      </c>
      <c r="H8">
        <f t="shared" si="1"/>
        <v>111</v>
      </c>
      <c r="I8">
        <f t="shared" si="1"/>
        <v>150</v>
      </c>
      <c r="K8">
        <f t="shared" si="1"/>
        <v>261</v>
      </c>
      <c r="L8">
        <f t="shared" si="1"/>
        <v>289</v>
      </c>
      <c r="M8">
        <f t="shared" si="1"/>
        <v>300</v>
      </c>
      <c r="N8">
        <f t="shared" si="1"/>
        <v>400</v>
      </c>
      <c r="O8">
        <f t="shared" si="1"/>
        <v>478</v>
      </c>
      <c r="P8">
        <f t="shared" si="1"/>
        <v>512</v>
      </c>
      <c r="R8" t="s">
        <v>23</v>
      </c>
      <c r="S8" t="str">
        <f>IF(A8+A9+A10=A1, CONCATENATE(A8," ",A9," ",A10),
IF(A8+A9+A11=A1, CONCATENATE(A8," ",A9," ",A11),
IF(A8+A9+A12=A1, CONCATENATE(A8," ",A9," ",A12),
IF(A8+A9+A13=A1, CONCATENATE(A8," ",A9," ",A13),
IF(A8+A9+A14=A1, CONCATENATE(A8," ",A9," ",A14),
IF(A8+A10+A11=A1, CONCATENATE(A8," ",A10," ",A11),
IF(A8+A10+A12=A1, CONCATENATE(A8," ",A10," ",A12),
IF(A8+A10+A13=A1, CONCATENATE(A8," ",A10," ",A13),
IF(A8+A10+A14=A1, CONCATENATE(A8," ",A10," ",A14),
IF(A8+A11+A12=A1, CONCATENATE(A8," ",A11," ",A12),
IF(A8+A11+A13=A1, CONCATENATE(A8," ",A11," ",A13),
IF(A8+A11+A14=A1, CONCATENATE(A8," ",A11," ",A14),
IF(A8+A12+A13=A1, CONCATENATE(A8," ",A12," ",A13),
IF(A8+A12+A14=A1, CONCATENATE(A8," ",A12," ",A14),
IF(A8+A13+A14=A1, CONCATENATE(A8," ",A13," ",A14),
"")))))))))))))))</f>
        <v/>
      </c>
      <c r="T8" t="str">
        <f t="shared" si="2"/>
        <v>1 100 200</v>
      </c>
    </row>
    <row r="9" spans="1:21" x14ac:dyDescent="0.3">
      <c r="A9" s="2">
        <v>161</v>
      </c>
      <c r="G9">
        <f t="shared" si="1"/>
        <v>162</v>
      </c>
      <c r="H9">
        <f t="shared" si="1"/>
        <v>172</v>
      </c>
      <c r="I9">
        <f t="shared" si="1"/>
        <v>211</v>
      </c>
      <c r="J9">
        <f t="shared" si="1"/>
        <v>261</v>
      </c>
      <c r="K9">
        <f t="shared" si="1"/>
        <v>322</v>
      </c>
      <c r="L9">
        <f t="shared" si="1"/>
        <v>350</v>
      </c>
      <c r="M9">
        <f t="shared" si="1"/>
        <v>361</v>
      </c>
      <c r="N9">
        <f t="shared" si="1"/>
        <v>461</v>
      </c>
      <c r="O9">
        <f t="shared" si="1"/>
        <v>539</v>
      </c>
      <c r="P9">
        <f t="shared" si="1"/>
        <v>573</v>
      </c>
      <c r="R9" t="s">
        <v>24</v>
      </c>
      <c r="S9" t="str">
        <f>IF(A9+A10+A11=A1, CONCATENATE(A9," ",A10," ",A11),
IF(A9+A10+A12=A1, CONCATENATE(A9," ",A10," ",A12),
IF(A9+A10+A13=A1, CONCATENATE(A9," ",A10," ",A13),
IF(A9+A10+A14=A1, CONCATENATE(A9," ",A10," ",A14),
IF(A9+A11+A12=A1, CONCATENATE(A9," ",A11," ",A12),
IF(A9+A11+A13=A1, CONCATENATE(A9," ",A11," ",A13),
IF(A9+A11+A14=A1, CONCATENATE(A9," ",A11," ",A14),
IF(A9+A12+A13=A1, CONCATENATE(A9," ",A12," ",A13),
IF(A9+A12+A14=A1, CONCATENATE(A9," ",A12," ",A14),
IF(A9+A13+A14=A1, CONCATENATE(A9," ",A13," ",A14),
""))))))))))</f>
        <v/>
      </c>
      <c r="T9" t="str">
        <f t="shared" si="2"/>
        <v>1 100 200</v>
      </c>
    </row>
    <row r="10" spans="1:21" x14ac:dyDescent="0.3">
      <c r="A10" s="2">
        <v>189</v>
      </c>
      <c r="G10">
        <f t="shared" si="1"/>
        <v>190</v>
      </c>
      <c r="H10">
        <f t="shared" si="1"/>
        <v>200</v>
      </c>
      <c r="I10">
        <f t="shared" si="1"/>
        <v>239</v>
      </c>
      <c r="J10">
        <f t="shared" si="1"/>
        <v>289</v>
      </c>
      <c r="K10">
        <f t="shared" si="1"/>
        <v>350</v>
      </c>
      <c r="L10">
        <f t="shared" si="1"/>
        <v>378</v>
      </c>
      <c r="M10">
        <f t="shared" si="1"/>
        <v>389</v>
      </c>
      <c r="N10">
        <f t="shared" si="1"/>
        <v>489</v>
      </c>
      <c r="O10">
        <f t="shared" si="1"/>
        <v>567</v>
      </c>
      <c r="P10">
        <f t="shared" si="1"/>
        <v>601</v>
      </c>
      <c r="R10" t="s">
        <v>25</v>
      </c>
      <c r="S10" t="str">
        <f>IF(A10+A11+A12=A1, CONCATENATE(A10," ",A11," ",A12),
IF(A10+A11+A13=A1, CONCATENATE(A10," ",A11," ",A13),
IF(A10+A11+A14=A1, CONCATENATE(A10," ",A11," ",A14),
IF(A10+A12+A13=A1, CONCATENATE(A10," ",A12," ",A13),
IF(A10+A12+A14=A1, CONCATENATE(A10," ",A12," ",A14),
IF(A10+A13+A14=A1, CONCATENATE(A10," ",A13," ",A14),
""))))))</f>
        <v/>
      </c>
      <c r="T10" t="str">
        <f t="shared" si="2"/>
        <v>1 100 200</v>
      </c>
    </row>
    <row r="11" spans="1:21" x14ac:dyDescent="0.3">
      <c r="A11" s="2">
        <v>200</v>
      </c>
      <c r="G11">
        <f t="shared" si="1"/>
        <v>201</v>
      </c>
      <c r="H11">
        <f t="shared" si="1"/>
        <v>211</v>
      </c>
      <c r="I11">
        <f t="shared" si="1"/>
        <v>250</v>
      </c>
      <c r="J11">
        <f t="shared" si="1"/>
        <v>300</v>
      </c>
      <c r="K11">
        <f t="shared" si="1"/>
        <v>361</v>
      </c>
      <c r="L11">
        <f t="shared" si="1"/>
        <v>389</v>
      </c>
      <c r="M11">
        <f t="shared" si="1"/>
        <v>400</v>
      </c>
      <c r="N11">
        <f t="shared" si="1"/>
        <v>500</v>
      </c>
      <c r="O11">
        <f t="shared" si="1"/>
        <v>578</v>
      </c>
      <c r="P11">
        <f t="shared" si="1"/>
        <v>612</v>
      </c>
      <c r="R11" t="s">
        <v>26</v>
      </c>
      <c r="S11" t="str">
        <f>IF(A11+A12+A13=A1, CONCATENATE(A11," ",A12," ",A13),
IF(A11+A12+A14=A1, CONCATENATE(A11," ",A12," ",A14),
IF(A11+A13+A14=A1, CONCATENATE(A11," ",A13," ",A14),
"")))</f>
        <v/>
      </c>
      <c r="T11" t="str">
        <f t="shared" si="2"/>
        <v>1 100 200</v>
      </c>
    </row>
    <row r="12" spans="1:21" x14ac:dyDescent="0.3">
      <c r="A12" s="2">
        <v>300</v>
      </c>
      <c r="G12">
        <f t="shared" si="1"/>
        <v>301</v>
      </c>
      <c r="H12">
        <f t="shared" si="1"/>
        <v>311</v>
      </c>
      <c r="I12">
        <f t="shared" si="1"/>
        <v>350</v>
      </c>
      <c r="J12">
        <f t="shared" si="1"/>
        <v>400</v>
      </c>
      <c r="K12">
        <f t="shared" si="1"/>
        <v>461</v>
      </c>
      <c r="L12">
        <f t="shared" si="1"/>
        <v>489</v>
      </c>
      <c r="M12">
        <f t="shared" si="1"/>
        <v>500</v>
      </c>
      <c r="N12">
        <f t="shared" si="1"/>
        <v>600</v>
      </c>
      <c r="O12">
        <f t="shared" si="1"/>
        <v>678</v>
      </c>
      <c r="P12">
        <f t="shared" si="1"/>
        <v>712</v>
      </c>
      <c r="R12" t="s">
        <v>27</v>
      </c>
      <c r="S12" t="str">
        <f>IF(A12+A13+A14=A1, CONCATENATE(A12," ",A13," ",A14),
"")</f>
        <v/>
      </c>
      <c r="T12" t="str">
        <f t="shared" si="2"/>
        <v>1 100 200</v>
      </c>
    </row>
    <row r="13" spans="1:21" x14ac:dyDescent="0.3">
      <c r="A13" s="2">
        <v>378</v>
      </c>
      <c r="G13">
        <f t="shared" si="1"/>
        <v>379</v>
      </c>
      <c r="H13">
        <f t="shared" si="1"/>
        <v>389</v>
      </c>
      <c r="I13">
        <f t="shared" si="1"/>
        <v>428</v>
      </c>
      <c r="J13">
        <f t="shared" si="1"/>
        <v>478</v>
      </c>
      <c r="K13">
        <f t="shared" si="1"/>
        <v>539</v>
      </c>
      <c r="L13">
        <f t="shared" si="1"/>
        <v>567</v>
      </c>
      <c r="M13">
        <f t="shared" si="1"/>
        <v>578</v>
      </c>
      <c r="N13">
        <f t="shared" si="1"/>
        <v>678</v>
      </c>
      <c r="O13">
        <f t="shared" si="1"/>
        <v>756</v>
      </c>
      <c r="P13">
        <f t="shared" si="1"/>
        <v>790</v>
      </c>
      <c r="R13" t="s">
        <v>28</v>
      </c>
      <c r="S13" t="str">
        <f>""</f>
        <v/>
      </c>
      <c r="T13" t="str">
        <f t="shared" si="2"/>
        <v>1 100 200</v>
      </c>
    </row>
    <row r="14" spans="1:21" ht="15" thickBot="1" x14ac:dyDescent="0.35">
      <c r="A14" s="3">
        <v>412</v>
      </c>
      <c r="G14">
        <f t="shared" si="1"/>
        <v>413</v>
      </c>
      <c r="H14">
        <f t="shared" si="1"/>
        <v>423</v>
      </c>
      <c r="I14">
        <f t="shared" si="1"/>
        <v>462</v>
      </c>
      <c r="J14">
        <f t="shared" si="1"/>
        <v>512</v>
      </c>
      <c r="K14">
        <f t="shared" si="1"/>
        <v>573</v>
      </c>
      <c r="L14">
        <f t="shared" si="1"/>
        <v>601</v>
      </c>
      <c r="M14">
        <f t="shared" si="1"/>
        <v>612</v>
      </c>
      <c r="N14">
        <f t="shared" si="1"/>
        <v>712</v>
      </c>
      <c r="O14">
        <f t="shared" si="1"/>
        <v>790</v>
      </c>
      <c r="P14">
        <f t="shared" si="1"/>
        <v>824</v>
      </c>
      <c r="R14" t="s">
        <v>29</v>
      </c>
      <c r="S14" t="str">
        <f>""</f>
        <v/>
      </c>
      <c r="T14" t="str">
        <f t="shared" si="2"/>
        <v>1 100 200</v>
      </c>
    </row>
    <row r="15" spans="1:21" x14ac:dyDescent="0.3">
      <c r="F15" t="s">
        <v>5</v>
      </c>
      <c r="G15">
        <f>MATCH($A$1,G5:G14,0)</f>
        <v>8</v>
      </c>
      <c r="H15" t="e">
        <f t="shared" ref="H15:P15" si="3">MATCH($A$1,H5:H14,0)</f>
        <v>#N/A</v>
      </c>
      <c r="I15" t="e">
        <f t="shared" si="3"/>
        <v>#N/A</v>
      </c>
      <c r="J15" t="e">
        <f t="shared" si="3"/>
        <v>#N/A</v>
      </c>
      <c r="K15" t="e">
        <f t="shared" si="3"/>
        <v>#N/A</v>
      </c>
      <c r="L15" t="e">
        <f t="shared" si="3"/>
        <v>#N/A</v>
      </c>
      <c r="M15" t="e">
        <f t="shared" si="3"/>
        <v>#N/A</v>
      </c>
      <c r="N15">
        <f t="shared" si="3"/>
        <v>1</v>
      </c>
      <c r="O15" t="e">
        <f t="shared" si="3"/>
        <v>#N/A</v>
      </c>
      <c r="P15" t="e">
        <f t="shared" si="3"/>
        <v>#N/A</v>
      </c>
      <c r="Q15" t="str">
        <f>+CONCATENATE(Q5,Q6,Q7,Q8,Q10,Q9,Q11,Q12,Q13,Q14)</f>
        <v/>
      </c>
      <c r="R15" s="13" t="s">
        <v>33</v>
      </c>
      <c r="S15" s="13"/>
      <c r="T15" s="13"/>
      <c r="U15" s="13"/>
    </row>
    <row r="16" spans="1:21" x14ac:dyDescent="0.3">
      <c r="F16" t="s">
        <v>6</v>
      </c>
      <c r="G16">
        <f>IFERROR(G15,FALSE)</f>
        <v>8</v>
      </c>
      <c r="H16" t="b">
        <f t="shared" ref="H16:P16" si="4">IFERROR(H15,FALSE)</f>
        <v>0</v>
      </c>
      <c r="I16" t="b">
        <f t="shared" si="4"/>
        <v>0</v>
      </c>
      <c r="J16" t="b">
        <f t="shared" si="4"/>
        <v>0</v>
      </c>
      <c r="K16" t="b">
        <f t="shared" si="4"/>
        <v>0</v>
      </c>
      <c r="L16" t="b">
        <f t="shared" si="4"/>
        <v>0</v>
      </c>
      <c r="M16" t="b">
        <f t="shared" si="4"/>
        <v>0</v>
      </c>
      <c r="N16">
        <f t="shared" si="4"/>
        <v>1</v>
      </c>
      <c r="O16" t="b">
        <f t="shared" si="4"/>
        <v>0</v>
      </c>
      <c r="P16" t="b">
        <f t="shared" si="4"/>
        <v>0</v>
      </c>
      <c r="R16" s="13" t="s">
        <v>38</v>
      </c>
      <c r="S16" s="13"/>
      <c r="T16" s="13"/>
      <c r="U16" s="13"/>
    </row>
    <row r="17" spans="6:21" x14ac:dyDescent="0.3">
      <c r="F17" t="s">
        <v>7</v>
      </c>
      <c r="G17" t="str">
        <f>IF(G16,CONCATENATE(G4," ",INDEX($A$5:$A$14,G16)),"")</f>
        <v>1 300</v>
      </c>
      <c r="H17" t="str">
        <f t="shared" ref="H17:P17" si="5">IF(H16,CONCATENATE(H4," ",INDEX($A$5:$A$14,H16)),"")</f>
        <v/>
      </c>
      <c r="I17" t="str">
        <f t="shared" si="5"/>
        <v/>
      </c>
      <c r="J17" t="str">
        <f t="shared" si="5"/>
        <v/>
      </c>
      <c r="K17" t="str">
        <f t="shared" si="5"/>
        <v/>
      </c>
      <c r="L17" t="str">
        <f t="shared" si="5"/>
        <v/>
      </c>
      <c r="M17" t="str">
        <f t="shared" si="5"/>
        <v/>
      </c>
      <c r="N17" t="str">
        <f t="shared" si="5"/>
        <v>300 1</v>
      </c>
      <c r="O17" t="str">
        <f t="shared" si="5"/>
        <v/>
      </c>
      <c r="P17" t="str">
        <f t="shared" si="5"/>
        <v/>
      </c>
      <c r="R17" s="13" t="s">
        <v>34</v>
      </c>
      <c r="S17" s="13"/>
      <c r="T17" s="13"/>
      <c r="U17" s="13"/>
    </row>
    <row r="18" spans="6:21" x14ac:dyDescent="0.3">
      <c r="F18" t="s">
        <v>8</v>
      </c>
      <c r="G18">
        <f>IF(G17="",0,1)</f>
        <v>1</v>
      </c>
      <c r="H18">
        <f t="shared" ref="H18:P18" si="6">IF(H17="",0,1)</f>
        <v>0</v>
      </c>
      <c r="I18">
        <f t="shared" si="6"/>
        <v>0</v>
      </c>
      <c r="J18">
        <f t="shared" si="6"/>
        <v>0</v>
      </c>
      <c r="K18">
        <f t="shared" si="6"/>
        <v>0</v>
      </c>
      <c r="L18">
        <f t="shared" si="6"/>
        <v>0</v>
      </c>
      <c r="M18">
        <f t="shared" si="6"/>
        <v>0</v>
      </c>
      <c r="N18">
        <f t="shared" si="6"/>
        <v>1</v>
      </c>
      <c r="O18">
        <f t="shared" si="6"/>
        <v>0</v>
      </c>
      <c r="P18">
        <f t="shared" si="6"/>
        <v>0</v>
      </c>
      <c r="R18" s="13" t="s">
        <v>35</v>
      </c>
      <c r="S18" s="13"/>
      <c r="T18" s="13"/>
      <c r="U18" s="13"/>
    </row>
    <row r="19" spans="6:21" x14ac:dyDescent="0.3">
      <c r="F19" t="s">
        <v>9</v>
      </c>
      <c r="G19" t="str">
        <f>+IF(SUM($G$18:G18)=1,G17,"")</f>
        <v>1 300</v>
      </c>
      <c r="H19" t="str">
        <f>+IF(SUM($G$18:H18)=1,H17,"")</f>
        <v/>
      </c>
      <c r="I19" t="str">
        <f>+IF(SUM($G$18:I18)=1,I17,"")</f>
        <v/>
      </c>
      <c r="J19" t="str">
        <f>+IF(SUM($G$18:J18)=1,J17,"")</f>
        <v/>
      </c>
      <c r="K19" t="str">
        <f>+IF(SUM($G$18:K18)=1,K17,"")</f>
        <v/>
      </c>
      <c r="L19" t="str">
        <f>+IF(SUM($G$18:L18)=1,L17,"")</f>
        <v/>
      </c>
      <c r="M19" t="str">
        <f>+IF(SUM($G$18:M18)=1,M17,"")</f>
        <v/>
      </c>
      <c r="N19" t="str">
        <f>+IF(SUM($G$18:N18)=1,N17,"")</f>
        <v/>
      </c>
      <c r="O19" t="str">
        <f>+IF(SUM($G$18:O18)=1,O17,"")</f>
        <v/>
      </c>
      <c r="P19" t="str">
        <f>+IF(SUM($G$18:P18)=1,P17,"")</f>
        <v/>
      </c>
      <c r="Q19" t="str">
        <f>+CONCATENATE(G19,H19,I19,J19,K19,L19,M19,N19,O19,P19)</f>
        <v>1 300</v>
      </c>
      <c r="R19" s="13" t="s">
        <v>36</v>
      </c>
      <c r="S19" s="13"/>
      <c r="T19" s="13"/>
      <c r="U19" s="13"/>
    </row>
    <row r="20" spans="6:21" x14ac:dyDescent="0.3">
      <c r="R20" s="13" t="s">
        <v>37</v>
      </c>
      <c r="S20" s="13"/>
      <c r="T20" s="13"/>
      <c r="U20" s="13"/>
    </row>
    <row r="22" spans="6:21" x14ac:dyDescent="0.3">
      <c r="R22" t="s">
        <v>39</v>
      </c>
    </row>
    <row r="23" spans="6:21" x14ac:dyDescent="0.3">
      <c r="R23" s="14" t="s">
        <v>40</v>
      </c>
      <c r="S23" s="15"/>
      <c r="T23" s="15"/>
      <c r="U23" s="15"/>
    </row>
    <row r="24" spans="6:21" x14ac:dyDescent="0.3">
      <c r="R24" s="15"/>
      <c r="S24" s="15"/>
      <c r="T24" s="15"/>
      <c r="U24" s="15"/>
    </row>
    <row r="25" spans="6:21" x14ac:dyDescent="0.3">
      <c r="R25" s="15"/>
      <c r="S25" s="15"/>
      <c r="T25" s="15"/>
      <c r="U25" s="15"/>
    </row>
    <row r="26" spans="6:21" x14ac:dyDescent="0.3">
      <c r="R26" s="15"/>
      <c r="S26" s="15"/>
      <c r="T26" s="15"/>
      <c r="U26" s="15"/>
    </row>
    <row r="27" spans="6:21" x14ac:dyDescent="0.3">
      <c r="R27" s="15"/>
      <c r="S27" s="15"/>
      <c r="T27" s="15"/>
      <c r="U27" s="15"/>
    </row>
    <row r="28" spans="6:21" x14ac:dyDescent="0.3">
      <c r="R28" s="15"/>
      <c r="S28" s="15"/>
      <c r="T28" s="15"/>
      <c r="U28" s="15"/>
    </row>
    <row r="29" spans="6:21" x14ac:dyDescent="0.3">
      <c r="R29" s="15"/>
      <c r="S29" s="15"/>
      <c r="T29" s="15"/>
      <c r="U29" s="15"/>
    </row>
    <row r="30" spans="6:21" x14ac:dyDescent="0.3">
      <c r="R30" s="15"/>
      <c r="S30" s="15"/>
      <c r="T30" s="15"/>
      <c r="U30" s="15"/>
    </row>
    <row r="31" spans="6:21" x14ac:dyDescent="0.3">
      <c r="R31" s="15"/>
      <c r="S31" s="15"/>
      <c r="T31" s="15"/>
      <c r="U31" s="15"/>
    </row>
    <row r="32" spans="6:21" x14ac:dyDescent="0.3">
      <c r="R32" s="15"/>
      <c r="S32" s="15"/>
      <c r="T32" s="15"/>
      <c r="U32" s="15"/>
    </row>
    <row r="33" spans="18:21" x14ac:dyDescent="0.3">
      <c r="R33" s="15"/>
      <c r="S33" s="15"/>
      <c r="T33" s="15"/>
      <c r="U33" s="15"/>
    </row>
    <row r="34" spans="18:21" x14ac:dyDescent="0.3">
      <c r="R34" s="15"/>
      <c r="S34" s="15"/>
      <c r="T34" s="15"/>
      <c r="U34" s="15"/>
    </row>
    <row r="35" spans="18:21" x14ac:dyDescent="0.3">
      <c r="R35" s="15"/>
      <c r="S35" s="15"/>
      <c r="T35" s="15"/>
      <c r="U35" s="15"/>
    </row>
    <row r="36" spans="18:21" x14ac:dyDescent="0.3">
      <c r="R36" s="15"/>
      <c r="S36" s="15"/>
      <c r="T36" s="15"/>
      <c r="U36" s="15"/>
    </row>
    <row r="37" spans="18:21" x14ac:dyDescent="0.3">
      <c r="R37" s="15"/>
      <c r="S37" s="15"/>
      <c r="T37" s="15"/>
      <c r="U37" s="15"/>
    </row>
    <row r="38" spans="18:21" x14ac:dyDescent="0.3">
      <c r="R38" s="15"/>
      <c r="S38" s="15"/>
      <c r="T38" s="15"/>
      <c r="U38" s="15"/>
    </row>
    <row r="39" spans="18:21" x14ac:dyDescent="0.3">
      <c r="R39" s="15"/>
      <c r="S39" s="15"/>
      <c r="T39" s="15"/>
      <c r="U39" s="15"/>
    </row>
    <row r="40" spans="18:21" x14ac:dyDescent="0.3">
      <c r="R40" s="15"/>
      <c r="S40" s="15"/>
      <c r="T40" s="15"/>
      <c r="U40" s="15"/>
    </row>
    <row r="41" spans="18:21" x14ac:dyDescent="0.3">
      <c r="R41" s="15"/>
      <c r="S41" s="15"/>
      <c r="T41" s="15"/>
      <c r="U41" s="15"/>
    </row>
    <row r="42" spans="18:21" x14ac:dyDescent="0.3">
      <c r="R42" s="15"/>
      <c r="S42" s="15"/>
      <c r="T42" s="15"/>
      <c r="U42" s="15"/>
    </row>
    <row r="43" spans="18:21" x14ac:dyDescent="0.3">
      <c r="R43" s="15"/>
      <c r="S43" s="15"/>
      <c r="T43" s="15"/>
      <c r="U43" s="15"/>
    </row>
    <row r="44" spans="18:21" x14ac:dyDescent="0.3">
      <c r="R44" s="15"/>
      <c r="S44" s="15"/>
      <c r="T44" s="15"/>
      <c r="U44" s="15"/>
    </row>
    <row r="45" spans="18:21" x14ac:dyDescent="0.3">
      <c r="R45" s="15"/>
      <c r="S45" s="15"/>
      <c r="T45" s="15"/>
      <c r="U45" s="15"/>
    </row>
    <row r="46" spans="18:21" x14ac:dyDescent="0.3">
      <c r="R46" s="15"/>
      <c r="S46" s="15"/>
      <c r="T46" s="15"/>
      <c r="U46" s="15"/>
    </row>
    <row r="47" spans="18:21" x14ac:dyDescent="0.3">
      <c r="R47" s="15"/>
      <c r="S47" s="15"/>
      <c r="T47" s="15"/>
      <c r="U47" s="15"/>
    </row>
    <row r="48" spans="18:21" x14ac:dyDescent="0.3">
      <c r="R48" s="15"/>
      <c r="S48" s="15"/>
      <c r="T48" s="15"/>
      <c r="U48" s="15"/>
    </row>
    <row r="49" spans="18:21" x14ac:dyDescent="0.3">
      <c r="R49" s="15"/>
      <c r="S49" s="15"/>
      <c r="T49" s="15"/>
      <c r="U49" s="15"/>
    </row>
    <row r="50" spans="18:21" x14ac:dyDescent="0.3">
      <c r="R50" s="15"/>
      <c r="S50" s="15"/>
      <c r="T50" s="15"/>
      <c r="U50" s="15"/>
    </row>
    <row r="51" spans="18:21" x14ac:dyDescent="0.3">
      <c r="R51" s="15"/>
      <c r="S51" s="15"/>
      <c r="T51" s="15"/>
      <c r="U51" s="15"/>
    </row>
    <row r="52" spans="18:21" x14ac:dyDescent="0.3">
      <c r="R52" s="15"/>
      <c r="S52" s="15"/>
      <c r="T52" s="15"/>
      <c r="U52" s="15"/>
    </row>
    <row r="53" spans="18:21" x14ac:dyDescent="0.3">
      <c r="R53" s="15"/>
      <c r="S53" s="15"/>
      <c r="T53" s="15"/>
      <c r="U53" s="15"/>
    </row>
    <row r="54" spans="18:21" x14ac:dyDescent="0.3">
      <c r="R54" s="15"/>
      <c r="S54" s="15"/>
      <c r="T54" s="15"/>
      <c r="U54" s="15"/>
    </row>
    <row r="55" spans="18:21" x14ac:dyDescent="0.3">
      <c r="R55" s="15"/>
      <c r="S55" s="15"/>
      <c r="T55" s="15"/>
      <c r="U55" s="15"/>
    </row>
    <row r="56" spans="18:21" x14ac:dyDescent="0.3">
      <c r="R56" s="15"/>
      <c r="S56" s="15"/>
      <c r="T56" s="15"/>
      <c r="U56" s="15"/>
    </row>
    <row r="57" spans="18:21" x14ac:dyDescent="0.3">
      <c r="R57" s="15"/>
      <c r="S57" s="15"/>
      <c r="T57" s="15"/>
      <c r="U57" s="15"/>
    </row>
    <row r="58" spans="18:21" x14ac:dyDescent="0.3">
      <c r="R58" s="15"/>
      <c r="S58" s="15"/>
      <c r="T58" s="15"/>
      <c r="U58" s="15"/>
    </row>
    <row r="59" spans="18:21" x14ac:dyDescent="0.3">
      <c r="R59" s="15"/>
      <c r="S59" s="15"/>
      <c r="T59" s="15"/>
      <c r="U59" s="15"/>
    </row>
    <row r="60" spans="18:21" x14ac:dyDescent="0.3">
      <c r="R60" s="15"/>
      <c r="S60" s="15"/>
      <c r="T60" s="15"/>
      <c r="U60" s="15"/>
    </row>
    <row r="61" spans="18:21" x14ac:dyDescent="0.3">
      <c r="R61" s="15"/>
      <c r="S61" s="15"/>
      <c r="T61" s="15"/>
      <c r="U61" s="15"/>
    </row>
    <row r="62" spans="18:21" x14ac:dyDescent="0.3">
      <c r="R62" s="15"/>
      <c r="S62" s="15"/>
      <c r="T62" s="15"/>
      <c r="U62" s="15"/>
    </row>
    <row r="63" spans="18:21" x14ac:dyDescent="0.3">
      <c r="R63" s="15"/>
      <c r="S63" s="15"/>
      <c r="T63" s="15"/>
      <c r="U63" s="15"/>
    </row>
    <row r="64" spans="18:21" x14ac:dyDescent="0.3">
      <c r="R64" s="15"/>
      <c r="S64" s="15"/>
      <c r="T64" s="15"/>
      <c r="U64" s="15"/>
    </row>
    <row r="65" spans="18:21" x14ac:dyDescent="0.3">
      <c r="R65" s="15"/>
      <c r="S65" s="15"/>
      <c r="T65" s="15"/>
      <c r="U65" s="15"/>
    </row>
    <row r="66" spans="18:21" x14ac:dyDescent="0.3">
      <c r="R66" s="15"/>
      <c r="S66" s="15"/>
      <c r="T66" s="15"/>
      <c r="U66" s="15"/>
    </row>
    <row r="67" spans="18:21" x14ac:dyDescent="0.3">
      <c r="R67" s="15"/>
      <c r="S67" s="15"/>
      <c r="T67" s="15"/>
      <c r="U67" s="15"/>
    </row>
    <row r="68" spans="18:21" x14ac:dyDescent="0.3">
      <c r="R68" s="15"/>
      <c r="S68" s="15"/>
      <c r="T68" s="15"/>
      <c r="U68" s="15"/>
    </row>
    <row r="69" spans="18:21" x14ac:dyDescent="0.3">
      <c r="R69" s="15"/>
      <c r="S69" s="15"/>
      <c r="T69" s="15"/>
      <c r="U69" s="15"/>
    </row>
    <row r="70" spans="18:21" x14ac:dyDescent="0.3">
      <c r="R70" s="15"/>
      <c r="S70" s="15"/>
      <c r="T70" s="15"/>
      <c r="U70" s="15"/>
    </row>
    <row r="71" spans="18:21" x14ac:dyDescent="0.3">
      <c r="R71" s="15"/>
      <c r="S71" s="15"/>
      <c r="T71" s="15"/>
      <c r="U71" s="15"/>
    </row>
    <row r="72" spans="18:21" x14ac:dyDescent="0.3">
      <c r="R72" s="15"/>
      <c r="S72" s="15"/>
      <c r="T72" s="15"/>
      <c r="U72" s="15"/>
    </row>
    <row r="73" spans="18:21" x14ac:dyDescent="0.3">
      <c r="R73" s="15"/>
      <c r="S73" s="15"/>
      <c r="T73" s="15"/>
      <c r="U73" s="15"/>
    </row>
    <row r="74" spans="18:21" x14ac:dyDescent="0.3">
      <c r="R74" s="15"/>
      <c r="S74" s="15"/>
      <c r="T74" s="15"/>
      <c r="U74" s="15"/>
    </row>
    <row r="75" spans="18:21" x14ac:dyDescent="0.3">
      <c r="R75" s="15"/>
      <c r="S75" s="15"/>
      <c r="T75" s="15"/>
      <c r="U75" s="15"/>
    </row>
    <row r="76" spans="18:21" x14ac:dyDescent="0.3">
      <c r="R76" s="15"/>
      <c r="S76" s="15"/>
      <c r="T76" s="15"/>
      <c r="U76" s="15"/>
    </row>
    <row r="77" spans="18:21" x14ac:dyDescent="0.3">
      <c r="R77" s="15"/>
      <c r="S77" s="15"/>
      <c r="T77" s="15"/>
      <c r="U77" s="15"/>
    </row>
    <row r="78" spans="18:21" x14ac:dyDescent="0.3">
      <c r="R78" s="15"/>
      <c r="S78" s="15"/>
      <c r="T78" s="15"/>
      <c r="U78" s="15"/>
    </row>
    <row r="79" spans="18:21" x14ac:dyDescent="0.3">
      <c r="R79" s="15"/>
      <c r="S79" s="15"/>
      <c r="T79" s="15"/>
      <c r="U79" s="15"/>
    </row>
    <row r="80" spans="18:21" x14ac:dyDescent="0.3">
      <c r="R80" s="15"/>
      <c r="S80" s="15"/>
      <c r="T80" s="15"/>
      <c r="U80" s="15"/>
    </row>
    <row r="81" spans="18:21" x14ac:dyDescent="0.3">
      <c r="R81" s="15"/>
      <c r="S81" s="15"/>
      <c r="T81" s="15"/>
      <c r="U81" s="15"/>
    </row>
    <row r="82" spans="18:21" x14ac:dyDescent="0.3">
      <c r="R82" s="15"/>
      <c r="S82" s="15"/>
      <c r="T82" s="15"/>
      <c r="U82" s="15"/>
    </row>
    <row r="83" spans="18:21" x14ac:dyDescent="0.3">
      <c r="R83" s="15"/>
      <c r="S83" s="15"/>
      <c r="T83" s="15"/>
      <c r="U83" s="15"/>
    </row>
    <row r="84" spans="18:21" x14ac:dyDescent="0.3">
      <c r="R84" s="15"/>
      <c r="S84" s="15"/>
      <c r="T84" s="15"/>
      <c r="U84" s="15"/>
    </row>
    <row r="85" spans="18:21" x14ac:dyDescent="0.3">
      <c r="R85" s="15"/>
      <c r="S85" s="15"/>
      <c r="T85" s="15"/>
      <c r="U85" s="15"/>
    </row>
  </sheetData>
  <mergeCells count="9">
    <mergeCell ref="R19:U19"/>
    <mergeCell ref="R20:U20"/>
    <mergeCell ref="R23:U85"/>
    <mergeCell ref="F1:Q2"/>
    <mergeCell ref="S1:U2"/>
    <mergeCell ref="R15:U15"/>
    <mergeCell ref="R16:U16"/>
    <mergeCell ref="R17:U17"/>
    <mergeCell ref="R18:U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7A3AB-1BBD-4411-B3A6-5C9FABB6A4FB}">
  <dimension ref="A1:B11"/>
  <sheetViews>
    <sheetView tabSelected="1" workbookViewId="0">
      <selection activeCell="C12" sqref="C12"/>
    </sheetView>
  </sheetViews>
  <sheetFormatPr defaultRowHeight="14.4" x14ac:dyDescent="0.3"/>
  <cols>
    <col min="1" max="1" width="48.44140625" bestFit="1" customWidth="1"/>
  </cols>
  <sheetData>
    <row r="1" spans="1:2" x14ac:dyDescent="0.3">
      <c r="A1" s="12" t="s">
        <v>45</v>
      </c>
    </row>
    <row r="2" spans="1:2" x14ac:dyDescent="0.3">
      <c r="A2" t="s">
        <v>41</v>
      </c>
    </row>
    <row r="3" spans="1:2" x14ac:dyDescent="0.3">
      <c r="A3" t="s">
        <v>42</v>
      </c>
    </row>
    <row r="4" spans="1:2" x14ac:dyDescent="0.3">
      <c r="A4" t="s">
        <v>43</v>
      </c>
    </row>
    <row r="5" spans="1:2" x14ac:dyDescent="0.3">
      <c r="A5" t="s">
        <v>44</v>
      </c>
    </row>
    <row r="11" spans="1:2" x14ac:dyDescent="0.3">
      <c r="A11" t="s">
        <v>46</v>
      </c>
      <c r="B11" t="s">
        <v>47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Feladat</vt:lpstr>
      <vt:lpstr>ADATOK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Bálint</dc:creator>
  <cp:lastModifiedBy>Bálint</cp:lastModifiedBy>
  <dcterms:created xsi:type="dcterms:W3CDTF">2017-12-12T17:19:12Z</dcterms:created>
  <dcterms:modified xsi:type="dcterms:W3CDTF">2018-01-10T16:35:54Z</dcterms:modified>
</cp:coreProperties>
</file>