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RSB\Desktop\komal\"/>
    </mc:Choice>
  </mc:AlternateContent>
  <xr:revisionPtr revIDLastSave="0" documentId="13_ncr:1_{0AA217AE-69DC-44E8-8C06-14781D9F0FF3}" xr6:coauthVersionLast="47" xr6:coauthVersionMax="47" xr10:uidLastSave="{00000000-0000-0000-0000-000000000000}"/>
  <bookViews>
    <workbookView xWindow="0" yWindow="0" windowWidth="14400" windowHeight="17400" xr2:uid="{00000000-000D-0000-FFFF-FFFF00000000}"/>
  </bookViews>
  <sheets>
    <sheet name="Munka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1" l="1"/>
  <c r="B25" i="1"/>
  <c r="B24" i="1"/>
  <c r="B23" i="1"/>
  <c r="C23" i="1" s="1" a="1"/>
  <c r="C23" i="1" s="1"/>
  <c r="B21" i="1"/>
  <c r="B20" i="1"/>
  <c r="B19" i="1"/>
  <c r="C19" i="1" s="1" a="1"/>
  <c r="C19" i="1" s="1"/>
  <c r="C20" i="1" s="1" a="1"/>
  <c r="C20" i="1" s="1"/>
  <c r="B17" i="1"/>
  <c r="B16" i="1"/>
  <c r="C16" i="1" s="1" a="1"/>
  <c r="C16" i="1" s="1"/>
  <c r="D3" i="1"/>
  <c r="D4" i="1"/>
  <c r="D5" i="1"/>
  <c r="D2" i="1"/>
  <c r="C24" i="1" l="1" a="1"/>
  <c r="C24" i="1" s="1"/>
  <c r="C25" i="1" s="1" a="1"/>
  <c r="C25" i="1" s="1"/>
  <c r="C17" i="1" a="1"/>
  <c r="C17" i="1" s="1"/>
  <c r="C8" i="1" s="1"/>
  <c r="C21" i="1" a="1"/>
  <c r="C21" i="1" s="1"/>
  <c r="C10" i="1" l="1"/>
  <c r="C26" i="1" l="1" a="1"/>
  <c r="C26" i="1" s="1"/>
  <c r="C1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<sst xmlns="http://schemas.openxmlformats.org/spreadsheetml/2006/main" count="14" uniqueCount="14">
  <si>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Pontok:</t>
  </si>
  <si>
    <t>x</t>
  </si>
  <si>
    <t>y</t>
  </si>
  <si>
    <t>P</t>
  </si>
  <si>
    <t>Q</t>
  </si>
  <si>
    <t>R</t>
  </si>
  <si>
    <t>S</t>
  </si>
  <si>
    <t>Polinomok:</t>
  </si>
  <si>
    <t>az első két ponton átmenő:</t>
  </si>
  <si>
    <t>az első három ponton átmenő:</t>
  </si>
  <si>
    <t>a négy ponton átmenő:</t>
  </si>
  <si>
    <t>elsőfokú:</t>
  </si>
  <si>
    <t>másodfokú:</t>
  </si>
  <si>
    <t>harmadfokú: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</si>
</sst>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3" borderId="1" xfId="0" applyFont="1" applyFill="1" applyBorder="1" applyAlignment="1">
      <alignment horizontal="left"/>
    </xf>
    <xf numFmtId="2" fontId="1" fillId="0" borderId="0" xfId="0" applyNumberFormat="1" applyFont="1"/>
    <xf numFmtId="0" fontId="1" fillId="2" borderId="1" xfId="0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tabSelected="1" zoomScale="115" zoomScaleNormal="115" workbookViewId="0">
      <selection activeCell="G20" sqref="G20"/>
    </sheetView>
  </sheetViews>
  <sheetFormatPr defaultRowHeight="14.25" x14ac:dyDescent="0.2"/>
  <cols>
    <col min="1" max="1" width="18.7109375" style="1" customWidth="1"/>
    <col min="2" max="3" width="12.42578125" style="1" customWidth="1"/>
    <col min="4" max="16384" width="9.140625" style="1"/>
  </cols>
  <sheetData>
    <row r="1" spans="1:4" ht="15" x14ac:dyDescent="0.25">
      <c r="A1" s="2" t="s">
        <v>0</v>
      </c>
      <c r="B1" s="3" t="s">
        <v>1</v>
      </c>
      <c r="C1" s="3" t="s">
        <v>2</v>
      </c>
    </row>
    <row r="2" spans="1:4" x14ac:dyDescent="0.2">
      <c r="A2" s="6" t="s">
        <v>3</v>
      </c>
      <c r="B2" s="9">
        <v>0</v>
      </c>
      <c r="C2" s="9">
        <v>-1</v>
      </c>
      <c r="D2" s="3" t="str">
        <f>A2&amp;"("&amp;B2&amp;";"&amp;C2&amp;")"</f>
        <v>P(0;-1)</v>
      </c>
    </row>
    <row r="3" spans="1:4" x14ac:dyDescent="0.2">
      <c r="A3" s="6" t="s">
        <v>4</v>
      </c>
      <c r="B3" s="9">
        <v>1</v>
      </c>
      <c r="C3" s="9">
        <v>0</v>
      </c>
      <c r="D3" s="3" t="str">
        <f t="shared" ref="D3:D5" si="0">A3&amp;"("&amp;B3&amp;";"&amp;C3&amp;")"</f>
        <v>Q(1;0)</v>
      </c>
    </row>
    <row r="4" spans="1:4" x14ac:dyDescent="0.2">
      <c r="A4" s="6" t="s">
        <v>5</v>
      </c>
      <c r="B4" s="9">
        <v>2</v>
      </c>
      <c r="C4" s="9">
        <v>5</v>
      </c>
      <c r="D4" s="3" t="str">
        <f t="shared" si="0"/>
        <v>R(2;5)</v>
      </c>
    </row>
    <row r="5" spans="1:4" x14ac:dyDescent="0.2">
      <c r="A5" s="6" t="s">
        <v>6</v>
      </c>
      <c r="B5" s="9">
        <v>3</v>
      </c>
      <c r="C5" s="9">
        <v>20</v>
      </c>
      <c r="D5" s="3" t="str">
        <f t="shared" si="0"/>
        <v>S(3;20)</v>
      </c>
    </row>
    <row r="7" spans="1:4" ht="15" x14ac:dyDescent="0.25">
      <c r="A7" s="2" t="s">
        <v>7</v>
      </c>
    </row>
    <row r="8" spans="1:4" ht="15" x14ac:dyDescent="0.25">
      <c r="A8" s="4" t="s">
        <v>8</v>
      </c>
      <c r="B8" s="4"/>
      <c r="C8" s="7" t="str">
        <f>C16&amp;C17</f>
        <v>x-1</v>
      </c>
    </row>
    <row r="9" spans="1:4" x14ac:dyDescent="0.2">
      <c r="A9" s="5"/>
      <c r="B9" s="5"/>
    </row>
    <row r="10" spans="1:4" ht="15" x14ac:dyDescent="0.25">
      <c r="A10" s="4" t="s">
        <v>9</v>
      </c>
      <c r="B10" s="4"/>
      <c r="C10" s="7" t="str">
        <f>C19&amp;C20&amp;C21</f>
        <v>2x²-x-1</v>
      </c>
    </row>
    <row r="11" spans="1:4" x14ac:dyDescent="0.2">
      <c r="A11" s="5"/>
      <c r="B11" s="5"/>
    </row>
    <row r="12" spans="1:4" ht="15" x14ac:dyDescent="0.25">
      <c r="A12" s="4" t="s">
        <v>10</v>
      </c>
      <c r="B12" s="4"/>
      <c r="C12" s="7" t="str">
        <f>C23&amp;C24&amp;C25&amp;C26</f>
        <v>x³-x²+x-1</v>
      </c>
    </row>
    <row r="16" spans="1:4" x14ac:dyDescent="0.2">
      <c r="A16" s="1" t="s">
        <v>11</v>
      </c>
      <c r="B16" s="1">
        <f>ROUND((C2-C3)/(B2-B3),10)</f>
        <v>1</v>
      </c>
      <c r="C16" s="1" t="str" cm="1">
        <f t="array" ref="C16">_xlfn.IFS(B16=0,"",B16=1,"x",B16=-1,"-x",TRUE(),B16&amp;"x")</f>
        <v>x</v>
      </c>
    </row>
    <row r="17" spans="1:9" x14ac:dyDescent="0.2">
      <c r="B17" s="1">
        <f>ROUND((C2*B3-B2*C3)/(B3-B2),10)</f>
        <v>-1</v>
      </c>
      <c r="C17" s="1" cm="1">
        <f t="array" ref="C17">_xlfn.IFS(C16="",B17,B17=0,"",B17&gt;0,"+"&amp;B17,B17&lt;0,B17)</f>
        <v>-1</v>
      </c>
    </row>
    <row r="19" spans="1:9" x14ac:dyDescent="0.2">
      <c r="A19" s="1" t="s">
        <v>12</v>
      </c>
      <c r="B19" s="1">
        <f>ROUND(C2/((B2-B3)*(B2-B4))+C3/((B3-B2)*(B3-B4))+C4/((B4-B3)*(B4-B2)),10)</f>
        <v>2</v>
      </c>
      <c r="C19" s="1" t="str" cm="1">
        <f t="array" ref="C19">_xlfn.IFS(B19=0,"",B19=1,"x²",B19=-1,"-x²",TRUE(),B19&amp;"x²")</f>
        <v>2x²</v>
      </c>
      <c r="I19" s="8"/>
    </row>
    <row r="20" spans="1:9" x14ac:dyDescent="0.2">
      <c r="B20" s="1">
        <f>ROUND(-C2*(B3+B4)/((B2-B3)*(B2-B4))-C3*(B2+B4)/((B3-B2)*(B3-B4))-C4*(B2+B3)/((B4-B2)*(B4-B3)),10)</f>
        <v>-1</v>
      </c>
      <c r="C20" s="1" t="str" cm="1">
        <f t="array" ref="C20">_xlfn.IFS(B20=0,"",B20=-1,"-x",C19="",_xlfn.IFS(B20=1,"x",TRUE(),B20&amp;"x"),B20=1,"+x",B20&gt;0,"+"&amp;B20&amp;"x",B20&lt;0,B20&amp;"x")</f>
        <v>-x</v>
      </c>
    </row>
    <row r="21" spans="1:9" x14ac:dyDescent="0.2">
      <c r="B21" s="1">
        <f>ROUND(C2*B3*B4/((B2-B3)*(B2-B4))+C3*B2*B4/((B3-B2)*(B3-B4))+C4*B2*B3/((B4-B3)*(B4-B2)),10)</f>
        <v>-1</v>
      </c>
      <c r="C21" s="1" cm="1">
        <f t="array" ref="C21">_xlfn.IFS(COUNTBLANK(C19:C20)=2,B21,B21=0,"",B21&gt;0,"+"&amp;B21,B21&lt;0,B21)</f>
        <v>-1</v>
      </c>
    </row>
    <row r="23" spans="1:9" x14ac:dyDescent="0.2">
      <c r="A23" s="1" t="s">
        <v>13</v>
      </c>
      <c r="B23" s="1">
        <f>ROUND(C2/((B2-B3)*(B2-B4)*(B2-B5))+C3/((B3-B2)*(B3-B4)*(B3-B5))+C4/((B4-B3)*(B4-B2)*(B4-B5))+C5/((B5-B3)*(B5-B4)*(B5-B2)),10)</f>
        <v>1</v>
      </c>
      <c r="C23" s="1" t="str" cm="1">
        <f t="array" ref="C23">_xlfn.IFS(B23=0,"",B23=1,"x³",B23=-1,"-x³",TRUE(),B23&amp;"x³")</f>
        <v>x³</v>
      </c>
    </row>
    <row r="24" spans="1:9" x14ac:dyDescent="0.2">
      <c r="B24" s="1">
        <f>ROUND(-C2*(B3+B4+B5)/((B2-B3)*(B2-B4)*(B2-B5))-C3*(B2+B4+B5)/((B3-B2)*(B3-B4)*(B3-B5))-C4*(B3+B2+B5)/((B4-B3)*(B4-B2)*(B4-B5))-C5*(B3+B4+B2)/((B5-B3)*(B5-B4)*(B5-B2)),10)</f>
        <v>-1</v>
      </c>
      <c r="C24" s="1" t="str" cm="1">
        <f t="array" ref="C24">_xlfn.IFS(B24=0,"",B24=-1,"-x²",C23="",_xlfn.IFS(B24=1,"x²",TRUE(),B24&amp;"x²"),B24=1,"+x²",B24&gt;0,"+"&amp;B24&amp;"x²",B24&lt;0,B24&amp;"x²")</f>
        <v>-x²</v>
      </c>
    </row>
    <row r="25" spans="1:9" x14ac:dyDescent="0.2">
      <c r="B25" s="1">
        <f>ROUND(C2*(B3*B4+B3*B5+B4*B5)/((B2-B3)*(B2-B4)*(B2-B5))+C3*(B2*B4+B2*B5+B4*B5)/((B3-B2)*(B3-B4)*(B3-B5))+C4*(B3*B2+B3*B5+B2*B5)/((B4-B3)*(B4-B2)*(B4-B5))+C5*(B3*B4+B3*B2+B4*B2)/((B5-B3)*(B5-B4)*(B5-B2)),10)</f>
        <v>1</v>
      </c>
      <c r="C25" s="1" t="str" cm="1">
        <f t="array" ref="C25">_xlfn.IFS(B25=0,"",B25=-1,"-x",COUNTBLANK(C23:C24)=2,_xlfn.IFS(B25=1,"x",TRUE(),B25&amp;"x"),B25=1,"+x",B25&gt;0,"+"&amp;B25&amp;"x",B25&lt;0,B25&amp;"x")</f>
        <v>+x</v>
      </c>
    </row>
    <row r="26" spans="1:9" x14ac:dyDescent="0.2">
      <c r="B26" s="1">
        <f>ROUND(-C2*B3*B4*B5/((B2-B3)*(B2-B4)*(B2-B5))-C3*B2*B4*B5/((B3-B2)*(B3-B4)*(B3-B5))-C4*B3*B2*B5/((B4-B3)*(B4-B2)*(B4-B5))-C5*B3*B4*B2/((B5-B3)*(B5-B4)*(B5-B2)),10)</f>
        <v>-1</v>
      </c>
      <c r="C26" s="1" cm="1">
        <f t="array" ref="C26">_xlfn.IFS(COUNTBLANK(C23:C25)=3,B26,B26=0,"",B26&gt;0,"+"&amp;B26,B26&lt;0,B26)</f>
        <v>-1</v>
      </c>
    </row>
  </sheetData>
  <mergeCells count="3">
    <mergeCell ref="A12:B12"/>
    <mergeCell ref="A10:B10"/>
    <mergeCell ref="A8:B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RSB</dc:creator>
  <cp:lastModifiedBy>O365 felhasználó</cp:lastModifiedBy>
  <dcterms:created xsi:type="dcterms:W3CDTF">2015-06-05T18:19:34Z</dcterms:created>
  <dcterms:modified xsi:type="dcterms:W3CDTF">2025-04-12T13:19:52Z</dcterms:modified>
</cp:coreProperties>
</file>