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5997e25a433ccdc/Dokumentumok/KÖMAL/"/>
    </mc:Choice>
  </mc:AlternateContent>
  <xr:revisionPtr revIDLastSave="157" documentId="BC74E6A94E285ED162D03CDA7C894053C74BD364" xr6:coauthVersionLast="25" xr6:coauthVersionMax="25" xr10:uidLastSave="{798D0E29-361F-4F37-83ED-C4A93E907EEB}"/>
  <bookViews>
    <workbookView xWindow="0" yWindow="0" windowWidth="21570" windowHeight="7965" xr2:uid="{7D3C56AC-606A-4DCA-9D67-6AC1D3F01BFA}"/>
  </bookViews>
  <sheets>
    <sheet name="i444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Y8" i="1" s="1"/>
  <c r="C1" i="1"/>
  <c r="E4" i="1" s="1"/>
  <c r="E8" i="1" l="1"/>
  <c r="F9" i="1"/>
  <c r="W4" i="1"/>
  <c r="O4" i="1"/>
  <c r="G4" i="1"/>
  <c r="Y6" i="1"/>
  <c r="E6" i="1" s="1"/>
  <c r="U4" i="1"/>
  <c r="M4" i="1"/>
  <c r="Y18" i="1"/>
  <c r="F19" i="1" s="1"/>
  <c r="S4" i="1"/>
  <c r="K4" i="1"/>
  <c r="Y10" i="1"/>
  <c r="F11" i="1" s="1"/>
  <c r="Q4" i="1"/>
  <c r="I4" i="1"/>
  <c r="Y22" i="1"/>
  <c r="E22" i="1" s="1"/>
  <c r="Y14" i="1"/>
  <c r="E14" i="1" s="1"/>
  <c r="Y20" i="1"/>
  <c r="F21" i="1" s="1"/>
  <c r="Y12" i="1"/>
  <c r="F13" i="1" s="1"/>
  <c r="Y24" i="1"/>
  <c r="F25" i="1" s="1"/>
  <c r="Y16" i="1"/>
  <c r="F17" i="1" s="1"/>
  <c r="E10" i="1" l="1"/>
  <c r="E12" i="1"/>
  <c r="F15" i="1"/>
  <c r="E16" i="1"/>
  <c r="L9" i="1"/>
  <c r="L11" i="1"/>
  <c r="L13" i="1"/>
  <c r="L15" i="1"/>
  <c r="L17" i="1"/>
  <c r="L19" i="1"/>
  <c r="L21" i="1"/>
  <c r="L23" i="1"/>
  <c r="L25" i="1"/>
  <c r="K8" i="1"/>
  <c r="K10" i="1"/>
  <c r="K12" i="1"/>
  <c r="K14" i="1"/>
  <c r="K16" i="1"/>
  <c r="K18" i="1"/>
  <c r="K6" i="1"/>
  <c r="K20" i="1"/>
  <c r="L7" i="1"/>
  <c r="K22" i="1"/>
  <c r="K24" i="1"/>
  <c r="U8" i="1"/>
  <c r="U10" i="1"/>
  <c r="U12" i="1"/>
  <c r="U14" i="1"/>
  <c r="U16" i="1"/>
  <c r="U18" i="1"/>
  <c r="U20" i="1"/>
  <c r="U22" i="1"/>
  <c r="U24" i="1"/>
  <c r="V7" i="1"/>
  <c r="V9" i="1"/>
  <c r="V11" i="1"/>
  <c r="V13" i="1"/>
  <c r="V15" i="1"/>
  <c r="V17" i="1"/>
  <c r="V19" i="1"/>
  <c r="V21" i="1"/>
  <c r="V23" i="1"/>
  <c r="V25" i="1"/>
  <c r="U6" i="1"/>
  <c r="W6" i="1"/>
  <c r="W8" i="1"/>
  <c r="W10" i="1"/>
  <c r="W12" i="1"/>
  <c r="W14" i="1"/>
  <c r="W16" i="1"/>
  <c r="W18" i="1"/>
  <c r="W20" i="1"/>
  <c r="W22" i="1"/>
  <c r="W24" i="1"/>
  <c r="X7" i="1"/>
  <c r="X9" i="1"/>
  <c r="X11" i="1"/>
  <c r="X13" i="1"/>
  <c r="X15" i="1"/>
  <c r="X17" i="1"/>
  <c r="X19" i="1"/>
  <c r="X23" i="1"/>
  <c r="X25" i="1"/>
  <c r="W28" i="1" s="1"/>
  <c r="W26" i="1" s="1"/>
  <c r="X21" i="1"/>
  <c r="E24" i="1"/>
  <c r="F23" i="1"/>
  <c r="J9" i="1"/>
  <c r="J11" i="1"/>
  <c r="J13" i="1"/>
  <c r="J15" i="1"/>
  <c r="J17" i="1"/>
  <c r="J19" i="1"/>
  <c r="J21" i="1"/>
  <c r="J23" i="1"/>
  <c r="J25" i="1"/>
  <c r="I6" i="1"/>
  <c r="I8" i="1"/>
  <c r="I10" i="1"/>
  <c r="I12" i="1"/>
  <c r="I14" i="1"/>
  <c r="I16" i="1"/>
  <c r="I18" i="1"/>
  <c r="I20" i="1"/>
  <c r="I22" i="1"/>
  <c r="I24" i="1"/>
  <c r="J7" i="1"/>
  <c r="T9" i="1"/>
  <c r="T11" i="1"/>
  <c r="T13" i="1"/>
  <c r="T15" i="1"/>
  <c r="T17" i="1"/>
  <c r="T19" i="1"/>
  <c r="T21" i="1"/>
  <c r="T23" i="1"/>
  <c r="T25" i="1"/>
  <c r="S8" i="1"/>
  <c r="S10" i="1"/>
  <c r="S12" i="1"/>
  <c r="S14" i="1"/>
  <c r="S16" i="1"/>
  <c r="S18" i="1"/>
  <c r="S6" i="1"/>
  <c r="S24" i="1"/>
  <c r="S22" i="1"/>
  <c r="S20" i="1"/>
  <c r="T7" i="1"/>
  <c r="E18" i="1"/>
  <c r="R9" i="1"/>
  <c r="R11" i="1"/>
  <c r="R13" i="1"/>
  <c r="R15" i="1"/>
  <c r="R17" i="1"/>
  <c r="R19" i="1"/>
  <c r="R21" i="1"/>
  <c r="R23" i="1"/>
  <c r="R25" i="1"/>
  <c r="Q6" i="1"/>
  <c r="Q8" i="1"/>
  <c r="Q10" i="1"/>
  <c r="Q12" i="1"/>
  <c r="Q14" i="1"/>
  <c r="Q16" i="1"/>
  <c r="Q18" i="1"/>
  <c r="Q20" i="1"/>
  <c r="Q22" i="1"/>
  <c r="Q24" i="1"/>
  <c r="R7" i="1"/>
  <c r="G6" i="1"/>
  <c r="G8" i="1"/>
  <c r="G10" i="1"/>
  <c r="G12" i="1"/>
  <c r="G14" i="1"/>
  <c r="G16" i="1"/>
  <c r="G18" i="1"/>
  <c r="G20" i="1"/>
  <c r="G22" i="1"/>
  <c r="G24" i="1"/>
  <c r="H7" i="1"/>
  <c r="H9" i="1"/>
  <c r="H11" i="1"/>
  <c r="H13" i="1"/>
  <c r="H15" i="1"/>
  <c r="H17" i="1"/>
  <c r="H19" i="1"/>
  <c r="H23" i="1"/>
  <c r="H25" i="1"/>
  <c r="H21" i="1"/>
  <c r="E20" i="1"/>
  <c r="F7" i="1"/>
  <c r="M8" i="1"/>
  <c r="M10" i="1"/>
  <c r="M12" i="1"/>
  <c r="M14" i="1"/>
  <c r="M16" i="1"/>
  <c r="M18" i="1"/>
  <c r="M20" i="1"/>
  <c r="M22" i="1"/>
  <c r="M24" i="1"/>
  <c r="N7" i="1"/>
  <c r="N9" i="1"/>
  <c r="N11" i="1"/>
  <c r="N13" i="1"/>
  <c r="N15" i="1"/>
  <c r="N17" i="1"/>
  <c r="N19" i="1"/>
  <c r="N21" i="1"/>
  <c r="N23" i="1"/>
  <c r="N25" i="1"/>
  <c r="M6" i="1"/>
  <c r="O6" i="1"/>
  <c r="O8" i="1"/>
  <c r="O10" i="1"/>
  <c r="O12" i="1"/>
  <c r="O14" i="1"/>
  <c r="O16" i="1"/>
  <c r="O18" i="1"/>
  <c r="O20" i="1"/>
  <c r="O22" i="1"/>
  <c r="O24" i="1"/>
  <c r="P7" i="1"/>
  <c r="P9" i="1"/>
  <c r="P11" i="1"/>
  <c r="P13" i="1"/>
  <c r="P15" i="1"/>
  <c r="P17" i="1"/>
  <c r="P19" i="1"/>
  <c r="P21" i="1"/>
  <c r="P23" i="1"/>
  <c r="P25" i="1"/>
  <c r="U28" i="1" l="1"/>
  <c r="S28" i="1" l="1"/>
  <c r="U26" i="1"/>
  <c r="Q28" i="1" l="1"/>
  <c r="S26" i="1"/>
  <c r="O28" i="1" l="1"/>
  <c r="Q26" i="1"/>
  <c r="M28" i="1" l="1"/>
  <c r="O26" i="1"/>
  <c r="K28" i="1" l="1"/>
  <c r="M26" i="1"/>
  <c r="I28" i="1" l="1"/>
  <c r="K26" i="1"/>
  <c r="G28" i="1" l="1"/>
  <c r="I26" i="1"/>
  <c r="E28" i="1" l="1"/>
  <c r="G26" i="1"/>
  <c r="E26" i="1" l="1"/>
  <c r="C24" i="1"/>
  <c r="C22" i="1" l="1"/>
  <c r="D24" i="1"/>
  <c r="C20" i="1" l="1"/>
  <c r="D22" i="1"/>
  <c r="C18" i="1" l="1"/>
  <c r="D20" i="1"/>
  <c r="D18" i="1" l="1"/>
  <c r="C16" i="1"/>
  <c r="C14" i="1" l="1"/>
  <c r="D16" i="1"/>
  <c r="C12" i="1" l="1"/>
  <c r="D14" i="1"/>
  <c r="C10" i="1" l="1"/>
  <c r="D12" i="1"/>
  <c r="C8" i="1" l="1"/>
  <c r="D10" i="1"/>
  <c r="C6" i="1" l="1"/>
  <c r="D6" i="1" s="1"/>
  <c r="D8" i="1"/>
  <c r="B3" i="1" l="1"/>
</calcChain>
</file>

<file path=xl/sharedStrings.xml><?xml version="1.0" encoding="utf-8"?>
<sst xmlns="http://schemas.openxmlformats.org/spreadsheetml/2006/main" count="5" uniqueCount="5">
  <si>
    <t>Szorzó:</t>
  </si>
  <si>
    <t>Szorzandó:</t>
  </si>
  <si>
    <t>Végeredmény:</t>
  </si>
  <si>
    <t>Bodgál Attila Zoltán 11.c Földes Ferenc Gimnázium, Miskolc i444-es számú feladat</t>
  </si>
  <si>
    <t>A sárgán jelölt részekbe adhatja meg az ön által összeszorozni kívánt számokat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</si>
</sst>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4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/>
    <xf numFmtId="49" fontId="0" fillId="0" borderId="10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49" fontId="1" fillId="2" borderId="0" xfId="1" applyNumberFormat="1" applyAlignment="1">
      <alignment horizontal="right"/>
    </xf>
    <xf numFmtId="0" fontId="0" fillId="0" borderId="8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/>
    <xf numFmtId="164" fontId="2" fillId="3" borderId="0" xfId="2" applyNumberFormat="1" applyProtection="1">
      <protection locked="0"/>
    </xf>
  </cellXfs>
  <cellStyles count="3">
    <cellStyle name="Jó" xfId="1" builtinId="26"/>
    <cellStyle name="Normál" xfId="0" builtinId="0"/>
    <cellStyle name="Semleges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73668-3AC5-4F8A-A071-FD44AD7E7E29}">
  <dimension ref="A1:Y29"/>
  <sheetViews>
    <sheetView showGridLines="0" tabSelected="1" workbookViewId="0">
      <selection activeCell="B8" sqref="B8"/>
    </sheetView>
  </sheetViews>
  <sheetFormatPr defaultRowHeight="15" x14ac:dyDescent="0.25"/>
  <cols>
    <col min="1" max="1" width="13.85546875" customWidth="1"/>
    <col min="2" max="2" width="23.7109375" customWidth="1"/>
    <col min="3" max="4" width="11.5703125" customWidth="1"/>
    <col min="5" max="5" width="4.7109375" customWidth="1"/>
    <col min="6" max="6" width="4.5703125" customWidth="1"/>
    <col min="7" max="7" width="4.7109375" customWidth="1"/>
    <col min="8" max="8" width="4.5703125" customWidth="1"/>
    <col min="9" max="9" width="4.7109375" customWidth="1"/>
    <col min="10" max="10" width="4.5703125" customWidth="1"/>
    <col min="11" max="11" width="4.7109375" customWidth="1"/>
    <col min="12" max="12" width="4.5703125" customWidth="1"/>
    <col min="13" max="13" width="4.7109375" customWidth="1"/>
    <col min="14" max="14" width="4.5703125" customWidth="1"/>
    <col min="15" max="15" width="4.7109375" customWidth="1"/>
    <col min="16" max="16" width="4.5703125" customWidth="1"/>
    <col min="17" max="17" width="4.7109375" customWidth="1"/>
    <col min="18" max="18" width="4.5703125" customWidth="1"/>
    <col min="19" max="19" width="4.7109375" customWidth="1"/>
    <col min="20" max="20" width="4.5703125" customWidth="1"/>
    <col min="21" max="21" width="4.7109375" customWidth="1"/>
    <col min="22" max="22" width="4.5703125" customWidth="1"/>
    <col min="23" max="23" width="4.7109375" customWidth="1"/>
    <col min="24" max="24" width="4.5703125" customWidth="1"/>
    <col min="25" max="25" width="9.140625" style="3"/>
  </cols>
  <sheetData>
    <row r="1" spans="1:25" x14ac:dyDescent="0.25">
      <c r="A1" s="4" t="s">
        <v>1</v>
      </c>
      <c r="B1" s="33">
        <v>1234567890</v>
      </c>
      <c r="C1" s="11" t="str">
        <f>TEXT(B1,"0000000000")</f>
        <v>1234567890</v>
      </c>
      <c r="D1" s="11"/>
      <c r="E1" s="2" t="s">
        <v>3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5" x14ac:dyDescent="0.25">
      <c r="A2" s="4" t="s">
        <v>0</v>
      </c>
      <c r="B2" s="33">
        <v>7654321</v>
      </c>
      <c r="C2" s="11" t="str">
        <f>TEXT(B2,"0000000000")</f>
        <v>0007654321</v>
      </c>
      <c r="D2" s="11"/>
      <c r="G2" s="2" t="s">
        <v>4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5" x14ac:dyDescent="0.25">
      <c r="A3" s="4" t="s">
        <v>2</v>
      </c>
      <c r="B3" s="29" t="str">
        <f>D6&amp;D8&amp;D10&amp;D12&amp;D14&amp;D16&amp;D18&amp;D20&amp;D22&amp;D24&amp;E26&amp;G26&amp;I26&amp;K26&amp;M26&amp;O26&amp;Q26&amp;S26&amp;U26&amp;W26</f>
        <v>00009449778926352690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5" x14ac:dyDescent="0.25">
      <c r="B4" s="32"/>
      <c r="E4" s="14">
        <f>VALUE(MID($C$1,(COLUMN()-4)/2 + 1,1))</f>
        <v>1</v>
      </c>
      <c r="F4" s="9"/>
      <c r="G4" s="16">
        <f t="shared" ref="G4" si="0">VALUE(MID($C$1,(COLUMN()-4)/2 + 1,1))</f>
        <v>2</v>
      </c>
      <c r="H4" s="19"/>
      <c r="I4" s="9">
        <f t="shared" ref="I4" si="1">VALUE(MID($C$1,(COLUMN()-4)/2 + 1,1))</f>
        <v>3</v>
      </c>
      <c r="J4" s="9"/>
      <c r="K4" s="16">
        <f t="shared" ref="K4" si="2">VALUE(MID($C$1,(COLUMN()-4)/2 + 1,1))</f>
        <v>4</v>
      </c>
      <c r="L4" s="15"/>
      <c r="M4" s="16">
        <f t="shared" ref="M4" si="3">VALUE(MID($C$1,(COLUMN()-4)/2 + 1,1))</f>
        <v>5</v>
      </c>
      <c r="N4" s="19"/>
      <c r="O4" s="16">
        <f t="shared" ref="O4" si="4">VALUE(MID($C$1,(COLUMN()-4)/2 + 1,1))</f>
        <v>6</v>
      </c>
      <c r="P4" s="15"/>
      <c r="Q4" s="16">
        <f t="shared" ref="Q4" si="5">VALUE(MID($C$1,(COLUMN()-4)/2 + 1,1))</f>
        <v>7</v>
      </c>
      <c r="R4" s="15"/>
      <c r="S4" s="16">
        <f t="shared" ref="S4" si="6">VALUE(MID($C$1,(COLUMN()-4)/2 + 1,1))</f>
        <v>8</v>
      </c>
      <c r="T4" s="15"/>
      <c r="U4" s="16">
        <f t="shared" ref="U4" si="7">VALUE(MID($C$1,(COLUMN()-4)/2 + 1,1))</f>
        <v>9</v>
      </c>
      <c r="V4" s="15"/>
      <c r="W4" s="16">
        <f t="shared" ref="W4" si="8">VALUE(MID($C$1,(COLUMN()-4)/2 + 1,1))</f>
        <v>0</v>
      </c>
      <c r="X4" s="19"/>
      <c r="Y4" s="18"/>
    </row>
    <row r="5" spans="1:25" x14ac:dyDescent="0.25">
      <c r="C5" s="3"/>
      <c r="D5" s="3"/>
      <c r="E5" s="17"/>
      <c r="F5" s="10"/>
      <c r="G5" s="17"/>
      <c r="H5" s="20"/>
      <c r="I5" s="10"/>
      <c r="J5" s="10"/>
      <c r="K5" s="17"/>
      <c r="L5" s="10"/>
      <c r="M5" s="17"/>
      <c r="N5" s="20"/>
      <c r="O5" s="17"/>
      <c r="P5" s="10"/>
      <c r="Q5" s="17"/>
      <c r="R5" s="10"/>
      <c r="S5" s="17"/>
      <c r="T5" s="10"/>
      <c r="U5" s="17"/>
      <c r="V5" s="10"/>
      <c r="W5" s="17"/>
      <c r="X5" s="20"/>
      <c r="Y5" s="21"/>
    </row>
    <row r="6" spans="1:25" x14ac:dyDescent="0.25">
      <c r="C6" s="12">
        <f>E6+VALUE(LEFT(TEXT(C8,"00"),1))</f>
        <v>0</v>
      </c>
      <c r="D6" s="26" t="str">
        <f t="shared" ref="D6" si="9">RIGHT(TEXT(C6,"00"))</f>
        <v>0</v>
      </c>
      <c r="E6" s="3">
        <f>VALUE(LEFT(TEXT(E$4*$Y6,"00"),1))</f>
        <v>0</v>
      </c>
      <c r="F6" s="8"/>
      <c r="G6" s="3">
        <f t="shared" ref="G6:X20" si="10">VALUE(LEFT(TEXT(G$4*$Y6,"00"),1))</f>
        <v>0</v>
      </c>
      <c r="H6" s="8"/>
      <c r="I6" s="3">
        <f t="shared" ref="I6:X20" si="11">VALUE(LEFT(TEXT(I$4*$Y6,"00"),1))</f>
        <v>0</v>
      </c>
      <c r="J6" s="8"/>
      <c r="K6" s="3">
        <f t="shared" ref="K6:X20" si="12">VALUE(LEFT(TEXT(K$4*$Y6,"00"),1))</f>
        <v>0</v>
      </c>
      <c r="L6" s="8"/>
      <c r="M6" s="3">
        <f t="shared" ref="M6:X20" si="13">VALUE(LEFT(TEXT(M$4*$Y6,"00"),1))</f>
        <v>0</v>
      </c>
      <c r="N6" s="8"/>
      <c r="O6" s="3">
        <f t="shared" ref="O6:X20" si="14">VALUE(LEFT(TEXT(O$4*$Y6,"00"),1))</f>
        <v>0</v>
      </c>
      <c r="P6" s="8"/>
      <c r="Q6" s="3">
        <f t="shared" ref="Q6:X20" si="15">VALUE(LEFT(TEXT(Q$4*$Y6,"00"),1))</f>
        <v>0</v>
      </c>
      <c r="R6" s="8"/>
      <c r="S6" s="3">
        <f t="shared" ref="S6:X20" si="16">VALUE(LEFT(TEXT(S$4*$Y6,"00"),1))</f>
        <v>0</v>
      </c>
      <c r="T6" s="8"/>
      <c r="U6" s="3">
        <f t="shared" ref="U6:X20" si="17">VALUE(LEFT(TEXT(U$4*$Y6,"00"),1))</f>
        <v>0</v>
      </c>
      <c r="V6" s="8"/>
      <c r="W6" s="3">
        <f t="shared" ref="W6:X20" si="18">VALUE(LEFT(TEXT(W$4*$Y6,"00"),1))</f>
        <v>0</v>
      </c>
      <c r="X6" s="8"/>
      <c r="Y6" s="26">
        <f>VALUE(MID($C$2,(ROW()-6)/2 + 1,1))</f>
        <v>0</v>
      </c>
    </row>
    <row r="7" spans="1:25" x14ac:dyDescent="0.25">
      <c r="C7" s="12"/>
      <c r="D7" s="27"/>
      <c r="E7" s="6"/>
      <c r="F7" s="5">
        <f>VALUE(RIGHT(TEXT(E$4*$Y6,"00"),1))</f>
        <v>0</v>
      </c>
      <c r="G7" s="6"/>
      <c r="H7" s="5">
        <f t="shared" ref="H7" si="19">VALUE(RIGHT(TEXT(G$4*$Y6,"00"),1))</f>
        <v>0</v>
      </c>
      <c r="I7" s="6"/>
      <c r="J7" s="5">
        <f t="shared" ref="J7" si="20">VALUE(RIGHT(TEXT(I$4*$Y6,"00"),1))</f>
        <v>0</v>
      </c>
      <c r="K7" s="6"/>
      <c r="L7" s="5">
        <f t="shared" ref="L7" si="21">VALUE(RIGHT(TEXT(K$4*$Y6,"00"),1))</f>
        <v>0</v>
      </c>
      <c r="M7" s="6"/>
      <c r="N7" s="5">
        <f t="shared" ref="N7" si="22">VALUE(RIGHT(TEXT(M$4*$Y6,"00"),1))</f>
        <v>0</v>
      </c>
      <c r="O7" s="6"/>
      <c r="P7" s="5">
        <f t="shared" ref="P7" si="23">VALUE(RIGHT(TEXT(O$4*$Y6,"00"),1))</f>
        <v>0</v>
      </c>
      <c r="Q7" s="6"/>
      <c r="R7" s="5">
        <f t="shared" ref="R7" si="24">VALUE(RIGHT(TEXT(Q$4*$Y6,"00"),1))</f>
        <v>0</v>
      </c>
      <c r="S7" s="6"/>
      <c r="T7" s="5">
        <f t="shared" ref="T7" si="25">VALUE(RIGHT(TEXT(S$4*$Y6,"00"),1))</f>
        <v>0</v>
      </c>
      <c r="U7" s="6"/>
      <c r="V7" s="5">
        <f t="shared" ref="V7" si="26">VALUE(RIGHT(TEXT(U$4*$Y6,"00"),1))</f>
        <v>0</v>
      </c>
      <c r="W7" s="6"/>
      <c r="X7" s="5">
        <f t="shared" ref="X7" si="27">VALUE(RIGHT(TEXT(W$4*$Y6,"00"),1))</f>
        <v>0</v>
      </c>
      <c r="Y7" s="27"/>
    </row>
    <row r="8" spans="1:25" x14ac:dyDescent="0.25">
      <c r="C8" s="12">
        <f>E8+F7+G6+VALUE(LEFT(TEXT(C10,"00"),1))</f>
        <v>0</v>
      </c>
      <c r="D8" s="26" t="str">
        <f t="shared" ref="D8" si="28">RIGHT(TEXT(C8,"00"))</f>
        <v>0</v>
      </c>
      <c r="E8" s="3">
        <f t="shared" ref="E8:E25" si="29">VALUE(LEFT(TEXT(E$4*$Y8,"00"),1))</f>
        <v>0</v>
      </c>
      <c r="F8" s="8"/>
      <c r="G8" s="3">
        <f t="shared" si="10"/>
        <v>0</v>
      </c>
      <c r="H8" s="8"/>
      <c r="I8" s="3">
        <f t="shared" si="11"/>
        <v>0</v>
      </c>
      <c r="J8" s="8"/>
      <c r="K8" s="3">
        <f t="shared" si="12"/>
        <v>0</v>
      </c>
      <c r="L8" s="8"/>
      <c r="M8" s="3">
        <f t="shared" si="13"/>
        <v>0</v>
      </c>
      <c r="N8" s="8"/>
      <c r="O8" s="3">
        <f t="shared" si="14"/>
        <v>0</v>
      </c>
      <c r="P8" s="8"/>
      <c r="Q8" s="3">
        <f t="shared" si="15"/>
        <v>0</v>
      </c>
      <c r="R8" s="8"/>
      <c r="S8" s="3">
        <f t="shared" si="16"/>
        <v>0</v>
      </c>
      <c r="T8" s="8"/>
      <c r="U8" s="3">
        <f t="shared" si="17"/>
        <v>0</v>
      </c>
      <c r="V8" s="8"/>
      <c r="W8" s="3">
        <f t="shared" si="18"/>
        <v>0</v>
      </c>
      <c r="X8" s="8"/>
      <c r="Y8" s="28">
        <f>VALUE(MID($C$2,(ROW()-6)/2 + 1,1))</f>
        <v>0</v>
      </c>
    </row>
    <row r="9" spans="1:25" x14ac:dyDescent="0.25">
      <c r="C9" s="12"/>
      <c r="D9" s="27"/>
      <c r="E9" s="6"/>
      <c r="F9" s="5">
        <f t="shared" ref="F9" si="30">VALUE(RIGHT(TEXT(E$4*$Y8,"00"),1))</f>
        <v>0</v>
      </c>
      <c r="G9" s="6"/>
      <c r="H9" s="5">
        <f t="shared" ref="H9" si="31">VALUE(RIGHT(TEXT(G$4*$Y8,"00"),1))</f>
        <v>0</v>
      </c>
      <c r="I9" s="6"/>
      <c r="J9" s="5">
        <f t="shared" ref="J9" si="32">VALUE(RIGHT(TEXT(I$4*$Y8,"00"),1))</f>
        <v>0</v>
      </c>
      <c r="K9" s="6"/>
      <c r="L9" s="5">
        <f t="shared" ref="L9" si="33">VALUE(RIGHT(TEXT(K$4*$Y8,"00"),1))</f>
        <v>0</v>
      </c>
      <c r="M9" s="6"/>
      <c r="N9" s="5">
        <f t="shared" ref="N9" si="34">VALUE(RIGHT(TEXT(M$4*$Y8,"00"),1))</f>
        <v>0</v>
      </c>
      <c r="O9" s="6"/>
      <c r="P9" s="5">
        <f t="shared" ref="P9" si="35">VALUE(RIGHT(TEXT(O$4*$Y8,"00"),1))</f>
        <v>0</v>
      </c>
      <c r="Q9" s="6"/>
      <c r="R9" s="5">
        <f t="shared" ref="R9" si="36">VALUE(RIGHT(TEXT(Q$4*$Y8,"00"),1))</f>
        <v>0</v>
      </c>
      <c r="S9" s="6"/>
      <c r="T9" s="5">
        <f t="shared" ref="T9" si="37">VALUE(RIGHT(TEXT(S$4*$Y8,"00"),1))</f>
        <v>0</v>
      </c>
      <c r="U9" s="6"/>
      <c r="V9" s="5">
        <f t="shared" ref="V9" si="38">VALUE(RIGHT(TEXT(U$4*$Y8,"00"),1))</f>
        <v>0</v>
      </c>
      <c r="W9" s="6"/>
      <c r="X9" s="5">
        <f t="shared" ref="X9" si="39">VALUE(RIGHT(TEXT(W$4*$Y8,"00"),1))</f>
        <v>0</v>
      </c>
      <c r="Y9" s="27"/>
    </row>
    <row r="10" spans="1:25" x14ac:dyDescent="0.25">
      <c r="C10" s="12">
        <f>E10+F9+G8+H7+I6+VALUE(LEFT(TEXT(C12,"00"),1))</f>
        <v>0</v>
      </c>
      <c r="D10" s="26" t="str">
        <f t="shared" ref="D10" si="40">RIGHT(TEXT(C10,"00"))</f>
        <v>0</v>
      </c>
      <c r="E10" s="3">
        <f t="shared" ref="E10:E25" si="41">VALUE(LEFT(TEXT(E$4*$Y10,"00"),1))</f>
        <v>0</v>
      </c>
      <c r="F10" s="8"/>
      <c r="G10" s="3">
        <f t="shared" si="10"/>
        <v>0</v>
      </c>
      <c r="H10" s="8"/>
      <c r="I10" s="3">
        <f t="shared" si="11"/>
        <v>0</v>
      </c>
      <c r="J10" s="8"/>
      <c r="K10" s="3">
        <f t="shared" si="12"/>
        <v>0</v>
      </c>
      <c r="L10" s="8"/>
      <c r="M10" s="3">
        <f t="shared" si="13"/>
        <v>0</v>
      </c>
      <c r="N10" s="8"/>
      <c r="O10" s="3">
        <f t="shared" si="14"/>
        <v>0</v>
      </c>
      <c r="P10" s="8"/>
      <c r="Q10" s="3">
        <f t="shared" si="15"/>
        <v>0</v>
      </c>
      <c r="R10" s="8"/>
      <c r="S10" s="3">
        <f t="shared" si="16"/>
        <v>0</v>
      </c>
      <c r="T10" s="8"/>
      <c r="U10" s="3">
        <f t="shared" si="17"/>
        <v>0</v>
      </c>
      <c r="V10" s="8"/>
      <c r="W10" s="3">
        <f t="shared" si="18"/>
        <v>0</v>
      </c>
      <c r="X10" s="8"/>
      <c r="Y10" s="28">
        <f t="shared" ref="Y10" si="42">VALUE(MID($C$2,(ROW()-6)/2 + 1,1))</f>
        <v>0</v>
      </c>
    </row>
    <row r="11" spans="1:25" x14ac:dyDescent="0.25">
      <c r="C11" s="12"/>
      <c r="D11" s="27"/>
      <c r="E11" s="6"/>
      <c r="F11" s="5">
        <f t="shared" ref="F11" si="43">VALUE(RIGHT(TEXT(E$4*$Y10,"00"),1))</f>
        <v>0</v>
      </c>
      <c r="G11" s="6"/>
      <c r="H11" s="5">
        <f t="shared" ref="H11" si="44">VALUE(RIGHT(TEXT(G$4*$Y10,"00"),1))</f>
        <v>0</v>
      </c>
      <c r="I11" s="6"/>
      <c r="J11" s="5">
        <f t="shared" ref="J11" si="45">VALUE(RIGHT(TEXT(I$4*$Y10,"00"),1))</f>
        <v>0</v>
      </c>
      <c r="K11" s="6"/>
      <c r="L11" s="5">
        <f t="shared" ref="L11" si="46">VALUE(RIGHT(TEXT(K$4*$Y10,"00"),1))</f>
        <v>0</v>
      </c>
      <c r="M11" s="6"/>
      <c r="N11" s="5">
        <f t="shared" ref="N11" si="47">VALUE(RIGHT(TEXT(M$4*$Y10,"00"),1))</f>
        <v>0</v>
      </c>
      <c r="O11" s="6"/>
      <c r="P11" s="5">
        <f t="shared" ref="P11" si="48">VALUE(RIGHT(TEXT(O$4*$Y10,"00"),1))</f>
        <v>0</v>
      </c>
      <c r="Q11" s="6"/>
      <c r="R11" s="5">
        <f t="shared" ref="R11" si="49">VALUE(RIGHT(TEXT(Q$4*$Y10,"00"),1))</f>
        <v>0</v>
      </c>
      <c r="S11" s="6"/>
      <c r="T11" s="5">
        <f t="shared" ref="T11" si="50">VALUE(RIGHT(TEXT(S$4*$Y10,"00"),1))</f>
        <v>0</v>
      </c>
      <c r="U11" s="6"/>
      <c r="V11" s="5">
        <f t="shared" ref="V11" si="51">VALUE(RIGHT(TEXT(U$4*$Y10,"00"),1))</f>
        <v>0</v>
      </c>
      <c r="W11" s="6"/>
      <c r="X11" s="5">
        <f t="shared" ref="X11" si="52">VALUE(RIGHT(TEXT(W$4*$Y10,"00"),1))</f>
        <v>0</v>
      </c>
      <c r="Y11" s="27"/>
    </row>
    <row r="12" spans="1:25" x14ac:dyDescent="0.25">
      <c r="C12" s="12">
        <f>E12+F11+G10+H9+I8+J7+K6+VALUE(LEFT(TEXT(C14,"00"),1))</f>
        <v>0</v>
      </c>
      <c r="D12" s="26" t="str">
        <f t="shared" ref="D12" si="53">RIGHT(TEXT(C12,"00"))</f>
        <v>0</v>
      </c>
      <c r="E12" s="3">
        <f t="shared" ref="E12:E25" si="54">VALUE(LEFT(TEXT(E$4*$Y12,"00"),1))</f>
        <v>0</v>
      </c>
      <c r="F12" s="8"/>
      <c r="G12" s="3">
        <f t="shared" si="10"/>
        <v>1</v>
      </c>
      <c r="H12" s="8"/>
      <c r="I12" s="3">
        <f t="shared" si="11"/>
        <v>2</v>
      </c>
      <c r="J12" s="8"/>
      <c r="K12" s="3">
        <f t="shared" si="12"/>
        <v>2</v>
      </c>
      <c r="L12" s="8"/>
      <c r="M12" s="3">
        <f t="shared" si="13"/>
        <v>3</v>
      </c>
      <c r="N12" s="8"/>
      <c r="O12" s="3">
        <f t="shared" si="14"/>
        <v>4</v>
      </c>
      <c r="P12" s="8"/>
      <c r="Q12" s="3">
        <f t="shared" si="15"/>
        <v>4</v>
      </c>
      <c r="R12" s="8"/>
      <c r="S12" s="3">
        <f t="shared" si="16"/>
        <v>5</v>
      </c>
      <c r="T12" s="8"/>
      <c r="U12" s="3">
        <f t="shared" si="17"/>
        <v>6</v>
      </c>
      <c r="V12" s="8"/>
      <c r="W12" s="3">
        <f t="shared" si="18"/>
        <v>0</v>
      </c>
      <c r="X12" s="8"/>
      <c r="Y12" s="28">
        <f t="shared" ref="Y12" si="55">VALUE(MID($C$2,(ROW()-6)/2 + 1,1))</f>
        <v>7</v>
      </c>
    </row>
    <row r="13" spans="1:25" x14ac:dyDescent="0.25">
      <c r="C13" s="12"/>
      <c r="D13" s="27"/>
      <c r="E13" s="6"/>
      <c r="F13" s="5">
        <f t="shared" ref="F13" si="56">VALUE(RIGHT(TEXT(E$4*$Y12,"00"),1))</f>
        <v>7</v>
      </c>
      <c r="G13" s="6"/>
      <c r="H13" s="5">
        <f t="shared" ref="H13" si="57">VALUE(RIGHT(TEXT(G$4*$Y12,"00"),1))</f>
        <v>4</v>
      </c>
      <c r="I13" s="6"/>
      <c r="J13" s="5">
        <f t="shared" ref="J13" si="58">VALUE(RIGHT(TEXT(I$4*$Y12,"00"),1))</f>
        <v>1</v>
      </c>
      <c r="K13" s="6"/>
      <c r="L13" s="5">
        <f t="shared" ref="L13" si="59">VALUE(RIGHT(TEXT(K$4*$Y12,"00"),1))</f>
        <v>8</v>
      </c>
      <c r="M13" s="6"/>
      <c r="N13" s="5">
        <f t="shared" ref="N13" si="60">VALUE(RIGHT(TEXT(M$4*$Y12,"00"),1))</f>
        <v>5</v>
      </c>
      <c r="O13" s="6"/>
      <c r="P13" s="5">
        <f t="shared" ref="P13" si="61">VALUE(RIGHT(TEXT(O$4*$Y12,"00"),1))</f>
        <v>2</v>
      </c>
      <c r="Q13" s="6"/>
      <c r="R13" s="5">
        <f t="shared" ref="R13" si="62">VALUE(RIGHT(TEXT(Q$4*$Y12,"00"),1))</f>
        <v>9</v>
      </c>
      <c r="S13" s="6"/>
      <c r="T13" s="5">
        <f t="shared" ref="T13" si="63">VALUE(RIGHT(TEXT(S$4*$Y12,"00"),1))</f>
        <v>6</v>
      </c>
      <c r="U13" s="6"/>
      <c r="V13" s="5">
        <f t="shared" ref="V13" si="64">VALUE(RIGHT(TEXT(U$4*$Y12,"00"),1))</f>
        <v>3</v>
      </c>
      <c r="W13" s="6"/>
      <c r="X13" s="5">
        <f t="shared" ref="X13" si="65">VALUE(RIGHT(TEXT(W$4*$Y12,"00"),1))</f>
        <v>0</v>
      </c>
      <c r="Y13" s="28"/>
    </row>
    <row r="14" spans="1:25" x14ac:dyDescent="0.25">
      <c r="C14" s="12">
        <f>E14+F13+G12+H11+I10+J9+K8+L7+M6+VALUE(LEFT(TEXT(C16,"00"),1))</f>
        <v>9</v>
      </c>
      <c r="D14" s="26" t="str">
        <f t="shared" ref="D14" si="66">RIGHT(TEXT(C14,"00"))</f>
        <v>9</v>
      </c>
      <c r="E14" s="3">
        <f t="shared" ref="E14:E25" si="67">VALUE(LEFT(TEXT(E$4*$Y14,"00"),1))</f>
        <v>0</v>
      </c>
      <c r="F14" s="8"/>
      <c r="G14" s="3">
        <f t="shared" si="10"/>
        <v>1</v>
      </c>
      <c r="H14" s="8"/>
      <c r="I14" s="3">
        <f t="shared" si="11"/>
        <v>1</v>
      </c>
      <c r="J14" s="8"/>
      <c r="K14" s="3">
        <f t="shared" si="12"/>
        <v>2</v>
      </c>
      <c r="L14" s="8"/>
      <c r="M14" s="3">
        <f t="shared" si="13"/>
        <v>3</v>
      </c>
      <c r="N14" s="8"/>
      <c r="O14" s="3">
        <f t="shared" si="14"/>
        <v>3</v>
      </c>
      <c r="P14" s="8"/>
      <c r="Q14" s="3">
        <f t="shared" si="15"/>
        <v>4</v>
      </c>
      <c r="R14" s="8"/>
      <c r="S14" s="3">
        <f t="shared" si="16"/>
        <v>4</v>
      </c>
      <c r="T14" s="8"/>
      <c r="U14" s="3">
        <f t="shared" si="17"/>
        <v>5</v>
      </c>
      <c r="V14" s="8"/>
      <c r="W14" s="3">
        <f t="shared" si="18"/>
        <v>0</v>
      </c>
      <c r="X14" s="8"/>
      <c r="Y14" s="26">
        <f t="shared" ref="Y14" si="68">VALUE(MID($C$2,(ROW()-6)/2 + 1,1))</f>
        <v>6</v>
      </c>
    </row>
    <row r="15" spans="1:25" x14ac:dyDescent="0.25">
      <c r="C15" s="12"/>
      <c r="D15" s="27"/>
      <c r="E15" s="6"/>
      <c r="F15" s="5">
        <f t="shared" ref="F15" si="69">VALUE(RIGHT(TEXT(E$4*$Y14,"00"),1))</f>
        <v>6</v>
      </c>
      <c r="G15" s="6"/>
      <c r="H15" s="5">
        <f t="shared" ref="H15" si="70">VALUE(RIGHT(TEXT(G$4*$Y14,"00"),1))</f>
        <v>2</v>
      </c>
      <c r="I15" s="6"/>
      <c r="J15" s="5">
        <f t="shared" ref="J15" si="71">VALUE(RIGHT(TEXT(I$4*$Y14,"00"),1))</f>
        <v>8</v>
      </c>
      <c r="K15" s="6"/>
      <c r="L15" s="5">
        <f t="shared" ref="L15" si="72">VALUE(RIGHT(TEXT(K$4*$Y14,"00"),1))</f>
        <v>4</v>
      </c>
      <c r="M15" s="6"/>
      <c r="N15" s="5">
        <f t="shared" ref="N15" si="73">VALUE(RIGHT(TEXT(M$4*$Y14,"00"),1))</f>
        <v>0</v>
      </c>
      <c r="O15" s="6"/>
      <c r="P15" s="5">
        <f t="shared" ref="P15" si="74">VALUE(RIGHT(TEXT(O$4*$Y14,"00"),1))</f>
        <v>6</v>
      </c>
      <c r="Q15" s="6"/>
      <c r="R15" s="5">
        <f t="shared" ref="R15" si="75">VALUE(RIGHT(TEXT(Q$4*$Y14,"00"),1))</f>
        <v>2</v>
      </c>
      <c r="S15" s="6"/>
      <c r="T15" s="5">
        <f t="shared" ref="T15" si="76">VALUE(RIGHT(TEXT(S$4*$Y14,"00"),1))</f>
        <v>8</v>
      </c>
      <c r="U15" s="6"/>
      <c r="V15" s="5">
        <f t="shared" ref="V15" si="77">VALUE(RIGHT(TEXT(U$4*$Y14,"00"),1))</f>
        <v>4</v>
      </c>
      <c r="W15" s="6"/>
      <c r="X15" s="5">
        <f t="shared" ref="X15" si="78">VALUE(RIGHT(TEXT(W$4*$Y14,"00"),1))</f>
        <v>0</v>
      </c>
      <c r="Y15" s="27"/>
    </row>
    <row r="16" spans="1:25" x14ac:dyDescent="0.25">
      <c r="C16" s="12">
        <f>E16+F15+G14+H13+I12+J11+K10+L9+M8+N7+O6+VALUE(LEFT(TEXT(C18,"00"),1))</f>
        <v>14</v>
      </c>
      <c r="D16" s="26" t="str">
        <f t="shared" ref="D16" si="79">RIGHT(TEXT(C16,"00"))</f>
        <v>4</v>
      </c>
      <c r="E16" s="3">
        <f t="shared" ref="E16:E25" si="80">VALUE(LEFT(TEXT(E$4*$Y16,"00"),1))</f>
        <v>0</v>
      </c>
      <c r="F16" s="8"/>
      <c r="G16" s="3">
        <f t="shared" si="10"/>
        <v>1</v>
      </c>
      <c r="H16" s="8"/>
      <c r="I16" s="3">
        <f t="shared" si="11"/>
        <v>1</v>
      </c>
      <c r="J16" s="8"/>
      <c r="K16" s="3">
        <f t="shared" si="12"/>
        <v>2</v>
      </c>
      <c r="L16" s="8"/>
      <c r="M16" s="3">
        <f t="shared" si="13"/>
        <v>2</v>
      </c>
      <c r="N16" s="8"/>
      <c r="O16" s="3">
        <f t="shared" si="14"/>
        <v>3</v>
      </c>
      <c r="P16" s="8"/>
      <c r="Q16" s="3">
        <f t="shared" si="15"/>
        <v>3</v>
      </c>
      <c r="R16" s="8"/>
      <c r="S16" s="3">
        <f t="shared" si="16"/>
        <v>4</v>
      </c>
      <c r="T16" s="8"/>
      <c r="U16" s="3">
        <f t="shared" si="17"/>
        <v>4</v>
      </c>
      <c r="V16" s="8"/>
      <c r="W16" s="3">
        <f t="shared" si="18"/>
        <v>0</v>
      </c>
      <c r="X16" s="8"/>
      <c r="Y16" s="26">
        <f t="shared" ref="Y16" si="81">VALUE(MID($C$2,(ROW()-6)/2 + 1,1))</f>
        <v>5</v>
      </c>
    </row>
    <row r="17" spans="3:25" x14ac:dyDescent="0.25">
      <c r="C17" s="12"/>
      <c r="D17" s="27"/>
      <c r="E17" s="6"/>
      <c r="F17" s="5">
        <f t="shared" ref="F17" si="82">VALUE(RIGHT(TEXT(E$4*$Y16,"00"),1))</f>
        <v>5</v>
      </c>
      <c r="G17" s="6"/>
      <c r="H17" s="5">
        <f t="shared" ref="H17" si="83">VALUE(RIGHT(TEXT(G$4*$Y16,"00"),1))</f>
        <v>0</v>
      </c>
      <c r="I17" s="6"/>
      <c r="J17" s="5">
        <f t="shared" ref="J17" si="84">VALUE(RIGHT(TEXT(I$4*$Y16,"00"),1))</f>
        <v>5</v>
      </c>
      <c r="K17" s="6"/>
      <c r="L17" s="5">
        <f t="shared" ref="L17" si="85">VALUE(RIGHT(TEXT(K$4*$Y16,"00"),1))</f>
        <v>0</v>
      </c>
      <c r="M17" s="6"/>
      <c r="N17" s="5">
        <f t="shared" ref="N17" si="86">VALUE(RIGHT(TEXT(M$4*$Y16,"00"),1))</f>
        <v>5</v>
      </c>
      <c r="O17" s="6"/>
      <c r="P17" s="5">
        <f t="shared" ref="P17" si="87">VALUE(RIGHT(TEXT(O$4*$Y16,"00"),1))</f>
        <v>0</v>
      </c>
      <c r="Q17" s="6"/>
      <c r="R17" s="5">
        <f t="shared" ref="R17" si="88">VALUE(RIGHT(TEXT(Q$4*$Y16,"00"),1))</f>
        <v>5</v>
      </c>
      <c r="S17" s="6"/>
      <c r="T17" s="5">
        <f t="shared" ref="T17" si="89">VALUE(RIGHT(TEXT(S$4*$Y16,"00"),1))</f>
        <v>0</v>
      </c>
      <c r="U17" s="6"/>
      <c r="V17" s="5">
        <f t="shared" ref="V17" si="90">VALUE(RIGHT(TEXT(U$4*$Y16,"00"),1))</f>
        <v>5</v>
      </c>
      <c r="W17" s="6"/>
      <c r="X17" s="5">
        <f t="shared" ref="X17" si="91">VALUE(RIGHT(TEXT(W$4*$Y16,"00"),1))</f>
        <v>0</v>
      </c>
      <c r="Y17" s="27"/>
    </row>
    <row r="18" spans="3:25" x14ac:dyDescent="0.25">
      <c r="C18" s="12">
        <f>E18+F17+G16+H15+I14+J13+K12+L11+M10+N9+O8+P7+Q6+VALUE(LEFT(TEXT(C20,"00"),1))</f>
        <v>14</v>
      </c>
      <c r="D18" s="26" t="str">
        <f>RIGHT(TEXT(C18,"00"))</f>
        <v>4</v>
      </c>
      <c r="E18" s="3">
        <f t="shared" ref="E18:E25" si="92">VALUE(LEFT(TEXT(E$4*$Y18,"00"),1))</f>
        <v>0</v>
      </c>
      <c r="F18" s="8"/>
      <c r="G18" s="3">
        <f t="shared" si="10"/>
        <v>0</v>
      </c>
      <c r="H18" s="8"/>
      <c r="I18" s="3">
        <f t="shared" si="11"/>
        <v>1</v>
      </c>
      <c r="J18" s="8"/>
      <c r="K18" s="3">
        <f t="shared" si="12"/>
        <v>1</v>
      </c>
      <c r="L18" s="8"/>
      <c r="M18" s="3">
        <f t="shared" si="13"/>
        <v>2</v>
      </c>
      <c r="N18" s="8"/>
      <c r="O18" s="3">
        <f t="shared" si="14"/>
        <v>2</v>
      </c>
      <c r="P18" s="8"/>
      <c r="Q18" s="3">
        <f t="shared" si="15"/>
        <v>2</v>
      </c>
      <c r="R18" s="8"/>
      <c r="S18" s="3">
        <f t="shared" si="16"/>
        <v>3</v>
      </c>
      <c r="T18" s="8"/>
      <c r="U18" s="3">
        <f t="shared" si="17"/>
        <v>3</v>
      </c>
      <c r="V18" s="8"/>
      <c r="W18" s="3">
        <f t="shared" si="18"/>
        <v>0</v>
      </c>
      <c r="X18" s="8"/>
      <c r="Y18" s="26">
        <f t="shared" ref="Y18" si="93">VALUE(MID($C$2,(ROW()-6)/2 + 1,1))</f>
        <v>4</v>
      </c>
    </row>
    <row r="19" spans="3:25" x14ac:dyDescent="0.25">
      <c r="C19" s="12"/>
      <c r="D19" s="27"/>
      <c r="E19" s="6"/>
      <c r="F19" s="5">
        <f t="shared" ref="F19" si="94">VALUE(RIGHT(TEXT(E$4*$Y18,"00"),1))</f>
        <v>4</v>
      </c>
      <c r="G19" s="6"/>
      <c r="H19" s="5">
        <f t="shared" ref="H19" si="95">VALUE(RIGHT(TEXT(G$4*$Y18,"00"),1))</f>
        <v>8</v>
      </c>
      <c r="I19" s="6"/>
      <c r="J19" s="5">
        <f t="shared" ref="J19" si="96">VALUE(RIGHT(TEXT(I$4*$Y18,"00"),1))</f>
        <v>2</v>
      </c>
      <c r="K19" s="6"/>
      <c r="L19" s="5">
        <f t="shared" ref="L19" si="97">VALUE(RIGHT(TEXT(K$4*$Y18,"00"),1))</f>
        <v>6</v>
      </c>
      <c r="M19" s="6"/>
      <c r="N19" s="5">
        <f t="shared" ref="N19" si="98">VALUE(RIGHT(TEXT(M$4*$Y18,"00"),1))</f>
        <v>0</v>
      </c>
      <c r="O19" s="6"/>
      <c r="P19" s="5">
        <f t="shared" ref="P19" si="99">VALUE(RIGHT(TEXT(O$4*$Y18,"00"),1))</f>
        <v>4</v>
      </c>
      <c r="Q19" s="6"/>
      <c r="R19" s="5">
        <f t="shared" ref="R19" si="100">VALUE(RIGHT(TEXT(Q$4*$Y18,"00"),1))</f>
        <v>8</v>
      </c>
      <c r="S19" s="6"/>
      <c r="T19" s="5">
        <f t="shared" ref="T19" si="101">VALUE(RIGHT(TEXT(S$4*$Y18,"00"),1))</f>
        <v>2</v>
      </c>
      <c r="U19" s="6"/>
      <c r="V19" s="5">
        <f t="shared" ref="V19" si="102">VALUE(RIGHT(TEXT(U$4*$Y18,"00"),1))</f>
        <v>6</v>
      </c>
      <c r="W19" s="6"/>
      <c r="X19" s="5">
        <f t="shared" ref="X19" si="103">VALUE(RIGHT(TEXT(W$4*$Y18,"00"),1))</f>
        <v>0</v>
      </c>
      <c r="Y19" s="27"/>
    </row>
    <row r="20" spans="3:25" x14ac:dyDescent="0.25">
      <c r="C20" s="12">
        <f>E20+F19+G18+H17+I16+J15+K14+L13+M12+N11+O10+P9+Q8+R7+S6+VALUE(LEFT(TEXT(C22,"00"),1))</f>
        <v>29</v>
      </c>
      <c r="D20" s="26" t="str">
        <f t="shared" ref="D20" si="104">RIGHT(TEXT(C20,"00"))</f>
        <v>9</v>
      </c>
      <c r="E20" s="3">
        <f t="shared" ref="E20:E25" si="105">VALUE(LEFT(TEXT(E$4*$Y20,"00"),1))</f>
        <v>0</v>
      </c>
      <c r="F20" s="8"/>
      <c r="G20" s="3">
        <f t="shared" si="10"/>
        <v>0</v>
      </c>
      <c r="H20" s="8"/>
      <c r="I20" s="3">
        <f t="shared" si="11"/>
        <v>0</v>
      </c>
      <c r="J20" s="8"/>
      <c r="K20" s="3">
        <f t="shared" si="12"/>
        <v>1</v>
      </c>
      <c r="L20" s="8"/>
      <c r="M20" s="3">
        <f t="shared" si="13"/>
        <v>1</v>
      </c>
      <c r="N20" s="8"/>
      <c r="O20" s="3">
        <f t="shared" si="14"/>
        <v>1</v>
      </c>
      <c r="P20" s="8"/>
      <c r="Q20" s="3">
        <f t="shared" si="15"/>
        <v>2</v>
      </c>
      <c r="R20" s="8"/>
      <c r="S20" s="3">
        <f t="shared" si="16"/>
        <v>2</v>
      </c>
      <c r="T20" s="8"/>
      <c r="U20" s="3">
        <f t="shared" si="17"/>
        <v>2</v>
      </c>
      <c r="V20" s="8"/>
      <c r="W20" s="3">
        <f t="shared" si="18"/>
        <v>0</v>
      </c>
      <c r="X20" s="8"/>
      <c r="Y20" s="26">
        <f t="shared" ref="Y20" si="106">VALUE(MID($C$2,(ROW()-6)/2 + 1,1))</f>
        <v>3</v>
      </c>
    </row>
    <row r="21" spans="3:25" x14ac:dyDescent="0.25">
      <c r="C21" s="12"/>
      <c r="D21" s="27"/>
      <c r="E21" s="6"/>
      <c r="F21" s="5">
        <f t="shared" ref="F21" si="107">VALUE(RIGHT(TEXT(E$4*$Y20,"00"),1))</f>
        <v>3</v>
      </c>
      <c r="G21" s="6"/>
      <c r="H21" s="5">
        <f t="shared" ref="H21" si="108">VALUE(RIGHT(TEXT(G$4*$Y20,"00"),1))</f>
        <v>6</v>
      </c>
      <c r="I21" s="6"/>
      <c r="J21" s="5">
        <f t="shared" ref="J21" si="109">VALUE(RIGHT(TEXT(I$4*$Y20,"00"),1))</f>
        <v>9</v>
      </c>
      <c r="K21" s="6"/>
      <c r="L21" s="5">
        <f t="shared" ref="L21" si="110">VALUE(RIGHT(TEXT(K$4*$Y20,"00"),1))</f>
        <v>2</v>
      </c>
      <c r="M21" s="6"/>
      <c r="N21" s="5">
        <f t="shared" ref="N21" si="111">VALUE(RIGHT(TEXT(M$4*$Y20,"00"),1))</f>
        <v>5</v>
      </c>
      <c r="O21" s="6"/>
      <c r="P21" s="5">
        <f t="shared" ref="P21" si="112">VALUE(RIGHT(TEXT(O$4*$Y20,"00"),1))</f>
        <v>8</v>
      </c>
      <c r="Q21" s="6"/>
      <c r="R21" s="5">
        <f t="shared" ref="R21" si="113">VALUE(RIGHT(TEXT(Q$4*$Y20,"00"),1))</f>
        <v>1</v>
      </c>
      <c r="S21" s="6"/>
      <c r="T21" s="5">
        <f t="shared" ref="T21" si="114">VALUE(RIGHT(TEXT(S$4*$Y20,"00"),1))</f>
        <v>4</v>
      </c>
      <c r="U21" s="6"/>
      <c r="V21" s="5">
        <f t="shared" ref="V21" si="115">VALUE(RIGHT(TEXT(U$4*$Y20,"00"),1))</f>
        <v>7</v>
      </c>
      <c r="W21" s="6"/>
      <c r="X21" s="5">
        <f t="shared" ref="X21" si="116">VALUE(RIGHT(TEXT(W$4*$Y20,"00"),1))</f>
        <v>0</v>
      </c>
      <c r="Y21" s="27"/>
    </row>
    <row r="22" spans="3:25" x14ac:dyDescent="0.25">
      <c r="C22" s="12">
        <f>E22+F21+G20+H19+I18+J17+K16+L15+M14+N13+O12+P11+Q10+R9+S8+T7+U6+VALUE(LEFT(TEXT(C24,"00"),1))</f>
        <v>37</v>
      </c>
      <c r="D22" s="26" t="str">
        <f t="shared" ref="D22" si="117">RIGHT(TEXT(C22,"00"))</f>
        <v>7</v>
      </c>
      <c r="E22" s="3">
        <f t="shared" ref="E22:E25" si="118">VALUE(LEFT(TEXT(E$4*$Y22,"00"),1))</f>
        <v>0</v>
      </c>
      <c r="F22" s="8"/>
      <c r="G22" s="3">
        <f t="shared" ref="G22:G25" si="119">VALUE(LEFT(TEXT(G$4*$Y22,"00"),1))</f>
        <v>0</v>
      </c>
      <c r="H22" s="8"/>
      <c r="I22" s="3">
        <f t="shared" ref="I22:I25" si="120">VALUE(LEFT(TEXT(I$4*$Y22,"00"),1))</f>
        <v>0</v>
      </c>
      <c r="J22" s="8"/>
      <c r="K22" s="3">
        <f t="shared" ref="K22:K25" si="121">VALUE(LEFT(TEXT(K$4*$Y22,"00"),1))</f>
        <v>0</v>
      </c>
      <c r="L22" s="8"/>
      <c r="M22" s="3">
        <f t="shared" ref="M22:M25" si="122">VALUE(LEFT(TEXT(M$4*$Y22,"00"),1))</f>
        <v>1</v>
      </c>
      <c r="N22" s="8"/>
      <c r="O22" s="3">
        <f t="shared" ref="O22:O25" si="123">VALUE(LEFT(TEXT(O$4*$Y22,"00"),1))</f>
        <v>1</v>
      </c>
      <c r="P22" s="8"/>
      <c r="Q22" s="3">
        <f t="shared" ref="Q22:Q25" si="124">VALUE(LEFT(TEXT(Q$4*$Y22,"00"),1))</f>
        <v>1</v>
      </c>
      <c r="R22" s="8"/>
      <c r="S22" s="3">
        <f t="shared" ref="S22:S25" si="125">VALUE(LEFT(TEXT(S$4*$Y22,"00"),1))</f>
        <v>1</v>
      </c>
      <c r="T22" s="8"/>
      <c r="U22" s="3">
        <f t="shared" ref="U22:U25" si="126">VALUE(LEFT(TEXT(U$4*$Y22,"00"),1))</f>
        <v>1</v>
      </c>
      <c r="V22" s="8"/>
      <c r="W22" s="3">
        <f t="shared" ref="W22:W25" si="127">VALUE(LEFT(TEXT(W$4*$Y22,"00"),1))</f>
        <v>0</v>
      </c>
      <c r="X22" s="8"/>
      <c r="Y22" s="28">
        <f t="shared" ref="Y22" si="128">VALUE(MID($C$2,(ROW()-6)/2 + 1,1))</f>
        <v>2</v>
      </c>
    </row>
    <row r="23" spans="3:25" x14ac:dyDescent="0.25">
      <c r="C23" s="12"/>
      <c r="D23" s="27"/>
      <c r="E23" s="6"/>
      <c r="F23" s="5">
        <f t="shared" ref="F23" si="129">VALUE(RIGHT(TEXT(E$4*$Y22,"00"),1))</f>
        <v>2</v>
      </c>
      <c r="G23" s="6"/>
      <c r="H23" s="5">
        <f t="shared" ref="H23" si="130">VALUE(RIGHT(TEXT(G$4*$Y22,"00"),1))</f>
        <v>4</v>
      </c>
      <c r="I23" s="6"/>
      <c r="J23" s="5">
        <f t="shared" ref="J23" si="131">VALUE(RIGHT(TEXT(I$4*$Y22,"00"),1))</f>
        <v>6</v>
      </c>
      <c r="K23" s="6"/>
      <c r="L23" s="5">
        <f t="shared" ref="L23" si="132">VALUE(RIGHT(TEXT(K$4*$Y22,"00"),1))</f>
        <v>8</v>
      </c>
      <c r="M23" s="6"/>
      <c r="N23" s="5">
        <f t="shared" ref="N23" si="133">VALUE(RIGHT(TEXT(M$4*$Y22,"00"),1))</f>
        <v>0</v>
      </c>
      <c r="O23" s="6"/>
      <c r="P23" s="5">
        <f t="shared" ref="P23" si="134">VALUE(RIGHT(TEXT(O$4*$Y22,"00"),1))</f>
        <v>2</v>
      </c>
      <c r="Q23" s="6"/>
      <c r="R23" s="5">
        <f t="shared" ref="R23" si="135">VALUE(RIGHT(TEXT(Q$4*$Y22,"00"),1))</f>
        <v>4</v>
      </c>
      <c r="S23" s="6"/>
      <c r="T23" s="5">
        <f t="shared" ref="T23" si="136">VALUE(RIGHT(TEXT(S$4*$Y22,"00"),1))</f>
        <v>6</v>
      </c>
      <c r="U23" s="6"/>
      <c r="V23" s="5">
        <f t="shared" ref="V23" si="137">VALUE(RIGHT(TEXT(U$4*$Y22,"00"),1))</f>
        <v>8</v>
      </c>
      <c r="W23" s="6"/>
      <c r="X23" s="5">
        <f t="shared" ref="X23" si="138">VALUE(RIGHT(TEXT(W$4*$Y22,"00"),1))</f>
        <v>0</v>
      </c>
      <c r="Y23" s="27"/>
    </row>
    <row r="24" spans="3:25" x14ac:dyDescent="0.25">
      <c r="C24" s="12">
        <f>E24+F23+G22+H21+I20+J19+K18+L17+M16+N15+O14+P13+Q12+R11+S10+T9+U8+V7+W6+VALUE(LEFT(TEXT(E28,"00"),1))</f>
        <v>27</v>
      </c>
      <c r="D24" s="26" t="str">
        <f>RIGHT(TEXT(C24,"00"))</f>
        <v>7</v>
      </c>
      <c r="E24" s="3">
        <f t="shared" ref="E24:E25" si="139">VALUE(LEFT(TEXT(E$4*$Y24,"00"),1))</f>
        <v>0</v>
      </c>
      <c r="F24" s="8"/>
      <c r="G24" s="3">
        <f t="shared" si="119"/>
        <v>0</v>
      </c>
      <c r="H24" s="8"/>
      <c r="I24" s="3">
        <f t="shared" si="120"/>
        <v>0</v>
      </c>
      <c r="J24" s="8"/>
      <c r="K24" s="3">
        <f t="shared" si="121"/>
        <v>0</v>
      </c>
      <c r="L24" s="8"/>
      <c r="M24" s="3">
        <f t="shared" si="122"/>
        <v>0</v>
      </c>
      <c r="N24" s="8"/>
      <c r="O24" s="3">
        <f t="shared" si="123"/>
        <v>0</v>
      </c>
      <c r="P24" s="8"/>
      <c r="Q24" s="3">
        <f t="shared" si="124"/>
        <v>0</v>
      </c>
      <c r="R24" s="8"/>
      <c r="S24" s="3">
        <f t="shared" si="125"/>
        <v>0</v>
      </c>
      <c r="T24" s="8"/>
      <c r="U24" s="3">
        <f t="shared" si="126"/>
        <v>0</v>
      </c>
      <c r="V24" s="8"/>
      <c r="W24" s="3">
        <f t="shared" si="127"/>
        <v>0</v>
      </c>
      <c r="X24" s="8"/>
      <c r="Y24" s="28">
        <f t="shared" ref="Y24" si="140">VALUE(MID($C$2,(ROW()-6)/2 + 1,1))</f>
        <v>1</v>
      </c>
    </row>
    <row r="25" spans="3:25" x14ac:dyDescent="0.25">
      <c r="C25" s="12"/>
      <c r="D25" s="27"/>
      <c r="E25" s="6"/>
      <c r="F25" s="5">
        <f t="shared" ref="F25" si="141">VALUE(RIGHT(TEXT(E$4*$Y24,"00"),1))</f>
        <v>1</v>
      </c>
      <c r="G25" s="6"/>
      <c r="H25" s="5">
        <f t="shared" ref="H25" si="142">VALUE(RIGHT(TEXT(G$4*$Y24,"00"),1))</f>
        <v>2</v>
      </c>
      <c r="I25" s="6"/>
      <c r="J25" s="5">
        <f t="shared" ref="J25" si="143">VALUE(RIGHT(TEXT(I$4*$Y24,"00"),1))</f>
        <v>3</v>
      </c>
      <c r="K25" s="6"/>
      <c r="L25" s="5">
        <f t="shared" ref="L25" si="144">VALUE(RIGHT(TEXT(K$4*$Y24,"00"),1))</f>
        <v>4</v>
      </c>
      <c r="M25" s="6"/>
      <c r="N25" s="5">
        <f t="shared" ref="N25" si="145">VALUE(RIGHT(TEXT(M$4*$Y24,"00"),1))</f>
        <v>5</v>
      </c>
      <c r="O25" s="6"/>
      <c r="P25" s="5">
        <f t="shared" ref="P25" si="146">VALUE(RIGHT(TEXT(O$4*$Y24,"00"),1))</f>
        <v>6</v>
      </c>
      <c r="Q25" s="6"/>
      <c r="R25" s="5">
        <f t="shared" ref="R25" si="147">VALUE(RIGHT(TEXT(Q$4*$Y24,"00"),1))</f>
        <v>7</v>
      </c>
      <c r="S25" s="6"/>
      <c r="T25" s="5">
        <f t="shared" ref="T25" si="148">VALUE(RIGHT(TEXT(S$4*$Y24,"00"),1))</f>
        <v>8</v>
      </c>
      <c r="U25" s="6"/>
      <c r="V25" s="5">
        <f t="shared" ref="V25" si="149">VALUE(RIGHT(TEXT(U$4*$Y24,"00"),1))</f>
        <v>9</v>
      </c>
      <c r="W25" s="6"/>
      <c r="X25" s="5">
        <f t="shared" ref="X25" si="150">VALUE(RIGHT(TEXT(W$4*$Y24,"00"),1))</f>
        <v>0</v>
      </c>
      <c r="Y25" s="27"/>
    </row>
    <row r="26" spans="3:25" x14ac:dyDescent="0.25">
      <c r="C26" s="13"/>
      <c r="D26" s="7"/>
      <c r="E26" s="22" t="str">
        <f t="shared" ref="E26" si="151">RIGHT(TEXT(E28,"00"))</f>
        <v>8</v>
      </c>
      <c r="F26" s="23"/>
      <c r="G26" s="22" t="str">
        <f>RIGHT(TEXT(G28,"00"))</f>
        <v>9</v>
      </c>
      <c r="H26" s="23"/>
      <c r="I26" s="22" t="str">
        <f t="shared" ref="I26:V26" si="152">RIGHT(TEXT(I28,"00"))</f>
        <v>2</v>
      </c>
      <c r="J26" s="23"/>
      <c r="K26" s="22" t="str">
        <f t="shared" ref="K26:V26" si="153">RIGHT(TEXT(K28,"00"))</f>
        <v>6</v>
      </c>
      <c r="L26" s="23"/>
      <c r="M26" s="22" t="str">
        <f>RIGHT(TEXT(M28,"00"))</f>
        <v>3</v>
      </c>
      <c r="N26" s="23"/>
      <c r="O26" s="22" t="str">
        <f t="shared" ref="O26:V26" si="154">RIGHT(TEXT(O28,"00"))</f>
        <v>5</v>
      </c>
      <c r="P26" s="23"/>
      <c r="Q26" s="22" t="str">
        <f t="shared" ref="Q26:V26" si="155">RIGHT(TEXT(Q28,"00"))</f>
        <v>2</v>
      </c>
      <c r="R26" s="23"/>
      <c r="S26" s="22" t="str">
        <f t="shared" ref="S26:V26" si="156">RIGHT(TEXT(S28,"00"))</f>
        <v>6</v>
      </c>
      <c r="T26" s="23"/>
      <c r="U26" s="22" t="str">
        <f t="shared" ref="U26:V26" si="157">RIGHT(TEXT(U28,"00"))</f>
        <v>9</v>
      </c>
      <c r="V26" s="23"/>
      <c r="W26" s="22" t="str">
        <f>RIGHT(TEXT(W28,"00"))</f>
        <v>0</v>
      </c>
      <c r="X26" s="23"/>
      <c r="Y26" s="18"/>
    </row>
    <row r="27" spans="3:25" x14ac:dyDescent="0.25">
      <c r="C27" s="13"/>
      <c r="D27" s="13"/>
      <c r="E27" s="24"/>
      <c r="F27" s="25"/>
      <c r="G27" s="24"/>
      <c r="H27" s="25"/>
      <c r="I27" s="24"/>
      <c r="J27" s="25"/>
      <c r="K27" s="24"/>
      <c r="L27" s="25"/>
      <c r="M27" s="24"/>
      <c r="N27" s="25"/>
      <c r="O27" s="24"/>
      <c r="P27" s="25"/>
      <c r="Q27" s="24"/>
      <c r="R27" s="25"/>
      <c r="S27" s="24"/>
      <c r="T27" s="25"/>
      <c r="U27" s="24"/>
      <c r="V27" s="25"/>
      <c r="W27" s="24"/>
      <c r="X27" s="25"/>
      <c r="Y27" s="18"/>
    </row>
    <row r="28" spans="3:25" x14ac:dyDescent="0.25">
      <c r="E28" s="30">
        <f>F25+G24+H23+I22+J21+K20+L19+M18+N17+O16+P15+Q14+R13+S12+T11+U10+V9+W8+X7+VALUE(LEFT(TEXT(G28,"00"),1))</f>
        <v>58</v>
      </c>
      <c r="F28" s="30"/>
      <c r="G28" s="30">
        <f>H25+I24+J23+K22+L21+M20+N19+O18+P17+Q16+R15+S14+T13+U12+V11+W10+X9+VALUE(LEFT(TEXT(I28,"00"),1))</f>
        <v>39</v>
      </c>
      <c r="H28" s="30"/>
      <c r="I28" s="30">
        <f>J25+K24+L23+M22+N21+O20+P19+Q18+R17+S16+T15+U14+V13+W12+X11+VALUE(LEFT(TEXT(K28,"00"),1))</f>
        <v>52</v>
      </c>
      <c r="J28" s="30"/>
      <c r="K28" s="30">
        <f>L25+M24+N23+O22+P21+Q20+R19+S18+T17+U16+V15+W14+X13+VALUE(LEFT(TEXT(M28,"00"),1))</f>
        <v>36</v>
      </c>
      <c r="L28" s="30"/>
      <c r="M28" s="30">
        <f>N25+O24+P23+Q22+R21+S20+T19+U18+V17+W16+X15+VALUE(LEFT(TEXT(O28,"00"),1))</f>
        <v>23</v>
      </c>
      <c r="N28" s="30"/>
      <c r="O28" s="30">
        <f>P25+Q24+R23+S22+T21+U20+V19+W18+X17+VALUE(LEFT(TEXT(Q28,"00"),1))</f>
        <v>25</v>
      </c>
      <c r="P28" s="30"/>
      <c r="Q28" s="30">
        <f>R25+S24+T23+U22+V21+W20+X19+VALUE(LEFT(TEXT(S28,"00"),1))</f>
        <v>22</v>
      </c>
      <c r="R28" s="30"/>
      <c r="S28" s="30">
        <f>T25+U24+V23+W22+X21+VALUE(LEFT(TEXT(U28,"00"),1))</f>
        <v>16</v>
      </c>
      <c r="T28" s="30"/>
      <c r="U28" s="30">
        <f>V25+W24+X23+VALUE(LEFT(TEXT(W28,"00"),1))</f>
        <v>9</v>
      </c>
      <c r="V28" s="30"/>
      <c r="W28" s="30">
        <f>X25</f>
        <v>0</v>
      </c>
      <c r="X28" s="30"/>
    </row>
    <row r="29" spans="3:25" x14ac:dyDescent="0.25"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</row>
  </sheetData>
  <sheetProtection algorithmName="SHA-512" hashValue="VqlVBwqfuVC08WY7l3XPT4rxyCV7KB55d3UvycqgeznjQrOrjFgMXdsvSmBRe8UsaD7XJcRGiBifEicF333TPA==" saltValue="BRyL4qquq2XKgDe+ovyT+A==" spinCount="100000" sheet="1" objects="1" scenarios="1"/>
  <mergeCells count="62">
    <mergeCell ref="O26:P27"/>
    <mergeCell ref="Q26:R27"/>
    <mergeCell ref="S26:T27"/>
    <mergeCell ref="U26:V27"/>
    <mergeCell ref="E1:X1"/>
    <mergeCell ref="G2:V2"/>
    <mergeCell ref="D18:D19"/>
    <mergeCell ref="D20:D21"/>
    <mergeCell ref="D22:D23"/>
    <mergeCell ref="D24:D25"/>
    <mergeCell ref="W26:X27"/>
    <mergeCell ref="E26:F27"/>
    <mergeCell ref="G26:H27"/>
    <mergeCell ref="I26:J27"/>
    <mergeCell ref="K26:L27"/>
    <mergeCell ref="M26:N27"/>
    <mergeCell ref="D6:D7"/>
    <mergeCell ref="D8:D9"/>
    <mergeCell ref="D10:D11"/>
    <mergeCell ref="D12:D13"/>
    <mergeCell ref="D14:D15"/>
    <mergeCell ref="D16:D17"/>
    <mergeCell ref="C24:C2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W28:X29"/>
    <mergeCell ref="E28:F29"/>
    <mergeCell ref="G28:H29"/>
    <mergeCell ref="I28:J29"/>
    <mergeCell ref="K28:L29"/>
    <mergeCell ref="M28:N29"/>
    <mergeCell ref="O28:P29"/>
    <mergeCell ref="Q28:R29"/>
    <mergeCell ref="S28:T29"/>
    <mergeCell ref="U28:V29"/>
    <mergeCell ref="Y22:Y23"/>
    <mergeCell ref="Y24:Y25"/>
    <mergeCell ref="E4:F5"/>
    <mergeCell ref="G4:H5"/>
    <mergeCell ref="I4:J5"/>
    <mergeCell ref="K4:L5"/>
    <mergeCell ref="M4:N5"/>
    <mergeCell ref="O4:P5"/>
    <mergeCell ref="Q4:R5"/>
    <mergeCell ref="S4:T5"/>
    <mergeCell ref="Y10:Y11"/>
    <mergeCell ref="Y12:Y13"/>
    <mergeCell ref="Y14:Y15"/>
    <mergeCell ref="Y16:Y17"/>
    <mergeCell ref="Y18:Y19"/>
    <mergeCell ref="Y20:Y21"/>
    <mergeCell ref="Y6:Y7"/>
    <mergeCell ref="Y8:Y9"/>
    <mergeCell ref="U4:V5"/>
    <mergeCell ref="W4:X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i444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Bodgál Attila Zoltán</dc:creator>
  <cp:lastModifiedBy>Bodgál Attila Zoltán</cp:lastModifiedBy>
  <dcterms:created xsi:type="dcterms:W3CDTF">2018-01-04T19:38:51Z</dcterms:created>
  <dcterms:modified xsi:type="dcterms:W3CDTF">2018-01-04T21:08:47Z</dcterms:modified>
</cp:coreProperties>
</file>