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345" windowWidth="27555" windowHeight="14595" activeTab="3"/>
  </bookViews>
  <sheets>
    <sheet name="versenyző" sheetId="1" r:id="rId1"/>
    <sheet name="ország" sheetId="2" r:id="rId2"/>
    <sheet name="nap" sheetId="3" r:id="rId3"/>
    <sheet name="ADATOK" sheetId="4" r:id="rId4"/>
  </sheets>
  <definedNames>
    <definedName name="_xlnm._FilterDatabase" localSheetId="1" hidden="1">ország!$A$1:$B$41</definedName>
    <definedName name="_xlnm._FilterDatabase" localSheetId="0" hidden="1">versenyző!$B$1:$B$794</definedName>
    <definedName name="_xlnm.Extract" localSheetId="1">ország!$G$1:$H$1</definedName>
    <definedName name="_xlnm.Extract" localSheetId="0">versenyző!$L$1</definedName>
    <definedName name="_xlnm.Criteria" localSheetId="1">ország!$D$1:$E$2</definedName>
  </definedNames>
  <calcPr calcId="145621"/>
</workbook>
</file>

<file path=xl/calcChain.xml><?xml version="1.0" encoding="utf-8"?>
<calcChain xmlns="http://schemas.openxmlformats.org/spreadsheetml/2006/main">
  <c r="A1" i="3" l="1"/>
  <c r="A2" i="3" s="1"/>
  <c r="A3" i="3" s="1"/>
  <c r="A4" i="3" s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A313" i="3" s="1"/>
  <c r="A314" i="3" s="1"/>
  <c r="A315" i="3" s="1"/>
  <c r="A316" i="3" s="1"/>
  <c r="A317" i="3" s="1"/>
  <c r="A318" i="3" s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 s="1"/>
  <c r="A342" i="3" s="1"/>
  <c r="A343" i="3" s="1"/>
  <c r="A344" i="3" s="1"/>
  <c r="A345" i="3" s="1"/>
  <c r="A346" i="3" s="1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361" i="3" s="1"/>
  <c r="A362" i="3" s="1"/>
  <c r="A363" i="3" s="1"/>
  <c r="A364" i="3" s="1"/>
  <c r="A365" i="3" s="1"/>
  <c r="A366" i="3" s="1"/>
  <c r="B3" i="2" a="1"/>
  <c r="B3" i="2" s="1"/>
  <c r="B4" i="2" a="1"/>
  <c r="B4" i="2" s="1"/>
  <c r="B5" i="2" a="1"/>
  <c r="B5" i="2" s="1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6" i="2" a="1"/>
  <c r="B16" i="2" s="1"/>
  <c r="B17" i="2" a="1"/>
  <c r="B17" i="2" s="1"/>
  <c r="B18" i="2" a="1"/>
  <c r="B18" i="2" s="1"/>
  <c r="B19" i="2" a="1"/>
  <c r="B19" i="2" s="1"/>
  <c r="B20" i="2" a="1"/>
  <c r="B20" i="2" s="1"/>
  <c r="B21" i="2" a="1"/>
  <c r="B21" i="2" s="1"/>
  <c r="B22" i="2" a="1"/>
  <c r="B22" i="2" s="1"/>
  <c r="B23" i="2" a="1"/>
  <c r="B23" i="2" s="1"/>
  <c r="B24" i="2" a="1"/>
  <c r="B24" i="2" s="1"/>
  <c r="B25" i="2" a="1"/>
  <c r="B25" i="2" s="1"/>
  <c r="B26" i="2" a="1"/>
  <c r="B26" i="2" s="1"/>
  <c r="B27" i="2" a="1"/>
  <c r="B27" i="2" s="1"/>
  <c r="B28" i="2" a="1"/>
  <c r="B28" i="2" s="1"/>
  <c r="B29" i="2" a="1"/>
  <c r="B29" i="2" s="1"/>
  <c r="B30" i="2" a="1"/>
  <c r="B30" i="2" s="1"/>
  <c r="B31" i="2" a="1"/>
  <c r="B31" i="2" s="1"/>
  <c r="B32" i="2" a="1"/>
  <c r="B32" i="2" s="1"/>
  <c r="B33" i="2" a="1"/>
  <c r="B33" i="2" s="1"/>
  <c r="B34" i="2" a="1"/>
  <c r="B34" i="2" s="1"/>
  <c r="B35" i="2" a="1"/>
  <c r="B35" i="2" s="1"/>
  <c r="B36" i="2" a="1"/>
  <c r="B36" i="2" s="1"/>
  <c r="B37" i="2" a="1"/>
  <c r="B37" i="2" s="1"/>
  <c r="B38" i="2" a="1"/>
  <c r="B38" i="2" s="1"/>
  <c r="B39" i="2" a="1"/>
  <c r="B39" i="2" s="1"/>
  <c r="B40" i="2" a="1"/>
  <c r="B40" i="2" s="1"/>
  <c r="B41" i="2" a="1"/>
  <c r="B41" i="2" s="1"/>
  <c r="B2" i="2" a="1"/>
  <c r="B2" i="2" s="1"/>
  <c r="H477" i="1"/>
  <c r="H632" i="1"/>
  <c r="H580" i="1"/>
  <c r="H361" i="1"/>
  <c r="H393" i="1"/>
  <c r="H402" i="1"/>
  <c r="H246" i="1"/>
  <c r="H147" i="1"/>
  <c r="H146" i="1"/>
  <c r="H677" i="1"/>
  <c r="H598" i="1"/>
  <c r="H126" i="1"/>
  <c r="H719" i="1"/>
  <c r="H519" i="1"/>
  <c r="H299" i="1"/>
  <c r="H3" i="1"/>
  <c r="H140" i="1"/>
  <c r="H385" i="1"/>
  <c r="H752" i="1"/>
  <c r="H381" i="1"/>
  <c r="H71" i="1"/>
  <c r="H643" i="1"/>
  <c r="H727" i="1"/>
  <c r="H640" i="1"/>
  <c r="H252" i="1"/>
  <c r="H268" i="1"/>
  <c r="H352" i="1"/>
  <c r="H188" i="1"/>
  <c r="H244" i="1"/>
  <c r="H68" i="1"/>
  <c r="H691" i="1"/>
  <c r="H502" i="1"/>
  <c r="H180" i="1"/>
  <c r="H191" i="1"/>
  <c r="H787" i="1"/>
  <c r="H657" i="1"/>
  <c r="H96" i="1"/>
  <c r="H594" i="1"/>
  <c r="H315" i="1"/>
  <c r="H759" i="1"/>
  <c r="H134" i="1"/>
  <c r="H740" i="1"/>
  <c r="H331" i="1"/>
  <c r="H699" i="1"/>
  <c r="H155" i="1"/>
  <c r="H192" i="1"/>
  <c r="H181" i="1"/>
  <c r="H698" i="1"/>
  <c r="H421" i="1"/>
  <c r="H364" i="1"/>
  <c r="H773" i="1"/>
  <c r="H704" i="1"/>
  <c r="H148" i="1"/>
  <c r="H168" i="1"/>
  <c r="H574" i="1"/>
  <c r="H592" i="1"/>
  <c r="H488" i="1"/>
  <c r="H220" i="1"/>
  <c r="H345" i="1"/>
  <c r="H123" i="1"/>
  <c r="H532" i="1"/>
  <c r="H601" i="1"/>
  <c r="H186" i="1"/>
  <c r="H89" i="1"/>
  <c r="H474" i="1"/>
  <c r="H366" i="1"/>
  <c r="H720" i="1"/>
  <c r="H763" i="1"/>
  <c r="H36" i="1"/>
  <c r="H279" i="1"/>
  <c r="H28" i="1"/>
  <c r="H350" i="1"/>
  <c r="H512" i="1"/>
  <c r="H304" i="1"/>
  <c r="H19" i="1"/>
  <c r="H79" i="1"/>
  <c r="H310" i="1"/>
  <c r="H482" i="1"/>
  <c r="H462" i="1"/>
  <c r="H501" i="1"/>
  <c r="H778" i="1"/>
  <c r="H609" i="1"/>
  <c r="H351" i="1"/>
  <c r="H25" i="1"/>
  <c r="H741" i="1"/>
  <c r="H437" i="1"/>
  <c r="H539" i="1"/>
  <c r="H615" i="1"/>
  <c r="H224" i="1"/>
  <c r="H370" i="1"/>
  <c r="H521" i="1"/>
  <c r="H497" i="1"/>
  <c r="H377" i="1"/>
  <c r="H782" i="1"/>
  <c r="H152" i="1"/>
  <c r="H119" i="1"/>
  <c r="H572" i="1"/>
  <c r="H597" i="1"/>
  <c r="H742" i="1"/>
  <c r="H556" i="1"/>
  <c r="H16" i="1"/>
  <c r="H635" i="1"/>
  <c r="H753" i="1"/>
  <c r="H428" i="1"/>
  <c r="H387" i="1"/>
  <c r="H749" i="1"/>
  <c r="H196" i="1"/>
  <c r="H425" i="1"/>
  <c r="H695" i="1"/>
  <c r="H111" i="1"/>
  <c r="H135" i="1"/>
  <c r="H408" i="1"/>
  <c r="H478" i="1"/>
  <c r="H416" i="1"/>
  <c r="H558" i="1"/>
  <c r="H190" i="1"/>
  <c r="H290" i="1"/>
  <c r="H382" i="1"/>
  <c r="H446" i="1"/>
  <c r="H662" i="1"/>
  <c r="H583" i="1"/>
  <c r="H711" i="1"/>
  <c r="H133" i="1"/>
  <c r="H230" i="1"/>
  <c r="H380" i="1"/>
  <c r="H30" i="1"/>
  <c r="H154" i="1"/>
  <c r="H451" i="1"/>
  <c r="H58" i="1"/>
  <c r="H399" i="1"/>
  <c r="H714" i="1"/>
  <c r="H255" i="1"/>
  <c r="H15" i="1"/>
  <c r="H668" i="1"/>
  <c r="H633" i="1"/>
  <c r="H247" i="1"/>
  <c r="H434" i="1"/>
  <c r="H490" i="1"/>
  <c r="H586" i="1"/>
  <c r="H356" i="1"/>
  <c r="H663" i="1"/>
  <c r="H161" i="1"/>
  <c r="H587" i="1"/>
  <c r="H306" i="1"/>
  <c r="H199" i="1"/>
  <c r="H174" i="1"/>
  <c r="H353" i="1"/>
  <c r="H504" i="1"/>
  <c r="H141" i="1"/>
  <c r="H298" i="1"/>
  <c r="H44" i="1"/>
  <c r="H761" i="1"/>
  <c r="H671" i="1"/>
  <c r="H475" i="1"/>
  <c r="H567" i="1"/>
  <c r="H646" i="1"/>
  <c r="H626" i="1"/>
  <c r="H250" i="1"/>
  <c r="H258" i="1"/>
  <c r="H452" i="1"/>
  <c r="H788" i="1"/>
  <c r="H465" i="1"/>
  <c r="H458" i="1"/>
  <c r="H226" i="1"/>
  <c r="H225" i="1"/>
  <c r="H222" i="1"/>
  <c r="H469" i="1"/>
  <c r="H675" i="1"/>
  <c r="H291" i="1"/>
  <c r="H84" i="1"/>
  <c r="H69" i="1"/>
  <c r="H107" i="1"/>
  <c r="H56" i="1"/>
  <c r="H103" i="1"/>
  <c r="H273" i="1"/>
  <c r="H724" i="1"/>
  <c r="H557" i="1"/>
  <c r="H357" i="1"/>
  <c r="H682" i="1"/>
  <c r="H251" i="1"/>
  <c r="H507" i="1"/>
  <c r="H217" i="1"/>
  <c r="H472" i="1"/>
  <c r="H401" i="1"/>
  <c r="H582" i="1"/>
  <c r="H550" i="1"/>
  <c r="H13" i="1"/>
  <c r="H282" i="1"/>
  <c r="H664" i="1"/>
  <c r="H413" i="1"/>
  <c r="H509" i="1"/>
  <c r="H731" i="1"/>
  <c r="H114" i="1"/>
  <c r="H297" i="1"/>
  <c r="H588" i="1"/>
  <c r="H240" i="1"/>
  <c r="H422" i="1"/>
  <c r="H420" i="1"/>
  <c r="H236" i="1"/>
  <c r="H540" i="1"/>
  <c r="H723" i="1"/>
  <c r="H11" i="1"/>
  <c r="H748" i="1"/>
  <c r="H325" i="1"/>
  <c r="H481" i="1"/>
  <c r="H150" i="1"/>
  <c r="H365" i="1"/>
  <c r="H53" i="1"/>
  <c r="H716" i="1"/>
  <c r="H183" i="1"/>
  <c r="H726" i="1"/>
  <c r="H747" i="1"/>
  <c r="H769" i="1"/>
  <c r="H496" i="1"/>
  <c r="H260" i="1"/>
  <c r="H772" i="1"/>
  <c r="H242" i="1"/>
  <c r="H578" i="1"/>
  <c r="H378" i="1"/>
  <c r="H100" i="1"/>
  <c r="H329" i="1"/>
  <c r="H254" i="1"/>
  <c r="H511" i="1"/>
  <c r="H35" i="1"/>
  <c r="H57" i="1"/>
  <c r="H560" i="1"/>
  <c r="H505" i="1"/>
  <c r="H102" i="1"/>
  <c r="H327" i="1"/>
  <c r="H468" i="1"/>
  <c r="H145" i="1"/>
  <c r="H216" i="1"/>
  <c r="H42" i="1"/>
  <c r="H257" i="1"/>
  <c r="H320" i="1"/>
  <c r="H676" i="1"/>
  <c r="H82" i="1"/>
  <c r="H326" i="1"/>
  <c r="H783" i="1"/>
  <c r="H20" i="1"/>
  <c r="H665" i="1"/>
  <c r="H76" i="1"/>
  <c r="H77" i="1"/>
  <c r="H751" i="1"/>
  <c r="H237" i="1"/>
  <c r="H75" i="1"/>
  <c r="H794" i="1"/>
  <c r="H743" i="1"/>
  <c r="H409" i="1"/>
  <c r="H287" i="1"/>
  <c r="H248" i="1"/>
  <c r="H551" i="1"/>
  <c r="H531" i="1"/>
  <c r="H110" i="1"/>
  <c r="H442" i="1"/>
  <c r="H51" i="1"/>
  <c r="H208" i="1"/>
  <c r="H253" i="1"/>
  <c r="H86" i="1"/>
  <c r="H590" i="1"/>
  <c r="H280" i="1"/>
  <c r="H227" i="1"/>
  <c r="H307" i="1"/>
  <c r="H414" i="1"/>
  <c r="H703" i="1"/>
  <c r="H360" i="1"/>
  <c r="H460" i="1"/>
  <c r="H338" i="1"/>
  <c r="H777" i="1"/>
  <c r="H571" i="1"/>
  <c r="H207" i="1"/>
  <c r="H24" i="1"/>
  <c r="H737" i="1"/>
  <c r="H73" i="1"/>
  <c r="H87" i="1"/>
  <c r="H228" i="1"/>
  <c r="H786" i="1"/>
  <c r="H674" i="1"/>
  <c r="H389" i="1"/>
  <c r="H570" i="1"/>
  <c r="H296" i="1"/>
  <c r="H792" i="1"/>
  <c r="H61" i="1"/>
  <c r="H553" i="1"/>
  <c r="H372" i="1"/>
  <c r="H97" i="1"/>
  <c r="H739" i="1"/>
  <c r="H4" i="1"/>
  <c r="H243" i="1"/>
  <c r="H760" i="1"/>
  <c r="H185" i="1"/>
  <c r="H648" i="1"/>
  <c r="H423" i="1"/>
  <c r="H775" i="1"/>
  <c r="H70" i="1"/>
  <c r="H122" i="1"/>
  <c r="H33" i="1"/>
  <c r="H536" i="1"/>
  <c r="H457" i="1"/>
  <c r="H223" i="1"/>
  <c r="H319" i="1"/>
  <c r="H611" i="1"/>
  <c r="H5" i="1"/>
  <c r="H407" i="1"/>
  <c r="H55" i="1"/>
  <c r="H343" i="1"/>
  <c r="H589" i="1"/>
  <c r="H197" i="1"/>
  <c r="H259" i="1"/>
  <c r="H436" i="1"/>
  <c r="H492" i="1"/>
  <c r="H211" i="1"/>
  <c r="H256" i="1"/>
  <c r="H324" i="1"/>
  <c r="H522" i="1"/>
  <c r="H10" i="1"/>
  <c r="H534" i="1"/>
  <c r="H768" i="1"/>
  <c r="H600" i="1"/>
  <c r="H221" i="1"/>
  <c r="H791" i="1"/>
  <c r="H88" i="1"/>
  <c r="H359" i="1"/>
  <c r="H295" i="1"/>
  <c r="H718" i="1"/>
  <c r="H467" i="1"/>
  <c r="H461" i="1"/>
  <c r="H318" i="1"/>
  <c r="H725" i="1"/>
  <c r="H235" i="1"/>
  <c r="H456" i="1"/>
  <c r="H274" i="1"/>
  <c r="H72" i="1"/>
  <c r="H405" i="1"/>
  <c r="H376" i="1"/>
  <c r="H337" i="1"/>
  <c r="H63" i="1"/>
  <c r="H618" i="1"/>
  <c r="H593" i="1"/>
  <c r="H793" i="1"/>
  <c r="H789" i="1"/>
  <c r="H435" i="1"/>
  <c r="H696" i="1"/>
  <c r="H430" i="1"/>
  <c r="H638" i="1"/>
  <c r="H524" i="1"/>
  <c r="H721" i="1"/>
  <c r="H261" i="1"/>
  <c r="H620" i="1"/>
  <c r="H398" i="1"/>
  <c r="H321" i="1"/>
  <c r="H395" i="1"/>
  <c r="H266" i="1"/>
  <c r="H495" i="1"/>
  <c r="H262" i="1"/>
  <c r="H645" i="1"/>
  <c r="H302" i="1"/>
  <c r="H132" i="1"/>
  <c r="H158" i="1"/>
  <c r="H613" i="1"/>
  <c r="H120" i="1"/>
  <c r="H198" i="1"/>
  <c r="H116" i="1"/>
  <c r="H429" i="1"/>
  <c r="H441" i="1"/>
  <c r="H417" i="1"/>
  <c r="H510" i="1"/>
  <c r="H546" i="1"/>
  <c r="H562" i="1"/>
  <c r="H667" i="1"/>
  <c r="H275" i="1"/>
  <c r="H317" i="1"/>
  <c r="H41" i="1"/>
  <c r="H90" i="1"/>
  <c r="H172" i="1"/>
  <c r="H263" i="1"/>
  <c r="H581" i="1"/>
  <c r="H153" i="1"/>
  <c r="H607" i="1"/>
  <c r="H765" i="1"/>
  <c r="H708" i="1"/>
  <c r="H692" i="1"/>
  <c r="H47" i="1"/>
  <c r="H466" i="1"/>
  <c r="H229" i="1"/>
  <c r="H204" i="1"/>
  <c r="H444" i="1"/>
  <c r="H728" i="1"/>
  <c r="H239" i="1"/>
  <c r="H453" i="1"/>
  <c r="H612" i="1"/>
  <c r="H311" i="1"/>
  <c r="H37" i="1"/>
  <c r="H631" i="1"/>
  <c r="H91" i="1"/>
  <c r="H785" i="1"/>
  <c r="H781" i="1"/>
  <c r="H573" i="1"/>
  <c r="H427" i="1"/>
  <c r="H438" i="1"/>
  <c r="H493" i="1"/>
  <c r="H680" i="1"/>
  <c r="H62" i="1"/>
  <c r="H8" i="1"/>
  <c r="H784" i="1"/>
  <c r="H758" i="1"/>
  <c r="H630" i="1"/>
  <c r="H439" i="1"/>
  <c r="H277" i="1"/>
  <c r="H685" i="1"/>
  <c r="H12" i="1"/>
  <c r="H520" i="1"/>
  <c r="H610" i="1"/>
  <c r="H746" i="1"/>
  <c r="H644" i="1"/>
  <c r="H683" i="1"/>
  <c r="H205" i="1"/>
  <c r="H333" i="1"/>
  <c r="H484" i="1"/>
  <c r="H344" i="1"/>
  <c r="H80" i="1"/>
  <c r="H535" i="1"/>
  <c r="H755" i="1"/>
  <c r="H374" i="1"/>
  <c r="H722" i="1"/>
  <c r="H322" i="1"/>
  <c r="H672" i="1"/>
  <c r="H770" i="1"/>
  <c r="H129" i="1"/>
  <c r="H734" i="1"/>
  <c r="H486" i="1"/>
  <c r="H577" i="1"/>
  <c r="H450" i="1"/>
  <c r="H7" i="1"/>
  <c r="H555" i="1"/>
  <c r="H308" i="1"/>
  <c r="H602" i="1"/>
  <c r="H92" i="1"/>
  <c r="H330" i="1"/>
  <c r="H404" i="1"/>
  <c r="H9" i="1"/>
  <c r="H108" i="1"/>
  <c r="H31" i="1"/>
  <c r="H49" i="1"/>
  <c r="H641" i="1"/>
  <c r="H575" i="1"/>
  <c r="H433" i="1"/>
  <c r="H684" i="1"/>
  <c r="H518" i="1"/>
  <c r="H265" i="1"/>
  <c r="H713" i="1"/>
  <c r="H622" i="1"/>
  <c r="H369" i="1"/>
  <c r="H347" i="1"/>
  <c r="H43" i="1"/>
  <c r="H766" i="1"/>
  <c r="H139" i="1"/>
  <c r="H18" i="1"/>
  <c r="H23" i="1"/>
  <c r="H328" i="1"/>
  <c r="H136" i="1"/>
  <c r="H194" i="1"/>
  <c r="H681" i="1"/>
  <c r="H779" i="1"/>
  <c r="H744" i="1"/>
  <c r="H59" i="1"/>
  <c r="H485" i="1"/>
  <c r="H162" i="1"/>
  <c r="H776" i="1"/>
  <c r="H106" i="1"/>
  <c r="H412" i="1"/>
  <c r="H137" i="1"/>
  <c r="H545" i="1"/>
  <c r="H736" i="1"/>
  <c r="H415" i="1"/>
  <c r="H125" i="1"/>
  <c r="H499" i="1"/>
  <c r="H65" i="1"/>
  <c r="H289" i="1"/>
  <c r="H503" i="1"/>
  <c r="H542" i="1"/>
  <c r="H454" i="1"/>
  <c r="H143" i="1"/>
  <c r="H473" i="1"/>
  <c r="H552" i="1"/>
  <c r="H170" i="1"/>
  <c r="H193" i="1"/>
  <c r="H138" i="1"/>
  <c r="H32" i="1"/>
  <c r="H655" i="1"/>
  <c r="H563" i="1"/>
  <c r="H596" i="1"/>
  <c r="H701" i="1"/>
  <c r="H566" i="1"/>
  <c r="H83" i="1"/>
  <c r="H487" i="1"/>
  <c r="H756" i="1"/>
  <c r="H396" i="1"/>
  <c r="H233" i="1"/>
  <c r="H559" i="1"/>
  <c r="H647" i="1"/>
  <c r="H526" i="1"/>
  <c r="H164" i="1"/>
  <c r="H717" i="1"/>
  <c r="H637" i="1"/>
  <c r="H22" i="1"/>
  <c r="H348" i="1"/>
  <c r="H292" i="1"/>
  <c r="H334" i="1"/>
  <c r="H276" i="1"/>
  <c r="H764" i="1"/>
  <c r="H418" i="1"/>
  <c r="H314" i="1"/>
  <c r="H202" i="1"/>
  <c r="H538" i="1"/>
  <c r="H14" i="1"/>
  <c r="H605" i="1"/>
  <c r="H410" i="1"/>
  <c r="H666" i="1"/>
  <c r="H272" i="1"/>
  <c r="H303" i="1"/>
  <c r="H269" i="1"/>
  <c r="H629" i="1"/>
  <c r="H163" i="1"/>
  <c r="H2" i="1"/>
  <c r="H6" i="1"/>
  <c r="H149" i="1"/>
  <c r="H313" i="1"/>
  <c r="H323" i="1"/>
  <c r="H443" i="1"/>
  <c r="H316" i="1"/>
  <c r="H85" i="1"/>
  <c r="H379" i="1"/>
  <c r="H636" i="1"/>
  <c r="H476" i="1"/>
  <c r="H109" i="1"/>
  <c r="H537" i="1"/>
  <c r="H349" i="1"/>
  <c r="H305" i="1"/>
  <c r="H52" i="1"/>
  <c r="H771" i="1"/>
  <c r="H480" i="1"/>
  <c r="H642" i="1"/>
  <c r="H549" i="1"/>
  <c r="H241" i="1"/>
  <c r="H547" i="1"/>
  <c r="H371" i="1"/>
  <c r="H706" i="1"/>
  <c r="H267" i="1"/>
  <c r="H284" i="1"/>
  <c r="H271" i="1"/>
  <c r="H270" i="1"/>
  <c r="H373" i="1"/>
  <c r="H115" i="1"/>
  <c r="H530" i="1"/>
  <c r="H300" i="1"/>
  <c r="H156" i="1"/>
  <c r="H167" i="1"/>
  <c r="H340" i="1"/>
  <c r="H653" i="1"/>
  <c r="H105" i="1"/>
  <c r="H659" i="1"/>
  <c r="H60" i="1"/>
  <c r="H690" i="1"/>
  <c r="H124" i="1"/>
  <c r="H624" i="1"/>
  <c r="H732" i="1"/>
  <c r="H679" i="1"/>
  <c r="H608" i="1"/>
  <c r="H506" i="1"/>
  <c r="H780" i="1"/>
  <c r="H362" i="1"/>
  <c r="H639" i="1"/>
  <c r="H29" i="1"/>
  <c r="H449" i="1"/>
  <c r="H184" i="1"/>
  <c r="H131" i="1"/>
  <c r="H603" i="1"/>
  <c r="H710" i="1"/>
  <c r="H709" i="1"/>
  <c r="H584" i="1"/>
  <c r="H286" i="1"/>
  <c r="H513" i="1"/>
  <c r="H99" i="1"/>
  <c r="H214" i="1"/>
  <c r="H591" i="1"/>
  <c r="H113" i="1"/>
  <c r="H702" i="1"/>
  <c r="H101" i="1"/>
  <c r="H332" i="1"/>
  <c r="H544" i="1"/>
  <c r="H201" i="1"/>
  <c r="H341" i="1"/>
  <c r="H623" i="1"/>
  <c r="H142" i="1"/>
  <c r="H200" i="1"/>
  <c r="H678" i="1"/>
  <c r="H697" i="1"/>
  <c r="H213" i="1"/>
  <c r="H483" i="1"/>
  <c r="H121" i="1"/>
  <c r="H673" i="1"/>
  <c r="H390" i="1"/>
  <c r="H767" i="1"/>
  <c r="H494" i="1"/>
  <c r="H569" i="1"/>
  <c r="H628" i="1"/>
  <c r="H358" i="1"/>
  <c r="H448" i="1"/>
  <c r="H301" i="1"/>
  <c r="H459" i="1"/>
  <c r="H54" i="1"/>
  <c r="H617" i="1"/>
  <c r="H166" i="1"/>
  <c r="H411" i="1"/>
  <c r="H354" i="1"/>
  <c r="H388" i="1"/>
  <c r="H564" i="1"/>
  <c r="H94" i="1"/>
  <c r="H491" i="1"/>
  <c r="H508" i="1"/>
  <c r="H40" i="1"/>
  <c r="H595" i="1"/>
  <c r="H21" i="1"/>
  <c r="H738" i="1"/>
  <c r="H278" i="1"/>
  <c r="H654" i="1"/>
  <c r="H515" i="1"/>
  <c r="H209" i="1"/>
  <c r="H394" i="1"/>
  <c r="H500" i="1"/>
  <c r="H455" i="1"/>
  <c r="H245" i="1"/>
  <c r="H470" i="1"/>
  <c r="H585" i="1"/>
  <c r="H627" i="1"/>
  <c r="H34" i="1"/>
  <c r="H309" i="1"/>
  <c r="H210" i="1"/>
  <c r="H514" i="1"/>
  <c r="H384" i="1"/>
  <c r="H104" i="1"/>
  <c r="H312" i="1"/>
  <c r="H171" i="1"/>
  <c r="H634" i="1"/>
  <c r="H426" i="1"/>
  <c r="H715" i="1"/>
  <c r="H528" i="1"/>
  <c r="H419" i="1"/>
  <c r="H392" i="1"/>
  <c r="H705" i="1"/>
  <c r="H368" i="1"/>
  <c r="H774" i="1"/>
  <c r="H688" i="1"/>
  <c r="H48" i="1"/>
  <c r="H762" i="1"/>
  <c r="H517" i="1"/>
  <c r="H579" i="1"/>
  <c r="H463" i="1"/>
  <c r="H599" i="1"/>
  <c r="H661" i="1"/>
  <c r="H403" i="1"/>
  <c r="H39" i="1"/>
  <c r="H606" i="1"/>
  <c r="H117" i="1"/>
  <c r="H669" i="1"/>
  <c r="H26" i="1"/>
  <c r="H541" i="1"/>
  <c r="H128" i="1"/>
  <c r="H621" i="1"/>
  <c r="H527" i="1"/>
  <c r="H288" i="1"/>
  <c r="H625" i="1"/>
  <c r="H745" i="1"/>
  <c r="H281" i="1"/>
  <c r="H565" i="1"/>
  <c r="H160" i="1"/>
  <c r="H151" i="1"/>
  <c r="H95" i="1"/>
  <c r="H397" i="1"/>
  <c r="H177" i="1"/>
  <c r="H339" i="1"/>
  <c r="H386" i="1"/>
  <c r="H652" i="1"/>
  <c r="H400" i="1"/>
  <c r="H46" i="1"/>
  <c r="H687" i="1"/>
  <c r="H649" i="1"/>
  <c r="H78" i="1"/>
  <c r="H516" i="1"/>
  <c r="H64" i="1"/>
  <c r="H616" i="1"/>
  <c r="H45" i="1"/>
  <c r="H182" i="1"/>
  <c r="H93" i="1"/>
  <c r="H249" i="1"/>
  <c r="H165" i="1"/>
  <c r="H232" i="1"/>
  <c r="H686" i="1"/>
  <c r="H195" i="1"/>
  <c r="H67" i="1"/>
  <c r="H178" i="1"/>
  <c r="H66" i="1"/>
  <c r="H614" i="1"/>
  <c r="H118" i="1"/>
  <c r="H619" i="1"/>
  <c r="H130" i="1"/>
  <c r="H336" i="1"/>
  <c r="H561" i="1"/>
  <c r="H391" i="1"/>
  <c r="H144" i="1"/>
  <c r="H206" i="1"/>
  <c r="H604" i="1"/>
  <c r="H660" i="1"/>
  <c r="H568" i="1"/>
  <c r="H346" i="1"/>
  <c r="H479" i="1"/>
  <c r="H112" i="1"/>
  <c r="H176" i="1"/>
  <c r="H543" i="1"/>
  <c r="H335" i="1"/>
  <c r="H525" i="1"/>
  <c r="H212" i="1"/>
  <c r="H529" i="1"/>
  <c r="H50" i="1"/>
  <c r="H231" i="1"/>
  <c r="H17" i="1"/>
  <c r="H712" i="1"/>
  <c r="H750" i="1"/>
  <c r="H650" i="1"/>
  <c r="H264" i="1"/>
  <c r="H189" i="1"/>
  <c r="H694" i="1"/>
  <c r="H464" i="1"/>
  <c r="H179" i="1"/>
  <c r="H554" i="1"/>
  <c r="H367" i="1"/>
  <c r="H424" i="1"/>
  <c r="H283" i="1"/>
  <c r="H447" i="1"/>
  <c r="H203" i="1"/>
  <c r="H175" i="1"/>
  <c r="H757" i="1"/>
  <c r="H238" i="1"/>
  <c r="H342" i="1"/>
  <c r="H707" i="1"/>
  <c r="H733" i="1"/>
  <c r="H234" i="1"/>
  <c r="H754" i="1"/>
  <c r="H169" i="1"/>
  <c r="H355" i="1"/>
  <c r="H81" i="1"/>
  <c r="H285" i="1"/>
  <c r="H576" i="1"/>
  <c r="H218" i="1"/>
  <c r="H98" i="1"/>
  <c r="H215" i="1"/>
  <c r="H431" i="1"/>
  <c r="H730" i="1"/>
  <c r="H383" i="1"/>
  <c r="H27" i="1"/>
  <c r="H548" i="1"/>
  <c r="H523" i="1"/>
  <c r="H498" i="1"/>
  <c r="H670" i="1"/>
  <c r="H432" i="1"/>
  <c r="H790" i="1"/>
  <c r="H127" i="1"/>
  <c r="H489" i="1"/>
  <c r="H651" i="1"/>
  <c r="H689" i="1"/>
  <c r="H375" i="1"/>
  <c r="H187" i="1"/>
  <c r="H440" i="1"/>
  <c r="H38" i="1"/>
  <c r="H658" i="1"/>
  <c r="H74" i="1"/>
  <c r="H729" i="1"/>
  <c r="H363" i="1"/>
  <c r="H656" i="1"/>
  <c r="H533" i="1"/>
  <c r="H294" i="1"/>
  <c r="H693" i="1"/>
  <c r="H293" i="1"/>
  <c r="H219" i="1"/>
  <c r="H406" i="1"/>
  <c r="H173" i="1"/>
  <c r="H471" i="1"/>
  <c r="H445" i="1"/>
  <c r="H157" i="1"/>
  <c r="H159" i="1"/>
  <c r="H735" i="1"/>
  <c r="H700" i="1"/>
  <c r="G477" i="1"/>
  <c r="G632" i="1"/>
  <c r="G580" i="1"/>
  <c r="G361" i="1"/>
  <c r="G393" i="1"/>
  <c r="G402" i="1"/>
  <c r="G246" i="1"/>
  <c r="G147" i="1"/>
  <c r="G146" i="1"/>
  <c r="G677" i="1"/>
  <c r="G598" i="1"/>
  <c r="G126" i="1"/>
  <c r="G719" i="1"/>
  <c r="G519" i="1"/>
  <c r="G299" i="1"/>
  <c r="G3" i="1"/>
  <c r="G140" i="1"/>
  <c r="G385" i="1"/>
  <c r="G752" i="1"/>
  <c r="G381" i="1"/>
  <c r="G71" i="1"/>
  <c r="G643" i="1"/>
  <c r="G727" i="1"/>
  <c r="G640" i="1"/>
  <c r="G252" i="1"/>
  <c r="G268" i="1"/>
  <c r="G352" i="1"/>
  <c r="G188" i="1"/>
  <c r="G244" i="1"/>
  <c r="G68" i="1"/>
  <c r="G691" i="1"/>
  <c r="G502" i="1"/>
  <c r="G180" i="1"/>
  <c r="G191" i="1"/>
  <c r="G787" i="1"/>
  <c r="G657" i="1"/>
  <c r="G96" i="1"/>
  <c r="G594" i="1"/>
  <c r="G315" i="1"/>
  <c r="G759" i="1"/>
  <c r="G134" i="1"/>
  <c r="G740" i="1"/>
  <c r="G331" i="1"/>
  <c r="G699" i="1"/>
  <c r="G155" i="1"/>
  <c r="G192" i="1"/>
  <c r="G181" i="1"/>
  <c r="G698" i="1"/>
  <c r="G421" i="1"/>
  <c r="G364" i="1"/>
  <c r="G773" i="1"/>
  <c r="G704" i="1"/>
  <c r="G148" i="1"/>
  <c r="G168" i="1"/>
  <c r="G574" i="1"/>
  <c r="G592" i="1"/>
  <c r="G488" i="1"/>
  <c r="G220" i="1"/>
  <c r="G345" i="1"/>
  <c r="G123" i="1"/>
  <c r="G532" i="1"/>
  <c r="G601" i="1"/>
  <c r="G186" i="1"/>
  <c r="G89" i="1"/>
  <c r="G474" i="1"/>
  <c r="G366" i="1"/>
  <c r="G720" i="1"/>
  <c r="G763" i="1"/>
  <c r="G36" i="1"/>
  <c r="G279" i="1"/>
  <c r="G28" i="1"/>
  <c r="G350" i="1"/>
  <c r="G512" i="1"/>
  <c r="G304" i="1"/>
  <c r="G19" i="1"/>
  <c r="G79" i="1"/>
  <c r="G310" i="1"/>
  <c r="G482" i="1"/>
  <c r="G462" i="1"/>
  <c r="G501" i="1"/>
  <c r="G778" i="1"/>
  <c r="G609" i="1"/>
  <c r="G351" i="1"/>
  <c r="G25" i="1"/>
  <c r="G741" i="1"/>
  <c r="G437" i="1"/>
  <c r="G539" i="1"/>
  <c r="G615" i="1"/>
  <c r="G224" i="1"/>
  <c r="G370" i="1"/>
  <c r="G521" i="1"/>
  <c r="G497" i="1"/>
  <c r="G377" i="1"/>
  <c r="G782" i="1"/>
  <c r="G152" i="1"/>
  <c r="G119" i="1"/>
  <c r="G572" i="1"/>
  <c r="G597" i="1"/>
  <c r="G742" i="1"/>
  <c r="G556" i="1"/>
  <c r="G16" i="1"/>
  <c r="G635" i="1"/>
  <c r="G753" i="1"/>
  <c r="G428" i="1"/>
  <c r="G387" i="1"/>
  <c r="G749" i="1"/>
  <c r="G196" i="1"/>
  <c r="G425" i="1"/>
  <c r="G695" i="1"/>
  <c r="G111" i="1"/>
  <c r="G135" i="1"/>
  <c r="G408" i="1"/>
  <c r="G478" i="1"/>
  <c r="G416" i="1"/>
  <c r="G558" i="1"/>
  <c r="G190" i="1"/>
  <c r="G290" i="1"/>
  <c r="G382" i="1"/>
  <c r="G446" i="1"/>
  <c r="G662" i="1"/>
  <c r="G583" i="1"/>
  <c r="G711" i="1"/>
  <c r="G133" i="1"/>
  <c r="G230" i="1"/>
  <c r="G380" i="1"/>
  <c r="G30" i="1"/>
  <c r="G154" i="1"/>
  <c r="G451" i="1"/>
  <c r="G58" i="1"/>
  <c r="G399" i="1"/>
  <c r="G714" i="1"/>
  <c r="G255" i="1"/>
  <c r="G15" i="1"/>
  <c r="G668" i="1"/>
  <c r="G633" i="1"/>
  <c r="G247" i="1"/>
  <c r="G434" i="1"/>
  <c r="G490" i="1"/>
  <c r="G586" i="1"/>
  <c r="G356" i="1"/>
  <c r="G663" i="1"/>
  <c r="G161" i="1"/>
  <c r="G587" i="1"/>
  <c r="G306" i="1"/>
  <c r="G199" i="1"/>
  <c r="G174" i="1"/>
  <c r="G353" i="1"/>
  <c r="G504" i="1"/>
  <c r="G141" i="1"/>
  <c r="G298" i="1"/>
  <c r="G44" i="1"/>
  <c r="G761" i="1"/>
  <c r="G671" i="1"/>
  <c r="G475" i="1"/>
  <c r="G567" i="1"/>
  <c r="G646" i="1"/>
  <c r="G626" i="1"/>
  <c r="G250" i="1"/>
  <c r="G258" i="1"/>
  <c r="G452" i="1"/>
  <c r="G788" i="1"/>
  <c r="G465" i="1"/>
  <c r="G458" i="1"/>
  <c r="G226" i="1"/>
  <c r="G225" i="1"/>
  <c r="G222" i="1"/>
  <c r="G469" i="1"/>
  <c r="G675" i="1"/>
  <c r="G291" i="1"/>
  <c r="G84" i="1"/>
  <c r="G69" i="1"/>
  <c r="G107" i="1"/>
  <c r="G56" i="1"/>
  <c r="G103" i="1"/>
  <c r="G273" i="1"/>
  <c r="G724" i="1"/>
  <c r="G557" i="1"/>
  <c r="G357" i="1"/>
  <c r="G682" i="1"/>
  <c r="G251" i="1"/>
  <c r="G507" i="1"/>
  <c r="G217" i="1"/>
  <c r="G472" i="1"/>
  <c r="G401" i="1"/>
  <c r="G582" i="1"/>
  <c r="G550" i="1"/>
  <c r="G13" i="1"/>
  <c r="G282" i="1"/>
  <c r="G664" i="1"/>
  <c r="G413" i="1"/>
  <c r="G509" i="1"/>
  <c r="G731" i="1"/>
  <c r="G114" i="1"/>
  <c r="G297" i="1"/>
  <c r="G588" i="1"/>
  <c r="G240" i="1"/>
  <c r="G422" i="1"/>
  <c r="G420" i="1"/>
  <c r="G236" i="1"/>
  <c r="G540" i="1"/>
  <c r="G723" i="1"/>
  <c r="G11" i="1"/>
  <c r="G748" i="1"/>
  <c r="G325" i="1"/>
  <c r="G481" i="1"/>
  <c r="G150" i="1"/>
  <c r="G365" i="1"/>
  <c r="G53" i="1"/>
  <c r="G716" i="1"/>
  <c r="G183" i="1"/>
  <c r="G726" i="1"/>
  <c r="G747" i="1"/>
  <c r="G769" i="1"/>
  <c r="G496" i="1"/>
  <c r="G260" i="1"/>
  <c r="G772" i="1"/>
  <c r="G242" i="1"/>
  <c r="G578" i="1"/>
  <c r="G378" i="1"/>
  <c r="G100" i="1"/>
  <c r="G329" i="1"/>
  <c r="G254" i="1"/>
  <c r="G511" i="1"/>
  <c r="G35" i="1"/>
  <c r="G57" i="1"/>
  <c r="G560" i="1"/>
  <c r="G505" i="1"/>
  <c r="G102" i="1"/>
  <c r="G327" i="1"/>
  <c r="G468" i="1"/>
  <c r="G145" i="1"/>
  <c r="G216" i="1"/>
  <c r="G42" i="1"/>
  <c r="G257" i="1"/>
  <c r="G320" i="1"/>
  <c r="G676" i="1"/>
  <c r="G82" i="1"/>
  <c r="G326" i="1"/>
  <c r="G783" i="1"/>
  <c r="G20" i="1"/>
  <c r="G665" i="1"/>
  <c r="G76" i="1"/>
  <c r="G77" i="1"/>
  <c r="G751" i="1"/>
  <c r="G237" i="1"/>
  <c r="G75" i="1"/>
  <c r="G794" i="1"/>
  <c r="G743" i="1"/>
  <c r="G409" i="1"/>
  <c r="G287" i="1"/>
  <c r="G248" i="1"/>
  <c r="G551" i="1"/>
  <c r="G531" i="1"/>
  <c r="G110" i="1"/>
  <c r="G442" i="1"/>
  <c r="G51" i="1"/>
  <c r="G208" i="1"/>
  <c r="G253" i="1"/>
  <c r="G86" i="1"/>
  <c r="G590" i="1"/>
  <c r="G280" i="1"/>
  <c r="G227" i="1"/>
  <c r="G307" i="1"/>
  <c r="G414" i="1"/>
  <c r="G703" i="1"/>
  <c r="G360" i="1"/>
  <c r="G460" i="1"/>
  <c r="G338" i="1"/>
  <c r="G777" i="1"/>
  <c r="G571" i="1"/>
  <c r="G207" i="1"/>
  <c r="G24" i="1"/>
  <c r="G737" i="1"/>
  <c r="G73" i="1"/>
  <c r="G87" i="1"/>
  <c r="G228" i="1"/>
  <c r="G786" i="1"/>
  <c r="G674" i="1"/>
  <c r="G389" i="1"/>
  <c r="G570" i="1"/>
  <c r="G296" i="1"/>
  <c r="G792" i="1"/>
  <c r="G61" i="1"/>
  <c r="G553" i="1"/>
  <c r="G372" i="1"/>
  <c r="G97" i="1"/>
  <c r="G739" i="1"/>
  <c r="G4" i="1"/>
  <c r="G243" i="1"/>
  <c r="G760" i="1"/>
  <c r="G185" i="1"/>
  <c r="G648" i="1"/>
  <c r="G423" i="1"/>
  <c r="G775" i="1"/>
  <c r="G70" i="1"/>
  <c r="G122" i="1"/>
  <c r="G33" i="1"/>
  <c r="G536" i="1"/>
  <c r="G457" i="1"/>
  <c r="G223" i="1"/>
  <c r="G319" i="1"/>
  <c r="G611" i="1"/>
  <c r="G5" i="1"/>
  <c r="G407" i="1"/>
  <c r="G55" i="1"/>
  <c r="G343" i="1"/>
  <c r="G589" i="1"/>
  <c r="G197" i="1"/>
  <c r="G259" i="1"/>
  <c r="G436" i="1"/>
  <c r="G492" i="1"/>
  <c r="G211" i="1"/>
  <c r="G256" i="1"/>
  <c r="G324" i="1"/>
  <c r="G522" i="1"/>
  <c r="G10" i="1"/>
  <c r="G534" i="1"/>
  <c r="G768" i="1"/>
  <c r="G600" i="1"/>
  <c r="G221" i="1"/>
  <c r="G791" i="1"/>
  <c r="G88" i="1"/>
  <c r="G359" i="1"/>
  <c r="G295" i="1"/>
  <c r="G718" i="1"/>
  <c r="G467" i="1"/>
  <c r="G461" i="1"/>
  <c r="G318" i="1"/>
  <c r="G725" i="1"/>
  <c r="G235" i="1"/>
  <c r="G456" i="1"/>
  <c r="G274" i="1"/>
  <c r="G72" i="1"/>
  <c r="G405" i="1"/>
  <c r="G376" i="1"/>
  <c r="G337" i="1"/>
  <c r="G63" i="1"/>
  <c r="G618" i="1"/>
  <c r="G593" i="1"/>
  <c r="G793" i="1"/>
  <c r="G789" i="1"/>
  <c r="G435" i="1"/>
  <c r="G696" i="1"/>
  <c r="G430" i="1"/>
  <c r="G638" i="1"/>
  <c r="G524" i="1"/>
  <c r="G721" i="1"/>
  <c r="G261" i="1"/>
  <c r="G620" i="1"/>
  <c r="G398" i="1"/>
  <c r="G321" i="1"/>
  <c r="G395" i="1"/>
  <c r="G266" i="1"/>
  <c r="G495" i="1"/>
  <c r="G262" i="1"/>
  <c r="G645" i="1"/>
  <c r="G302" i="1"/>
  <c r="G132" i="1"/>
  <c r="G158" i="1"/>
  <c r="G613" i="1"/>
  <c r="G120" i="1"/>
  <c r="G198" i="1"/>
  <c r="G116" i="1"/>
  <c r="G429" i="1"/>
  <c r="G441" i="1"/>
  <c r="G417" i="1"/>
  <c r="G510" i="1"/>
  <c r="G546" i="1"/>
  <c r="G562" i="1"/>
  <c r="G667" i="1"/>
  <c r="G275" i="1"/>
  <c r="G317" i="1"/>
  <c r="G41" i="1"/>
  <c r="G90" i="1"/>
  <c r="G172" i="1"/>
  <c r="G263" i="1"/>
  <c r="G581" i="1"/>
  <c r="G153" i="1"/>
  <c r="G607" i="1"/>
  <c r="G765" i="1"/>
  <c r="G708" i="1"/>
  <c r="G692" i="1"/>
  <c r="G47" i="1"/>
  <c r="G466" i="1"/>
  <c r="G229" i="1"/>
  <c r="G204" i="1"/>
  <c r="G444" i="1"/>
  <c r="G728" i="1"/>
  <c r="G239" i="1"/>
  <c r="G453" i="1"/>
  <c r="G612" i="1"/>
  <c r="G311" i="1"/>
  <c r="G37" i="1"/>
  <c r="G631" i="1"/>
  <c r="G91" i="1"/>
  <c r="G785" i="1"/>
  <c r="G781" i="1"/>
  <c r="G573" i="1"/>
  <c r="G427" i="1"/>
  <c r="G438" i="1"/>
  <c r="G493" i="1"/>
  <c r="G680" i="1"/>
  <c r="G62" i="1"/>
  <c r="G8" i="1"/>
  <c r="G784" i="1"/>
  <c r="G758" i="1"/>
  <c r="G630" i="1"/>
  <c r="G439" i="1"/>
  <c r="G277" i="1"/>
  <c r="G685" i="1"/>
  <c r="G12" i="1"/>
  <c r="G520" i="1"/>
  <c r="G610" i="1"/>
  <c r="G746" i="1"/>
  <c r="G644" i="1"/>
  <c r="G683" i="1"/>
  <c r="G205" i="1"/>
  <c r="G333" i="1"/>
  <c r="G484" i="1"/>
  <c r="G344" i="1"/>
  <c r="G80" i="1"/>
  <c r="G535" i="1"/>
  <c r="G755" i="1"/>
  <c r="G374" i="1"/>
  <c r="G722" i="1"/>
  <c r="G322" i="1"/>
  <c r="G672" i="1"/>
  <c r="G770" i="1"/>
  <c r="G129" i="1"/>
  <c r="G734" i="1"/>
  <c r="G486" i="1"/>
  <c r="G577" i="1"/>
  <c r="G450" i="1"/>
  <c r="G7" i="1"/>
  <c r="G555" i="1"/>
  <c r="G308" i="1"/>
  <c r="G602" i="1"/>
  <c r="G92" i="1"/>
  <c r="G330" i="1"/>
  <c r="G404" i="1"/>
  <c r="G9" i="1"/>
  <c r="G108" i="1"/>
  <c r="G31" i="1"/>
  <c r="G49" i="1"/>
  <c r="G641" i="1"/>
  <c r="G575" i="1"/>
  <c r="G433" i="1"/>
  <c r="G684" i="1"/>
  <c r="G518" i="1"/>
  <c r="G265" i="1"/>
  <c r="G713" i="1"/>
  <c r="G622" i="1"/>
  <c r="G369" i="1"/>
  <c r="G347" i="1"/>
  <c r="G43" i="1"/>
  <c r="G766" i="1"/>
  <c r="G139" i="1"/>
  <c r="G18" i="1"/>
  <c r="G23" i="1"/>
  <c r="G328" i="1"/>
  <c r="G136" i="1"/>
  <c r="G194" i="1"/>
  <c r="G681" i="1"/>
  <c r="G779" i="1"/>
  <c r="G744" i="1"/>
  <c r="G59" i="1"/>
  <c r="G485" i="1"/>
  <c r="G162" i="1"/>
  <c r="G776" i="1"/>
  <c r="G106" i="1"/>
  <c r="G412" i="1"/>
  <c r="G137" i="1"/>
  <c r="G545" i="1"/>
  <c r="G736" i="1"/>
  <c r="G415" i="1"/>
  <c r="G125" i="1"/>
  <c r="G499" i="1"/>
  <c r="G65" i="1"/>
  <c r="G289" i="1"/>
  <c r="G503" i="1"/>
  <c r="G542" i="1"/>
  <c r="G454" i="1"/>
  <c r="G143" i="1"/>
  <c r="G473" i="1"/>
  <c r="G552" i="1"/>
  <c r="G170" i="1"/>
  <c r="G193" i="1"/>
  <c r="G138" i="1"/>
  <c r="G32" i="1"/>
  <c r="G655" i="1"/>
  <c r="G563" i="1"/>
  <c r="G596" i="1"/>
  <c r="G701" i="1"/>
  <c r="G566" i="1"/>
  <c r="G83" i="1"/>
  <c r="G487" i="1"/>
  <c r="G756" i="1"/>
  <c r="G396" i="1"/>
  <c r="G233" i="1"/>
  <c r="G559" i="1"/>
  <c r="G647" i="1"/>
  <c r="G526" i="1"/>
  <c r="G164" i="1"/>
  <c r="G717" i="1"/>
  <c r="G637" i="1"/>
  <c r="G22" i="1"/>
  <c r="G348" i="1"/>
  <c r="G292" i="1"/>
  <c r="G334" i="1"/>
  <c r="G276" i="1"/>
  <c r="G764" i="1"/>
  <c r="G418" i="1"/>
  <c r="G314" i="1"/>
  <c r="G202" i="1"/>
  <c r="G538" i="1"/>
  <c r="G14" i="1"/>
  <c r="G605" i="1"/>
  <c r="G410" i="1"/>
  <c r="G666" i="1"/>
  <c r="G272" i="1"/>
  <c r="G303" i="1"/>
  <c r="G269" i="1"/>
  <c r="G629" i="1"/>
  <c r="G163" i="1"/>
  <c r="G2" i="1"/>
  <c r="G6" i="1"/>
  <c r="G149" i="1"/>
  <c r="G313" i="1"/>
  <c r="G323" i="1"/>
  <c r="G443" i="1"/>
  <c r="G316" i="1"/>
  <c r="G85" i="1"/>
  <c r="G379" i="1"/>
  <c r="G636" i="1"/>
  <c r="G476" i="1"/>
  <c r="G109" i="1"/>
  <c r="G537" i="1"/>
  <c r="G349" i="1"/>
  <c r="G305" i="1"/>
  <c r="G52" i="1"/>
  <c r="G771" i="1"/>
  <c r="G480" i="1"/>
  <c r="G642" i="1"/>
  <c r="G549" i="1"/>
  <c r="G241" i="1"/>
  <c r="G547" i="1"/>
  <c r="G371" i="1"/>
  <c r="G706" i="1"/>
  <c r="G267" i="1"/>
  <c r="G284" i="1"/>
  <c r="G271" i="1"/>
  <c r="G270" i="1"/>
  <c r="G373" i="1"/>
  <c r="G115" i="1"/>
  <c r="G530" i="1"/>
  <c r="G300" i="1"/>
  <c r="G156" i="1"/>
  <c r="G167" i="1"/>
  <c r="G340" i="1"/>
  <c r="G653" i="1"/>
  <c r="G105" i="1"/>
  <c r="G659" i="1"/>
  <c r="G60" i="1"/>
  <c r="G690" i="1"/>
  <c r="G124" i="1"/>
  <c r="G624" i="1"/>
  <c r="G732" i="1"/>
  <c r="G679" i="1"/>
  <c r="G608" i="1"/>
  <c r="G506" i="1"/>
  <c r="G780" i="1"/>
  <c r="G362" i="1"/>
  <c r="G639" i="1"/>
  <c r="G29" i="1"/>
  <c r="G449" i="1"/>
  <c r="G184" i="1"/>
  <c r="G131" i="1"/>
  <c r="G603" i="1"/>
  <c r="G710" i="1"/>
  <c r="G709" i="1"/>
  <c r="G584" i="1"/>
  <c r="G286" i="1"/>
  <c r="G513" i="1"/>
  <c r="G99" i="1"/>
  <c r="G214" i="1"/>
  <c r="G591" i="1"/>
  <c r="G113" i="1"/>
  <c r="G702" i="1"/>
  <c r="G101" i="1"/>
  <c r="G332" i="1"/>
  <c r="G544" i="1"/>
  <c r="G201" i="1"/>
  <c r="G341" i="1"/>
  <c r="G623" i="1"/>
  <c r="G142" i="1"/>
  <c r="G200" i="1"/>
  <c r="G678" i="1"/>
  <c r="G697" i="1"/>
  <c r="G213" i="1"/>
  <c r="G483" i="1"/>
  <c r="G121" i="1"/>
  <c r="G673" i="1"/>
  <c r="G390" i="1"/>
  <c r="G767" i="1"/>
  <c r="G494" i="1"/>
  <c r="G569" i="1"/>
  <c r="G628" i="1"/>
  <c r="G358" i="1"/>
  <c r="G448" i="1"/>
  <c r="G301" i="1"/>
  <c r="G459" i="1"/>
  <c r="G54" i="1"/>
  <c r="G617" i="1"/>
  <c r="G166" i="1"/>
  <c r="G411" i="1"/>
  <c r="G354" i="1"/>
  <c r="G388" i="1"/>
  <c r="G564" i="1"/>
  <c r="G94" i="1"/>
  <c r="G491" i="1"/>
  <c r="G508" i="1"/>
  <c r="G40" i="1"/>
  <c r="G595" i="1"/>
  <c r="G21" i="1"/>
  <c r="G738" i="1"/>
  <c r="G278" i="1"/>
  <c r="G654" i="1"/>
  <c r="G515" i="1"/>
  <c r="G209" i="1"/>
  <c r="G394" i="1"/>
  <c r="G500" i="1"/>
  <c r="G455" i="1"/>
  <c r="G245" i="1"/>
  <c r="G470" i="1"/>
  <c r="G585" i="1"/>
  <c r="G627" i="1"/>
  <c r="G34" i="1"/>
  <c r="G309" i="1"/>
  <c r="G210" i="1"/>
  <c r="G514" i="1"/>
  <c r="G384" i="1"/>
  <c r="G104" i="1"/>
  <c r="G312" i="1"/>
  <c r="G171" i="1"/>
  <c r="G634" i="1"/>
  <c r="G426" i="1"/>
  <c r="G715" i="1"/>
  <c r="G528" i="1"/>
  <c r="G419" i="1"/>
  <c r="G392" i="1"/>
  <c r="G705" i="1"/>
  <c r="G368" i="1"/>
  <c r="G774" i="1"/>
  <c r="G688" i="1"/>
  <c r="G48" i="1"/>
  <c r="G762" i="1"/>
  <c r="G517" i="1"/>
  <c r="G579" i="1"/>
  <c r="G463" i="1"/>
  <c r="G599" i="1"/>
  <c r="G661" i="1"/>
  <c r="G403" i="1"/>
  <c r="G39" i="1"/>
  <c r="G606" i="1"/>
  <c r="G117" i="1"/>
  <c r="G669" i="1"/>
  <c r="G26" i="1"/>
  <c r="G541" i="1"/>
  <c r="G128" i="1"/>
  <c r="G621" i="1"/>
  <c r="G527" i="1"/>
  <c r="G288" i="1"/>
  <c r="G625" i="1"/>
  <c r="G745" i="1"/>
  <c r="G281" i="1"/>
  <c r="G565" i="1"/>
  <c r="G160" i="1"/>
  <c r="G151" i="1"/>
  <c r="G95" i="1"/>
  <c r="G397" i="1"/>
  <c r="G177" i="1"/>
  <c r="G339" i="1"/>
  <c r="G386" i="1"/>
  <c r="G652" i="1"/>
  <c r="G400" i="1"/>
  <c r="G46" i="1"/>
  <c r="G687" i="1"/>
  <c r="G649" i="1"/>
  <c r="G78" i="1"/>
  <c r="G516" i="1"/>
  <c r="G64" i="1"/>
  <c r="G616" i="1"/>
  <c r="G45" i="1"/>
  <c r="G182" i="1"/>
  <c r="G93" i="1"/>
  <c r="G249" i="1"/>
  <c r="G165" i="1"/>
  <c r="G232" i="1"/>
  <c r="G686" i="1"/>
  <c r="G195" i="1"/>
  <c r="G67" i="1"/>
  <c r="G178" i="1"/>
  <c r="G66" i="1"/>
  <c r="G614" i="1"/>
  <c r="G118" i="1"/>
  <c r="G619" i="1"/>
  <c r="G130" i="1"/>
  <c r="G336" i="1"/>
  <c r="G561" i="1"/>
  <c r="G391" i="1"/>
  <c r="G144" i="1"/>
  <c r="G206" i="1"/>
  <c r="G604" i="1"/>
  <c r="G660" i="1"/>
  <c r="G568" i="1"/>
  <c r="G346" i="1"/>
  <c r="G479" i="1"/>
  <c r="G112" i="1"/>
  <c r="G176" i="1"/>
  <c r="G543" i="1"/>
  <c r="G335" i="1"/>
  <c r="G525" i="1"/>
  <c r="G212" i="1"/>
  <c r="G529" i="1"/>
  <c r="G50" i="1"/>
  <c r="G231" i="1"/>
  <c r="G17" i="1"/>
  <c r="G712" i="1"/>
  <c r="G750" i="1"/>
  <c r="G650" i="1"/>
  <c r="G264" i="1"/>
  <c r="G189" i="1"/>
  <c r="G694" i="1"/>
  <c r="G464" i="1"/>
  <c r="G179" i="1"/>
  <c r="G554" i="1"/>
  <c r="G367" i="1"/>
  <c r="G424" i="1"/>
  <c r="G283" i="1"/>
  <c r="G447" i="1"/>
  <c r="G203" i="1"/>
  <c r="G175" i="1"/>
  <c r="G757" i="1"/>
  <c r="G238" i="1"/>
  <c r="G342" i="1"/>
  <c r="G707" i="1"/>
  <c r="G733" i="1"/>
  <c r="G234" i="1"/>
  <c r="G754" i="1"/>
  <c r="G169" i="1"/>
  <c r="G355" i="1"/>
  <c r="G81" i="1"/>
  <c r="G285" i="1"/>
  <c r="G576" i="1"/>
  <c r="G218" i="1"/>
  <c r="G98" i="1"/>
  <c r="G215" i="1"/>
  <c r="G431" i="1"/>
  <c r="G730" i="1"/>
  <c r="G383" i="1"/>
  <c r="G27" i="1"/>
  <c r="G548" i="1"/>
  <c r="G523" i="1"/>
  <c r="G498" i="1"/>
  <c r="G670" i="1"/>
  <c r="G432" i="1"/>
  <c r="G790" i="1"/>
  <c r="G127" i="1"/>
  <c r="G489" i="1"/>
  <c r="G651" i="1"/>
  <c r="G689" i="1"/>
  <c r="G375" i="1"/>
  <c r="G187" i="1"/>
  <c r="G440" i="1"/>
  <c r="G38" i="1"/>
  <c r="G658" i="1"/>
  <c r="G74" i="1"/>
  <c r="G729" i="1"/>
  <c r="G363" i="1"/>
  <c r="G656" i="1"/>
  <c r="G533" i="1"/>
  <c r="G294" i="1"/>
  <c r="G693" i="1"/>
  <c r="G293" i="1"/>
  <c r="G219" i="1"/>
  <c r="G406" i="1"/>
  <c r="G173" i="1"/>
  <c r="G471" i="1"/>
  <c r="G445" i="1"/>
  <c r="G157" i="1"/>
  <c r="G159" i="1"/>
  <c r="G735" i="1"/>
  <c r="G700" i="1"/>
  <c r="F477" i="1"/>
  <c r="F632" i="1"/>
  <c r="E632" i="1" s="1"/>
  <c r="F580" i="1"/>
  <c r="E580" i="1" s="1"/>
  <c r="F361" i="1"/>
  <c r="E361" i="1" s="1"/>
  <c r="F393" i="1"/>
  <c r="F402" i="1"/>
  <c r="E402" i="1" s="1"/>
  <c r="F246" i="1"/>
  <c r="E246" i="1" s="1"/>
  <c r="F147" i="1"/>
  <c r="E147" i="1" s="1"/>
  <c r="F146" i="1"/>
  <c r="F677" i="1"/>
  <c r="E677" i="1" s="1"/>
  <c r="F598" i="1"/>
  <c r="E598" i="1" s="1"/>
  <c r="F126" i="1"/>
  <c r="E126" i="1" s="1"/>
  <c r="F719" i="1"/>
  <c r="F519" i="1"/>
  <c r="E519" i="1" s="1"/>
  <c r="F299" i="1"/>
  <c r="E299" i="1" s="1"/>
  <c r="F3" i="1"/>
  <c r="E3" i="1" s="1"/>
  <c r="F140" i="1"/>
  <c r="F385" i="1"/>
  <c r="E385" i="1" s="1"/>
  <c r="F752" i="1"/>
  <c r="E752" i="1" s="1"/>
  <c r="F381" i="1"/>
  <c r="E381" i="1" s="1"/>
  <c r="F71" i="1"/>
  <c r="F643" i="1"/>
  <c r="E643" i="1" s="1"/>
  <c r="F727" i="1"/>
  <c r="E727" i="1" s="1"/>
  <c r="F640" i="1"/>
  <c r="E640" i="1" s="1"/>
  <c r="F252" i="1"/>
  <c r="F268" i="1"/>
  <c r="E268" i="1" s="1"/>
  <c r="F352" i="1"/>
  <c r="E352" i="1" s="1"/>
  <c r="F188" i="1"/>
  <c r="E188" i="1" s="1"/>
  <c r="F244" i="1"/>
  <c r="F68" i="1"/>
  <c r="E68" i="1" s="1"/>
  <c r="F691" i="1"/>
  <c r="E691" i="1" s="1"/>
  <c r="F502" i="1"/>
  <c r="E502" i="1" s="1"/>
  <c r="F180" i="1"/>
  <c r="F191" i="1"/>
  <c r="E191" i="1" s="1"/>
  <c r="F787" i="1"/>
  <c r="E787" i="1" s="1"/>
  <c r="F657" i="1"/>
  <c r="E657" i="1" s="1"/>
  <c r="F96" i="1"/>
  <c r="F594" i="1"/>
  <c r="E594" i="1" s="1"/>
  <c r="F315" i="1"/>
  <c r="E315" i="1" s="1"/>
  <c r="F759" i="1"/>
  <c r="E759" i="1" s="1"/>
  <c r="F134" i="1"/>
  <c r="F740" i="1"/>
  <c r="E740" i="1" s="1"/>
  <c r="F331" i="1"/>
  <c r="E331" i="1" s="1"/>
  <c r="F699" i="1"/>
  <c r="E699" i="1" s="1"/>
  <c r="F155" i="1"/>
  <c r="F192" i="1"/>
  <c r="E192" i="1" s="1"/>
  <c r="F181" i="1"/>
  <c r="E181" i="1" s="1"/>
  <c r="F698" i="1"/>
  <c r="E698" i="1" s="1"/>
  <c r="F421" i="1"/>
  <c r="F364" i="1"/>
  <c r="E364" i="1" s="1"/>
  <c r="F773" i="1"/>
  <c r="E773" i="1" s="1"/>
  <c r="F704" i="1"/>
  <c r="E704" i="1" s="1"/>
  <c r="F148" i="1"/>
  <c r="F168" i="1"/>
  <c r="E168" i="1" s="1"/>
  <c r="F574" i="1"/>
  <c r="E574" i="1" s="1"/>
  <c r="F592" i="1"/>
  <c r="E592" i="1" s="1"/>
  <c r="F488" i="1"/>
  <c r="F220" i="1"/>
  <c r="E220" i="1" s="1"/>
  <c r="F345" i="1"/>
  <c r="E345" i="1" s="1"/>
  <c r="F123" i="1"/>
  <c r="E123" i="1" s="1"/>
  <c r="F532" i="1"/>
  <c r="F601" i="1"/>
  <c r="E601" i="1" s="1"/>
  <c r="F186" i="1"/>
  <c r="E186" i="1" s="1"/>
  <c r="F89" i="1"/>
  <c r="E89" i="1" s="1"/>
  <c r="F474" i="1"/>
  <c r="F366" i="1"/>
  <c r="E366" i="1" s="1"/>
  <c r="F720" i="1"/>
  <c r="E720" i="1" s="1"/>
  <c r="F763" i="1"/>
  <c r="E763" i="1" s="1"/>
  <c r="F36" i="1"/>
  <c r="F279" i="1"/>
  <c r="E279" i="1" s="1"/>
  <c r="F28" i="1"/>
  <c r="E28" i="1" s="1"/>
  <c r="F350" i="1"/>
  <c r="E350" i="1" s="1"/>
  <c r="F512" i="1"/>
  <c r="F304" i="1"/>
  <c r="E304" i="1" s="1"/>
  <c r="F19" i="1"/>
  <c r="E19" i="1" s="1"/>
  <c r="F79" i="1"/>
  <c r="E79" i="1" s="1"/>
  <c r="F310" i="1"/>
  <c r="F482" i="1"/>
  <c r="E482" i="1" s="1"/>
  <c r="F462" i="1"/>
  <c r="E462" i="1" s="1"/>
  <c r="F501" i="1"/>
  <c r="E501" i="1" s="1"/>
  <c r="F778" i="1"/>
  <c r="F609" i="1"/>
  <c r="E609" i="1" s="1"/>
  <c r="F351" i="1"/>
  <c r="E351" i="1" s="1"/>
  <c r="F25" i="1"/>
  <c r="E25" i="1" s="1"/>
  <c r="F741" i="1"/>
  <c r="F437" i="1"/>
  <c r="E437" i="1" s="1"/>
  <c r="F539" i="1"/>
  <c r="E539" i="1" s="1"/>
  <c r="F615" i="1"/>
  <c r="E615" i="1" s="1"/>
  <c r="F224" i="1"/>
  <c r="F370" i="1"/>
  <c r="E370" i="1" s="1"/>
  <c r="F521" i="1"/>
  <c r="E521" i="1" s="1"/>
  <c r="F497" i="1"/>
  <c r="E497" i="1" s="1"/>
  <c r="F377" i="1"/>
  <c r="F782" i="1"/>
  <c r="E782" i="1" s="1"/>
  <c r="F152" i="1"/>
  <c r="E152" i="1" s="1"/>
  <c r="F119" i="1"/>
  <c r="E119" i="1" s="1"/>
  <c r="F572" i="1"/>
  <c r="F597" i="1"/>
  <c r="E597" i="1" s="1"/>
  <c r="F742" i="1"/>
  <c r="E742" i="1" s="1"/>
  <c r="F556" i="1"/>
  <c r="E556" i="1" s="1"/>
  <c r="F16" i="1"/>
  <c r="F635" i="1"/>
  <c r="E635" i="1" s="1"/>
  <c r="F753" i="1"/>
  <c r="E753" i="1" s="1"/>
  <c r="F428" i="1"/>
  <c r="E428" i="1" s="1"/>
  <c r="F387" i="1"/>
  <c r="F749" i="1"/>
  <c r="E749" i="1" s="1"/>
  <c r="F196" i="1"/>
  <c r="E196" i="1" s="1"/>
  <c r="F425" i="1"/>
  <c r="E425" i="1" s="1"/>
  <c r="F695" i="1"/>
  <c r="F111" i="1"/>
  <c r="E111" i="1" s="1"/>
  <c r="F135" i="1"/>
  <c r="E135" i="1" s="1"/>
  <c r="F408" i="1"/>
  <c r="E408" i="1" s="1"/>
  <c r="F478" i="1"/>
  <c r="F416" i="1"/>
  <c r="E416" i="1" s="1"/>
  <c r="F558" i="1"/>
  <c r="E558" i="1" s="1"/>
  <c r="F190" i="1"/>
  <c r="E190" i="1" s="1"/>
  <c r="F290" i="1"/>
  <c r="F382" i="1"/>
  <c r="E382" i="1" s="1"/>
  <c r="F446" i="1"/>
  <c r="E446" i="1" s="1"/>
  <c r="F662" i="1"/>
  <c r="E662" i="1" s="1"/>
  <c r="F583" i="1"/>
  <c r="F711" i="1"/>
  <c r="E711" i="1" s="1"/>
  <c r="F133" i="1"/>
  <c r="E133" i="1" s="1"/>
  <c r="F230" i="1"/>
  <c r="E230" i="1" s="1"/>
  <c r="F380" i="1"/>
  <c r="F30" i="1"/>
  <c r="E30" i="1" s="1"/>
  <c r="F154" i="1"/>
  <c r="E154" i="1" s="1"/>
  <c r="F451" i="1"/>
  <c r="E451" i="1" s="1"/>
  <c r="F58" i="1"/>
  <c r="F399" i="1"/>
  <c r="E399" i="1" s="1"/>
  <c r="F714" i="1"/>
  <c r="E714" i="1" s="1"/>
  <c r="F255" i="1"/>
  <c r="E255" i="1" s="1"/>
  <c r="F15" i="1"/>
  <c r="F668" i="1"/>
  <c r="E668" i="1" s="1"/>
  <c r="F633" i="1"/>
  <c r="E633" i="1" s="1"/>
  <c r="F247" i="1"/>
  <c r="E247" i="1" s="1"/>
  <c r="F434" i="1"/>
  <c r="F490" i="1"/>
  <c r="E490" i="1" s="1"/>
  <c r="F586" i="1"/>
  <c r="E586" i="1" s="1"/>
  <c r="F356" i="1"/>
  <c r="E356" i="1" s="1"/>
  <c r="F663" i="1"/>
  <c r="F161" i="1"/>
  <c r="E161" i="1" s="1"/>
  <c r="F587" i="1"/>
  <c r="E587" i="1" s="1"/>
  <c r="F306" i="1"/>
  <c r="E306" i="1" s="1"/>
  <c r="F199" i="1"/>
  <c r="F174" i="1"/>
  <c r="E174" i="1" s="1"/>
  <c r="F353" i="1"/>
  <c r="E353" i="1" s="1"/>
  <c r="F504" i="1"/>
  <c r="E504" i="1" s="1"/>
  <c r="F141" i="1"/>
  <c r="F298" i="1"/>
  <c r="E298" i="1" s="1"/>
  <c r="F44" i="1"/>
  <c r="E44" i="1" s="1"/>
  <c r="F761" i="1"/>
  <c r="E761" i="1" s="1"/>
  <c r="F671" i="1"/>
  <c r="F475" i="1"/>
  <c r="E475" i="1" s="1"/>
  <c r="F567" i="1"/>
  <c r="E567" i="1" s="1"/>
  <c r="F646" i="1"/>
  <c r="E646" i="1" s="1"/>
  <c r="F626" i="1"/>
  <c r="F250" i="1"/>
  <c r="E250" i="1" s="1"/>
  <c r="F258" i="1"/>
  <c r="E258" i="1" s="1"/>
  <c r="F452" i="1"/>
  <c r="E452" i="1" s="1"/>
  <c r="F788" i="1"/>
  <c r="F465" i="1"/>
  <c r="E465" i="1" s="1"/>
  <c r="F458" i="1"/>
  <c r="E458" i="1" s="1"/>
  <c r="F226" i="1"/>
  <c r="E226" i="1" s="1"/>
  <c r="F225" i="1"/>
  <c r="F222" i="1"/>
  <c r="E222" i="1" s="1"/>
  <c r="F469" i="1"/>
  <c r="E469" i="1" s="1"/>
  <c r="F675" i="1"/>
  <c r="E675" i="1" s="1"/>
  <c r="F291" i="1"/>
  <c r="F84" i="1"/>
  <c r="E84" i="1" s="1"/>
  <c r="F69" i="1"/>
  <c r="E69" i="1" s="1"/>
  <c r="F107" i="1"/>
  <c r="E107" i="1" s="1"/>
  <c r="F56" i="1"/>
  <c r="F103" i="1"/>
  <c r="E103" i="1" s="1"/>
  <c r="F273" i="1"/>
  <c r="E273" i="1" s="1"/>
  <c r="F724" i="1"/>
  <c r="E724" i="1" s="1"/>
  <c r="F557" i="1"/>
  <c r="F357" i="1"/>
  <c r="E357" i="1" s="1"/>
  <c r="F682" i="1"/>
  <c r="E682" i="1" s="1"/>
  <c r="F251" i="1"/>
  <c r="E251" i="1" s="1"/>
  <c r="F507" i="1"/>
  <c r="F217" i="1"/>
  <c r="E217" i="1" s="1"/>
  <c r="F472" i="1"/>
  <c r="E472" i="1" s="1"/>
  <c r="F401" i="1"/>
  <c r="E401" i="1" s="1"/>
  <c r="F582" i="1"/>
  <c r="F550" i="1"/>
  <c r="E550" i="1" s="1"/>
  <c r="F13" i="1"/>
  <c r="E13" i="1" s="1"/>
  <c r="F282" i="1"/>
  <c r="E282" i="1" s="1"/>
  <c r="F664" i="1"/>
  <c r="F413" i="1"/>
  <c r="E413" i="1" s="1"/>
  <c r="F509" i="1"/>
  <c r="E509" i="1" s="1"/>
  <c r="F731" i="1"/>
  <c r="E731" i="1" s="1"/>
  <c r="F114" i="1"/>
  <c r="F297" i="1"/>
  <c r="E297" i="1" s="1"/>
  <c r="F588" i="1"/>
  <c r="E588" i="1" s="1"/>
  <c r="F240" i="1"/>
  <c r="E240" i="1" s="1"/>
  <c r="F422" i="1"/>
  <c r="F420" i="1"/>
  <c r="E420" i="1" s="1"/>
  <c r="F236" i="1"/>
  <c r="E236" i="1" s="1"/>
  <c r="F540" i="1"/>
  <c r="E540" i="1" s="1"/>
  <c r="F723" i="1"/>
  <c r="F11" i="1"/>
  <c r="E11" i="1" s="1"/>
  <c r="F748" i="1"/>
  <c r="E748" i="1" s="1"/>
  <c r="F325" i="1"/>
  <c r="E325" i="1" s="1"/>
  <c r="F481" i="1"/>
  <c r="F150" i="1"/>
  <c r="E150" i="1" s="1"/>
  <c r="F365" i="1"/>
  <c r="E365" i="1" s="1"/>
  <c r="F53" i="1"/>
  <c r="E53" i="1" s="1"/>
  <c r="F716" i="1"/>
  <c r="F183" i="1"/>
  <c r="E183" i="1" s="1"/>
  <c r="F726" i="1"/>
  <c r="E726" i="1" s="1"/>
  <c r="F747" i="1"/>
  <c r="E747" i="1" s="1"/>
  <c r="F769" i="1"/>
  <c r="F496" i="1"/>
  <c r="E496" i="1" s="1"/>
  <c r="F260" i="1"/>
  <c r="E260" i="1" s="1"/>
  <c r="F772" i="1"/>
  <c r="E772" i="1" s="1"/>
  <c r="F242" i="1"/>
  <c r="F578" i="1"/>
  <c r="E578" i="1" s="1"/>
  <c r="F378" i="1"/>
  <c r="E378" i="1" s="1"/>
  <c r="F100" i="1"/>
  <c r="E100" i="1" s="1"/>
  <c r="F329" i="1"/>
  <c r="F254" i="1"/>
  <c r="E254" i="1" s="1"/>
  <c r="F511" i="1"/>
  <c r="E511" i="1" s="1"/>
  <c r="F35" i="1"/>
  <c r="E35" i="1" s="1"/>
  <c r="F57" i="1"/>
  <c r="F560" i="1"/>
  <c r="E560" i="1" s="1"/>
  <c r="F505" i="1"/>
  <c r="E505" i="1" s="1"/>
  <c r="F102" i="1"/>
  <c r="E102" i="1" s="1"/>
  <c r="F327" i="1"/>
  <c r="F468" i="1"/>
  <c r="E468" i="1" s="1"/>
  <c r="F145" i="1"/>
  <c r="E145" i="1" s="1"/>
  <c r="F216" i="1"/>
  <c r="E216" i="1" s="1"/>
  <c r="F42" i="1"/>
  <c r="F257" i="1"/>
  <c r="E257" i="1" s="1"/>
  <c r="F320" i="1"/>
  <c r="E320" i="1" s="1"/>
  <c r="F676" i="1"/>
  <c r="E676" i="1" s="1"/>
  <c r="F82" i="1"/>
  <c r="F326" i="1"/>
  <c r="E326" i="1" s="1"/>
  <c r="F783" i="1"/>
  <c r="E783" i="1" s="1"/>
  <c r="F20" i="1"/>
  <c r="E20" i="1" s="1"/>
  <c r="F665" i="1"/>
  <c r="F76" i="1"/>
  <c r="E76" i="1" s="1"/>
  <c r="F77" i="1"/>
  <c r="E77" i="1" s="1"/>
  <c r="F751" i="1"/>
  <c r="E751" i="1" s="1"/>
  <c r="F237" i="1"/>
  <c r="F75" i="1"/>
  <c r="E75" i="1" s="1"/>
  <c r="F794" i="1"/>
  <c r="E794" i="1" s="1"/>
  <c r="F743" i="1"/>
  <c r="E743" i="1" s="1"/>
  <c r="F409" i="1"/>
  <c r="F287" i="1"/>
  <c r="E287" i="1" s="1"/>
  <c r="F248" i="1"/>
  <c r="E248" i="1" s="1"/>
  <c r="F551" i="1"/>
  <c r="E551" i="1" s="1"/>
  <c r="F531" i="1"/>
  <c r="F110" i="1"/>
  <c r="E110" i="1" s="1"/>
  <c r="F442" i="1"/>
  <c r="E442" i="1" s="1"/>
  <c r="F51" i="1"/>
  <c r="E51" i="1" s="1"/>
  <c r="F208" i="1"/>
  <c r="F253" i="1"/>
  <c r="E253" i="1" s="1"/>
  <c r="F86" i="1"/>
  <c r="E86" i="1" s="1"/>
  <c r="F590" i="1"/>
  <c r="E590" i="1" s="1"/>
  <c r="F280" i="1"/>
  <c r="F227" i="1"/>
  <c r="E227" i="1" s="1"/>
  <c r="F307" i="1"/>
  <c r="E307" i="1" s="1"/>
  <c r="F414" i="1"/>
  <c r="E414" i="1" s="1"/>
  <c r="F703" i="1"/>
  <c r="F360" i="1"/>
  <c r="E360" i="1" s="1"/>
  <c r="F460" i="1"/>
  <c r="E460" i="1" s="1"/>
  <c r="F338" i="1"/>
  <c r="E338" i="1" s="1"/>
  <c r="F777" i="1"/>
  <c r="F571" i="1"/>
  <c r="E571" i="1" s="1"/>
  <c r="F207" i="1"/>
  <c r="E207" i="1" s="1"/>
  <c r="F24" i="1"/>
  <c r="E24" i="1" s="1"/>
  <c r="F737" i="1"/>
  <c r="F73" i="1"/>
  <c r="E73" i="1" s="1"/>
  <c r="F87" i="1"/>
  <c r="E87" i="1" s="1"/>
  <c r="F228" i="1"/>
  <c r="E228" i="1" s="1"/>
  <c r="F786" i="1"/>
  <c r="F674" i="1"/>
  <c r="E674" i="1" s="1"/>
  <c r="F389" i="1"/>
  <c r="E389" i="1" s="1"/>
  <c r="F570" i="1"/>
  <c r="E570" i="1" s="1"/>
  <c r="F296" i="1"/>
  <c r="F792" i="1"/>
  <c r="E792" i="1" s="1"/>
  <c r="F61" i="1"/>
  <c r="E61" i="1" s="1"/>
  <c r="F553" i="1"/>
  <c r="E553" i="1" s="1"/>
  <c r="F372" i="1"/>
  <c r="F97" i="1"/>
  <c r="E97" i="1" s="1"/>
  <c r="F739" i="1"/>
  <c r="E739" i="1" s="1"/>
  <c r="F4" i="1"/>
  <c r="E4" i="1" s="1"/>
  <c r="F243" i="1"/>
  <c r="F760" i="1"/>
  <c r="E760" i="1" s="1"/>
  <c r="F185" i="1"/>
  <c r="E185" i="1" s="1"/>
  <c r="F648" i="1"/>
  <c r="E648" i="1" s="1"/>
  <c r="F423" i="1"/>
  <c r="F775" i="1"/>
  <c r="E775" i="1" s="1"/>
  <c r="F70" i="1"/>
  <c r="E70" i="1" s="1"/>
  <c r="F122" i="1"/>
  <c r="E122" i="1" s="1"/>
  <c r="F33" i="1"/>
  <c r="F536" i="1"/>
  <c r="E536" i="1" s="1"/>
  <c r="F457" i="1"/>
  <c r="E457" i="1" s="1"/>
  <c r="F223" i="1"/>
  <c r="E223" i="1" s="1"/>
  <c r="F319" i="1"/>
  <c r="F611" i="1"/>
  <c r="E611" i="1" s="1"/>
  <c r="F5" i="1"/>
  <c r="E5" i="1" s="1"/>
  <c r="F407" i="1"/>
  <c r="E407" i="1" s="1"/>
  <c r="F55" i="1"/>
  <c r="F343" i="1"/>
  <c r="E343" i="1" s="1"/>
  <c r="F589" i="1"/>
  <c r="E589" i="1" s="1"/>
  <c r="F197" i="1"/>
  <c r="E197" i="1" s="1"/>
  <c r="F259" i="1"/>
  <c r="F436" i="1"/>
  <c r="E436" i="1" s="1"/>
  <c r="F492" i="1"/>
  <c r="E492" i="1" s="1"/>
  <c r="F211" i="1"/>
  <c r="E211" i="1" s="1"/>
  <c r="F256" i="1"/>
  <c r="F324" i="1"/>
  <c r="E324" i="1" s="1"/>
  <c r="F522" i="1"/>
  <c r="E522" i="1" s="1"/>
  <c r="F10" i="1"/>
  <c r="E10" i="1" s="1"/>
  <c r="F534" i="1"/>
  <c r="F768" i="1"/>
  <c r="E768" i="1" s="1"/>
  <c r="F600" i="1"/>
  <c r="E600" i="1" s="1"/>
  <c r="F221" i="1"/>
  <c r="E221" i="1" s="1"/>
  <c r="F791" i="1"/>
  <c r="F88" i="1"/>
  <c r="E88" i="1" s="1"/>
  <c r="F359" i="1"/>
  <c r="E359" i="1" s="1"/>
  <c r="F295" i="1"/>
  <c r="E295" i="1" s="1"/>
  <c r="F718" i="1"/>
  <c r="F467" i="1"/>
  <c r="E467" i="1" s="1"/>
  <c r="F461" i="1"/>
  <c r="E461" i="1" s="1"/>
  <c r="F318" i="1"/>
  <c r="E318" i="1" s="1"/>
  <c r="F725" i="1"/>
  <c r="F235" i="1"/>
  <c r="E235" i="1" s="1"/>
  <c r="F456" i="1"/>
  <c r="E456" i="1" s="1"/>
  <c r="F274" i="1"/>
  <c r="E274" i="1" s="1"/>
  <c r="F72" i="1"/>
  <c r="F405" i="1"/>
  <c r="E405" i="1" s="1"/>
  <c r="F376" i="1"/>
  <c r="E376" i="1" s="1"/>
  <c r="F337" i="1"/>
  <c r="E337" i="1" s="1"/>
  <c r="F63" i="1"/>
  <c r="F618" i="1"/>
  <c r="E618" i="1" s="1"/>
  <c r="F593" i="1"/>
  <c r="E593" i="1" s="1"/>
  <c r="F793" i="1"/>
  <c r="E793" i="1" s="1"/>
  <c r="F789" i="1"/>
  <c r="F435" i="1"/>
  <c r="E435" i="1" s="1"/>
  <c r="F696" i="1"/>
  <c r="E696" i="1" s="1"/>
  <c r="F430" i="1"/>
  <c r="E430" i="1" s="1"/>
  <c r="F638" i="1"/>
  <c r="F524" i="1"/>
  <c r="E524" i="1" s="1"/>
  <c r="F721" i="1"/>
  <c r="E721" i="1" s="1"/>
  <c r="F261" i="1"/>
  <c r="E261" i="1" s="1"/>
  <c r="F620" i="1"/>
  <c r="F398" i="1"/>
  <c r="E398" i="1" s="1"/>
  <c r="F321" i="1"/>
  <c r="E321" i="1" s="1"/>
  <c r="F395" i="1"/>
  <c r="E395" i="1" s="1"/>
  <c r="F266" i="1"/>
  <c r="F495" i="1"/>
  <c r="E495" i="1" s="1"/>
  <c r="F262" i="1"/>
  <c r="E262" i="1" s="1"/>
  <c r="F645" i="1"/>
  <c r="E645" i="1" s="1"/>
  <c r="F302" i="1"/>
  <c r="F132" i="1"/>
  <c r="E132" i="1" s="1"/>
  <c r="F158" i="1"/>
  <c r="E158" i="1" s="1"/>
  <c r="F613" i="1"/>
  <c r="E613" i="1" s="1"/>
  <c r="F120" i="1"/>
  <c r="F198" i="1"/>
  <c r="E198" i="1" s="1"/>
  <c r="F116" i="1"/>
  <c r="E116" i="1" s="1"/>
  <c r="F429" i="1"/>
  <c r="E429" i="1" s="1"/>
  <c r="F441" i="1"/>
  <c r="F417" i="1"/>
  <c r="E417" i="1" s="1"/>
  <c r="F510" i="1"/>
  <c r="E510" i="1" s="1"/>
  <c r="F546" i="1"/>
  <c r="E546" i="1" s="1"/>
  <c r="F562" i="1"/>
  <c r="F667" i="1"/>
  <c r="E667" i="1" s="1"/>
  <c r="F275" i="1"/>
  <c r="E275" i="1" s="1"/>
  <c r="F317" i="1"/>
  <c r="E317" i="1" s="1"/>
  <c r="F41" i="1"/>
  <c r="F90" i="1"/>
  <c r="E90" i="1" s="1"/>
  <c r="F172" i="1"/>
  <c r="E172" i="1" s="1"/>
  <c r="F263" i="1"/>
  <c r="E263" i="1" s="1"/>
  <c r="F581" i="1"/>
  <c r="F153" i="1"/>
  <c r="E153" i="1" s="1"/>
  <c r="F607" i="1"/>
  <c r="E607" i="1" s="1"/>
  <c r="F765" i="1"/>
  <c r="E765" i="1" s="1"/>
  <c r="F708" i="1"/>
  <c r="F692" i="1"/>
  <c r="E692" i="1" s="1"/>
  <c r="F47" i="1"/>
  <c r="E47" i="1" s="1"/>
  <c r="F466" i="1"/>
  <c r="E466" i="1" s="1"/>
  <c r="F229" i="1"/>
  <c r="F204" i="1"/>
  <c r="E204" i="1" s="1"/>
  <c r="F444" i="1"/>
  <c r="E444" i="1" s="1"/>
  <c r="F728" i="1"/>
  <c r="E728" i="1" s="1"/>
  <c r="F239" i="1"/>
  <c r="F453" i="1"/>
  <c r="E453" i="1" s="1"/>
  <c r="F612" i="1"/>
  <c r="E612" i="1" s="1"/>
  <c r="F311" i="1"/>
  <c r="E311" i="1" s="1"/>
  <c r="F37" i="1"/>
  <c r="F631" i="1"/>
  <c r="E631" i="1" s="1"/>
  <c r="F91" i="1"/>
  <c r="E91" i="1" s="1"/>
  <c r="F785" i="1"/>
  <c r="E785" i="1" s="1"/>
  <c r="F781" i="1"/>
  <c r="F573" i="1"/>
  <c r="E573" i="1" s="1"/>
  <c r="F427" i="1"/>
  <c r="E427" i="1" s="1"/>
  <c r="F438" i="1"/>
  <c r="E438" i="1" s="1"/>
  <c r="F493" i="1"/>
  <c r="F680" i="1"/>
  <c r="E680" i="1" s="1"/>
  <c r="F62" i="1"/>
  <c r="E62" i="1" s="1"/>
  <c r="F8" i="1"/>
  <c r="E8" i="1" s="1"/>
  <c r="F784" i="1"/>
  <c r="F758" i="1"/>
  <c r="E758" i="1" s="1"/>
  <c r="F630" i="1"/>
  <c r="E630" i="1" s="1"/>
  <c r="F439" i="1"/>
  <c r="E439" i="1" s="1"/>
  <c r="F277" i="1"/>
  <c r="F685" i="1"/>
  <c r="E685" i="1" s="1"/>
  <c r="F12" i="1"/>
  <c r="E12" i="1" s="1"/>
  <c r="F520" i="1"/>
  <c r="E520" i="1" s="1"/>
  <c r="F610" i="1"/>
  <c r="F746" i="1"/>
  <c r="E746" i="1" s="1"/>
  <c r="F644" i="1"/>
  <c r="E644" i="1" s="1"/>
  <c r="F683" i="1"/>
  <c r="E683" i="1" s="1"/>
  <c r="F205" i="1"/>
  <c r="F333" i="1"/>
  <c r="E333" i="1" s="1"/>
  <c r="F484" i="1"/>
  <c r="E484" i="1" s="1"/>
  <c r="F344" i="1"/>
  <c r="E344" i="1" s="1"/>
  <c r="F80" i="1"/>
  <c r="F535" i="1"/>
  <c r="E535" i="1" s="1"/>
  <c r="F755" i="1"/>
  <c r="E755" i="1" s="1"/>
  <c r="F374" i="1"/>
  <c r="E374" i="1" s="1"/>
  <c r="F722" i="1"/>
  <c r="F322" i="1"/>
  <c r="E322" i="1" s="1"/>
  <c r="F672" i="1"/>
  <c r="E672" i="1" s="1"/>
  <c r="F770" i="1"/>
  <c r="E770" i="1" s="1"/>
  <c r="F129" i="1"/>
  <c r="F734" i="1"/>
  <c r="E734" i="1" s="1"/>
  <c r="F486" i="1"/>
  <c r="E486" i="1" s="1"/>
  <c r="F577" i="1"/>
  <c r="E577" i="1" s="1"/>
  <c r="F450" i="1"/>
  <c r="F7" i="1"/>
  <c r="E7" i="1" s="1"/>
  <c r="F555" i="1"/>
  <c r="E555" i="1" s="1"/>
  <c r="F308" i="1"/>
  <c r="E308" i="1" s="1"/>
  <c r="F602" i="1"/>
  <c r="F92" i="1"/>
  <c r="E92" i="1" s="1"/>
  <c r="F330" i="1"/>
  <c r="E330" i="1" s="1"/>
  <c r="F404" i="1"/>
  <c r="E404" i="1" s="1"/>
  <c r="F9" i="1"/>
  <c r="F108" i="1"/>
  <c r="E108" i="1" s="1"/>
  <c r="F31" i="1"/>
  <c r="E31" i="1" s="1"/>
  <c r="F49" i="1"/>
  <c r="E49" i="1" s="1"/>
  <c r="F641" i="1"/>
  <c r="F575" i="1"/>
  <c r="E575" i="1" s="1"/>
  <c r="F433" i="1"/>
  <c r="E433" i="1" s="1"/>
  <c r="F684" i="1"/>
  <c r="E684" i="1" s="1"/>
  <c r="F518" i="1"/>
  <c r="F265" i="1"/>
  <c r="E265" i="1" s="1"/>
  <c r="F713" i="1"/>
  <c r="E713" i="1" s="1"/>
  <c r="F622" i="1"/>
  <c r="E622" i="1" s="1"/>
  <c r="F369" i="1"/>
  <c r="F347" i="1"/>
  <c r="E347" i="1" s="1"/>
  <c r="F43" i="1"/>
  <c r="E43" i="1" s="1"/>
  <c r="F766" i="1"/>
  <c r="E766" i="1" s="1"/>
  <c r="F139" i="1"/>
  <c r="F18" i="1"/>
  <c r="E18" i="1" s="1"/>
  <c r="F23" i="1"/>
  <c r="E23" i="1" s="1"/>
  <c r="F328" i="1"/>
  <c r="E328" i="1" s="1"/>
  <c r="F136" i="1"/>
  <c r="F194" i="1"/>
  <c r="E194" i="1" s="1"/>
  <c r="F681" i="1"/>
  <c r="E681" i="1" s="1"/>
  <c r="F779" i="1"/>
  <c r="E779" i="1" s="1"/>
  <c r="F744" i="1"/>
  <c r="F59" i="1"/>
  <c r="E59" i="1" s="1"/>
  <c r="F485" i="1"/>
  <c r="E485" i="1" s="1"/>
  <c r="F162" i="1"/>
  <c r="E162" i="1" s="1"/>
  <c r="F776" i="1"/>
  <c r="F106" i="1"/>
  <c r="E106" i="1" s="1"/>
  <c r="F412" i="1"/>
  <c r="E412" i="1" s="1"/>
  <c r="F137" i="1"/>
  <c r="E137" i="1" s="1"/>
  <c r="F545" i="1"/>
  <c r="F736" i="1"/>
  <c r="E736" i="1" s="1"/>
  <c r="F415" i="1"/>
  <c r="E415" i="1" s="1"/>
  <c r="F125" i="1"/>
  <c r="E125" i="1" s="1"/>
  <c r="F499" i="1"/>
  <c r="F65" i="1"/>
  <c r="E65" i="1" s="1"/>
  <c r="F289" i="1"/>
  <c r="E289" i="1" s="1"/>
  <c r="F503" i="1"/>
  <c r="E503" i="1" s="1"/>
  <c r="F542" i="1"/>
  <c r="F454" i="1"/>
  <c r="E454" i="1" s="1"/>
  <c r="F143" i="1"/>
  <c r="E143" i="1" s="1"/>
  <c r="F473" i="1"/>
  <c r="E473" i="1" s="1"/>
  <c r="F552" i="1"/>
  <c r="F170" i="1"/>
  <c r="E170" i="1" s="1"/>
  <c r="F193" i="1"/>
  <c r="E193" i="1" s="1"/>
  <c r="F138" i="1"/>
  <c r="E138" i="1" s="1"/>
  <c r="F32" i="1"/>
  <c r="F655" i="1"/>
  <c r="E655" i="1" s="1"/>
  <c r="F563" i="1"/>
  <c r="E563" i="1" s="1"/>
  <c r="F596" i="1"/>
  <c r="E596" i="1" s="1"/>
  <c r="F701" i="1"/>
  <c r="F566" i="1"/>
  <c r="E566" i="1" s="1"/>
  <c r="F83" i="1"/>
  <c r="E83" i="1" s="1"/>
  <c r="F487" i="1"/>
  <c r="E487" i="1" s="1"/>
  <c r="F756" i="1"/>
  <c r="F396" i="1"/>
  <c r="E396" i="1" s="1"/>
  <c r="F233" i="1"/>
  <c r="E233" i="1" s="1"/>
  <c r="F559" i="1"/>
  <c r="E559" i="1" s="1"/>
  <c r="F647" i="1"/>
  <c r="F526" i="1"/>
  <c r="E526" i="1" s="1"/>
  <c r="F164" i="1"/>
  <c r="E164" i="1" s="1"/>
  <c r="F717" i="1"/>
  <c r="E717" i="1" s="1"/>
  <c r="F637" i="1"/>
  <c r="F22" i="1"/>
  <c r="E22" i="1" s="1"/>
  <c r="F348" i="1"/>
  <c r="E348" i="1" s="1"/>
  <c r="F292" i="1"/>
  <c r="E292" i="1" s="1"/>
  <c r="F334" i="1"/>
  <c r="F276" i="1"/>
  <c r="E276" i="1" s="1"/>
  <c r="F764" i="1"/>
  <c r="E764" i="1" s="1"/>
  <c r="F418" i="1"/>
  <c r="E418" i="1" s="1"/>
  <c r="F314" i="1"/>
  <c r="F202" i="1"/>
  <c r="E202" i="1" s="1"/>
  <c r="F538" i="1"/>
  <c r="E538" i="1" s="1"/>
  <c r="F14" i="1"/>
  <c r="E14" i="1" s="1"/>
  <c r="F605" i="1"/>
  <c r="F410" i="1"/>
  <c r="E410" i="1" s="1"/>
  <c r="F666" i="1"/>
  <c r="E666" i="1" s="1"/>
  <c r="F272" i="1"/>
  <c r="E272" i="1" s="1"/>
  <c r="F303" i="1"/>
  <c r="F269" i="1"/>
  <c r="E269" i="1" s="1"/>
  <c r="F629" i="1"/>
  <c r="E629" i="1" s="1"/>
  <c r="F163" i="1"/>
  <c r="E163" i="1" s="1"/>
  <c r="F2" i="1"/>
  <c r="F6" i="1"/>
  <c r="E6" i="1" s="1"/>
  <c r="F149" i="1"/>
  <c r="E149" i="1" s="1"/>
  <c r="F313" i="1"/>
  <c r="E313" i="1" s="1"/>
  <c r="F323" i="1"/>
  <c r="F443" i="1"/>
  <c r="E443" i="1" s="1"/>
  <c r="F316" i="1"/>
  <c r="E316" i="1" s="1"/>
  <c r="F85" i="1"/>
  <c r="E85" i="1" s="1"/>
  <c r="F379" i="1"/>
  <c r="F636" i="1"/>
  <c r="E636" i="1" s="1"/>
  <c r="F476" i="1"/>
  <c r="E476" i="1" s="1"/>
  <c r="F109" i="1"/>
  <c r="E109" i="1" s="1"/>
  <c r="F537" i="1"/>
  <c r="F349" i="1"/>
  <c r="E349" i="1" s="1"/>
  <c r="F305" i="1"/>
  <c r="E305" i="1" s="1"/>
  <c r="F52" i="1"/>
  <c r="E52" i="1" s="1"/>
  <c r="F771" i="1"/>
  <c r="F480" i="1"/>
  <c r="E480" i="1" s="1"/>
  <c r="F642" i="1"/>
  <c r="E642" i="1" s="1"/>
  <c r="F549" i="1"/>
  <c r="E549" i="1" s="1"/>
  <c r="F241" i="1"/>
  <c r="F547" i="1"/>
  <c r="E547" i="1" s="1"/>
  <c r="F371" i="1"/>
  <c r="E371" i="1" s="1"/>
  <c r="F706" i="1"/>
  <c r="E706" i="1" s="1"/>
  <c r="F267" i="1"/>
  <c r="F284" i="1"/>
  <c r="E284" i="1" s="1"/>
  <c r="F271" i="1"/>
  <c r="E271" i="1" s="1"/>
  <c r="F270" i="1"/>
  <c r="E270" i="1" s="1"/>
  <c r="F373" i="1"/>
  <c r="F115" i="1"/>
  <c r="E115" i="1" s="1"/>
  <c r="F530" i="1"/>
  <c r="E530" i="1" s="1"/>
  <c r="F300" i="1"/>
  <c r="E300" i="1" s="1"/>
  <c r="F156" i="1"/>
  <c r="F167" i="1"/>
  <c r="E167" i="1" s="1"/>
  <c r="F340" i="1"/>
  <c r="E340" i="1" s="1"/>
  <c r="F653" i="1"/>
  <c r="E653" i="1" s="1"/>
  <c r="F105" i="1"/>
  <c r="F659" i="1"/>
  <c r="E659" i="1" s="1"/>
  <c r="F60" i="1"/>
  <c r="E60" i="1" s="1"/>
  <c r="F690" i="1"/>
  <c r="E690" i="1" s="1"/>
  <c r="F124" i="1"/>
  <c r="F624" i="1"/>
  <c r="E624" i="1" s="1"/>
  <c r="F732" i="1"/>
  <c r="E732" i="1" s="1"/>
  <c r="F679" i="1"/>
  <c r="E679" i="1" s="1"/>
  <c r="F608" i="1"/>
  <c r="F506" i="1"/>
  <c r="E506" i="1" s="1"/>
  <c r="F780" i="1"/>
  <c r="E780" i="1" s="1"/>
  <c r="F362" i="1"/>
  <c r="E362" i="1" s="1"/>
  <c r="F639" i="1"/>
  <c r="F29" i="1"/>
  <c r="E29" i="1" s="1"/>
  <c r="F449" i="1"/>
  <c r="E449" i="1" s="1"/>
  <c r="F184" i="1"/>
  <c r="E184" i="1" s="1"/>
  <c r="F131" i="1"/>
  <c r="F603" i="1"/>
  <c r="E603" i="1" s="1"/>
  <c r="F710" i="1"/>
  <c r="E710" i="1" s="1"/>
  <c r="F709" i="1"/>
  <c r="E709" i="1" s="1"/>
  <c r="F584" i="1"/>
  <c r="F286" i="1"/>
  <c r="E286" i="1" s="1"/>
  <c r="F513" i="1"/>
  <c r="E513" i="1" s="1"/>
  <c r="F99" i="1"/>
  <c r="E99" i="1" s="1"/>
  <c r="F214" i="1"/>
  <c r="F591" i="1"/>
  <c r="E591" i="1" s="1"/>
  <c r="F113" i="1"/>
  <c r="E113" i="1" s="1"/>
  <c r="F702" i="1"/>
  <c r="E702" i="1" s="1"/>
  <c r="F101" i="1"/>
  <c r="F332" i="1"/>
  <c r="E332" i="1" s="1"/>
  <c r="F544" i="1"/>
  <c r="E544" i="1" s="1"/>
  <c r="F201" i="1"/>
  <c r="E201" i="1" s="1"/>
  <c r="F341" i="1"/>
  <c r="F623" i="1"/>
  <c r="E623" i="1" s="1"/>
  <c r="F142" i="1"/>
  <c r="E142" i="1" s="1"/>
  <c r="F200" i="1"/>
  <c r="E200" i="1" s="1"/>
  <c r="F678" i="1"/>
  <c r="F697" i="1"/>
  <c r="E697" i="1" s="1"/>
  <c r="F213" i="1"/>
  <c r="E213" i="1" s="1"/>
  <c r="F483" i="1"/>
  <c r="E483" i="1" s="1"/>
  <c r="F121" i="1"/>
  <c r="F673" i="1"/>
  <c r="E673" i="1" s="1"/>
  <c r="F390" i="1"/>
  <c r="E390" i="1" s="1"/>
  <c r="F767" i="1"/>
  <c r="E767" i="1" s="1"/>
  <c r="F494" i="1"/>
  <c r="F569" i="1"/>
  <c r="E569" i="1" s="1"/>
  <c r="F628" i="1"/>
  <c r="E628" i="1" s="1"/>
  <c r="F358" i="1"/>
  <c r="E358" i="1" s="1"/>
  <c r="F448" i="1"/>
  <c r="F301" i="1"/>
  <c r="E301" i="1" s="1"/>
  <c r="F459" i="1"/>
  <c r="E459" i="1" s="1"/>
  <c r="F54" i="1"/>
  <c r="E54" i="1" s="1"/>
  <c r="F617" i="1"/>
  <c r="F166" i="1"/>
  <c r="E166" i="1" s="1"/>
  <c r="F411" i="1"/>
  <c r="E411" i="1" s="1"/>
  <c r="F354" i="1"/>
  <c r="E354" i="1" s="1"/>
  <c r="F388" i="1"/>
  <c r="F564" i="1"/>
  <c r="E564" i="1" s="1"/>
  <c r="F94" i="1"/>
  <c r="E94" i="1" s="1"/>
  <c r="F491" i="1"/>
  <c r="E491" i="1" s="1"/>
  <c r="F508" i="1"/>
  <c r="F40" i="1"/>
  <c r="E40" i="1" s="1"/>
  <c r="F595" i="1"/>
  <c r="E595" i="1" s="1"/>
  <c r="F21" i="1"/>
  <c r="E21" i="1" s="1"/>
  <c r="F738" i="1"/>
  <c r="F278" i="1"/>
  <c r="E278" i="1" s="1"/>
  <c r="F654" i="1"/>
  <c r="E654" i="1" s="1"/>
  <c r="F515" i="1"/>
  <c r="E515" i="1" s="1"/>
  <c r="F209" i="1"/>
  <c r="F394" i="1"/>
  <c r="E394" i="1" s="1"/>
  <c r="F500" i="1"/>
  <c r="E500" i="1" s="1"/>
  <c r="F455" i="1"/>
  <c r="E455" i="1" s="1"/>
  <c r="F245" i="1"/>
  <c r="F470" i="1"/>
  <c r="E470" i="1" s="1"/>
  <c r="F585" i="1"/>
  <c r="E585" i="1" s="1"/>
  <c r="F627" i="1"/>
  <c r="E627" i="1" s="1"/>
  <c r="F34" i="1"/>
  <c r="F309" i="1"/>
  <c r="E309" i="1" s="1"/>
  <c r="F210" i="1"/>
  <c r="E210" i="1" s="1"/>
  <c r="F514" i="1"/>
  <c r="E514" i="1" s="1"/>
  <c r="F384" i="1"/>
  <c r="F104" i="1"/>
  <c r="E104" i="1" s="1"/>
  <c r="F312" i="1"/>
  <c r="E312" i="1" s="1"/>
  <c r="F171" i="1"/>
  <c r="E171" i="1" s="1"/>
  <c r="F634" i="1"/>
  <c r="F426" i="1"/>
  <c r="E426" i="1" s="1"/>
  <c r="F715" i="1"/>
  <c r="E715" i="1" s="1"/>
  <c r="F528" i="1"/>
  <c r="E528" i="1" s="1"/>
  <c r="F419" i="1"/>
  <c r="F392" i="1"/>
  <c r="E392" i="1" s="1"/>
  <c r="F705" i="1"/>
  <c r="E705" i="1" s="1"/>
  <c r="F368" i="1"/>
  <c r="E368" i="1" s="1"/>
  <c r="F774" i="1"/>
  <c r="F688" i="1"/>
  <c r="E688" i="1" s="1"/>
  <c r="F48" i="1"/>
  <c r="E48" i="1" s="1"/>
  <c r="F762" i="1"/>
  <c r="E762" i="1" s="1"/>
  <c r="F517" i="1"/>
  <c r="F579" i="1"/>
  <c r="E579" i="1" s="1"/>
  <c r="F463" i="1"/>
  <c r="E463" i="1" s="1"/>
  <c r="F599" i="1"/>
  <c r="E599" i="1" s="1"/>
  <c r="F661" i="1"/>
  <c r="F403" i="1"/>
  <c r="E403" i="1" s="1"/>
  <c r="F39" i="1"/>
  <c r="E39" i="1" s="1"/>
  <c r="F606" i="1"/>
  <c r="E606" i="1" s="1"/>
  <c r="F117" i="1"/>
  <c r="F669" i="1"/>
  <c r="E669" i="1" s="1"/>
  <c r="F26" i="1"/>
  <c r="E26" i="1" s="1"/>
  <c r="F541" i="1"/>
  <c r="E541" i="1" s="1"/>
  <c r="F128" i="1"/>
  <c r="F621" i="1"/>
  <c r="E621" i="1" s="1"/>
  <c r="F527" i="1"/>
  <c r="E527" i="1" s="1"/>
  <c r="F288" i="1"/>
  <c r="E288" i="1" s="1"/>
  <c r="F625" i="1"/>
  <c r="F745" i="1"/>
  <c r="E745" i="1" s="1"/>
  <c r="F281" i="1"/>
  <c r="E281" i="1" s="1"/>
  <c r="F565" i="1"/>
  <c r="E565" i="1" s="1"/>
  <c r="F160" i="1"/>
  <c r="F151" i="1"/>
  <c r="E151" i="1" s="1"/>
  <c r="F95" i="1"/>
  <c r="E95" i="1" s="1"/>
  <c r="F397" i="1"/>
  <c r="E397" i="1" s="1"/>
  <c r="F177" i="1"/>
  <c r="F339" i="1"/>
  <c r="E339" i="1" s="1"/>
  <c r="F386" i="1"/>
  <c r="E386" i="1" s="1"/>
  <c r="F652" i="1"/>
  <c r="E652" i="1" s="1"/>
  <c r="F400" i="1"/>
  <c r="F46" i="1"/>
  <c r="E46" i="1" s="1"/>
  <c r="F687" i="1"/>
  <c r="E687" i="1" s="1"/>
  <c r="F649" i="1"/>
  <c r="E649" i="1" s="1"/>
  <c r="F78" i="1"/>
  <c r="F516" i="1"/>
  <c r="E516" i="1" s="1"/>
  <c r="F64" i="1"/>
  <c r="E64" i="1" s="1"/>
  <c r="F616" i="1"/>
  <c r="E616" i="1" s="1"/>
  <c r="F45" i="1"/>
  <c r="F182" i="1"/>
  <c r="E182" i="1" s="1"/>
  <c r="F93" i="1"/>
  <c r="E93" i="1" s="1"/>
  <c r="F249" i="1"/>
  <c r="E249" i="1" s="1"/>
  <c r="F165" i="1"/>
  <c r="F232" i="1"/>
  <c r="E232" i="1" s="1"/>
  <c r="F686" i="1"/>
  <c r="E686" i="1" s="1"/>
  <c r="F195" i="1"/>
  <c r="E195" i="1" s="1"/>
  <c r="F67" i="1"/>
  <c r="F178" i="1"/>
  <c r="E178" i="1" s="1"/>
  <c r="F66" i="1"/>
  <c r="E66" i="1" s="1"/>
  <c r="F614" i="1"/>
  <c r="E614" i="1" s="1"/>
  <c r="F118" i="1"/>
  <c r="F619" i="1"/>
  <c r="E619" i="1" s="1"/>
  <c r="F130" i="1"/>
  <c r="E130" i="1" s="1"/>
  <c r="F336" i="1"/>
  <c r="E336" i="1" s="1"/>
  <c r="F561" i="1"/>
  <c r="F391" i="1"/>
  <c r="E391" i="1" s="1"/>
  <c r="F144" i="1"/>
  <c r="E144" i="1" s="1"/>
  <c r="F206" i="1"/>
  <c r="E206" i="1" s="1"/>
  <c r="F604" i="1"/>
  <c r="F660" i="1"/>
  <c r="E660" i="1" s="1"/>
  <c r="F568" i="1"/>
  <c r="E568" i="1" s="1"/>
  <c r="F346" i="1"/>
  <c r="E346" i="1" s="1"/>
  <c r="F479" i="1"/>
  <c r="F112" i="1"/>
  <c r="E112" i="1" s="1"/>
  <c r="F176" i="1"/>
  <c r="E176" i="1" s="1"/>
  <c r="F543" i="1"/>
  <c r="E543" i="1" s="1"/>
  <c r="F335" i="1"/>
  <c r="F525" i="1"/>
  <c r="E525" i="1" s="1"/>
  <c r="F212" i="1"/>
  <c r="E212" i="1" s="1"/>
  <c r="F529" i="1"/>
  <c r="E529" i="1" s="1"/>
  <c r="F50" i="1"/>
  <c r="F231" i="1"/>
  <c r="E231" i="1" s="1"/>
  <c r="F17" i="1"/>
  <c r="E17" i="1" s="1"/>
  <c r="F712" i="1"/>
  <c r="E712" i="1" s="1"/>
  <c r="F750" i="1"/>
  <c r="F650" i="1"/>
  <c r="E650" i="1" s="1"/>
  <c r="F264" i="1"/>
  <c r="E264" i="1" s="1"/>
  <c r="F189" i="1"/>
  <c r="E189" i="1" s="1"/>
  <c r="F694" i="1"/>
  <c r="F464" i="1"/>
  <c r="E464" i="1" s="1"/>
  <c r="F179" i="1"/>
  <c r="E179" i="1" s="1"/>
  <c r="F554" i="1"/>
  <c r="E554" i="1" s="1"/>
  <c r="F367" i="1"/>
  <c r="F424" i="1"/>
  <c r="E424" i="1" s="1"/>
  <c r="F283" i="1"/>
  <c r="E283" i="1" s="1"/>
  <c r="F447" i="1"/>
  <c r="E447" i="1" s="1"/>
  <c r="F203" i="1"/>
  <c r="F175" i="1"/>
  <c r="E175" i="1" s="1"/>
  <c r="F757" i="1"/>
  <c r="E757" i="1" s="1"/>
  <c r="F238" i="1"/>
  <c r="E238" i="1" s="1"/>
  <c r="F342" i="1"/>
  <c r="F707" i="1"/>
  <c r="E707" i="1" s="1"/>
  <c r="F733" i="1"/>
  <c r="E733" i="1" s="1"/>
  <c r="F234" i="1"/>
  <c r="E234" i="1" s="1"/>
  <c r="F754" i="1"/>
  <c r="F169" i="1"/>
  <c r="E169" i="1" s="1"/>
  <c r="F355" i="1"/>
  <c r="E355" i="1" s="1"/>
  <c r="F81" i="1"/>
  <c r="E81" i="1" s="1"/>
  <c r="F285" i="1"/>
  <c r="F576" i="1"/>
  <c r="E576" i="1" s="1"/>
  <c r="F218" i="1"/>
  <c r="E218" i="1" s="1"/>
  <c r="F98" i="1"/>
  <c r="E98" i="1" s="1"/>
  <c r="F215" i="1"/>
  <c r="F431" i="1"/>
  <c r="E431" i="1" s="1"/>
  <c r="F730" i="1"/>
  <c r="E730" i="1" s="1"/>
  <c r="F383" i="1"/>
  <c r="E383" i="1" s="1"/>
  <c r="F27" i="1"/>
  <c r="F548" i="1"/>
  <c r="E548" i="1" s="1"/>
  <c r="F523" i="1"/>
  <c r="E523" i="1" s="1"/>
  <c r="F498" i="1"/>
  <c r="E498" i="1" s="1"/>
  <c r="F670" i="1"/>
  <c r="F432" i="1"/>
  <c r="E432" i="1" s="1"/>
  <c r="F790" i="1"/>
  <c r="E790" i="1" s="1"/>
  <c r="F127" i="1"/>
  <c r="E127" i="1" s="1"/>
  <c r="F489" i="1"/>
  <c r="F651" i="1"/>
  <c r="E651" i="1" s="1"/>
  <c r="F689" i="1"/>
  <c r="E689" i="1" s="1"/>
  <c r="F375" i="1"/>
  <c r="E375" i="1" s="1"/>
  <c r="F187" i="1"/>
  <c r="F440" i="1"/>
  <c r="E440" i="1" s="1"/>
  <c r="F38" i="1"/>
  <c r="E38" i="1" s="1"/>
  <c r="F658" i="1"/>
  <c r="E658" i="1" s="1"/>
  <c r="F74" i="1"/>
  <c r="F729" i="1"/>
  <c r="E729" i="1" s="1"/>
  <c r="F363" i="1"/>
  <c r="E363" i="1" s="1"/>
  <c r="F656" i="1"/>
  <c r="E656" i="1" s="1"/>
  <c r="F533" i="1"/>
  <c r="F294" i="1"/>
  <c r="E294" i="1" s="1"/>
  <c r="F693" i="1"/>
  <c r="E693" i="1" s="1"/>
  <c r="F293" i="1"/>
  <c r="E293" i="1" s="1"/>
  <c r="F219" i="1"/>
  <c r="F406" i="1"/>
  <c r="E406" i="1" s="1"/>
  <c r="F173" i="1"/>
  <c r="E173" i="1" s="1"/>
  <c r="F471" i="1"/>
  <c r="E471" i="1" s="1"/>
  <c r="F445" i="1"/>
  <c r="F157" i="1"/>
  <c r="E157" i="1" s="1"/>
  <c r="F159" i="1"/>
  <c r="E159" i="1" s="1"/>
  <c r="F735" i="1"/>
  <c r="E735" i="1" s="1"/>
  <c r="F700" i="1"/>
  <c r="D477" i="1"/>
  <c r="D632" i="1"/>
  <c r="D580" i="1"/>
  <c r="D361" i="1"/>
  <c r="D393" i="1"/>
  <c r="D402" i="1"/>
  <c r="D246" i="1"/>
  <c r="D147" i="1"/>
  <c r="D146" i="1"/>
  <c r="D677" i="1"/>
  <c r="D598" i="1"/>
  <c r="D126" i="1"/>
  <c r="D719" i="1"/>
  <c r="D519" i="1"/>
  <c r="D299" i="1"/>
  <c r="D3" i="1"/>
  <c r="D140" i="1"/>
  <c r="D385" i="1"/>
  <c r="D752" i="1"/>
  <c r="D381" i="1"/>
  <c r="D71" i="1"/>
  <c r="D643" i="1"/>
  <c r="D727" i="1"/>
  <c r="D640" i="1"/>
  <c r="D252" i="1"/>
  <c r="D268" i="1"/>
  <c r="D352" i="1"/>
  <c r="D188" i="1"/>
  <c r="D244" i="1"/>
  <c r="D68" i="1"/>
  <c r="D691" i="1"/>
  <c r="D502" i="1"/>
  <c r="D180" i="1"/>
  <c r="D191" i="1"/>
  <c r="D787" i="1"/>
  <c r="D657" i="1"/>
  <c r="D96" i="1"/>
  <c r="D594" i="1"/>
  <c r="D315" i="1"/>
  <c r="D759" i="1"/>
  <c r="D134" i="1"/>
  <c r="D740" i="1"/>
  <c r="D331" i="1"/>
  <c r="D699" i="1"/>
  <c r="D155" i="1"/>
  <c r="D192" i="1"/>
  <c r="D181" i="1"/>
  <c r="D698" i="1"/>
  <c r="D421" i="1"/>
  <c r="D364" i="1"/>
  <c r="D773" i="1"/>
  <c r="D704" i="1"/>
  <c r="D148" i="1"/>
  <c r="D168" i="1"/>
  <c r="D574" i="1"/>
  <c r="D592" i="1"/>
  <c r="D488" i="1"/>
  <c r="D220" i="1"/>
  <c r="D345" i="1"/>
  <c r="D123" i="1"/>
  <c r="D532" i="1"/>
  <c r="D601" i="1"/>
  <c r="D186" i="1"/>
  <c r="D89" i="1"/>
  <c r="D474" i="1"/>
  <c r="D366" i="1"/>
  <c r="D720" i="1"/>
  <c r="D763" i="1"/>
  <c r="D36" i="1"/>
  <c r="D279" i="1"/>
  <c r="D28" i="1"/>
  <c r="D350" i="1"/>
  <c r="D512" i="1"/>
  <c r="D304" i="1"/>
  <c r="D19" i="1"/>
  <c r="D79" i="1"/>
  <c r="D310" i="1"/>
  <c r="D482" i="1"/>
  <c r="D462" i="1"/>
  <c r="D501" i="1"/>
  <c r="D778" i="1"/>
  <c r="D609" i="1"/>
  <c r="D351" i="1"/>
  <c r="D25" i="1"/>
  <c r="D741" i="1"/>
  <c r="D437" i="1"/>
  <c r="D539" i="1"/>
  <c r="D615" i="1"/>
  <c r="D224" i="1"/>
  <c r="D370" i="1"/>
  <c r="D521" i="1"/>
  <c r="D497" i="1"/>
  <c r="D377" i="1"/>
  <c r="D782" i="1"/>
  <c r="D152" i="1"/>
  <c r="D119" i="1"/>
  <c r="D572" i="1"/>
  <c r="D597" i="1"/>
  <c r="D742" i="1"/>
  <c r="D556" i="1"/>
  <c r="D16" i="1"/>
  <c r="D635" i="1"/>
  <c r="D753" i="1"/>
  <c r="D428" i="1"/>
  <c r="D387" i="1"/>
  <c r="D749" i="1"/>
  <c r="D196" i="1"/>
  <c r="D425" i="1"/>
  <c r="D695" i="1"/>
  <c r="D111" i="1"/>
  <c r="D135" i="1"/>
  <c r="D408" i="1"/>
  <c r="D478" i="1"/>
  <c r="D416" i="1"/>
  <c r="D558" i="1"/>
  <c r="D190" i="1"/>
  <c r="D290" i="1"/>
  <c r="D382" i="1"/>
  <c r="D446" i="1"/>
  <c r="D662" i="1"/>
  <c r="D583" i="1"/>
  <c r="D711" i="1"/>
  <c r="D133" i="1"/>
  <c r="D230" i="1"/>
  <c r="D380" i="1"/>
  <c r="D30" i="1"/>
  <c r="D154" i="1"/>
  <c r="D451" i="1"/>
  <c r="D58" i="1"/>
  <c r="D399" i="1"/>
  <c r="D714" i="1"/>
  <c r="D255" i="1"/>
  <c r="D15" i="1"/>
  <c r="D668" i="1"/>
  <c r="D633" i="1"/>
  <c r="D247" i="1"/>
  <c r="D434" i="1"/>
  <c r="D490" i="1"/>
  <c r="D586" i="1"/>
  <c r="D356" i="1"/>
  <c r="D663" i="1"/>
  <c r="D161" i="1"/>
  <c r="D587" i="1"/>
  <c r="D306" i="1"/>
  <c r="D199" i="1"/>
  <c r="D174" i="1"/>
  <c r="D353" i="1"/>
  <c r="D504" i="1"/>
  <c r="D141" i="1"/>
  <c r="D298" i="1"/>
  <c r="D44" i="1"/>
  <c r="D761" i="1"/>
  <c r="D671" i="1"/>
  <c r="D475" i="1"/>
  <c r="D567" i="1"/>
  <c r="D646" i="1"/>
  <c r="D626" i="1"/>
  <c r="D250" i="1"/>
  <c r="D258" i="1"/>
  <c r="D452" i="1"/>
  <c r="D788" i="1"/>
  <c r="D465" i="1"/>
  <c r="D458" i="1"/>
  <c r="D226" i="1"/>
  <c r="D225" i="1"/>
  <c r="D222" i="1"/>
  <c r="D469" i="1"/>
  <c r="D675" i="1"/>
  <c r="D291" i="1"/>
  <c r="D84" i="1"/>
  <c r="D69" i="1"/>
  <c r="D107" i="1"/>
  <c r="D56" i="1"/>
  <c r="D103" i="1"/>
  <c r="D273" i="1"/>
  <c r="D724" i="1"/>
  <c r="D557" i="1"/>
  <c r="D357" i="1"/>
  <c r="D682" i="1"/>
  <c r="D251" i="1"/>
  <c r="D507" i="1"/>
  <c r="D217" i="1"/>
  <c r="D472" i="1"/>
  <c r="D401" i="1"/>
  <c r="D582" i="1"/>
  <c r="D550" i="1"/>
  <c r="D13" i="1"/>
  <c r="D282" i="1"/>
  <c r="D664" i="1"/>
  <c r="D413" i="1"/>
  <c r="D509" i="1"/>
  <c r="D731" i="1"/>
  <c r="D114" i="1"/>
  <c r="D297" i="1"/>
  <c r="D588" i="1"/>
  <c r="D240" i="1"/>
  <c r="D422" i="1"/>
  <c r="D420" i="1"/>
  <c r="D236" i="1"/>
  <c r="D540" i="1"/>
  <c r="D723" i="1"/>
  <c r="D11" i="1"/>
  <c r="D748" i="1"/>
  <c r="D325" i="1"/>
  <c r="D481" i="1"/>
  <c r="D150" i="1"/>
  <c r="D365" i="1"/>
  <c r="D53" i="1"/>
  <c r="D716" i="1"/>
  <c r="D183" i="1"/>
  <c r="D726" i="1"/>
  <c r="D747" i="1"/>
  <c r="D769" i="1"/>
  <c r="D496" i="1"/>
  <c r="D260" i="1"/>
  <c r="D772" i="1"/>
  <c r="D242" i="1"/>
  <c r="D578" i="1"/>
  <c r="D378" i="1"/>
  <c r="D100" i="1"/>
  <c r="D329" i="1"/>
  <c r="D254" i="1"/>
  <c r="D511" i="1"/>
  <c r="D35" i="1"/>
  <c r="D57" i="1"/>
  <c r="D560" i="1"/>
  <c r="D505" i="1"/>
  <c r="D102" i="1"/>
  <c r="D327" i="1"/>
  <c r="D468" i="1"/>
  <c r="D145" i="1"/>
  <c r="D216" i="1"/>
  <c r="D42" i="1"/>
  <c r="D257" i="1"/>
  <c r="D320" i="1"/>
  <c r="D676" i="1"/>
  <c r="D82" i="1"/>
  <c r="D326" i="1"/>
  <c r="D783" i="1"/>
  <c r="D20" i="1"/>
  <c r="D665" i="1"/>
  <c r="D76" i="1"/>
  <c r="D77" i="1"/>
  <c r="D751" i="1"/>
  <c r="D237" i="1"/>
  <c r="D75" i="1"/>
  <c r="D794" i="1"/>
  <c r="D743" i="1"/>
  <c r="D409" i="1"/>
  <c r="D287" i="1"/>
  <c r="D248" i="1"/>
  <c r="D551" i="1"/>
  <c r="D531" i="1"/>
  <c r="D110" i="1"/>
  <c r="D442" i="1"/>
  <c r="D51" i="1"/>
  <c r="D208" i="1"/>
  <c r="D253" i="1"/>
  <c r="D86" i="1"/>
  <c r="D590" i="1"/>
  <c r="D280" i="1"/>
  <c r="D227" i="1"/>
  <c r="D307" i="1"/>
  <c r="D414" i="1"/>
  <c r="D703" i="1"/>
  <c r="D360" i="1"/>
  <c r="D460" i="1"/>
  <c r="D338" i="1"/>
  <c r="D777" i="1"/>
  <c r="D571" i="1"/>
  <c r="D207" i="1"/>
  <c r="D24" i="1"/>
  <c r="D737" i="1"/>
  <c r="D73" i="1"/>
  <c r="D87" i="1"/>
  <c r="D228" i="1"/>
  <c r="D786" i="1"/>
  <c r="D674" i="1"/>
  <c r="D389" i="1"/>
  <c r="D570" i="1"/>
  <c r="D296" i="1"/>
  <c r="D792" i="1"/>
  <c r="D61" i="1"/>
  <c r="D553" i="1"/>
  <c r="D372" i="1"/>
  <c r="D97" i="1"/>
  <c r="D739" i="1"/>
  <c r="D4" i="1"/>
  <c r="D243" i="1"/>
  <c r="D760" i="1"/>
  <c r="D185" i="1"/>
  <c r="D648" i="1"/>
  <c r="D423" i="1"/>
  <c r="D775" i="1"/>
  <c r="D70" i="1"/>
  <c r="D122" i="1"/>
  <c r="D33" i="1"/>
  <c r="D536" i="1"/>
  <c r="D457" i="1"/>
  <c r="D223" i="1"/>
  <c r="D319" i="1"/>
  <c r="D611" i="1"/>
  <c r="D5" i="1"/>
  <c r="D407" i="1"/>
  <c r="D55" i="1"/>
  <c r="D343" i="1"/>
  <c r="D589" i="1"/>
  <c r="D197" i="1"/>
  <c r="D259" i="1"/>
  <c r="D436" i="1"/>
  <c r="D492" i="1"/>
  <c r="D211" i="1"/>
  <c r="D256" i="1"/>
  <c r="D324" i="1"/>
  <c r="D522" i="1"/>
  <c r="D10" i="1"/>
  <c r="D534" i="1"/>
  <c r="D768" i="1"/>
  <c r="D600" i="1"/>
  <c r="D221" i="1"/>
  <c r="D791" i="1"/>
  <c r="D88" i="1"/>
  <c r="D359" i="1"/>
  <c r="D295" i="1"/>
  <c r="D718" i="1"/>
  <c r="D467" i="1"/>
  <c r="D461" i="1"/>
  <c r="D318" i="1"/>
  <c r="D725" i="1"/>
  <c r="D235" i="1"/>
  <c r="D456" i="1"/>
  <c r="D274" i="1"/>
  <c r="D72" i="1"/>
  <c r="D405" i="1"/>
  <c r="D376" i="1"/>
  <c r="D337" i="1"/>
  <c r="D63" i="1"/>
  <c r="D618" i="1"/>
  <c r="D593" i="1"/>
  <c r="D793" i="1"/>
  <c r="D789" i="1"/>
  <c r="D435" i="1"/>
  <c r="D696" i="1"/>
  <c r="D430" i="1"/>
  <c r="D638" i="1"/>
  <c r="D524" i="1"/>
  <c r="D721" i="1"/>
  <c r="D261" i="1"/>
  <c r="D620" i="1"/>
  <c r="D398" i="1"/>
  <c r="D321" i="1"/>
  <c r="D395" i="1"/>
  <c r="D266" i="1"/>
  <c r="D495" i="1"/>
  <c r="D262" i="1"/>
  <c r="D645" i="1"/>
  <c r="D302" i="1"/>
  <c r="D132" i="1"/>
  <c r="D158" i="1"/>
  <c r="D613" i="1"/>
  <c r="D120" i="1"/>
  <c r="D198" i="1"/>
  <c r="D116" i="1"/>
  <c r="D429" i="1"/>
  <c r="D441" i="1"/>
  <c r="D417" i="1"/>
  <c r="D510" i="1"/>
  <c r="D546" i="1"/>
  <c r="D562" i="1"/>
  <c r="D667" i="1"/>
  <c r="D275" i="1"/>
  <c r="D317" i="1"/>
  <c r="D41" i="1"/>
  <c r="D90" i="1"/>
  <c r="D172" i="1"/>
  <c r="D263" i="1"/>
  <c r="D581" i="1"/>
  <c r="D153" i="1"/>
  <c r="D607" i="1"/>
  <c r="D765" i="1"/>
  <c r="D708" i="1"/>
  <c r="D692" i="1"/>
  <c r="D47" i="1"/>
  <c r="D466" i="1"/>
  <c r="D229" i="1"/>
  <c r="D204" i="1"/>
  <c r="D444" i="1"/>
  <c r="D728" i="1"/>
  <c r="D239" i="1"/>
  <c r="D453" i="1"/>
  <c r="D612" i="1"/>
  <c r="D311" i="1"/>
  <c r="D37" i="1"/>
  <c r="D631" i="1"/>
  <c r="D91" i="1"/>
  <c r="D785" i="1"/>
  <c r="D781" i="1"/>
  <c r="D573" i="1"/>
  <c r="D427" i="1"/>
  <c r="D438" i="1"/>
  <c r="D493" i="1"/>
  <c r="D680" i="1"/>
  <c r="D62" i="1"/>
  <c r="D8" i="1"/>
  <c r="D784" i="1"/>
  <c r="D758" i="1"/>
  <c r="D630" i="1"/>
  <c r="D439" i="1"/>
  <c r="D277" i="1"/>
  <c r="D685" i="1"/>
  <c r="D12" i="1"/>
  <c r="D520" i="1"/>
  <c r="D610" i="1"/>
  <c r="D746" i="1"/>
  <c r="D644" i="1"/>
  <c r="D683" i="1"/>
  <c r="D205" i="1"/>
  <c r="D333" i="1"/>
  <c r="D484" i="1"/>
  <c r="D344" i="1"/>
  <c r="D80" i="1"/>
  <c r="D535" i="1"/>
  <c r="D755" i="1"/>
  <c r="D374" i="1"/>
  <c r="D722" i="1"/>
  <c r="D322" i="1"/>
  <c r="D672" i="1"/>
  <c r="D770" i="1"/>
  <c r="D129" i="1"/>
  <c r="D734" i="1"/>
  <c r="D486" i="1"/>
  <c r="D577" i="1"/>
  <c r="D450" i="1"/>
  <c r="D7" i="1"/>
  <c r="D555" i="1"/>
  <c r="D308" i="1"/>
  <c r="D602" i="1"/>
  <c r="D92" i="1"/>
  <c r="D330" i="1"/>
  <c r="D404" i="1"/>
  <c r="D9" i="1"/>
  <c r="D108" i="1"/>
  <c r="D31" i="1"/>
  <c r="D49" i="1"/>
  <c r="D641" i="1"/>
  <c r="D575" i="1"/>
  <c r="D433" i="1"/>
  <c r="D684" i="1"/>
  <c r="D518" i="1"/>
  <c r="D265" i="1"/>
  <c r="D713" i="1"/>
  <c r="D622" i="1"/>
  <c r="D369" i="1"/>
  <c r="D347" i="1"/>
  <c r="D43" i="1"/>
  <c r="D766" i="1"/>
  <c r="D139" i="1"/>
  <c r="D18" i="1"/>
  <c r="D23" i="1"/>
  <c r="D328" i="1"/>
  <c r="D136" i="1"/>
  <c r="D194" i="1"/>
  <c r="D681" i="1"/>
  <c r="D779" i="1"/>
  <c r="D744" i="1"/>
  <c r="D59" i="1"/>
  <c r="D485" i="1"/>
  <c r="D162" i="1"/>
  <c r="D776" i="1"/>
  <c r="D106" i="1"/>
  <c r="D412" i="1"/>
  <c r="D137" i="1"/>
  <c r="D545" i="1"/>
  <c r="D736" i="1"/>
  <c r="D415" i="1"/>
  <c r="D125" i="1"/>
  <c r="D499" i="1"/>
  <c r="D65" i="1"/>
  <c r="D289" i="1"/>
  <c r="D503" i="1"/>
  <c r="D542" i="1"/>
  <c r="D454" i="1"/>
  <c r="D143" i="1"/>
  <c r="D473" i="1"/>
  <c r="D552" i="1"/>
  <c r="D170" i="1"/>
  <c r="D193" i="1"/>
  <c r="D138" i="1"/>
  <c r="D32" i="1"/>
  <c r="D655" i="1"/>
  <c r="D563" i="1"/>
  <c r="D596" i="1"/>
  <c r="D701" i="1"/>
  <c r="D566" i="1"/>
  <c r="D83" i="1"/>
  <c r="D487" i="1"/>
  <c r="D756" i="1"/>
  <c r="D396" i="1"/>
  <c r="D233" i="1"/>
  <c r="D559" i="1"/>
  <c r="D647" i="1"/>
  <c r="D526" i="1"/>
  <c r="D164" i="1"/>
  <c r="D717" i="1"/>
  <c r="D637" i="1"/>
  <c r="D22" i="1"/>
  <c r="D348" i="1"/>
  <c r="D292" i="1"/>
  <c r="D334" i="1"/>
  <c r="D276" i="1"/>
  <c r="D764" i="1"/>
  <c r="D418" i="1"/>
  <c r="D314" i="1"/>
  <c r="D202" i="1"/>
  <c r="D538" i="1"/>
  <c r="D14" i="1"/>
  <c r="D605" i="1"/>
  <c r="D410" i="1"/>
  <c r="D666" i="1"/>
  <c r="D272" i="1"/>
  <c r="D303" i="1"/>
  <c r="D269" i="1"/>
  <c r="D629" i="1"/>
  <c r="D163" i="1"/>
  <c r="D2" i="1"/>
  <c r="D6" i="1"/>
  <c r="D149" i="1"/>
  <c r="D313" i="1"/>
  <c r="D323" i="1"/>
  <c r="D443" i="1"/>
  <c r="D316" i="1"/>
  <c r="D85" i="1"/>
  <c r="D379" i="1"/>
  <c r="D636" i="1"/>
  <c r="D476" i="1"/>
  <c r="D109" i="1"/>
  <c r="D537" i="1"/>
  <c r="D349" i="1"/>
  <c r="D305" i="1"/>
  <c r="D52" i="1"/>
  <c r="D771" i="1"/>
  <c r="D480" i="1"/>
  <c r="D642" i="1"/>
  <c r="D549" i="1"/>
  <c r="D241" i="1"/>
  <c r="D547" i="1"/>
  <c r="D371" i="1"/>
  <c r="D706" i="1"/>
  <c r="D267" i="1"/>
  <c r="D284" i="1"/>
  <c r="D271" i="1"/>
  <c r="D270" i="1"/>
  <c r="D373" i="1"/>
  <c r="D115" i="1"/>
  <c r="D530" i="1"/>
  <c r="D300" i="1"/>
  <c r="D156" i="1"/>
  <c r="D167" i="1"/>
  <c r="D340" i="1"/>
  <c r="D653" i="1"/>
  <c r="D105" i="1"/>
  <c r="D659" i="1"/>
  <c r="D60" i="1"/>
  <c r="D690" i="1"/>
  <c r="D124" i="1"/>
  <c r="D624" i="1"/>
  <c r="D732" i="1"/>
  <c r="D679" i="1"/>
  <c r="D608" i="1"/>
  <c r="D506" i="1"/>
  <c r="D780" i="1"/>
  <c r="D362" i="1"/>
  <c r="D639" i="1"/>
  <c r="D29" i="1"/>
  <c r="D449" i="1"/>
  <c r="D184" i="1"/>
  <c r="D131" i="1"/>
  <c r="D603" i="1"/>
  <c r="D710" i="1"/>
  <c r="D709" i="1"/>
  <c r="D584" i="1"/>
  <c r="D286" i="1"/>
  <c r="D513" i="1"/>
  <c r="D99" i="1"/>
  <c r="D214" i="1"/>
  <c r="D591" i="1"/>
  <c r="D113" i="1"/>
  <c r="D702" i="1"/>
  <c r="D101" i="1"/>
  <c r="D332" i="1"/>
  <c r="D544" i="1"/>
  <c r="D201" i="1"/>
  <c r="D341" i="1"/>
  <c r="D623" i="1"/>
  <c r="D142" i="1"/>
  <c r="D200" i="1"/>
  <c r="D678" i="1"/>
  <c r="D697" i="1"/>
  <c r="D213" i="1"/>
  <c r="D483" i="1"/>
  <c r="D121" i="1"/>
  <c r="D673" i="1"/>
  <c r="D390" i="1"/>
  <c r="D767" i="1"/>
  <c r="D494" i="1"/>
  <c r="D569" i="1"/>
  <c r="D628" i="1"/>
  <c r="D358" i="1"/>
  <c r="D448" i="1"/>
  <c r="D301" i="1"/>
  <c r="D459" i="1"/>
  <c r="D54" i="1"/>
  <c r="D617" i="1"/>
  <c r="D166" i="1"/>
  <c r="D411" i="1"/>
  <c r="D354" i="1"/>
  <c r="D388" i="1"/>
  <c r="D564" i="1"/>
  <c r="D94" i="1"/>
  <c r="D491" i="1"/>
  <c r="D508" i="1"/>
  <c r="D40" i="1"/>
  <c r="D595" i="1"/>
  <c r="D21" i="1"/>
  <c r="D738" i="1"/>
  <c r="D278" i="1"/>
  <c r="D654" i="1"/>
  <c r="D515" i="1"/>
  <c r="D209" i="1"/>
  <c r="D394" i="1"/>
  <c r="D500" i="1"/>
  <c r="D455" i="1"/>
  <c r="D245" i="1"/>
  <c r="D470" i="1"/>
  <c r="D585" i="1"/>
  <c r="D627" i="1"/>
  <c r="D34" i="1"/>
  <c r="D309" i="1"/>
  <c r="D210" i="1"/>
  <c r="D514" i="1"/>
  <c r="D384" i="1"/>
  <c r="D104" i="1"/>
  <c r="D312" i="1"/>
  <c r="D171" i="1"/>
  <c r="D634" i="1"/>
  <c r="D426" i="1"/>
  <c r="D715" i="1"/>
  <c r="D528" i="1"/>
  <c r="D419" i="1"/>
  <c r="D392" i="1"/>
  <c r="D705" i="1"/>
  <c r="D368" i="1"/>
  <c r="D774" i="1"/>
  <c r="D688" i="1"/>
  <c r="D48" i="1"/>
  <c r="D762" i="1"/>
  <c r="D517" i="1"/>
  <c r="D579" i="1"/>
  <c r="D463" i="1"/>
  <c r="D599" i="1"/>
  <c r="D661" i="1"/>
  <c r="D403" i="1"/>
  <c r="D39" i="1"/>
  <c r="D606" i="1"/>
  <c r="D117" i="1"/>
  <c r="D669" i="1"/>
  <c r="D26" i="1"/>
  <c r="D541" i="1"/>
  <c r="D128" i="1"/>
  <c r="D621" i="1"/>
  <c r="D527" i="1"/>
  <c r="D288" i="1"/>
  <c r="D625" i="1"/>
  <c r="D745" i="1"/>
  <c r="D281" i="1"/>
  <c r="D565" i="1"/>
  <c r="D160" i="1"/>
  <c r="D151" i="1"/>
  <c r="D95" i="1"/>
  <c r="D397" i="1"/>
  <c r="D177" i="1"/>
  <c r="D339" i="1"/>
  <c r="D386" i="1"/>
  <c r="D652" i="1"/>
  <c r="D400" i="1"/>
  <c r="D46" i="1"/>
  <c r="D687" i="1"/>
  <c r="D649" i="1"/>
  <c r="D78" i="1"/>
  <c r="D516" i="1"/>
  <c r="D64" i="1"/>
  <c r="D616" i="1"/>
  <c r="D45" i="1"/>
  <c r="D182" i="1"/>
  <c r="D93" i="1"/>
  <c r="D249" i="1"/>
  <c r="D165" i="1"/>
  <c r="D232" i="1"/>
  <c r="D686" i="1"/>
  <c r="D195" i="1"/>
  <c r="D67" i="1"/>
  <c r="D178" i="1"/>
  <c r="D66" i="1"/>
  <c r="D614" i="1"/>
  <c r="D118" i="1"/>
  <c r="D619" i="1"/>
  <c r="D130" i="1"/>
  <c r="D336" i="1"/>
  <c r="D561" i="1"/>
  <c r="D391" i="1"/>
  <c r="D144" i="1"/>
  <c r="D206" i="1"/>
  <c r="D604" i="1"/>
  <c r="D660" i="1"/>
  <c r="D568" i="1"/>
  <c r="D346" i="1"/>
  <c r="D479" i="1"/>
  <c r="D112" i="1"/>
  <c r="D176" i="1"/>
  <c r="D543" i="1"/>
  <c r="D335" i="1"/>
  <c r="D525" i="1"/>
  <c r="D212" i="1"/>
  <c r="D529" i="1"/>
  <c r="D50" i="1"/>
  <c r="D231" i="1"/>
  <c r="D17" i="1"/>
  <c r="D712" i="1"/>
  <c r="D750" i="1"/>
  <c r="D650" i="1"/>
  <c r="D264" i="1"/>
  <c r="D189" i="1"/>
  <c r="D694" i="1"/>
  <c r="D464" i="1"/>
  <c r="D179" i="1"/>
  <c r="D554" i="1"/>
  <c r="D367" i="1"/>
  <c r="D424" i="1"/>
  <c r="D283" i="1"/>
  <c r="D447" i="1"/>
  <c r="D203" i="1"/>
  <c r="D175" i="1"/>
  <c r="D757" i="1"/>
  <c r="D238" i="1"/>
  <c r="D342" i="1"/>
  <c r="D707" i="1"/>
  <c r="D733" i="1"/>
  <c r="D234" i="1"/>
  <c r="D754" i="1"/>
  <c r="D169" i="1"/>
  <c r="D355" i="1"/>
  <c r="D81" i="1"/>
  <c r="D285" i="1"/>
  <c r="D576" i="1"/>
  <c r="D218" i="1"/>
  <c r="D98" i="1"/>
  <c r="D215" i="1"/>
  <c r="D431" i="1"/>
  <c r="D730" i="1"/>
  <c r="D383" i="1"/>
  <c r="D27" i="1"/>
  <c r="D548" i="1"/>
  <c r="D523" i="1"/>
  <c r="D498" i="1"/>
  <c r="D670" i="1"/>
  <c r="D432" i="1"/>
  <c r="D790" i="1"/>
  <c r="D127" i="1"/>
  <c r="D489" i="1"/>
  <c r="D651" i="1"/>
  <c r="D689" i="1"/>
  <c r="D375" i="1"/>
  <c r="D187" i="1"/>
  <c r="D440" i="1"/>
  <c r="D38" i="1"/>
  <c r="D658" i="1"/>
  <c r="D74" i="1"/>
  <c r="D729" i="1"/>
  <c r="D363" i="1"/>
  <c r="D656" i="1"/>
  <c r="D533" i="1"/>
  <c r="D294" i="1"/>
  <c r="D693" i="1"/>
  <c r="D293" i="1"/>
  <c r="D219" i="1"/>
  <c r="D406" i="1"/>
  <c r="D173" i="1"/>
  <c r="D471" i="1"/>
  <c r="D445" i="1"/>
  <c r="D157" i="1"/>
  <c r="D159" i="1"/>
  <c r="D735" i="1"/>
  <c r="D700" i="1"/>
  <c r="E700" i="1" l="1"/>
  <c r="E445" i="1"/>
  <c r="E219" i="1"/>
  <c r="E533" i="1"/>
  <c r="E74" i="1"/>
  <c r="E187" i="1"/>
  <c r="E489" i="1"/>
  <c r="E670" i="1"/>
  <c r="E27" i="1"/>
  <c r="E215" i="1"/>
  <c r="E285" i="1"/>
  <c r="E754" i="1"/>
  <c r="E342" i="1"/>
  <c r="E203" i="1"/>
  <c r="E367" i="1"/>
  <c r="E694" i="1"/>
  <c r="E750" i="1"/>
  <c r="E50" i="1"/>
  <c r="E335" i="1"/>
  <c r="E479" i="1"/>
  <c r="E604" i="1"/>
  <c r="E561" i="1"/>
  <c r="E118" i="1"/>
  <c r="E67" i="1"/>
  <c r="E165" i="1"/>
  <c r="E45" i="1"/>
  <c r="E78" i="1"/>
  <c r="E400" i="1"/>
  <c r="E177" i="1"/>
  <c r="E160" i="1"/>
  <c r="E625" i="1"/>
  <c r="E128" i="1"/>
  <c r="E117" i="1"/>
  <c r="E661" i="1"/>
  <c r="E517" i="1"/>
  <c r="E774" i="1"/>
  <c r="E419" i="1"/>
  <c r="E634" i="1"/>
  <c r="E384" i="1"/>
  <c r="E34" i="1"/>
  <c r="E245" i="1"/>
  <c r="E209" i="1"/>
  <c r="E738" i="1"/>
  <c r="E508" i="1"/>
  <c r="E388" i="1"/>
  <c r="E617" i="1"/>
  <c r="E448" i="1"/>
  <c r="E494" i="1"/>
  <c r="E121" i="1"/>
  <c r="E678" i="1"/>
  <c r="E341" i="1"/>
  <c r="E101" i="1"/>
  <c r="E214" i="1"/>
  <c r="E584" i="1"/>
  <c r="E131" i="1"/>
  <c r="E639" i="1"/>
  <c r="E608" i="1"/>
  <c r="E124" i="1"/>
  <c r="E105" i="1"/>
  <c r="E156" i="1"/>
  <c r="E373" i="1"/>
  <c r="E267" i="1"/>
  <c r="E241" i="1"/>
  <c r="E771" i="1"/>
  <c r="E537" i="1"/>
  <c r="E379" i="1"/>
  <c r="E323" i="1"/>
  <c r="E2" i="1"/>
  <c r="E303" i="1"/>
  <c r="E605" i="1"/>
  <c r="E314" i="1"/>
  <c r="E334" i="1"/>
  <c r="E637" i="1"/>
  <c r="E647" i="1"/>
  <c r="E756" i="1"/>
  <c r="E701" i="1"/>
  <c r="E32" i="1"/>
  <c r="E552" i="1"/>
  <c r="E542" i="1"/>
  <c r="E499" i="1"/>
  <c r="E545" i="1"/>
  <c r="E776" i="1"/>
  <c r="E744" i="1"/>
  <c r="E136" i="1"/>
  <c r="E139" i="1"/>
  <c r="E369" i="1"/>
  <c r="E518" i="1"/>
  <c r="E641" i="1"/>
  <c r="E9" i="1"/>
  <c r="E602" i="1"/>
  <c r="E450" i="1"/>
  <c r="E129" i="1"/>
  <c r="E722" i="1"/>
  <c r="E80" i="1"/>
  <c r="E205" i="1"/>
  <c r="E610" i="1"/>
  <c r="E277" i="1"/>
  <c r="E784" i="1"/>
  <c r="E493" i="1"/>
  <c r="E781" i="1"/>
  <c r="E37" i="1"/>
  <c r="E239" i="1"/>
  <c r="E229" i="1"/>
  <c r="E708" i="1"/>
  <c r="E581" i="1"/>
  <c r="E41" i="1"/>
  <c r="E562" i="1"/>
  <c r="E441" i="1"/>
  <c r="E120" i="1"/>
  <c r="E302" i="1"/>
  <c r="E266" i="1"/>
  <c r="E620" i="1"/>
  <c r="E638" i="1"/>
  <c r="E789" i="1"/>
  <c r="B366" i="3" a="1"/>
  <c r="B366" i="3" s="1"/>
  <c r="B1" i="3" a="1"/>
  <c r="B1" i="3" s="1"/>
  <c r="E63" i="1"/>
  <c r="E72" i="1"/>
  <c r="E725" i="1"/>
  <c r="E718" i="1"/>
  <c r="E791" i="1"/>
  <c r="E534" i="1"/>
  <c r="E256" i="1"/>
  <c r="E259" i="1"/>
  <c r="E55" i="1"/>
  <c r="E319" i="1"/>
  <c r="E33" i="1"/>
  <c r="E423" i="1"/>
  <c r="E243" i="1"/>
  <c r="E372" i="1"/>
  <c r="E296" i="1"/>
  <c r="E786" i="1"/>
  <c r="E737" i="1"/>
  <c r="E777" i="1"/>
  <c r="E703" i="1"/>
  <c r="E280" i="1"/>
  <c r="E208" i="1"/>
  <c r="E531" i="1"/>
  <c r="E409" i="1"/>
  <c r="E237" i="1"/>
  <c r="E665" i="1"/>
  <c r="E82" i="1"/>
  <c r="E42" i="1"/>
  <c r="E327" i="1"/>
  <c r="E57" i="1"/>
  <c r="E329" i="1"/>
  <c r="E242" i="1"/>
  <c r="E769" i="1"/>
  <c r="E716" i="1"/>
  <c r="E481" i="1"/>
  <c r="E723" i="1"/>
  <c r="E422" i="1"/>
  <c r="E114" i="1"/>
  <c r="E664" i="1"/>
  <c r="E582" i="1"/>
  <c r="E507" i="1"/>
  <c r="E557" i="1"/>
  <c r="E56" i="1"/>
  <c r="E291" i="1"/>
  <c r="E225" i="1"/>
  <c r="E788" i="1"/>
  <c r="E626" i="1"/>
  <c r="E671" i="1"/>
  <c r="E141" i="1"/>
  <c r="E199" i="1"/>
  <c r="E663" i="1"/>
  <c r="E434" i="1"/>
  <c r="E15" i="1"/>
  <c r="E58" i="1"/>
  <c r="E380" i="1"/>
  <c r="E583" i="1"/>
  <c r="E290" i="1"/>
  <c r="E478" i="1"/>
  <c r="E695" i="1"/>
  <c r="E387" i="1"/>
  <c r="E16" i="1"/>
  <c r="E572" i="1"/>
  <c r="E377" i="1"/>
  <c r="E224" i="1"/>
  <c r="E741" i="1"/>
  <c r="E778" i="1"/>
  <c r="E310" i="1"/>
  <c r="E512" i="1"/>
  <c r="E36" i="1"/>
  <c r="E474" i="1"/>
  <c r="E532" i="1"/>
  <c r="E488" i="1"/>
  <c r="E148" i="1"/>
  <c r="E421" i="1"/>
  <c r="E155" i="1"/>
  <c r="E134" i="1"/>
  <c r="E96" i="1"/>
  <c r="E180" i="1"/>
  <c r="E244" i="1"/>
  <c r="E252" i="1"/>
  <c r="E71" i="1"/>
  <c r="E140" i="1"/>
  <c r="E719" i="1"/>
  <c r="E146" i="1"/>
  <c r="E393" i="1"/>
  <c r="E477" i="1"/>
  <c r="B2" i="3" a="1"/>
  <c r="B2" i="3" s="1"/>
  <c r="B3" i="3" a="1"/>
  <c r="B3" i="3" s="1"/>
  <c r="B4" i="3" l="1" a="1"/>
  <c r="B4" i="3" s="1"/>
  <c r="B5" i="3" l="1" a="1"/>
  <c r="B5" i="3" s="1"/>
  <c r="B6" i="3" l="1" a="1"/>
  <c r="B6" i="3" s="1"/>
  <c r="B7" i="3" l="1" a="1"/>
  <c r="B7" i="3" s="1"/>
  <c r="B8" i="3" l="1" a="1"/>
  <c r="B8" i="3" s="1"/>
  <c r="B9" i="3" l="1" a="1"/>
  <c r="B9" i="3" s="1"/>
  <c r="B10" i="3" l="1" a="1"/>
  <c r="B10" i="3" s="1"/>
  <c r="B11" i="3" l="1" a="1"/>
  <c r="B11" i="3" s="1"/>
  <c r="B12" i="3" l="1" a="1"/>
  <c r="B12" i="3" s="1"/>
  <c r="B13" i="3" l="1" a="1"/>
  <c r="B13" i="3" s="1"/>
  <c r="B14" i="3" l="1" a="1"/>
  <c r="B14" i="3" s="1"/>
  <c r="B15" i="3" l="1" a="1"/>
  <c r="B15" i="3" s="1"/>
  <c r="B16" i="3" l="1" a="1"/>
  <c r="B16" i="3" s="1"/>
  <c r="B17" i="3" l="1" a="1"/>
  <c r="B17" i="3" s="1"/>
  <c r="B18" i="3" l="1" a="1"/>
  <c r="B18" i="3" s="1"/>
  <c r="B19" i="3" l="1" a="1"/>
  <c r="B19" i="3" s="1"/>
  <c r="B20" i="3" l="1" a="1"/>
  <c r="B20" i="3" s="1"/>
  <c r="B21" i="3" l="1" a="1"/>
  <c r="B21" i="3" s="1"/>
  <c r="B22" i="3" l="1" a="1"/>
  <c r="B22" i="3" s="1"/>
  <c r="B23" i="3" l="1" a="1"/>
  <c r="B23" i="3" s="1"/>
  <c r="B24" i="3" l="1" a="1"/>
  <c r="B24" i="3" s="1"/>
  <c r="B25" i="3" l="1" a="1"/>
  <c r="B25" i="3" s="1"/>
  <c r="B26" i="3" l="1" a="1"/>
  <c r="B26" i="3" s="1"/>
  <c r="B27" i="3" l="1" a="1"/>
  <c r="B27" i="3" s="1"/>
  <c r="B28" i="3" l="1" a="1"/>
  <c r="B28" i="3" s="1"/>
  <c r="B29" i="3" l="1" a="1"/>
  <c r="B29" i="3" s="1"/>
  <c r="B30" i="3" l="1" a="1"/>
  <c r="B30" i="3" s="1"/>
  <c r="B31" i="3" l="1" a="1"/>
  <c r="B31" i="3" s="1"/>
  <c r="B32" i="3" l="1" a="1"/>
  <c r="B32" i="3" s="1"/>
  <c r="B33" i="3" l="1" a="1"/>
  <c r="B33" i="3" s="1"/>
  <c r="B34" i="3" l="1" a="1"/>
  <c r="B34" i="3" s="1"/>
  <c r="B35" i="3" l="1" a="1"/>
  <c r="B35" i="3" s="1"/>
  <c r="B36" i="3" l="1" a="1"/>
  <c r="B36" i="3" s="1"/>
  <c r="B37" i="3" l="1" a="1"/>
  <c r="B37" i="3" s="1"/>
  <c r="B38" i="3" l="1" a="1"/>
  <c r="B38" i="3" s="1"/>
  <c r="B39" i="3" l="1" a="1"/>
  <c r="B39" i="3" s="1"/>
  <c r="B40" i="3" l="1" a="1"/>
  <c r="B40" i="3" s="1"/>
  <c r="B41" i="3" l="1" a="1"/>
  <c r="B41" i="3" s="1"/>
  <c r="B42" i="3" l="1" a="1"/>
  <c r="B42" i="3" s="1"/>
  <c r="B43" i="3" l="1" a="1"/>
  <c r="B43" i="3" s="1"/>
  <c r="B44" i="3" l="1" a="1"/>
  <c r="B44" i="3" s="1"/>
  <c r="B45" i="3" l="1" a="1"/>
  <c r="B45" i="3" s="1"/>
  <c r="B46" i="3" l="1" a="1"/>
  <c r="B46" i="3" s="1"/>
  <c r="B47" i="3" l="1" a="1"/>
  <c r="B47" i="3" s="1"/>
  <c r="B48" i="3" l="1" a="1"/>
  <c r="B48" i="3" s="1"/>
  <c r="B49" i="3" l="1" a="1"/>
  <c r="B49" i="3" s="1"/>
  <c r="B50" i="3" l="1" a="1"/>
  <c r="B50" i="3" s="1"/>
  <c r="B51" i="3" l="1" a="1"/>
  <c r="B51" i="3" s="1"/>
  <c r="B52" i="3" l="1" a="1"/>
  <c r="B52" i="3" s="1"/>
  <c r="B53" i="3" l="1" a="1"/>
  <c r="B53" i="3" s="1"/>
  <c r="B54" i="3" l="1" a="1"/>
  <c r="B54" i="3" s="1"/>
  <c r="B55" i="3" l="1" a="1"/>
  <c r="B55" i="3" s="1"/>
  <c r="B56" i="3" l="1" a="1"/>
  <c r="B56" i="3" s="1"/>
  <c r="B57" i="3" l="1" a="1"/>
  <c r="B57" i="3" s="1"/>
  <c r="B58" i="3" l="1" a="1"/>
  <c r="B58" i="3" s="1"/>
  <c r="B59" i="3" l="1" a="1"/>
  <c r="B59" i="3" s="1"/>
  <c r="B60" i="3" l="1" a="1"/>
  <c r="B60" i="3" s="1"/>
  <c r="B61" i="3" l="1" a="1"/>
  <c r="B61" i="3" s="1"/>
  <c r="B62" i="3" l="1" a="1"/>
  <c r="B62" i="3" s="1"/>
  <c r="B63" i="3" l="1" a="1"/>
  <c r="B63" i="3" s="1"/>
  <c r="B64" i="3" l="1" a="1"/>
  <c r="B64" i="3" s="1"/>
  <c r="B65" i="3" l="1" a="1"/>
  <c r="B65" i="3" s="1"/>
  <c r="B66" i="3" l="1" a="1"/>
  <c r="B66" i="3" s="1"/>
  <c r="B67" i="3" l="1" a="1"/>
  <c r="B67" i="3" s="1"/>
  <c r="B68" i="3" l="1" a="1"/>
  <c r="B68" i="3" s="1"/>
  <c r="B69" i="3" l="1" a="1"/>
  <c r="B69" i="3" s="1"/>
  <c r="B70" i="3" l="1" a="1"/>
  <c r="B70" i="3" s="1"/>
  <c r="B71" i="3" l="1" a="1"/>
  <c r="B71" i="3" s="1"/>
  <c r="B72" i="3" l="1" a="1"/>
  <c r="B72" i="3" s="1"/>
  <c r="B73" i="3" l="1" a="1"/>
  <c r="B73" i="3" s="1"/>
  <c r="B74" i="3" l="1" a="1"/>
  <c r="B74" i="3" s="1"/>
  <c r="B75" i="3" l="1" a="1"/>
  <c r="B75" i="3" s="1"/>
  <c r="B76" i="3" l="1" a="1"/>
  <c r="B76" i="3" s="1"/>
  <c r="B77" i="3" l="1" a="1"/>
  <c r="B77" i="3" s="1"/>
  <c r="B78" i="3" l="1" a="1"/>
  <c r="B78" i="3" s="1"/>
  <c r="B79" i="3" l="1" a="1"/>
  <c r="B79" i="3" s="1"/>
  <c r="B80" i="3" l="1" a="1"/>
  <c r="B80" i="3" s="1"/>
  <c r="B81" i="3" l="1" a="1"/>
  <c r="B81" i="3" s="1"/>
  <c r="B82" i="3" l="1" a="1"/>
  <c r="B82" i="3" s="1"/>
  <c r="B83" i="3" l="1" a="1"/>
  <c r="B83" i="3" s="1"/>
  <c r="B84" i="3" l="1" a="1"/>
  <c r="B84" i="3" s="1"/>
  <c r="B85" i="3" l="1" a="1"/>
  <c r="B85" i="3" s="1"/>
  <c r="B86" i="3" l="1" a="1"/>
  <c r="B86" i="3" s="1"/>
  <c r="B87" i="3" l="1" a="1"/>
  <c r="B87" i="3" s="1"/>
  <c r="B88" i="3" l="1" a="1"/>
  <c r="B88" i="3" s="1"/>
  <c r="B89" i="3" l="1" a="1"/>
  <c r="B89" i="3" s="1"/>
  <c r="B90" i="3" l="1" a="1"/>
  <c r="B90" i="3" s="1"/>
  <c r="B91" i="3" l="1" a="1"/>
  <c r="B91" i="3" s="1"/>
  <c r="B92" i="3" l="1" a="1"/>
  <c r="B92" i="3" s="1"/>
  <c r="B93" i="3" l="1" a="1"/>
  <c r="B93" i="3" s="1"/>
  <c r="B94" i="3" l="1" a="1"/>
  <c r="B94" i="3" s="1"/>
  <c r="B95" i="3" l="1" a="1"/>
  <c r="B95" i="3" s="1"/>
  <c r="B96" i="3" l="1" a="1"/>
  <c r="B96" i="3" s="1"/>
  <c r="B97" i="3" l="1" a="1"/>
  <c r="B97" i="3" s="1"/>
  <c r="B98" i="3" l="1" a="1"/>
  <c r="B98" i="3" s="1"/>
  <c r="B99" i="3" l="1" a="1"/>
  <c r="B99" i="3" s="1"/>
  <c r="B100" i="3" l="1" a="1"/>
  <c r="B100" i="3" s="1"/>
  <c r="B101" i="3" l="1" a="1"/>
  <c r="B101" i="3" s="1"/>
  <c r="B102" i="3" l="1" a="1"/>
  <c r="B102" i="3" s="1"/>
  <c r="B103" i="3" l="1" a="1"/>
  <c r="B103" i="3" s="1"/>
  <c r="B104" i="3" l="1" a="1"/>
  <c r="B104" i="3" s="1"/>
  <c r="B105" i="3" l="1" a="1"/>
  <c r="B105" i="3" s="1"/>
  <c r="B106" i="3" l="1" a="1"/>
  <c r="B106" i="3" s="1"/>
  <c r="B107" i="3" l="1" a="1"/>
  <c r="B107" i="3" s="1"/>
  <c r="B108" i="3" l="1" a="1"/>
  <c r="B108" i="3" s="1"/>
  <c r="B109" i="3" l="1" a="1"/>
  <c r="B109" i="3" s="1"/>
  <c r="B110" i="3" l="1" a="1"/>
  <c r="B110" i="3" s="1"/>
  <c r="B111" i="3" l="1" a="1"/>
  <c r="B111" i="3" s="1"/>
  <c r="B112" i="3" l="1" a="1"/>
  <c r="B112" i="3" s="1"/>
  <c r="B113" i="3" l="1" a="1"/>
  <c r="B113" i="3" s="1"/>
  <c r="B114" i="3" l="1" a="1"/>
  <c r="B114" i="3" s="1"/>
  <c r="B115" i="3" l="1" a="1"/>
  <c r="B115" i="3" s="1"/>
  <c r="B116" i="3" l="1" a="1"/>
  <c r="B116" i="3" s="1"/>
  <c r="B117" i="3" l="1" a="1"/>
  <c r="B117" i="3" s="1"/>
  <c r="B118" i="3" l="1" a="1"/>
  <c r="B118" i="3" s="1"/>
  <c r="B119" i="3" l="1" a="1"/>
  <c r="B119" i="3" s="1"/>
  <c r="B120" i="3" l="1" a="1"/>
  <c r="B120" i="3" s="1"/>
  <c r="B121" i="3" l="1" a="1"/>
  <c r="B121" i="3" s="1"/>
  <c r="B122" i="3" l="1" a="1"/>
  <c r="B122" i="3" s="1"/>
  <c r="B123" i="3" l="1" a="1"/>
  <c r="B123" i="3" s="1"/>
  <c r="B124" i="3" l="1" a="1"/>
  <c r="B124" i="3" s="1"/>
  <c r="B125" i="3" l="1" a="1"/>
  <c r="B125" i="3" s="1"/>
  <c r="B126" i="3" l="1" a="1"/>
  <c r="B126" i="3" s="1"/>
  <c r="B127" i="3" l="1" a="1"/>
  <c r="B127" i="3" s="1"/>
  <c r="B128" i="3" l="1" a="1"/>
  <c r="B128" i="3" s="1"/>
  <c r="B129" i="3" l="1" a="1"/>
  <c r="B129" i="3" s="1"/>
  <c r="B130" i="3" l="1" a="1"/>
  <c r="B130" i="3" s="1"/>
  <c r="B131" i="3" l="1" a="1"/>
  <c r="B131" i="3" s="1"/>
  <c r="B132" i="3" l="1" a="1"/>
  <c r="B132" i="3" s="1"/>
  <c r="B133" i="3" l="1" a="1"/>
  <c r="B133" i="3" s="1"/>
  <c r="B134" i="3" l="1" a="1"/>
  <c r="B134" i="3" s="1"/>
  <c r="B135" i="3" l="1" a="1"/>
  <c r="B135" i="3" s="1"/>
  <c r="B136" i="3" l="1" a="1"/>
  <c r="B136" i="3" s="1"/>
  <c r="B137" i="3" l="1" a="1"/>
  <c r="B137" i="3" s="1"/>
  <c r="B138" i="3" l="1" a="1"/>
  <c r="B138" i="3" s="1"/>
  <c r="B139" i="3" l="1" a="1"/>
  <c r="B139" i="3" s="1"/>
  <c r="B140" i="3" l="1" a="1"/>
  <c r="B140" i="3" s="1"/>
  <c r="B141" i="3" l="1" a="1"/>
  <c r="B141" i="3" s="1"/>
  <c r="B142" i="3" l="1" a="1"/>
  <c r="B142" i="3" s="1"/>
  <c r="B143" i="3" l="1" a="1"/>
  <c r="B143" i="3" s="1"/>
  <c r="B144" i="3" l="1" a="1"/>
  <c r="B144" i="3" s="1"/>
  <c r="B145" i="3" l="1" a="1"/>
  <c r="B145" i="3" s="1"/>
  <c r="B146" i="3" l="1" a="1"/>
  <c r="B146" i="3" s="1"/>
  <c r="B147" i="3" l="1" a="1"/>
  <c r="B147" i="3" s="1"/>
  <c r="B148" i="3" l="1" a="1"/>
  <c r="B148" i="3" s="1"/>
  <c r="B149" i="3" l="1" a="1"/>
  <c r="B149" i="3" s="1"/>
  <c r="B150" i="3" l="1" a="1"/>
  <c r="B150" i="3" s="1"/>
  <c r="B151" i="3" l="1" a="1"/>
  <c r="B151" i="3" s="1"/>
  <c r="B152" i="3" l="1" a="1"/>
  <c r="B152" i="3" s="1"/>
  <c r="B153" i="3" l="1" a="1"/>
  <c r="B153" i="3" s="1"/>
  <c r="B154" i="3" l="1" a="1"/>
  <c r="B154" i="3" s="1"/>
  <c r="B155" i="3" l="1" a="1"/>
  <c r="B155" i="3" s="1"/>
  <c r="B156" i="3" l="1" a="1"/>
  <c r="B156" i="3" s="1"/>
  <c r="B157" i="3" l="1" a="1"/>
  <c r="B157" i="3" s="1"/>
  <c r="B158" i="3" l="1" a="1"/>
  <c r="B158" i="3" s="1"/>
  <c r="B159" i="3" l="1" a="1"/>
  <c r="B159" i="3" s="1"/>
  <c r="B160" i="3" l="1" a="1"/>
  <c r="B160" i="3" s="1"/>
  <c r="B161" i="3" l="1" a="1"/>
  <c r="B161" i="3" s="1"/>
  <c r="B162" i="3" l="1" a="1"/>
  <c r="B162" i="3" s="1"/>
  <c r="B163" i="3" l="1" a="1"/>
  <c r="B163" i="3" s="1"/>
  <c r="B164" i="3" l="1" a="1"/>
  <c r="B164" i="3" s="1"/>
  <c r="B165" i="3" l="1" a="1"/>
  <c r="B165" i="3" s="1"/>
  <c r="B166" i="3" l="1" a="1"/>
  <c r="B166" i="3" s="1"/>
  <c r="B167" i="3" l="1" a="1"/>
  <c r="B167" i="3" s="1"/>
  <c r="B168" i="3" l="1" a="1"/>
  <c r="B168" i="3" s="1"/>
  <c r="B169" i="3" l="1" a="1"/>
  <c r="B169" i="3" s="1"/>
  <c r="B170" i="3" l="1" a="1"/>
  <c r="B170" i="3" s="1"/>
  <c r="B171" i="3" l="1" a="1"/>
  <c r="B171" i="3" s="1"/>
  <c r="B172" i="3" l="1" a="1"/>
  <c r="B172" i="3" s="1"/>
  <c r="B173" i="3" l="1" a="1"/>
  <c r="B173" i="3" s="1"/>
  <c r="B174" i="3" l="1" a="1"/>
  <c r="B174" i="3" s="1"/>
  <c r="B175" i="3" l="1" a="1"/>
  <c r="B175" i="3" s="1"/>
  <c r="B176" i="3" l="1" a="1"/>
  <c r="B176" i="3" s="1"/>
  <c r="B177" i="3" l="1" a="1"/>
  <c r="B177" i="3" s="1"/>
  <c r="B178" i="3" l="1" a="1"/>
  <c r="B178" i="3" s="1"/>
  <c r="B179" i="3" l="1" a="1"/>
  <c r="B179" i="3" s="1"/>
  <c r="B180" i="3" l="1" a="1"/>
  <c r="B180" i="3" s="1"/>
  <c r="B181" i="3" l="1" a="1"/>
  <c r="B181" i="3" s="1"/>
  <c r="B182" i="3" l="1" a="1"/>
  <c r="B182" i="3" s="1"/>
  <c r="B183" i="3" l="1" a="1"/>
  <c r="B183" i="3" s="1"/>
  <c r="B184" i="3" l="1" a="1"/>
  <c r="B184" i="3" s="1"/>
  <c r="B185" i="3" l="1" a="1"/>
  <c r="B185" i="3" s="1"/>
  <c r="B186" i="3" l="1" a="1"/>
  <c r="B186" i="3" s="1"/>
  <c r="B187" i="3" l="1" a="1"/>
  <c r="B187" i="3" s="1"/>
  <c r="B188" i="3" l="1" a="1"/>
  <c r="B188" i="3" s="1"/>
  <c r="B189" i="3" l="1" a="1"/>
  <c r="B189" i="3" s="1"/>
  <c r="B190" i="3" l="1" a="1"/>
  <c r="B190" i="3" s="1"/>
  <c r="B191" i="3" l="1" a="1"/>
  <c r="B191" i="3" s="1"/>
  <c r="B192" i="3" l="1" a="1"/>
  <c r="B192" i="3" s="1"/>
  <c r="B193" i="3" l="1" a="1"/>
  <c r="B193" i="3" s="1"/>
  <c r="B194" i="3" l="1" a="1"/>
  <c r="B194" i="3" s="1"/>
  <c r="B195" i="3" l="1" a="1"/>
  <c r="B195" i="3" s="1"/>
  <c r="B196" i="3" l="1" a="1"/>
  <c r="B196" i="3" s="1"/>
  <c r="B197" i="3" l="1" a="1"/>
  <c r="B197" i="3" s="1"/>
  <c r="B198" i="3" l="1" a="1"/>
  <c r="B198" i="3" s="1"/>
  <c r="B199" i="3" l="1" a="1"/>
  <c r="B199" i="3" s="1"/>
  <c r="B200" i="3" l="1" a="1"/>
  <c r="B200" i="3" s="1"/>
  <c r="B201" i="3" l="1" a="1"/>
  <c r="B201" i="3" s="1"/>
  <c r="B202" i="3" l="1" a="1"/>
  <c r="B202" i="3" s="1"/>
  <c r="B203" i="3" l="1" a="1"/>
  <c r="B203" i="3" s="1"/>
  <c r="B204" i="3" l="1" a="1"/>
  <c r="B204" i="3" s="1"/>
  <c r="B205" i="3" l="1" a="1"/>
  <c r="B205" i="3" s="1"/>
  <c r="B206" i="3" l="1" a="1"/>
  <c r="B206" i="3" s="1"/>
  <c r="B207" i="3" l="1" a="1"/>
  <c r="B207" i="3" s="1"/>
  <c r="B208" i="3" l="1" a="1"/>
  <c r="B208" i="3" s="1"/>
  <c r="B209" i="3" l="1" a="1"/>
  <c r="B209" i="3" s="1"/>
  <c r="B210" i="3" l="1" a="1"/>
  <c r="B210" i="3" s="1"/>
  <c r="B211" i="3" l="1" a="1"/>
  <c r="B211" i="3" s="1"/>
  <c r="B212" i="3" l="1" a="1"/>
  <c r="B212" i="3" s="1"/>
  <c r="B213" i="3" l="1" a="1"/>
  <c r="B213" i="3" s="1"/>
  <c r="B214" i="3" l="1" a="1"/>
  <c r="B214" i="3" s="1"/>
  <c r="B215" i="3" l="1" a="1"/>
  <c r="B215" i="3" s="1"/>
  <c r="B216" i="3" l="1" a="1"/>
  <c r="B216" i="3" s="1"/>
  <c r="B217" i="3" l="1" a="1"/>
  <c r="B217" i="3" s="1"/>
  <c r="B218" i="3" l="1" a="1"/>
  <c r="B218" i="3" s="1"/>
  <c r="B219" i="3" l="1" a="1"/>
  <c r="B219" i="3" s="1"/>
  <c r="B220" i="3" l="1" a="1"/>
  <c r="B220" i="3" s="1"/>
  <c r="B221" i="3" l="1" a="1"/>
  <c r="B221" i="3" s="1"/>
  <c r="B222" i="3" l="1" a="1"/>
  <c r="B222" i="3" s="1"/>
  <c r="B223" i="3" l="1" a="1"/>
  <c r="B223" i="3" s="1"/>
  <c r="B224" i="3" l="1" a="1"/>
  <c r="B224" i="3" s="1"/>
  <c r="B225" i="3" l="1" a="1"/>
  <c r="B225" i="3" s="1"/>
  <c r="B226" i="3" l="1" a="1"/>
  <c r="B226" i="3" s="1"/>
  <c r="B227" i="3" l="1" a="1"/>
  <c r="B227" i="3" s="1"/>
  <c r="B228" i="3" l="1" a="1"/>
  <c r="B228" i="3" s="1"/>
  <c r="B229" i="3" l="1" a="1"/>
  <c r="B229" i="3" s="1"/>
  <c r="B230" i="3" l="1" a="1"/>
  <c r="B230" i="3" s="1"/>
  <c r="B231" i="3" l="1" a="1"/>
  <c r="B231" i="3" s="1"/>
  <c r="B232" i="3" l="1" a="1"/>
  <c r="B232" i="3" s="1"/>
  <c r="B233" i="3" l="1" a="1"/>
  <c r="B233" i="3" s="1"/>
  <c r="B234" i="3" l="1" a="1"/>
  <c r="B234" i="3" s="1"/>
  <c r="B235" i="3" l="1" a="1"/>
  <c r="B235" i="3" s="1"/>
  <c r="B236" i="3" l="1" a="1"/>
  <c r="B236" i="3" s="1"/>
  <c r="B237" i="3" l="1" a="1"/>
  <c r="B237" i="3" s="1"/>
  <c r="B238" i="3" l="1" a="1"/>
  <c r="B238" i="3" s="1"/>
  <c r="B239" i="3" l="1" a="1"/>
  <c r="B239" i="3" s="1"/>
  <c r="B240" i="3" l="1" a="1"/>
  <c r="B240" i="3" s="1"/>
  <c r="B241" i="3" l="1" a="1"/>
  <c r="B241" i="3" s="1"/>
  <c r="B242" i="3" l="1" a="1"/>
  <c r="B242" i="3" s="1"/>
  <c r="B243" i="3" l="1" a="1"/>
  <c r="B243" i="3" s="1"/>
  <c r="B244" i="3" l="1" a="1"/>
  <c r="B244" i="3" s="1"/>
  <c r="B245" i="3" l="1" a="1"/>
  <c r="B245" i="3" s="1"/>
  <c r="B246" i="3" l="1" a="1"/>
  <c r="B246" i="3" s="1"/>
  <c r="B247" i="3" l="1" a="1"/>
  <c r="B247" i="3" s="1"/>
  <c r="B248" i="3" l="1" a="1"/>
  <c r="B248" i="3" s="1"/>
  <c r="B249" i="3" l="1" a="1"/>
  <c r="B249" i="3" s="1"/>
  <c r="B250" i="3" l="1" a="1"/>
  <c r="B250" i="3" s="1"/>
  <c r="B251" i="3" l="1" a="1"/>
  <c r="B251" i="3" s="1"/>
  <c r="B252" i="3" l="1" a="1"/>
  <c r="B252" i="3" s="1"/>
  <c r="B253" i="3" l="1" a="1"/>
  <c r="B253" i="3" s="1"/>
  <c r="B254" i="3" l="1" a="1"/>
  <c r="B254" i="3" s="1"/>
  <c r="B255" i="3" l="1" a="1"/>
  <c r="B255" i="3" s="1"/>
  <c r="B256" i="3" l="1" a="1"/>
  <c r="B256" i="3" s="1"/>
  <c r="B257" i="3" l="1" a="1"/>
  <c r="B257" i="3" s="1"/>
  <c r="B258" i="3" l="1" a="1"/>
  <c r="B258" i="3" s="1"/>
  <c r="B259" i="3" l="1" a="1"/>
  <c r="B259" i="3" s="1"/>
  <c r="B260" i="3" l="1" a="1"/>
  <c r="B260" i="3" s="1"/>
  <c r="B261" i="3" l="1" a="1"/>
  <c r="B261" i="3" s="1"/>
  <c r="B262" i="3" l="1" a="1"/>
  <c r="B262" i="3" s="1"/>
  <c r="B263" i="3" l="1" a="1"/>
  <c r="B263" i="3" s="1"/>
  <c r="B264" i="3" l="1" a="1"/>
  <c r="B264" i="3" s="1"/>
  <c r="B265" i="3" l="1" a="1"/>
  <c r="B265" i="3" s="1"/>
  <c r="B266" i="3" l="1" a="1"/>
  <c r="B266" i="3" s="1"/>
  <c r="B267" i="3" l="1" a="1"/>
  <c r="B267" i="3" s="1"/>
  <c r="B268" i="3" l="1" a="1"/>
  <c r="B268" i="3" s="1"/>
  <c r="B269" i="3" l="1" a="1"/>
  <c r="B269" i="3" s="1"/>
  <c r="B270" i="3" l="1" a="1"/>
  <c r="B270" i="3" s="1"/>
  <c r="B271" i="3" l="1" a="1"/>
  <c r="B271" i="3" s="1"/>
  <c r="B272" i="3" l="1" a="1"/>
  <c r="B272" i="3" s="1"/>
  <c r="B273" i="3" l="1" a="1"/>
  <c r="B273" i="3" s="1"/>
  <c r="B274" i="3" l="1" a="1"/>
  <c r="B274" i="3" s="1"/>
  <c r="B275" i="3" l="1" a="1"/>
  <c r="B275" i="3" s="1"/>
  <c r="B276" i="3" l="1" a="1"/>
  <c r="B276" i="3" s="1"/>
  <c r="B277" i="3" l="1" a="1"/>
  <c r="B277" i="3" s="1"/>
  <c r="B278" i="3" l="1" a="1"/>
  <c r="B278" i="3" s="1"/>
  <c r="B279" i="3" l="1" a="1"/>
  <c r="B279" i="3" s="1"/>
  <c r="B280" i="3" l="1" a="1"/>
  <c r="B280" i="3" s="1"/>
  <c r="B281" i="3" l="1" a="1"/>
  <c r="B281" i="3" s="1"/>
  <c r="B282" i="3" l="1" a="1"/>
  <c r="B282" i="3" s="1"/>
  <c r="B283" i="3" l="1" a="1"/>
  <c r="B283" i="3" s="1"/>
  <c r="B284" i="3" l="1" a="1"/>
  <c r="B284" i="3" s="1"/>
  <c r="B285" i="3" l="1" a="1"/>
  <c r="B285" i="3" s="1"/>
  <c r="B286" i="3" l="1" a="1"/>
  <c r="B286" i="3" s="1"/>
  <c r="B287" i="3" l="1" a="1"/>
  <c r="B287" i="3" s="1"/>
  <c r="B288" i="3" l="1" a="1"/>
  <c r="B288" i="3" s="1"/>
  <c r="B289" i="3" l="1" a="1"/>
  <c r="B289" i="3" s="1"/>
  <c r="B290" i="3" l="1" a="1"/>
  <c r="B290" i="3" s="1"/>
  <c r="B291" i="3" l="1" a="1"/>
  <c r="B291" i="3" s="1"/>
  <c r="B292" i="3" l="1" a="1"/>
  <c r="B292" i="3" s="1"/>
  <c r="B293" i="3" l="1" a="1"/>
  <c r="B293" i="3" s="1"/>
  <c r="B294" i="3" l="1" a="1"/>
  <c r="B294" i="3" s="1"/>
  <c r="B295" i="3" l="1" a="1"/>
  <c r="B295" i="3" s="1"/>
  <c r="B296" i="3" l="1" a="1"/>
  <c r="B296" i="3" s="1"/>
  <c r="B297" i="3" l="1" a="1"/>
  <c r="B297" i="3" s="1"/>
  <c r="B298" i="3" l="1" a="1"/>
  <c r="B298" i="3" s="1"/>
  <c r="B299" i="3" l="1" a="1"/>
  <c r="B299" i="3" s="1"/>
  <c r="B300" i="3" l="1" a="1"/>
  <c r="B300" i="3" s="1"/>
  <c r="B301" i="3" l="1" a="1"/>
  <c r="B301" i="3" s="1"/>
  <c r="B302" i="3" l="1" a="1"/>
  <c r="B302" i="3" s="1"/>
  <c r="B303" i="3" l="1" a="1"/>
  <c r="B303" i="3" s="1"/>
  <c r="B304" i="3" l="1" a="1"/>
  <c r="B304" i="3" s="1"/>
  <c r="B305" i="3" l="1" a="1"/>
  <c r="B305" i="3" s="1"/>
  <c r="B306" i="3" l="1" a="1"/>
  <c r="B306" i="3" s="1"/>
  <c r="B307" i="3" l="1" a="1"/>
  <c r="B307" i="3" s="1"/>
  <c r="B308" i="3" l="1" a="1"/>
  <c r="B308" i="3" s="1"/>
  <c r="B309" i="3" l="1" a="1"/>
  <c r="B309" i="3" s="1"/>
  <c r="B310" i="3" l="1" a="1"/>
  <c r="B310" i="3" s="1"/>
  <c r="B311" i="3" l="1" a="1"/>
  <c r="B311" i="3" s="1"/>
  <c r="B312" i="3" l="1" a="1"/>
  <c r="B312" i="3" s="1"/>
  <c r="B313" i="3" l="1" a="1"/>
  <c r="B313" i="3" s="1"/>
  <c r="B314" i="3" l="1" a="1"/>
  <c r="B314" i="3" s="1"/>
  <c r="B315" i="3" l="1" a="1"/>
  <c r="B315" i="3" s="1"/>
  <c r="B316" i="3" l="1" a="1"/>
  <c r="B316" i="3" s="1"/>
  <c r="B317" i="3" l="1" a="1"/>
  <c r="B317" i="3" s="1"/>
  <c r="B318" i="3" l="1" a="1"/>
  <c r="B318" i="3" s="1"/>
  <c r="B319" i="3" l="1" a="1"/>
  <c r="B319" i="3" s="1"/>
  <c r="B320" i="3" l="1" a="1"/>
  <c r="B320" i="3" s="1"/>
  <c r="B321" i="3" l="1" a="1"/>
  <c r="B321" i="3" s="1"/>
  <c r="B322" i="3" l="1" a="1"/>
  <c r="B322" i="3" s="1"/>
  <c r="B323" i="3" l="1" a="1"/>
  <c r="B323" i="3" s="1"/>
  <c r="B324" i="3" l="1" a="1"/>
  <c r="B324" i="3" s="1"/>
  <c r="B325" i="3" l="1" a="1"/>
  <c r="B325" i="3" s="1"/>
  <c r="B326" i="3" l="1" a="1"/>
  <c r="B326" i="3" s="1"/>
  <c r="B327" i="3" l="1" a="1"/>
  <c r="B327" i="3" s="1"/>
  <c r="B328" i="3" l="1" a="1"/>
  <c r="B328" i="3" s="1"/>
  <c r="B329" i="3" l="1" a="1"/>
  <c r="B329" i="3" s="1"/>
  <c r="B330" i="3" l="1" a="1"/>
  <c r="B330" i="3" s="1"/>
  <c r="B331" i="3" l="1" a="1"/>
  <c r="B331" i="3" s="1"/>
  <c r="B332" i="3" l="1" a="1"/>
  <c r="B332" i="3" s="1"/>
  <c r="B333" i="3" l="1" a="1"/>
  <c r="B333" i="3" s="1"/>
  <c r="B334" i="3" l="1" a="1"/>
  <c r="B334" i="3" s="1"/>
  <c r="B335" i="3" l="1" a="1"/>
  <c r="B335" i="3" s="1"/>
  <c r="B336" i="3" l="1" a="1"/>
  <c r="B336" i="3" s="1"/>
  <c r="B337" i="3" l="1" a="1"/>
  <c r="B337" i="3" s="1"/>
  <c r="B338" i="3" l="1" a="1"/>
  <c r="B338" i="3" s="1"/>
  <c r="B339" i="3" l="1" a="1"/>
  <c r="B339" i="3" s="1"/>
  <c r="B340" i="3" l="1" a="1"/>
  <c r="B340" i="3" s="1"/>
  <c r="B341" i="3" l="1" a="1"/>
  <c r="B341" i="3" s="1"/>
  <c r="B342" i="3" l="1" a="1"/>
  <c r="B342" i="3" s="1"/>
  <c r="B343" i="3" l="1" a="1"/>
  <c r="B343" i="3" s="1"/>
  <c r="B344" i="3" l="1" a="1"/>
  <c r="B344" i="3" s="1"/>
  <c r="B345" i="3" l="1" a="1"/>
  <c r="B345" i="3" s="1"/>
  <c r="B346" i="3" l="1" a="1"/>
  <c r="B346" i="3" s="1"/>
  <c r="B347" i="3" l="1" a="1"/>
  <c r="B347" i="3" s="1"/>
  <c r="B348" i="3" l="1" a="1"/>
  <c r="B348" i="3" s="1"/>
  <c r="B349" i="3" l="1" a="1"/>
  <c r="B349" i="3" s="1"/>
  <c r="B350" i="3" l="1" a="1"/>
  <c r="B350" i="3" s="1"/>
  <c r="B351" i="3" l="1" a="1"/>
  <c r="B351" i="3" s="1"/>
  <c r="B352" i="3" l="1" a="1"/>
  <c r="B352" i="3" s="1"/>
  <c r="B353" i="3" l="1" a="1"/>
  <c r="B353" i="3" s="1"/>
  <c r="B354" i="3" l="1" a="1"/>
  <c r="B354" i="3" s="1"/>
  <c r="B355" i="3" l="1" a="1"/>
  <c r="B355" i="3" s="1"/>
  <c r="B356" i="3" l="1" a="1"/>
  <c r="B356" i="3" s="1"/>
  <c r="B357" i="3" l="1" a="1"/>
  <c r="B357" i="3" s="1"/>
  <c r="B358" i="3" l="1" a="1"/>
  <c r="B358" i="3" s="1"/>
  <c r="B359" i="3" l="1" a="1"/>
  <c r="B359" i="3" s="1"/>
  <c r="B360" i="3" l="1" a="1"/>
  <c r="B360" i="3" s="1"/>
  <c r="B361" i="3" l="1" a="1"/>
  <c r="B361" i="3" s="1"/>
  <c r="B362" i="3" l="1" a="1"/>
  <c r="B362" i="3" s="1"/>
  <c r="B363" i="3" l="1" a="1"/>
  <c r="B363" i="3" s="1"/>
  <c r="B365" i="3" l="1" a="1"/>
  <c r="B365" i="3" s="1"/>
  <c r="B364" i="3" a="1"/>
  <c r="B364" i="3" s="1"/>
</calcChain>
</file>

<file path=xl/sharedStrings.xml><?xml version="1.0" encoding="utf-8"?>
<sst xmlns="http://schemas.openxmlformats.org/spreadsheetml/2006/main" count="2499" uniqueCount="1628">
  <si>
    <t>Name</t>
  </si>
  <si>
    <t>Country</t>
  </si>
  <si>
    <t>Birthdate</t>
  </si>
  <si>
    <t>Marco Apicella</t>
  </si>
  <si>
    <t>Italy</t>
  </si>
  <si>
    <t>October 7th 1965</t>
  </si>
  <si>
    <t>Danny Ongais</t>
  </si>
  <si>
    <t>USA</t>
  </si>
  <si>
    <t>May 21st 1942</t>
  </si>
  <si>
    <t>Kenny Acheson</t>
  </si>
  <si>
    <t>Great-Britain</t>
  </si>
  <si>
    <t>November 27th 1957</t>
  </si>
  <si>
    <t>Masami Kuwashima</t>
  </si>
  <si>
    <t>Japan</t>
  </si>
  <si>
    <t>September 14th 1950</t>
  </si>
  <si>
    <t>Renato Pirocchi</t>
  </si>
  <si>
    <t>March 26th 1933</t>
  </si>
  <si>
    <t>Jim Hall</t>
  </si>
  <si>
    <t>July 23rd 1935</t>
  </si>
  <si>
    <t>Jim Clark</t>
  </si>
  <si>
    <t>Scotland</t>
  </si>
  <si>
    <t>March 4th 1936</t>
  </si>
  <si>
    <t>Pat Flaherty</t>
  </si>
  <si>
    <t>January 6th 1926</t>
  </si>
  <si>
    <t>Lance Macklin</t>
  </si>
  <si>
    <t>September 2nd 1919</t>
  </si>
  <si>
    <t>Dries van der Lof</t>
  </si>
  <si>
    <t>The Netherlands</t>
  </si>
  <si>
    <t>August 23rd 1919</t>
  </si>
  <si>
    <t>Fabrizio Barbazza</t>
  </si>
  <si>
    <t>April 2nd 1963</t>
  </si>
  <si>
    <t>Ingo Hoffman</t>
  </si>
  <si>
    <t>Brazil</t>
  </si>
  <si>
    <t>February 18th 1953</t>
  </si>
  <si>
    <t>David Hampshire</t>
  </si>
  <si>
    <t>December 29th 1917</t>
  </si>
  <si>
    <t>Michael Schumacher</t>
  </si>
  <si>
    <t>Germany</t>
  </si>
  <si>
    <t>January 3rd 1969</t>
  </si>
  <si>
    <t>Richard Robarts</t>
  </si>
  <si>
    <t>September 22nd 1944</t>
  </si>
  <si>
    <t>Alfonso de Portago</t>
  </si>
  <si>
    <t>Spain</t>
  </si>
  <si>
    <t>October 11th 1928</t>
  </si>
  <si>
    <t>Hans Stuck</t>
  </si>
  <si>
    <t>December 27th 1900</t>
  </si>
  <si>
    <t>Tony Rolt</t>
  </si>
  <si>
    <t>October 16th 1918</t>
  </si>
  <si>
    <t>Jackie Pretorius</t>
  </si>
  <si>
    <t>South-Africa</t>
  </si>
  <si>
    <t>November 22nd 1934</t>
  </si>
  <si>
    <t>Ricardo Zonta</t>
  </si>
  <si>
    <t>March 23rd 1976</t>
  </si>
  <si>
    <t>Tom Bridger</t>
  </si>
  <si>
    <t>June 24th 1934</t>
  </si>
  <si>
    <t>Jack Fairman</t>
  </si>
  <si>
    <t>March 15th 1913</t>
  </si>
  <si>
    <t>Roberto Guerrero</t>
  </si>
  <si>
    <t>Colombia</t>
  </si>
  <si>
    <t>November 16th 1958</t>
  </si>
  <si>
    <t>Luca Badoer</t>
  </si>
  <si>
    <t>January 25th 1971</t>
  </si>
  <si>
    <t>Riccardo Paletti</t>
  </si>
  <si>
    <t>June 15th 1958</t>
  </si>
  <si>
    <t>Rob Schroeder</t>
  </si>
  <si>
    <t>May 11th 1926</t>
  </si>
  <si>
    <t>Phill Hill</t>
  </si>
  <si>
    <t>April 20th 1927</t>
  </si>
  <si>
    <t>Cesare Perdisa</t>
  </si>
  <si>
    <t>October 21st 1932</t>
  </si>
  <si>
    <t>Sam Tingle</t>
  </si>
  <si>
    <t>Zimbabwe</t>
  </si>
  <si>
    <t>August 24th 1921</t>
  </si>
  <si>
    <t>Hernando da Silva-Ramos</t>
  </si>
  <si>
    <t>December 7th 1925</t>
  </si>
  <si>
    <t>Roger Laurent</t>
  </si>
  <si>
    <t>February 21st 1913</t>
  </si>
  <si>
    <t>Andrea Montermini</t>
  </si>
  <si>
    <t>May 30th 1964</t>
  </si>
  <si>
    <t>Rolf Stommelen</t>
  </si>
  <si>
    <t>July 11th 1943</t>
  </si>
  <si>
    <t>Francesco Godia</t>
  </si>
  <si>
    <t>March 21st 1921</t>
  </si>
  <si>
    <t>Mike Nazaruk</t>
  </si>
  <si>
    <t>October 2nd 1921</t>
  </si>
  <si>
    <t>Scott Speed</t>
  </si>
  <si>
    <t>January 24th 1983</t>
  </si>
  <si>
    <t>Gary Brabham</t>
  </si>
  <si>
    <t>Australia</t>
  </si>
  <si>
    <t>March 29th 1961</t>
  </si>
  <si>
    <t>Carlos Menditeguy</t>
  </si>
  <si>
    <t>Argentina</t>
  </si>
  <si>
    <t>August 10th 1915</t>
  </si>
  <si>
    <t>Manfred Winkelhock</t>
  </si>
  <si>
    <t>October 6th 1952</t>
  </si>
  <si>
    <t>Alberto Crespo</t>
  </si>
  <si>
    <t>January 16th 1930</t>
  </si>
  <si>
    <t>Nick Heidfeld</t>
  </si>
  <si>
    <t>May 10th 1977</t>
  </si>
  <si>
    <t>Bill Homeier</t>
  </si>
  <si>
    <t>August 31st 1918</t>
  </si>
  <si>
    <t>Marc Gene</t>
  </si>
  <si>
    <t>March 29th 1974</t>
  </si>
  <si>
    <t>David Piper</t>
  </si>
  <si>
    <t>December 2nd 1930</t>
  </si>
  <si>
    <t>David Brabham</t>
  </si>
  <si>
    <t>September 5th 1965</t>
  </si>
  <si>
    <t>Johnny Thomson</t>
  </si>
  <si>
    <t>November 4th 1919</t>
  </si>
  <si>
    <t>Giorgio Scarlatti</t>
  </si>
  <si>
    <t>Francois Picard</t>
  </si>
  <si>
    <t>France</t>
  </si>
  <si>
    <t>April 26th 1921</t>
  </si>
  <si>
    <t>Gregor Foitek</t>
  </si>
  <si>
    <t>Switzerland</t>
  </si>
  <si>
    <t>March 27th 1965</t>
  </si>
  <si>
    <t>Gus Hutchison</t>
  </si>
  <si>
    <t>April 26th 1937</t>
  </si>
  <si>
    <t>Chris Lawrence</t>
  </si>
  <si>
    <t>July 27th 1933</t>
  </si>
  <si>
    <t>Giorgio Mondini</t>
  </si>
  <si>
    <t>Swiss</t>
  </si>
  <si>
    <t>July 19th 1980</t>
  </si>
  <si>
    <t>Naoki Hattori</t>
  </si>
  <si>
    <t>June 13th 1966</t>
  </si>
  <si>
    <t>Roberto Bonomi</t>
  </si>
  <si>
    <t>September 30th 1919</t>
  </si>
  <si>
    <t>Keith Andrews</t>
  </si>
  <si>
    <t>June 15th 1920</t>
  </si>
  <si>
    <t>Gilles Villeneuve</t>
  </si>
  <si>
    <t>Canada</t>
  </si>
  <si>
    <t>January 18th 1950</t>
  </si>
  <si>
    <t>Bruno Giacomelli</t>
  </si>
  <si>
    <t>September 10th 1952</t>
  </si>
  <si>
    <t>Jean-Pierre Jabouille</t>
  </si>
  <si>
    <t>October 1st 1942</t>
  </si>
  <si>
    <t>Adolfo Schwelm-Cruz</t>
  </si>
  <si>
    <t>June 28th 1923</t>
  </si>
  <si>
    <t>Masten Gregory</t>
  </si>
  <si>
    <t>February 29th 1932</t>
  </si>
  <si>
    <t>Edgar Barth</t>
  </si>
  <si>
    <t>November 26th 1917</t>
  </si>
  <si>
    <t>John Watson</t>
  </si>
  <si>
    <t>May 4th 1946</t>
  </si>
  <si>
    <t>Lamberto Leoni</t>
  </si>
  <si>
    <t>May 24th 1953</t>
  </si>
  <si>
    <t>Dennis Taylor</t>
  </si>
  <si>
    <t>June 12th 1921</t>
  </si>
  <si>
    <t>Josef Peters</t>
  </si>
  <si>
    <t>September 16th 1914</t>
  </si>
  <si>
    <t>Gijs van Lennep</t>
  </si>
  <si>
    <t>March 16th 1942</t>
  </si>
  <si>
    <t>Ludovico Scarfiotti</t>
  </si>
  <si>
    <t>October 18th 1933</t>
  </si>
  <si>
    <t>Massimiliano Papis</t>
  </si>
  <si>
    <t>October 3rd 1969</t>
  </si>
  <si>
    <t>Justin Wilson</t>
  </si>
  <si>
    <t>July 31st 1978</t>
  </si>
  <si>
    <t>Hermann Lang</t>
  </si>
  <si>
    <t>April 6th 1909</t>
  </si>
  <si>
    <t>Bill Mackey</t>
  </si>
  <si>
    <t>December 10th 1927</t>
  </si>
  <si>
    <t>Bill Holland</t>
  </si>
  <si>
    <t>December 13th 1907</t>
  </si>
  <si>
    <t>Colin Davis</t>
  </si>
  <si>
    <t>July 29th 1932</t>
  </si>
  <si>
    <t>Jac Nelleman</t>
  </si>
  <si>
    <t>Denmark</t>
  </si>
  <si>
    <t>April 19th 1944</t>
  </si>
  <si>
    <t>Jerry Hoyt</t>
  </si>
  <si>
    <t>January 29th 1929</t>
  </si>
  <si>
    <t>Eitel Cantoni</t>
  </si>
  <si>
    <t>Uruguay</t>
  </si>
  <si>
    <t>October 4th 1906</t>
  </si>
  <si>
    <t>Walt Ader</t>
  </si>
  <si>
    <t>December 15th 1913</t>
  </si>
  <si>
    <t>Rodney Nuckey</t>
  </si>
  <si>
    <t>June 26th 1929</t>
  </si>
  <si>
    <t>Jean-Claude Rudaz</t>
  </si>
  <si>
    <t>July 23rd 1942</t>
  </si>
  <si>
    <t>Nanni Galli</t>
  </si>
  <si>
    <t>October 2nd 1940</t>
  </si>
  <si>
    <t>John Miles</t>
  </si>
  <si>
    <t>June 14th 1943</t>
  </si>
  <si>
    <t>Gianmaria Bruni</t>
  </si>
  <si>
    <t>May 30th 1981</t>
  </si>
  <si>
    <t>Riccardo Patrese</t>
  </si>
  <si>
    <t>April 17th 1954</t>
  </si>
  <si>
    <t>Mike MacDowel</t>
  </si>
  <si>
    <t>September 13th 1932</t>
  </si>
  <si>
    <t>Chico Landi</t>
  </si>
  <si>
    <t>July 14th 1907</t>
  </si>
  <si>
    <t>Jarno Trulli</t>
  </si>
  <si>
    <t>July 13th 1974</t>
  </si>
  <si>
    <t>Peter Westbury</t>
  </si>
  <si>
    <t>May 26th 1938</t>
  </si>
  <si>
    <t>Slim Borgudd</t>
  </si>
  <si>
    <t>Sweden</t>
  </si>
  <si>
    <t>November 25th 1946</t>
  </si>
  <si>
    <t>Alain Prost</t>
  </si>
  <si>
    <t>February 24th 1955</t>
  </si>
  <si>
    <t>Ken Kavanagh</t>
  </si>
  <si>
    <t>December 12th 1923</t>
  </si>
  <si>
    <t>Alberto-Rodriguez Larreta</t>
  </si>
  <si>
    <t>January 14th 1934</t>
  </si>
  <si>
    <t>Francois Migault</t>
  </si>
  <si>
    <t>December 4th 1944</t>
  </si>
  <si>
    <t>Lella Lombardi</t>
  </si>
  <si>
    <t>March 26th 1943</t>
  </si>
  <si>
    <t>Carel-Godin de Beaufort</t>
  </si>
  <si>
    <t>April 10th 1934</t>
  </si>
  <si>
    <t>Ryan Briscoe</t>
  </si>
  <si>
    <t>September 24th 1981</t>
  </si>
  <si>
    <t>Chuck Stevenson</t>
  </si>
  <si>
    <t>October 15th 1919</t>
  </si>
  <si>
    <t>George Fonder</t>
  </si>
  <si>
    <t>June 22nd 1917</t>
  </si>
  <si>
    <t>Patrick Neve</t>
  </si>
  <si>
    <t>Belgium</t>
  </si>
  <si>
    <t>October 13th 1949</t>
  </si>
  <si>
    <t>Dave (David) Kennedy</t>
  </si>
  <si>
    <t>January 15th 1953</t>
  </si>
  <si>
    <t>Stephane Sarrazin</t>
  </si>
  <si>
    <t>November 2nd 1974</t>
  </si>
  <si>
    <t>Hans Binder</t>
  </si>
  <si>
    <t>Austria</t>
  </si>
  <si>
    <t>June 12th 1948</t>
  </si>
  <si>
    <t>Cuth Harrison</t>
  </si>
  <si>
    <t>July 6th 1906</t>
  </si>
  <si>
    <t>Giovanni Lavaggi</t>
  </si>
  <si>
    <t>February 18th 1958</t>
  </si>
  <si>
    <t>Alex Yoong</t>
  </si>
  <si>
    <t>Malaysia</t>
  </si>
  <si>
    <t>July 20th 1976</t>
  </si>
  <si>
    <t>Giacomo Russo</t>
  </si>
  <si>
    <t>October 23rd 1937</t>
  </si>
  <si>
    <t>Giancarlo Baghetti</t>
  </si>
  <si>
    <t>December 25th 1934</t>
  </si>
  <si>
    <t>Bas Leinders</t>
  </si>
  <si>
    <t>July 16th 1975</t>
  </si>
  <si>
    <t>Bernd Nacke</t>
  </si>
  <si>
    <t>December 21st 1921</t>
  </si>
  <si>
    <t>David Prophet</t>
  </si>
  <si>
    <t>October 9th 1937</t>
  </si>
  <si>
    <t>Eric Bernard</t>
  </si>
  <si>
    <t>August 24th 1964</t>
  </si>
  <si>
    <t>Antoine Branca</t>
  </si>
  <si>
    <t>September 15th 1916</t>
  </si>
  <si>
    <t>Georges Berger</t>
  </si>
  <si>
    <t>September 14th 1918</t>
  </si>
  <si>
    <t>Dave Charlton</t>
  </si>
  <si>
    <t>October 27th 1936</t>
  </si>
  <si>
    <t>Piers Courage</t>
  </si>
  <si>
    <t>May 27th 1942</t>
  </si>
  <si>
    <t>Tony Shelly</t>
  </si>
  <si>
    <t>New Zealand</t>
  </si>
  <si>
    <t>February 2nd 1937</t>
  </si>
  <si>
    <t>Harald Ertl</t>
  </si>
  <si>
    <t>August 31st 1948</t>
  </si>
  <si>
    <t>Ian Raby</t>
  </si>
  <si>
    <t>September 22nd 1921</t>
  </si>
  <si>
    <t>Alessandro de Tomaso</t>
  </si>
  <si>
    <t>July 10th 1928</t>
  </si>
  <si>
    <t>Michel May</t>
  </si>
  <si>
    <t>August 18th 1934</t>
  </si>
  <si>
    <t>Jackie Stewart</t>
  </si>
  <si>
    <t>June 11th 1939</t>
  </si>
  <si>
    <t>Pierre-Henri Raphanel</t>
  </si>
  <si>
    <t>May 27th 1961</t>
  </si>
  <si>
    <t>Noritake Takahara</t>
  </si>
  <si>
    <t>June 6th 1951</t>
  </si>
  <si>
    <t>Gianni Morbidelli</t>
  </si>
  <si>
    <t>January 13th 1968</t>
  </si>
  <si>
    <t>Alberto Ascari</t>
  </si>
  <si>
    <t>July 13th 1918</t>
  </si>
  <si>
    <t>Bob Christie</t>
  </si>
  <si>
    <t>April 4th 1924</t>
  </si>
  <si>
    <t>Paddy Driver</t>
  </si>
  <si>
    <t>May 13th 1934</t>
  </si>
  <si>
    <t>Albert Scherrer</t>
  </si>
  <si>
    <t>February 28th 1908</t>
  </si>
  <si>
    <t>Walt Hansgen</t>
  </si>
  <si>
    <t>October 28th 1919</t>
  </si>
  <si>
    <t>Kunimitsu Takahashi</t>
  </si>
  <si>
    <t>January 29th 1940</t>
  </si>
  <si>
    <t>Willi Krakau</t>
  </si>
  <si>
    <t>December 4th 1911</t>
  </si>
  <si>
    <t>Moises Solana</t>
  </si>
  <si>
    <t>Mexico</t>
  </si>
  <si>
    <t>December 26th 1935</t>
  </si>
  <si>
    <t>Michael Bartels</t>
  </si>
  <si>
    <t>March 8th 1968</t>
  </si>
  <si>
    <t>Wolfgang Seidel</t>
  </si>
  <si>
    <t>July 4th 1926</t>
  </si>
  <si>
    <t>Mauri Rose</t>
  </si>
  <si>
    <t>May 26th 1906</t>
  </si>
  <si>
    <t>Gabriele Tarquini</t>
  </si>
  <si>
    <t>March 2nd 1962</t>
  </si>
  <si>
    <t>Raul Boesel</t>
  </si>
  <si>
    <t>December 4th 1957</t>
  </si>
  <si>
    <t>Dick Rathmann</t>
  </si>
  <si>
    <t>Tim Mayer</t>
  </si>
  <si>
    <t>February 22nd 1938</t>
  </si>
  <si>
    <t>Guy Edwards</t>
  </si>
  <si>
    <t>December 30th 1942</t>
  </si>
  <si>
    <t>Piercarlo Ghinzani</t>
  </si>
  <si>
    <t>January 16th 1952</t>
  </si>
  <si>
    <t>Gaetano Starrabba</t>
  </si>
  <si>
    <t>December 3rd 1932</t>
  </si>
  <si>
    <t>Yannick Dalmas</t>
  </si>
  <si>
    <t>July 28th 1961</t>
  </si>
  <si>
    <t>Jack Turner</t>
  </si>
  <si>
    <t>February 12th 1920</t>
  </si>
  <si>
    <t>Patrick Gaillard</t>
  </si>
  <si>
    <t>February 12th 1952</t>
  </si>
  <si>
    <t>Paul England</t>
  </si>
  <si>
    <t>March 28th 1929</t>
  </si>
  <si>
    <t>Alain de Changy</t>
  </si>
  <si>
    <t>February 5th 1922</t>
  </si>
  <si>
    <t>Doug Serrurier</t>
  </si>
  <si>
    <t>December 9th 1920</t>
  </si>
  <si>
    <t>Alex Soler-Roig</t>
  </si>
  <si>
    <t>October 29th 1932</t>
  </si>
  <si>
    <t>Jean Max</t>
  </si>
  <si>
    <t>July 27th 1943</t>
  </si>
  <si>
    <t>Johnnie Tolan</t>
  </si>
  <si>
    <t>October 22nd 1918</t>
  </si>
  <si>
    <t>Pat O'Connor</t>
  </si>
  <si>
    <t>October 9th 1928</t>
  </si>
  <si>
    <t>Kurt Kuhnke</t>
  </si>
  <si>
    <t>April 30th 1910</t>
  </si>
  <si>
    <t>Nicolas Kiesa</t>
  </si>
  <si>
    <t>March 3rd 1978</t>
  </si>
  <si>
    <t>Roland Ratzenberger</t>
  </si>
  <si>
    <t>July 4th 1962</t>
  </si>
  <si>
    <t>Carlos Reutemann</t>
  </si>
  <si>
    <t>April 12th 1942</t>
  </si>
  <si>
    <t>Boy Hayje</t>
  </si>
  <si>
    <t>May 3rd 1949</t>
  </si>
  <si>
    <t>Andrea de Cesaris</t>
  </si>
  <si>
    <t>May 31st 1959</t>
  </si>
  <si>
    <t>Michele Alboreto</t>
  </si>
  <si>
    <t>December 23rd 1956</t>
  </si>
  <si>
    <t>Pete Lovely</t>
  </si>
  <si>
    <t>April 11th 1926</t>
  </si>
  <si>
    <t>Roberto Lippi</t>
  </si>
  <si>
    <t>October 17th 1926</t>
  </si>
  <si>
    <t>Peter Gethin</t>
  </si>
  <si>
    <t>February 21st 1940</t>
  </si>
  <si>
    <t>Christian Klien</t>
  </si>
  <si>
    <t>February 7th 1983</t>
  </si>
  <si>
    <t>Clive Puzey</t>
  </si>
  <si>
    <t>Rhodesian</t>
  </si>
  <si>
    <t>July 11th 1941</t>
  </si>
  <si>
    <t>Mike Beuttler</t>
  </si>
  <si>
    <t>April 13th 1940</t>
  </si>
  <si>
    <t>Pablo Birger</t>
  </si>
  <si>
    <t>January 6th 1924</t>
  </si>
  <si>
    <t>Onofre Marimon</t>
  </si>
  <si>
    <t>December 19th 1923</t>
  </si>
  <si>
    <t>Oscar Gonzalez</t>
  </si>
  <si>
    <t>November 10th 1923</t>
  </si>
  <si>
    <t>John Nicholson</t>
  </si>
  <si>
    <t>October 6th 1941</t>
  </si>
  <si>
    <t>Bertrand Gachot</t>
  </si>
  <si>
    <t>December 22nd 1962</t>
  </si>
  <si>
    <t>Elmer George</t>
  </si>
  <si>
    <t>July 15th 1928</t>
  </si>
  <si>
    <t>John James</t>
  </si>
  <si>
    <t>May 10th 1914</t>
  </si>
  <si>
    <t>Duke Nalon</t>
  </si>
  <si>
    <t>March 12th 1913</t>
  </si>
  <si>
    <t>Gino Bianco</t>
  </si>
  <si>
    <t>July 22nd 1916</t>
  </si>
  <si>
    <t>Lee Wallard</t>
  </si>
  <si>
    <t>September 8th 1911</t>
  </si>
  <si>
    <t>Cal Niday</t>
  </si>
  <si>
    <t>April 29th 1916</t>
  </si>
  <si>
    <t>Herbert MacKay-Fraser</t>
  </si>
  <si>
    <t>June 23rd 1927</t>
  </si>
  <si>
    <t>Allan McNish</t>
  </si>
  <si>
    <t>December 29th 1969</t>
  </si>
  <si>
    <t>Rene Arnoux</t>
  </si>
  <si>
    <t>July 4th 1948</t>
  </si>
  <si>
    <t>Henry Taylor</t>
  </si>
  <si>
    <t>December 16th 1932</t>
  </si>
  <si>
    <t>Ukyo Katayama</t>
  </si>
  <si>
    <t>May 29th 1963</t>
  </si>
  <si>
    <t>Andre Testut</t>
  </si>
  <si>
    <t>Monaco</t>
  </si>
  <si>
    <t>April 13th 1926</t>
  </si>
  <si>
    <t>Bertil Roos</t>
  </si>
  <si>
    <t>October 12th 1943</t>
  </si>
  <si>
    <t>Jim Rigsby</t>
  </si>
  <si>
    <t>June 6th 1923</t>
  </si>
  <si>
    <t>Johnny Servoz-Gavin</t>
  </si>
  <si>
    <t>January 18th 1942</t>
  </si>
  <si>
    <t>Lance Reventlow</t>
  </si>
  <si>
    <t>February 24th 1936</t>
  </si>
  <si>
    <t>Geoff Lees</t>
  </si>
  <si>
    <t>May 1st 1951</t>
  </si>
  <si>
    <t>Giorgio Francia</t>
  </si>
  <si>
    <t>September 8th 1947</t>
  </si>
  <si>
    <t>Pierre Levegh</t>
  </si>
  <si>
    <t>December 22nd 1905</t>
  </si>
  <si>
    <t>Hans Herrmann</t>
  </si>
  <si>
    <t>February 23rd 1928</t>
  </si>
  <si>
    <t>Allen Berg</t>
  </si>
  <si>
    <t>August 1st 1961</t>
  </si>
  <si>
    <t>Mike Spence</t>
  </si>
  <si>
    <t>December 30th 1936</t>
  </si>
  <si>
    <t>Wilson Fittipaldi</t>
  </si>
  <si>
    <t>December 25th 1943</t>
  </si>
  <si>
    <t>Jacques Villeneuve</t>
  </si>
  <si>
    <t>April 9th 1971</t>
  </si>
  <si>
    <t>Danny Kladis</t>
  </si>
  <si>
    <t>February 10th 1917</t>
  </si>
  <si>
    <t>Bob Scott</t>
  </si>
  <si>
    <t>October 4th 1928</t>
  </si>
  <si>
    <t>Stephen South</t>
  </si>
  <si>
    <t>February 19th 1952</t>
  </si>
  <si>
    <t>Joe James</t>
  </si>
  <si>
    <t>May 23rd 1925</t>
  </si>
  <si>
    <t>Jean-Pierre Beltoise</t>
  </si>
  <si>
    <t>Mark Donohue</t>
  </si>
  <si>
    <t>March 18th 1937</t>
  </si>
  <si>
    <t>Antonio Creus</t>
  </si>
  <si>
    <t>October 28th 1924</t>
  </si>
  <si>
    <t>Emerson Fittipaldi</t>
  </si>
  <si>
    <t>December 12th 1946</t>
  </si>
  <si>
    <t>Jean-Christophe-Pierre Boullion</t>
  </si>
  <si>
    <t>December 27th 1969</t>
  </si>
  <si>
    <t>Georges Grignard</t>
  </si>
  <si>
    <t>July 25th 1905</t>
  </si>
  <si>
    <t>Ralf Schumacher</t>
  </si>
  <si>
    <t>June 30th 1975</t>
  </si>
  <si>
    <t>Richie Ginther</t>
  </si>
  <si>
    <t>August 5th 1930</t>
  </si>
  <si>
    <t>Chris Irwin</t>
  </si>
  <si>
    <t>June 27th 1942</t>
  </si>
  <si>
    <t>Jan Flinterman</t>
  </si>
  <si>
    <t>October 2nd 1919</t>
  </si>
  <si>
    <t>Alan Stacey</t>
  </si>
  <si>
    <t>August 29th 1933</t>
  </si>
  <si>
    <t>Reg Parnell</t>
  </si>
  <si>
    <t>July 2nd 1911</t>
  </si>
  <si>
    <t>Franck Lagorce</t>
  </si>
  <si>
    <t>September 1st 1968</t>
  </si>
  <si>
    <t>Aldo Gordini</t>
  </si>
  <si>
    <t>May 20th 1921</t>
  </si>
  <si>
    <t>Christian Fittipaldi</t>
  </si>
  <si>
    <t>January 18th 1971</t>
  </si>
  <si>
    <t>Ralph Firman</t>
  </si>
  <si>
    <t>May 20th 1975</t>
  </si>
  <si>
    <t>Kimi Raikkonen</t>
  </si>
  <si>
    <t>Finland</t>
  </si>
  <si>
    <t>October 17th 1979</t>
  </si>
  <si>
    <t>Vern Schuppan</t>
  </si>
  <si>
    <t>March 19th 1943</t>
  </si>
  <si>
    <t>Jacques Swaters</t>
  </si>
  <si>
    <t>October 30th 1926</t>
  </si>
  <si>
    <t>Markus Winkelhock</t>
  </si>
  <si>
    <t>June 13th 1980</t>
  </si>
  <si>
    <t>Bobby Ball</t>
  </si>
  <si>
    <t>August 26th 1925</t>
  </si>
  <si>
    <t>Larry Perkins</t>
  </si>
  <si>
    <t>March 18th 1950</t>
  </si>
  <si>
    <t>Brian Gubby</t>
  </si>
  <si>
    <t>April 17th 1934</t>
  </si>
  <si>
    <t>Ludwig Fischer</t>
  </si>
  <si>
    <t>December 17th 1915</t>
  </si>
  <si>
    <t>Eugenio Castellotti</t>
  </si>
  <si>
    <t>October 10th 1930</t>
  </si>
  <si>
    <t>Chuck Arnold</t>
  </si>
  <si>
    <t>May 30th 1926</t>
  </si>
  <si>
    <t>Francois Cevert</t>
  </si>
  <si>
    <t>February 25th 1944</t>
  </si>
  <si>
    <t>Bill Whitehouse</t>
  </si>
  <si>
    <t>April 1st 1909</t>
  </si>
  <si>
    <t>Nello Pagani</t>
  </si>
  <si>
    <t>October 11th 1911</t>
  </si>
  <si>
    <t>Alex Ribeiro</t>
  </si>
  <si>
    <t>November 7th 1948</t>
  </si>
  <si>
    <t>Leo Kinnunen</t>
  </si>
  <si>
    <t>August 5th 1943</t>
  </si>
  <si>
    <t>Ken Wharton</t>
  </si>
  <si>
    <t>March 21st 1916</t>
  </si>
  <si>
    <t>Frank Gardner</t>
  </si>
  <si>
    <t>October 1st 1930</t>
  </si>
  <si>
    <t>Andrea de Adamich</t>
  </si>
  <si>
    <t>October 3rd 1941</t>
  </si>
  <si>
    <t>Shorty Templeman</t>
  </si>
  <si>
    <t>August 12th 1919</t>
  </si>
  <si>
    <t>Jorge Daponte</t>
  </si>
  <si>
    <t>June 5th 1923</t>
  </si>
  <si>
    <t>Henri Louveau</t>
  </si>
  <si>
    <t>January 25th 1910</t>
  </si>
  <si>
    <t>Johnny Boyd</t>
  </si>
  <si>
    <t>August 19th 1926</t>
  </si>
  <si>
    <t>Troy Ruttman</t>
  </si>
  <si>
    <t>March 11th 1930</t>
  </si>
  <si>
    <t>Jean-Marc Gounon</t>
  </si>
  <si>
    <t>January 1st 1963</t>
  </si>
  <si>
    <t>Duke Dinsmore</t>
  </si>
  <si>
    <t>April 10th 1914</t>
  </si>
  <si>
    <t>Don Edmunds</t>
  </si>
  <si>
    <t>September 23rd 1930</t>
  </si>
  <si>
    <t>Timo Glock</t>
  </si>
  <si>
    <t>March 10th 1982</t>
  </si>
  <si>
    <t>Piero Taruffi</t>
  </si>
  <si>
    <t>October 12th 1906</t>
  </si>
  <si>
    <t>Eric van de Poele</t>
  </si>
  <si>
    <t>September 30th 1961</t>
  </si>
  <si>
    <t>Oscar Galvez</t>
  </si>
  <si>
    <t>August 17th 1913</t>
  </si>
  <si>
    <t>Fred Agabashian</t>
  </si>
  <si>
    <t>August 21st 1913</t>
  </si>
  <si>
    <t>Tarso Marques</t>
  </si>
  <si>
    <t>January 19th 1976</t>
  </si>
  <si>
    <t>Roberto Mieres</t>
  </si>
  <si>
    <t>December 3rd 1924</t>
  </si>
  <si>
    <t>Henry Banks</t>
  </si>
  <si>
    <t>June 14th 1913</t>
  </si>
  <si>
    <t>Sebastian Vettel</t>
  </si>
  <si>
    <t>July 3rd 1987</t>
  </si>
  <si>
    <t>Norberto Fontana</t>
  </si>
  <si>
    <t>January 20th 1975</t>
  </si>
  <si>
    <t>Jackie Lewis</t>
  </si>
  <si>
    <t>November 1st 1936</t>
  </si>
  <si>
    <t>Jo Schlesser</t>
  </si>
  <si>
    <t>May 18th 1928</t>
  </si>
  <si>
    <t>Gene Hartley</t>
  </si>
  <si>
    <t>January 28th 1926</t>
  </si>
  <si>
    <t>Rikky von Opel</t>
  </si>
  <si>
    <t>October 14th 1947</t>
  </si>
  <si>
    <t>Hiroshi Fushida</t>
  </si>
  <si>
    <t>March 10th 1946</t>
  </si>
  <si>
    <t>Tony Bettenhausen</t>
  </si>
  <si>
    <t>September 12th 1916</t>
  </si>
  <si>
    <t>Peter Revson</t>
  </si>
  <si>
    <t>February 27th 1939</t>
  </si>
  <si>
    <t>Paul Pietsch</t>
  </si>
  <si>
    <t>June 20th 1911</t>
  </si>
  <si>
    <t>Jose-Froilan Gonzalez</t>
  </si>
  <si>
    <t>October 5th 1922</t>
  </si>
  <si>
    <t>Bob Sweikert</t>
  </si>
  <si>
    <t>May 20th 1926</t>
  </si>
  <si>
    <t>Carl Scarborough</t>
  </si>
  <si>
    <t>July 3rd 1914</t>
  </si>
  <si>
    <t>Tony Brise</t>
  </si>
  <si>
    <t>March 28th 1952</t>
  </si>
  <si>
    <t>Hap Sharp</t>
  </si>
  <si>
    <t>January 1st 1928</t>
  </si>
  <si>
    <t>Olivier Gendebien</t>
  </si>
  <si>
    <t>January 12th 1924</t>
  </si>
  <si>
    <t>Mike Hawthorn</t>
  </si>
  <si>
    <t>April 10th 1929</t>
  </si>
  <si>
    <t>Luiz Bueno</t>
  </si>
  <si>
    <t>January 16th 1937</t>
  </si>
  <si>
    <t>Mark Blundell</t>
  </si>
  <si>
    <t>April 8th 1966</t>
  </si>
  <si>
    <t>John Taylor</t>
  </si>
  <si>
    <t>March 23rd 1933</t>
  </si>
  <si>
    <t>Gerard Larrousse</t>
  </si>
  <si>
    <t>May 23rd 1940</t>
  </si>
  <si>
    <t>Harry Blanchard</t>
  </si>
  <si>
    <t>June 30th 1931</t>
  </si>
  <si>
    <t>Felipe Massa</t>
  </si>
  <si>
    <t>April 25th 1981</t>
  </si>
  <si>
    <t>Michael Bleekemolen</t>
  </si>
  <si>
    <t>October 2nd 1949</t>
  </si>
  <si>
    <t>Leslie Marr</t>
  </si>
  <si>
    <t>August 14th 1922</t>
  </si>
  <si>
    <t>Ernst Loof</t>
  </si>
  <si>
    <t>July 4th 1907</t>
  </si>
  <si>
    <t>Christiano Da Matta</t>
  </si>
  <si>
    <t>September 19th 1973</t>
  </si>
  <si>
    <t>Duane Carter</t>
  </si>
  <si>
    <t>May 5th 1913</t>
  </si>
  <si>
    <t>Sam Hanks</t>
  </si>
  <si>
    <t>July 13th 1914</t>
  </si>
  <si>
    <t>John Riseley-Prichard</t>
  </si>
  <si>
    <t>January 17th 1924</t>
  </si>
  <si>
    <t>Adrian Sutil</t>
  </si>
  <si>
    <t>January 11th 1983</t>
  </si>
  <si>
    <t>Michael Andretti</t>
  </si>
  <si>
    <t>October 5th 1962</t>
  </si>
  <si>
    <t>Peter (Piet) de Klerk</t>
  </si>
  <si>
    <t>March 16th 1935</t>
  </si>
  <si>
    <t>Ricardo Londono-Bridge</t>
  </si>
  <si>
    <t>August 8th 1949</t>
  </si>
  <si>
    <t>Willy Mairesse</t>
  </si>
  <si>
    <t>October 1st 1928</t>
  </si>
  <si>
    <t>Nico Rosberg</t>
  </si>
  <si>
    <t>June 27th 1985</t>
  </si>
  <si>
    <t>Joie Chitwood</t>
  </si>
  <si>
    <t>April 14th 1912</t>
  </si>
  <si>
    <t>Roger Williamson</t>
  </si>
  <si>
    <t>February 2nd 1948</t>
  </si>
  <si>
    <t>Giorgio Bassi</t>
  </si>
  <si>
    <t>January 20th 1934</t>
  </si>
  <si>
    <t>Ray Crawford</t>
  </si>
  <si>
    <t>October 26th 1915</t>
  </si>
  <si>
    <t>Alexander Wurz</t>
  </si>
  <si>
    <t>February 15th 1974</t>
  </si>
  <si>
    <t>Marcel Balsa</t>
  </si>
  <si>
    <t>January 9th 1901</t>
  </si>
  <si>
    <t>Eddie Russo</t>
  </si>
  <si>
    <t>November 19th 1925</t>
  </si>
  <si>
    <t>Franck Montagny</t>
  </si>
  <si>
    <t>January 5th 1978</t>
  </si>
  <si>
    <t>Ettore Chimeri</t>
  </si>
  <si>
    <t>Venezuela</t>
  </si>
  <si>
    <t>June 4th 1921</t>
  </si>
  <si>
    <t>Alessandro Nannini</t>
  </si>
  <si>
    <t>July 7th 1959</t>
  </si>
  <si>
    <t>John Cannon</t>
  </si>
  <si>
    <t>June 21st 1937</t>
  </si>
  <si>
    <t>Patrick Friesacher</t>
  </si>
  <si>
    <t>September 26th 1980</t>
  </si>
  <si>
    <t>Joe Kelly</t>
  </si>
  <si>
    <t>March 13th 1913</t>
  </si>
  <si>
    <t>Maurice Trintignant</t>
  </si>
  <si>
    <t>October 30th 1917</t>
  </si>
  <si>
    <t>Helmut Glockler</t>
  </si>
  <si>
    <t>January 13th 1909</t>
  </si>
  <si>
    <t>Brian Henton</t>
  </si>
  <si>
    <t>September 19th 1946</t>
  </si>
  <si>
    <t>Richard Attwood</t>
  </si>
  <si>
    <t>April 4th 1940</t>
  </si>
  <si>
    <t>Chuck Daigh</t>
  </si>
  <si>
    <t>November 29th 1923</t>
  </si>
  <si>
    <t>Jo Bonnier</t>
  </si>
  <si>
    <t>January 31st 1930</t>
  </si>
  <si>
    <t>Oscar Larrauri</t>
  </si>
  <si>
    <t>August 19th 1954</t>
  </si>
  <si>
    <t>Rudolf Schoeller</t>
  </si>
  <si>
    <t>April 27th 1902</t>
  </si>
  <si>
    <t>Gerry Ashmore</t>
  </si>
  <si>
    <t>July 25th 1936</t>
  </si>
  <si>
    <t>Ken Richardson</t>
  </si>
  <si>
    <t>August 21st 1911</t>
  </si>
  <si>
    <t>Cliff Allison</t>
  </si>
  <si>
    <t>February 8th 1932</t>
  </si>
  <si>
    <t>Didier Pironi</t>
  </si>
  <si>
    <t>March 26th 1952</t>
  </si>
  <si>
    <t>Karl-Guenther (Gunther) Bechem</t>
  </si>
  <si>
    <t>Larry Crockett</t>
  </si>
  <si>
    <t>October 23rd 1926</t>
  </si>
  <si>
    <t>Basil van Rooyen</t>
  </si>
  <si>
    <t>April 19th 1938</t>
  </si>
  <si>
    <t>Francois Mazet</t>
  </si>
  <si>
    <t>February 26th 1943</t>
  </si>
  <si>
    <t>Jud Larson</t>
  </si>
  <si>
    <t>January 21st 1923</t>
  </si>
  <si>
    <t>Piero Drogo</t>
  </si>
  <si>
    <t>August 8th 1926</t>
  </si>
  <si>
    <t>Guy Ligier</t>
  </si>
  <si>
    <t>July 12th 1930</t>
  </si>
  <si>
    <t>Jacky Ickx</t>
  </si>
  <si>
    <t>January 1st 1945</t>
  </si>
  <si>
    <t>A Juan Jover</t>
  </si>
  <si>
    <t>November 23rd 1903</t>
  </si>
  <si>
    <t>Emilio de Villota</t>
  </si>
  <si>
    <t>July 26th 1946</t>
  </si>
  <si>
    <t>Anthony Davidson</t>
  </si>
  <si>
    <t>April 18th 1979</t>
  </si>
  <si>
    <t>Derek Daly</t>
  </si>
  <si>
    <t>Ireland</t>
  </si>
  <si>
    <t>March 11th 1953</t>
  </si>
  <si>
    <t>Jimmy Davies</t>
  </si>
  <si>
    <t>August 18th 1923</t>
  </si>
  <si>
    <t>Ernesto Viso</t>
  </si>
  <si>
    <t>March 19th 1985</t>
  </si>
  <si>
    <t>Prince Birabongse Bhanuban</t>
  </si>
  <si>
    <t>Thailand</t>
  </si>
  <si>
    <t>July 15th 1914</t>
  </si>
  <si>
    <t>Nino Vaccarella</t>
  </si>
  <si>
    <t>March 4th 1933</t>
  </si>
  <si>
    <t>Gerino Gerini</t>
  </si>
  <si>
    <t>August 10th 1928</t>
  </si>
  <si>
    <t>Karl Wendlinger</t>
  </si>
  <si>
    <t>December 20th 1968</t>
  </si>
  <si>
    <t>Reine Wisell</t>
  </si>
  <si>
    <t>September 30th 1941</t>
  </si>
  <si>
    <t>Peter Ryan</t>
  </si>
  <si>
    <t>June 10th 1940</t>
  </si>
  <si>
    <t>Heinz Schiller</t>
  </si>
  <si>
    <t>January 25th 1930</t>
  </si>
  <si>
    <t>Pedro Paulo Diniz</t>
  </si>
  <si>
    <t>May 22nd 1970</t>
  </si>
  <si>
    <t>George Amick</t>
  </si>
  <si>
    <t>October 24th 1924</t>
  </si>
  <si>
    <t>Mike Hailwood</t>
  </si>
  <si>
    <t>April 2nd 1940</t>
  </si>
  <si>
    <t>Jim McWithey</t>
  </si>
  <si>
    <t>July 4th 1927</t>
  </si>
  <si>
    <t>George Abecassis</t>
  </si>
  <si>
    <t>March 21st 1913</t>
  </si>
  <si>
    <t>Denny Hulme</t>
  </si>
  <si>
    <t>June 18th 1936</t>
  </si>
  <si>
    <t>Bobby Unser</t>
  </si>
  <si>
    <t>February 20th 1934</t>
  </si>
  <si>
    <t>Bob Anderson</t>
  </si>
  <si>
    <t>May 19th 1931</t>
  </si>
  <si>
    <t>Myron Fohr</t>
  </si>
  <si>
    <t>June 12th 1912</t>
  </si>
  <si>
    <t>Toshio Suzuki</t>
  </si>
  <si>
    <t>March 10th 1955</t>
  </si>
  <si>
    <t>Jean-Louis Schlesser</t>
  </si>
  <si>
    <t>September 12th 1952</t>
  </si>
  <si>
    <t>Michael Ammermuller</t>
  </si>
  <si>
    <t>February 14th 1986</t>
  </si>
  <si>
    <t>Neel Jani</t>
  </si>
  <si>
    <t>December 8th 1983</t>
  </si>
  <si>
    <t>Fritz d' Orey</t>
  </si>
  <si>
    <t>March 25th 1938</t>
  </si>
  <si>
    <t>Enrico Bertaggia</t>
  </si>
  <si>
    <t>September 19th 1964</t>
  </si>
  <si>
    <t>Chris Bristow</t>
  </si>
  <si>
    <t>December 2nd 1937</t>
  </si>
  <si>
    <t>Johnny Dumfries</t>
  </si>
  <si>
    <t>April 26th 1958</t>
  </si>
  <si>
    <t>George Eaton</t>
  </si>
  <si>
    <t>November 12th 1945</t>
  </si>
  <si>
    <t>Philippe Adams</t>
  </si>
  <si>
    <t>November 19th 1969</t>
  </si>
  <si>
    <t>Bob Veith</t>
  </si>
  <si>
    <t>November 1st 1926</t>
  </si>
  <si>
    <t>Johnny Cecotto</t>
  </si>
  <si>
    <t>January 25th 1956</t>
  </si>
  <si>
    <t>Lorenzo Bandini</t>
  </si>
  <si>
    <t>December 21st 1935</t>
  </si>
  <si>
    <t>Stuart Lewis-Evans</t>
  </si>
  <si>
    <t>April 20th 1930</t>
  </si>
  <si>
    <t>Massimo Natili</t>
  </si>
  <si>
    <t>July 28th 1935</t>
  </si>
  <si>
    <t>Dempsey Wilson</t>
  </si>
  <si>
    <t>March 11th 1927</t>
  </si>
  <si>
    <t>Hans Heyer</t>
  </si>
  <si>
    <t>March 16th 1943</t>
  </si>
  <si>
    <t>Art Bisch</t>
  </si>
  <si>
    <t>November 10th 1926</t>
  </si>
  <si>
    <t>Luis Perez-Sala</t>
  </si>
  <si>
    <t>May 15th 1959</t>
  </si>
  <si>
    <t>John Barber</t>
  </si>
  <si>
    <t>January 1st 1929</t>
  </si>
  <si>
    <t>Fred Wacker</t>
  </si>
  <si>
    <t>July 10th 1918</t>
  </si>
  <si>
    <t>Bob Drake</t>
  </si>
  <si>
    <t>December 14th 1919</t>
  </si>
  <si>
    <t>Huub Rothengatter</t>
  </si>
  <si>
    <t>October 8th 1954</t>
  </si>
  <si>
    <t>John Fitch</t>
  </si>
  <si>
    <t>August 4th 1917</t>
  </si>
  <si>
    <t>Astrubel Bayardo</t>
  </si>
  <si>
    <t>January 1st 1922</t>
  </si>
  <si>
    <t>Oswald Karch</t>
  </si>
  <si>
    <t>March 6th 1917</t>
  </si>
  <si>
    <t>Vittorio Brambilla</t>
  </si>
  <si>
    <t>November 11th 1937</t>
  </si>
  <si>
    <t>Brausch Niemann</t>
  </si>
  <si>
    <t>January 7th 1939</t>
  </si>
  <si>
    <t>Tony Maggs</t>
  </si>
  <si>
    <t>February 9th 1937</t>
  </si>
  <si>
    <t>Ronnie Peterson</t>
  </si>
  <si>
    <t>February 14th 1944</t>
  </si>
  <si>
    <t>Kazuyoshi Hoshino</t>
  </si>
  <si>
    <t>July 1st 1947</t>
  </si>
  <si>
    <t>Guy Tunmer</t>
  </si>
  <si>
    <t>December 1st 1948</t>
  </si>
  <si>
    <t>Emanuele Pirro</t>
  </si>
  <si>
    <t>January 12th 1962</t>
  </si>
  <si>
    <t>Heini Walter</t>
  </si>
  <si>
    <t>July 28th 1927</t>
  </si>
  <si>
    <t>John Campbell-Jones</t>
  </si>
  <si>
    <t>January 21st 1930</t>
  </si>
  <si>
    <t>David Murray</t>
  </si>
  <si>
    <t>December 28th 1909</t>
  </si>
  <si>
    <t>Peter Whitehead</t>
  </si>
  <si>
    <t>November 12th 1914</t>
  </si>
  <si>
    <t>Ken McAlpine</t>
  </si>
  <si>
    <t>September 21st 1920</t>
  </si>
  <si>
    <t>Maria-Teresa de Filippis</t>
  </si>
  <si>
    <t>November 11th 1926</t>
  </si>
  <si>
    <t>Hans-Joachim Stuck</t>
  </si>
  <si>
    <t>January 1st 1951</t>
  </si>
  <si>
    <t>Hans Klenk</t>
  </si>
  <si>
    <t>October 18th 1919</t>
  </si>
  <si>
    <t>Jo Gartner</t>
  </si>
  <si>
    <t>January 24th 1954</t>
  </si>
  <si>
    <t>Enrico Toccacelo</t>
  </si>
  <si>
    <t>December 12th 1978</t>
  </si>
  <si>
    <t>Mika Salo</t>
  </si>
  <si>
    <t>November 30th 1966</t>
  </si>
  <si>
    <t>Jean Alesi</t>
  </si>
  <si>
    <t>June 11th 1964</t>
  </si>
  <si>
    <t>Karl Kling</t>
  </si>
  <si>
    <t>September 16th 1910</t>
  </si>
  <si>
    <t>Ignazio Giunti</t>
  </si>
  <si>
    <t>August 30th 1941</t>
  </si>
  <si>
    <t>Giovanni de Riu</t>
  </si>
  <si>
    <t>March 10th 1924</t>
  </si>
  <si>
    <t>Graham Whitehead</t>
  </si>
  <si>
    <t>April 15th 1922</t>
  </si>
  <si>
    <t>Dieter Quester</t>
  </si>
  <si>
    <t>May 30th 1939</t>
  </si>
  <si>
    <t>Pedro de la Rosa</t>
  </si>
  <si>
    <t>February 24th 1971</t>
  </si>
  <si>
    <t>Don Freeland</t>
  </si>
  <si>
    <t>March 25th 1925</t>
  </si>
  <si>
    <t>Mario Andretti</t>
  </si>
  <si>
    <t>February 28th 1940</t>
  </si>
  <si>
    <t>Derek Warwick</t>
  </si>
  <si>
    <t>August 27th 1954</t>
  </si>
  <si>
    <t>Ian Stewart</t>
  </si>
  <si>
    <t>July 15th 1929</t>
  </si>
  <si>
    <t>Luigi Villoresi</t>
  </si>
  <si>
    <t>May 16th 1909</t>
  </si>
  <si>
    <t>Stefan Bellof</t>
  </si>
  <si>
    <t>November 20th 1957</t>
  </si>
  <si>
    <t>Johnny McDowell</t>
  </si>
  <si>
    <t>January 29th 1915</t>
  </si>
  <si>
    <t>Sakon Yamamoto</t>
  </si>
  <si>
    <t>September 7th 1982</t>
  </si>
  <si>
    <t>Robert Doornbos</t>
  </si>
  <si>
    <t>September 23rd 1981</t>
  </si>
  <si>
    <t>Warwick Brown</t>
  </si>
  <si>
    <t>December 24th 1949</t>
  </si>
  <si>
    <t>Gunther Seiffert</t>
  </si>
  <si>
    <t>October 18th 1937</t>
  </si>
  <si>
    <t>Eppie Wietzes</t>
  </si>
  <si>
    <t>May 28th 1938</t>
  </si>
  <si>
    <t>Arturo Merzario</t>
  </si>
  <si>
    <t>March 11th 1943</t>
  </si>
  <si>
    <t>Stefano Modena</t>
  </si>
  <si>
    <t>May 12th 1963</t>
  </si>
  <si>
    <t>Rudolf Fischer</t>
  </si>
  <si>
    <t>April 19th 1912</t>
  </si>
  <si>
    <t>Felice Bonetto</t>
  </si>
  <si>
    <t>June 9th 1903</t>
  </si>
  <si>
    <t>Alexandre Premat</t>
  </si>
  <si>
    <t>April 5th 1982</t>
  </si>
  <si>
    <t>Takuma Sato</t>
  </si>
  <si>
    <t>January 28th 1977</t>
  </si>
  <si>
    <t>Thierry Boutsen</t>
  </si>
  <si>
    <t>July 13th 1957</t>
  </si>
  <si>
    <t>Ernie Pieterse</t>
  </si>
  <si>
    <t>July 4th 1938</t>
  </si>
  <si>
    <t>Paul Goldsmith</t>
  </si>
  <si>
    <t>October 2nd 1927</t>
  </si>
  <si>
    <t>Erik Comas</t>
  </si>
  <si>
    <t>September 28th 1963</t>
  </si>
  <si>
    <t>Louis Rosier</t>
  </si>
  <si>
    <t>November 5th 1905</t>
  </si>
  <si>
    <t>Jos Carlos Pace</t>
  </si>
  <si>
    <t>October 6th 1944</t>
  </si>
  <si>
    <t>Philippe Alliot</t>
  </si>
  <si>
    <t>July 27th 1954</t>
  </si>
  <si>
    <t>Gaston Mazzacane</t>
  </si>
  <si>
    <t>May 8th 1975</t>
  </si>
  <si>
    <t>Roberto Moreno</t>
  </si>
  <si>
    <t>February 11th 1959</t>
  </si>
  <si>
    <t>Chanoch Nissany</t>
  </si>
  <si>
    <t>Israel</t>
  </si>
  <si>
    <t>July 29th 1963</t>
  </si>
  <si>
    <t>Roy Salvadori</t>
  </si>
  <si>
    <t>May 12th 1922</t>
  </si>
  <si>
    <t>Jimmy Stewart</t>
  </si>
  <si>
    <t>March 6th 1931</t>
  </si>
  <si>
    <t>Jackie Oliver</t>
  </si>
  <si>
    <t>August 14th 1942</t>
  </si>
  <si>
    <t>Tony Brooks</t>
  </si>
  <si>
    <t>February 25th 1932</t>
  </si>
  <si>
    <t>Bob Gerard</t>
  </si>
  <si>
    <t>January 19th 1914</t>
  </si>
  <si>
    <t>Divina Galica</t>
  </si>
  <si>
    <t>August 13th 1946</t>
  </si>
  <si>
    <t>Mark Webber</t>
  </si>
  <si>
    <t>August 27th 1976</t>
  </si>
  <si>
    <t>Ernesto Brambilla</t>
  </si>
  <si>
    <t>January 31st 1934</t>
  </si>
  <si>
    <t>Olivier Beretta</t>
  </si>
  <si>
    <t>November 23rd 1969</t>
  </si>
  <si>
    <t>Mike Sparken</t>
  </si>
  <si>
    <t>June 16th 1930</t>
  </si>
  <si>
    <t>Giovanna Amati</t>
  </si>
  <si>
    <t>July 20th 1962</t>
  </si>
  <si>
    <t>Jenson Button</t>
  </si>
  <si>
    <t>January 19th 1980</t>
  </si>
  <si>
    <t>George Constantine</t>
  </si>
  <si>
    <t>February 22nd 1918</t>
  </si>
  <si>
    <t>Rubens Barrichello</t>
  </si>
  <si>
    <t>May 23rd 1972</t>
  </si>
  <si>
    <t>Alessandro Pesenti-Rossi</t>
  </si>
  <si>
    <t>August 31st 1942</t>
  </si>
  <si>
    <t>Danny Sullivan</t>
  </si>
  <si>
    <t>March 9th 1950</t>
  </si>
  <si>
    <t>Pedro Rodriguez</t>
  </si>
  <si>
    <t>January 18th 1940</t>
  </si>
  <si>
    <t>Ernst Klodwig</t>
  </si>
  <si>
    <t>May 23rd 1903</t>
  </si>
  <si>
    <t>Mikko Kozarowitsky</t>
  </si>
  <si>
    <t>May 17th 1948</t>
  </si>
  <si>
    <t>Peter Broeker</t>
  </si>
  <si>
    <t>May 15th 1929</t>
  </si>
  <si>
    <t>Nigel Mansell</t>
  </si>
  <si>
    <t>August 8th 1953</t>
  </si>
  <si>
    <t>Brian Shawe-Taylor</t>
  </si>
  <si>
    <t>Bernie Ecclestone</t>
  </si>
  <si>
    <t>October 28th 1930</t>
  </si>
  <si>
    <t>Ronnie Bucknum</t>
  </si>
  <si>
    <t>April 5th 1936</t>
  </si>
  <si>
    <t>Yves Giraud-Cabantous</t>
  </si>
  <si>
    <t>October 8th 1903</t>
  </si>
  <si>
    <t>Johnny Claes</t>
  </si>
  <si>
    <t>August 11th 1916</t>
  </si>
  <si>
    <t>Franco Rol</t>
  </si>
  <si>
    <t>June 5th 1908</t>
  </si>
  <si>
    <t>Carl Forberg</t>
  </si>
  <si>
    <t>March 4th 1911</t>
  </si>
  <si>
    <t>Olivier Grouillard</t>
  </si>
  <si>
    <t>September 2nd 1958</t>
  </si>
  <si>
    <t>Gianfranco Brancatelli</t>
  </si>
  <si>
    <t>Alan Rees</t>
  </si>
  <si>
    <t>January 12th 1938</t>
  </si>
  <si>
    <t>Taki Inoue</t>
  </si>
  <si>
    <t>September 5th 1963</t>
  </si>
  <si>
    <t>Eddie Keizan</t>
  </si>
  <si>
    <t>September 12th 1944</t>
  </si>
  <si>
    <t>Jimmy Bryan</t>
  </si>
  <si>
    <t>January 28th 1927</t>
  </si>
  <si>
    <t>Hideki Noda</t>
  </si>
  <si>
    <t>March 7th 1968</t>
  </si>
  <si>
    <t>Kevin Cogan</t>
  </si>
  <si>
    <t>March 31st 1956</t>
  </si>
  <si>
    <t>Jean-Manuel Bordeu</t>
  </si>
  <si>
    <t>January 1st 1934</t>
  </si>
  <si>
    <t>Bob Said</t>
  </si>
  <si>
    <t>May 5th 1932</t>
  </si>
  <si>
    <t>Peter Hirt</t>
  </si>
  <si>
    <t>March 30th 1910</t>
  </si>
  <si>
    <t>Giorgio Pantano</t>
  </si>
  <si>
    <t>February 4th 1979</t>
  </si>
  <si>
    <t>Frank Armi</t>
  </si>
  <si>
    <t>October 12th 1918</t>
  </si>
  <si>
    <t>Raymond Sommer</t>
  </si>
  <si>
    <t>August 31st 1906</t>
  </si>
  <si>
    <t>Eugene Chaboud</t>
  </si>
  <si>
    <t>April 12th 1907</t>
  </si>
  <si>
    <t>Bernard Collomb</t>
  </si>
  <si>
    <t>October 7th 1930</t>
  </si>
  <si>
    <t>Johnny Mantz</t>
  </si>
  <si>
    <t>September 18th 1918</t>
  </si>
  <si>
    <t>Manny (Manuel) Ayulo</t>
  </si>
  <si>
    <t>October 20th 1921</t>
  </si>
  <si>
    <t>Ivan Capelli</t>
  </si>
  <si>
    <t>May 24th 1963</t>
  </si>
  <si>
    <t>Fernando Alonso</t>
  </si>
  <si>
    <t>July 29th 1981</t>
  </si>
  <si>
    <t>Yuji Ide</t>
  </si>
  <si>
    <t>January 21st 1975</t>
  </si>
  <si>
    <t>Walt Brown</t>
  </si>
  <si>
    <t>December 30th 1911</t>
  </si>
  <si>
    <t>Tom Belso</t>
  </si>
  <si>
    <t>August 27th 1942</t>
  </si>
  <si>
    <t>Walt Faulkner</t>
  </si>
  <si>
    <t>February 16th 1920</t>
  </si>
  <si>
    <t>Zsolt Baumgartner</t>
  </si>
  <si>
    <t>Hungary</t>
  </si>
  <si>
    <t>January 1st 1981</t>
  </si>
  <si>
    <t>Leslie Thorne</t>
  </si>
  <si>
    <t>June 23rd 1916</t>
  </si>
  <si>
    <t>Trevor Taylor</t>
  </si>
  <si>
    <t>December 26th 1936</t>
  </si>
  <si>
    <t>Andre Pilette</t>
  </si>
  <si>
    <t>October 6th 1918</t>
  </si>
  <si>
    <t>Bob Evans</t>
  </si>
  <si>
    <t>June 11th 1947</t>
  </si>
  <si>
    <t>Jan Magnussen</t>
  </si>
  <si>
    <t>July 4th 1973</t>
  </si>
  <si>
    <t>Bruce Johnstone</t>
  </si>
  <si>
    <t>January 30th 1937</t>
  </si>
  <si>
    <t>Ottorino Volonterio</t>
  </si>
  <si>
    <t>December 7th 1917</t>
  </si>
  <si>
    <t>Helmut Marko</t>
  </si>
  <si>
    <t>April 27th 1943</t>
  </si>
  <si>
    <t>Peter Walker</t>
  </si>
  <si>
    <t>October 7th 1912</t>
  </si>
  <si>
    <t>Umberto Maglioli</t>
  </si>
  <si>
    <t>June 5th 1928</t>
  </si>
  <si>
    <t>Chris Amon</t>
  </si>
  <si>
    <t>July 20th 1943</t>
  </si>
  <si>
    <t>Otto Stuppacher</t>
  </si>
  <si>
    <t>March 3rd 1947</t>
  </si>
  <si>
    <t>Graham McRae</t>
  </si>
  <si>
    <t>March 5th 1940</t>
  </si>
  <si>
    <t>Eddie Johnson</t>
  </si>
  <si>
    <t>February 10th 1919</t>
  </si>
  <si>
    <t>Ricardo Rodriguez</t>
  </si>
  <si>
    <t>February 14th 1942</t>
  </si>
  <si>
    <t>Ian Ashley</t>
  </si>
  <si>
    <t>October 26th 1947</t>
  </si>
  <si>
    <t>Clemar Bucci</t>
  </si>
  <si>
    <t>September 4th 1920</t>
  </si>
  <si>
    <t>Al Pease</t>
  </si>
  <si>
    <t>October 15th 1921</t>
  </si>
  <si>
    <t>Max de Terra</t>
  </si>
  <si>
    <t>George Connor</t>
  </si>
  <si>
    <t>August 16th 1908</t>
  </si>
  <si>
    <t>Damon Hill</t>
  </si>
  <si>
    <t>September 17th 1960</t>
  </si>
  <si>
    <t>Keke Rosberg</t>
  </si>
  <si>
    <t>December 6th 1948</t>
  </si>
  <si>
    <t>Bobby Rahal</t>
  </si>
  <si>
    <t>January 10th 1953</t>
  </si>
  <si>
    <t>Eddie Irvine</t>
  </si>
  <si>
    <t>November 10th 1965</t>
  </si>
  <si>
    <t>Ricardo Zunino</t>
  </si>
  <si>
    <t>April 13th 1949</t>
  </si>
  <si>
    <t>Paul Russo</t>
  </si>
  <si>
    <t>Henri Pescarolo</t>
  </si>
  <si>
    <t>September 25th 1942</t>
  </si>
  <si>
    <t>Tomas Enge</t>
  </si>
  <si>
    <t>The Czech Republic</t>
  </si>
  <si>
    <t>September 11th 1976</t>
  </si>
  <si>
    <t>Gerhard Mitter</t>
  </si>
  <si>
    <t>August 30th 1935</t>
  </si>
  <si>
    <t>Jimmy Daywalt</t>
  </si>
  <si>
    <t>August 28th 1924</t>
  </si>
  <si>
    <t>Helmuth Koinigg</t>
  </si>
  <si>
    <t>November 3rd 1948</t>
  </si>
  <si>
    <t>Martin Brundle</t>
  </si>
  <si>
    <t>June 1st 1959</t>
  </si>
  <si>
    <t>Brett Lunger</t>
  </si>
  <si>
    <t>November 14th 1945</t>
  </si>
  <si>
    <t>Mike Magill</t>
  </si>
  <si>
    <t>February 18th 1920</t>
  </si>
  <si>
    <t>Mika Hakkinen</t>
  </si>
  <si>
    <t>September 28th 1968</t>
  </si>
  <si>
    <t>Christian Danner</t>
  </si>
  <si>
    <t>April 4th 1958</t>
  </si>
  <si>
    <t>Rudolf Krause</t>
  </si>
  <si>
    <t>March 30th 1907</t>
  </si>
  <si>
    <t>Tim Parnell</t>
  </si>
  <si>
    <t>June 25th 1932</t>
  </si>
  <si>
    <t>Jim Rathmann</t>
  </si>
  <si>
    <t>July 16th 1928</t>
  </si>
  <si>
    <t>Dan Gurney</t>
  </si>
  <si>
    <t>April 13th 1931</t>
  </si>
  <si>
    <t>John Rhodes</t>
  </si>
  <si>
    <t>August 18th 1927</t>
  </si>
  <si>
    <t>Enrique Bernoldi</t>
  </si>
  <si>
    <t>October 19th 1978</t>
  </si>
  <si>
    <t>Roger Penske</t>
  </si>
  <si>
    <t>February 20th 1937</t>
  </si>
  <si>
    <t>Tony Settember</t>
  </si>
  <si>
    <t>January 1st 1930</t>
  </si>
  <si>
    <t>Andy Linden</t>
  </si>
  <si>
    <t>April 5th 1922</t>
  </si>
  <si>
    <t>Alan Jones</t>
  </si>
  <si>
    <t>November 2nd 1946</t>
  </si>
  <si>
    <t>Toni Ulmen</t>
  </si>
  <si>
    <t>January 25th 1906</t>
  </si>
  <si>
    <t>Jacques -Uncle- Villeneuve</t>
  </si>
  <si>
    <t>November 4th 1953</t>
  </si>
  <si>
    <t>Skip Barber</t>
  </si>
  <si>
    <t>November 16th 1936</t>
  </si>
  <si>
    <t>Julian Bailey</t>
  </si>
  <si>
    <t>October 9th 1961</t>
  </si>
  <si>
    <t>Bill Cheesbourg</t>
  </si>
  <si>
    <t>June 12th 1927</t>
  </si>
  <si>
    <t>Red Amick</t>
  </si>
  <si>
    <t>January 19th 1929</t>
  </si>
  <si>
    <t>Archie Scott-Brown</t>
  </si>
  <si>
    <t>May 13th 1927</t>
  </si>
  <si>
    <t>Chico Serra</t>
  </si>
  <si>
    <t>February 3rd 1957</t>
  </si>
  <si>
    <t>Tony Crook</t>
  </si>
  <si>
    <t>Bill Aston</t>
  </si>
  <si>
    <t>March 29th 1900</t>
  </si>
  <si>
    <t>Chet Miller</t>
  </si>
  <si>
    <t>July 19th 1902</t>
  </si>
  <si>
    <t>Cecil Green</t>
  </si>
  <si>
    <t>Jimmy Reece</t>
  </si>
  <si>
    <t>November 17th 1929</t>
  </si>
  <si>
    <t>Ian Burgess</t>
  </si>
  <si>
    <t>July 6th 1930</t>
  </si>
  <si>
    <t>Mike Harris</t>
  </si>
  <si>
    <t>May 25th 1939</t>
  </si>
  <si>
    <t>Luki Botha</t>
  </si>
  <si>
    <t>Emanuel de Graffenried</t>
  </si>
  <si>
    <t>May 18th 1914</t>
  </si>
  <si>
    <t>Mike Taylor</t>
  </si>
  <si>
    <t>April 24th 1934</t>
  </si>
  <si>
    <t>Elio de Angelis</t>
  </si>
  <si>
    <t>March 26th 1958</t>
  </si>
  <si>
    <t>Jochen Rindt</t>
  </si>
  <si>
    <t>April 18th 1942</t>
  </si>
  <si>
    <t>Dennis Poore</t>
  </si>
  <si>
    <t>August 19th 1916</t>
  </si>
  <si>
    <t>Jochen Mass</t>
  </si>
  <si>
    <t>September 30th 1946</t>
  </si>
  <si>
    <t>Jacques Pollet</t>
  </si>
  <si>
    <t>July 2nd 1932</t>
  </si>
  <si>
    <t>Graham Hill</t>
  </si>
  <si>
    <t>February 15th 1929</t>
  </si>
  <si>
    <t>Juan-Manuel Fangio</t>
  </si>
  <si>
    <t>June 24th 1911</t>
  </si>
  <si>
    <t>Bjorn Wirdheim</t>
  </si>
  <si>
    <t>April 4th 1980</t>
  </si>
  <si>
    <t>Jo Vonlanthen</t>
  </si>
  <si>
    <t>May 31st 1942</t>
  </si>
  <si>
    <t>Franco Forini</t>
  </si>
  <si>
    <t>September 22nd 1958</t>
  </si>
  <si>
    <t>James Hunt</t>
  </si>
  <si>
    <t>August 29th 1947</t>
  </si>
  <si>
    <t>Len Sutton</t>
  </si>
  <si>
    <t>August 9th 1925</t>
  </si>
  <si>
    <t>Torsten Palm</t>
  </si>
  <si>
    <t>July 23rd 1947</t>
  </si>
  <si>
    <t>Mario-Araujo de Cabral</t>
  </si>
  <si>
    <t>Portugal</t>
  </si>
  <si>
    <t>January 15th 1934</t>
  </si>
  <si>
    <t>Vincenzo Sospiri</t>
  </si>
  <si>
    <t>October 9th 1966</t>
  </si>
  <si>
    <t>Al Herman</t>
  </si>
  <si>
    <t>March 15th 1927</t>
  </si>
  <si>
    <t>Bud Tingelstad</t>
  </si>
  <si>
    <t>April 4th 1928</t>
  </si>
  <si>
    <t>Charles de Tornaco</t>
  </si>
  <si>
    <t>June 7th 1927</t>
  </si>
  <si>
    <t>Eddie Sachs</t>
  </si>
  <si>
    <t>May 28th 1927</t>
  </si>
  <si>
    <t>George Follmer</t>
  </si>
  <si>
    <t>January 27th 1934</t>
  </si>
  <si>
    <t>Robert La Caze</t>
  </si>
  <si>
    <t>Morocco</t>
  </si>
  <si>
    <t>February 26th 1917</t>
  </si>
  <si>
    <t>Alberto Colombo</t>
  </si>
  <si>
    <t>February 23rd 1946</t>
  </si>
  <si>
    <t>Ted Whiteaway</t>
  </si>
  <si>
    <t>November 1st 1928</t>
  </si>
  <si>
    <t>Eric Thompson</t>
  </si>
  <si>
    <t>Don Branson</t>
  </si>
  <si>
    <t>June 6th 1920</t>
  </si>
  <si>
    <t>Mike Parkes</t>
  </si>
  <si>
    <t>September 24th 1931</t>
  </si>
  <si>
    <t>Claudio Langes</t>
  </si>
  <si>
    <t>July 20th 1960</t>
  </si>
  <si>
    <t>Gene Force</t>
  </si>
  <si>
    <t>June 15th 1916</t>
  </si>
  <si>
    <t>Corrado Fabi</t>
  </si>
  <si>
    <t>April 12th 1961</t>
  </si>
  <si>
    <t>Leslie Johnson</t>
  </si>
  <si>
    <t>March 22nd 1912</t>
  </si>
  <si>
    <t>Andrea Chiesa</t>
  </si>
  <si>
    <t>May 6th 1964</t>
  </si>
  <si>
    <t>Ken Downing</t>
  </si>
  <si>
    <t>December 5th 1917</t>
  </si>
  <si>
    <t>Stefan Johansson</t>
  </si>
  <si>
    <t>September 8th 1956</t>
  </si>
  <si>
    <t>Jos Verstappen</t>
  </si>
  <si>
    <t>March 4th 1972</t>
  </si>
  <si>
    <t>Paul Belmondo</t>
  </si>
  <si>
    <t>April 23rd 1963</t>
  </si>
  <si>
    <t>Mauro Baldi</t>
  </si>
  <si>
    <t>January 31st 1954</t>
  </si>
  <si>
    <t>Tim Schenken</t>
  </si>
  <si>
    <t>September 26th 1943</t>
  </si>
  <si>
    <t>Vitantonio Liuzzi</t>
  </si>
  <si>
    <t>August 6th 1981</t>
  </si>
  <si>
    <t>Billy Garrett</t>
  </si>
  <si>
    <t>April 24th 1933</t>
  </si>
  <si>
    <t>Tommy Byrne</t>
  </si>
  <si>
    <t>May 6th 1958</t>
  </si>
  <si>
    <t>Bill Cantrell</t>
  </si>
  <si>
    <t>January 31st 1908</t>
  </si>
  <si>
    <t>Conny Andersson</t>
  </si>
  <si>
    <t>December 28th 1939</t>
  </si>
  <si>
    <t>Marshall Teague</t>
  </si>
  <si>
    <t>May 22nd 1921</t>
  </si>
  <si>
    <t>Johnnie Parsons</t>
  </si>
  <si>
    <t>July 4th 1918</t>
  </si>
  <si>
    <t>Miguel-Angel Guerra</t>
  </si>
  <si>
    <t>August 31st 1953</t>
  </si>
  <si>
    <t>Domenico Schiattarella</t>
  </si>
  <si>
    <t>November 17th 1967</t>
  </si>
  <si>
    <t>Heinz-Harald Frentzen</t>
  </si>
  <si>
    <t>May 18th 1967</t>
  </si>
  <si>
    <t>Marc Surer</t>
  </si>
  <si>
    <t>September 18th 1951</t>
  </si>
  <si>
    <t>Wolfgang von Trips</t>
  </si>
  <si>
    <t>May 4th 1928</t>
  </si>
  <si>
    <t>Jose Dolhem</t>
  </si>
  <si>
    <t>April 26th 1944</t>
  </si>
  <si>
    <t>Helmut Niedermayr</t>
  </si>
  <si>
    <t>November 29th 1915</t>
  </si>
  <si>
    <t>Chuck Weyant</t>
  </si>
  <si>
    <t>March 4th 1923</t>
  </si>
  <si>
    <t>Nelson Piquet</t>
  </si>
  <si>
    <t>August 17th 1952</t>
  </si>
  <si>
    <t>Paul Frere</t>
  </si>
  <si>
    <t>January 30th 1917</t>
  </si>
  <si>
    <t>Jyrki J?ilehto Lehto</t>
  </si>
  <si>
    <t>January 31st 1966</t>
  </si>
  <si>
    <t>Cliff Griffith</t>
  </si>
  <si>
    <t>February 6th 1916</t>
  </si>
  <si>
    <t>Innes Ireland</t>
  </si>
  <si>
    <t>December 16th 1930</t>
  </si>
  <si>
    <t>Andy Sutcliffe</t>
  </si>
  <si>
    <t>May 9th 1947</t>
  </si>
  <si>
    <t>Jesus Iglesias</t>
  </si>
  <si>
    <t>February 22nd 1922</t>
  </si>
  <si>
    <t>Peter Collins</t>
  </si>
  <si>
    <t>November 8th 1931</t>
  </si>
  <si>
    <t>Jan Lammers</t>
  </si>
  <si>
    <t>June 2nd 1956</t>
  </si>
  <si>
    <t>Bill Vukovich</t>
  </si>
  <si>
    <t>December 13th 1918</t>
  </si>
  <si>
    <t>Willi Heeks</t>
  </si>
  <si>
    <t>February 13th 1922</t>
  </si>
  <si>
    <t>Mauricio Gugelmin</t>
  </si>
  <si>
    <t>April 20th 1963</t>
  </si>
  <si>
    <t>Pedro-Matos Chaves</t>
  </si>
  <si>
    <t>February 27th 1965</t>
  </si>
  <si>
    <t>Giulio Cabianca</t>
  </si>
  <si>
    <t>February 19th 1923</t>
  </si>
  <si>
    <t>Teddy Pilette</t>
  </si>
  <si>
    <t>July 26th 1942</t>
  </si>
  <si>
    <t>Mack Hellings</t>
  </si>
  <si>
    <t>September 14th 1917</t>
  </si>
  <si>
    <t>Jean Lucienbonnet</t>
  </si>
  <si>
    <t>August 19th 1962</t>
  </si>
  <si>
    <t>Hubert Hahne</t>
  </si>
  <si>
    <t>March 28th 1935</t>
  </si>
  <si>
    <t>Christian Albers</t>
  </si>
  <si>
    <t>April 16th 1979</t>
  </si>
  <si>
    <t>Mike Fisher</t>
  </si>
  <si>
    <t>March 13th 1943</t>
  </si>
  <si>
    <t>Patrick Tambay</t>
  </si>
  <si>
    <t>June 25th 1949</t>
  </si>
  <si>
    <t>Beppe Gabbiani</t>
  </si>
  <si>
    <t>January 2nd 1957</t>
  </si>
  <si>
    <t>Bill Moss</t>
  </si>
  <si>
    <t>January 1st 1933</t>
  </si>
  <si>
    <t>Chris Craft</t>
  </si>
  <si>
    <t>November 17th 1939</t>
  </si>
  <si>
    <t>Andre Milhoux</t>
  </si>
  <si>
    <t>December 9th 1928</t>
  </si>
  <si>
    <t>Kurt Ahrens</t>
  </si>
  <si>
    <t>April 19th 1940</t>
  </si>
  <si>
    <t>Len Duncan</t>
  </si>
  <si>
    <t>July 25th 1911</t>
  </si>
  <si>
    <t>Teo Fabi</t>
  </si>
  <si>
    <t>March 9th 1955</t>
  </si>
  <si>
    <t>Duncan Hamilton</t>
  </si>
  <si>
    <t>April 30th 1920</t>
  </si>
  <si>
    <t>Ben Pon</t>
  </si>
  <si>
    <t>December 9th 1936</t>
  </si>
  <si>
    <t>Jerry Unser</t>
  </si>
  <si>
    <t>November 15th 1932</t>
  </si>
  <si>
    <t>A J Foyt</t>
  </si>
  <si>
    <t>January 16th 1935</t>
  </si>
  <si>
    <t>Roelof Wunderink</t>
  </si>
  <si>
    <t>December 12th 1948</t>
  </si>
  <si>
    <t>Eugene Martin</t>
  </si>
  <si>
    <t>March 24th 1915</t>
  </si>
  <si>
    <t>Tony Trimmer</t>
  </si>
  <si>
    <t>January 24th 1943</t>
  </si>
  <si>
    <t>Jacques Laffite</t>
  </si>
  <si>
    <t>November 21st 1943</t>
  </si>
  <si>
    <t>Piero Scotti</t>
  </si>
  <si>
    <t>November 11th 1909</t>
  </si>
  <si>
    <t>Siegfried Stohr</t>
  </si>
  <si>
    <t>October 10th 1952</t>
  </si>
  <si>
    <t>Giuseppe Farina</t>
  </si>
  <si>
    <t>October 30th 1906</t>
  </si>
  <si>
    <t>Toranosuke Takagi</t>
  </si>
  <si>
    <t>February 12th 1974</t>
  </si>
  <si>
    <t>Roberto Bussinello</t>
  </si>
  <si>
    <t>October 4th 1927</t>
  </si>
  <si>
    <t>Aguri Suzuki</t>
  </si>
  <si>
    <t>September 8th 1960</t>
  </si>
  <si>
    <t>Sam Posey</t>
  </si>
  <si>
    <t>May 26th 1944</t>
  </si>
  <si>
    <t>Ernesto Prinoth</t>
  </si>
  <si>
    <t>January 1st 1923</t>
  </si>
  <si>
    <t>John Cordts</t>
  </si>
  <si>
    <t>Alan Rollinson</t>
  </si>
  <si>
    <t>May 15th 1943</t>
  </si>
  <si>
    <t>William Ferguson</t>
  </si>
  <si>
    <t>March 6th 1940</t>
  </si>
  <si>
    <t>Jay Chamberlain</t>
  </si>
  <si>
    <t>December 29th 1925</t>
  </si>
  <si>
    <t>Derek Bell</t>
  </si>
  <si>
    <t>October 31st 1941</t>
  </si>
  <si>
    <t>Tiff Needell</t>
  </si>
  <si>
    <t>October 29th 1951</t>
  </si>
  <si>
    <t>Francois Hesnault</t>
  </si>
  <si>
    <t>December 30th 1956</t>
  </si>
  <si>
    <t>Bill Schindler</t>
  </si>
  <si>
    <t>March 6th 1909</t>
  </si>
  <si>
    <t>Sergio Mantovani</t>
  </si>
  <si>
    <t>May 22nd 1929</t>
  </si>
  <si>
    <t>Carroll Shelby</t>
  </si>
  <si>
    <t>January 11th 1923</t>
  </si>
  <si>
    <t>Emilio Zapico</t>
  </si>
  <si>
    <t>May 21st 1944</t>
  </si>
  <si>
    <t>Lucien Bianchi</t>
  </si>
  <si>
    <t>November 10th 1934</t>
  </si>
  <si>
    <t>Phill Cade</t>
  </si>
  <si>
    <t>June 12th 1916</t>
  </si>
  <si>
    <t>Stirling Moss</t>
  </si>
  <si>
    <t>September 17th 1929</t>
  </si>
  <si>
    <t>Jackie Holmes</t>
  </si>
  <si>
    <t>Eddie Cheever</t>
  </si>
  <si>
    <t>January 10th 1958</t>
  </si>
  <si>
    <t>Paul Hawkins</t>
  </si>
  <si>
    <t>October 12th 1937</t>
  </si>
  <si>
    <t>Ricardo Rosset</t>
  </si>
  <si>
    <t>July 27th 1968</t>
  </si>
  <si>
    <t>Brian McGuire</t>
  </si>
  <si>
    <t>December 13th 1945</t>
  </si>
  <si>
    <t>Brian Redman</t>
  </si>
  <si>
    <t>March 9th 1937</t>
  </si>
  <si>
    <t>Carlo Facetti</t>
  </si>
  <si>
    <t>June 26th 1935</t>
  </si>
  <si>
    <t>Olivier Panis</t>
  </si>
  <si>
    <t>September 2nd 1966</t>
  </si>
  <si>
    <t>Jim Hurtubise</t>
  </si>
  <si>
    <t>December 5th 1933</t>
  </si>
  <si>
    <t>Antonio Pizzonia</t>
  </si>
  <si>
    <t>September 11th 1980</t>
  </si>
  <si>
    <t>Nicola Larini</t>
  </si>
  <si>
    <t>March 19th 1964</t>
  </si>
  <si>
    <t>Travis Webb</t>
  </si>
  <si>
    <t>October 8th 1910</t>
  </si>
  <si>
    <t>Esteban Tuero</t>
  </si>
  <si>
    <t>April 22nd 1978</t>
  </si>
  <si>
    <t>Patrick Depailler</t>
  </si>
  <si>
    <t>August 9th 1944</t>
  </si>
  <si>
    <t>Loris Kessel</t>
  </si>
  <si>
    <t>April 1st 1950</t>
  </si>
  <si>
    <t>Silvio Moser</t>
  </si>
  <si>
    <t>April 24th 1941</t>
  </si>
  <si>
    <t>Satoru Nakajima</t>
  </si>
  <si>
    <t>February 23rd 1953</t>
  </si>
  <si>
    <t>Pierluigi Martini</t>
  </si>
  <si>
    <t>April 23rd 1961</t>
  </si>
  <si>
    <t>Bruce Kessler</t>
  </si>
  <si>
    <t>March 23rd 1936</t>
  </si>
  <si>
    <t>Charles Pozzi</t>
  </si>
  <si>
    <t>August 27th 1909</t>
  </si>
  <si>
    <t>Desire Wilson</t>
  </si>
  <si>
    <t>November 26th 1953</t>
  </si>
  <si>
    <t>Robert Manzon</t>
  </si>
  <si>
    <t>April 12th 1917</t>
  </si>
  <si>
    <t>Perry McCarthy</t>
  </si>
  <si>
    <t>March 3rd 1962</t>
  </si>
  <si>
    <t>Roger Loyer</t>
  </si>
  <si>
    <t>August 5th 1907</t>
  </si>
  <si>
    <t>Renzo Zorzi</t>
  </si>
  <si>
    <t>Art Cross</t>
  </si>
  <si>
    <t>January 24th 1918</t>
  </si>
  <si>
    <t>Hector Rebaque</t>
  </si>
  <si>
    <t>February 5th 1956</t>
  </si>
  <si>
    <t>Damien Magee</t>
  </si>
  <si>
    <t>November 17th 1945</t>
  </si>
  <si>
    <t>Colin Chapman</t>
  </si>
  <si>
    <t>May 19th 1928</t>
  </si>
  <si>
    <t>Jonathan Palmer</t>
  </si>
  <si>
    <t>November 7th 1956</t>
  </si>
  <si>
    <t>Luciano Burti</t>
  </si>
  <si>
    <t>May 3rd 1975</t>
  </si>
  <si>
    <t>Lloyd Ruby</t>
  </si>
  <si>
    <t>January 12th 1928</t>
  </si>
  <si>
    <t>Niki Lauda</t>
  </si>
  <si>
    <t>February 22nd 1949</t>
  </si>
  <si>
    <t>Tony Gaze</t>
  </si>
  <si>
    <t>February 3rd 1920</t>
  </si>
  <si>
    <t>Jack McGrath</t>
  </si>
  <si>
    <t>October 8th 1919</t>
  </si>
  <si>
    <t>Robin (Robert) Montgomerie-Charrington</t>
  </si>
  <si>
    <t>June 22nd 1915</t>
  </si>
  <si>
    <t>Trevor Blokdyk</t>
  </si>
  <si>
    <t>November 30th 1935</t>
  </si>
  <si>
    <t>Jean Behra</t>
  </si>
  <si>
    <t>February 16th 1921</t>
  </si>
  <si>
    <t>Tony Marsh</t>
  </si>
  <si>
    <t>July 20th 1931</t>
  </si>
  <si>
    <t>Wayne Weiler</t>
  </si>
  <si>
    <t>December 9th 1934</t>
  </si>
  <si>
    <t>Adrian Campos</t>
  </si>
  <si>
    <t>June 17th 1960</t>
  </si>
  <si>
    <t>Bill Brack</t>
  </si>
  <si>
    <t>Guy Mairesse</t>
  </si>
  <si>
    <t>August 10th 1910</t>
  </si>
  <si>
    <t>Alex Caffi</t>
  </si>
  <si>
    <t>March 18th 1964</t>
  </si>
  <si>
    <t>Gerhard Berger</t>
  </si>
  <si>
    <t>August 27th 1959</t>
  </si>
  <si>
    <t>Luigi Piotti</t>
  </si>
  <si>
    <t>October 27th 1913</t>
  </si>
  <si>
    <t>Dave Morgan</t>
  </si>
  <si>
    <t>August 7th 1944</t>
  </si>
  <si>
    <t>Erwin Bauer</t>
  </si>
  <si>
    <t>July 17th 1912</t>
  </si>
  <si>
    <t>Rupert Keegan</t>
  </si>
  <si>
    <t>February 28th 1955</t>
  </si>
  <si>
    <t>Jimmy Jackson</t>
  </si>
  <si>
    <t>July 25th 1910</t>
  </si>
  <si>
    <t>Geoff Crossley</t>
  </si>
  <si>
    <t>May 11th 1921</t>
  </si>
  <si>
    <t>Arthur Owen</t>
  </si>
  <si>
    <t>March 23rd 1915</t>
  </si>
  <si>
    <t>Jack Brabham</t>
  </si>
  <si>
    <t>April 2nd 1926</t>
  </si>
  <si>
    <t>Al Keller</t>
  </si>
  <si>
    <t>April 11th 1920</t>
  </si>
  <si>
    <t>Luigi Musso</t>
  </si>
  <si>
    <t>July 28th 1924</t>
  </si>
  <si>
    <t>Jean-Denis Deletraz</t>
  </si>
  <si>
    <t>October 1st 1963</t>
  </si>
  <si>
    <t>Kurt Adolff</t>
  </si>
  <si>
    <t>November 5th 1921</t>
  </si>
  <si>
    <t>Bayliss Levrett</t>
  </si>
  <si>
    <t>February 14th 1913</t>
  </si>
  <si>
    <t>Ernie McCoy</t>
  </si>
  <si>
    <t>February 19th 1921</t>
  </si>
  <si>
    <t>Alfredo Pian</t>
  </si>
  <si>
    <t>October 21st 1912</t>
  </si>
  <si>
    <t>Eliseo Salazar</t>
  </si>
  <si>
    <t>Chile</t>
  </si>
  <si>
    <t>November 4th 1954</t>
  </si>
  <si>
    <t>Jean Lucas</t>
  </si>
  <si>
    <t>April 25th 1917</t>
  </si>
  <si>
    <t>Philippe Streiff</t>
  </si>
  <si>
    <t>June 26th 1955</t>
  </si>
  <si>
    <t>Dick Gibson</t>
  </si>
  <si>
    <t>April 16th 1918</t>
  </si>
  <si>
    <t>Bruce Halford</t>
  </si>
  <si>
    <t>May 18th 1931</t>
  </si>
  <si>
    <t>Gunnar Nilsson</t>
  </si>
  <si>
    <t>November 20th 1948</t>
  </si>
  <si>
    <t>Vic Elford</t>
  </si>
  <si>
    <t>June 10th 1935</t>
  </si>
  <si>
    <t>Andre Guelfi</t>
  </si>
  <si>
    <t>May 6th 1919</t>
  </si>
  <si>
    <t>Fritz Riess</t>
  </si>
  <si>
    <t>July 11th 1922</t>
  </si>
  <si>
    <t>Bernard de Dryver</t>
  </si>
  <si>
    <t>September 19th 1953</t>
  </si>
  <si>
    <t>Paolo Barilla</t>
  </si>
  <si>
    <t>April 20th 1961</t>
  </si>
  <si>
    <t>Tom Pryce</t>
  </si>
  <si>
    <t>June 11th 1949</t>
  </si>
  <si>
    <t>Fred Gamble</t>
  </si>
  <si>
    <t>March 17th 1932</t>
  </si>
  <si>
    <t>Robin Widdows</t>
  </si>
  <si>
    <t>Paul Emery</t>
  </si>
  <si>
    <t>November 12th 1916</t>
  </si>
  <si>
    <t>Rodger Ward</t>
  </si>
  <si>
    <t>January 10th 1921</t>
  </si>
  <si>
    <t>Michel Leclere</t>
  </si>
  <si>
    <t>March 18th 1947</t>
  </si>
  <si>
    <t>Vic Wilson</t>
  </si>
  <si>
    <t>April 14th 1931</t>
  </si>
  <si>
    <t>Masahiro Hasemi</t>
  </si>
  <si>
    <t>November 13th 1945</t>
  </si>
  <si>
    <t>Theo Fitzau</t>
  </si>
  <si>
    <t>February 10th 1923</t>
  </si>
  <si>
    <t>Mike Wilds</t>
  </si>
  <si>
    <t>January 7th 1946</t>
  </si>
  <si>
    <t>Consalvo Sanesi</t>
  </si>
  <si>
    <t>March 28th 1911</t>
  </si>
  <si>
    <t>Alberto Uria</t>
  </si>
  <si>
    <t>July 11th 1924</t>
  </si>
  <si>
    <t>Gianfranco Comotti</t>
  </si>
  <si>
    <t>July 24th 1906</t>
  </si>
  <si>
    <t>Emanuele Naspetti</t>
  </si>
  <si>
    <t>February 24th 1968</t>
  </si>
  <si>
    <t>Juan-Pablo Montoya</t>
  </si>
  <si>
    <t>September 20th 1975</t>
  </si>
  <si>
    <t>Pascal Fabre</t>
  </si>
  <si>
    <t>January 9th 1960</t>
  </si>
  <si>
    <t>Ed Elisian</t>
  </si>
  <si>
    <t>December 9th 1926</t>
  </si>
  <si>
    <t>Horace Gould</t>
  </si>
  <si>
    <t>September 20th 1921</t>
  </si>
  <si>
    <t>Bernd Schneider</t>
  </si>
  <si>
    <t>July 20th 1964</t>
  </si>
  <si>
    <t>Dave Walker</t>
  </si>
  <si>
    <t>June 10th 1941</t>
  </si>
  <si>
    <t>Piero Carini</t>
  </si>
  <si>
    <t>March 6th 1921</t>
  </si>
  <si>
    <t>Jim Crawford</t>
  </si>
  <si>
    <t>February 13th 1948</t>
  </si>
  <si>
    <t>Peter Arundell</t>
  </si>
  <si>
    <t>November 8th 1933</t>
  </si>
  <si>
    <t>Bruce McLaren</t>
  </si>
  <si>
    <t>August 30th 1937</t>
  </si>
  <si>
    <t>Gino Munaron</t>
  </si>
  <si>
    <t>April 2nd 1928</t>
  </si>
  <si>
    <t>Clay Regazzoni</t>
  </si>
  <si>
    <t>September 5th 1939</t>
  </si>
  <si>
    <t>Alfonso Thiele</t>
  </si>
  <si>
    <t>Les Leston</t>
  </si>
  <si>
    <t>December 16th 1920</t>
  </si>
  <si>
    <t>Narain Karthikeyan</t>
  </si>
  <si>
    <t>India</t>
  </si>
  <si>
    <t>January 14th 1977</t>
  </si>
  <si>
    <t>John Love</t>
  </si>
  <si>
    <t>December 7th 1924</t>
  </si>
  <si>
    <t>Luigi Taramazzo</t>
  </si>
  <si>
    <t>January 1st 1932</t>
  </si>
  <si>
    <t>Alessandro Zanardi</t>
  </si>
  <si>
    <t>October 23rd 1966</t>
  </si>
  <si>
    <t>Pedro Lamy</t>
  </si>
  <si>
    <t>March 20th 1972</t>
  </si>
  <si>
    <t>Bobby Grim</t>
  </si>
  <si>
    <t>September 4th 1924</t>
  </si>
  <si>
    <t>Tiago Monteiro</t>
  </si>
  <si>
    <t>July 24th 1976</t>
  </si>
  <si>
    <t>Eric Brandon</t>
  </si>
  <si>
    <t>July 18th 1920</t>
  </si>
  <si>
    <t>Nasif Estefano</t>
  </si>
  <si>
    <t>November 18th 1932</t>
  </si>
  <si>
    <t>Elie Bayol</t>
  </si>
  <si>
    <t>February 28th 1914</t>
  </si>
  <si>
    <t>Desmond Titterington</t>
  </si>
  <si>
    <t>May 1st 1928</t>
  </si>
  <si>
    <t>Jody Scheckter</t>
  </si>
  <si>
    <t>January 29th 1950</t>
  </si>
  <si>
    <t>Ivo Bueb</t>
  </si>
  <si>
    <t>Joe Fry</t>
  </si>
  <si>
    <t>Brian Naylor</t>
  </si>
  <si>
    <t>March 24th 1923</t>
  </si>
  <si>
    <t>Carlo Franchi</t>
  </si>
  <si>
    <t>January 1st 1938</t>
  </si>
  <si>
    <t>Shinji Nakano</t>
  </si>
  <si>
    <t>April 1st 1971</t>
  </si>
  <si>
    <t>Peter Ashdown</t>
  </si>
  <si>
    <t>October 16th 1934</t>
  </si>
  <si>
    <t>Philip Fotheringham-Parker</t>
  </si>
  <si>
    <t>September 22nd 1907</t>
  </si>
  <si>
    <t>Ian Scheckter</t>
  </si>
  <si>
    <t>August 22nd 1947</t>
  </si>
  <si>
    <t>David Purley</t>
  </si>
  <si>
    <t>January 26th 1945</t>
  </si>
  <si>
    <t>Tom Jones</t>
  </si>
  <si>
    <t>April 26th 1943</t>
  </si>
  <si>
    <t>Volker Weidler</t>
  </si>
  <si>
    <t>March 18th 1962</t>
  </si>
  <si>
    <t>Keith Greene</t>
  </si>
  <si>
    <t>January 5th 1938</t>
  </si>
  <si>
    <t>Robert Kubica</t>
  </si>
  <si>
    <t>Poland</t>
  </si>
  <si>
    <t>December 7th 1984</t>
  </si>
  <si>
    <t>Harry Merkel</t>
  </si>
  <si>
    <t>January 10th 1918</t>
  </si>
  <si>
    <t>Jonathan Williams</t>
  </si>
  <si>
    <t>October 26th 1942</t>
  </si>
  <si>
    <t>Ayrton Senna</t>
  </si>
  <si>
    <t>March 21st 1960</t>
  </si>
  <si>
    <t>Martin Donnelly</t>
  </si>
  <si>
    <t>March 26th 1964</t>
  </si>
  <si>
    <t>John Surtees</t>
  </si>
  <si>
    <t>February 11th 1934</t>
  </si>
  <si>
    <t>Harry Schell</t>
  </si>
  <si>
    <t>June 29th 1921</t>
  </si>
  <si>
    <t>Neville Lederle</t>
  </si>
  <si>
    <t>September 25th 1938</t>
  </si>
  <si>
    <t>Dorino Serafini</t>
  </si>
  <si>
    <t>July 22nd 1909</t>
  </si>
  <si>
    <t>Mike Thackwell</t>
  </si>
  <si>
    <t>March 30th 1961</t>
  </si>
  <si>
    <t>Theo Helfrich</t>
  </si>
  <si>
    <t>May 13th 1913</t>
  </si>
  <si>
    <t>David Coulthard</t>
  </si>
  <si>
    <t>March 27th 1971</t>
  </si>
  <si>
    <t>Bob Bondurant</t>
  </si>
  <si>
    <t>April 27th 1933</t>
  </si>
  <si>
    <t>Joachim Winkelhock</t>
  </si>
  <si>
    <t>October 24th 1960</t>
  </si>
  <si>
    <t>Jean-Pierre Jarier</t>
  </si>
  <si>
    <t>July 10th 1946</t>
  </si>
  <si>
    <t>Christian Goethals</t>
  </si>
  <si>
    <t>August 4th 1928</t>
  </si>
  <si>
    <t>Johnny Herbert</t>
  </si>
  <si>
    <t>June 25th 1964</t>
  </si>
  <si>
    <t>Don Beauman</t>
  </si>
  <si>
    <t>July 26th 1928</t>
  </si>
  <si>
    <t>Ron Flockhart</t>
  </si>
  <si>
    <t>June 16th 1923</t>
  </si>
  <si>
    <t>Jo Siffert</t>
  </si>
  <si>
    <t>July 7th 1936</t>
  </si>
  <si>
    <t>Frank Dochnal</t>
  </si>
  <si>
    <t>October 8th 1920</t>
  </si>
  <si>
    <t>Howden Ganley</t>
  </si>
  <si>
    <t>December 24th 1941</t>
  </si>
  <si>
    <t>David Hobbs</t>
  </si>
  <si>
    <t>June 9th 1939</t>
  </si>
  <si>
    <t>Alan Brown</t>
  </si>
  <si>
    <t>November 20th 1919</t>
  </si>
  <si>
    <t>Andre Simon</t>
  </si>
  <si>
    <t>January 5th 1920</t>
  </si>
  <si>
    <t>Giancarlo Fisichella</t>
  </si>
  <si>
    <t>January 14th 1973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</si>
  <si>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</si>
  <si>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</si>
  <si>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</si>
  <si>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</si>
  <si>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</si>
  <si>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</si>
  <si>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</si>
  <si>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</si>
  <si>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</si>
  <si>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</si>
  <si>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</si>
  <si>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</si>
  <si>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Születési idő</t>
  </si>
  <si>
    <t>Versenyzők száma</t>
  </si>
  <si>
    <t>Ország</t>
  </si>
  <si>
    <t>&gt;=15</t>
  </si>
  <si>
    <t>I. 272.</t>
  </si>
  <si>
    <t>Adrián Patrik, 12. évf.</t>
  </si>
  <si>
    <t>Baross Gábor Középiskola, Szakiskola és Kollégium, Debrecen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</si>
</sst>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E]yyyy\.\ mmmm\ d\.;@"/>
    <numFmt numFmtId="165" formatCode="[$-40E]mmmm\ d\.;@"/>
  </numFmts>
  <fonts count="18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165" fontId="0" fillId="0" borderId="0" xfId="0" applyNumberFormat="1" applyAlignment="1">
      <alignment horizontal="left"/>
    </xf>
    <xf numFmtId="0" fontId="16" fillId="0" borderId="0" xfId="0" applyFont="1"/>
  </cellXfs>
  <cellStyles count="42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(1)" xfId="18" builtinId="29" customBuiltin="1"/>
    <cellStyle name="Jelölőszín (2)" xfId="22" builtinId="33" customBuiltin="1"/>
    <cellStyle name="Jelölőszín (3)" xfId="26" builtinId="37" customBuiltin="1"/>
    <cellStyle name="Jelölőszín (4)" xfId="30" builtinId="41" customBuiltin="1"/>
    <cellStyle name="Jelölőszín (5)" xfId="34" builtinId="45" customBuiltin="1"/>
    <cellStyle name="Jelölőszín (6)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gif"/><Relationship Id="rId13" Type="http://schemas.openxmlformats.org/officeDocument/2006/relationships/image" Target="../media/image13.gif"/><Relationship Id="rId3" Type="http://schemas.openxmlformats.org/officeDocument/2006/relationships/image" Target="../media/image3.gif"/><Relationship Id="rId7" Type="http://schemas.openxmlformats.org/officeDocument/2006/relationships/image" Target="../media/image7.gif"/><Relationship Id="rId12" Type="http://schemas.openxmlformats.org/officeDocument/2006/relationships/image" Target="../media/image12.gif"/><Relationship Id="rId2" Type="http://schemas.openxmlformats.org/officeDocument/2006/relationships/image" Target="../media/image2.gif"/><Relationship Id="rId1" Type="http://schemas.openxmlformats.org/officeDocument/2006/relationships/image" Target="../media/image1.gif"/><Relationship Id="rId6" Type="http://schemas.openxmlformats.org/officeDocument/2006/relationships/image" Target="../media/image6.gif"/><Relationship Id="rId11" Type="http://schemas.openxmlformats.org/officeDocument/2006/relationships/image" Target="../media/image11.gif"/><Relationship Id="rId5" Type="http://schemas.openxmlformats.org/officeDocument/2006/relationships/image" Target="../media/image5.gif"/><Relationship Id="rId10" Type="http://schemas.openxmlformats.org/officeDocument/2006/relationships/image" Target="../media/image10.gif"/><Relationship Id="rId4" Type="http://schemas.openxmlformats.org/officeDocument/2006/relationships/image" Target="../media/image4.gif"/><Relationship Id="rId9" Type="http://schemas.openxmlformats.org/officeDocument/2006/relationships/image" Target="../media/image9.gif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</c:spPr>
            <c:pictureOptions>
              <c:pictureFormat val="stack"/>
            </c:pictureOptions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2"/>
                <a:stretch>
                  <a:fillRect/>
                </a:stretch>
              </a:blipFill>
            </c:spPr>
            <c:pictureOptions>
              <c:pictureFormat val="stack"/>
            </c:pictureOptions>
          </c:dPt>
          <c:dPt>
            <c:idx val="2"/>
            <c:invertIfNegative val="0"/>
            <c:bubble3D val="0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</c:spPr>
            <c:pictureOptions>
              <c:pictureFormat val="stack"/>
            </c:pictureOptions>
          </c:dPt>
          <c:dPt>
            <c:idx val="3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</c:spPr>
            <c:pictureOptions>
              <c:pictureFormat val="stack"/>
            </c:pictureOptions>
          </c:dPt>
          <c:dPt>
            <c:idx val="4"/>
            <c:invertIfNegative val="0"/>
            <c:bubble3D val="0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</c:spPr>
            <c:pictureOptions>
              <c:pictureFormat val="stack"/>
            </c:pictureOptions>
          </c:dPt>
          <c:dPt>
            <c:idx val="5"/>
            <c:invertIfNegative val="0"/>
            <c:bubble3D val="0"/>
            <c:spPr>
              <a:blipFill>
                <a:blip xmlns:r="http://schemas.openxmlformats.org/officeDocument/2006/relationships" r:embed="rId6"/>
                <a:stretch>
                  <a:fillRect/>
                </a:stretch>
              </a:blipFill>
            </c:spPr>
            <c:pictureOptions>
              <c:pictureFormat val="stack"/>
            </c:pictureOptions>
          </c:dPt>
          <c:dPt>
            <c:idx val="6"/>
            <c:invertIfNegative val="0"/>
            <c:bubble3D val="0"/>
            <c:spPr>
              <a:blipFill>
                <a:blip xmlns:r="http://schemas.openxmlformats.org/officeDocument/2006/relationships" r:embed="rId7"/>
                <a:stretch>
                  <a:fillRect/>
                </a:stretch>
              </a:blipFill>
            </c:spPr>
            <c:pictureOptions>
              <c:pictureFormat val="stack"/>
            </c:pictureOptions>
          </c:dPt>
          <c:dPt>
            <c:idx val="7"/>
            <c:invertIfNegative val="0"/>
            <c:bubble3D val="0"/>
            <c:spPr>
              <a:blipFill>
                <a:blip xmlns:r="http://schemas.openxmlformats.org/officeDocument/2006/relationships" r:embed="rId8"/>
                <a:stretch>
                  <a:fillRect/>
                </a:stretch>
              </a:blipFill>
            </c:spPr>
            <c:pictureOptions>
              <c:pictureFormat val="stack"/>
            </c:pictureOptions>
          </c:dPt>
          <c:dPt>
            <c:idx val="8"/>
            <c:invertIfNegative val="0"/>
            <c:bubble3D val="0"/>
            <c:spPr>
              <a:blipFill>
                <a:blip xmlns:r="http://schemas.openxmlformats.org/officeDocument/2006/relationships" r:embed="rId9"/>
                <a:stretch>
                  <a:fillRect/>
                </a:stretch>
              </a:blipFill>
            </c:spPr>
            <c:pictureOptions>
              <c:pictureFormat val="stack"/>
            </c:pictureOptions>
          </c:dPt>
          <c:dPt>
            <c:idx val="9"/>
            <c:invertIfNegative val="0"/>
            <c:bubble3D val="0"/>
            <c:spPr>
              <a:blipFill>
                <a:blip xmlns:r="http://schemas.openxmlformats.org/officeDocument/2006/relationships" r:embed="rId10"/>
                <a:stretch>
                  <a:fillRect/>
                </a:stretch>
              </a:blipFill>
            </c:spPr>
            <c:pictureOptions>
              <c:pictureFormat val="stack"/>
            </c:pictureOptions>
          </c:dPt>
          <c:dPt>
            <c:idx val="10"/>
            <c:invertIfNegative val="0"/>
            <c:bubble3D val="0"/>
            <c:spPr>
              <a:blipFill>
                <a:blip xmlns:r="http://schemas.openxmlformats.org/officeDocument/2006/relationships" r:embed="rId11"/>
                <a:stretch>
                  <a:fillRect/>
                </a:stretch>
              </a:blipFill>
            </c:spPr>
            <c:pictureOptions>
              <c:pictureFormat val="stack"/>
            </c:pictureOptions>
          </c:dPt>
          <c:dPt>
            <c:idx val="11"/>
            <c:invertIfNegative val="0"/>
            <c:bubble3D val="0"/>
            <c:spPr>
              <a:blipFill>
                <a:blip xmlns:r="http://schemas.openxmlformats.org/officeDocument/2006/relationships" r:embed="rId12"/>
                <a:stretch>
                  <a:fillRect/>
                </a:stretch>
              </a:blipFill>
            </c:spPr>
            <c:pictureOptions>
              <c:pictureFormat val="stack"/>
            </c:pictureOptions>
          </c:dPt>
          <c:dPt>
            <c:idx val="12"/>
            <c:invertIfNegative val="0"/>
            <c:bubble3D val="0"/>
            <c:spPr>
              <a:blipFill>
                <a:blip xmlns:r="http://schemas.openxmlformats.org/officeDocument/2006/relationships" r:embed="rId13"/>
                <a:stretch>
                  <a:fillRect/>
                </a:stretch>
              </a:blipFill>
            </c:spPr>
            <c:pictureOptions>
              <c:pictureFormat val="stack"/>
            </c:pictureOptions>
          </c:dPt>
          <c:cat>
            <c:strRef>
              <c:f>ország!$G$2:$G$14</c:f>
              <c:strCache>
                <c:ptCount val="13"/>
                <c:pt idx="0">
                  <c:v>Great-Britain</c:v>
                </c:pt>
                <c:pt idx="1">
                  <c:v>Germany</c:v>
                </c:pt>
                <c:pt idx="2">
                  <c:v>France</c:v>
                </c:pt>
                <c:pt idx="3">
                  <c:v>Switzerland</c:v>
                </c:pt>
                <c:pt idx="4">
                  <c:v>USA</c:v>
                </c:pt>
                <c:pt idx="5">
                  <c:v>Italy</c:v>
                </c:pt>
                <c:pt idx="6">
                  <c:v>Brazil</c:v>
                </c:pt>
                <c:pt idx="7">
                  <c:v>Argentina</c:v>
                </c:pt>
                <c:pt idx="8">
                  <c:v>Belgium</c:v>
                </c:pt>
                <c:pt idx="9">
                  <c:v>Australia</c:v>
                </c:pt>
                <c:pt idx="10">
                  <c:v>South-Africa</c:v>
                </c:pt>
                <c:pt idx="11">
                  <c:v>Austria</c:v>
                </c:pt>
                <c:pt idx="12">
                  <c:v>Japan</c:v>
                </c:pt>
              </c:strCache>
            </c:strRef>
          </c:cat>
          <c:val>
            <c:numRef>
              <c:f>ország!$H$2:$H$14</c:f>
              <c:numCache>
                <c:formatCode>General</c:formatCode>
                <c:ptCount val="13"/>
                <c:pt idx="0">
                  <c:v>152</c:v>
                </c:pt>
                <c:pt idx="1">
                  <c:v>56</c:v>
                </c:pt>
                <c:pt idx="2">
                  <c:v>66</c:v>
                </c:pt>
                <c:pt idx="3">
                  <c:v>22</c:v>
                </c:pt>
                <c:pt idx="4">
                  <c:v>155</c:v>
                </c:pt>
                <c:pt idx="5">
                  <c:v>93</c:v>
                </c:pt>
                <c:pt idx="6">
                  <c:v>27</c:v>
                </c:pt>
                <c:pt idx="7">
                  <c:v>23</c:v>
                </c:pt>
                <c:pt idx="8">
                  <c:v>21</c:v>
                </c:pt>
                <c:pt idx="9">
                  <c:v>17</c:v>
                </c:pt>
                <c:pt idx="10">
                  <c:v>21</c:v>
                </c:pt>
                <c:pt idx="11">
                  <c:v>15</c:v>
                </c:pt>
                <c:pt idx="12">
                  <c:v>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27652608"/>
        <c:axId val="206581120"/>
      </c:barChart>
      <c:catAx>
        <c:axId val="227652608"/>
        <c:scaling>
          <c:orientation val="minMax"/>
        </c:scaling>
        <c:delete val="0"/>
        <c:axPos val="b"/>
        <c:majorTickMark val="out"/>
        <c:minorTickMark val="none"/>
        <c:tickLblPos val="nextTo"/>
        <c:crossAx val="206581120"/>
        <c:crosses val="autoZero"/>
        <c:auto val="1"/>
        <c:lblAlgn val="ctr"/>
        <c:lblOffset val="100"/>
        <c:noMultiLvlLbl val="0"/>
      </c:catAx>
      <c:valAx>
        <c:axId val="206581120"/>
        <c:scaling>
          <c:orientation val="minMax"/>
          <c:min val="1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27652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676275</xdr:colOff>
      <xdr:row>20</xdr:row>
      <xdr:rowOff>76200</xdr:rowOff>
    </xdr:from>
    <xdr:to>
      <xdr:col>14</xdr:col>
      <xdr:colOff>438150</xdr:colOff>
      <xdr:row>37</xdr:row>
      <xdr:rowOff>66675</xdr:rowOff>
    </xdr:to>
    <xdr:graphicFrame macro="">
      <xdr:nvGraphicFramePr>
        <xdr:cNvPr id="2" name="Diagra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94"/>
  <sheetViews>
    <sheetView topLeftCell="A415" workbookViewId="0">
      <selection activeCell="E461" sqref="E461"/>
    </sheetView>
  </sheetViews>
  <sheetFormatPr defaultRowHeight="12.75" x14ac:dyDescent="0.2"/>
  <cols>
    <col min="1" max="1" width="35" bestFit="1" customWidth="1"/>
    <col min="2" max="2" width="17.85546875" bestFit="1" customWidth="1"/>
    <col min="3" max="3" width="19.42578125" bestFit="1" customWidth="1"/>
    <col min="4" max="4" width="47.5703125" bestFit="1" customWidth="1"/>
    <col min="5" max="5" width="19.28515625" style="1" bestFit="1" customWidth="1"/>
    <col min="7" max="7" width="10.28515625" bestFit="1" customWidth="1"/>
    <col min="11" max="11" width="10" bestFit="1" customWidth="1"/>
    <col min="12" max="12" width="17.85546875" bestFit="1" customWidth="1"/>
  </cols>
  <sheetData>
    <row r="1" spans="1:12" x14ac:dyDescent="0.2">
      <c r="A1" t="s">
        <v>0</v>
      </c>
      <c r="B1" t="s">
        <v>1</v>
      </c>
      <c r="C1" t="s">
        <v>2</v>
      </c>
      <c r="E1" s="1" t="s">
        <v>1621</v>
      </c>
      <c r="L1" t="s">
        <v>1</v>
      </c>
    </row>
    <row r="2" spans="1:12" x14ac:dyDescent="0.2">
      <c r="A2" t="s">
        <v>1079</v>
      </c>
      <c r="B2" t="s">
        <v>10</v>
      </c>
      <c r="C2" t="s">
        <v>1080</v>
      </c>
      <c r="D2" t="str">
        <f t="shared" ref="D2:D65" si="0">A2&amp;" ("&amp;B2&amp;")"</f>
        <v>Bill Aston (Great-Britain)</v>
      </c>
      <c r="E2" s="2">
        <f t="shared" ref="E2:E65" si="1">DATE(F2,G2,H2)</f>
        <v>89</v>
      </c>
      <c r="F2">
        <f t="shared" ref="F2:F65" si="2">VALUE(RIGHT(C2,4))</f>
        <v>1900</v>
      </c>
      <c r="G2">
        <f t="shared" ref="G2:G65" si="3">MATCH(LEFT(C2,SEARCH(" ",C2)-1),$K$2:$K$13,0)</f>
        <v>3</v>
      </c>
      <c r="H2">
        <f t="shared" ref="H2:H65" si="4">VALUE(MID(C2,SEARCH(" ",C2)+1,SEARCH(" ",C2,SEARCH(" ",C2)+1)-SEARCH(" ",C2)-3))</f>
        <v>29</v>
      </c>
      <c r="K2" t="s">
        <v>1609</v>
      </c>
      <c r="L2" t="s">
        <v>10</v>
      </c>
    </row>
    <row r="3" spans="1:12" x14ac:dyDescent="0.2">
      <c r="A3" t="s">
        <v>44</v>
      </c>
      <c r="B3" t="s">
        <v>37</v>
      </c>
      <c r="C3" t="s">
        <v>45</v>
      </c>
      <c r="D3" t="str">
        <f t="shared" si="0"/>
        <v>Hans Stuck (Germany)</v>
      </c>
      <c r="E3" s="2">
        <f t="shared" si="1"/>
        <v>362</v>
      </c>
      <c r="F3">
        <f t="shared" si="2"/>
        <v>1900</v>
      </c>
      <c r="G3">
        <f t="shared" si="3"/>
        <v>12</v>
      </c>
      <c r="H3">
        <f t="shared" si="4"/>
        <v>27</v>
      </c>
      <c r="K3" t="s">
        <v>1610</v>
      </c>
      <c r="L3" t="s">
        <v>37</v>
      </c>
    </row>
    <row r="4" spans="1:12" x14ac:dyDescent="0.2">
      <c r="A4" t="s">
        <v>605</v>
      </c>
      <c r="B4" t="s">
        <v>111</v>
      </c>
      <c r="C4" t="s">
        <v>606</v>
      </c>
      <c r="D4" t="str">
        <f t="shared" si="0"/>
        <v>Marcel Balsa (France)</v>
      </c>
      <c r="E4" s="2">
        <f t="shared" si="1"/>
        <v>375</v>
      </c>
      <c r="F4">
        <f t="shared" si="2"/>
        <v>1901</v>
      </c>
      <c r="G4">
        <f t="shared" si="3"/>
        <v>1</v>
      </c>
      <c r="H4">
        <f t="shared" si="4"/>
        <v>9</v>
      </c>
      <c r="K4" t="s">
        <v>1611</v>
      </c>
      <c r="L4" t="s">
        <v>111</v>
      </c>
    </row>
    <row r="5" spans="1:12" x14ac:dyDescent="0.2">
      <c r="A5" t="s">
        <v>636</v>
      </c>
      <c r="B5" t="s">
        <v>114</v>
      </c>
      <c r="C5" t="s">
        <v>637</v>
      </c>
      <c r="D5" t="str">
        <f t="shared" si="0"/>
        <v>Rudolf Schoeller (Switzerland)</v>
      </c>
      <c r="E5" s="2">
        <f t="shared" si="1"/>
        <v>848</v>
      </c>
      <c r="F5">
        <f t="shared" si="2"/>
        <v>1902</v>
      </c>
      <c r="G5">
        <f t="shared" si="3"/>
        <v>4</v>
      </c>
      <c r="H5">
        <f t="shared" si="4"/>
        <v>27</v>
      </c>
      <c r="K5" t="s">
        <v>1612</v>
      </c>
      <c r="L5" t="s">
        <v>114</v>
      </c>
    </row>
    <row r="6" spans="1:12" x14ac:dyDescent="0.2">
      <c r="A6" t="s">
        <v>1081</v>
      </c>
      <c r="B6" t="s">
        <v>7</v>
      </c>
      <c r="C6" t="s">
        <v>1082</v>
      </c>
      <c r="D6" t="str">
        <f t="shared" si="0"/>
        <v>Chet Miller (USA)</v>
      </c>
      <c r="E6" s="2">
        <f t="shared" si="1"/>
        <v>931</v>
      </c>
      <c r="F6">
        <f t="shared" si="2"/>
        <v>1902</v>
      </c>
      <c r="G6">
        <f t="shared" si="3"/>
        <v>7</v>
      </c>
      <c r="H6">
        <f t="shared" si="4"/>
        <v>19</v>
      </c>
      <c r="K6" t="s">
        <v>1613</v>
      </c>
      <c r="L6" t="s">
        <v>7</v>
      </c>
    </row>
    <row r="7" spans="1:12" x14ac:dyDescent="0.2">
      <c r="A7" t="s">
        <v>900</v>
      </c>
      <c r="B7" t="s">
        <v>37</v>
      </c>
      <c r="C7" t="s">
        <v>901</v>
      </c>
      <c r="D7" t="str">
        <f t="shared" si="0"/>
        <v>Ernst Klodwig (Germany)</v>
      </c>
      <c r="E7" s="2">
        <f t="shared" si="1"/>
        <v>1239</v>
      </c>
      <c r="F7">
        <f t="shared" si="2"/>
        <v>1903</v>
      </c>
      <c r="G7">
        <f t="shared" si="3"/>
        <v>5</v>
      </c>
      <c r="H7">
        <f t="shared" si="4"/>
        <v>23</v>
      </c>
      <c r="K7" t="s">
        <v>1614</v>
      </c>
      <c r="L7" t="s">
        <v>4</v>
      </c>
    </row>
    <row r="8" spans="1:12" x14ac:dyDescent="0.2">
      <c r="A8" t="s">
        <v>839</v>
      </c>
      <c r="B8" t="s">
        <v>4</v>
      </c>
      <c r="C8" t="s">
        <v>840</v>
      </c>
      <c r="D8" t="str">
        <f t="shared" si="0"/>
        <v>Felice Bonetto (Italy)</v>
      </c>
      <c r="E8" s="2">
        <f t="shared" si="1"/>
        <v>1256</v>
      </c>
      <c r="F8">
        <f t="shared" si="2"/>
        <v>1903</v>
      </c>
      <c r="G8">
        <f t="shared" si="3"/>
        <v>6</v>
      </c>
      <c r="H8">
        <f t="shared" si="4"/>
        <v>9</v>
      </c>
      <c r="K8" t="s">
        <v>1615</v>
      </c>
      <c r="L8" t="s">
        <v>42</v>
      </c>
    </row>
    <row r="9" spans="1:12" x14ac:dyDescent="0.2">
      <c r="A9" t="s">
        <v>913</v>
      </c>
      <c r="B9" t="s">
        <v>111</v>
      </c>
      <c r="C9" t="s">
        <v>914</v>
      </c>
      <c r="D9" t="str">
        <f t="shared" si="0"/>
        <v>Yves Giraud-Cabantous (France)</v>
      </c>
      <c r="E9" s="2">
        <f t="shared" si="1"/>
        <v>1377</v>
      </c>
      <c r="F9">
        <f t="shared" si="2"/>
        <v>1903</v>
      </c>
      <c r="G9">
        <f t="shared" si="3"/>
        <v>10</v>
      </c>
      <c r="H9">
        <f t="shared" si="4"/>
        <v>8</v>
      </c>
      <c r="K9" t="s">
        <v>1616</v>
      </c>
      <c r="L9" t="s">
        <v>172</v>
      </c>
    </row>
    <row r="10" spans="1:12" x14ac:dyDescent="0.2">
      <c r="A10" t="s">
        <v>661</v>
      </c>
      <c r="B10" t="s">
        <v>42</v>
      </c>
      <c r="C10" t="s">
        <v>662</v>
      </c>
      <c r="D10" t="str">
        <f t="shared" si="0"/>
        <v>A Juan Jover (Spain)</v>
      </c>
      <c r="E10" s="2">
        <f t="shared" si="1"/>
        <v>1423</v>
      </c>
      <c r="F10">
        <f t="shared" si="2"/>
        <v>1903</v>
      </c>
      <c r="G10">
        <f t="shared" si="3"/>
        <v>11</v>
      </c>
      <c r="H10">
        <f t="shared" si="4"/>
        <v>23</v>
      </c>
      <c r="K10" t="s">
        <v>1617</v>
      </c>
      <c r="L10" t="s">
        <v>32</v>
      </c>
    </row>
    <row r="11" spans="1:12" x14ac:dyDescent="0.2">
      <c r="A11" t="s">
        <v>432</v>
      </c>
      <c r="B11" t="s">
        <v>111</v>
      </c>
      <c r="C11" t="s">
        <v>433</v>
      </c>
      <c r="D11" t="str">
        <f t="shared" si="0"/>
        <v>Georges Grignard (France)</v>
      </c>
      <c r="E11" s="2">
        <f t="shared" si="1"/>
        <v>2033</v>
      </c>
      <c r="F11">
        <f t="shared" si="2"/>
        <v>1905</v>
      </c>
      <c r="G11">
        <f t="shared" si="3"/>
        <v>7</v>
      </c>
      <c r="H11">
        <f t="shared" si="4"/>
        <v>25</v>
      </c>
      <c r="K11" t="s">
        <v>1618</v>
      </c>
      <c r="L11" t="s">
        <v>91</v>
      </c>
    </row>
    <row r="12" spans="1:12" x14ac:dyDescent="0.2">
      <c r="A12" t="s">
        <v>853</v>
      </c>
      <c r="B12" t="s">
        <v>111</v>
      </c>
      <c r="C12" t="s">
        <v>854</v>
      </c>
      <c r="D12" t="str">
        <f t="shared" si="0"/>
        <v>Louis Rosier (France)</v>
      </c>
      <c r="E12" s="2">
        <f t="shared" si="1"/>
        <v>2136</v>
      </c>
      <c r="F12">
        <f t="shared" si="2"/>
        <v>1905</v>
      </c>
      <c r="G12">
        <f t="shared" si="3"/>
        <v>11</v>
      </c>
      <c r="H12">
        <f t="shared" si="4"/>
        <v>5</v>
      </c>
      <c r="K12" t="s">
        <v>1619</v>
      </c>
      <c r="L12" t="s">
        <v>675</v>
      </c>
    </row>
    <row r="13" spans="1:12" x14ac:dyDescent="0.2">
      <c r="A13" t="s">
        <v>403</v>
      </c>
      <c r="B13" t="s">
        <v>111</v>
      </c>
      <c r="C13" t="s">
        <v>404</v>
      </c>
      <c r="D13" t="str">
        <f t="shared" si="0"/>
        <v>Pierre Levegh (France)</v>
      </c>
      <c r="E13" s="2">
        <f t="shared" si="1"/>
        <v>2183</v>
      </c>
      <c r="F13">
        <f t="shared" si="2"/>
        <v>1905</v>
      </c>
      <c r="G13">
        <f t="shared" si="3"/>
        <v>12</v>
      </c>
      <c r="H13">
        <f t="shared" si="4"/>
        <v>22</v>
      </c>
      <c r="K13" t="s">
        <v>1620</v>
      </c>
      <c r="L13" t="s">
        <v>218</v>
      </c>
    </row>
    <row r="14" spans="1:12" x14ac:dyDescent="0.2">
      <c r="A14" t="s">
        <v>1062</v>
      </c>
      <c r="B14" t="s">
        <v>37</v>
      </c>
      <c r="C14" t="s">
        <v>1063</v>
      </c>
      <c r="D14" t="str">
        <f t="shared" si="0"/>
        <v>Toni Ulmen (Germany)</v>
      </c>
      <c r="E14" s="2">
        <f t="shared" si="1"/>
        <v>2217</v>
      </c>
      <c r="F14">
        <f t="shared" si="2"/>
        <v>1906</v>
      </c>
      <c r="G14">
        <f t="shared" si="3"/>
        <v>1</v>
      </c>
      <c r="H14">
        <f t="shared" si="4"/>
        <v>25</v>
      </c>
      <c r="L14" t="s">
        <v>1137</v>
      </c>
    </row>
    <row r="15" spans="1:12" x14ac:dyDescent="0.2">
      <c r="A15" t="s">
        <v>294</v>
      </c>
      <c r="B15" t="s">
        <v>7</v>
      </c>
      <c r="C15" t="s">
        <v>295</v>
      </c>
      <c r="D15" t="str">
        <f t="shared" si="0"/>
        <v>Mauri Rose (USA)</v>
      </c>
      <c r="E15" s="2">
        <f t="shared" si="1"/>
        <v>2338</v>
      </c>
      <c r="F15">
        <f t="shared" si="2"/>
        <v>1906</v>
      </c>
      <c r="G15">
        <f t="shared" si="3"/>
        <v>5</v>
      </c>
      <c r="H15">
        <f t="shared" si="4"/>
        <v>26</v>
      </c>
      <c r="L15" t="s">
        <v>27</v>
      </c>
    </row>
    <row r="16" spans="1:12" x14ac:dyDescent="0.2">
      <c r="A16" t="s">
        <v>227</v>
      </c>
      <c r="B16" t="s">
        <v>10</v>
      </c>
      <c r="C16" t="s">
        <v>228</v>
      </c>
      <c r="D16" t="str">
        <f t="shared" si="0"/>
        <v>Cuth Harrison (Great-Britain)</v>
      </c>
      <c r="E16" s="2">
        <f t="shared" si="1"/>
        <v>2379</v>
      </c>
      <c r="F16">
        <f t="shared" si="2"/>
        <v>1906</v>
      </c>
      <c r="G16">
        <f t="shared" si="3"/>
        <v>7</v>
      </c>
      <c r="H16">
        <f t="shared" si="4"/>
        <v>6</v>
      </c>
      <c r="L16" t="s">
        <v>88</v>
      </c>
    </row>
    <row r="17" spans="1:12" x14ac:dyDescent="0.2">
      <c r="A17" t="s">
        <v>1478</v>
      </c>
      <c r="B17" t="s">
        <v>4</v>
      </c>
      <c r="C17" t="s">
        <v>1479</v>
      </c>
      <c r="D17" t="str">
        <f t="shared" si="0"/>
        <v>Gianfranco Comotti (Italy)</v>
      </c>
      <c r="E17" s="2">
        <f t="shared" si="1"/>
        <v>2397</v>
      </c>
      <c r="F17">
        <f t="shared" si="2"/>
        <v>1906</v>
      </c>
      <c r="G17">
        <f t="shared" si="3"/>
        <v>7</v>
      </c>
      <c r="H17">
        <f t="shared" si="4"/>
        <v>24</v>
      </c>
      <c r="L17" t="s">
        <v>668</v>
      </c>
    </row>
    <row r="18" spans="1:12" x14ac:dyDescent="0.2">
      <c r="A18" t="s">
        <v>946</v>
      </c>
      <c r="B18" t="s">
        <v>111</v>
      </c>
      <c r="C18" t="s">
        <v>947</v>
      </c>
      <c r="D18" t="str">
        <f t="shared" si="0"/>
        <v>Raymond Sommer (France)</v>
      </c>
      <c r="E18" s="2">
        <f t="shared" si="1"/>
        <v>2435</v>
      </c>
      <c r="F18">
        <f t="shared" si="2"/>
        <v>1906</v>
      </c>
      <c r="G18">
        <f t="shared" si="3"/>
        <v>8</v>
      </c>
      <c r="H18">
        <f t="shared" si="4"/>
        <v>31</v>
      </c>
      <c r="L18" t="s">
        <v>49</v>
      </c>
    </row>
    <row r="19" spans="1:12" x14ac:dyDescent="0.2">
      <c r="A19" t="s">
        <v>171</v>
      </c>
      <c r="B19" t="s">
        <v>172</v>
      </c>
      <c r="C19" t="s">
        <v>173</v>
      </c>
      <c r="D19" t="str">
        <f t="shared" si="0"/>
        <v>Eitel Cantoni (Uruguay)</v>
      </c>
      <c r="E19" s="2">
        <f t="shared" si="1"/>
        <v>2469</v>
      </c>
      <c r="F19">
        <f t="shared" si="2"/>
        <v>1906</v>
      </c>
      <c r="G19">
        <f t="shared" si="3"/>
        <v>10</v>
      </c>
      <c r="H19">
        <f t="shared" si="4"/>
        <v>4</v>
      </c>
      <c r="L19" t="s">
        <v>612</v>
      </c>
    </row>
    <row r="20" spans="1:12" x14ac:dyDescent="0.2">
      <c r="A20" t="s">
        <v>509</v>
      </c>
      <c r="B20" t="s">
        <v>4</v>
      </c>
      <c r="C20" t="s">
        <v>510</v>
      </c>
      <c r="D20" t="str">
        <f t="shared" si="0"/>
        <v>Piero Taruffi (Italy)</v>
      </c>
      <c r="E20" s="2">
        <f t="shared" si="1"/>
        <v>2477</v>
      </c>
      <c r="F20">
        <f t="shared" si="2"/>
        <v>1906</v>
      </c>
      <c r="G20">
        <f t="shared" si="3"/>
        <v>10</v>
      </c>
      <c r="H20">
        <f t="shared" si="4"/>
        <v>12</v>
      </c>
      <c r="L20" t="s">
        <v>71</v>
      </c>
    </row>
    <row r="21" spans="1:12" x14ac:dyDescent="0.2">
      <c r="A21" t="s">
        <v>1276</v>
      </c>
      <c r="B21" t="s">
        <v>4</v>
      </c>
      <c r="C21" t="s">
        <v>1277</v>
      </c>
      <c r="D21" t="str">
        <f t="shared" si="0"/>
        <v>Giuseppe Farina (Italy)</v>
      </c>
      <c r="E21" s="2">
        <f t="shared" si="1"/>
        <v>2495</v>
      </c>
      <c r="F21">
        <f t="shared" si="2"/>
        <v>1906</v>
      </c>
      <c r="G21">
        <f t="shared" si="3"/>
        <v>10</v>
      </c>
      <c r="H21">
        <f t="shared" si="4"/>
        <v>30</v>
      </c>
      <c r="L21" t="s">
        <v>130</v>
      </c>
    </row>
    <row r="22" spans="1:12" x14ac:dyDescent="0.2">
      <c r="A22" t="s">
        <v>1042</v>
      </c>
      <c r="B22" t="s">
        <v>37</v>
      </c>
      <c r="C22" t="s">
        <v>1043</v>
      </c>
      <c r="D22" t="str">
        <f t="shared" si="0"/>
        <v>Rudolf Krause (Germany)</v>
      </c>
      <c r="E22" s="2">
        <f t="shared" si="1"/>
        <v>2646</v>
      </c>
      <c r="F22">
        <f t="shared" si="2"/>
        <v>1907</v>
      </c>
      <c r="G22">
        <f t="shared" si="3"/>
        <v>3</v>
      </c>
      <c r="H22">
        <f t="shared" si="4"/>
        <v>30</v>
      </c>
      <c r="L22" t="s">
        <v>389</v>
      </c>
    </row>
    <row r="23" spans="1:12" x14ac:dyDescent="0.2">
      <c r="A23" t="s">
        <v>948</v>
      </c>
      <c r="B23" t="s">
        <v>111</v>
      </c>
      <c r="C23" t="s">
        <v>949</v>
      </c>
      <c r="D23" t="str">
        <f t="shared" si="0"/>
        <v>Eugene Chaboud (France)</v>
      </c>
      <c r="E23" s="2">
        <f t="shared" si="1"/>
        <v>2659</v>
      </c>
      <c r="F23">
        <f t="shared" si="2"/>
        <v>1907</v>
      </c>
      <c r="G23">
        <f t="shared" si="3"/>
        <v>4</v>
      </c>
      <c r="H23">
        <f t="shared" si="4"/>
        <v>12</v>
      </c>
      <c r="L23" t="s">
        <v>197</v>
      </c>
    </row>
    <row r="24" spans="1:12" x14ac:dyDescent="0.2">
      <c r="A24" t="s">
        <v>573</v>
      </c>
      <c r="B24" t="s">
        <v>37</v>
      </c>
      <c r="C24" t="s">
        <v>574</v>
      </c>
      <c r="D24" t="str">
        <f t="shared" si="0"/>
        <v>Ernst Loof (Germany)</v>
      </c>
      <c r="E24" s="2">
        <f t="shared" si="1"/>
        <v>2742</v>
      </c>
      <c r="F24">
        <f t="shared" si="2"/>
        <v>1907</v>
      </c>
      <c r="G24">
        <f t="shared" si="3"/>
        <v>7</v>
      </c>
      <c r="H24">
        <f t="shared" si="4"/>
        <v>4</v>
      </c>
      <c r="L24" t="s">
        <v>1122</v>
      </c>
    </row>
    <row r="25" spans="1:12" x14ac:dyDescent="0.2">
      <c r="A25" t="s">
        <v>190</v>
      </c>
      <c r="B25" t="s">
        <v>32</v>
      </c>
      <c r="C25" t="s">
        <v>191</v>
      </c>
      <c r="D25" t="str">
        <f t="shared" si="0"/>
        <v>Chico Landi (Brazil)</v>
      </c>
      <c r="E25" s="2">
        <f t="shared" si="1"/>
        <v>2752</v>
      </c>
      <c r="F25">
        <f t="shared" si="2"/>
        <v>1907</v>
      </c>
      <c r="G25">
        <f t="shared" si="3"/>
        <v>7</v>
      </c>
      <c r="H25">
        <f t="shared" si="4"/>
        <v>14</v>
      </c>
      <c r="L25" t="s">
        <v>288</v>
      </c>
    </row>
    <row r="26" spans="1:12" x14ac:dyDescent="0.2">
      <c r="A26" t="s">
        <v>1360</v>
      </c>
      <c r="B26" t="s">
        <v>111</v>
      </c>
      <c r="C26" t="s">
        <v>1361</v>
      </c>
      <c r="D26" t="str">
        <f t="shared" si="0"/>
        <v>Roger Loyer (France)</v>
      </c>
      <c r="E26" s="2">
        <f t="shared" si="1"/>
        <v>2774</v>
      </c>
      <c r="F26">
        <f t="shared" si="2"/>
        <v>1907</v>
      </c>
      <c r="G26">
        <f t="shared" si="3"/>
        <v>8</v>
      </c>
      <c r="H26">
        <f t="shared" si="4"/>
        <v>5</v>
      </c>
      <c r="L26" t="s">
        <v>20</v>
      </c>
    </row>
    <row r="27" spans="1:12" x14ac:dyDescent="0.2">
      <c r="A27" t="s">
        <v>1544</v>
      </c>
      <c r="B27" t="s">
        <v>10</v>
      </c>
      <c r="C27" t="s">
        <v>1545</v>
      </c>
      <c r="D27" t="str">
        <f t="shared" si="0"/>
        <v>Philip Fotheringham-Parker (Great-Britain)</v>
      </c>
      <c r="E27" s="2">
        <f t="shared" si="1"/>
        <v>2822</v>
      </c>
      <c r="F27">
        <f t="shared" si="2"/>
        <v>1907</v>
      </c>
      <c r="G27">
        <f t="shared" si="3"/>
        <v>9</v>
      </c>
      <c r="H27">
        <f t="shared" si="4"/>
        <v>22</v>
      </c>
      <c r="L27" t="s">
        <v>255</v>
      </c>
    </row>
    <row r="28" spans="1:12" x14ac:dyDescent="0.2">
      <c r="A28" t="s">
        <v>162</v>
      </c>
      <c r="B28" t="s">
        <v>7</v>
      </c>
      <c r="C28" t="s">
        <v>163</v>
      </c>
      <c r="D28" t="str">
        <f t="shared" si="0"/>
        <v>Bill Holland (USA)</v>
      </c>
      <c r="E28" s="2">
        <f t="shared" si="1"/>
        <v>2904</v>
      </c>
      <c r="F28">
        <f t="shared" si="2"/>
        <v>1907</v>
      </c>
      <c r="G28">
        <f t="shared" si="3"/>
        <v>12</v>
      </c>
      <c r="H28">
        <f t="shared" si="4"/>
        <v>13</v>
      </c>
      <c r="L28" t="s">
        <v>225</v>
      </c>
    </row>
    <row r="29" spans="1:12" x14ac:dyDescent="0.2">
      <c r="A29" t="s">
        <v>1176</v>
      </c>
      <c r="B29" t="s">
        <v>7</v>
      </c>
      <c r="C29" t="s">
        <v>1177</v>
      </c>
      <c r="D29" t="str">
        <f t="shared" si="0"/>
        <v>Bill Cantrell (USA)</v>
      </c>
      <c r="E29" s="2">
        <f t="shared" si="1"/>
        <v>2953</v>
      </c>
      <c r="F29">
        <f t="shared" si="2"/>
        <v>1908</v>
      </c>
      <c r="G29">
        <f t="shared" si="3"/>
        <v>1</v>
      </c>
      <c r="H29">
        <f t="shared" si="4"/>
        <v>31</v>
      </c>
      <c r="L29" t="s">
        <v>13</v>
      </c>
    </row>
    <row r="30" spans="1:12" x14ac:dyDescent="0.2">
      <c r="A30" t="s">
        <v>279</v>
      </c>
      <c r="B30" t="s">
        <v>114</v>
      </c>
      <c r="C30" t="s">
        <v>280</v>
      </c>
      <c r="D30" t="str">
        <f t="shared" si="0"/>
        <v>Albert Scherrer (Switzerland)</v>
      </c>
      <c r="E30" s="2">
        <f t="shared" si="1"/>
        <v>2981</v>
      </c>
      <c r="F30">
        <f t="shared" si="2"/>
        <v>1908</v>
      </c>
      <c r="G30">
        <f t="shared" si="3"/>
        <v>2</v>
      </c>
      <c r="H30">
        <f t="shared" si="4"/>
        <v>28</v>
      </c>
      <c r="L30" t="s">
        <v>352</v>
      </c>
    </row>
    <row r="31" spans="1:12" x14ac:dyDescent="0.2">
      <c r="A31" t="s">
        <v>917</v>
      </c>
      <c r="B31" t="s">
        <v>4</v>
      </c>
      <c r="C31" t="s">
        <v>918</v>
      </c>
      <c r="D31" t="str">
        <f t="shared" si="0"/>
        <v>Franco Rol (Italy)</v>
      </c>
      <c r="E31" s="2">
        <f t="shared" si="1"/>
        <v>3079</v>
      </c>
      <c r="F31">
        <f t="shared" si="2"/>
        <v>1908</v>
      </c>
      <c r="G31">
        <f t="shared" si="3"/>
        <v>6</v>
      </c>
      <c r="H31">
        <f t="shared" si="4"/>
        <v>5</v>
      </c>
      <c r="L31" t="s">
        <v>167</v>
      </c>
    </row>
    <row r="32" spans="1:12" x14ac:dyDescent="0.2">
      <c r="A32" t="s">
        <v>1008</v>
      </c>
      <c r="B32" t="s">
        <v>7</v>
      </c>
      <c r="C32" t="s">
        <v>1009</v>
      </c>
      <c r="D32" t="str">
        <f t="shared" si="0"/>
        <v>George Connor (USA)</v>
      </c>
      <c r="E32" s="2">
        <f t="shared" si="1"/>
        <v>3151</v>
      </c>
      <c r="F32">
        <f t="shared" si="2"/>
        <v>1908</v>
      </c>
      <c r="G32">
        <f t="shared" si="3"/>
        <v>8</v>
      </c>
      <c r="H32">
        <f t="shared" si="4"/>
        <v>16</v>
      </c>
      <c r="L32" t="s">
        <v>455</v>
      </c>
    </row>
    <row r="33" spans="1:12" x14ac:dyDescent="0.2">
      <c r="A33" t="s">
        <v>624</v>
      </c>
      <c r="B33" t="s">
        <v>37</v>
      </c>
      <c r="C33" t="s">
        <v>625</v>
      </c>
      <c r="D33" t="str">
        <f t="shared" si="0"/>
        <v>Helmut Glockler (Germany)</v>
      </c>
      <c r="E33" s="2">
        <f t="shared" si="1"/>
        <v>3301</v>
      </c>
      <c r="F33">
        <f t="shared" si="2"/>
        <v>1909</v>
      </c>
      <c r="G33">
        <f t="shared" si="3"/>
        <v>1</v>
      </c>
      <c r="H33">
        <f t="shared" si="4"/>
        <v>13</v>
      </c>
      <c r="L33" t="s">
        <v>58</v>
      </c>
    </row>
    <row r="34" spans="1:12" x14ac:dyDescent="0.2">
      <c r="A34" t="s">
        <v>1301</v>
      </c>
      <c r="B34" t="s">
        <v>7</v>
      </c>
      <c r="C34" t="s">
        <v>1302</v>
      </c>
      <c r="D34" t="str">
        <f t="shared" si="0"/>
        <v>Bill Schindler (USA)</v>
      </c>
      <c r="E34" s="2">
        <f t="shared" si="1"/>
        <v>3353</v>
      </c>
      <c r="F34">
        <f t="shared" si="2"/>
        <v>1909</v>
      </c>
      <c r="G34">
        <f t="shared" si="3"/>
        <v>3</v>
      </c>
      <c r="H34">
        <f t="shared" si="4"/>
        <v>6</v>
      </c>
      <c r="L34" t="s">
        <v>1433</v>
      </c>
    </row>
    <row r="35" spans="1:12" x14ac:dyDescent="0.2">
      <c r="A35" t="s">
        <v>477</v>
      </c>
      <c r="B35" t="s">
        <v>10</v>
      </c>
      <c r="C35" t="s">
        <v>478</v>
      </c>
      <c r="D35" t="str">
        <f t="shared" si="0"/>
        <v>Bill Whitehouse (Great-Britain)</v>
      </c>
      <c r="E35" s="2">
        <f t="shared" si="1"/>
        <v>3379</v>
      </c>
      <c r="F35">
        <f t="shared" si="2"/>
        <v>1909</v>
      </c>
      <c r="G35">
        <f t="shared" si="3"/>
        <v>4</v>
      </c>
      <c r="H35">
        <f t="shared" si="4"/>
        <v>1</v>
      </c>
      <c r="L35" t="s">
        <v>864</v>
      </c>
    </row>
    <row r="36" spans="1:12" x14ac:dyDescent="0.2">
      <c r="A36" t="s">
        <v>158</v>
      </c>
      <c r="B36" t="s">
        <v>37</v>
      </c>
      <c r="C36" t="s">
        <v>159</v>
      </c>
      <c r="D36" t="str">
        <f t="shared" si="0"/>
        <v>Hermann Lang (Germany)</v>
      </c>
      <c r="E36" s="2">
        <f t="shared" si="1"/>
        <v>3384</v>
      </c>
      <c r="F36">
        <f t="shared" si="2"/>
        <v>1909</v>
      </c>
      <c r="G36">
        <f t="shared" si="3"/>
        <v>4</v>
      </c>
      <c r="H36">
        <f t="shared" si="4"/>
        <v>6</v>
      </c>
      <c r="L36" t="s">
        <v>232</v>
      </c>
    </row>
    <row r="37" spans="1:12" x14ac:dyDescent="0.2">
      <c r="A37" t="s">
        <v>817</v>
      </c>
      <c r="B37" t="s">
        <v>4</v>
      </c>
      <c r="C37" t="s">
        <v>818</v>
      </c>
      <c r="D37" t="str">
        <f t="shared" si="0"/>
        <v>Luigi Villoresi (Italy)</v>
      </c>
      <c r="E37" s="2">
        <f t="shared" si="1"/>
        <v>3424</v>
      </c>
      <c r="F37">
        <f t="shared" si="2"/>
        <v>1909</v>
      </c>
      <c r="G37">
        <f t="shared" si="3"/>
        <v>5</v>
      </c>
      <c r="H37">
        <f t="shared" si="4"/>
        <v>16</v>
      </c>
      <c r="L37" t="s">
        <v>1024</v>
      </c>
    </row>
    <row r="38" spans="1:12" x14ac:dyDescent="0.2">
      <c r="A38" t="s">
        <v>1573</v>
      </c>
      <c r="B38" t="s">
        <v>4</v>
      </c>
      <c r="C38" t="s">
        <v>1574</v>
      </c>
      <c r="D38" t="str">
        <f t="shared" si="0"/>
        <v>Dorino Serafini (Italy)</v>
      </c>
      <c r="E38" s="2">
        <f t="shared" si="1"/>
        <v>3491</v>
      </c>
      <c r="F38">
        <f t="shared" si="2"/>
        <v>1909</v>
      </c>
      <c r="G38">
        <f t="shared" si="3"/>
        <v>7</v>
      </c>
      <c r="H38">
        <f t="shared" si="4"/>
        <v>22</v>
      </c>
      <c r="L38" t="s">
        <v>1510</v>
      </c>
    </row>
    <row r="39" spans="1:12" x14ac:dyDescent="0.2">
      <c r="A39" t="s">
        <v>1352</v>
      </c>
      <c r="B39" t="s">
        <v>111</v>
      </c>
      <c r="C39" t="s">
        <v>1353</v>
      </c>
      <c r="D39" t="str">
        <f t="shared" si="0"/>
        <v>Charles Pozzi (France)</v>
      </c>
      <c r="E39" s="2">
        <f t="shared" si="1"/>
        <v>3527</v>
      </c>
      <c r="F39">
        <f t="shared" si="2"/>
        <v>1909</v>
      </c>
      <c r="G39">
        <f t="shared" si="3"/>
        <v>8</v>
      </c>
      <c r="H39">
        <f t="shared" si="4"/>
        <v>27</v>
      </c>
      <c r="L39" t="s">
        <v>121</v>
      </c>
    </row>
    <row r="40" spans="1:12" x14ac:dyDescent="0.2">
      <c r="A40" t="s">
        <v>1272</v>
      </c>
      <c r="B40" t="s">
        <v>4</v>
      </c>
      <c r="C40" t="s">
        <v>1273</v>
      </c>
      <c r="D40" t="str">
        <f t="shared" si="0"/>
        <v>Piero Scotti (Italy)</v>
      </c>
      <c r="E40" s="2">
        <f t="shared" si="1"/>
        <v>3603</v>
      </c>
      <c r="F40">
        <f t="shared" si="2"/>
        <v>1909</v>
      </c>
      <c r="G40">
        <f t="shared" si="3"/>
        <v>11</v>
      </c>
      <c r="H40">
        <f t="shared" si="4"/>
        <v>11</v>
      </c>
      <c r="L40" t="s">
        <v>969</v>
      </c>
    </row>
    <row r="41" spans="1:12" x14ac:dyDescent="0.2">
      <c r="A41" t="s">
        <v>777</v>
      </c>
      <c r="B41" t="s">
        <v>10</v>
      </c>
      <c r="C41" t="s">
        <v>778</v>
      </c>
      <c r="D41" t="str">
        <f t="shared" si="0"/>
        <v>David Murray (Great-Britain)</v>
      </c>
      <c r="E41" s="2">
        <f t="shared" si="1"/>
        <v>3650</v>
      </c>
      <c r="F41">
        <f t="shared" si="2"/>
        <v>1909</v>
      </c>
      <c r="G41">
        <f t="shared" si="3"/>
        <v>12</v>
      </c>
      <c r="H41">
        <f t="shared" si="4"/>
        <v>28</v>
      </c>
      <c r="L41" t="s">
        <v>1557</v>
      </c>
    </row>
    <row r="42" spans="1:12" x14ac:dyDescent="0.2">
      <c r="A42" t="s">
        <v>495</v>
      </c>
      <c r="B42" t="s">
        <v>111</v>
      </c>
      <c r="C42" t="s">
        <v>496</v>
      </c>
      <c r="D42" t="str">
        <f t="shared" si="0"/>
        <v>Henri Louveau (France)</v>
      </c>
      <c r="E42" s="2">
        <f t="shared" si="1"/>
        <v>3678</v>
      </c>
      <c r="F42">
        <f t="shared" si="2"/>
        <v>1910</v>
      </c>
      <c r="G42">
        <f t="shared" si="3"/>
        <v>1</v>
      </c>
      <c r="H42">
        <f t="shared" si="4"/>
        <v>25</v>
      </c>
    </row>
    <row r="43" spans="1:12" x14ac:dyDescent="0.2">
      <c r="A43" t="s">
        <v>940</v>
      </c>
      <c r="B43" t="s">
        <v>114</v>
      </c>
      <c r="C43" t="s">
        <v>941</v>
      </c>
      <c r="D43" t="str">
        <f t="shared" si="0"/>
        <v>Peter Hirt (Switzerland)</v>
      </c>
      <c r="E43" s="2">
        <f t="shared" si="1"/>
        <v>3742</v>
      </c>
      <c r="F43">
        <f t="shared" si="2"/>
        <v>1910</v>
      </c>
      <c r="G43">
        <f t="shared" si="3"/>
        <v>3</v>
      </c>
      <c r="H43">
        <f t="shared" si="4"/>
        <v>30</v>
      </c>
    </row>
    <row r="44" spans="1:12" x14ac:dyDescent="0.2">
      <c r="A44" t="s">
        <v>329</v>
      </c>
      <c r="B44" t="s">
        <v>37</v>
      </c>
      <c r="C44" t="s">
        <v>330</v>
      </c>
      <c r="D44" t="str">
        <f t="shared" si="0"/>
        <v>Kurt Kuhnke (Germany)</v>
      </c>
      <c r="E44" s="2">
        <f t="shared" si="1"/>
        <v>3773</v>
      </c>
      <c r="F44">
        <f t="shared" si="2"/>
        <v>1910</v>
      </c>
      <c r="G44">
        <f t="shared" si="3"/>
        <v>4</v>
      </c>
      <c r="H44">
        <f t="shared" si="4"/>
        <v>30</v>
      </c>
    </row>
    <row r="45" spans="1:12" x14ac:dyDescent="0.2">
      <c r="A45" t="s">
        <v>1410</v>
      </c>
      <c r="B45" t="s">
        <v>7</v>
      </c>
      <c r="C45" t="s">
        <v>1411</v>
      </c>
      <c r="D45" t="str">
        <f t="shared" si="0"/>
        <v>Jimmy Jackson (USA)</v>
      </c>
      <c r="E45" s="2">
        <f t="shared" si="1"/>
        <v>3859</v>
      </c>
      <c r="F45">
        <f t="shared" si="2"/>
        <v>1910</v>
      </c>
      <c r="G45">
        <f t="shared" si="3"/>
        <v>7</v>
      </c>
      <c r="H45">
        <f t="shared" si="4"/>
        <v>25</v>
      </c>
    </row>
    <row r="46" spans="1:12" x14ac:dyDescent="0.2">
      <c r="A46" t="s">
        <v>1396</v>
      </c>
      <c r="B46" t="s">
        <v>111</v>
      </c>
      <c r="C46" t="s">
        <v>1397</v>
      </c>
      <c r="D46" t="str">
        <f t="shared" si="0"/>
        <v>Guy Mairesse (France)</v>
      </c>
      <c r="E46" s="2">
        <f t="shared" si="1"/>
        <v>3875</v>
      </c>
      <c r="F46">
        <f t="shared" si="2"/>
        <v>1910</v>
      </c>
      <c r="G46">
        <f t="shared" si="3"/>
        <v>8</v>
      </c>
      <c r="H46">
        <f t="shared" si="4"/>
        <v>10</v>
      </c>
    </row>
    <row r="47" spans="1:12" x14ac:dyDescent="0.2">
      <c r="A47" t="s">
        <v>797</v>
      </c>
      <c r="B47" t="s">
        <v>37</v>
      </c>
      <c r="C47" t="s">
        <v>798</v>
      </c>
      <c r="D47" t="str">
        <f t="shared" si="0"/>
        <v>Karl Kling (Germany)</v>
      </c>
      <c r="E47" s="2">
        <f t="shared" si="1"/>
        <v>3912</v>
      </c>
      <c r="F47">
        <f t="shared" si="2"/>
        <v>1910</v>
      </c>
      <c r="G47">
        <f t="shared" si="3"/>
        <v>9</v>
      </c>
      <c r="H47">
        <f t="shared" si="4"/>
        <v>16</v>
      </c>
    </row>
    <row r="48" spans="1:12" x14ac:dyDescent="0.2">
      <c r="A48" t="s">
        <v>1336</v>
      </c>
      <c r="B48" t="s">
        <v>7</v>
      </c>
      <c r="C48" t="s">
        <v>1337</v>
      </c>
      <c r="D48" t="str">
        <f t="shared" si="0"/>
        <v>Travis Webb (USA)</v>
      </c>
      <c r="E48" s="2">
        <f t="shared" si="1"/>
        <v>3934</v>
      </c>
      <c r="F48">
        <f t="shared" si="2"/>
        <v>1910</v>
      </c>
      <c r="G48">
        <f t="shared" si="3"/>
        <v>10</v>
      </c>
      <c r="H48">
        <f t="shared" si="4"/>
        <v>8</v>
      </c>
    </row>
    <row r="49" spans="1:8" x14ac:dyDescent="0.2">
      <c r="A49" t="s">
        <v>919</v>
      </c>
      <c r="B49" t="s">
        <v>7</v>
      </c>
      <c r="C49" t="s">
        <v>920</v>
      </c>
      <c r="D49" t="str">
        <f t="shared" si="0"/>
        <v>Carl Forberg (USA)</v>
      </c>
      <c r="E49" s="2">
        <f t="shared" si="1"/>
        <v>4081</v>
      </c>
      <c r="F49">
        <f t="shared" si="2"/>
        <v>1911</v>
      </c>
      <c r="G49">
        <f t="shared" si="3"/>
        <v>3</v>
      </c>
      <c r="H49">
        <f t="shared" si="4"/>
        <v>4</v>
      </c>
    </row>
    <row r="50" spans="1:8" x14ac:dyDescent="0.2">
      <c r="A50" t="s">
        <v>1474</v>
      </c>
      <c r="B50" t="s">
        <v>4</v>
      </c>
      <c r="C50" t="s">
        <v>1475</v>
      </c>
      <c r="D50" t="str">
        <f t="shared" si="0"/>
        <v>Consalvo Sanesi (Italy)</v>
      </c>
      <c r="E50" s="2">
        <f t="shared" si="1"/>
        <v>4105</v>
      </c>
      <c r="F50">
        <f t="shared" si="2"/>
        <v>1911</v>
      </c>
      <c r="G50">
        <f t="shared" si="3"/>
        <v>3</v>
      </c>
      <c r="H50">
        <f t="shared" si="4"/>
        <v>28</v>
      </c>
    </row>
    <row r="51" spans="1:8" x14ac:dyDescent="0.2">
      <c r="A51" t="s">
        <v>541</v>
      </c>
      <c r="B51" t="s">
        <v>37</v>
      </c>
      <c r="C51" t="s">
        <v>542</v>
      </c>
      <c r="D51" t="str">
        <f t="shared" si="0"/>
        <v>Paul Pietsch (Germany)</v>
      </c>
      <c r="E51" s="2">
        <f t="shared" si="1"/>
        <v>4189</v>
      </c>
      <c r="F51">
        <f t="shared" si="2"/>
        <v>1911</v>
      </c>
      <c r="G51">
        <f t="shared" si="3"/>
        <v>6</v>
      </c>
      <c r="H51">
        <f t="shared" si="4"/>
        <v>20</v>
      </c>
    </row>
    <row r="52" spans="1:8" x14ac:dyDescent="0.2">
      <c r="A52" t="s">
        <v>1107</v>
      </c>
      <c r="B52" t="s">
        <v>91</v>
      </c>
      <c r="C52" t="s">
        <v>1108</v>
      </c>
      <c r="D52" t="str">
        <f t="shared" si="0"/>
        <v>Juan-Manuel Fangio (Argentina)</v>
      </c>
      <c r="E52" s="2">
        <f t="shared" si="1"/>
        <v>4193</v>
      </c>
      <c r="F52">
        <f t="shared" si="2"/>
        <v>1911</v>
      </c>
      <c r="G52">
        <f t="shared" si="3"/>
        <v>6</v>
      </c>
      <c r="H52">
        <f t="shared" si="4"/>
        <v>24</v>
      </c>
    </row>
    <row r="53" spans="1:8" x14ac:dyDescent="0.2">
      <c r="A53" t="s">
        <v>444</v>
      </c>
      <c r="B53" t="s">
        <v>10</v>
      </c>
      <c r="C53" t="s">
        <v>445</v>
      </c>
      <c r="D53" t="str">
        <f t="shared" si="0"/>
        <v>Reg Parnell (Great-Britain)</v>
      </c>
      <c r="E53" s="2">
        <f t="shared" si="1"/>
        <v>4201</v>
      </c>
      <c r="F53">
        <f t="shared" si="2"/>
        <v>1911</v>
      </c>
      <c r="G53">
        <f t="shared" si="3"/>
        <v>7</v>
      </c>
      <c r="H53">
        <f t="shared" si="4"/>
        <v>2</v>
      </c>
    </row>
    <row r="54" spans="1:8" x14ac:dyDescent="0.2">
      <c r="A54" t="s">
        <v>1252</v>
      </c>
      <c r="B54" t="s">
        <v>7</v>
      </c>
      <c r="C54" t="s">
        <v>1253</v>
      </c>
      <c r="D54" t="str">
        <f t="shared" si="0"/>
        <v>Len Duncan (USA)</v>
      </c>
      <c r="E54" s="2">
        <f t="shared" si="1"/>
        <v>4224</v>
      </c>
      <c r="F54">
        <f t="shared" si="2"/>
        <v>1911</v>
      </c>
      <c r="G54">
        <f t="shared" si="3"/>
        <v>7</v>
      </c>
      <c r="H54">
        <f t="shared" si="4"/>
        <v>25</v>
      </c>
    </row>
    <row r="55" spans="1:8" x14ac:dyDescent="0.2">
      <c r="A55" t="s">
        <v>640</v>
      </c>
      <c r="B55" t="s">
        <v>10</v>
      </c>
      <c r="C55" t="s">
        <v>641</v>
      </c>
      <c r="D55" t="str">
        <f t="shared" si="0"/>
        <v>Ken Richardson (Great-Britain)</v>
      </c>
      <c r="E55" s="2">
        <f t="shared" si="1"/>
        <v>4251</v>
      </c>
      <c r="F55">
        <f t="shared" si="2"/>
        <v>1911</v>
      </c>
      <c r="G55">
        <f t="shared" si="3"/>
        <v>8</v>
      </c>
      <c r="H55">
        <f t="shared" si="4"/>
        <v>21</v>
      </c>
    </row>
    <row r="56" spans="1:8" x14ac:dyDescent="0.2">
      <c r="A56" t="s">
        <v>374</v>
      </c>
      <c r="B56" t="s">
        <v>7</v>
      </c>
      <c r="C56" t="s">
        <v>375</v>
      </c>
      <c r="D56" t="str">
        <f t="shared" si="0"/>
        <v>Lee Wallard (USA)</v>
      </c>
      <c r="E56" s="2">
        <f t="shared" si="1"/>
        <v>4269</v>
      </c>
      <c r="F56">
        <f t="shared" si="2"/>
        <v>1911</v>
      </c>
      <c r="G56">
        <f t="shared" si="3"/>
        <v>9</v>
      </c>
      <c r="H56">
        <f t="shared" si="4"/>
        <v>8</v>
      </c>
    </row>
    <row r="57" spans="1:8" x14ac:dyDescent="0.2">
      <c r="A57" t="s">
        <v>479</v>
      </c>
      <c r="B57" t="s">
        <v>4</v>
      </c>
      <c r="C57" t="s">
        <v>480</v>
      </c>
      <c r="D57" t="str">
        <f t="shared" si="0"/>
        <v>Nello Pagani (Italy)</v>
      </c>
      <c r="E57" s="2">
        <f t="shared" si="1"/>
        <v>4302</v>
      </c>
      <c r="F57">
        <f t="shared" si="2"/>
        <v>1911</v>
      </c>
      <c r="G57">
        <f t="shared" si="3"/>
        <v>10</v>
      </c>
      <c r="H57">
        <f t="shared" si="4"/>
        <v>11</v>
      </c>
    </row>
    <row r="58" spans="1:8" x14ac:dyDescent="0.2">
      <c r="A58" t="s">
        <v>285</v>
      </c>
      <c r="B58" t="s">
        <v>37</v>
      </c>
      <c r="C58" t="s">
        <v>286</v>
      </c>
      <c r="D58" t="str">
        <f t="shared" si="0"/>
        <v>Willi Krakau (Germany)</v>
      </c>
      <c r="E58" s="2">
        <f t="shared" si="1"/>
        <v>4356</v>
      </c>
      <c r="F58">
        <f t="shared" si="2"/>
        <v>1911</v>
      </c>
      <c r="G58">
        <f t="shared" si="3"/>
        <v>12</v>
      </c>
      <c r="H58">
        <f t="shared" si="4"/>
        <v>4</v>
      </c>
    </row>
    <row r="59" spans="1:8" x14ac:dyDescent="0.2">
      <c r="A59" t="s">
        <v>962</v>
      </c>
      <c r="B59" t="s">
        <v>7</v>
      </c>
      <c r="C59" t="s">
        <v>963</v>
      </c>
      <c r="D59" t="str">
        <f t="shared" si="0"/>
        <v>Walt Brown (USA)</v>
      </c>
      <c r="E59" s="2">
        <f t="shared" si="1"/>
        <v>4382</v>
      </c>
      <c r="F59">
        <f t="shared" si="2"/>
        <v>1911</v>
      </c>
      <c r="G59">
        <f t="shared" si="3"/>
        <v>12</v>
      </c>
      <c r="H59">
        <f t="shared" si="4"/>
        <v>30</v>
      </c>
    </row>
    <row r="60" spans="1:8" x14ac:dyDescent="0.2">
      <c r="A60" t="s">
        <v>1154</v>
      </c>
      <c r="B60" t="s">
        <v>10</v>
      </c>
      <c r="C60" t="s">
        <v>1155</v>
      </c>
      <c r="D60" t="str">
        <f t="shared" si="0"/>
        <v>Leslie Johnson (Great-Britain)</v>
      </c>
      <c r="E60" s="2">
        <f t="shared" si="1"/>
        <v>4465</v>
      </c>
      <c r="F60">
        <f t="shared" si="2"/>
        <v>1912</v>
      </c>
      <c r="G60">
        <f t="shared" si="3"/>
        <v>3</v>
      </c>
      <c r="H60">
        <f t="shared" si="4"/>
        <v>22</v>
      </c>
    </row>
    <row r="61" spans="1:8" x14ac:dyDescent="0.2">
      <c r="A61" t="s">
        <v>595</v>
      </c>
      <c r="B61" t="s">
        <v>7</v>
      </c>
      <c r="C61" t="s">
        <v>596</v>
      </c>
      <c r="D61" t="str">
        <f t="shared" si="0"/>
        <v>Joie Chitwood (USA)</v>
      </c>
      <c r="E61" s="2">
        <f t="shared" si="1"/>
        <v>4488</v>
      </c>
      <c r="F61">
        <f t="shared" si="2"/>
        <v>1912</v>
      </c>
      <c r="G61">
        <f t="shared" si="3"/>
        <v>4</v>
      </c>
      <c r="H61">
        <f t="shared" si="4"/>
        <v>14</v>
      </c>
    </row>
    <row r="62" spans="1:8" x14ac:dyDescent="0.2">
      <c r="A62" t="s">
        <v>837</v>
      </c>
      <c r="B62" t="s">
        <v>114</v>
      </c>
      <c r="C62" t="s">
        <v>838</v>
      </c>
      <c r="D62" t="str">
        <f t="shared" si="0"/>
        <v>Rudolf Fischer (Switzerland)</v>
      </c>
      <c r="E62" s="2">
        <f t="shared" si="1"/>
        <v>4493</v>
      </c>
      <c r="F62">
        <f t="shared" si="2"/>
        <v>1912</v>
      </c>
      <c r="G62">
        <f t="shared" si="3"/>
        <v>4</v>
      </c>
      <c r="H62">
        <f t="shared" si="4"/>
        <v>19</v>
      </c>
    </row>
    <row r="63" spans="1:8" x14ac:dyDescent="0.2">
      <c r="A63" t="s">
        <v>705</v>
      </c>
      <c r="B63" t="s">
        <v>7</v>
      </c>
      <c r="C63" t="s">
        <v>706</v>
      </c>
      <c r="D63" t="str">
        <f t="shared" si="0"/>
        <v>Myron Fohr (USA)</v>
      </c>
      <c r="E63" s="2">
        <f t="shared" si="1"/>
        <v>4547</v>
      </c>
      <c r="F63">
        <f t="shared" si="2"/>
        <v>1912</v>
      </c>
      <c r="G63">
        <f t="shared" si="3"/>
        <v>6</v>
      </c>
      <c r="H63">
        <f t="shared" si="4"/>
        <v>12</v>
      </c>
    </row>
    <row r="64" spans="1:8" x14ac:dyDescent="0.2">
      <c r="A64" t="s">
        <v>1406</v>
      </c>
      <c r="B64" t="s">
        <v>37</v>
      </c>
      <c r="C64" t="s">
        <v>1407</v>
      </c>
      <c r="D64" t="str">
        <f t="shared" si="0"/>
        <v>Erwin Bauer (Germany)</v>
      </c>
      <c r="E64" s="2">
        <f t="shared" si="1"/>
        <v>4582</v>
      </c>
      <c r="F64">
        <f t="shared" si="2"/>
        <v>1912</v>
      </c>
      <c r="G64">
        <f t="shared" si="3"/>
        <v>7</v>
      </c>
      <c r="H64">
        <f t="shared" si="4"/>
        <v>17</v>
      </c>
    </row>
    <row r="65" spans="1:8" x14ac:dyDescent="0.2">
      <c r="A65" t="s">
        <v>987</v>
      </c>
      <c r="B65" t="s">
        <v>10</v>
      </c>
      <c r="C65" t="s">
        <v>988</v>
      </c>
      <c r="D65" t="str">
        <f t="shared" si="0"/>
        <v>Peter Walker (Great-Britain)</v>
      </c>
      <c r="E65" s="2">
        <f t="shared" si="1"/>
        <v>4664</v>
      </c>
      <c r="F65">
        <f t="shared" si="2"/>
        <v>1912</v>
      </c>
      <c r="G65">
        <f t="shared" si="3"/>
        <v>10</v>
      </c>
      <c r="H65">
        <f t="shared" si="4"/>
        <v>7</v>
      </c>
    </row>
    <row r="66" spans="1:8" x14ac:dyDescent="0.2">
      <c r="A66" t="s">
        <v>1430</v>
      </c>
      <c r="B66" t="s">
        <v>91</v>
      </c>
      <c r="C66" t="s">
        <v>1431</v>
      </c>
      <c r="D66" t="str">
        <f t="shared" ref="D66:D129" si="5">A66&amp;" ("&amp;B66&amp;")"</f>
        <v>Alfredo Pian (Argentina)</v>
      </c>
      <c r="E66" s="2">
        <f t="shared" ref="E66:E129" si="6">DATE(F66,G66,H66)</f>
        <v>4678</v>
      </c>
      <c r="F66">
        <f t="shared" ref="F66:F129" si="7">VALUE(RIGHT(C66,4))</f>
        <v>1912</v>
      </c>
      <c r="G66">
        <f t="shared" ref="G66:G129" si="8">MATCH(LEFT(C66,SEARCH(" ",C66)-1),$K$2:$K$13,0)</f>
        <v>10</v>
      </c>
      <c r="H66">
        <f t="shared" ref="H66:H129" si="9">VALUE(MID(C66,SEARCH(" ",C66)+1,SEARCH(" ",C66,SEARCH(" ",C66)+1)-SEARCH(" ",C66)-3))</f>
        <v>21</v>
      </c>
    </row>
    <row r="67" spans="1:8" x14ac:dyDescent="0.2">
      <c r="A67" t="s">
        <v>1426</v>
      </c>
      <c r="B67" t="s">
        <v>7</v>
      </c>
      <c r="C67" t="s">
        <v>1427</v>
      </c>
      <c r="D67" t="str">
        <f t="shared" si="5"/>
        <v>Bayliss Levrett (USA)</v>
      </c>
      <c r="E67" s="2">
        <f t="shared" si="6"/>
        <v>4794</v>
      </c>
      <c r="F67">
        <f t="shared" si="7"/>
        <v>1913</v>
      </c>
      <c r="G67">
        <f t="shared" si="8"/>
        <v>2</v>
      </c>
      <c r="H67">
        <f t="shared" si="9"/>
        <v>14</v>
      </c>
    </row>
    <row r="68" spans="1:8" x14ac:dyDescent="0.2">
      <c r="A68" t="s">
        <v>75</v>
      </c>
      <c r="B68" t="s">
        <v>10</v>
      </c>
      <c r="C68" t="s">
        <v>76</v>
      </c>
      <c r="D68" t="str">
        <f t="shared" si="5"/>
        <v>Roger Laurent (Great-Britain)</v>
      </c>
      <c r="E68" s="2">
        <f t="shared" si="6"/>
        <v>4801</v>
      </c>
      <c r="F68">
        <f t="shared" si="7"/>
        <v>1913</v>
      </c>
      <c r="G68">
        <f t="shared" si="8"/>
        <v>2</v>
      </c>
      <c r="H68">
        <f t="shared" si="9"/>
        <v>21</v>
      </c>
    </row>
    <row r="69" spans="1:8" x14ac:dyDescent="0.2">
      <c r="A69" t="s">
        <v>370</v>
      </c>
      <c r="B69" t="s">
        <v>7</v>
      </c>
      <c r="C69" t="s">
        <v>371</v>
      </c>
      <c r="D69" t="str">
        <f t="shared" si="5"/>
        <v>Duke Nalon (USA)</v>
      </c>
      <c r="E69" s="2">
        <f t="shared" si="6"/>
        <v>4820</v>
      </c>
      <c r="F69">
        <f t="shared" si="7"/>
        <v>1913</v>
      </c>
      <c r="G69">
        <f t="shared" si="8"/>
        <v>3</v>
      </c>
      <c r="H69">
        <f t="shared" si="9"/>
        <v>12</v>
      </c>
    </row>
    <row r="70" spans="1:8" x14ac:dyDescent="0.2">
      <c r="A70" t="s">
        <v>620</v>
      </c>
      <c r="B70" t="s">
        <v>10</v>
      </c>
      <c r="C70" t="s">
        <v>621</v>
      </c>
      <c r="D70" t="str">
        <f t="shared" si="5"/>
        <v>Joe Kelly (Great-Britain)</v>
      </c>
      <c r="E70" s="2">
        <f t="shared" si="6"/>
        <v>4821</v>
      </c>
      <c r="F70">
        <f t="shared" si="7"/>
        <v>1913</v>
      </c>
      <c r="G70">
        <f t="shared" si="8"/>
        <v>3</v>
      </c>
      <c r="H70">
        <f t="shared" si="9"/>
        <v>13</v>
      </c>
    </row>
    <row r="71" spans="1:8" x14ac:dyDescent="0.2">
      <c r="A71" t="s">
        <v>55</v>
      </c>
      <c r="B71" t="s">
        <v>10</v>
      </c>
      <c r="C71" t="s">
        <v>56</v>
      </c>
      <c r="D71" t="str">
        <f t="shared" si="5"/>
        <v>Jack Fairman (Great-Britain)</v>
      </c>
      <c r="E71" s="2">
        <f t="shared" si="6"/>
        <v>4823</v>
      </c>
      <c r="F71">
        <f t="shared" si="7"/>
        <v>1913</v>
      </c>
      <c r="G71">
        <f t="shared" si="8"/>
        <v>3</v>
      </c>
      <c r="H71">
        <f t="shared" si="9"/>
        <v>15</v>
      </c>
    </row>
    <row r="72" spans="1:8" x14ac:dyDescent="0.2">
      <c r="A72" t="s">
        <v>697</v>
      </c>
      <c r="B72" t="s">
        <v>10</v>
      </c>
      <c r="C72" t="s">
        <v>698</v>
      </c>
      <c r="D72" t="str">
        <f t="shared" si="5"/>
        <v>George Abecassis (Great-Britain)</v>
      </c>
      <c r="E72" s="2">
        <f t="shared" si="6"/>
        <v>4829</v>
      </c>
      <c r="F72">
        <f t="shared" si="7"/>
        <v>1913</v>
      </c>
      <c r="G72">
        <f t="shared" si="8"/>
        <v>3</v>
      </c>
      <c r="H72">
        <f t="shared" si="9"/>
        <v>21</v>
      </c>
    </row>
    <row r="73" spans="1:8" x14ac:dyDescent="0.2">
      <c r="A73" t="s">
        <v>577</v>
      </c>
      <c r="B73" t="s">
        <v>7</v>
      </c>
      <c r="C73" t="s">
        <v>578</v>
      </c>
      <c r="D73" t="str">
        <f t="shared" si="5"/>
        <v>Duane Carter (USA)</v>
      </c>
      <c r="E73" s="2">
        <f t="shared" si="6"/>
        <v>4874</v>
      </c>
      <c r="F73">
        <f t="shared" si="7"/>
        <v>1913</v>
      </c>
      <c r="G73">
        <f t="shared" si="8"/>
        <v>5</v>
      </c>
      <c r="H73">
        <f t="shared" si="9"/>
        <v>5</v>
      </c>
    </row>
    <row r="74" spans="1:8" x14ac:dyDescent="0.2">
      <c r="A74" t="s">
        <v>1577</v>
      </c>
      <c r="B74" t="s">
        <v>37</v>
      </c>
      <c r="C74" t="s">
        <v>1578</v>
      </c>
      <c r="D74" t="str">
        <f t="shared" si="5"/>
        <v>Theo Helfrich (Germany)</v>
      </c>
      <c r="E74" s="2">
        <f t="shared" si="6"/>
        <v>4882</v>
      </c>
      <c r="F74">
        <f t="shared" si="7"/>
        <v>1913</v>
      </c>
      <c r="G74">
        <f t="shared" si="8"/>
        <v>5</v>
      </c>
      <c r="H74">
        <f t="shared" si="9"/>
        <v>13</v>
      </c>
    </row>
    <row r="75" spans="1:8" x14ac:dyDescent="0.2">
      <c r="A75" t="s">
        <v>521</v>
      </c>
      <c r="B75" t="s">
        <v>7</v>
      </c>
      <c r="C75" t="s">
        <v>522</v>
      </c>
      <c r="D75" t="str">
        <f t="shared" si="5"/>
        <v>Henry Banks (USA)</v>
      </c>
      <c r="E75" s="2">
        <f t="shared" si="6"/>
        <v>4914</v>
      </c>
      <c r="F75">
        <f t="shared" si="7"/>
        <v>1913</v>
      </c>
      <c r="G75">
        <f t="shared" si="8"/>
        <v>6</v>
      </c>
      <c r="H75">
        <f t="shared" si="9"/>
        <v>14</v>
      </c>
    </row>
    <row r="76" spans="1:8" x14ac:dyDescent="0.2">
      <c r="A76" t="s">
        <v>513</v>
      </c>
      <c r="B76" t="s">
        <v>91</v>
      </c>
      <c r="C76" t="s">
        <v>514</v>
      </c>
      <c r="D76" t="str">
        <f t="shared" si="5"/>
        <v>Oscar Galvez (Argentina)</v>
      </c>
      <c r="E76" s="2">
        <f t="shared" si="6"/>
        <v>4978</v>
      </c>
      <c r="F76">
        <f t="shared" si="7"/>
        <v>1913</v>
      </c>
      <c r="G76">
        <f t="shared" si="8"/>
        <v>8</v>
      </c>
      <c r="H76">
        <f t="shared" si="9"/>
        <v>17</v>
      </c>
    </row>
    <row r="77" spans="1:8" x14ac:dyDescent="0.2">
      <c r="A77" t="s">
        <v>515</v>
      </c>
      <c r="B77" t="s">
        <v>7</v>
      </c>
      <c r="C77" t="s">
        <v>516</v>
      </c>
      <c r="D77" t="str">
        <f t="shared" si="5"/>
        <v>Fred Agabashian (USA)</v>
      </c>
      <c r="E77" s="2">
        <f t="shared" si="6"/>
        <v>4982</v>
      </c>
      <c r="F77">
        <f t="shared" si="7"/>
        <v>1913</v>
      </c>
      <c r="G77">
        <f t="shared" si="8"/>
        <v>8</v>
      </c>
      <c r="H77">
        <f t="shared" si="9"/>
        <v>21</v>
      </c>
    </row>
    <row r="78" spans="1:8" x14ac:dyDescent="0.2">
      <c r="A78" t="s">
        <v>1402</v>
      </c>
      <c r="B78" t="s">
        <v>4</v>
      </c>
      <c r="C78" t="s">
        <v>1403</v>
      </c>
      <c r="D78" t="str">
        <f t="shared" si="5"/>
        <v>Luigi Piotti (Italy)</v>
      </c>
      <c r="E78" s="2">
        <f t="shared" si="6"/>
        <v>5049</v>
      </c>
      <c r="F78">
        <f t="shared" si="7"/>
        <v>1913</v>
      </c>
      <c r="G78">
        <f t="shared" si="8"/>
        <v>10</v>
      </c>
      <c r="H78">
        <f t="shared" si="9"/>
        <v>27</v>
      </c>
    </row>
    <row r="79" spans="1:8" x14ac:dyDescent="0.2">
      <c r="A79" t="s">
        <v>174</v>
      </c>
      <c r="B79" t="s">
        <v>7</v>
      </c>
      <c r="C79" t="s">
        <v>175</v>
      </c>
      <c r="D79" t="str">
        <f t="shared" si="5"/>
        <v>Walt Ader (USA)</v>
      </c>
      <c r="E79" s="2">
        <f t="shared" si="6"/>
        <v>5098</v>
      </c>
      <c r="F79">
        <f t="shared" si="7"/>
        <v>1913</v>
      </c>
      <c r="G79">
        <f t="shared" si="8"/>
        <v>12</v>
      </c>
      <c r="H79">
        <f t="shared" si="9"/>
        <v>15</v>
      </c>
    </row>
    <row r="80" spans="1:8" x14ac:dyDescent="0.2">
      <c r="A80" t="s">
        <v>874</v>
      </c>
      <c r="B80" t="s">
        <v>10</v>
      </c>
      <c r="C80" t="s">
        <v>875</v>
      </c>
      <c r="D80" t="str">
        <f t="shared" si="5"/>
        <v>Bob Gerard (Great-Britain)</v>
      </c>
      <c r="E80" s="2">
        <f t="shared" si="6"/>
        <v>5133</v>
      </c>
      <c r="F80">
        <f t="shared" si="7"/>
        <v>1914</v>
      </c>
      <c r="G80">
        <f t="shared" si="8"/>
        <v>1</v>
      </c>
      <c r="H80">
        <f t="shared" si="9"/>
        <v>19</v>
      </c>
    </row>
    <row r="81" spans="1:8" x14ac:dyDescent="0.2">
      <c r="A81" t="s">
        <v>1528</v>
      </c>
      <c r="B81" t="s">
        <v>111</v>
      </c>
      <c r="C81" t="s">
        <v>1529</v>
      </c>
      <c r="D81" t="str">
        <f t="shared" si="5"/>
        <v>Elie Bayol (France)</v>
      </c>
      <c r="E81" s="2">
        <f t="shared" si="6"/>
        <v>5173</v>
      </c>
      <c r="F81">
        <f t="shared" si="7"/>
        <v>1914</v>
      </c>
      <c r="G81">
        <f t="shared" si="8"/>
        <v>2</v>
      </c>
      <c r="H81">
        <f t="shared" si="9"/>
        <v>28</v>
      </c>
    </row>
    <row r="82" spans="1:8" x14ac:dyDescent="0.2">
      <c r="A82" t="s">
        <v>503</v>
      </c>
      <c r="B82" t="s">
        <v>7</v>
      </c>
      <c r="C82" t="s">
        <v>504</v>
      </c>
      <c r="D82" t="str">
        <f t="shared" si="5"/>
        <v>Duke Dinsmore (USA)</v>
      </c>
      <c r="E82" s="2">
        <f t="shared" si="6"/>
        <v>5214</v>
      </c>
      <c r="F82">
        <f t="shared" si="7"/>
        <v>1914</v>
      </c>
      <c r="G82">
        <f t="shared" si="8"/>
        <v>4</v>
      </c>
      <c r="H82">
        <f t="shared" si="9"/>
        <v>10</v>
      </c>
    </row>
    <row r="83" spans="1:8" x14ac:dyDescent="0.2">
      <c r="A83" t="s">
        <v>1020</v>
      </c>
      <c r="B83" t="s">
        <v>7</v>
      </c>
      <c r="C83" t="s">
        <v>504</v>
      </c>
      <c r="D83" t="str">
        <f t="shared" si="5"/>
        <v>Paul Russo (USA)</v>
      </c>
      <c r="E83" s="2">
        <f t="shared" si="6"/>
        <v>5214</v>
      </c>
      <c r="F83">
        <f t="shared" si="7"/>
        <v>1914</v>
      </c>
      <c r="G83">
        <f t="shared" si="8"/>
        <v>4</v>
      </c>
      <c r="H83">
        <f t="shared" si="9"/>
        <v>10</v>
      </c>
    </row>
    <row r="84" spans="1:8" x14ac:dyDescent="0.2">
      <c r="A84" t="s">
        <v>368</v>
      </c>
      <c r="B84" t="s">
        <v>10</v>
      </c>
      <c r="C84" t="s">
        <v>369</v>
      </c>
      <c r="D84" t="str">
        <f t="shared" si="5"/>
        <v>John James (Great-Britain)</v>
      </c>
      <c r="E84" s="2">
        <f t="shared" si="6"/>
        <v>5244</v>
      </c>
      <c r="F84">
        <f t="shared" si="7"/>
        <v>1914</v>
      </c>
      <c r="G84">
        <f t="shared" si="8"/>
        <v>5</v>
      </c>
      <c r="H84">
        <f t="shared" si="9"/>
        <v>10</v>
      </c>
    </row>
    <row r="85" spans="1:8" x14ac:dyDescent="0.2">
      <c r="A85" t="s">
        <v>1091</v>
      </c>
      <c r="B85" t="s">
        <v>114</v>
      </c>
      <c r="C85" t="s">
        <v>1092</v>
      </c>
      <c r="D85" t="str">
        <f t="shared" si="5"/>
        <v>Emanuel de Graffenried (Switzerland)</v>
      </c>
      <c r="E85" s="2">
        <f t="shared" si="6"/>
        <v>5252</v>
      </c>
      <c r="F85">
        <f t="shared" si="7"/>
        <v>1914</v>
      </c>
      <c r="G85">
        <f t="shared" si="8"/>
        <v>5</v>
      </c>
      <c r="H85">
        <f t="shared" si="9"/>
        <v>18</v>
      </c>
    </row>
    <row r="86" spans="1:8" x14ac:dyDescent="0.2">
      <c r="A86" t="s">
        <v>547</v>
      </c>
      <c r="B86" t="s">
        <v>7</v>
      </c>
      <c r="C86" t="s">
        <v>548</v>
      </c>
      <c r="D86" t="str">
        <f t="shared" si="5"/>
        <v>Carl Scarborough (USA)</v>
      </c>
      <c r="E86" s="2">
        <f t="shared" si="6"/>
        <v>5298</v>
      </c>
      <c r="F86">
        <f t="shared" si="7"/>
        <v>1914</v>
      </c>
      <c r="G86">
        <f t="shared" si="8"/>
        <v>7</v>
      </c>
      <c r="H86">
        <f t="shared" si="9"/>
        <v>3</v>
      </c>
    </row>
    <row r="87" spans="1:8" x14ac:dyDescent="0.2">
      <c r="A87" t="s">
        <v>579</v>
      </c>
      <c r="B87" t="s">
        <v>7</v>
      </c>
      <c r="C87" t="s">
        <v>580</v>
      </c>
      <c r="D87" t="str">
        <f t="shared" si="5"/>
        <v>Sam Hanks (USA)</v>
      </c>
      <c r="E87" s="2">
        <f t="shared" si="6"/>
        <v>5308</v>
      </c>
      <c r="F87">
        <f t="shared" si="7"/>
        <v>1914</v>
      </c>
      <c r="G87">
        <f t="shared" si="8"/>
        <v>7</v>
      </c>
      <c r="H87">
        <f t="shared" si="9"/>
        <v>13</v>
      </c>
    </row>
    <row r="88" spans="1:8" x14ac:dyDescent="0.2">
      <c r="A88" t="s">
        <v>674</v>
      </c>
      <c r="B88" t="s">
        <v>675</v>
      </c>
      <c r="C88" t="s">
        <v>676</v>
      </c>
      <c r="D88" t="str">
        <f t="shared" si="5"/>
        <v>Prince Birabongse Bhanuban (Thailand)</v>
      </c>
      <c r="E88" s="2">
        <f t="shared" si="6"/>
        <v>5310</v>
      </c>
      <c r="F88">
        <f t="shared" si="7"/>
        <v>1914</v>
      </c>
      <c r="G88">
        <f t="shared" si="8"/>
        <v>7</v>
      </c>
      <c r="H88">
        <f t="shared" si="9"/>
        <v>15</v>
      </c>
    </row>
    <row r="89" spans="1:8" x14ac:dyDescent="0.2">
      <c r="A89" t="s">
        <v>148</v>
      </c>
      <c r="B89" t="s">
        <v>37</v>
      </c>
      <c r="C89" t="s">
        <v>149</v>
      </c>
      <c r="D89" t="str">
        <f t="shared" si="5"/>
        <v>Josef Peters (Germany)</v>
      </c>
      <c r="E89" s="2">
        <f t="shared" si="6"/>
        <v>5373</v>
      </c>
      <c r="F89">
        <f t="shared" si="7"/>
        <v>1914</v>
      </c>
      <c r="G89">
        <f t="shared" si="8"/>
        <v>9</v>
      </c>
      <c r="H89">
        <f t="shared" si="9"/>
        <v>16</v>
      </c>
    </row>
    <row r="90" spans="1:8" x14ac:dyDescent="0.2">
      <c r="A90" t="s">
        <v>779</v>
      </c>
      <c r="B90" t="s">
        <v>10</v>
      </c>
      <c r="C90" t="s">
        <v>780</v>
      </c>
      <c r="D90" t="str">
        <f t="shared" si="5"/>
        <v>Peter Whitehead (Great-Britain)</v>
      </c>
      <c r="E90" s="2">
        <f t="shared" si="6"/>
        <v>5430</v>
      </c>
      <c r="F90">
        <f t="shared" si="7"/>
        <v>1914</v>
      </c>
      <c r="G90">
        <f t="shared" si="8"/>
        <v>11</v>
      </c>
      <c r="H90">
        <f t="shared" si="9"/>
        <v>12</v>
      </c>
    </row>
    <row r="91" spans="1:8" x14ac:dyDescent="0.2">
      <c r="A91" t="s">
        <v>821</v>
      </c>
      <c r="B91" t="s">
        <v>7</v>
      </c>
      <c r="C91" t="s">
        <v>822</v>
      </c>
      <c r="D91" t="str">
        <f t="shared" si="5"/>
        <v>Johnny McDowell (USA)</v>
      </c>
      <c r="E91" s="2">
        <f t="shared" si="6"/>
        <v>5508</v>
      </c>
      <c r="F91">
        <f t="shared" si="7"/>
        <v>1915</v>
      </c>
      <c r="G91">
        <f t="shared" si="8"/>
        <v>1</v>
      </c>
      <c r="H91">
        <f t="shared" si="9"/>
        <v>29</v>
      </c>
    </row>
    <row r="92" spans="1:8" x14ac:dyDescent="0.2">
      <c r="A92" t="s">
        <v>908</v>
      </c>
      <c r="B92" t="s">
        <v>10</v>
      </c>
      <c r="C92" t="s">
        <v>822</v>
      </c>
      <c r="D92" t="str">
        <f t="shared" si="5"/>
        <v>Brian Shawe-Taylor (Great-Britain)</v>
      </c>
      <c r="E92" s="2">
        <f t="shared" si="6"/>
        <v>5508</v>
      </c>
      <c r="F92">
        <f t="shared" si="7"/>
        <v>1915</v>
      </c>
      <c r="G92">
        <f t="shared" si="8"/>
        <v>1</v>
      </c>
      <c r="H92">
        <f t="shared" si="9"/>
        <v>29</v>
      </c>
    </row>
    <row r="93" spans="1:8" x14ac:dyDescent="0.2">
      <c r="A93" t="s">
        <v>1414</v>
      </c>
      <c r="B93" t="s">
        <v>10</v>
      </c>
      <c r="C93" t="s">
        <v>1415</v>
      </c>
      <c r="D93" t="str">
        <f t="shared" si="5"/>
        <v>Arthur Owen (Great-Britain)</v>
      </c>
      <c r="E93" s="2">
        <f t="shared" si="6"/>
        <v>5561</v>
      </c>
      <c r="F93">
        <f t="shared" si="7"/>
        <v>1915</v>
      </c>
      <c r="G93">
        <f t="shared" si="8"/>
        <v>3</v>
      </c>
      <c r="H93">
        <f t="shared" si="9"/>
        <v>23</v>
      </c>
    </row>
    <row r="94" spans="1:8" x14ac:dyDescent="0.2">
      <c r="A94" t="s">
        <v>1266</v>
      </c>
      <c r="B94" t="s">
        <v>111</v>
      </c>
      <c r="C94" t="s">
        <v>1267</v>
      </c>
      <c r="D94" t="str">
        <f t="shared" si="5"/>
        <v>Eugene Martin (France)</v>
      </c>
      <c r="E94" s="2">
        <f t="shared" si="6"/>
        <v>5562</v>
      </c>
      <c r="F94">
        <f t="shared" si="7"/>
        <v>1915</v>
      </c>
      <c r="G94">
        <f t="shared" si="8"/>
        <v>3</v>
      </c>
      <c r="H94">
        <f t="shared" si="9"/>
        <v>24</v>
      </c>
    </row>
    <row r="95" spans="1:8" x14ac:dyDescent="0.2">
      <c r="A95" t="s">
        <v>1383</v>
      </c>
      <c r="B95" t="s">
        <v>10</v>
      </c>
      <c r="C95" t="s">
        <v>1384</v>
      </c>
      <c r="D95" t="str">
        <f t="shared" si="5"/>
        <v>Robin (Robert) Montgomerie-Charrington (Great-Britain)</v>
      </c>
      <c r="E95" s="2">
        <f t="shared" si="6"/>
        <v>5652</v>
      </c>
      <c r="F95">
        <f t="shared" si="7"/>
        <v>1915</v>
      </c>
      <c r="G95">
        <f t="shared" si="8"/>
        <v>6</v>
      </c>
      <c r="H95">
        <f t="shared" si="9"/>
        <v>22</v>
      </c>
    </row>
    <row r="96" spans="1:8" x14ac:dyDescent="0.2">
      <c r="A96" t="s">
        <v>90</v>
      </c>
      <c r="B96" t="s">
        <v>91</v>
      </c>
      <c r="C96" t="s">
        <v>92</v>
      </c>
      <c r="D96" t="str">
        <f t="shared" si="5"/>
        <v>Carlos Menditeguy (Argentina)</v>
      </c>
      <c r="E96" s="2">
        <f t="shared" si="6"/>
        <v>5701</v>
      </c>
      <c r="F96">
        <f t="shared" si="7"/>
        <v>1915</v>
      </c>
      <c r="G96">
        <f t="shared" si="8"/>
        <v>8</v>
      </c>
      <c r="H96">
        <f t="shared" si="9"/>
        <v>10</v>
      </c>
    </row>
    <row r="97" spans="1:8" x14ac:dyDescent="0.2">
      <c r="A97" t="s">
        <v>601</v>
      </c>
      <c r="B97" t="s">
        <v>7</v>
      </c>
      <c r="C97" t="s">
        <v>602</v>
      </c>
      <c r="D97" t="str">
        <f t="shared" si="5"/>
        <v>Ray Crawford (USA)</v>
      </c>
      <c r="E97" s="2">
        <f t="shared" si="6"/>
        <v>5778</v>
      </c>
      <c r="F97">
        <f t="shared" si="7"/>
        <v>1915</v>
      </c>
      <c r="G97">
        <f t="shared" si="8"/>
        <v>10</v>
      </c>
      <c r="H97">
        <f t="shared" si="9"/>
        <v>26</v>
      </c>
    </row>
    <row r="98" spans="1:8" x14ac:dyDescent="0.2">
      <c r="A98" t="s">
        <v>1535</v>
      </c>
      <c r="B98" t="s">
        <v>10</v>
      </c>
      <c r="C98" t="s">
        <v>602</v>
      </c>
      <c r="D98" t="str">
        <f t="shared" si="5"/>
        <v>Joe Fry (Great-Britain)</v>
      </c>
      <c r="E98" s="2">
        <f t="shared" si="6"/>
        <v>5778</v>
      </c>
      <c r="F98">
        <f t="shared" si="7"/>
        <v>1915</v>
      </c>
      <c r="G98">
        <f t="shared" si="8"/>
        <v>10</v>
      </c>
      <c r="H98">
        <f t="shared" si="9"/>
        <v>26</v>
      </c>
    </row>
    <row r="99" spans="1:8" x14ac:dyDescent="0.2">
      <c r="A99" t="s">
        <v>1196</v>
      </c>
      <c r="B99" t="s">
        <v>37</v>
      </c>
      <c r="C99" t="s">
        <v>1197</v>
      </c>
      <c r="D99" t="str">
        <f t="shared" si="5"/>
        <v>Helmut Niedermayr (Germany)</v>
      </c>
      <c r="E99" s="2">
        <f t="shared" si="6"/>
        <v>5812</v>
      </c>
      <c r="F99">
        <f t="shared" si="7"/>
        <v>1915</v>
      </c>
      <c r="G99">
        <f t="shared" si="8"/>
        <v>11</v>
      </c>
      <c r="H99">
        <f t="shared" si="9"/>
        <v>29</v>
      </c>
    </row>
    <row r="100" spans="1:8" x14ac:dyDescent="0.2">
      <c r="A100" t="s">
        <v>469</v>
      </c>
      <c r="B100" t="s">
        <v>37</v>
      </c>
      <c r="C100" t="s">
        <v>470</v>
      </c>
      <c r="D100" t="str">
        <f t="shared" si="5"/>
        <v>Ludwig Fischer (Germany)</v>
      </c>
      <c r="E100" s="2">
        <f t="shared" si="6"/>
        <v>5830</v>
      </c>
      <c r="F100">
        <f t="shared" si="7"/>
        <v>1915</v>
      </c>
      <c r="G100">
        <f t="shared" si="8"/>
        <v>12</v>
      </c>
      <c r="H100">
        <f t="shared" si="9"/>
        <v>17</v>
      </c>
    </row>
    <row r="101" spans="1:8" x14ac:dyDescent="0.2">
      <c r="A101" t="s">
        <v>1206</v>
      </c>
      <c r="B101" t="s">
        <v>7</v>
      </c>
      <c r="C101" t="s">
        <v>1207</v>
      </c>
      <c r="D101" t="str">
        <f t="shared" si="5"/>
        <v>Cliff Griffith (USA)</v>
      </c>
      <c r="E101" s="2">
        <f t="shared" si="6"/>
        <v>5881</v>
      </c>
      <c r="F101">
        <f t="shared" si="7"/>
        <v>1916</v>
      </c>
      <c r="G101">
        <f t="shared" si="8"/>
        <v>2</v>
      </c>
      <c r="H101">
        <f t="shared" si="9"/>
        <v>6</v>
      </c>
    </row>
    <row r="102" spans="1:8" x14ac:dyDescent="0.2">
      <c r="A102" t="s">
        <v>485</v>
      </c>
      <c r="B102" t="s">
        <v>10</v>
      </c>
      <c r="C102" t="s">
        <v>486</v>
      </c>
      <c r="D102" t="str">
        <f t="shared" si="5"/>
        <v>Ken Wharton (Great-Britain)</v>
      </c>
      <c r="E102" s="2">
        <f t="shared" si="6"/>
        <v>5925</v>
      </c>
      <c r="F102">
        <f t="shared" si="7"/>
        <v>1916</v>
      </c>
      <c r="G102">
        <f t="shared" si="8"/>
        <v>3</v>
      </c>
      <c r="H102">
        <f t="shared" si="9"/>
        <v>21</v>
      </c>
    </row>
    <row r="103" spans="1:8" x14ac:dyDescent="0.2">
      <c r="A103" t="s">
        <v>376</v>
      </c>
      <c r="B103" t="s">
        <v>7</v>
      </c>
      <c r="C103" t="s">
        <v>377</v>
      </c>
      <c r="D103" t="str">
        <f t="shared" si="5"/>
        <v>Cal Niday (USA)</v>
      </c>
      <c r="E103" s="2">
        <f t="shared" si="6"/>
        <v>5964</v>
      </c>
      <c r="F103">
        <f t="shared" si="7"/>
        <v>1916</v>
      </c>
      <c r="G103">
        <f t="shared" si="8"/>
        <v>4</v>
      </c>
      <c r="H103">
        <f t="shared" si="9"/>
        <v>29</v>
      </c>
    </row>
    <row r="104" spans="1:8" x14ac:dyDescent="0.2">
      <c r="A104" t="s">
        <v>1311</v>
      </c>
      <c r="B104" t="s">
        <v>7</v>
      </c>
      <c r="C104" t="s">
        <v>1312</v>
      </c>
      <c r="D104" t="str">
        <f t="shared" si="5"/>
        <v>Phill Cade (USA)</v>
      </c>
      <c r="E104" s="2">
        <f t="shared" si="6"/>
        <v>6008</v>
      </c>
      <c r="F104">
        <f t="shared" si="7"/>
        <v>1916</v>
      </c>
      <c r="G104">
        <f t="shared" si="8"/>
        <v>6</v>
      </c>
      <c r="H104">
        <f t="shared" si="9"/>
        <v>12</v>
      </c>
    </row>
    <row r="105" spans="1:8" x14ac:dyDescent="0.2">
      <c r="A105" t="s">
        <v>1150</v>
      </c>
      <c r="B105" t="s">
        <v>7</v>
      </c>
      <c r="C105" t="s">
        <v>1151</v>
      </c>
      <c r="D105" t="str">
        <f t="shared" si="5"/>
        <v>Gene Force (USA)</v>
      </c>
      <c r="E105" s="2">
        <f t="shared" si="6"/>
        <v>6011</v>
      </c>
      <c r="F105">
        <f t="shared" si="7"/>
        <v>1916</v>
      </c>
      <c r="G105">
        <f t="shared" si="8"/>
        <v>6</v>
      </c>
      <c r="H105">
        <f t="shared" si="9"/>
        <v>15</v>
      </c>
    </row>
    <row r="106" spans="1:8" x14ac:dyDescent="0.2">
      <c r="A106" t="s">
        <v>971</v>
      </c>
      <c r="B106" t="s">
        <v>10</v>
      </c>
      <c r="C106" t="s">
        <v>972</v>
      </c>
      <c r="D106" t="str">
        <f t="shared" si="5"/>
        <v>Leslie Thorne (Great-Britain)</v>
      </c>
      <c r="E106" s="2">
        <f t="shared" si="6"/>
        <v>6019</v>
      </c>
      <c r="F106">
        <f t="shared" si="7"/>
        <v>1916</v>
      </c>
      <c r="G106">
        <f t="shared" si="8"/>
        <v>6</v>
      </c>
      <c r="H106">
        <f t="shared" si="9"/>
        <v>23</v>
      </c>
    </row>
    <row r="107" spans="1:8" x14ac:dyDescent="0.2">
      <c r="A107" t="s">
        <v>372</v>
      </c>
      <c r="B107" t="s">
        <v>32</v>
      </c>
      <c r="C107" t="s">
        <v>373</v>
      </c>
      <c r="D107" t="str">
        <f t="shared" si="5"/>
        <v>Gino Bianco (Brazil)</v>
      </c>
      <c r="E107" s="2">
        <f t="shared" si="6"/>
        <v>6048</v>
      </c>
      <c r="F107">
        <f t="shared" si="7"/>
        <v>1916</v>
      </c>
      <c r="G107">
        <f t="shared" si="8"/>
        <v>7</v>
      </c>
      <c r="H107">
        <f t="shared" si="9"/>
        <v>22</v>
      </c>
    </row>
    <row r="108" spans="1:8" x14ac:dyDescent="0.2">
      <c r="A108" t="s">
        <v>915</v>
      </c>
      <c r="B108" t="s">
        <v>218</v>
      </c>
      <c r="C108" t="s">
        <v>916</v>
      </c>
      <c r="D108" t="str">
        <f t="shared" si="5"/>
        <v>Johnny Claes (Belgium)</v>
      </c>
      <c r="E108" s="2">
        <f t="shared" si="6"/>
        <v>6068</v>
      </c>
      <c r="F108">
        <f t="shared" si="7"/>
        <v>1916</v>
      </c>
      <c r="G108">
        <f t="shared" si="8"/>
        <v>8</v>
      </c>
      <c r="H108">
        <f t="shared" si="9"/>
        <v>11</v>
      </c>
    </row>
    <row r="109" spans="1:8" x14ac:dyDescent="0.2">
      <c r="A109" t="s">
        <v>1099</v>
      </c>
      <c r="B109" t="s">
        <v>10</v>
      </c>
      <c r="C109" t="s">
        <v>1100</v>
      </c>
      <c r="D109" t="str">
        <f t="shared" si="5"/>
        <v>Dennis Poore (Great-Britain)</v>
      </c>
      <c r="E109" s="2">
        <f t="shared" si="6"/>
        <v>6076</v>
      </c>
      <c r="F109">
        <f t="shared" si="7"/>
        <v>1916</v>
      </c>
      <c r="G109">
        <f t="shared" si="8"/>
        <v>8</v>
      </c>
      <c r="H109">
        <f t="shared" si="9"/>
        <v>19</v>
      </c>
    </row>
    <row r="110" spans="1:8" x14ac:dyDescent="0.2">
      <c r="A110" t="s">
        <v>537</v>
      </c>
      <c r="B110" t="s">
        <v>7</v>
      </c>
      <c r="C110" t="s">
        <v>538</v>
      </c>
      <c r="D110" t="str">
        <f t="shared" si="5"/>
        <v>Tony Bettenhausen (USA)</v>
      </c>
      <c r="E110" s="2">
        <f t="shared" si="6"/>
        <v>6100</v>
      </c>
      <c r="F110">
        <f t="shared" si="7"/>
        <v>1916</v>
      </c>
      <c r="G110">
        <f t="shared" si="8"/>
        <v>9</v>
      </c>
      <c r="H110">
        <f t="shared" si="9"/>
        <v>12</v>
      </c>
    </row>
    <row r="111" spans="1:8" x14ac:dyDescent="0.2">
      <c r="A111" t="s">
        <v>246</v>
      </c>
      <c r="B111" t="s">
        <v>114</v>
      </c>
      <c r="C111" t="s">
        <v>247</v>
      </c>
      <c r="D111" t="str">
        <f t="shared" si="5"/>
        <v>Antoine Branca (Switzerland)</v>
      </c>
      <c r="E111" s="2">
        <f t="shared" si="6"/>
        <v>6103</v>
      </c>
      <c r="F111">
        <f t="shared" si="7"/>
        <v>1916</v>
      </c>
      <c r="G111">
        <f t="shared" si="8"/>
        <v>9</v>
      </c>
      <c r="H111">
        <f t="shared" si="9"/>
        <v>15</v>
      </c>
    </row>
    <row r="112" spans="1:8" x14ac:dyDescent="0.2">
      <c r="A112" t="s">
        <v>1460</v>
      </c>
      <c r="B112" t="s">
        <v>10</v>
      </c>
      <c r="C112" t="s">
        <v>1461</v>
      </c>
      <c r="D112" t="str">
        <f t="shared" si="5"/>
        <v>Paul Emery (Great-Britain)</v>
      </c>
      <c r="E112" s="2">
        <f t="shared" si="6"/>
        <v>6161</v>
      </c>
      <c r="F112">
        <f t="shared" si="7"/>
        <v>1916</v>
      </c>
      <c r="G112">
        <f t="shared" si="8"/>
        <v>11</v>
      </c>
      <c r="H112">
        <f t="shared" si="9"/>
        <v>12</v>
      </c>
    </row>
    <row r="113" spans="1:8" x14ac:dyDescent="0.2">
      <c r="A113" t="s">
        <v>1202</v>
      </c>
      <c r="B113" t="s">
        <v>218</v>
      </c>
      <c r="C113" t="s">
        <v>1203</v>
      </c>
      <c r="D113" t="str">
        <f t="shared" si="5"/>
        <v>Paul Frere (Belgium)</v>
      </c>
      <c r="E113" s="2">
        <f t="shared" si="6"/>
        <v>6240</v>
      </c>
      <c r="F113">
        <f t="shared" si="7"/>
        <v>1917</v>
      </c>
      <c r="G113">
        <f t="shared" si="8"/>
        <v>1</v>
      </c>
      <c r="H113">
        <f t="shared" si="9"/>
        <v>30</v>
      </c>
    </row>
    <row r="114" spans="1:8" x14ac:dyDescent="0.2">
      <c r="A114" t="s">
        <v>415</v>
      </c>
      <c r="B114" t="s">
        <v>7</v>
      </c>
      <c r="C114" t="s">
        <v>416</v>
      </c>
      <c r="D114" t="str">
        <f t="shared" si="5"/>
        <v>Danny Kladis (USA)</v>
      </c>
      <c r="E114" s="2">
        <f t="shared" si="6"/>
        <v>6251</v>
      </c>
      <c r="F114">
        <f t="shared" si="7"/>
        <v>1917</v>
      </c>
      <c r="G114">
        <f t="shared" si="8"/>
        <v>2</v>
      </c>
      <c r="H114">
        <f t="shared" si="9"/>
        <v>10</v>
      </c>
    </row>
    <row r="115" spans="1:8" x14ac:dyDescent="0.2">
      <c r="A115" t="s">
        <v>1136</v>
      </c>
      <c r="B115" t="s">
        <v>1137</v>
      </c>
      <c r="C115" t="s">
        <v>1138</v>
      </c>
      <c r="D115" t="str">
        <f t="shared" si="5"/>
        <v>Robert La Caze (Morocco)</v>
      </c>
      <c r="E115" s="2">
        <f t="shared" si="6"/>
        <v>6267</v>
      </c>
      <c r="F115">
        <f t="shared" si="7"/>
        <v>1917</v>
      </c>
      <c r="G115">
        <f t="shared" si="8"/>
        <v>2</v>
      </c>
      <c r="H115">
        <f t="shared" si="9"/>
        <v>26</v>
      </c>
    </row>
    <row r="116" spans="1:8" x14ac:dyDescent="0.2">
      <c r="A116" t="s">
        <v>757</v>
      </c>
      <c r="B116" t="s">
        <v>37</v>
      </c>
      <c r="C116" t="s">
        <v>758</v>
      </c>
      <c r="D116" t="str">
        <f t="shared" si="5"/>
        <v>Oswald Karch (Germany)</v>
      </c>
      <c r="E116" s="2">
        <f t="shared" si="6"/>
        <v>6275</v>
      </c>
      <c r="F116">
        <f t="shared" si="7"/>
        <v>1917</v>
      </c>
      <c r="G116">
        <f t="shared" si="8"/>
        <v>3</v>
      </c>
      <c r="H116">
        <f t="shared" si="9"/>
        <v>6</v>
      </c>
    </row>
    <row r="117" spans="1:8" x14ac:dyDescent="0.2">
      <c r="A117" t="s">
        <v>1356</v>
      </c>
      <c r="B117" t="s">
        <v>111</v>
      </c>
      <c r="C117" t="s">
        <v>1357</v>
      </c>
      <c r="D117" t="str">
        <f t="shared" si="5"/>
        <v>Robert Manzon (France)</v>
      </c>
      <c r="E117" s="2">
        <f t="shared" si="6"/>
        <v>6312</v>
      </c>
      <c r="F117">
        <f t="shared" si="7"/>
        <v>1917</v>
      </c>
      <c r="G117">
        <f t="shared" si="8"/>
        <v>4</v>
      </c>
      <c r="H117">
        <f t="shared" si="9"/>
        <v>12</v>
      </c>
    </row>
    <row r="118" spans="1:8" x14ac:dyDescent="0.2">
      <c r="A118" t="s">
        <v>1435</v>
      </c>
      <c r="B118" t="s">
        <v>111</v>
      </c>
      <c r="C118" t="s">
        <v>1436</v>
      </c>
      <c r="D118" t="str">
        <f t="shared" si="5"/>
        <v>Jean Lucas (France)</v>
      </c>
      <c r="E118" s="2">
        <f t="shared" si="6"/>
        <v>6325</v>
      </c>
      <c r="F118">
        <f t="shared" si="7"/>
        <v>1917</v>
      </c>
      <c r="G118">
        <f t="shared" si="8"/>
        <v>4</v>
      </c>
      <c r="H118">
        <f t="shared" si="9"/>
        <v>25</v>
      </c>
    </row>
    <row r="119" spans="1:8" x14ac:dyDescent="0.2">
      <c r="A119" t="s">
        <v>215</v>
      </c>
      <c r="B119" t="s">
        <v>7</v>
      </c>
      <c r="C119" t="s">
        <v>216</v>
      </c>
      <c r="D119" t="str">
        <f t="shared" si="5"/>
        <v>George Fonder (USA)</v>
      </c>
      <c r="E119" s="2">
        <f t="shared" si="6"/>
        <v>6383</v>
      </c>
      <c r="F119">
        <f t="shared" si="7"/>
        <v>1917</v>
      </c>
      <c r="G119">
        <f t="shared" si="8"/>
        <v>6</v>
      </c>
      <c r="H119">
        <f t="shared" si="9"/>
        <v>22</v>
      </c>
    </row>
    <row r="120" spans="1:8" x14ac:dyDescent="0.2">
      <c r="A120" t="s">
        <v>753</v>
      </c>
      <c r="B120" t="s">
        <v>7</v>
      </c>
      <c r="C120" t="s">
        <v>754</v>
      </c>
      <c r="D120" t="str">
        <f t="shared" si="5"/>
        <v>John Fitch (USA)</v>
      </c>
      <c r="E120" s="2">
        <f t="shared" si="6"/>
        <v>6426</v>
      </c>
      <c r="F120">
        <f t="shared" si="7"/>
        <v>1917</v>
      </c>
      <c r="G120">
        <f t="shared" si="8"/>
        <v>8</v>
      </c>
      <c r="H120">
        <f t="shared" si="9"/>
        <v>4</v>
      </c>
    </row>
    <row r="121" spans="1:8" x14ac:dyDescent="0.2">
      <c r="A121" t="s">
        <v>1230</v>
      </c>
      <c r="B121" t="s">
        <v>7</v>
      </c>
      <c r="C121" t="s">
        <v>1231</v>
      </c>
      <c r="D121" t="str">
        <f t="shared" si="5"/>
        <v>Mack Hellings (USA)</v>
      </c>
      <c r="E121" s="2">
        <f t="shared" si="6"/>
        <v>6467</v>
      </c>
      <c r="F121">
        <f t="shared" si="7"/>
        <v>1917</v>
      </c>
      <c r="G121">
        <f t="shared" si="8"/>
        <v>9</v>
      </c>
      <c r="H121">
        <f t="shared" si="9"/>
        <v>14</v>
      </c>
    </row>
    <row r="122" spans="1:8" x14ac:dyDescent="0.2">
      <c r="A122" t="s">
        <v>622</v>
      </c>
      <c r="B122" t="s">
        <v>111</v>
      </c>
      <c r="C122" t="s">
        <v>623</v>
      </c>
      <c r="D122" t="str">
        <f t="shared" si="5"/>
        <v>Maurice Trintignant (France)</v>
      </c>
      <c r="E122" s="2">
        <f t="shared" si="6"/>
        <v>6513</v>
      </c>
      <c r="F122">
        <f t="shared" si="7"/>
        <v>1917</v>
      </c>
      <c r="G122">
        <f t="shared" si="8"/>
        <v>10</v>
      </c>
      <c r="H122">
        <f t="shared" si="9"/>
        <v>30</v>
      </c>
    </row>
    <row r="123" spans="1:8" x14ac:dyDescent="0.2">
      <c r="A123" t="s">
        <v>140</v>
      </c>
      <c r="B123" t="s">
        <v>37</v>
      </c>
      <c r="C123" t="s">
        <v>141</v>
      </c>
      <c r="D123" t="str">
        <f t="shared" si="5"/>
        <v>Edgar Barth (Germany)</v>
      </c>
      <c r="E123" s="2">
        <f t="shared" si="6"/>
        <v>6540</v>
      </c>
      <c r="F123">
        <f t="shared" si="7"/>
        <v>1917</v>
      </c>
      <c r="G123">
        <f t="shared" si="8"/>
        <v>11</v>
      </c>
      <c r="H123">
        <f t="shared" si="9"/>
        <v>26</v>
      </c>
    </row>
    <row r="124" spans="1:8" x14ac:dyDescent="0.2">
      <c r="A124" t="s">
        <v>1158</v>
      </c>
      <c r="B124" t="s">
        <v>10</v>
      </c>
      <c r="C124" t="s">
        <v>1159</v>
      </c>
      <c r="D124" t="str">
        <f t="shared" si="5"/>
        <v>Ken Downing (Great-Britain)</v>
      </c>
      <c r="E124" s="2">
        <f t="shared" si="6"/>
        <v>6549</v>
      </c>
      <c r="F124">
        <f t="shared" si="7"/>
        <v>1917</v>
      </c>
      <c r="G124">
        <f t="shared" si="8"/>
        <v>12</v>
      </c>
      <c r="H124">
        <f t="shared" si="9"/>
        <v>5</v>
      </c>
    </row>
    <row r="125" spans="1:8" x14ac:dyDescent="0.2">
      <c r="A125" t="s">
        <v>983</v>
      </c>
      <c r="B125" t="s">
        <v>114</v>
      </c>
      <c r="C125" t="s">
        <v>984</v>
      </c>
      <c r="D125" t="str">
        <f t="shared" si="5"/>
        <v>Ottorino Volonterio (Switzerland)</v>
      </c>
      <c r="E125" s="2">
        <f t="shared" si="6"/>
        <v>6551</v>
      </c>
      <c r="F125">
        <f t="shared" si="7"/>
        <v>1917</v>
      </c>
      <c r="G125">
        <f t="shared" si="8"/>
        <v>12</v>
      </c>
      <c r="H125">
        <f t="shared" si="9"/>
        <v>7</v>
      </c>
    </row>
    <row r="126" spans="1:8" x14ac:dyDescent="0.2">
      <c r="A126" t="s">
        <v>34</v>
      </c>
      <c r="B126" t="s">
        <v>10</v>
      </c>
      <c r="C126" t="s">
        <v>35</v>
      </c>
      <c r="D126" t="str">
        <f t="shared" si="5"/>
        <v>David Hampshire (Great-Britain)</v>
      </c>
      <c r="E126" s="2">
        <f t="shared" si="6"/>
        <v>6573</v>
      </c>
      <c r="F126">
        <f t="shared" si="7"/>
        <v>1917</v>
      </c>
      <c r="G126">
        <f t="shared" si="8"/>
        <v>12</v>
      </c>
      <c r="H126">
        <f t="shared" si="9"/>
        <v>29</v>
      </c>
    </row>
    <row r="127" spans="1:8" x14ac:dyDescent="0.2">
      <c r="A127" t="s">
        <v>1559</v>
      </c>
      <c r="B127" t="s">
        <v>37</v>
      </c>
      <c r="C127" t="s">
        <v>1560</v>
      </c>
      <c r="D127" t="str">
        <f t="shared" si="5"/>
        <v>Harry Merkel (Germany)</v>
      </c>
      <c r="E127" s="2">
        <f t="shared" si="6"/>
        <v>6585</v>
      </c>
      <c r="F127">
        <f t="shared" si="7"/>
        <v>1918</v>
      </c>
      <c r="G127">
        <f t="shared" si="8"/>
        <v>1</v>
      </c>
      <c r="H127">
        <f t="shared" si="9"/>
        <v>10</v>
      </c>
    </row>
    <row r="128" spans="1:8" x14ac:dyDescent="0.2">
      <c r="A128" t="s">
        <v>1363</v>
      </c>
      <c r="B128" t="s">
        <v>7</v>
      </c>
      <c r="C128" t="s">
        <v>1364</v>
      </c>
      <c r="D128" t="str">
        <f t="shared" si="5"/>
        <v>Art Cross (USA)</v>
      </c>
      <c r="E128" s="2">
        <f t="shared" si="6"/>
        <v>6599</v>
      </c>
      <c r="F128">
        <f t="shared" si="7"/>
        <v>1918</v>
      </c>
      <c r="G128">
        <f t="shared" si="8"/>
        <v>1</v>
      </c>
      <c r="H128">
        <f t="shared" si="9"/>
        <v>24</v>
      </c>
    </row>
    <row r="129" spans="1:8" x14ac:dyDescent="0.2">
      <c r="A129" t="s">
        <v>890</v>
      </c>
      <c r="B129" t="s">
        <v>7</v>
      </c>
      <c r="C129" t="s">
        <v>891</v>
      </c>
      <c r="D129" t="str">
        <f t="shared" si="5"/>
        <v>George Constantine (USA)</v>
      </c>
      <c r="E129" s="2">
        <f t="shared" si="6"/>
        <v>6628</v>
      </c>
      <c r="F129">
        <f t="shared" si="7"/>
        <v>1918</v>
      </c>
      <c r="G129">
        <f t="shared" si="8"/>
        <v>2</v>
      </c>
      <c r="H129">
        <f t="shared" si="9"/>
        <v>22</v>
      </c>
    </row>
    <row r="130" spans="1:8" x14ac:dyDescent="0.2">
      <c r="A130" t="s">
        <v>1439</v>
      </c>
      <c r="B130" t="s">
        <v>10</v>
      </c>
      <c r="C130" t="s">
        <v>1440</v>
      </c>
      <c r="D130" t="str">
        <f t="shared" ref="D130:D193" si="10">A130&amp;" ("&amp;B130&amp;")"</f>
        <v>Dick Gibson (Great-Britain)</v>
      </c>
      <c r="E130" s="2">
        <f t="shared" ref="E130:E193" si="11">DATE(F130,G130,H130)</f>
        <v>6681</v>
      </c>
      <c r="F130">
        <f t="shared" ref="F130:F193" si="12">VALUE(RIGHT(C130,4))</f>
        <v>1918</v>
      </c>
      <c r="G130">
        <f t="shared" ref="G130:G193" si="13">MATCH(LEFT(C130,SEARCH(" ",C130)-1),$K$2:$K$13,0)</f>
        <v>4</v>
      </c>
      <c r="H130">
        <f t="shared" ref="H130:H193" si="14">VALUE(MID(C130,SEARCH(" ",C130)+1,SEARCH(" ",C130,SEARCH(" ",C130)+1)-SEARCH(" ",C130)-3))</f>
        <v>16</v>
      </c>
    </row>
    <row r="131" spans="1:8" x14ac:dyDescent="0.2">
      <c r="A131" t="s">
        <v>1182</v>
      </c>
      <c r="B131" t="s">
        <v>7</v>
      </c>
      <c r="C131" t="s">
        <v>1183</v>
      </c>
      <c r="D131" t="str">
        <f t="shared" si="10"/>
        <v>Johnnie Parsons (USA)</v>
      </c>
      <c r="E131" s="2">
        <f t="shared" si="11"/>
        <v>6760</v>
      </c>
      <c r="F131">
        <f t="shared" si="12"/>
        <v>1918</v>
      </c>
      <c r="G131">
        <f t="shared" si="13"/>
        <v>7</v>
      </c>
      <c r="H131">
        <f t="shared" si="14"/>
        <v>4</v>
      </c>
    </row>
    <row r="132" spans="1:8" x14ac:dyDescent="0.2">
      <c r="A132" t="s">
        <v>747</v>
      </c>
      <c r="B132" t="s">
        <v>7</v>
      </c>
      <c r="C132" t="s">
        <v>748</v>
      </c>
      <c r="D132" t="str">
        <f t="shared" si="10"/>
        <v>Fred Wacker (USA)</v>
      </c>
      <c r="E132" s="2">
        <f t="shared" si="11"/>
        <v>6766</v>
      </c>
      <c r="F132">
        <f t="shared" si="12"/>
        <v>1918</v>
      </c>
      <c r="G132">
        <f t="shared" si="13"/>
        <v>7</v>
      </c>
      <c r="H132">
        <f t="shared" si="14"/>
        <v>10</v>
      </c>
    </row>
    <row r="133" spans="1:8" x14ac:dyDescent="0.2">
      <c r="A133" t="s">
        <v>273</v>
      </c>
      <c r="B133" t="s">
        <v>4</v>
      </c>
      <c r="C133" t="s">
        <v>274</v>
      </c>
      <c r="D133" t="str">
        <f t="shared" si="10"/>
        <v>Alberto Ascari (Italy)</v>
      </c>
      <c r="E133" s="2">
        <f t="shared" si="11"/>
        <v>6769</v>
      </c>
      <c r="F133">
        <f t="shared" si="12"/>
        <v>1918</v>
      </c>
      <c r="G133">
        <f t="shared" si="13"/>
        <v>7</v>
      </c>
      <c r="H133">
        <f t="shared" si="14"/>
        <v>13</v>
      </c>
    </row>
    <row r="134" spans="1:8" x14ac:dyDescent="0.2">
      <c r="A134" t="s">
        <v>99</v>
      </c>
      <c r="B134" t="s">
        <v>7</v>
      </c>
      <c r="C134" t="s">
        <v>100</v>
      </c>
      <c r="D134" t="str">
        <f t="shared" si="10"/>
        <v>Bill Homeier (USA)</v>
      </c>
      <c r="E134" s="2">
        <f t="shared" si="11"/>
        <v>6818</v>
      </c>
      <c r="F134">
        <f t="shared" si="12"/>
        <v>1918</v>
      </c>
      <c r="G134">
        <f t="shared" si="13"/>
        <v>8</v>
      </c>
      <c r="H134">
        <f t="shared" si="14"/>
        <v>31</v>
      </c>
    </row>
    <row r="135" spans="1:8" x14ac:dyDescent="0.2">
      <c r="A135" t="s">
        <v>248</v>
      </c>
      <c r="B135" t="s">
        <v>218</v>
      </c>
      <c r="C135" t="s">
        <v>249</v>
      </c>
      <c r="D135" t="str">
        <f t="shared" si="10"/>
        <v>Georges Berger (Belgium)</v>
      </c>
      <c r="E135" s="2">
        <f t="shared" si="11"/>
        <v>6832</v>
      </c>
      <c r="F135">
        <f t="shared" si="12"/>
        <v>1918</v>
      </c>
      <c r="G135">
        <f t="shared" si="13"/>
        <v>9</v>
      </c>
      <c r="H135">
        <f t="shared" si="14"/>
        <v>14</v>
      </c>
    </row>
    <row r="136" spans="1:8" x14ac:dyDescent="0.2">
      <c r="A136" t="s">
        <v>952</v>
      </c>
      <c r="B136" t="s">
        <v>7</v>
      </c>
      <c r="C136" t="s">
        <v>953</v>
      </c>
      <c r="D136" t="str">
        <f t="shared" si="10"/>
        <v>Johnny Mantz (USA)</v>
      </c>
      <c r="E136" s="2">
        <f t="shared" si="11"/>
        <v>6836</v>
      </c>
      <c r="F136">
        <f t="shared" si="12"/>
        <v>1918</v>
      </c>
      <c r="G136">
        <f t="shared" si="13"/>
        <v>9</v>
      </c>
      <c r="H136">
        <f t="shared" si="14"/>
        <v>18</v>
      </c>
    </row>
    <row r="137" spans="1:8" x14ac:dyDescent="0.2">
      <c r="A137" t="s">
        <v>975</v>
      </c>
      <c r="B137" t="s">
        <v>218</v>
      </c>
      <c r="C137" t="s">
        <v>976</v>
      </c>
      <c r="D137" t="str">
        <f t="shared" si="10"/>
        <v>Andre Pilette (Belgium)</v>
      </c>
      <c r="E137" s="2">
        <f t="shared" si="11"/>
        <v>6854</v>
      </c>
      <c r="F137">
        <f t="shared" si="12"/>
        <v>1918</v>
      </c>
      <c r="G137">
        <f t="shared" si="13"/>
        <v>10</v>
      </c>
      <c r="H137">
        <f t="shared" si="14"/>
        <v>6</v>
      </c>
    </row>
    <row r="138" spans="1:8" x14ac:dyDescent="0.2">
      <c r="A138" t="s">
        <v>1007</v>
      </c>
      <c r="B138" t="s">
        <v>114</v>
      </c>
      <c r="C138" t="s">
        <v>976</v>
      </c>
      <c r="D138" t="str">
        <f t="shared" si="10"/>
        <v>Max de Terra (Switzerland)</v>
      </c>
      <c r="E138" s="2">
        <f t="shared" si="11"/>
        <v>6854</v>
      </c>
      <c r="F138">
        <f t="shared" si="12"/>
        <v>1918</v>
      </c>
      <c r="G138">
        <f t="shared" si="13"/>
        <v>10</v>
      </c>
      <c r="H138">
        <f t="shared" si="14"/>
        <v>6</v>
      </c>
    </row>
    <row r="139" spans="1:8" x14ac:dyDescent="0.2">
      <c r="A139" t="s">
        <v>944</v>
      </c>
      <c r="B139" t="s">
        <v>7</v>
      </c>
      <c r="C139" t="s">
        <v>945</v>
      </c>
      <c r="D139" t="str">
        <f t="shared" si="10"/>
        <v>Frank Armi (USA)</v>
      </c>
      <c r="E139" s="2">
        <f t="shared" si="11"/>
        <v>6860</v>
      </c>
      <c r="F139">
        <f t="shared" si="12"/>
        <v>1918</v>
      </c>
      <c r="G139">
        <f t="shared" si="13"/>
        <v>10</v>
      </c>
      <c r="H139">
        <f t="shared" si="14"/>
        <v>12</v>
      </c>
    </row>
    <row r="140" spans="1:8" x14ac:dyDescent="0.2">
      <c r="A140" t="s">
        <v>46</v>
      </c>
      <c r="B140" t="s">
        <v>10</v>
      </c>
      <c r="C140" t="s">
        <v>47</v>
      </c>
      <c r="D140" t="str">
        <f t="shared" si="10"/>
        <v>Tony Rolt (Great-Britain)</v>
      </c>
      <c r="E140" s="2">
        <f t="shared" si="11"/>
        <v>6864</v>
      </c>
      <c r="F140">
        <f t="shared" si="12"/>
        <v>1918</v>
      </c>
      <c r="G140">
        <f t="shared" si="13"/>
        <v>10</v>
      </c>
      <c r="H140">
        <f t="shared" si="14"/>
        <v>16</v>
      </c>
    </row>
    <row r="141" spans="1:8" x14ac:dyDescent="0.2">
      <c r="A141" t="s">
        <v>325</v>
      </c>
      <c r="B141" t="s">
        <v>7</v>
      </c>
      <c r="C141" t="s">
        <v>326</v>
      </c>
      <c r="D141" t="str">
        <f t="shared" si="10"/>
        <v>Johnnie Tolan (USA)</v>
      </c>
      <c r="E141" s="2">
        <f t="shared" si="11"/>
        <v>6870</v>
      </c>
      <c r="F141">
        <f t="shared" si="12"/>
        <v>1918</v>
      </c>
      <c r="G141">
        <f t="shared" si="13"/>
        <v>10</v>
      </c>
      <c r="H141">
        <f t="shared" si="14"/>
        <v>22</v>
      </c>
    </row>
    <row r="142" spans="1:8" x14ac:dyDescent="0.2">
      <c r="A142" t="s">
        <v>1218</v>
      </c>
      <c r="B142" t="s">
        <v>7</v>
      </c>
      <c r="C142" t="s">
        <v>1219</v>
      </c>
      <c r="D142" t="str">
        <f t="shared" si="10"/>
        <v>Bill Vukovich (USA)</v>
      </c>
      <c r="E142" s="2">
        <f t="shared" si="11"/>
        <v>6922</v>
      </c>
      <c r="F142">
        <f t="shared" si="12"/>
        <v>1918</v>
      </c>
      <c r="G142">
        <f t="shared" si="13"/>
        <v>12</v>
      </c>
      <c r="H142">
        <f t="shared" si="14"/>
        <v>13</v>
      </c>
    </row>
    <row r="143" spans="1:8" x14ac:dyDescent="0.2">
      <c r="A143" t="s">
        <v>997</v>
      </c>
      <c r="B143" t="s">
        <v>7</v>
      </c>
      <c r="C143" t="s">
        <v>998</v>
      </c>
      <c r="D143" t="str">
        <f t="shared" si="10"/>
        <v>Eddie Johnson (USA)</v>
      </c>
      <c r="E143" s="2">
        <f t="shared" si="11"/>
        <v>6981</v>
      </c>
      <c r="F143">
        <f t="shared" si="12"/>
        <v>1919</v>
      </c>
      <c r="G143">
        <f t="shared" si="13"/>
        <v>2</v>
      </c>
      <c r="H143">
        <f t="shared" si="14"/>
        <v>10</v>
      </c>
    </row>
    <row r="144" spans="1:8" x14ac:dyDescent="0.2">
      <c r="A144" t="s">
        <v>1447</v>
      </c>
      <c r="B144" t="s">
        <v>111</v>
      </c>
      <c r="C144" t="s">
        <v>1448</v>
      </c>
      <c r="D144" t="str">
        <f t="shared" si="10"/>
        <v>Andre Guelfi (France)</v>
      </c>
      <c r="E144" s="2">
        <f t="shared" si="11"/>
        <v>7066</v>
      </c>
      <c r="F144">
        <f t="shared" si="12"/>
        <v>1919</v>
      </c>
      <c r="G144">
        <f t="shared" si="13"/>
        <v>5</v>
      </c>
      <c r="H144">
        <f t="shared" si="14"/>
        <v>6</v>
      </c>
    </row>
    <row r="145" spans="1:8" x14ac:dyDescent="0.2">
      <c r="A145" t="s">
        <v>491</v>
      </c>
      <c r="B145" t="s">
        <v>7</v>
      </c>
      <c r="C145" t="s">
        <v>492</v>
      </c>
      <c r="D145" t="str">
        <f t="shared" si="10"/>
        <v>Shorty Templeman (USA)</v>
      </c>
      <c r="E145" s="2">
        <f t="shared" si="11"/>
        <v>7164</v>
      </c>
      <c r="F145">
        <f t="shared" si="12"/>
        <v>1919</v>
      </c>
      <c r="G145">
        <f t="shared" si="13"/>
        <v>8</v>
      </c>
      <c r="H145">
        <f t="shared" si="14"/>
        <v>12</v>
      </c>
    </row>
    <row r="146" spans="1:8" x14ac:dyDescent="0.2">
      <c r="A146" t="s">
        <v>26</v>
      </c>
      <c r="B146" t="s">
        <v>27</v>
      </c>
      <c r="C146" t="s">
        <v>28</v>
      </c>
      <c r="D146" t="str">
        <f t="shared" si="10"/>
        <v>Dries van der Lof (The Netherlands)</v>
      </c>
      <c r="E146" s="2">
        <f t="shared" si="11"/>
        <v>7175</v>
      </c>
      <c r="F146">
        <f t="shared" si="12"/>
        <v>1919</v>
      </c>
      <c r="G146">
        <f t="shared" si="13"/>
        <v>8</v>
      </c>
      <c r="H146">
        <f t="shared" si="14"/>
        <v>23</v>
      </c>
    </row>
    <row r="147" spans="1:8" x14ac:dyDescent="0.2">
      <c r="A147" t="s">
        <v>24</v>
      </c>
      <c r="B147" t="s">
        <v>10</v>
      </c>
      <c r="C147" t="s">
        <v>25</v>
      </c>
      <c r="D147" t="str">
        <f t="shared" si="10"/>
        <v>Lance Macklin (Great-Britain)</v>
      </c>
      <c r="E147" s="2">
        <f t="shared" si="11"/>
        <v>7185</v>
      </c>
      <c r="F147">
        <f t="shared" si="12"/>
        <v>1919</v>
      </c>
      <c r="G147">
        <f t="shared" si="13"/>
        <v>9</v>
      </c>
      <c r="H147">
        <f t="shared" si="14"/>
        <v>2</v>
      </c>
    </row>
    <row r="148" spans="1:8" x14ac:dyDescent="0.2">
      <c r="A148" t="s">
        <v>125</v>
      </c>
      <c r="B148" t="s">
        <v>91</v>
      </c>
      <c r="C148" t="s">
        <v>126</v>
      </c>
      <c r="D148" t="str">
        <f t="shared" si="10"/>
        <v>Roberto Bonomi (Argentina)</v>
      </c>
      <c r="E148" s="2">
        <f t="shared" si="11"/>
        <v>7213</v>
      </c>
      <c r="F148">
        <f t="shared" si="12"/>
        <v>1919</v>
      </c>
      <c r="G148">
        <f t="shared" si="13"/>
        <v>9</v>
      </c>
      <c r="H148">
        <f t="shared" si="14"/>
        <v>30</v>
      </c>
    </row>
    <row r="149" spans="1:8" x14ac:dyDescent="0.2">
      <c r="A149" t="s">
        <v>1083</v>
      </c>
      <c r="B149" t="s">
        <v>7</v>
      </c>
      <c r="C149" t="s">
        <v>126</v>
      </c>
      <c r="D149" t="str">
        <f t="shared" si="10"/>
        <v>Cecil Green (USA)</v>
      </c>
      <c r="E149" s="2">
        <f t="shared" si="11"/>
        <v>7213</v>
      </c>
      <c r="F149">
        <f t="shared" si="12"/>
        <v>1919</v>
      </c>
      <c r="G149">
        <f t="shared" si="13"/>
        <v>9</v>
      </c>
      <c r="H149">
        <f t="shared" si="14"/>
        <v>30</v>
      </c>
    </row>
    <row r="150" spans="1:8" x14ac:dyDescent="0.2">
      <c r="A150" t="s">
        <v>440</v>
      </c>
      <c r="B150" t="s">
        <v>27</v>
      </c>
      <c r="C150" t="s">
        <v>441</v>
      </c>
      <c r="D150" t="str">
        <f t="shared" si="10"/>
        <v>Jan Flinterman (The Netherlands)</v>
      </c>
      <c r="E150" s="2">
        <f t="shared" si="11"/>
        <v>7215</v>
      </c>
      <c r="F150">
        <f t="shared" si="12"/>
        <v>1919</v>
      </c>
      <c r="G150">
        <f t="shared" si="13"/>
        <v>10</v>
      </c>
      <c r="H150">
        <f t="shared" si="14"/>
        <v>2</v>
      </c>
    </row>
    <row r="151" spans="1:8" x14ac:dyDescent="0.2">
      <c r="A151" t="s">
        <v>1381</v>
      </c>
      <c r="B151" t="s">
        <v>7</v>
      </c>
      <c r="C151" t="s">
        <v>1382</v>
      </c>
      <c r="D151" t="str">
        <f t="shared" si="10"/>
        <v>Jack McGrath (USA)</v>
      </c>
      <c r="E151" s="2">
        <f t="shared" si="11"/>
        <v>7221</v>
      </c>
      <c r="F151">
        <f t="shared" si="12"/>
        <v>1919</v>
      </c>
      <c r="G151">
        <f t="shared" si="13"/>
        <v>10</v>
      </c>
      <c r="H151">
        <f t="shared" si="14"/>
        <v>8</v>
      </c>
    </row>
    <row r="152" spans="1:8" x14ac:dyDescent="0.2">
      <c r="A152" t="s">
        <v>213</v>
      </c>
      <c r="B152" t="s">
        <v>7</v>
      </c>
      <c r="C152" t="s">
        <v>214</v>
      </c>
      <c r="D152" t="str">
        <f t="shared" si="10"/>
        <v>Chuck Stevenson (USA)</v>
      </c>
      <c r="E152" s="2">
        <f t="shared" si="11"/>
        <v>7228</v>
      </c>
      <c r="F152">
        <f t="shared" si="12"/>
        <v>1919</v>
      </c>
      <c r="G152">
        <f t="shared" si="13"/>
        <v>10</v>
      </c>
      <c r="H152">
        <f t="shared" si="14"/>
        <v>15</v>
      </c>
    </row>
    <row r="153" spans="1:8" x14ac:dyDescent="0.2">
      <c r="A153" t="s">
        <v>787</v>
      </c>
      <c r="B153" t="s">
        <v>37</v>
      </c>
      <c r="C153" t="s">
        <v>788</v>
      </c>
      <c r="D153" t="str">
        <f t="shared" si="10"/>
        <v>Hans Klenk (Germany)</v>
      </c>
      <c r="E153" s="2">
        <f t="shared" si="11"/>
        <v>7231</v>
      </c>
      <c r="F153">
        <f t="shared" si="12"/>
        <v>1919</v>
      </c>
      <c r="G153">
        <f t="shared" si="13"/>
        <v>10</v>
      </c>
      <c r="H153">
        <f t="shared" si="14"/>
        <v>18</v>
      </c>
    </row>
    <row r="154" spans="1:8" x14ac:dyDescent="0.2">
      <c r="A154" t="s">
        <v>281</v>
      </c>
      <c r="B154" t="s">
        <v>7</v>
      </c>
      <c r="C154" t="s">
        <v>282</v>
      </c>
      <c r="D154" t="str">
        <f t="shared" si="10"/>
        <v>Walt Hansgen (USA)</v>
      </c>
      <c r="E154" s="2">
        <f t="shared" si="11"/>
        <v>7241</v>
      </c>
      <c r="F154">
        <f t="shared" si="12"/>
        <v>1919</v>
      </c>
      <c r="G154">
        <f t="shared" si="13"/>
        <v>10</v>
      </c>
      <c r="H154">
        <f t="shared" si="14"/>
        <v>28</v>
      </c>
    </row>
    <row r="155" spans="1:8" x14ac:dyDescent="0.2">
      <c r="A155" t="s">
        <v>107</v>
      </c>
      <c r="B155" t="s">
        <v>10</v>
      </c>
      <c r="C155" t="s">
        <v>108</v>
      </c>
      <c r="D155" t="str">
        <f t="shared" si="10"/>
        <v>Johnny Thomson (Great-Britain)</v>
      </c>
      <c r="E155" s="2">
        <f t="shared" si="11"/>
        <v>7248</v>
      </c>
      <c r="F155">
        <f t="shared" si="12"/>
        <v>1919</v>
      </c>
      <c r="G155">
        <f t="shared" si="13"/>
        <v>11</v>
      </c>
      <c r="H155">
        <f t="shared" si="14"/>
        <v>4</v>
      </c>
    </row>
    <row r="156" spans="1:8" x14ac:dyDescent="0.2">
      <c r="A156" t="s">
        <v>1143</v>
      </c>
      <c r="B156" t="s">
        <v>10</v>
      </c>
      <c r="C156" t="s">
        <v>108</v>
      </c>
      <c r="D156" t="str">
        <f t="shared" si="10"/>
        <v>Eric Thompson (Great-Britain)</v>
      </c>
      <c r="E156" s="2">
        <f t="shared" si="11"/>
        <v>7248</v>
      </c>
      <c r="F156">
        <f t="shared" si="12"/>
        <v>1919</v>
      </c>
      <c r="G156">
        <f t="shared" si="13"/>
        <v>11</v>
      </c>
      <c r="H156">
        <f t="shared" si="14"/>
        <v>4</v>
      </c>
    </row>
    <row r="157" spans="1:8" x14ac:dyDescent="0.2">
      <c r="A157" t="s">
        <v>1603</v>
      </c>
      <c r="B157" t="s">
        <v>10</v>
      </c>
      <c r="C157" t="s">
        <v>1604</v>
      </c>
      <c r="D157" t="str">
        <f t="shared" si="10"/>
        <v>Alan Brown (Great-Britain)</v>
      </c>
      <c r="E157" s="2">
        <f t="shared" si="11"/>
        <v>7264</v>
      </c>
      <c r="F157">
        <f t="shared" si="12"/>
        <v>1919</v>
      </c>
      <c r="G157">
        <f t="shared" si="13"/>
        <v>11</v>
      </c>
      <c r="H157">
        <f t="shared" si="14"/>
        <v>20</v>
      </c>
    </row>
    <row r="158" spans="1:8" x14ac:dyDescent="0.2">
      <c r="A158" t="s">
        <v>749</v>
      </c>
      <c r="B158" t="s">
        <v>7</v>
      </c>
      <c r="C158" t="s">
        <v>750</v>
      </c>
      <c r="D158" t="str">
        <f t="shared" si="10"/>
        <v>Bob Drake (USA)</v>
      </c>
      <c r="E158" s="2">
        <f t="shared" si="11"/>
        <v>7288</v>
      </c>
      <c r="F158">
        <f t="shared" si="12"/>
        <v>1919</v>
      </c>
      <c r="G158">
        <f t="shared" si="13"/>
        <v>12</v>
      </c>
      <c r="H158">
        <f t="shared" si="14"/>
        <v>14</v>
      </c>
    </row>
    <row r="159" spans="1:8" x14ac:dyDescent="0.2">
      <c r="A159" t="s">
        <v>1605</v>
      </c>
      <c r="B159" t="s">
        <v>111</v>
      </c>
      <c r="C159" t="s">
        <v>1606</v>
      </c>
      <c r="D159" t="str">
        <f t="shared" si="10"/>
        <v>Andre Simon (France)</v>
      </c>
      <c r="E159" s="2">
        <f t="shared" si="11"/>
        <v>7310</v>
      </c>
      <c r="F159">
        <f t="shared" si="12"/>
        <v>1920</v>
      </c>
      <c r="G159">
        <f t="shared" si="13"/>
        <v>1</v>
      </c>
      <c r="H159">
        <f t="shared" si="14"/>
        <v>5</v>
      </c>
    </row>
    <row r="160" spans="1:8" x14ac:dyDescent="0.2">
      <c r="A160" t="s">
        <v>1379</v>
      </c>
      <c r="B160" t="s">
        <v>88</v>
      </c>
      <c r="C160" t="s">
        <v>1380</v>
      </c>
      <c r="D160" t="str">
        <f t="shared" si="10"/>
        <v>Tony Gaze (Australia)</v>
      </c>
      <c r="E160" s="2">
        <f t="shared" si="11"/>
        <v>7339</v>
      </c>
      <c r="F160">
        <f t="shared" si="12"/>
        <v>1920</v>
      </c>
      <c r="G160">
        <f t="shared" si="13"/>
        <v>2</v>
      </c>
      <c r="H160">
        <f t="shared" si="14"/>
        <v>3</v>
      </c>
    </row>
    <row r="161" spans="1:8" x14ac:dyDescent="0.2">
      <c r="A161" t="s">
        <v>311</v>
      </c>
      <c r="B161" t="s">
        <v>7</v>
      </c>
      <c r="C161" t="s">
        <v>312</v>
      </c>
      <c r="D161" t="str">
        <f t="shared" si="10"/>
        <v>Jack Turner (USA)</v>
      </c>
      <c r="E161" s="2">
        <f t="shared" si="11"/>
        <v>7348</v>
      </c>
      <c r="F161">
        <f t="shared" si="12"/>
        <v>1920</v>
      </c>
      <c r="G161">
        <f t="shared" si="13"/>
        <v>2</v>
      </c>
      <c r="H161">
        <f t="shared" si="14"/>
        <v>12</v>
      </c>
    </row>
    <row r="162" spans="1:8" x14ac:dyDescent="0.2">
      <c r="A162" t="s">
        <v>966</v>
      </c>
      <c r="B162" t="s">
        <v>7</v>
      </c>
      <c r="C162" t="s">
        <v>967</v>
      </c>
      <c r="D162" t="str">
        <f t="shared" si="10"/>
        <v>Walt Faulkner (USA)</v>
      </c>
      <c r="E162" s="2">
        <f t="shared" si="11"/>
        <v>7352</v>
      </c>
      <c r="F162">
        <f t="shared" si="12"/>
        <v>1920</v>
      </c>
      <c r="G162">
        <f t="shared" si="13"/>
        <v>2</v>
      </c>
      <c r="H162">
        <f t="shared" si="14"/>
        <v>16</v>
      </c>
    </row>
    <row r="163" spans="1:8" x14ac:dyDescent="0.2">
      <c r="A163" t="s">
        <v>1078</v>
      </c>
      <c r="B163" t="s">
        <v>10</v>
      </c>
      <c r="C163" t="s">
        <v>967</v>
      </c>
      <c r="D163" t="str">
        <f t="shared" si="10"/>
        <v>Tony Crook (Great-Britain)</v>
      </c>
      <c r="E163" s="2">
        <f t="shared" si="11"/>
        <v>7352</v>
      </c>
      <c r="F163">
        <f t="shared" si="12"/>
        <v>1920</v>
      </c>
      <c r="G163">
        <f t="shared" si="13"/>
        <v>2</v>
      </c>
      <c r="H163">
        <f t="shared" si="14"/>
        <v>16</v>
      </c>
    </row>
    <row r="164" spans="1:8" x14ac:dyDescent="0.2">
      <c r="A164" t="s">
        <v>1036</v>
      </c>
      <c r="B164" t="s">
        <v>7</v>
      </c>
      <c r="C164" t="s">
        <v>1037</v>
      </c>
      <c r="D164" t="str">
        <f t="shared" si="10"/>
        <v>Mike Magill (USA)</v>
      </c>
      <c r="E164" s="2">
        <f t="shared" si="11"/>
        <v>7354</v>
      </c>
      <c r="F164">
        <f t="shared" si="12"/>
        <v>1920</v>
      </c>
      <c r="G164">
        <f t="shared" si="13"/>
        <v>2</v>
      </c>
      <c r="H164">
        <f t="shared" si="14"/>
        <v>18</v>
      </c>
    </row>
    <row r="165" spans="1:8" x14ac:dyDescent="0.2">
      <c r="A165" t="s">
        <v>1418</v>
      </c>
      <c r="B165" t="s">
        <v>7</v>
      </c>
      <c r="C165" t="s">
        <v>1419</v>
      </c>
      <c r="D165" t="str">
        <f t="shared" si="10"/>
        <v>Al Keller (USA)</v>
      </c>
      <c r="E165" s="2">
        <f t="shared" si="11"/>
        <v>7407</v>
      </c>
      <c r="F165">
        <f t="shared" si="12"/>
        <v>1920</v>
      </c>
      <c r="G165">
        <f t="shared" si="13"/>
        <v>4</v>
      </c>
      <c r="H165">
        <f t="shared" si="14"/>
        <v>11</v>
      </c>
    </row>
    <row r="166" spans="1:8" x14ac:dyDescent="0.2">
      <c r="A166" t="s">
        <v>1256</v>
      </c>
      <c r="B166" t="s">
        <v>668</v>
      </c>
      <c r="C166" t="s">
        <v>1257</v>
      </c>
      <c r="D166" t="str">
        <f t="shared" si="10"/>
        <v>Duncan Hamilton (Ireland)</v>
      </c>
      <c r="E166" s="2">
        <f t="shared" si="11"/>
        <v>7426</v>
      </c>
      <c r="F166">
        <f t="shared" si="12"/>
        <v>1920</v>
      </c>
      <c r="G166">
        <f t="shared" si="13"/>
        <v>4</v>
      </c>
      <c r="H166">
        <f t="shared" si="14"/>
        <v>30</v>
      </c>
    </row>
    <row r="167" spans="1:8" x14ac:dyDescent="0.2">
      <c r="A167" t="s">
        <v>1144</v>
      </c>
      <c r="B167" t="s">
        <v>7</v>
      </c>
      <c r="C167" t="s">
        <v>1145</v>
      </c>
      <c r="D167" t="str">
        <f t="shared" si="10"/>
        <v>Don Branson (USA)</v>
      </c>
      <c r="E167" s="2">
        <f t="shared" si="11"/>
        <v>7463</v>
      </c>
      <c r="F167">
        <f t="shared" si="12"/>
        <v>1920</v>
      </c>
      <c r="G167">
        <f t="shared" si="13"/>
        <v>6</v>
      </c>
      <c r="H167">
        <f t="shared" si="14"/>
        <v>6</v>
      </c>
    </row>
    <row r="168" spans="1:8" x14ac:dyDescent="0.2">
      <c r="A168" t="s">
        <v>127</v>
      </c>
      <c r="B168" t="s">
        <v>7</v>
      </c>
      <c r="C168" t="s">
        <v>128</v>
      </c>
      <c r="D168" t="str">
        <f t="shared" si="10"/>
        <v>Keith Andrews (USA)</v>
      </c>
      <c r="E168" s="2">
        <f t="shared" si="11"/>
        <v>7472</v>
      </c>
      <c r="F168">
        <f t="shared" si="12"/>
        <v>1920</v>
      </c>
      <c r="G168">
        <f t="shared" si="13"/>
        <v>6</v>
      </c>
      <c r="H168">
        <f t="shared" si="14"/>
        <v>15</v>
      </c>
    </row>
    <row r="169" spans="1:8" x14ac:dyDescent="0.2">
      <c r="A169" t="s">
        <v>1524</v>
      </c>
      <c r="B169" t="s">
        <v>10</v>
      </c>
      <c r="C169" t="s">
        <v>1525</v>
      </c>
      <c r="D169" t="str">
        <f t="shared" si="10"/>
        <v>Eric Brandon (Great-Britain)</v>
      </c>
      <c r="E169" s="2">
        <f t="shared" si="11"/>
        <v>7505</v>
      </c>
      <c r="F169">
        <f t="shared" si="12"/>
        <v>1920</v>
      </c>
      <c r="G169">
        <f t="shared" si="13"/>
        <v>7</v>
      </c>
      <c r="H169">
        <f t="shared" si="14"/>
        <v>18</v>
      </c>
    </row>
    <row r="170" spans="1:8" x14ac:dyDescent="0.2">
      <c r="A170" t="s">
        <v>1003</v>
      </c>
      <c r="B170" t="s">
        <v>91</v>
      </c>
      <c r="C170" t="s">
        <v>1004</v>
      </c>
      <c r="D170" t="str">
        <f t="shared" si="10"/>
        <v>Clemar Bucci (Argentina)</v>
      </c>
      <c r="E170" s="2">
        <f t="shared" si="11"/>
        <v>7553</v>
      </c>
      <c r="F170">
        <f t="shared" si="12"/>
        <v>1920</v>
      </c>
      <c r="G170">
        <f t="shared" si="13"/>
        <v>9</v>
      </c>
      <c r="H170">
        <f t="shared" si="14"/>
        <v>4</v>
      </c>
    </row>
    <row r="171" spans="1:8" x14ac:dyDescent="0.2">
      <c r="A171" t="s">
        <v>1315</v>
      </c>
      <c r="B171" t="s">
        <v>7</v>
      </c>
      <c r="C171" t="s">
        <v>1004</v>
      </c>
      <c r="D171" t="str">
        <f t="shared" si="10"/>
        <v>Jackie Holmes (USA)</v>
      </c>
      <c r="E171" s="2">
        <f t="shared" si="11"/>
        <v>7553</v>
      </c>
      <c r="F171">
        <f t="shared" si="12"/>
        <v>1920</v>
      </c>
      <c r="G171">
        <f t="shared" si="13"/>
        <v>9</v>
      </c>
      <c r="H171">
        <f t="shared" si="14"/>
        <v>4</v>
      </c>
    </row>
    <row r="172" spans="1:8" x14ac:dyDescent="0.2">
      <c r="A172" t="s">
        <v>781</v>
      </c>
      <c r="B172" t="s">
        <v>10</v>
      </c>
      <c r="C172" t="s">
        <v>782</v>
      </c>
      <c r="D172" t="str">
        <f t="shared" si="10"/>
        <v>Ken McAlpine (Great-Britain)</v>
      </c>
      <c r="E172" s="2">
        <f t="shared" si="11"/>
        <v>7570</v>
      </c>
      <c r="F172">
        <f t="shared" si="12"/>
        <v>1920</v>
      </c>
      <c r="G172">
        <f t="shared" si="13"/>
        <v>9</v>
      </c>
      <c r="H172">
        <f t="shared" si="14"/>
        <v>21</v>
      </c>
    </row>
    <row r="173" spans="1:8" x14ac:dyDescent="0.2">
      <c r="A173" t="s">
        <v>1597</v>
      </c>
      <c r="B173" t="s">
        <v>7</v>
      </c>
      <c r="C173" t="s">
        <v>1598</v>
      </c>
      <c r="D173" t="str">
        <f t="shared" si="10"/>
        <v>Frank Dochnal (USA)</v>
      </c>
      <c r="E173" s="2">
        <f t="shared" si="11"/>
        <v>7587</v>
      </c>
      <c r="F173">
        <f t="shared" si="12"/>
        <v>1920</v>
      </c>
      <c r="G173">
        <f t="shared" si="13"/>
        <v>10</v>
      </c>
      <c r="H173">
        <f t="shared" si="14"/>
        <v>8</v>
      </c>
    </row>
    <row r="174" spans="1:8" x14ac:dyDescent="0.2">
      <c r="A174" t="s">
        <v>319</v>
      </c>
      <c r="B174" t="s">
        <v>49</v>
      </c>
      <c r="C174" t="s">
        <v>320</v>
      </c>
      <c r="D174" t="str">
        <f t="shared" si="10"/>
        <v>Doug Serrurier (South-Africa)</v>
      </c>
      <c r="E174" s="2">
        <f t="shared" si="11"/>
        <v>7649</v>
      </c>
      <c r="F174">
        <f t="shared" si="12"/>
        <v>1920</v>
      </c>
      <c r="G174">
        <f t="shared" si="13"/>
        <v>12</v>
      </c>
      <c r="H174">
        <f t="shared" si="14"/>
        <v>9</v>
      </c>
    </row>
    <row r="175" spans="1:8" x14ac:dyDescent="0.2">
      <c r="A175" t="s">
        <v>1507</v>
      </c>
      <c r="B175" t="s">
        <v>10</v>
      </c>
      <c r="C175" t="s">
        <v>1508</v>
      </c>
      <c r="D175" t="str">
        <f t="shared" si="10"/>
        <v>Les Leston (Great-Britain)</v>
      </c>
      <c r="E175" s="2">
        <f t="shared" si="11"/>
        <v>7656</v>
      </c>
      <c r="F175">
        <f t="shared" si="12"/>
        <v>1920</v>
      </c>
      <c r="G175">
        <f t="shared" si="13"/>
        <v>12</v>
      </c>
      <c r="H175">
        <f t="shared" si="14"/>
        <v>16</v>
      </c>
    </row>
    <row r="176" spans="1:8" x14ac:dyDescent="0.2">
      <c r="A176" t="s">
        <v>1462</v>
      </c>
      <c r="B176" t="s">
        <v>7</v>
      </c>
      <c r="C176" t="s">
        <v>1463</v>
      </c>
      <c r="D176" t="str">
        <f t="shared" si="10"/>
        <v>Rodger Ward (USA)</v>
      </c>
      <c r="E176" s="2">
        <f t="shared" si="11"/>
        <v>7681</v>
      </c>
      <c r="F176">
        <f t="shared" si="12"/>
        <v>1921</v>
      </c>
      <c r="G176">
        <f t="shared" si="13"/>
        <v>1</v>
      </c>
      <c r="H176">
        <f t="shared" si="14"/>
        <v>10</v>
      </c>
    </row>
    <row r="177" spans="1:8" x14ac:dyDescent="0.2">
      <c r="A177" t="s">
        <v>1387</v>
      </c>
      <c r="B177" t="s">
        <v>111</v>
      </c>
      <c r="C177" t="s">
        <v>1388</v>
      </c>
      <c r="D177" t="str">
        <f t="shared" si="10"/>
        <v>Jean Behra (France)</v>
      </c>
      <c r="E177" s="2">
        <f t="shared" si="11"/>
        <v>7718</v>
      </c>
      <c r="F177">
        <f t="shared" si="12"/>
        <v>1921</v>
      </c>
      <c r="G177">
        <f t="shared" si="13"/>
        <v>2</v>
      </c>
      <c r="H177">
        <f t="shared" si="14"/>
        <v>16</v>
      </c>
    </row>
    <row r="178" spans="1:8" x14ac:dyDescent="0.2">
      <c r="A178" t="s">
        <v>1428</v>
      </c>
      <c r="B178" t="s">
        <v>7</v>
      </c>
      <c r="C178" t="s">
        <v>1429</v>
      </c>
      <c r="D178" t="str">
        <f t="shared" si="10"/>
        <v>Ernie McCoy (USA)</v>
      </c>
      <c r="E178" s="2">
        <f t="shared" si="11"/>
        <v>7721</v>
      </c>
      <c r="F178">
        <f t="shared" si="12"/>
        <v>1921</v>
      </c>
      <c r="G178">
        <f t="shared" si="13"/>
        <v>2</v>
      </c>
      <c r="H178">
        <f t="shared" si="14"/>
        <v>19</v>
      </c>
    </row>
    <row r="179" spans="1:8" x14ac:dyDescent="0.2">
      <c r="A179" t="s">
        <v>1494</v>
      </c>
      <c r="B179" t="s">
        <v>4</v>
      </c>
      <c r="C179" t="s">
        <v>1495</v>
      </c>
      <c r="D179" t="str">
        <f t="shared" si="10"/>
        <v>Piero Carini (Italy)</v>
      </c>
      <c r="E179" s="2">
        <f t="shared" si="11"/>
        <v>7736</v>
      </c>
      <c r="F179">
        <f t="shared" si="12"/>
        <v>1921</v>
      </c>
      <c r="G179">
        <f t="shared" si="13"/>
        <v>3</v>
      </c>
      <c r="H179">
        <f t="shared" si="14"/>
        <v>6</v>
      </c>
    </row>
    <row r="180" spans="1:8" x14ac:dyDescent="0.2">
      <c r="A180" t="s">
        <v>81</v>
      </c>
      <c r="B180" t="s">
        <v>42</v>
      </c>
      <c r="C180" t="s">
        <v>82</v>
      </c>
      <c r="D180" t="str">
        <f t="shared" si="10"/>
        <v>Francesco Godia (Spain)</v>
      </c>
      <c r="E180" s="2">
        <f t="shared" si="11"/>
        <v>7751</v>
      </c>
      <c r="F180">
        <f t="shared" si="12"/>
        <v>1921</v>
      </c>
      <c r="G180">
        <f t="shared" si="13"/>
        <v>3</v>
      </c>
      <c r="H180">
        <f t="shared" si="14"/>
        <v>21</v>
      </c>
    </row>
    <row r="181" spans="1:8" x14ac:dyDescent="0.2">
      <c r="A181" t="s">
        <v>110</v>
      </c>
      <c r="B181" t="s">
        <v>111</v>
      </c>
      <c r="C181" t="s">
        <v>112</v>
      </c>
      <c r="D181" t="str">
        <f t="shared" si="10"/>
        <v>Francois Picard (France)</v>
      </c>
      <c r="E181" s="2">
        <f t="shared" si="11"/>
        <v>7787</v>
      </c>
      <c r="F181">
        <f t="shared" si="12"/>
        <v>1921</v>
      </c>
      <c r="G181">
        <f t="shared" si="13"/>
        <v>4</v>
      </c>
      <c r="H181">
        <f t="shared" si="14"/>
        <v>26</v>
      </c>
    </row>
    <row r="182" spans="1:8" x14ac:dyDescent="0.2">
      <c r="A182" t="s">
        <v>1412</v>
      </c>
      <c r="B182" t="s">
        <v>10</v>
      </c>
      <c r="C182" t="s">
        <v>1413</v>
      </c>
      <c r="D182" t="str">
        <f t="shared" si="10"/>
        <v>Geoff Crossley (Great-Britain)</v>
      </c>
      <c r="E182" s="2">
        <f t="shared" si="11"/>
        <v>7802</v>
      </c>
      <c r="F182">
        <f t="shared" si="12"/>
        <v>1921</v>
      </c>
      <c r="G182">
        <f t="shared" si="13"/>
        <v>5</v>
      </c>
      <c r="H182">
        <f t="shared" si="14"/>
        <v>11</v>
      </c>
    </row>
    <row r="183" spans="1:8" x14ac:dyDescent="0.2">
      <c r="A183" t="s">
        <v>448</v>
      </c>
      <c r="B183" t="s">
        <v>111</v>
      </c>
      <c r="C183" t="s">
        <v>449</v>
      </c>
      <c r="D183" t="str">
        <f t="shared" si="10"/>
        <v>Aldo Gordini (France)</v>
      </c>
      <c r="E183" s="2">
        <f t="shared" si="11"/>
        <v>7811</v>
      </c>
      <c r="F183">
        <f t="shared" si="12"/>
        <v>1921</v>
      </c>
      <c r="G183">
        <f t="shared" si="13"/>
        <v>5</v>
      </c>
      <c r="H183">
        <f t="shared" si="14"/>
        <v>20</v>
      </c>
    </row>
    <row r="184" spans="1:8" x14ac:dyDescent="0.2">
      <c r="A184" t="s">
        <v>1180</v>
      </c>
      <c r="B184" t="s">
        <v>7</v>
      </c>
      <c r="C184" t="s">
        <v>1181</v>
      </c>
      <c r="D184" t="str">
        <f t="shared" si="10"/>
        <v>Marshall Teague (USA)</v>
      </c>
      <c r="E184" s="2">
        <f t="shared" si="11"/>
        <v>7813</v>
      </c>
      <c r="F184">
        <f t="shared" si="12"/>
        <v>1921</v>
      </c>
      <c r="G184">
        <f t="shared" si="13"/>
        <v>5</v>
      </c>
      <c r="H184">
        <f t="shared" si="14"/>
        <v>22</v>
      </c>
    </row>
    <row r="185" spans="1:8" x14ac:dyDescent="0.2">
      <c r="A185" t="s">
        <v>611</v>
      </c>
      <c r="B185" t="s">
        <v>612</v>
      </c>
      <c r="C185" t="s">
        <v>613</v>
      </c>
      <c r="D185" t="str">
        <f t="shared" si="10"/>
        <v>Ettore Chimeri (Venezuela)</v>
      </c>
      <c r="E185" s="2">
        <f t="shared" si="11"/>
        <v>7826</v>
      </c>
      <c r="F185">
        <f t="shared" si="12"/>
        <v>1921</v>
      </c>
      <c r="G185">
        <f t="shared" si="13"/>
        <v>6</v>
      </c>
      <c r="H185">
        <f t="shared" si="14"/>
        <v>4</v>
      </c>
    </row>
    <row r="186" spans="1:8" x14ac:dyDescent="0.2">
      <c r="A186" t="s">
        <v>146</v>
      </c>
      <c r="B186" t="s">
        <v>10</v>
      </c>
      <c r="C186" t="s">
        <v>147</v>
      </c>
      <c r="D186" t="str">
        <f t="shared" si="10"/>
        <v>Dennis Taylor (Great-Britain)</v>
      </c>
      <c r="E186" s="2">
        <f t="shared" si="11"/>
        <v>7834</v>
      </c>
      <c r="F186">
        <f t="shared" si="12"/>
        <v>1921</v>
      </c>
      <c r="G186">
        <f t="shared" si="13"/>
        <v>6</v>
      </c>
      <c r="H186">
        <f t="shared" si="14"/>
        <v>12</v>
      </c>
    </row>
    <row r="187" spans="1:8" x14ac:dyDescent="0.2">
      <c r="A187" t="s">
        <v>1569</v>
      </c>
      <c r="B187" t="s">
        <v>7</v>
      </c>
      <c r="C187" t="s">
        <v>1570</v>
      </c>
      <c r="D187" t="str">
        <f t="shared" si="10"/>
        <v>Harry Schell (USA)</v>
      </c>
      <c r="E187" s="2">
        <f t="shared" si="11"/>
        <v>7851</v>
      </c>
      <c r="F187">
        <f t="shared" si="12"/>
        <v>1921</v>
      </c>
      <c r="G187">
        <f t="shared" si="13"/>
        <v>6</v>
      </c>
      <c r="H187">
        <f t="shared" si="14"/>
        <v>29</v>
      </c>
    </row>
    <row r="188" spans="1:8" x14ac:dyDescent="0.2">
      <c r="A188" t="s">
        <v>70</v>
      </c>
      <c r="B188" t="s">
        <v>71</v>
      </c>
      <c r="C188" t="s">
        <v>72</v>
      </c>
      <c r="D188" t="str">
        <f t="shared" si="10"/>
        <v>Sam Tingle (Zimbabwe)</v>
      </c>
      <c r="E188" s="2">
        <f t="shared" si="11"/>
        <v>7907</v>
      </c>
      <c r="F188">
        <f t="shared" si="12"/>
        <v>1921</v>
      </c>
      <c r="G188">
        <f t="shared" si="13"/>
        <v>8</v>
      </c>
      <c r="H188">
        <f t="shared" si="14"/>
        <v>24</v>
      </c>
    </row>
    <row r="189" spans="1:8" x14ac:dyDescent="0.2">
      <c r="A189" t="s">
        <v>1488</v>
      </c>
      <c r="B189" t="s">
        <v>10</v>
      </c>
      <c r="C189" t="s">
        <v>1489</v>
      </c>
      <c r="D189" t="str">
        <f t="shared" si="10"/>
        <v>Horace Gould (Great-Britain)</v>
      </c>
      <c r="E189" s="2">
        <f t="shared" si="11"/>
        <v>7934</v>
      </c>
      <c r="F189">
        <f t="shared" si="12"/>
        <v>1921</v>
      </c>
      <c r="G189">
        <f t="shared" si="13"/>
        <v>9</v>
      </c>
      <c r="H189">
        <f t="shared" si="14"/>
        <v>20</v>
      </c>
    </row>
    <row r="190" spans="1:8" x14ac:dyDescent="0.2">
      <c r="A190" t="s">
        <v>259</v>
      </c>
      <c r="B190" t="s">
        <v>10</v>
      </c>
      <c r="C190" t="s">
        <v>260</v>
      </c>
      <c r="D190" t="str">
        <f t="shared" si="10"/>
        <v>Ian Raby (Great-Britain)</v>
      </c>
      <c r="E190" s="2">
        <f t="shared" si="11"/>
        <v>7936</v>
      </c>
      <c r="F190">
        <f t="shared" si="12"/>
        <v>1921</v>
      </c>
      <c r="G190">
        <f t="shared" si="13"/>
        <v>9</v>
      </c>
      <c r="H190">
        <f t="shared" si="14"/>
        <v>22</v>
      </c>
    </row>
    <row r="191" spans="1:8" x14ac:dyDescent="0.2">
      <c r="A191" t="s">
        <v>83</v>
      </c>
      <c r="B191" t="s">
        <v>7</v>
      </c>
      <c r="C191" t="s">
        <v>84</v>
      </c>
      <c r="D191" t="str">
        <f t="shared" si="10"/>
        <v>Mike Nazaruk (USA)</v>
      </c>
      <c r="E191" s="2">
        <f t="shared" si="11"/>
        <v>7946</v>
      </c>
      <c r="F191">
        <f t="shared" si="12"/>
        <v>1921</v>
      </c>
      <c r="G191">
        <f t="shared" si="13"/>
        <v>10</v>
      </c>
      <c r="H191">
        <f t="shared" si="14"/>
        <v>2</v>
      </c>
    </row>
    <row r="192" spans="1:8" x14ac:dyDescent="0.2">
      <c r="A192" t="s">
        <v>109</v>
      </c>
      <c r="B192" t="s">
        <v>4</v>
      </c>
      <c r="C192" t="s">
        <v>84</v>
      </c>
      <c r="D192" t="str">
        <f t="shared" si="10"/>
        <v>Giorgio Scarlatti (Italy)</v>
      </c>
      <c r="E192" s="2">
        <f t="shared" si="11"/>
        <v>7946</v>
      </c>
      <c r="F192">
        <f t="shared" si="12"/>
        <v>1921</v>
      </c>
      <c r="G192">
        <f t="shared" si="13"/>
        <v>10</v>
      </c>
      <c r="H192">
        <f t="shared" si="14"/>
        <v>2</v>
      </c>
    </row>
    <row r="193" spans="1:8" x14ac:dyDescent="0.2">
      <c r="A193" t="s">
        <v>1005</v>
      </c>
      <c r="B193" t="s">
        <v>130</v>
      </c>
      <c r="C193" t="s">
        <v>1006</v>
      </c>
      <c r="D193" t="str">
        <f t="shared" si="10"/>
        <v>Al Pease (Canada)</v>
      </c>
      <c r="E193" s="2">
        <f t="shared" si="11"/>
        <v>7959</v>
      </c>
      <c r="F193">
        <f t="shared" si="12"/>
        <v>1921</v>
      </c>
      <c r="G193">
        <f t="shared" si="13"/>
        <v>10</v>
      </c>
      <c r="H193">
        <f t="shared" si="14"/>
        <v>15</v>
      </c>
    </row>
    <row r="194" spans="1:8" x14ac:dyDescent="0.2">
      <c r="A194" t="s">
        <v>954</v>
      </c>
      <c r="B194" t="s">
        <v>7</v>
      </c>
      <c r="C194" t="s">
        <v>955</v>
      </c>
      <c r="D194" t="str">
        <f t="shared" ref="D194:D257" si="15">A194&amp;" ("&amp;B194&amp;")"</f>
        <v>Manny (Manuel) Ayulo (USA)</v>
      </c>
      <c r="E194" s="2">
        <f t="shared" ref="E194:E257" si="16">DATE(F194,G194,H194)</f>
        <v>7964</v>
      </c>
      <c r="F194">
        <f t="shared" ref="F194:F257" si="17">VALUE(RIGHT(C194,4))</f>
        <v>1921</v>
      </c>
      <c r="G194">
        <f t="shared" ref="G194:G257" si="18">MATCH(LEFT(C194,SEARCH(" ",C194)-1),$K$2:$K$13,0)</f>
        <v>10</v>
      </c>
      <c r="H194">
        <f t="shared" ref="H194:H257" si="19">VALUE(MID(C194,SEARCH(" ",C194)+1,SEARCH(" ",C194,SEARCH(" ",C194)+1)-SEARCH(" ",C194)-3))</f>
        <v>20</v>
      </c>
    </row>
    <row r="195" spans="1:8" x14ac:dyDescent="0.2">
      <c r="A195" t="s">
        <v>1424</v>
      </c>
      <c r="B195" t="s">
        <v>37</v>
      </c>
      <c r="C195" t="s">
        <v>1425</v>
      </c>
      <c r="D195" t="str">
        <f t="shared" si="15"/>
        <v>Kurt Adolff (Germany)</v>
      </c>
      <c r="E195" s="2">
        <f t="shared" si="16"/>
        <v>7980</v>
      </c>
      <c r="F195">
        <f t="shared" si="17"/>
        <v>1921</v>
      </c>
      <c r="G195">
        <f t="shared" si="18"/>
        <v>11</v>
      </c>
      <c r="H195">
        <f t="shared" si="19"/>
        <v>5</v>
      </c>
    </row>
    <row r="196" spans="1:8" x14ac:dyDescent="0.2">
      <c r="A196" t="s">
        <v>240</v>
      </c>
      <c r="B196" t="s">
        <v>37</v>
      </c>
      <c r="C196" t="s">
        <v>241</v>
      </c>
      <c r="D196" t="str">
        <f t="shared" si="15"/>
        <v>Bernd Nacke (Germany)</v>
      </c>
      <c r="E196" s="2">
        <f t="shared" si="16"/>
        <v>8026</v>
      </c>
      <c r="F196">
        <f t="shared" si="17"/>
        <v>1921</v>
      </c>
      <c r="G196">
        <f t="shared" si="18"/>
        <v>12</v>
      </c>
      <c r="H196">
        <f t="shared" si="19"/>
        <v>21</v>
      </c>
    </row>
    <row r="197" spans="1:8" x14ac:dyDescent="0.2">
      <c r="A197" t="s">
        <v>646</v>
      </c>
      <c r="B197" t="s">
        <v>37</v>
      </c>
      <c r="C197" t="s">
        <v>241</v>
      </c>
      <c r="D197" t="str">
        <f t="shared" si="15"/>
        <v>Karl-Guenther (Gunther) Bechem (Germany)</v>
      </c>
      <c r="E197" s="2">
        <f t="shared" si="16"/>
        <v>8026</v>
      </c>
      <c r="F197">
        <f t="shared" si="17"/>
        <v>1921</v>
      </c>
      <c r="G197">
        <f t="shared" si="18"/>
        <v>12</v>
      </c>
      <c r="H197">
        <f t="shared" si="19"/>
        <v>21</v>
      </c>
    </row>
    <row r="198" spans="1:8" x14ac:dyDescent="0.2">
      <c r="A198" t="s">
        <v>755</v>
      </c>
      <c r="B198" t="s">
        <v>172</v>
      </c>
      <c r="C198" t="s">
        <v>756</v>
      </c>
      <c r="D198" t="str">
        <f t="shared" si="15"/>
        <v>Astrubel Bayardo (Uruguay)</v>
      </c>
      <c r="E198" s="2">
        <f t="shared" si="16"/>
        <v>8037</v>
      </c>
      <c r="F198">
        <f t="shared" si="17"/>
        <v>1922</v>
      </c>
      <c r="G198">
        <f t="shared" si="18"/>
        <v>1</v>
      </c>
      <c r="H198">
        <f t="shared" si="19"/>
        <v>1</v>
      </c>
    </row>
    <row r="199" spans="1:8" x14ac:dyDescent="0.2">
      <c r="A199" t="s">
        <v>317</v>
      </c>
      <c r="B199" t="s">
        <v>218</v>
      </c>
      <c r="C199" t="s">
        <v>318</v>
      </c>
      <c r="D199" t="str">
        <f t="shared" si="15"/>
        <v>Alain de Changy (Belgium)</v>
      </c>
      <c r="E199" s="2">
        <f t="shared" si="16"/>
        <v>8072</v>
      </c>
      <c r="F199">
        <f t="shared" si="17"/>
        <v>1922</v>
      </c>
      <c r="G199">
        <f t="shared" si="18"/>
        <v>2</v>
      </c>
      <c r="H199">
        <f t="shared" si="19"/>
        <v>5</v>
      </c>
    </row>
    <row r="200" spans="1:8" x14ac:dyDescent="0.2">
      <c r="A200" t="s">
        <v>1220</v>
      </c>
      <c r="B200" t="s">
        <v>37</v>
      </c>
      <c r="C200" t="s">
        <v>1221</v>
      </c>
      <c r="D200" t="str">
        <f t="shared" si="15"/>
        <v>Willi Heeks (Germany)</v>
      </c>
      <c r="E200" s="2">
        <f t="shared" si="16"/>
        <v>8080</v>
      </c>
      <c r="F200">
        <f t="shared" si="17"/>
        <v>1922</v>
      </c>
      <c r="G200">
        <f t="shared" si="18"/>
        <v>2</v>
      </c>
      <c r="H200">
        <f t="shared" si="19"/>
        <v>13</v>
      </c>
    </row>
    <row r="201" spans="1:8" x14ac:dyDescent="0.2">
      <c r="A201" t="s">
        <v>1212</v>
      </c>
      <c r="B201" t="s">
        <v>91</v>
      </c>
      <c r="C201" t="s">
        <v>1213</v>
      </c>
      <c r="D201" t="str">
        <f t="shared" si="15"/>
        <v>Jesus Iglesias (Argentina)</v>
      </c>
      <c r="E201" s="2">
        <f t="shared" si="16"/>
        <v>8089</v>
      </c>
      <c r="F201">
        <f t="shared" si="17"/>
        <v>1922</v>
      </c>
      <c r="G201">
        <f t="shared" si="18"/>
        <v>2</v>
      </c>
      <c r="H201">
        <f t="shared" si="19"/>
        <v>22</v>
      </c>
    </row>
    <row r="202" spans="1:8" x14ac:dyDescent="0.2">
      <c r="A202" t="s">
        <v>1058</v>
      </c>
      <c r="B202" t="s">
        <v>7</v>
      </c>
      <c r="C202" t="s">
        <v>1059</v>
      </c>
      <c r="D202" t="str">
        <f t="shared" si="15"/>
        <v>Andy Linden (USA)</v>
      </c>
      <c r="E202" s="2">
        <f t="shared" si="16"/>
        <v>8131</v>
      </c>
      <c r="F202">
        <f t="shared" si="17"/>
        <v>1922</v>
      </c>
      <c r="G202">
        <f t="shared" si="18"/>
        <v>4</v>
      </c>
      <c r="H202">
        <f t="shared" si="19"/>
        <v>5</v>
      </c>
    </row>
    <row r="203" spans="1:8" x14ac:dyDescent="0.2">
      <c r="A203" t="s">
        <v>1506</v>
      </c>
      <c r="B203" t="s">
        <v>7</v>
      </c>
      <c r="C203" t="s">
        <v>1059</v>
      </c>
      <c r="D203" t="str">
        <f t="shared" si="15"/>
        <v>Alfonso Thiele (USA)</v>
      </c>
      <c r="E203" s="2">
        <f t="shared" si="16"/>
        <v>8131</v>
      </c>
      <c r="F203">
        <f t="shared" si="17"/>
        <v>1922</v>
      </c>
      <c r="G203">
        <f t="shared" si="18"/>
        <v>4</v>
      </c>
      <c r="H203">
        <f t="shared" si="19"/>
        <v>5</v>
      </c>
    </row>
    <row r="204" spans="1:8" x14ac:dyDescent="0.2">
      <c r="A204" t="s">
        <v>803</v>
      </c>
      <c r="B204" t="s">
        <v>10</v>
      </c>
      <c r="C204" t="s">
        <v>804</v>
      </c>
      <c r="D204" t="str">
        <f t="shared" si="15"/>
        <v>Graham Whitehead (Great-Britain)</v>
      </c>
      <c r="E204" s="2">
        <f t="shared" si="16"/>
        <v>8141</v>
      </c>
      <c r="F204">
        <f t="shared" si="17"/>
        <v>1922</v>
      </c>
      <c r="G204">
        <f t="shared" si="18"/>
        <v>4</v>
      </c>
      <c r="H204">
        <f t="shared" si="19"/>
        <v>15</v>
      </c>
    </row>
    <row r="205" spans="1:8" x14ac:dyDescent="0.2">
      <c r="A205" t="s">
        <v>866</v>
      </c>
      <c r="B205" t="s">
        <v>10</v>
      </c>
      <c r="C205" t="s">
        <v>867</v>
      </c>
      <c r="D205" t="str">
        <f t="shared" si="15"/>
        <v>Roy Salvadori (Great-Britain)</v>
      </c>
      <c r="E205" s="2">
        <f t="shared" si="16"/>
        <v>8168</v>
      </c>
      <c r="F205">
        <f t="shared" si="17"/>
        <v>1922</v>
      </c>
      <c r="G205">
        <f t="shared" si="18"/>
        <v>5</v>
      </c>
      <c r="H205">
        <f t="shared" si="19"/>
        <v>12</v>
      </c>
    </row>
    <row r="206" spans="1:8" x14ac:dyDescent="0.2">
      <c r="A206" t="s">
        <v>1449</v>
      </c>
      <c r="B206" t="s">
        <v>37</v>
      </c>
      <c r="C206" t="s">
        <v>1450</v>
      </c>
      <c r="D206" t="str">
        <f t="shared" si="15"/>
        <v>Fritz Riess (Germany)</v>
      </c>
      <c r="E206" s="2">
        <f t="shared" si="16"/>
        <v>8228</v>
      </c>
      <c r="F206">
        <f t="shared" si="17"/>
        <v>1922</v>
      </c>
      <c r="G206">
        <f t="shared" si="18"/>
        <v>7</v>
      </c>
      <c r="H206">
        <f t="shared" si="19"/>
        <v>11</v>
      </c>
    </row>
    <row r="207" spans="1:8" x14ac:dyDescent="0.2">
      <c r="A207" t="s">
        <v>571</v>
      </c>
      <c r="B207" t="s">
        <v>10</v>
      </c>
      <c r="C207" t="s">
        <v>572</v>
      </c>
      <c r="D207" t="str">
        <f t="shared" si="15"/>
        <v>Leslie Marr (Great-Britain)</v>
      </c>
      <c r="E207" s="2">
        <f t="shared" si="16"/>
        <v>8262</v>
      </c>
      <c r="F207">
        <f t="shared" si="17"/>
        <v>1922</v>
      </c>
      <c r="G207">
        <f t="shared" si="18"/>
        <v>8</v>
      </c>
      <c r="H207">
        <f t="shared" si="19"/>
        <v>14</v>
      </c>
    </row>
    <row r="208" spans="1:8" x14ac:dyDescent="0.2">
      <c r="A208" t="s">
        <v>543</v>
      </c>
      <c r="B208" t="s">
        <v>91</v>
      </c>
      <c r="C208" t="s">
        <v>544</v>
      </c>
      <c r="D208" t="str">
        <f t="shared" si="15"/>
        <v>Jose-Froilan Gonzalez (Argentina)</v>
      </c>
      <c r="E208" s="2">
        <f t="shared" si="16"/>
        <v>8314</v>
      </c>
      <c r="F208">
        <f t="shared" si="17"/>
        <v>1922</v>
      </c>
      <c r="G208">
        <f t="shared" si="18"/>
        <v>10</v>
      </c>
      <c r="H208">
        <f t="shared" si="19"/>
        <v>5</v>
      </c>
    </row>
    <row r="209" spans="1:8" x14ac:dyDescent="0.2">
      <c r="A209" t="s">
        <v>1286</v>
      </c>
      <c r="B209" t="s">
        <v>4</v>
      </c>
      <c r="C209" t="s">
        <v>1287</v>
      </c>
      <c r="D209" t="str">
        <f t="shared" si="15"/>
        <v>Ernesto Prinoth (Italy)</v>
      </c>
      <c r="E209" s="2">
        <f t="shared" si="16"/>
        <v>8402</v>
      </c>
      <c r="F209">
        <f t="shared" si="17"/>
        <v>1923</v>
      </c>
      <c r="G209">
        <f t="shared" si="18"/>
        <v>1</v>
      </c>
      <c r="H209">
        <f t="shared" si="19"/>
        <v>1</v>
      </c>
    </row>
    <row r="210" spans="1:8" x14ac:dyDescent="0.2">
      <c r="A210" t="s">
        <v>1305</v>
      </c>
      <c r="B210" t="s">
        <v>7</v>
      </c>
      <c r="C210" t="s">
        <v>1306</v>
      </c>
      <c r="D210" t="str">
        <f t="shared" si="15"/>
        <v>Carroll Shelby (USA)</v>
      </c>
      <c r="E210" s="2">
        <f t="shared" si="16"/>
        <v>8412</v>
      </c>
      <c r="F210">
        <f t="shared" si="17"/>
        <v>1923</v>
      </c>
      <c r="G210">
        <f t="shared" si="18"/>
        <v>1</v>
      </c>
      <c r="H210">
        <f t="shared" si="19"/>
        <v>11</v>
      </c>
    </row>
    <row r="211" spans="1:8" x14ac:dyDescent="0.2">
      <c r="A211" t="s">
        <v>653</v>
      </c>
      <c r="B211" t="s">
        <v>7</v>
      </c>
      <c r="C211" t="s">
        <v>654</v>
      </c>
      <c r="D211" t="str">
        <f t="shared" si="15"/>
        <v>Jud Larson (USA)</v>
      </c>
      <c r="E211" s="2">
        <f t="shared" si="16"/>
        <v>8422</v>
      </c>
      <c r="F211">
        <f t="shared" si="17"/>
        <v>1923</v>
      </c>
      <c r="G211">
        <f t="shared" si="18"/>
        <v>1</v>
      </c>
      <c r="H211">
        <f t="shared" si="19"/>
        <v>21</v>
      </c>
    </row>
    <row r="212" spans="1:8" x14ac:dyDescent="0.2">
      <c r="A212" t="s">
        <v>1470</v>
      </c>
      <c r="B212" t="s">
        <v>37</v>
      </c>
      <c r="C212" t="s">
        <v>1471</v>
      </c>
      <c r="D212" t="str">
        <f t="shared" si="15"/>
        <v>Theo Fitzau (Germany)</v>
      </c>
      <c r="E212" s="2">
        <f t="shared" si="16"/>
        <v>8442</v>
      </c>
      <c r="F212">
        <f t="shared" si="17"/>
        <v>1923</v>
      </c>
      <c r="G212">
        <f t="shared" si="18"/>
        <v>2</v>
      </c>
      <c r="H212">
        <f t="shared" si="19"/>
        <v>10</v>
      </c>
    </row>
    <row r="213" spans="1:8" x14ac:dyDescent="0.2">
      <c r="A213" t="s">
        <v>1226</v>
      </c>
      <c r="B213" t="s">
        <v>4</v>
      </c>
      <c r="C213" t="s">
        <v>1227</v>
      </c>
      <c r="D213" t="str">
        <f t="shared" si="15"/>
        <v>Giulio Cabianca (Italy)</v>
      </c>
      <c r="E213" s="2">
        <f t="shared" si="16"/>
        <v>8451</v>
      </c>
      <c r="F213">
        <f t="shared" si="17"/>
        <v>1923</v>
      </c>
      <c r="G213">
        <f t="shared" si="18"/>
        <v>2</v>
      </c>
      <c r="H213">
        <f t="shared" si="19"/>
        <v>19</v>
      </c>
    </row>
    <row r="214" spans="1:8" x14ac:dyDescent="0.2">
      <c r="A214" t="s">
        <v>1198</v>
      </c>
      <c r="B214" t="s">
        <v>7</v>
      </c>
      <c r="C214" t="s">
        <v>1199</v>
      </c>
      <c r="D214" t="str">
        <f t="shared" si="15"/>
        <v>Chuck Weyant (USA)</v>
      </c>
      <c r="E214" s="2">
        <f t="shared" si="16"/>
        <v>8464</v>
      </c>
      <c r="F214">
        <f t="shared" si="17"/>
        <v>1923</v>
      </c>
      <c r="G214">
        <f t="shared" si="18"/>
        <v>3</v>
      </c>
      <c r="H214">
        <f t="shared" si="19"/>
        <v>4</v>
      </c>
    </row>
    <row r="215" spans="1:8" x14ac:dyDescent="0.2">
      <c r="A215" t="s">
        <v>1536</v>
      </c>
      <c r="B215" t="s">
        <v>10</v>
      </c>
      <c r="C215" t="s">
        <v>1537</v>
      </c>
      <c r="D215" t="str">
        <f t="shared" si="15"/>
        <v>Brian Naylor (Great-Britain)</v>
      </c>
      <c r="E215" s="2">
        <f t="shared" si="16"/>
        <v>8484</v>
      </c>
      <c r="F215">
        <f t="shared" si="17"/>
        <v>1923</v>
      </c>
      <c r="G215">
        <f t="shared" si="18"/>
        <v>3</v>
      </c>
      <c r="H215">
        <f t="shared" si="19"/>
        <v>24</v>
      </c>
    </row>
    <row r="216" spans="1:8" x14ac:dyDescent="0.2">
      <c r="A216" t="s">
        <v>493</v>
      </c>
      <c r="B216" t="s">
        <v>91</v>
      </c>
      <c r="C216" t="s">
        <v>494</v>
      </c>
      <c r="D216" t="str">
        <f t="shared" si="15"/>
        <v>Jorge Daponte (Argentina)</v>
      </c>
      <c r="E216" s="2">
        <f t="shared" si="16"/>
        <v>8557</v>
      </c>
      <c r="F216">
        <f t="shared" si="17"/>
        <v>1923</v>
      </c>
      <c r="G216">
        <f t="shared" si="18"/>
        <v>6</v>
      </c>
      <c r="H216">
        <f t="shared" si="19"/>
        <v>5</v>
      </c>
    </row>
    <row r="217" spans="1:8" x14ac:dyDescent="0.2">
      <c r="A217" t="s">
        <v>393</v>
      </c>
      <c r="B217" t="s">
        <v>7</v>
      </c>
      <c r="C217" t="s">
        <v>394</v>
      </c>
      <c r="D217" t="str">
        <f t="shared" si="15"/>
        <v>Jim Rigsby (USA)</v>
      </c>
      <c r="E217" s="2">
        <f t="shared" si="16"/>
        <v>8558</v>
      </c>
      <c r="F217">
        <f t="shared" si="17"/>
        <v>1923</v>
      </c>
      <c r="G217">
        <f t="shared" si="18"/>
        <v>6</v>
      </c>
      <c r="H217">
        <f t="shared" si="19"/>
        <v>6</v>
      </c>
    </row>
    <row r="218" spans="1:8" x14ac:dyDescent="0.2">
      <c r="A218" t="s">
        <v>1534</v>
      </c>
      <c r="B218" t="s">
        <v>10</v>
      </c>
      <c r="C218" t="s">
        <v>394</v>
      </c>
      <c r="D218" t="str">
        <f t="shared" si="15"/>
        <v>Ivo Bueb (Great-Britain)</v>
      </c>
      <c r="E218" s="2">
        <f t="shared" si="16"/>
        <v>8558</v>
      </c>
      <c r="F218">
        <f t="shared" si="17"/>
        <v>1923</v>
      </c>
      <c r="G218">
        <f t="shared" si="18"/>
        <v>6</v>
      </c>
      <c r="H218">
        <f t="shared" si="19"/>
        <v>6</v>
      </c>
    </row>
    <row r="219" spans="1:8" x14ac:dyDescent="0.2">
      <c r="A219" t="s">
        <v>1593</v>
      </c>
      <c r="B219" t="s">
        <v>10</v>
      </c>
      <c r="C219" t="s">
        <v>1594</v>
      </c>
      <c r="D219" t="str">
        <f t="shared" si="15"/>
        <v>Ron Flockhart (Great-Britain)</v>
      </c>
      <c r="E219" s="2">
        <f t="shared" si="16"/>
        <v>8568</v>
      </c>
      <c r="F219">
        <f t="shared" si="17"/>
        <v>1923</v>
      </c>
      <c r="G219">
        <f t="shared" si="18"/>
        <v>6</v>
      </c>
      <c r="H219">
        <f t="shared" si="19"/>
        <v>16</v>
      </c>
    </row>
    <row r="220" spans="1:8" x14ac:dyDescent="0.2">
      <c r="A220" t="s">
        <v>136</v>
      </c>
      <c r="B220" t="s">
        <v>91</v>
      </c>
      <c r="C220" t="s">
        <v>137</v>
      </c>
      <c r="D220" t="str">
        <f t="shared" si="15"/>
        <v>Adolfo Schwelm-Cruz (Argentina)</v>
      </c>
      <c r="E220" s="2">
        <f t="shared" si="16"/>
        <v>8580</v>
      </c>
      <c r="F220">
        <f t="shared" si="17"/>
        <v>1923</v>
      </c>
      <c r="G220">
        <f t="shared" si="18"/>
        <v>6</v>
      </c>
      <c r="H220">
        <f t="shared" si="19"/>
        <v>28</v>
      </c>
    </row>
    <row r="221" spans="1:8" x14ac:dyDescent="0.2">
      <c r="A221" t="s">
        <v>670</v>
      </c>
      <c r="B221" t="s">
        <v>7</v>
      </c>
      <c r="C221" t="s">
        <v>671</v>
      </c>
      <c r="D221" t="str">
        <f t="shared" si="15"/>
        <v>Jimmy Davies (USA)</v>
      </c>
      <c r="E221" s="2">
        <f t="shared" si="16"/>
        <v>8631</v>
      </c>
      <c r="F221">
        <f t="shared" si="17"/>
        <v>1923</v>
      </c>
      <c r="G221">
        <f t="shared" si="18"/>
        <v>8</v>
      </c>
      <c r="H221">
        <f t="shared" si="19"/>
        <v>18</v>
      </c>
    </row>
    <row r="222" spans="1:8" x14ac:dyDescent="0.2">
      <c r="A222" t="s">
        <v>360</v>
      </c>
      <c r="B222" t="s">
        <v>172</v>
      </c>
      <c r="C222" t="s">
        <v>361</v>
      </c>
      <c r="D222" t="str">
        <f t="shared" si="15"/>
        <v>Oscar Gonzalez (Uruguay)</v>
      </c>
      <c r="E222" s="2">
        <f t="shared" si="16"/>
        <v>8715</v>
      </c>
      <c r="F222">
        <f t="shared" si="17"/>
        <v>1923</v>
      </c>
      <c r="G222">
        <f t="shared" si="18"/>
        <v>11</v>
      </c>
      <c r="H222">
        <f t="shared" si="19"/>
        <v>10</v>
      </c>
    </row>
    <row r="223" spans="1:8" x14ac:dyDescent="0.2">
      <c r="A223" t="s">
        <v>630</v>
      </c>
      <c r="B223" t="s">
        <v>7</v>
      </c>
      <c r="C223" t="s">
        <v>631</v>
      </c>
      <c r="D223" t="str">
        <f t="shared" si="15"/>
        <v>Chuck Daigh (USA)</v>
      </c>
      <c r="E223" s="2">
        <f t="shared" si="16"/>
        <v>8734</v>
      </c>
      <c r="F223">
        <f t="shared" si="17"/>
        <v>1923</v>
      </c>
      <c r="G223">
        <f t="shared" si="18"/>
        <v>11</v>
      </c>
      <c r="H223">
        <f t="shared" si="19"/>
        <v>29</v>
      </c>
    </row>
    <row r="224" spans="1:8" x14ac:dyDescent="0.2">
      <c r="A224" t="s">
        <v>201</v>
      </c>
      <c r="B224" t="s">
        <v>88</v>
      </c>
      <c r="C224" t="s">
        <v>202</v>
      </c>
      <c r="D224" t="str">
        <f t="shared" si="15"/>
        <v>Ken Kavanagh (Australia)</v>
      </c>
      <c r="E224" s="2">
        <f t="shared" si="16"/>
        <v>8747</v>
      </c>
      <c r="F224">
        <f t="shared" si="17"/>
        <v>1923</v>
      </c>
      <c r="G224">
        <f t="shared" si="18"/>
        <v>12</v>
      </c>
      <c r="H224">
        <f t="shared" si="19"/>
        <v>12</v>
      </c>
    </row>
    <row r="225" spans="1:8" x14ac:dyDescent="0.2">
      <c r="A225" t="s">
        <v>358</v>
      </c>
      <c r="B225" t="s">
        <v>91</v>
      </c>
      <c r="C225" t="s">
        <v>359</v>
      </c>
      <c r="D225" t="str">
        <f t="shared" si="15"/>
        <v>Onofre Marimon (Argentina)</v>
      </c>
      <c r="E225" s="2">
        <f t="shared" si="16"/>
        <v>8754</v>
      </c>
      <c r="F225">
        <f t="shared" si="17"/>
        <v>1923</v>
      </c>
      <c r="G225">
        <f t="shared" si="18"/>
        <v>12</v>
      </c>
      <c r="H225">
        <f t="shared" si="19"/>
        <v>19</v>
      </c>
    </row>
    <row r="226" spans="1:8" x14ac:dyDescent="0.2">
      <c r="A226" t="s">
        <v>356</v>
      </c>
      <c r="B226" t="s">
        <v>91</v>
      </c>
      <c r="C226" t="s">
        <v>357</v>
      </c>
      <c r="D226" t="str">
        <f t="shared" si="15"/>
        <v>Pablo Birger (Argentina)</v>
      </c>
      <c r="E226" s="2">
        <f t="shared" si="16"/>
        <v>8772</v>
      </c>
      <c r="F226">
        <f t="shared" si="17"/>
        <v>1924</v>
      </c>
      <c r="G226">
        <f t="shared" si="18"/>
        <v>1</v>
      </c>
      <c r="H226">
        <f t="shared" si="19"/>
        <v>6</v>
      </c>
    </row>
    <row r="227" spans="1:8" x14ac:dyDescent="0.2">
      <c r="A227" t="s">
        <v>553</v>
      </c>
      <c r="B227" t="s">
        <v>218</v>
      </c>
      <c r="C227" t="s">
        <v>554</v>
      </c>
      <c r="D227" t="str">
        <f t="shared" si="15"/>
        <v>Olivier Gendebien (Belgium)</v>
      </c>
      <c r="E227" s="2">
        <f t="shared" si="16"/>
        <v>8778</v>
      </c>
      <c r="F227">
        <f t="shared" si="17"/>
        <v>1924</v>
      </c>
      <c r="G227">
        <f t="shared" si="18"/>
        <v>1</v>
      </c>
      <c r="H227">
        <f t="shared" si="19"/>
        <v>12</v>
      </c>
    </row>
    <row r="228" spans="1:8" x14ac:dyDescent="0.2">
      <c r="A228" t="s">
        <v>581</v>
      </c>
      <c r="B228" t="s">
        <v>10</v>
      </c>
      <c r="C228" t="s">
        <v>582</v>
      </c>
      <c r="D228" t="str">
        <f t="shared" si="15"/>
        <v>John Riseley-Prichard (Great-Britain)</v>
      </c>
      <c r="E228" s="2">
        <f t="shared" si="16"/>
        <v>8783</v>
      </c>
      <c r="F228">
        <f t="shared" si="17"/>
        <v>1924</v>
      </c>
      <c r="G228">
        <f t="shared" si="18"/>
        <v>1</v>
      </c>
      <c r="H228">
        <f t="shared" si="19"/>
        <v>17</v>
      </c>
    </row>
    <row r="229" spans="1:8" x14ac:dyDescent="0.2">
      <c r="A229" t="s">
        <v>801</v>
      </c>
      <c r="B229" t="s">
        <v>4</v>
      </c>
      <c r="C229" t="s">
        <v>802</v>
      </c>
      <c r="D229" t="str">
        <f t="shared" si="15"/>
        <v>Giovanni de Riu (Italy)</v>
      </c>
      <c r="E229" s="2">
        <f t="shared" si="16"/>
        <v>8836</v>
      </c>
      <c r="F229">
        <f t="shared" si="17"/>
        <v>1924</v>
      </c>
      <c r="G229">
        <f t="shared" si="18"/>
        <v>3</v>
      </c>
      <c r="H229">
        <f t="shared" si="19"/>
        <v>10</v>
      </c>
    </row>
    <row r="230" spans="1:8" x14ac:dyDescent="0.2">
      <c r="A230" t="s">
        <v>275</v>
      </c>
      <c r="B230" t="s">
        <v>7</v>
      </c>
      <c r="C230" t="s">
        <v>276</v>
      </c>
      <c r="D230" t="str">
        <f t="shared" si="15"/>
        <v>Bob Christie (USA)</v>
      </c>
      <c r="E230" s="2">
        <f t="shared" si="16"/>
        <v>8861</v>
      </c>
      <c r="F230">
        <f t="shared" si="17"/>
        <v>1924</v>
      </c>
      <c r="G230">
        <f t="shared" si="18"/>
        <v>4</v>
      </c>
      <c r="H230">
        <f t="shared" si="19"/>
        <v>4</v>
      </c>
    </row>
    <row r="231" spans="1:8" x14ac:dyDescent="0.2">
      <c r="A231" t="s">
        <v>1476</v>
      </c>
      <c r="B231" t="s">
        <v>172</v>
      </c>
      <c r="C231" t="s">
        <v>1477</v>
      </c>
      <c r="D231" t="str">
        <f t="shared" si="15"/>
        <v>Alberto Uria (Uruguay)</v>
      </c>
      <c r="E231" s="2">
        <f t="shared" si="16"/>
        <v>8959</v>
      </c>
      <c r="F231">
        <f t="shared" si="17"/>
        <v>1924</v>
      </c>
      <c r="G231">
        <f t="shared" si="18"/>
        <v>7</v>
      </c>
      <c r="H231">
        <f t="shared" si="19"/>
        <v>11</v>
      </c>
    </row>
    <row r="232" spans="1:8" x14ac:dyDescent="0.2">
      <c r="A232" t="s">
        <v>1420</v>
      </c>
      <c r="B232" t="s">
        <v>4</v>
      </c>
      <c r="C232" t="s">
        <v>1421</v>
      </c>
      <c r="D232" t="str">
        <f t="shared" si="15"/>
        <v>Luigi Musso (Italy)</v>
      </c>
      <c r="E232" s="2">
        <f t="shared" si="16"/>
        <v>8976</v>
      </c>
      <c r="F232">
        <f t="shared" si="17"/>
        <v>1924</v>
      </c>
      <c r="G232">
        <f t="shared" si="18"/>
        <v>7</v>
      </c>
      <c r="H232">
        <f t="shared" si="19"/>
        <v>28</v>
      </c>
    </row>
    <row r="233" spans="1:8" x14ac:dyDescent="0.2">
      <c r="A233" t="s">
        <v>1028</v>
      </c>
      <c r="B233" t="s">
        <v>7</v>
      </c>
      <c r="C233" t="s">
        <v>1029</v>
      </c>
      <c r="D233" t="str">
        <f t="shared" si="15"/>
        <v>Jimmy Daywalt (USA)</v>
      </c>
      <c r="E233" s="2">
        <f t="shared" si="16"/>
        <v>9007</v>
      </c>
      <c r="F233">
        <f t="shared" si="17"/>
        <v>1924</v>
      </c>
      <c r="G233">
        <f t="shared" si="18"/>
        <v>8</v>
      </c>
      <c r="H233">
        <f t="shared" si="19"/>
        <v>28</v>
      </c>
    </row>
    <row r="234" spans="1:8" x14ac:dyDescent="0.2">
      <c r="A234" t="s">
        <v>1520</v>
      </c>
      <c r="B234" t="s">
        <v>7</v>
      </c>
      <c r="C234" t="s">
        <v>1521</v>
      </c>
      <c r="D234" t="str">
        <f t="shared" si="15"/>
        <v>Bobby Grim (USA)</v>
      </c>
      <c r="E234" s="2">
        <f t="shared" si="16"/>
        <v>9014</v>
      </c>
      <c r="F234">
        <f t="shared" si="17"/>
        <v>1924</v>
      </c>
      <c r="G234">
        <f t="shared" si="18"/>
        <v>9</v>
      </c>
      <c r="H234">
        <f t="shared" si="19"/>
        <v>4</v>
      </c>
    </row>
    <row r="235" spans="1:8" x14ac:dyDescent="0.2">
      <c r="A235" t="s">
        <v>691</v>
      </c>
      <c r="B235" t="s">
        <v>7</v>
      </c>
      <c r="C235" t="s">
        <v>692</v>
      </c>
      <c r="D235" t="str">
        <f t="shared" si="15"/>
        <v>George Amick (USA)</v>
      </c>
      <c r="E235" s="2">
        <f t="shared" si="16"/>
        <v>9064</v>
      </c>
      <c r="F235">
        <f t="shared" si="17"/>
        <v>1924</v>
      </c>
      <c r="G235">
        <f t="shared" si="18"/>
        <v>10</v>
      </c>
      <c r="H235">
        <f t="shared" si="19"/>
        <v>24</v>
      </c>
    </row>
    <row r="236" spans="1:8" x14ac:dyDescent="0.2">
      <c r="A236" t="s">
        <v>426</v>
      </c>
      <c r="B236" t="s">
        <v>42</v>
      </c>
      <c r="C236" t="s">
        <v>427</v>
      </c>
      <c r="D236" t="str">
        <f t="shared" si="15"/>
        <v>Antonio Creus (Spain)</v>
      </c>
      <c r="E236" s="2">
        <f t="shared" si="16"/>
        <v>9068</v>
      </c>
      <c r="F236">
        <f t="shared" si="17"/>
        <v>1924</v>
      </c>
      <c r="G236">
        <f t="shared" si="18"/>
        <v>10</v>
      </c>
      <c r="H236">
        <f t="shared" si="19"/>
        <v>28</v>
      </c>
    </row>
    <row r="237" spans="1:8" x14ac:dyDescent="0.2">
      <c r="A237" t="s">
        <v>519</v>
      </c>
      <c r="B237" t="s">
        <v>91</v>
      </c>
      <c r="C237" t="s">
        <v>520</v>
      </c>
      <c r="D237" t="str">
        <f t="shared" si="15"/>
        <v>Roberto Mieres (Argentina)</v>
      </c>
      <c r="E237" s="2">
        <f t="shared" si="16"/>
        <v>9104</v>
      </c>
      <c r="F237">
        <f t="shared" si="17"/>
        <v>1924</v>
      </c>
      <c r="G237">
        <f t="shared" si="18"/>
        <v>12</v>
      </c>
      <c r="H237">
        <f t="shared" si="19"/>
        <v>3</v>
      </c>
    </row>
    <row r="238" spans="1:8" x14ac:dyDescent="0.2">
      <c r="A238" t="s">
        <v>1512</v>
      </c>
      <c r="B238" t="s">
        <v>49</v>
      </c>
      <c r="C238" t="s">
        <v>1513</v>
      </c>
      <c r="D238" t="str">
        <f t="shared" si="15"/>
        <v>John Love (South-Africa)</v>
      </c>
      <c r="E238" s="2">
        <f t="shared" si="16"/>
        <v>9108</v>
      </c>
      <c r="F238">
        <f t="shared" si="17"/>
        <v>1924</v>
      </c>
      <c r="G238">
        <f t="shared" si="18"/>
        <v>12</v>
      </c>
      <c r="H238">
        <f t="shared" si="19"/>
        <v>7</v>
      </c>
    </row>
    <row r="239" spans="1:8" x14ac:dyDescent="0.2">
      <c r="A239" t="s">
        <v>809</v>
      </c>
      <c r="B239" t="s">
        <v>7</v>
      </c>
      <c r="C239" t="s">
        <v>810</v>
      </c>
      <c r="D239" t="str">
        <f t="shared" si="15"/>
        <v>Don Freeland (USA)</v>
      </c>
      <c r="E239" s="2">
        <f t="shared" si="16"/>
        <v>9216</v>
      </c>
      <c r="F239">
        <f t="shared" si="17"/>
        <v>1925</v>
      </c>
      <c r="G239">
        <f t="shared" si="18"/>
        <v>3</v>
      </c>
      <c r="H239">
        <f t="shared" si="19"/>
        <v>25</v>
      </c>
    </row>
    <row r="240" spans="1:8" x14ac:dyDescent="0.2">
      <c r="A240" t="s">
        <v>421</v>
      </c>
      <c r="B240" t="s">
        <v>7</v>
      </c>
      <c r="C240" t="s">
        <v>422</v>
      </c>
      <c r="D240" t="str">
        <f t="shared" si="15"/>
        <v>Joe James (USA)</v>
      </c>
      <c r="E240" s="2">
        <f t="shared" si="16"/>
        <v>9275</v>
      </c>
      <c r="F240">
        <f t="shared" si="17"/>
        <v>1925</v>
      </c>
      <c r="G240">
        <f t="shared" si="18"/>
        <v>5</v>
      </c>
      <c r="H240">
        <f t="shared" si="19"/>
        <v>23</v>
      </c>
    </row>
    <row r="241" spans="1:8" x14ac:dyDescent="0.2">
      <c r="A241" t="s">
        <v>1117</v>
      </c>
      <c r="B241" t="s">
        <v>7</v>
      </c>
      <c r="C241" t="s">
        <v>1118</v>
      </c>
      <c r="D241" t="str">
        <f t="shared" si="15"/>
        <v>Len Sutton (USA)</v>
      </c>
      <c r="E241" s="2">
        <f t="shared" si="16"/>
        <v>9353</v>
      </c>
      <c r="F241">
        <f t="shared" si="17"/>
        <v>1925</v>
      </c>
      <c r="G241">
        <f t="shared" si="18"/>
        <v>8</v>
      </c>
      <c r="H241">
        <f t="shared" si="19"/>
        <v>9</v>
      </c>
    </row>
    <row r="242" spans="1:8" x14ac:dyDescent="0.2">
      <c r="A242" t="s">
        <v>463</v>
      </c>
      <c r="B242" t="s">
        <v>7</v>
      </c>
      <c r="C242" t="s">
        <v>464</v>
      </c>
      <c r="D242" t="str">
        <f t="shared" si="15"/>
        <v>Bobby Ball (USA)</v>
      </c>
      <c r="E242" s="2">
        <f t="shared" si="16"/>
        <v>9370</v>
      </c>
      <c r="F242">
        <f t="shared" si="17"/>
        <v>1925</v>
      </c>
      <c r="G242">
        <f t="shared" si="18"/>
        <v>8</v>
      </c>
      <c r="H242">
        <f t="shared" si="19"/>
        <v>26</v>
      </c>
    </row>
    <row r="243" spans="1:8" x14ac:dyDescent="0.2">
      <c r="A243" t="s">
        <v>607</v>
      </c>
      <c r="B243" t="s">
        <v>7</v>
      </c>
      <c r="C243" t="s">
        <v>608</v>
      </c>
      <c r="D243" t="str">
        <f t="shared" si="15"/>
        <v>Eddie Russo (USA)</v>
      </c>
      <c r="E243" s="2">
        <f t="shared" si="16"/>
        <v>9455</v>
      </c>
      <c r="F243">
        <f t="shared" si="17"/>
        <v>1925</v>
      </c>
      <c r="G243">
        <f t="shared" si="18"/>
        <v>11</v>
      </c>
      <c r="H243">
        <f t="shared" si="19"/>
        <v>19</v>
      </c>
    </row>
    <row r="244" spans="1:8" x14ac:dyDescent="0.2">
      <c r="A244" t="s">
        <v>73</v>
      </c>
      <c r="B244" t="s">
        <v>32</v>
      </c>
      <c r="C244" t="s">
        <v>74</v>
      </c>
      <c r="D244" t="str">
        <f t="shared" si="15"/>
        <v>Hernando da Silva-Ramos (Brazil)</v>
      </c>
      <c r="E244" s="2">
        <f t="shared" si="16"/>
        <v>9473</v>
      </c>
      <c r="F244">
        <f t="shared" si="17"/>
        <v>1925</v>
      </c>
      <c r="G244">
        <f t="shared" si="18"/>
        <v>12</v>
      </c>
      <c r="H244">
        <f t="shared" si="19"/>
        <v>7</v>
      </c>
    </row>
    <row r="245" spans="1:8" x14ac:dyDescent="0.2">
      <c r="A245" t="s">
        <v>1293</v>
      </c>
      <c r="B245" t="s">
        <v>7</v>
      </c>
      <c r="C245" t="s">
        <v>1294</v>
      </c>
      <c r="D245" t="str">
        <f t="shared" si="15"/>
        <v>Jay Chamberlain (USA)</v>
      </c>
      <c r="E245" s="2">
        <f t="shared" si="16"/>
        <v>9495</v>
      </c>
      <c r="F245">
        <f t="shared" si="17"/>
        <v>1925</v>
      </c>
      <c r="G245">
        <f t="shared" si="18"/>
        <v>12</v>
      </c>
      <c r="H245">
        <f t="shared" si="19"/>
        <v>29</v>
      </c>
    </row>
    <row r="246" spans="1:8" x14ac:dyDescent="0.2">
      <c r="A246" t="s">
        <v>22</v>
      </c>
      <c r="B246" t="s">
        <v>7</v>
      </c>
      <c r="C246" t="s">
        <v>23</v>
      </c>
      <c r="D246" t="str">
        <f t="shared" si="15"/>
        <v>Pat Flaherty (USA)</v>
      </c>
      <c r="E246" s="2">
        <f t="shared" si="16"/>
        <v>9503</v>
      </c>
      <c r="F246">
        <f t="shared" si="17"/>
        <v>1926</v>
      </c>
      <c r="G246">
        <f t="shared" si="18"/>
        <v>1</v>
      </c>
      <c r="H246">
        <f t="shared" si="19"/>
        <v>6</v>
      </c>
    </row>
    <row r="247" spans="1:8" x14ac:dyDescent="0.2">
      <c r="A247" t="s">
        <v>300</v>
      </c>
      <c r="B247" t="s">
        <v>7</v>
      </c>
      <c r="C247" t="s">
        <v>23</v>
      </c>
      <c r="D247" t="str">
        <f t="shared" si="15"/>
        <v>Dick Rathmann (USA)</v>
      </c>
      <c r="E247" s="2">
        <f t="shared" si="16"/>
        <v>9503</v>
      </c>
      <c r="F247">
        <f t="shared" si="17"/>
        <v>1926</v>
      </c>
      <c r="G247">
        <f t="shared" si="18"/>
        <v>1</v>
      </c>
      <c r="H247">
        <f t="shared" si="19"/>
        <v>6</v>
      </c>
    </row>
    <row r="248" spans="1:8" x14ac:dyDescent="0.2">
      <c r="A248" t="s">
        <v>531</v>
      </c>
      <c r="B248" t="s">
        <v>7</v>
      </c>
      <c r="C248" t="s">
        <v>532</v>
      </c>
      <c r="D248" t="str">
        <f t="shared" si="15"/>
        <v>Gene Hartley (USA)</v>
      </c>
      <c r="E248" s="2">
        <f t="shared" si="16"/>
        <v>9525</v>
      </c>
      <c r="F248">
        <f t="shared" si="17"/>
        <v>1926</v>
      </c>
      <c r="G248">
        <f t="shared" si="18"/>
        <v>1</v>
      </c>
      <c r="H248">
        <f t="shared" si="19"/>
        <v>28</v>
      </c>
    </row>
    <row r="249" spans="1:8" x14ac:dyDescent="0.2">
      <c r="A249" t="s">
        <v>1416</v>
      </c>
      <c r="B249" t="s">
        <v>88</v>
      </c>
      <c r="C249" t="s">
        <v>1417</v>
      </c>
      <c r="D249" t="str">
        <f t="shared" si="15"/>
        <v>Jack Brabham (Australia)</v>
      </c>
      <c r="E249" s="2">
        <f t="shared" si="16"/>
        <v>9589</v>
      </c>
      <c r="F249">
        <f t="shared" si="17"/>
        <v>1926</v>
      </c>
      <c r="G249">
        <f t="shared" si="18"/>
        <v>4</v>
      </c>
      <c r="H249">
        <f t="shared" si="19"/>
        <v>2</v>
      </c>
    </row>
    <row r="250" spans="1:8" x14ac:dyDescent="0.2">
      <c r="A250" t="s">
        <v>343</v>
      </c>
      <c r="B250" t="s">
        <v>7</v>
      </c>
      <c r="C250" t="s">
        <v>344</v>
      </c>
      <c r="D250" t="str">
        <f t="shared" si="15"/>
        <v>Pete Lovely (USA)</v>
      </c>
      <c r="E250" s="2">
        <f t="shared" si="16"/>
        <v>9598</v>
      </c>
      <c r="F250">
        <f t="shared" si="17"/>
        <v>1926</v>
      </c>
      <c r="G250">
        <f t="shared" si="18"/>
        <v>4</v>
      </c>
      <c r="H250">
        <f t="shared" si="19"/>
        <v>11</v>
      </c>
    </row>
    <row r="251" spans="1:8" x14ac:dyDescent="0.2">
      <c r="A251" t="s">
        <v>388</v>
      </c>
      <c r="B251" t="s">
        <v>389</v>
      </c>
      <c r="C251" t="s">
        <v>390</v>
      </c>
      <c r="D251" t="str">
        <f t="shared" si="15"/>
        <v>Andre Testut (Monaco)</v>
      </c>
      <c r="E251" s="2">
        <f t="shared" si="16"/>
        <v>9600</v>
      </c>
      <c r="F251">
        <f t="shared" si="17"/>
        <v>1926</v>
      </c>
      <c r="G251">
        <f t="shared" si="18"/>
        <v>4</v>
      </c>
      <c r="H251">
        <f t="shared" si="19"/>
        <v>13</v>
      </c>
    </row>
    <row r="252" spans="1:8" x14ac:dyDescent="0.2">
      <c r="A252" t="s">
        <v>64</v>
      </c>
      <c r="B252" t="s">
        <v>7</v>
      </c>
      <c r="C252" t="s">
        <v>65</v>
      </c>
      <c r="D252" t="str">
        <f t="shared" si="15"/>
        <v>Rob Schroeder (USA)</v>
      </c>
      <c r="E252" s="2">
        <f t="shared" si="16"/>
        <v>9628</v>
      </c>
      <c r="F252">
        <f t="shared" si="17"/>
        <v>1926</v>
      </c>
      <c r="G252">
        <f t="shared" si="18"/>
        <v>5</v>
      </c>
      <c r="H252">
        <f t="shared" si="19"/>
        <v>11</v>
      </c>
    </row>
    <row r="253" spans="1:8" x14ac:dyDescent="0.2">
      <c r="A253" t="s">
        <v>545</v>
      </c>
      <c r="B253" t="s">
        <v>7</v>
      </c>
      <c r="C253" t="s">
        <v>546</v>
      </c>
      <c r="D253" t="str">
        <f t="shared" si="15"/>
        <v>Bob Sweikert (USA)</v>
      </c>
      <c r="E253" s="2">
        <f t="shared" si="16"/>
        <v>9637</v>
      </c>
      <c r="F253">
        <f t="shared" si="17"/>
        <v>1926</v>
      </c>
      <c r="G253">
        <f t="shared" si="18"/>
        <v>5</v>
      </c>
      <c r="H253">
        <f t="shared" si="19"/>
        <v>20</v>
      </c>
    </row>
    <row r="254" spans="1:8" x14ac:dyDescent="0.2">
      <c r="A254" t="s">
        <v>473</v>
      </c>
      <c r="B254" t="s">
        <v>7</v>
      </c>
      <c r="C254" t="s">
        <v>474</v>
      </c>
      <c r="D254" t="str">
        <f t="shared" si="15"/>
        <v>Chuck Arnold (USA)</v>
      </c>
      <c r="E254" s="2">
        <f t="shared" si="16"/>
        <v>9647</v>
      </c>
      <c r="F254">
        <f t="shared" si="17"/>
        <v>1926</v>
      </c>
      <c r="G254">
        <f t="shared" si="18"/>
        <v>5</v>
      </c>
      <c r="H254">
        <f t="shared" si="19"/>
        <v>30</v>
      </c>
    </row>
    <row r="255" spans="1:8" x14ac:dyDescent="0.2">
      <c r="A255" t="s">
        <v>292</v>
      </c>
      <c r="B255" t="s">
        <v>37</v>
      </c>
      <c r="C255" t="s">
        <v>293</v>
      </c>
      <c r="D255" t="str">
        <f t="shared" si="15"/>
        <v>Wolfgang Seidel (Germany)</v>
      </c>
      <c r="E255" s="2">
        <f t="shared" si="16"/>
        <v>9682</v>
      </c>
      <c r="F255">
        <f t="shared" si="17"/>
        <v>1926</v>
      </c>
      <c r="G255">
        <f t="shared" si="18"/>
        <v>7</v>
      </c>
      <c r="H255">
        <f t="shared" si="19"/>
        <v>4</v>
      </c>
    </row>
    <row r="256" spans="1:8" x14ac:dyDescent="0.2">
      <c r="A256" t="s">
        <v>655</v>
      </c>
      <c r="B256" t="s">
        <v>612</v>
      </c>
      <c r="C256" t="s">
        <v>656</v>
      </c>
      <c r="D256" t="str">
        <f t="shared" si="15"/>
        <v>Piero Drogo (Venezuela)</v>
      </c>
      <c r="E256" s="2">
        <f t="shared" si="16"/>
        <v>9717</v>
      </c>
      <c r="F256">
        <f t="shared" si="17"/>
        <v>1926</v>
      </c>
      <c r="G256">
        <f t="shared" si="18"/>
        <v>8</v>
      </c>
      <c r="H256">
        <f t="shared" si="19"/>
        <v>8</v>
      </c>
    </row>
    <row r="257" spans="1:8" x14ac:dyDescent="0.2">
      <c r="A257" t="s">
        <v>497</v>
      </c>
      <c r="B257" t="s">
        <v>7</v>
      </c>
      <c r="C257" t="s">
        <v>498</v>
      </c>
      <c r="D257" t="str">
        <f t="shared" si="15"/>
        <v>Johnny Boyd (USA)</v>
      </c>
      <c r="E257" s="2">
        <f t="shared" si="16"/>
        <v>9728</v>
      </c>
      <c r="F257">
        <f t="shared" si="17"/>
        <v>1926</v>
      </c>
      <c r="G257">
        <f t="shared" si="18"/>
        <v>8</v>
      </c>
      <c r="H257">
        <f t="shared" si="19"/>
        <v>19</v>
      </c>
    </row>
    <row r="258" spans="1:8" x14ac:dyDescent="0.2">
      <c r="A258" t="s">
        <v>345</v>
      </c>
      <c r="B258" t="s">
        <v>4</v>
      </c>
      <c r="C258" t="s">
        <v>346</v>
      </c>
      <c r="D258" t="str">
        <f t="shared" ref="D258:D321" si="20">A258&amp;" ("&amp;B258&amp;")"</f>
        <v>Roberto Lippi (Italy)</v>
      </c>
      <c r="E258" s="2">
        <f t="shared" ref="E258:E321" si="21">DATE(F258,G258,H258)</f>
        <v>9787</v>
      </c>
      <c r="F258">
        <f t="shared" ref="F258:F321" si="22">VALUE(RIGHT(C258,4))</f>
        <v>1926</v>
      </c>
      <c r="G258">
        <f t="shared" ref="G258:G321" si="23">MATCH(LEFT(C258,SEARCH(" ",C258)-1),$K$2:$K$13,0)</f>
        <v>10</v>
      </c>
      <c r="H258">
        <f t="shared" ref="H258:H321" si="24">VALUE(MID(C258,SEARCH(" ",C258)+1,SEARCH(" ",C258,SEARCH(" ",C258)+1)-SEARCH(" ",C258)-3))</f>
        <v>17</v>
      </c>
    </row>
    <row r="259" spans="1:8" x14ac:dyDescent="0.2">
      <c r="A259" t="s">
        <v>647</v>
      </c>
      <c r="B259" t="s">
        <v>7</v>
      </c>
      <c r="C259" t="s">
        <v>648</v>
      </c>
      <c r="D259" t="str">
        <f t="shared" si="20"/>
        <v>Larry Crockett (USA)</v>
      </c>
      <c r="E259" s="2">
        <f t="shared" si="21"/>
        <v>9793</v>
      </c>
      <c r="F259">
        <f t="shared" si="22"/>
        <v>1926</v>
      </c>
      <c r="G259">
        <f t="shared" si="23"/>
        <v>10</v>
      </c>
      <c r="H259">
        <f t="shared" si="24"/>
        <v>23</v>
      </c>
    </row>
    <row r="260" spans="1:8" x14ac:dyDescent="0.2">
      <c r="A260" t="s">
        <v>459</v>
      </c>
      <c r="B260" t="s">
        <v>218</v>
      </c>
      <c r="C260" t="s">
        <v>460</v>
      </c>
      <c r="D260" t="str">
        <f t="shared" si="20"/>
        <v>Jacques Swaters (Belgium)</v>
      </c>
      <c r="E260" s="2">
        <f t="shared" si="21"/>
        <v>9800</v>
      </c>
      <c r="F260">
        <f t="shared" si="22"/>
        <v>1926</v>
      </c>
      <c r="G260">
        <f t="shared" si="23"/>
        <v>10</v>
      </c>
      <c r="H260">
        <f t="shared" si="24"/>
        <v>30</v>
      </c>
    </row>
    <row r="261" spans="1:8" x14ac:dyDescent="0.2">
      <c r="A261" t="s">
        <v>727</v>
      </c>
      <c r="B261" t="s">
        <v>7</v>
      </c>
      <c r="C261" t="s">
        <v>728</v>
      </c>
      <c r="D261" t="str">
        <f t="shared" si="20"/>
        <v>Bob Veith (USA)</v>
      </c>
      <c r="E261" s="2">
        <f t="shared" si="21"/>
        <v>9802</v>
      </c>
      <c r="F261">
        <f t="shared" si="22"/>
        <v>1926</v>
      </c>
      <c r="G261">
        <f t="shared" si="23"/>
        <v>11</v>
      </c>
      <c r="H261">
        <f t="shared" si="24"/>
        <v>1</v>
      </c>
    </row>
    <row r="262" spans="1:8" x14ac:dyDescent="0.2">
      <c r="A262" t="s">
        <v>741</v>
      </c>
      <c r="B262" t="s">
        <v>7</v>
      </c>
      <c r="C262" t="s">
        <v>742</v>
      </c>
      <c r="D262" t="str">
        <f t="shared" si="20"/>
        <v>Art Bisch (USA)</v>
      </c>
      <c r="E262" s="2">
        <f t="shared" si="21"/>
        <v>9811</v>
      </c>
      <c r="F262">
        <f t="shared" si="22"/>
        <v>1926</v>
      </c>
      <c r="G262">
        <f t="shared" si="23"/>
        <v>11</v>
      </c>
      <c r="H262">
        <f t="shared" si="24"/>
        <v>10</v>
      </c>
    </row>
    <row r="263" spans="1:8" x14ac:dyDescent="0.2">
      <c r="A263" t="s">
        <v>783</v>
      </c>
      <c r="B263" t="s">
        <v>4</v>
      </c>
      <c r="C263" t="s">
        <v>784</v>
      </c>
      <c r="D263" t="str">
        <f t="shared" si="20"/>
        <v>Maria-Teresa de Filippis (Italy)</v>
      </c>
      <c r="E263" s="2">
        <f t="shared" si="21"/>
        <v>9812</v>
      </c>
      <c r="F263">
        <f t="shared" si="22"/>
        <v>1926</v>
      </c>
      <c r="G263">
        <f t="shared" si="23"/>
        <v>11</v>
      </c>
      <c r="H263">
        <f t="shared" si="24"/>
        <v>11</v>
      </c>
    </row>
    <row r="264" spans="1:8" x14ac:dyDescent="0.2">
      <c r="A264" t="s">
        <v>1486</v>
      </c>
      <c r="B264" t="s">
        <v>7</v>
      </c>
      <c r="C264" t="s">
        <v>1487</v>
      </c>
      <c r="D264" t="str">
        <f t="shared" si="20"/>
        <v>Ed Elisian (USA)</v>
      </c>
      <c r="E264" s="2">
        <f t="shared" si="21"/>
        <v>9840</v>
      </c>
      <c r="F264">
        <f t="shared" si="22"/>
        <v>1926</v>
      </c>
      <c r="G264">
        <f t="shared" si="23"/>
        <v>12</v>
      </c>
      <c r="H264">
        <f t="shared" si="24"/>
        <v>9</v>
      </c>
    </row>
    <row r="265" spans="1:8" x14ac:dyDescent="0.2">
      <c r="A265" t="s">
        <v>930</v>
      </c>
      <c r="B265" t="s">
        <v>7</v>
      </c>
      <c r="C265" t="s">
        <v>931</v>
      </c>
      <c r="D265" t="str">
        <f t="shared" si="20"/>
        <v>Jimmy Bryan (USA)</v>
      </c>
      <c r="E265" s="2">
        <f t="shared" si="21"/>
        <v>9890</v>
      </c>
      <c r="F265">
        <f t="shared" si="22"/>
        <v>1927</v>
      </c>
      <c r="G265">
        <f t="shared" si="23"/>
        <v>1</v>
      </c>
      <c r="H265">
        <f t="shared" si="24"/>
        <v>28</v>
      </c>
    </row>
    <row r="266" spans="1:8" x14ac:dyDescent="0.2">
      <c r="A266" t="s">
        <v>737</v>
      </c>
      <c r="B266" t="s">
        <v>7</v>
      </c>
      <c r="C266" t="s">
        <v>738</v>
      </c>
      <c r="D266" t="str">
        <f t="shared" si="20"/>
        <v>Dempsey Wilson (USA)</v>
      </c>
      <c r="E266" s="2">
        <f t="shared" si="21"/>
        <v>9932</v>
      </c>
      <c r="F266">
        <f t="shared" si="22"/>
        <v>1927</v>
      </c>
      <c r="G266">
        <f t="shared" si="23"/>
        <v>3</v>
      </c>
      <c r="H266">
        <f t="shared" si="24"/>
        <v>11</v>
      </c>
    </row>
    <row r="267" spans="1:8" x14ac:dyDescent="0.2">
      <c r="A267" t="s">
        <v>1126</v>
      </c>
      <c r="B267" t="s">
        <v>7</v>
      </c>
      <c r="C267" t="s">
        <v>1127</v>
      </c>
      <c r="D267" t="str">
        <f t="shared" si="20"/>
        <v>Al Herman (USA)</v>
      </c>
      <c r="E267" s="2">
        <f t="shared" si="21"/>
        <v>9936</v>
      </c>
      <c r="F267">
        <f t="shared" si="22"/>
        <v>1927</v>
      </c>
      <c r="G267">
        <f t="shared" si="23"/>
        <v>3</v>
      </c>
      <c r="H267">
        <f t="shared" si="24"/>
        <v>15</v>
      </c>
    </row>
    <row r="268" spans="1:8" x14ac:dyDescent="0.2">
      <c r="A268" t="s">
        <v>66</v>
      </c>
      <c r="B268" t="s">
        <v>7</v>
      </c>
      <c r="C268" t="s">
        <v>67</v>
      </c>
      <c r="D268" t="str">
        <f t="shared" si="20"/>
        <v>Phill Hill (USA)</v>
      </c>
      <c r="E268" s="2">
        <f t="shared" si="21"/>
        <v>9972</v>
      </c>
      <c r="F268">
        <f t="shared" si="22"/>
        <v>1927</v>
      </c>
      <c r="G268">
        <f t="shared" si="23"/>
        <v>4</v>
      </c>
      <c r="H268">
        <f t="shared" si="24"/>
        <v>20</v>
      </c>
    </row>
    <row r="269" spans="1:8" x14ac:dyDescent="0.2">
      <c r="A269" t="s">
        <v>1074</v>
      </c>
      <c r="B269" t="s">
        <v>10</v>
      </c>
      <c r="C269" t="s">
        <v>1075</v>
      </c>
      <c r="D269" t="str">
        <f t="shared" si="20"/>
        <v>Archie Scott-Brown (Great-Britain)</v>
      </c>
      <c r="E269" s="2">
        <f t="shared" si="21"/>
        <v>9995</v>
      </c>
      <c r="F269">
        <f t="shared" si="22"/>
        <v>1927</v>
      </c>
      <c r="G269">
        <f t="shared" si="23"/>
        <v>5</v>
      </c>
      <c r="H269">
        <f t="shared" si="24"/>
        <v>13</v>
      </c>
    </row>
    <row r="270" spans="1:8" x14ac:dyDescent="0.2">
      <c r="A270" t="s">
        <v>1132</v>
      </c>
      <c r="B270" t="s">
        <v>7</v>
      </c>
      <c r="C270" t="s">
        <v>1133</v>
      </c>
      <c r="D270" t="str">
        <f t="shared" si="20"/>
        <v>Eddie Sachs (USA)</v>
      </c>
      <c r="E270" s="2">
        <f t="shared" si="21"/>
        <v>10010</v>
      </c>
      <c r="F270">
        <f t="shared" si="22"/>
        <v>1927</v>
      </c>
      <c r="G270">
        <f t="shared" si="23"/>
        <v>5</v>
      </c>
      <c r="H270">
        <f t="shared" si="24"/>
        <v>28</v>
      </c>
    </row>
    <row r="271" spans="1:8" x14ac:dyDescent="0.2">
      <c r="A271" t="s">
        <v>1130</v>
      </c>
      <c r="B271" t="s">
        <v>218</v>
      </c>
      <c r="C271" t="s">
        <v>1131</v>
      </c>
      <c r="D271" t="str">
        <f t="shared" si="20"/>
        <v>Charles de Tornaco (Belgium)</v>
      </c>
      <c r="E271" s="2">
        <f t="shared" si="21"/>
        <v>10020</v>
      </c>
      <c r="F271">
        <f t="shared" si="22"/>
        <v>1927</v>
      </c>
      <c r="G271">
        <f t="shared" si="23"/>
        <v>6</v>
      </c>
      <c r="H271">
        <f t="shared" si="24"/>
        <v>7</v>
      </c>
    </row>
    <row r="272" spans="1:8" x14ac:dyDescent="0.2">
      <c r="A272" t="s">
        <v>1070</v>
      </c>
      <c r="B272" t="s">
        <v>7</v>
      </c>
      <c r="C272" t="s">
        <v>1071</v>
      </c>
      <c r="D272" t="str">
        <f t="shared" si="20"/>
        <v>Bill Cheesbourg (USA)</v>
      </c>
      <c r="E272" s="2">
        <f t="shared" si="21"/>
        <v>10025</v>
      </c>
      <c r="F272">
        <f t="shared" si="22"/>
        <v>1927</v>
      </c>
      <c r="G272">
        <f t="shared" si="23"/>
        <v>6</v>
      </c>
      <c r="H272">
        <f t="shared" si="24"/>
        <v>12</v>
      </c>
    </row>
    <row r="273" spans="1:8" x14ac:dyDescent="0.2">
      <c r="A273" t="s">
        <v>378</v>
      </c>
      <c r="B273" t="s">
        <v>7</v>
      </c>
      <c r="C273" t="s">
        <v>379</v>
      </c>
      <c r="D273" t="str">
        <f t="shared" si="20"/>
        <v>Herbert MacKay-Fraser (USA)</v>
      </c>
      <c r="E273" s="2">
        <f t="shared" si="21"/>
        <v>10036</v>
      </c>
      <c r="F273">
        <f t="shared" si="22"/>
        <v>1927</v>
      </c>
      <c r="G273">
        <f t="shared" si="23"/>
        <v>6</v>
      </c>
      <c r="H273">
        <f t="shared" si="24"/>
        <v>23</v>
      </c>
    </row>
    <row r="274" spans="1:8" x14ac:dyDescent="0.2">
      <c r="A274" t="s">
        <v>695</v>
      </c>
      <c r="B274" t="s">
        <v>7</v>
      </c>
      <c r="C274" t="s">
        <v>696</v>
      </c>
      <c r="D274" t="str">
        <f t="shared" si="20"/>
        <v>Jim McWithey (USA)</v>
      </c>
      <c r="E274" s="2">
        <f t="shared" si="21"/>
        <v>10047</v>
      </c>
      <c r="F274">
        <f t="shared" si="22"/>
        <v>1927</v>
      </c>
      <c r="G274">
        <f t="shared" si="23"/>
        <v>7</v>
      </c>
      <c r="H274">
        <f t="shared" si="24"/>
        <v>4</v>
      </c>
    </row>
    <row r="275" spans="1:8" x14ac:dyDescent="0.2">
      <c r="A275" t="s">
        <v>773</v>
      </c>
      <c r="B275" t="s">
        <v>37</v>
      </c>
      <c r="C275" t="s">
        <v>774</v>
      </c>
      <c r="D275" t="str">
        <f t="shared" si="20"/>
        <v>Heini Walter (Germany)</v>
      </c>
      <c r="E275" s="2">
        <f t="shared" si="21"/>
        <v>10071</v>
      </c>
      <c r="F275">
        <f t="shared" si="22"/>
        <v>1927</v>
      </c>
      <c r="G275">
        <f t="shared" si="23"/>
        <v>7</v>
      </c>
      <c r="H275">
        <f t="shared" si="24"/>
        <v>28</v>
      </c>
    </row>
    <row r="276" spans="1:8" x14ac:dyDescent="0.2">
      <c r="A276" t="s">
        <v>1050</v>
      </c>
      <c r="B276" t="s">
        <v>10</v>
      </c>
      <c r="C276" t="s">
        <v>1051</v>
      </c>
      <c r="D276" t="str">
        <f t="shared" si="20"/>
        <v>John Rhodes (Great-Britain)</v>
      </c>
      <c r="E276" s="2">
        <f t="shared" si="21"/>
        <v>10092</v>
      </c>
      <c r="F276">
        <f t="shared" si="22"/>
        <v>1927</v>
      </c>
      <c r="G276">
        <f t="shared" si="23"/>
        <v>8</v>
      </c>
      <c r="H276">
        <f t="shared" si="24"/>
        <v>18</v>
      </c>
    </row>
    <row r="277" spans="1:8" x14ac:dyDescent="0.2">
      <c r="A277" t="s">
        <v>849</v>
      </c>
      <c r="B277" t="s">
        <v>7</v>
      </c>
      <c r="C277" t="s">
        <v>850</v>
      </c>
      <c r="D277" t="str">
        <f t="shared" si="20"/>
        <v>Paul Goldsmith (USA)</v>
      </c>
      <c r="E277" s="2">
        <f t="shared" si="21"/>
        <v>10137</v>
      </c>
      <c r="F277">
        <f t="shared" si="22"/>
        <v>1927</v>
      </c>
      <c r="G277">
        <f t="shared" si="23"/>
        <v>10</v>
      </c>
      <c r="H277">
        <f t="shared" si="24"/>
        <v>2</v>
      </c>
    </row>
    <row r="278" spans="1:8" x14ac:dyDescent="0.2">
      <c r="A278" t="s">
        <v>1280</v>
      </c>
      <c r="B278" t="s">
        <v>4</v>
      </c>
      <c r="C278" t="s">
        <v>1281</v>
      </c>
      <c r="D278" t="str">
        <f t="shared" si="20"/>
        <v>Roberto Bussinello (Italy)</v>
      </c>
      <c r="E278" s="2">
        <f t="shared" si="21"/>
        <v>10139</v>
      </c>
      <c r="F278">
        <f t="shared" si="22"/>
        <v>1927</v>
      </c>
      <c r="G278">
        <f t="shared" si="23"/>
        <v>10</v>
      </c>
      <c r="H278">
        <f t="shared" si="24"/>
        <v>4</v>
      </c>
    </row>
    <row r="279" spans="1:8" x14ac:dyDescent="0.2">
      <c r="A279" t="s">
        <v>160</v>
      </c>
      <c r="B279" t="s">
        <v>7</v>
      </c>
      <c r="C279" t="s">
        <v>161</v>
      </c>
      <c r="D279" t="str">
        <f t="shared" si="20"/>
        <v>Bill Mackey (USA)</v>
      </c>
      <c r="E279" s="2">
        <f t="shared" si="21"/>
        <v>10206</v>
      </c>
      <c r="F279">
        <f t="shared" si="22"/>
        <v>1927</v>
      </c>
      <c r="G279">
        <f t="shared" si="23"/>
        <v>12</v>
      </c>
      <c r="H279">
        <f t="shared" si="24"/>
        <v>10</v>
      </c>
    </row>
    <row r="280" spans="1:8" x14ac:dyDescent="0.2">
      <c r="A280" t="s">
        <v>551</v>
      </c>
      <c r="B280" t="s">
        <v>7</v>
      </c>
      <c r="C280" t="s">
        <v>552</v>
      </c>
      <c r="D280" t="str">
        <f t="shared" si="20"/>
        <v>Hap Sharp (USA)</v>
      </c>
      <c r="E280" s="2">
        <f t="shared" si="21"/>
        <v>10228</v>
      </c>
      <c r="F280">
        <f t="shared" si="22"/>
        <v>1928</v>
      </c>
      <c r="G280">
        <f t="shared" si="23"/>
        <v>1</v>
      </c>
      <c r="H280">
        <f t="shared" si="24"/>
        <v>1</v>
      </c>
    </row>
    <row r="281" spans="1:8" x14ac:dyDescent="0.2">
      <c r="A281" t="s">
        <v>1375</v>
      </c>
      <c r="B281" t="s">
        <v>7</v>
      </c>
      <c r="C281" t="s">
        <v>1376</v>
      </c>
      <c r="D281" t="str">
        <f t="shared" si="20"/>
        <v>Lloyd Ruby (USA)</v>
      </c>
      <c r="E281" s="2">
        <f t="shared" si="21"/>
        <v>10239</v>
      </c>
      <c r="F281">
        <f t="shared" si="22"/>
        <v>1928</v>
      </c>
      <c r="G281">
        <f t="shared" si="23"/>
        <v>1</v>
      </c>
      <c r="H281">
        <f t="shared" si="24"/>
        <v>12</v>
      </c>
    </row>
    <row r="282" spans="1:8" x14ac:dyDescent="0.2">
      <c r="A282" t="s">
        <v>405</v>
      </c>
      <c r="B282" t="s">
        <v>37</v>
      </c>
      <c r="C282" t="s">
        <v>406</v>
      </c>
      <c r="D282" t="str">
        <f t="shared" si="20"/>
        <v>Hans Herrmann (Germany)</v>
      </c>
      <c r="E282" s="2">
        <f t="shared" si="21"/>
        <v>10281</v>
      </c>
      <c r="F282">
        <f t="shared" si="22"/>
        <v>1928</v>
      </c>
      <c r="G282">
        <f t="shared" si="23"/>
        <v>2</v>
      </c>
      <c r="H282">
        <f t="shared" si="24"/>
        <v>23</v>
      </c>
    </row>
    <row r="283" spans="1:8" x14ac:dyDescent="0.2">
      <c r="A283" t="s">
        <v>1502</v>
      </c>
      <c r="B283" t="s">
        <v>4</v>
      </c>
      <c r="C283" t="s">
        <v>1503</v>
      </c>
      <c r="D283" t="str">
        <f t="shared" si="20"/>
        <v>Gino Munaron (Italy)</v>
      </c>
      <c r="E283" s="2">
        <f t="shared" si="21"/>
        <v>10320</v>
      </c>
      <c r="F283">
        <f t="shared" si="22"/>
        <v>1928</v>
      </c>
      <c r="G283">
        <f t="shared" si="23"/>
        <v>4</v>
      </c>
      <c r="H283">
        <f t="shared" si="24"/>
        <v>2</v>
      </c>
    </row>
    <row r="284" spans="1:8" x14ac:dyDescent="0.2">
      <c r="A284" t="s">
        <v>1128</v>
      </c>
      <c r="B284" t="s">
        <v>7</v>
      </c>
      <c r="C284" t="s">
        <v>1129</v>
      </c>
      <c r="D284" t="str">
        <f t="shared" si="20"/>
        <v>Bud Tingelstad (USA)</v>
      </c>
      <c r="E284" s="2">
        <f t="shared" si="21"/>
        <v>10322</v>
      </c>
      <c r="F284">
        <f t="shared" si="22"/>
        <v>1928</v>
      </c>
      <c r="G284">
        <f t="shared" si="23"/>
        <v>4</v>
      </c>
      <c r="H284">
        <f t="shared" si="24"/>
        <v>4</v>
      </c>
    </row>
    <row r="285" spans="1:8" x14ac:dyDescent="0.2">
      <c r="A285" t="s">
        <v>1530</v>
      </c>
      <c r="B285" t="s">
        <v>10</v>
      </c>
      <c r="C285" t="s">
        <v>1531</v>
      </c>
      <c r="D285" t="str">
        <f t="shared" si="20"/>
        <v>Desmond Titterington (Great-Britain)</v>
      </c>
      <c r="E285" s="2">
        <f t="shared" si="21"/>
        <v>10349</v>
      </c>
      <c r="F285">
        <f t="shared" si="22"/>
        <v>1928</v>
      </c>
      <c r="G285">
        <f t="shared" si="23"/>
        <v>5</v>
      </c>
      <c r="H285">
        <f t="shared" si="24"/>
        <v>1</v>
      </c>
    </row>
    <row r="286" spans="1:8" x14ac:dyDescent="0.2">
      <c r="A286" t="s">
        <v>1192</v>
      </c>
      <c r="B286" t="s">
        <v>37</v>
      </c>
      <c r="C286" t="s">
        <v>1193</v>
      </c>
      <c r="D286" t="str">
        <f t="shared" si="20"/>
        <v>Wolfgang von Trips (Germany)</v>
      </c>
      <c r="E286" s="2">
        <f t="shared" si="21"/>
        <v>10352</v>
      </c>
      <c r="F286">
        <f t="shared" si="22"/>
        <v>1928</v>
      </c>
      <c r="G286">
        <f t="shared" si="23"/>
        <v>5</v>
      </c>
      <c r="H286">
        <f t="shared" si="24"/>
        <v>4</v>
      </c>
    </row>
    <row r="287" spans="1:8" x14ac:dyDescent="0.2">
      <c r="A287" t="s">
        <v>529</v>
      </c>
      <c r="B287" t="s">
        <v>111</v>
      </c>
      <c r="C287" t="s">
        <v>530</v>
      </c>
      <c r="D287" t="str">
        <f t="shared" si="20"/>
        <v>Jo Schlesser (France)</v>
      </c>
      <c r="E287" s="2">
        <f t="shared" si="21"/>
        <v>10366</v>
      </c>
      <c r="F287">
        <f t="shared" si="22"/>
        <v>1928</v>
      </c>
      <c r="G287">
        <f t="shared" si="23"/>
        <v>5</v>
      </c>
      <c r="H287">
        <f t="shared" si="24"/>
        <v>18</v>
      </c>
    </row>
    <row r="288" spans="1:8" x14ac:dyDescent="0.2">
      <c r="A288" t="s">
        <v>1369</v>
      </c>
      <c r="B288" t="s">
        <v>10</v>
      </c>
      <c r="C288" t="s">
        <v>1370</v>
      </c>
      <c r="D288" t="str">
        <f t="shared" si="20"/>
        <v>Colin Chapman (Great-Britain)</v>
      </c>
      <c r="E288" s="2">
        <f t="shared" si="21"/>
        <v>10367</v>
      </c>
      <c r="F288">
        <f t="shared" si="22"/>
        <v>1928</v>
      </c>
      <c r="G288">
        <f t="shared" si="23"/>
        <v>5</v>
      </c>
      <c r="H288">
        <f t="shared" si="24"/>
        <v>19</v>
      </c>
    </row>
    <row r="289" spans="1:8" x14ac:dyDescent="0.2">
      <c r="A289" t="s">
        <v>989</v>
      </c>
      <c r="B289" t="s">
        <v>4</v>
      </c>
      <c r="C289" t="s">
        <v>990</v>
      </c>
      <c r="D289" t="str">
        <f t="shared" si="20"/>
        <v>Umberto Maglioli (Italy)</v>
      </c>
      <c r="E289" s="2">
        <f t="shared" si="21"/>
        <v>10384</v>
      </c>
      <c r="F289">
        <f t="shared" si="22"/>
        <v>1928</v>
      </c>
      <c r="G289">
        <f t="shared" si="23"/>
        <v>6</v>
      </c>
      <c r="H289">
        <f t="shared" si="24"/>
        <v>5</v>
      </c>
    </row>
    <row r="290" spans="1:8" x14ac:dyDescent="0.2">
      <c r="A290" t="s">
        <v>261</v>
      </c>
      <c r="B290" t="s">
        <v>91</v>
      </c>
      <c r="C290" t="s">
        <v>262</v>
      </c>
      <c r="D290" t="str">
        <f t="shared" si="20"/>
        <v>Alessandro de Tomaso (Argentina)</v>
      </c>
      <c r="E290" s="2">
        <f t="shared" si="21"/>
        <v>10419</v>
      </c>
      <c r="F290">
        <f t="shared" si="22"/>
        <v>1928</v>
      </c>
      <c r="G290">
        <f t="shared" si="23"/>
        <v>7</v>
      </c>
      <c r="H290">
        <f t="shared" si="24"/>
        <v>10</v>
      </c>
    </row>
    <row r="291" spans="1:8" x14ac:dyDescent="0.2">
      <c r="A291" t="s">
        <v>366</v>
      </c>
      <c r="B291" t="s">
        <v>7</v>
      </c>
      <c r="C291" t="s">
        <v>367</v>
      </c>
      <c r="D291" t="str">
        <f t="shared" si="20"/>
        <v>Elmer George (USA)</v>
      </c>
      <c r="E291" s="2">
        <f t="shared" si="21"/>
        <v>10424</v>
      </c>
      <c r="F291">
        <f t="shared" si="22"/>
        <v>1928</v>
      </c>
      <c r="G291">
        <f t="shared" si="23"/>
        <v>7</v>
      </c>
      <c r="H291">
        <f t="shared" si="24"/>
        <v>15</v>
      </c>
    </row>
    <row r="292" spans="1:8" x14ac:dyDescent="0.2">
      <c r="A292" t="s">
        <v>1046</v>
      </c>
      <c r="B292" t="s">
        <v>7</v>
      </c>
      <c r="C292" t="s">
        <v>1047</v>
      </c>
      <c r="D292" t="str">
        <f t="shared" si="20"/>
        <v>Jim Rathmann (USA)</v>
      </c>
      <c r="E292" s="2">
        <f t="shared" si="21"/>
        <v>10425</v>
      </c>
      <c r="F292">
        <f t="shared" si="22"/>
        <v>1928</v>
      </c>
      <c r="G292">
        <f t="shared" si="23"/>
        <v>7</v>
      </c>
      <c r="H292">
        <f t="shared" si="24"/>
        <v>16</v>
      </c>
    </row>
    <row r="293" spans="1:8" x14ac:dyDescent="0.2">
      <c r="A293" t="s">
        <v>1591</v>
      </c>
      <c r="B293" t="s">
        <v>10</v>
      </c>
      <c r="C293" t="s">
        <v>1592</v>
      </c>
      <c r="D293" t="str">
        <f t="shared" si="20"/>
        <v>Don Beauman (Great-Britain)</v>
      </c>
      <c r="E293" s="2">
        <f t="shared" si="21"/>
        <v>10435</v>
      </c>
      <c r="F293">
        <f t="shared" si="22"/>
        <v>1928</v>
      </c>
      <c r="G293">
        <f t="shared" si="23"/>
        <v>7</v>
      </c>
      <c r="H293">
        <f t="shared" si="24"/>
        <v>26</v>
      </c>
    </row>
    <row r="294" spans="1:8" x14ac:dyDescent="0.2">
      <c r="A294" t="s">
        <v>1587</v>
      </c>
      <c r="B294" t="s">
        <v>218</v>
      </c>
      <c r="C294" t="s">
        <v>1588</v>
      </c>
      <c r="D294" t="str">
        <f t="shared" si="20"/>
        <v>Christian Goethals (Belgium)</v>
      </c>
      <c r="E294" s="2">
        <f t="shared" si="21"/>
        <v>10444</v>
      </c>
      <c r="F294">
        <f t="shared" si="22"/>
        <v>1928</v>
      </c>
      <c r="G294">
        <f t="shared" si="23"/>
        <v>8</v>
      </c>
      <c r="H294">
        <f t="shared" si="24"/>
        <v>4</v>
      </c>
    </row>
    <row r="295" spans="1:8" x14ac:dyDescent="0.2">
      <c r="A295" t="s">
        <v>679</v>
      </c>
      <c r="B295" t="s">
        <v>4</v>
      </c>
      <c r="C295" t="s">
        <v>680</v>
      </c>
      <c r="D295" t="str">
        <f t="shared" si="20"/>
        <v>Gerino Gerini (Italy)</v>
      </c>
      <c r="E295" s="2">
        <f t="shared" si="21"/>
        <v>10450</v>
      </c>
      <c r="F295">
        <f t="shared" si="22"/>
        <v>1928</v>
      </c>
      <c r="G295">
        <f t="shared" si="23"/>
        <v>8</v>
      </c>
      <c r="H295">
        <f t="shared" si="24"/>
        <v>10</v>
      </c>
    </row>
    <row r="296" spans="1:8" x14ac:dyDescent="0.2">
      <c r="A296" t="s">
        <v>591</v>
      </c>
      <c r="B296" t="s">
        <v>218</v>
      </c>
      <c r="C296" t="s">
        <v>592</v>
      </c>
      <c r="D296" t="str">
        <f t="shared" si="20"/>
        <v>Willy Mairesse (Belgium)</v>
      </c>
      <c r="E296" s="2">
        <f t="shared" si="21"/>
        <v>10502</v>
      </c>
      <c r="F296">
        <f t="shared" si="22"/>
        <v>1928</v>
      </c>
      <c r="G296">
        <f t="shared" si="23"/>
        <v>10</v>
      </c>
      <c r="H296">
        <f t="shared" si="24"/>
        <v>1</v>
      </c>
    </row>
    <row r="297" spans="1:8" x14ac:dyDescent="0.2">
      <c r="A297" t="s">
        <v>417</v>
      </c>
      <c r="B297" t="s">
        <v>7</v>
      </c>
      <c r="C297" t="s">
        <v>418</v>
      </c>
      <c r="D297" t="str">
        <f t="shared" si="20"/>
        <v>Bob Scott (USA)</v>
      </c>
      <c r="E297" s="2">
        <f t="shared" si="21"/>
        <v>10505</v>
      </c>
      <c r="F297">
        <f t="shared" si="22"/>
        <v>1928</v>
      </c>
      <c r="G297">
        <f t="shared" si="23"/>
        <v>10</v>
      </c>
      <c r="H297">
        <f t="shared" si="24"/>
        <v>4</v>
      </c>
    </row>
    <row r="298" spans="1:8" x14ac:dyDescent="0.2">
      <c r="A298" t="s">
        <v>327</v>
      </c>
      <c r="B298" t="s">
        <v>7</v>
      </c>
      <c r="C298" t="s">
        <v>328</v>
      </c>
      <c r="D298" t="str">
        <f t="shared" si="20"/>
        <v>Pat O'Connor (USA)</v>
      </c>
      <c r="E298" s="2">
        <f t="shared" si="21"/>
        <v>10510</v>
      </c>
      <c r="F298">
        <f t="shared" si="22"/>
        <v>1928</v>
      </c>
      <c r="G298">
        <f t="shared" si="23"/>
        <v>10</v>
      </c>
      <c r="H298">
        <f t="shared" si="24"/>
        <v>9</v>
      </c>
    </row>
    <row r="299" spans="1:8" x14ac:dyDescent="0.2">
      <c r="A299" t="s">
        <v>41</v>
      </c>
      <c r="B299" t="s">
        <v>42</v>
      </c>
      <c r="C299" t="s">
        <v>43</v>
      </c>
      <c r="D299" t="str">
        <f t="shared" si="20"/>
        <v>Alfonso de Portago (Spain)</v>
      </c>
      <c r="E299" s="2">
        <f t="shared" si="21"/>
        <v>10512</v>
      </c>
      <c r="F299">
        <f t="shared" si="22"/>
        <v>1928</v>
      </c>
      <c r="G299">
        <f t="shared" si="23"/>
        <v>10</v>
      </c>
      <c r="H299">
        <f t="shared" si="24"/>
        <v>11</v>
      </c>
    </row>
    <row r="300" spans="1:8" x14ac:dyDescent="0.2">
      <c r="A300" t="s">
        <v>1141</v>
      </c>
      <c r="B300" t="s">
        <v>10</v>
      </c>
      <c r="C300" t="s">
        <v>1142</v>
      </c>
      <c r="D300" t="str">
        <f t="shared" si="20"/>
        <v>Ted Whiteaway (Great-Britain)</v>
      </c>
      <c r="E300" s="2">
        <f t="shared" si="21"/>
        <v>10533</v>
      </c>
      <c r="F300">
        <f t="shared" si="22"/>
        <v>1928</v>
      </c>
      <c r="G300">
        <f t="shared" si="23"/>
        <v>11</v>
      </c>
      <c r="H300">
        <f t="shared" si="24"/>
        <v>1</v>
      </c>
    </row>
    <row r="301" spans="1:8" x14ac:dyDescent="0.2">
      <c r="A301" t="s">
        <v>1248</v>
      </c>
      <c r="B301" t="s">
        <v>218</v>
      </c>
      <c r="C301" t="s">
        <v>1249</v>
      </c>
      <c r="D301" t="str">
        <f t="shared" si="20"/>
        <v>Andre Milhoux (Belgium)</v>
      </c>
      <c r="E301" s="2">
        <f t="shared" si="21"/>
        <v>10571</v>
      </c>
      <c r="F301">
        <f t="shared" si="22"/>
        <v>1928</v>
      </c>
      <c r="G301">
        <f t="shared" si="23"/>
        <v>12</v>
      </c>
      <c r="H301">
        <f t="shared" si="24"/>
        <v>9</v>
      </c>
    </row>
    <row r="302" spans="1:8" x14ac:dyDescent="0.2">
      <c r="A302" t="s">
        <v>745</v>
      </c>
      <c r="B302" t="s">
        <v>10</v>
      </c>
      <c r="C302" t="s">
        <v>746</v>
      </c>
      <c r="D302" t="str">
        <f t="shared" si="20"/>
        <v>John Barber (Great-Britain)</v>
      </c>
      <c r="E302" s="2">
        <f t="shared" si="21"/>
        <v>10594</v>
      </c>
      <c r="F302">
        <f t="shared" si="22"/>
        <v>1929</v>
      </c>
      <c r="G302">
        <f t="shared" si="23"/>
        <v>1</v>
      </c>
      <c r="H302">
        <f t="shared" si="24"/>
        <v>1</v>
      </c>
    </row>
    <row r="303" spans="1:8" x14ac:dyDescent="0.2">
      <c r="A303" t="s">
        <v>1072</v>
      </c>
      <c r="B303" t="s">
        <v>7</v>
      </c>
      <c r="C303" t="s">
        <v>1073</v>
      </c>
      <c r="D303" t="str">
        <f t="shared" si="20"/>
        <v>Red Amick (USA)</v>
      </c>
      <c r="E303" s="2">
        <f t="shared" si="21"/>
        <v>10612</v>
      </c>
      <c r="F303">
        <f t="shared" si="22"/>
        <v>1929</v>
      </c>
      <c r="G303">
        <f t="shared" si="23"/>
        <v>1</v>
      </c>
      <c r="H303">
        <f t="shared" si="24"/>
        <v>19</v>
      </c>
    </row>
    <row r="304" spans="1:8" x14ac:dyDescent="0.2">
      <c r="A304" t="s">
        <v>169</v>
      </c>
      <c r="B304" t="s">
        <v>7</v>
      </c>
      <c r="C304" t="s">
        <v>170</v>
      </c>
      <c r="D304" t="str">
        <f t="shared" si="20"/>
        <v>Jerry Hoyt (USA)</v>
      </c>
      <c r="E304" s="2">
        <f t="shared" si="21"/>
        <v>10622</v>
      </c>
      <c r="F304">
        <f t="shared" si="22"/>
        <v>1929</v>
      </c>
      <c r="G304">
        <f t="shared" si="23"/>
        <v>1</v>
      </c>
      <c r="H304">
        <f t="shared" si="24"/>
        <v>29</v>
      </c>
    </row>
    <row r="305" spans="1:8" x14ac:dyDescent="0.2">
      <c r="A305" t="s">
        <v>1105</v>
      </c>
      <c r="B305" t="s">
        <v>10</v>
      </c>
      <c r="C305" t="s">
        <v>1106</v>
      </c>
      <c r="D305" t="str">
        <f t="shared" si="20"/>
        <v>Graham Hill (Great-Britain)</v>
      </c>
      <c r="E305" s="2">
        <f t="shared" si="21"/>
        <v>10639</v>
      </c>
      <c r="F305">
        <f t="shared" si="22"/>
        <v>1929</v>
      </c>
      <c r="G305">
        <f t="shared" si="23"/>
        <v>2</v>
      </c>
      <c r="H305">
        <f t="shared" si="24"/>
        <v>15</v>
      </c>
    </row>
    <row r="306" spans="1:8" x14ac:dyDescent="0.2">
      <c r="A306" t="s">
        <v>315</v>
      </c>
      <c r="B306" t="s">
        <v>88</v>
      </c>
      <c r="C306" t="s">
        <v>316</v>
      </c>
      <c r="D306" t="str">
        <f t="shared" si="20"/>
        <v>Paul England (Australia)</v>
      </c>
      <c r="E306" s="2">
        <f t="shared" si="21"/>
        <v>10680</v>
      </c>
      <c r="F306">
        <f t="shared" si="22"/>
        <v>1929</v>
      </c>
      <c r="G306">
        <f t="shared" si="23"/>
        <v>3</v>
      </c>
      <c r="H306">
        <f t="shared" si="24"/>
        <v>28</v>
      </c>
    </row>
    <row r="307" spans="1:8" x14ac:dyDescent="0.2">
      <c r="A307" t="s">
        <v>555</v>
      </c>
      <c r="B307" t="s">
        <v>10</v>
      </c>
      <c r="C307" t="s">
        <v>556</v>
      </c>
      <c r="D307" t="str">
        <f t="shared" si="20"/>
        <v>Mike Hawthorn (Great-Britain)</v>
      </c>
      <c r="E307" s="2">
        <f t="shared" si="21"/>
        <v>10693</v>
      </c>
      <c r="F307">
        <f t="shared" si="22"/>
        <v>1929</v>
      </c>
      <c r="G307">
        <f t="shared" si="23"/>
        <v>4</v>
      </c>
      <c r="H307">
        <f t="shared" si="24"/>
        <v>10</v>
      </c>
    </row>
    <row r="308" spans="1:8" x14ac:dyDescent="0.2">
      <c r="A308" t="s">
        <v>904</v>
      </c>
      <c r="B308" t="s">
        <v>130</v>
      </c>
      <c r="C308" t="s">
        <v>905</v>
      </c>
      <c r="D308" t="str">
        <f t="shared" si="20"/>
        <v>Peter Broeker (Canada)</v>
      </c>
      <c r="E308" s="2">
        <f t="shared" si="21"/>
        <v>10728</v>
      </c>
      <c r="F308">
        <f t="shared" si="22"/>
        <v>1929</v>
      </c>
      <c r="G308">
        <f t="shared" si="23"/>
        <v>5</v>
      </c>
      <c r="H308">
        <f t="shared" si="24"/>
        <v>15</v>
      </c>
    </row>
    <row r="309" spans="1:8" x14ac:dyDescent="0.2">
      <c r="A309" t="s">
        <v>1303</v>
      </c>
      <c r="B309" t="s">
        <v>4</v>
      </c>
      <c r="C309" t="s">
        <v>1304</v>
      </c>
      <c r="D309" t="str">
        <f t="shared" si="20"/>
        <v>Sergio Mantovani (Italy)</v>
      </c>
      <c r="E309" s="2">
        <f t="shared" si="21"/>
        <v>10735</v>
      </c>
      <c r="F309">
        <f t="shared" si="22"/>
        <v>1929</v>
      </c>
      <c r="G309">
        <f t="shared" si="23"/>
        <v>5</v>
      </c>
      <c r="H309">
        <f t="shared" si="24"/>
        <v>22</v>
      </c>
    </row>
    <row r="310" spans="1:8" x14ac:dyDescent="0.2">
      <c r="A310" t="s">
        <v>176</v>
      </c>
      <c r="B310" t="s">
        <v>10</v>
      </c>
      <c r="C310" t="s">
        <v>177</v>
      </c>
      <c r="D310" t="str">
        <f t="shared" si="20"/>
        <v>Rodney Nuckey (Great-Britain)</v>
      </c>
      <c r="E310" s="2">
        <f t="shared" si="21"/>
        <v>10770</v>
      </c>
      <c r="F310">
        <f t="shared" si="22"/>
        <v>1929</v>
      </c>
      <c r="G310">
        <f t="shared" si="23"/>
        <v>6</v>
      </c>
      <c r="H310">
        <f t="shared" si="24"/>
        <v>26</v>
      </c>
    </row>
    <row r="311" spans="1:8" x14ac:dyDescent="0.2">
      <c r="A311" t="s">
        <v>815</v>
      </c>
      <c r="B311" t="s">
        <v>10</v>
      </c>
      <c r="C311" t="s">
        <v>816</v>
      </c>
      <c r="D311" t="str">
        <f t="shared" si="20"/>
        <v>Ian Stewart (Great-Britain)</v>
      </c>
      <c r="E311" s="2">
        <f t="shared" si="21"/>
        <v>10789</v>
      </c>
      <c r="F311">
        <f t="shared" si="22"/>
        <v>1929</v>
      </c>
      <c r="G311">
        <f t="shared" si="23"/>
        <v>7</v>
      </c>
      <c r="H311">
        <f t="shared" si="24"/>
        <v>15</v>
      </c>
    </row>
    <row r="312" spans="1:8" x14ac:dyDescent="0.2">
      <c r="A312" t="s">
        <v>1313</v>
      </c>
      <c r="B312" t="s">
        <v>10</v>
      </c>
      <c r="C312" t="s">
        <v>1314</v>
      </c>
      <c r="D312" t="str">
        <f t="shared" si="20"/>
        <v>Stirling Moss (Great-Britain)</v>
      </c>
      <c r="E312" s="2">
        <f t="shared" si="21"/>
        <v>10853</v>
      </c>
      <c r="F312">
        <f t="shared" si="22"/>
        <v>1929</v>
      </c>
      <c r="G312">
        <f t="shared" si="23"/>
        <v>9</v>
      </c>
      <c r="H312">
        <f t="shared" si="24"/>
        <v>17</v>
      </c>
    </row>
    <row r="313" spans="1:8" x14ac:dyDescent="0.2">
      <c r="A313" t="s">
        <v>1084</v>
      </c>
      <c r="B313" t="s">
        <v>7</v>
      </c>
      <c r="C313" t="s">
        <v>1085</v>
      </c>
      <c r="D313" t="str">
        <f t="shared" si="20"/>
        <v>Jimmy Reece (USA)</v>
      </c>
      <c r="E313" s="2">
        <f t="shared" si="21"/>
        <v>10914</v>
      </c>
      <c r="F313">
        <f t="shared" si="22"/>
        <v>1929</v>
      </c>
      <c r="G313">
        <f t="shared" si="23"/>
        <v>11</v>
      </c>
      <c r="H313">
        <f t="shared" si="24"/>
        <v>17</v>
      </c>
    </row>
    <row r="314" spans="1:8" x14ac:dyDescent="0.2">
      <c r="A314" t="s">
        <v>1056</v>
      </c>
      <c r="B314" t="s">
        <v>7</v>
      </c>
      <c r="C314" t="s">
        <v>1057</v>
      </c>
      <c r="D314" t="str">
        <f t="shared" si="20"/>
        <v>Tony Settember (USA)</v>
      </c>
      <c r="E314" s="2">
        <f t="shared" si="21"/>
        <v>10959</v>
      </c>
      <c r="F314">
        <f t="shared" si="22"/>
        <v>1930</v>
      </c>
      <c r="G314">
        <f t="shared" si="23"/>
        <v>1</v>
      </c>
      <c r="H314">
        <f t="shared" si="24"/>
        <v>1</v>
      </c>
    </row>
    <row r="315" spans="1:8" x14ac:dyDescent="0.2">
      <c r="A315" t="s">
        <v>95</v>
      </c>
      <c r="B315" t="s">
        <v>91</v>
      </c>
      <c r="C315" t="s">
        <v>96</v>
      </c>
      <c r="D315" t="str">
        <f t="shared" si="20"/>
        <v>Alberto Crespo (Argentina)</v>
      </c>
      <c r="E315" s="2">
        <f t="shared" si="21"/>
        <v>10974</v>
      </c>
      <c r="F315">
        <f t="shared" si="22"/>
        <v>1930</v>
      </c>
      <c r="G315">
        <f t="shared" si="23"/>
        <v>1</v>
      </c>
      <c r="H315">
        <f t="shared" si="24"/>
        <v>16</v>
      </c>
    </row>
    <row r="316" spans="1:8" x14ac:dyDescent="0.2">
      <c r="A316" t="s">
        <v>1090</v>
      </c>
      <c r="B316" t="s">
        <v>49</v>
      </c>
      <c r="C316" t="s">
        <v>96</v>
      </c>
      <c r="D316" t="str">
        <f t="shared" si="20"/>
        <v>Luki Botha (South-Africa)</v>
      </c>
      <c r="E316" s="2">
        <f t="shared" si="21"/>
        <v>10974</v>
      </c>
      <c r="F316">
        <f t="shared" si="22"/>
        <v>1930</v>
      </c>
      <c r="G316">
        <f t="shared" si="23"/>
        <v>1</v>
      </c>
      <c r="H316">
        <f t="shared" si="24"/>
        <v>16</v>
      </c>
    </row>
    <row r="317" spans="1:8" x14ac:dyDescent="0.2">
      <c r="A317" t="s">
        <v>775</v>
      </c>
      <c r="B317" t="s">
        <v>10</v>
      </c>
      <c r="C317" t="s">
        <v>776</v>
      </c>
      <c r="D317" t="str">
        <f t="shared" si="20"/>
        <v>John Campbell-Jones (Great-Britain)</v>
      </c>
      <c r="E317" s="2">
        <f t="shared" si="21"/>
        <v>10979</v>
      </c>
      <c r="F317">
        <f t="shared" si="22"/>
        <v>1930</v>
      </c>
      <c r="G317">
        <f t="shared" si="23"/>
        <v>1</v>
      </c>
      <c r="H317">
        <f t="shared" si="24"/>
        <v>21</v>
      </c>
    </row>
    <row r="318" spans="1:8" x14ac:dyDescent="0.2">
      <c r="A318" t="s">
        <v>687</v>
      </c>
      <c r="B318" t="s">
        <v>114</v>
      </c>
      <c r="C318" t="s">
        <v>688</v>
      </c>
      <c r="D318" t="str">
        <f t="shared" si="20"/>
        <v>Heinz Schiller (Switzerland)</v>
      </c>
      <c r="E318" s="2">
        <f t="shared" si="21"/>
        <v>10983</v>
      </c>
      <c r="F318">
        <f t="shared" si="22"/>
        <v>1930</v>
      </c>
      <c r="G318">
        <f t="shared" si="23"/>
        <v>1</v>
      </c>
      <c r="H318">
        <f t="shared" si="24"/>
        <v>25</v>
      </c>
    </row>
    <row r="319" spans="1:8" x14ac:dyDescent="0.2">
      <c r="A319" t="s">
        <v>632</v>
      </c>
      <c r="B319" t="s">
        <v>197</v>
      </c>
      <c r="C319" t="s">
        <v>633</v>
      </c>
      <c r="D319" t="str">
        <f t="shared" si="20"/>
        <v>Jo Bonnier (Sweden)</v>
      </c>
      <c r="E319" s="2">
        <f t="shared" si="21"/>
        <v>10989</v>
      </c>
      <c r="F319">
        <f t="shared" si="22"/>
        <v>1930</v>
      </c>
      <c r="G319">
        <f t="shared" si="23"/>
        <v>1</v>
      </c>
      <c r="H319">
        <f t="shared" si="24"/>
        <v>31</v>
      </c>
    </row>
    <row r="320" spans="1:8" x14ac:dyDescent="0.2">
      <c r="A320" t="s">
        <v>499</v>
      </c>
      <c r="B320" t="s">
        <v>7</v>
      </c>
      <c r="C320" t="s">
        <v>500</v>
      </c>
      <c r="D320" t="str">
        <f t="shared" si="20"/>
        <v>Troy Ruttman (USA)</v>
      </c>
      <c r="E320" s="2">
        <f t="shared" si="21"/>
        <v>11028</v>
      </c>
      <c r="F320">
        <f t="shared" si="22"/>
        <v>1930</v>
      </c>
      <c r="G320">
        <f t="shared" si="23"/>
        <v>3</v>
      </c>
      <c r="H320">
        <f t="shared" si="24"/>
        <v>11</v>
      </c>
    </row>
    <row r="321" spans="1:8" x14ac:dyDescent="0.2">
      <c r="A321" t="s">
        <v>733</v>
      </c>
      <c r="B321" t="s">
        <v>10</v>
      </c>
      <c r="C321" t="s">
        <v>734</v>
      </c>
      <c r="D321" t="str">
        <f t="shared" si="20"/>
        <v>Stuart Lewis-Evans (Great-Britain)</v>
      </c>
      <c r="E321" s="2">
        <f t="shared" si="21"/>
        <v>11068</v>
      </c>
      <c r="F321">
        <f t="shared" si="22"/>
        <v>1930</v>
      </c>
      <c r="G321">
        <f t="shared" si="23"/>
        <v>4</v>
      </c>
      <c r="H321">
        <f t="shared" si="24"/>
        <v>20</v>
      </c>
    </row>
    <row r="322" spans="1:8" x14ac:dyDescent="0.2">
      <c r="A322" t="s">
        <v>884</v>
      </c>
      <c r="B322" t="s">
        <v>111</v>
      </c>
      <c r="C322" t="s">
        <v>885</v>
      </c>
      <c r="D322" t="str">
        <f t="shared" ref="D322:D385" si="25">A322&amp;" ("&amp;B322&amp;")"</f>
        <v>Mike Sparken (France)</v>
      </c>
      <c r="E322" s="2">
        <f t="shared" ref="E322:E385" si="26">DATE(F322,G322,H322)</f>
        <v>11125</v>
      </c>
      <c r="F322">
        <f t="shared" ref="F322:F385" si="27">VALUE(RIGHT(C322,4))</f>
        <v>1930</v>
      </c>
      <c r="G322">
        <f t="shared" ref="G322:G385" si="28">MATCH(LEFT(C322,SEARCH(" ",C322)-1),$K$2:$K$13,0)</f>
        <v>6</v>
      </c>
      <c r="H322">
        <f t="shared" ref="H322:H385" si="29">VALUE(MID(C322,SEARCH(" ",C322)+1,SEARCH(" ",C322,SEARCH(" ",C322)+1)-SEARCH(" ",C322)-3))</f>
        <v>16</v>
      </c>
    </row>
    <row r="323" spans="1:8" x14ac:dyDescent="0.2">
      <c r="A323" t="s">
        <v>1086</v>
      </c>
      <c r="B323" t="s">
        <v>10</v>
      </c>
      <c r="C323" t="s">
        <v>1087</v>
      </c>
      <c r="D323" t="str">
        <f t="shared" si="25"/>
        <v>Ian Burgess (Great-Britain)</v>
      </c>
      <c r="E323" s="2">
        <f t="shared" si="26"/>
        <v>11145</v>
      </c>
      <c r="F323">
        <f t="shared" si="27"/>
        <v>1930</v>
      </c>
      <c r="G323">
        <f t="shared" si="28"/>
        <v>7</v>
      </c>
      <c r="H323">
        <f t="shared" si="29"/>
        <v>6</v>
      </c>
    </row>
    <row r="324" spans="1:8" x14ac:dyDescent="0.2">
      <c r="A324" t="s">
        <v>657</v>
      </c>
      <c r="B324" t="s">
        <v>111</v>
      </c>
      <c r="C324" t="s">
        <v>658</v>
      </c>
      <c r="D324" t="str">
        <f t="shared" si="25"/>
        <v>Guy Ligier (France)</v>
      </c>
      <c r="E324" s="2">
        <f t="shared" si="26"/>
        <v>11151</v>
      </c>
      <c r="F324">
        <f t="shared" si="27"/>
        <v>1930</v>
      </c>
      <c r="G324">
        <f t="shared" si="28"/>
        <v>7</v>
      </c>
      <c r="H324">
        <f t="shared" si="29"/>
        <v>12</v>
      </c>
    </row>
    <row r="325" spans="1:8" x14ac:dyDescent="0.2">
      <c r="A325" t="s">
        <v>436</v>
      </c>
      <c r="B325" t="s">
        <v>7</v>
      </c>
      <c r="C325" t="s">
        <v>437</v>
      </c>
      <c r="D325" t="str">
        <f t="shared" si="25"/>
        <v>Richie Ginther (USA)</v>
      </c>
      <c r="E325" s="2">
        <f t="shared" si="26"/>
        <v>11175</v>
      </c>
      <c r="F325">
        <f t="shared" si="27"/>
        <v>1930</v>
      </c>
      <c r="G325">
        <f t="shared" si="28"/>
        <v>8</v>
      </c>
      <c r="H325">
        <f t="shared" si="29"/>
        <v>5</v>
      </c>
    </row>
    <row r="326" spans="1:8" x14ac:dyDescent="0.2">
      <c r="A326" t="s">
        <v>505</v>
      </c>
      <c r="B326" t="s">
        <v>7</v>
      </c>
      <c r="C326" t="s">
        <v>506</v>
      </c>
      <c r="D326" t="str">
        <f t="shared" si="25"/>
        <v>Don Edmunds (USA)</v>
      </c>
      <c r="E326" s="2">
        <f t="shared" si="26"/>
        <v>11224</v>
      </c>
      <c r="F326">
        <f t="shared" si="27"/>
        <v>1930</v>
      </c>
      <c r="G326">
        <f t="shared" si="28"/>
        <v>9</v>
      </c>
      <c r="H326">
        <f t="shared" si="29"/>
        <v>23</v>
      </c>
    </row>
    <row r="327" spans="1:8" x14ac:dyDescent="0.2">
      <c r="A327" t="s">
        <v>487</v>
      </c>
      <c r="B327" t="s">
        <v>88</v>
      </c>
      <c r="C327" t="s">
        <v>488</v>
      </c>
      <c r="D327" t="str">
        <f t="shared" si="25"/>
        <v>Frank Gardner (Australia)</v>
      </c>
      <c r="E327" s="2">
        <f t="shared" si="26"/>
        <v>11232</v>
      </c>
      <c r="F327">
        <f t="shared" si="27"/>
        <v>1930</v>
      </c>
      <c r="G327">
        <f t="shared" si="28"/>
        <v>10</v>
      </c>
      <c r="H327">
        <f t="shared" si="29"/>
        <v>1</v>
      </c>
    </row>
    <row r="328" spans="1:8" x14ac:dyDescent="0.2">
      <c r="A328" t="s">
        <v>950</v>
      </c>
      <c r="B328" t="s">
        <v>111</v>
      </c>
      <c r="C328" t="s">
        <v>951</v>
      </c>
      <c r="D328" t="str">
        <f t="shared" si="25"/>
        <v>Bernard Collomb (France)</v>
      </c>
      <c r="E328" s="2">
        <f t="shared" si="26"/>
        <v>11238</v>
      </c>
      <c r="F328">
        <f t="shared" si="27"/>
        <v>1930</v>
      </c>
      <c r="G328">
        <f t="shared" si="28"/>
        <v>10</v>
      </c>
      <c r="H328">
        <f t="shared" si="29"/>
        <v>7</v>
      </c>
    </row>
    <row r="329" spans="1:8" x14ac:dyDescent="0.2">
      <c r="A329" t="s">
        <v>471</v>
      </c>
      <c r="B329" t="s">
        <v>4</v>
      </c>
      <c r="C329" t="s">
        <v>472</v>
      </c>
      <c r="D329" t="str">
        <f t="shared" si="25"/>
        <v>Eugenio Castellotti (Italy)</v>
      </c>
      <c r="E329" s="2">
        <f t="shared" si="26"/>
        <v>11241</v>
      </c>
      <c r="F329">
        <f t="shared" si="27"/>
        <v>1930</v>
      </c>
      <c r="G329">
        <f t="shared" si="28"/>
        <v>10</v>
      </c>
      <c r="H329">
        <f t="shared" si="29"/>
        <v>10</v>
      </c>
    </row>
    <row r="330" spans="1:8" x14ac:dyDescent="0.2">
      <c r="A330" t="s">
        <v>909</v>
      </c>
      <c r="B330" t="s">
        <v>10</v>
      </c>
      <c r="C330" t="s">
        <v>910</v>
      </c>
      <c r="D330" t="str">
        <f t="shared" si="25"/>
        <v>Bernie Ecclestone (Great-Britain)</v>
      </c>
      <c r="E330" s="2">
        <f t="shared" si="26"/>
        <v>11259</v>
      </c>
      <c r="F330">
        <f t="shared" si="27"/>
        <v>1930</v>
      </c>
      <c r="G330">
        <f t="shared" si="28"/>
        <v>10</v>
      </c>
      <c r="H330">
        <f t="shared" si="29"/>
        <v>28</v>
      </c>
    </row>
    <row r="331" spans="1:8" x14ac:dyDescent="0.2">
      <c r="A331" t="s">
        <v>103</v>
      </c>
      <c r="B331" t="s">
        <v>10</v>
      </c>
      <c r="C331" t="s">
        <v>104</v>
      </c>
      <c r="D331" t="str">
        <f t="shared" si="25"/>
        <v>David Piper (Great-Britain)</v>
      </c>
      <c r="E331" s="2">
        <f t="shared" si="26"/>
        <v>11294</v>
      </c>
      <c r="F331">
        <f t="shared" si="27"/>
        <v>1930</v>
      </c>
      <c r="G331">
        <f t="shared" si="28"/>
        <v>12</v>
      </c>
      <c r="H331">
        <f t="shared" si="29"/>
        <v>2</v>
      </c>
    </row>
    <row r="332" spans="1:8" x14ac:dyDescent="0.2">
      <c r="A332" t="s">
        <v>1208</v>
      </c>
      <c r="B332" t="s">
        <v>10</v>
      </c>
      <c r="C332" t="s">
        <v>1209</v>
      </c>
      <c r="D332" t="str">
        <f t="shared" si="25"/>
        <v>Innes Ireland (Great-Britain)</v>
      </c>
      <c r="E332" s="2">
        <f t="shared" si="26"/>
        <v>11308</v>
      </c>
      <c r="F332">
        <f t="shared" si="27"/>
        <v>1930</v>
      </c>
      <c r="G332">
        <f t="shared" si="28"/>
        <v>12</v>
      </c>
      <c r="H332">
        <f t="shared" si="29"/>
        <v>16</v>
      </c>
    </row>
    <row r="333" spans="1:8" x14ac:dyDescent="0.2">
      <c r="A333" t="s">
        <v>868</v>
      </c>
      <c r="B333" t="s">
        <v>10</v>
      </c>
      <c r="C333" t="s">
        <v>869</v>
      </c>
      <c r="D333" t="str">
        <f t="shared" si="25"/>
        <v>Jimmy Stewart (Great-Britain)</v>
      </c>
      <c r="E333" s="2">
        <f t="shared" si="26"/>
        <v>11388</v>
      </c>
      <c r="F333">
        <f t="shared" si="27"/>
        <v>1931</v>
      </c>
      <c r="G333">
        <f t="shared" si="28"/>
        <v>3</v>
      </c>
      <c r="H333">
        <f t="shared" si="29"/>
        <v>6</v>
      </c>
    </row>
    <row r="334" spans="1:8" x14ac:dyDescent="0.2">
      <c r="A334" t="s">
        <v>1048</v>
      </c>
      <c r="B334" t="s">
        <v>7</v>
      </c>
      <c r="C334" t="s">
        <v>1049</v>
      </c>
      <c r="D334" t="str">
        <f t="shared" si="25"/>
        <v>Dan Gurney (USA)</v>
      </c>
      <c r="E334" s="2">
        <f t="shared" si="26"/>
        <v>11426</v>
      </c>
      <c r="F334">
        <f t="shared" si="27"/>
        <v>1931</v>
      </c>
      <c r="G334">
        <f t="shared" si="28"/>
        <v>4</v>
      </c>
      <c r="H334">
        <f t="shared" si="29"/>
        <v>13</v>
      </c>
    </row>
    <row r="335" spans="1:8" x14ac:dyDescent="0.2">
      <c r="A335" t="s">
        <v>1466</v>
      </c>
      <c r="B335" t="s">
        <v>49</v>
      </c>
      <c r="C335" t="s">
        <v>1467</v>
      </c>
      <c r="D335" t="str">
        <f t="shared" si="25"/>
        <v>Vic Wilson (South-Africa)</v>
      </c>
      <c r="E335" s="2">
        <f t="shared" si="26"/>
        <v>11427</v>
      </c>
      <c r="F335">
        <f t="shared" si="27"/>
        <v>1931</v>
      </c>
      <c r="G335">
        <f t="shared" si="28"/>
        <v>4</v>
      </c>
      <c r="H335">
        <f t="shared" si="29"/>
        <v>14</v>
      </c>
    </row>
    <row r="336" spans="1:8" x14ac:dyDescent="0.2">
      <c r="A336" t="s">
        <v>1441</v>
      </c>
      <c r="B336" t="s">
        <v>10</v>
      </c>
      <c r="C336" t="s">
        <v>1442</v>
      </c>
      <c r="D336" t="str">
        <f t="shared" si="25"/>
        <v>Bruce Halford (Great-Britain)</v>
      </c>
      <c r="E336" s="2">
        <f t="shared" si="26"/>
        <v>11461</v>
      </c>
      <c r="F336">
        <f t="shared" si="27"/>
        <v>1931</v>
      </c>
      <c r="G336">
        <f t="shared" si="28"/>
        <v>5</v>
      </c>
      <c r="H336">
        <f t="shared" si="29"/>
        <v>18</v>
      </c>
    </row>
    <row r="337" spans="1:8" x14ac:dyDescent="0.2">
      <c r="A337" t="s">
        <v>703</v>
      </c>
      <c r="B337" t="s">
        <v>10</v>
      </c>
      <c r="C337" t="s">
        <v>704</v>
      </c>
      <c r="D337" t="str">
        <f t="shared" si="25"/>
        <v>Bob Anderson (Great-Britain)</v>
      </c>
      <c r="E337" s="2">
        <f t="shared" si="26"/>
        <v>11462</v>
      </c>
      <c r="F337">
        <f t="shared" si="27"/>
        <v>1931</v>
      </c>
      <c r="G337">
        <f t="shared" si="28"/>
        <v>5</v>
      </c>
      <c r="H337">
        <f t="shared" si="29"/>
        <v>19</v>
      </c>
    </row>
    <row r="338" spans="1:8" x14ac:dyDescent="0.2">
      <c r="A338" t="s">
        <v>565</v>
      </c>
      <c r="B338" t="s">
        <v>7</v>
      </c>
      <c r="C338" t="s">
        <v>566</v>
      </c>
      <c r="D338" t="str">
        <f t="shared" si="25"/>
        <v>Harry Blanchard (USA)</v>
      </c>
      <c r="E338" s="2">
        <f t="shared" si="26"/>
        <v>11504</v>
      </c>
      <c r="F338">
        <f t="shared" si="27"/>
        <v>1931</v>
      </c>
      <c r="G338">
        <f t="shared" si="28"/>
        <v>6</v>
      </c>
      <c r="H338">
        <f t="shared" si="29"/>
        <v>30</v>
      </c>
    </row>
    <row r="339" spans="1:8" x14ac:dyDescent="0.2">
      <c r="A339" t="s">
        <v>1389</v>
      </c>
      <c r="B339" t="s">
        <v>10</v>
      </c>
      <c r="C339" t="s">
        <v>1390</v>
      </c>
      <c r="D339" t="str">
        <f t="shared" si="25"/>
        <v>Tony Marsh (Great-Britain)</v>
      </c>
      <c r="E339" s="2">
        <f t="shared" si="26"/>
        <v>11524</v>
      </c>
      <c r="F339">
        <f t="shared" si="27"/>
        <v>1931</v>
      </c>
      <c r="G339">
        <f t="shared" si="28"/>
        <v>7</v>
      </c>
      <c r="H339">
        <f t="shared" si="29"/>
        <v>20</v>
      </c>
    </row>
    <row r="340" spans="1:8" x14ac:dyDescent="0.2">
      <c r="A340" t="s">
        <v>1146</v>
      </c>
      <c r="B340" t="s">
        <v>10</v>
      </c>
      <c r="C340" t="s">
        <v>1147</v>
      </c>
      <c r="D340" t="str">
        <f t="shared" si="25"/>
        <v>Mike Parkes (Great-Britain)</v>
      </c>
      <c r="E340" s="2">
        <f t="shared" si="26"/>
        <v>11590</v>
      </c>
      <c r="F340">
        <f t="shared" si="27"/>
        <v>1931</v>
      </c>
      <c r="G340">
        <f t="shared" si="28"/>
        <v>9</v>
      </c>
      <c r="H340">
        <f t="shared" si="29"/>
        <v>24</v>
      </c>
    </row>
    <row r="341" spans="1:8" x14ac:dyDescent="0.2">
      <c r="A341" t="s">
        <v>1214</v>
      </c>
      <c r="B341" t="s">
        <v>10</v>
      </c>
      <c r="C341" t="s">
        <v>1215</v>
      </c>
      <c r="D341" t="str">
        <f t="shared" si="25"/>
        <v>Peter Collins (Great-Britain)</v>
      </c>
      <c r="E341" s="2">
        <f t="shared" si="26"/>
        <v>11635</v>
      </c>
      <c r="F341">
        <f t="shared" si="27"/>
        <v>1931</v>
      </c>
      <c r="G341">
        <f t="shared" si="28"/>
        <v>11</v>
      </c>
      <c r="H341">
        <f t="shared" si="29"/>
        <v>8</v>
      </c>
    </row>
    <row r="342" spans="1:8" x14ac:dyDescent="0.2">
      <c r="A342" t="s">
        <v>1514</v>
      </c>
      <c r="B342" t="s">
        <v>4</v>
      </c>
      <c r="C342" t="s">
        <v>1515</v>
      </c>
      <c r="D342" t="str">
        <f t="shared" si="25"/>
        <v>Luigi Taramazzo (Italy)</v>
      </c>
      <c r="E342" s="2">
        <f t="shared" si="26"/>
        <v>11689</v>
      </c>
      <c r="F342">
        <f t="shared" si="27"/>
        <v>1932</v>
      </c>
      <c r="G342">
        <f t="shared" si="28"/>
        <v>1</v>
      </c>
      <c r="H342">
        <f t="shared" si="29"/>
        <v>1</v>
      </c>
    </row>
    <row r="343" spans="1:8" x14ac:dyDescent="0.2">
      <c r="A343" t="s">
        <v>642</v>
      </c>
      <c r="B343" t="s">
        <v>10</v>
      </c>
      <c r="C343" t="s">
        <v>643</v>
      </c>
      <c r="D343" t="str">
        <f t="shared" si="25"/>
        <v>Cliff Allison (Great-Britain)</v>
      </c>
      <c r="E343" s="2">
        <f t="shared" si="26"/>
        <v>11727</v>
      </c>
      <c r="F343">
        <f t="shared" si="27"/>
        <v>1932</v>
      </c>
      <c r="G343">
        <f t="shared" si="28"/>
        <v>2</v>
      </c>
      <c r="H343">
        <f t="shared" si="29"/>
        <v>8</v>
      </c>
    </row>
    <row r="344" spans="1:8" x14ac:dyDescent="0.2">
      <c r="A344" t="s">
        <v>872</v>
      </c>
      <c r="B344" t="s">
        <v>10</v>
      </c>
      <c r="C344" t="s">
        <v>873</v>
      </c>
      <c r="D344" t="str">
        <f t="shared" si="25"/>
        <v>Tony Brooks (Great-Britain)</v>
      </c>
      <c r="E344" s="2">
        <f t="shared" si="26"/>
        <v>11744</v>
      </c>
      <c r="F344">
        <f t="shared" si="27"/>
        <v>1932</v>
      </c>
      <c r="G344">
        <f t="shared" si="28"/>
        <v>2</v>
      </c>
      <c r="H344">
        <f t="shared" si="29"/>
        <v>25</v>
      </c>
    </row>
    <row r="345" spans="1:8" x14ac:dyDescent="0.2">
      <c r="A345" t="s">
        <v>138</v>
      </c>
      <c r="B345" t="s">
        <v>7</v>
      </c>
      <c r="C345" t="s">
        <v>139</v>
      </c>
      <c r="D345" t="str">
        <f t="shared" si="25"/>
        <v>Masten Gregory (USA)</v>
      </c>
      <c r="E345" s="2">
        <f t="shared" si="26"/>
        <v>11748</v>
      </c>
      <c r="F345">
        <f t="shared" si="27"/>
        <v>1932</v>
      </c>
      <c r="G345">
        <f t="shared" si="28"/>
        <v>2</v>
      </c>
      <c r="H345">
        <f t="shared" si="29"/>
        <v>29</v>
      </c>
    </row>
    <row r="346" spans="1:8" x14ac:dyDescent="0.2">
      <c r="A346" t="s">
        <v>1457</v>
      </c>
      <c r="B346" t="s">
        <v>7</v>
      </c>
      <c r="C346" t="s">
        <v>1458</v>
      </c>
      <c r="D346" t="str">
        <f t="shared" si="25"/>
        <v>Fred Gamble (USA)</v>
      </c>
      <c r="E346" s="2">
        <f t="shared" si="26"/>
        <v>11765</v>
      </c>
      <c r="F346">
        <f t="shared" si="27"/>
        <v>1932</v>
      </c>
      <c r="G346">
        <f t="shared" si="28"/>
        <v>3</v>
      </c>
      <c r="H346">
        <f t="shared" si="29"/>
        <v>17</v>
      </c>
    </row>
    <row r="347" spans="1:8" x14ac:dyDescent="0.2">
      <c r="A347" t="s">
        <v>938</v>
      </c>
      <c r="B347" t="s">
        <v>7</v>
      </c>
      <c r="C347" t="s">
        <v>939</v>
      </c>
      <c r="D347" t="str">
        <f t="shared" si="25"/>
        <v>Bob Said (USA)</v>
      </c>
      <c r="E347" s="2">
        <f t="shared" si="26"/>
        <v>11814</v>
      </c>
      <c r="F347">
        <f t="shared" si="27"/>
        <v>1932</v>
      </c>
      <c r="G347">
        <f t="shared" si="28"/>
        <v>5</v>
      </c>
      <c r="H347">
        <f t="shared" si="29"/>
        <v>5</v>
      </c>
    </row>
    <row r="348" spans="1:8" x14ac:dyDescent="0.2">
      <c r="A348" t="s">
        <v>1044</v>
      </c>
      <c r="B348" t="s">
        <v>10</v>
      </c>
      <c r="C348" t="s">
        <v>1045</v>
      </c>
      <c r="D348" t="str">
        <f t="shared" si="25"/>
        <v>Tim Parnell (Great-Britain)</v>
      </c>
      <c r="E348" s="2">
        <f t="shared" si="26"/>
        <v>11865</v>
      </c>
      <c r="F348">
        <f t="shared" si="27"/>
        <v>1932</v>
      </c>
      <c r="G348">
        <f t="shared" si="28"/>
        <v>6</v>
      </c>
      <c r="H348">
        <f t="shared" si="29"/>
        <v>25</v>
      </c>
    </row>
    <row r="349" spans="1:8" x14ac:dyDescent="0.2">
      <c r="A349" t="s">
        <v>1103</v>
      </c>
      <c r="B349" t="s">
        <v>111</v>
      </c>
      <c r="C349" t="s">
        <v>1104</v>
      </c>
      <c r="D349" t="str">
        <f t="shared" si="25"/>
        <v>Jacques Pollet (France)</v>
      </c>
      <c r="E349" s="2">
        <f t="shared" si="26"/>
        <v>11872</v>
      </c>
      <c r="F349">
        <f t="shared" si="27"/>
        <v>1932</v>
      </c>
      <c r="G349">
        <f t="shared" si="28"/>
        <v>7</v>
      </c>
      <c r="H349">
        <f t="shared" si="29"/>
        <v>2</v>
      </c>
    </row>
    <row r="350" spans="1:8" x14ac:dyDescent="0.2">
      <c r="A350" t="s">
        <v>164</v>
      </c>
      <c r="B350" t="s">
        <v>10</v>
      </c>
      <c r="C350" t="s">
        <v>165</v>
      </c>
      <c r="D350" t="str">
        <f t="shared" si="25"/>
        <v>Colin Davis (Great-Britain)</v>
      </c>
      <c r="E350" s="2">
        <f t="shared" si="26"/>
        <v>11899</v>
      </c>
      <c r="F350">
        <f t="shared" si="27"/>
        <v>1932</v>
      </c>
      <c r="G350">
        <f t="shared" si="28"/>
        <v>7</v>
      </c>
      <c r="H350">
        <f t="shared" si="29"/>
        <v>29</v>
      </c>
    </row>
    <row r="351" spans="1:8" x14ac:dyDescent="0.2">
      <c r="A351" t="s">
        <v>188</v>
      </c>
      <c r="B351" t="s">
        <v>10</v>
      </c>
      <c r="C351" t="s">
        <v>189</v>
      </c>
      <c r="D351" t="str">
        <f t="shared" si="25"/>
        <v>Mike MacDowel (Great-Britain)</v>
      </c>
      <c r="E351" s="2">
        <f t="shared" si="26"/>
        <v>11945</v>
      </c>
      <c r="F351">
        <f t="shared" si="27"/>
        <v>1932</v>
      </c>
      <c r="G351">
        <f t="shared" si="28"/>
        <v>9</v>
      </c>
      <c r="H351">
        <f t="shared" si="29"/>
        <v>13</v>
      </c>
    </row>
    <row r="352" spans="1:8" x14ac:dyDescent="0.2">
      <c r="A352" t="s">
        <v>68</v>
      </c>
      <c r="B352" t="s">
        <v>4</v>
      </c>
      <c r="C352" t="s">
        <v>69</v>
      </c>
      <c r="D352" t="str">
        <f t="shared" si="25"/>
        <v>Cesare Perdisa (Italy)</v>
      </c>
      <c r="E352" s="2">
        <f t="shared" si="26"/>
        <v>11983</v>
      </c>
      <c r="F352">
        <f t="shared" si="27"/>
        <v>1932</v>
      </c>
      <c r="G352">
        <f t="shared" si="28"/>
        <v>10</v>
      </c>
      <c r="H352">
        <f t="shared" si="29"/>
        <v>21</v>
      </c>
    </row>
    <row r="353" spans="1:8" x14ac:dyDescent="0.2">
      <c r="A353" t="s">
        <v>321</v>
      </c>
      <c r="B353" t="s">
        <v>42</v>
      </c>
      <c r="C353" t="s">
        <v>322</v>
      </c>
      <c r="D353" t="str">
        <f t="shared" si="25"/>
        <v>Alex Soler-Roig (Spain)</v>
      </c>
      <c r="E353" s="2">
        <f t="shared" si="26"/>
        <v>11991</v>
      </c>
      <c r="F353">
        <f t="shared" si="27"/>
        <v>1932</v>
      </c>
      <c r="G353">
        <f t="shared" si="28"/>
        <v>10</v>
      </c>
      <c r="H353">
        <f t="shared" si="29"/>
        <v>29</v>
      </c>
    </row>
    <row r="354" spans="1:8" x14ac:dyDescent="0.2">
      <c r="A354" t="s">
        <v>1260</v>
      </c>
      <c r="B354" t="s">
        <v>7</v>
      </c>
      <c r="C354" t="s">
        <v>1261</v>
      </c>
      <c r="D354" t="str">
        <f t="shared" si="25"/>
        <v>Jerry Unser (USA)</v>
      </c>
      <c r="E354" s="2">
        <f t="shared" si="26"/>
        <v>12008</v>
      </c>
      <c r="F354">
        <f t="shared" si="27"/>
        <v>1932</v>
      </c>
      <c r="G354">
        <f t="shared" si="28"/>
        <v>11</v>
      </c>
      <c r="H354">
        <f t="shared" si="29"/>
        <v>15</v>
      </c>
    </row>
    <row r="355" spans="1:8" x14ac:dyDescent="0.2">
      <c r="A355" t="s">
        <v>1526</v>
      </c>
      <c r="B355" t="s">
        <v>7</v>
      </c>
      <c r="C355" t="s">
        <v>1527</v>
      </c>
      <c r="D355" t="str">
        <f t="shared" si="25"/>
        <v>Nasif Estefano (USA)</v>
      </c>
      <c r="E355" s="2">
        <f t="shared" si="26"/>
        <v>12011</v>
      </c>
      <c r="F355">
        <f t="shared" si="27"/>
        <v>1932</v>
      </c>
      <c r="G355">
        <f t="shared" si="28"/>
        <v>11</v>
      </c>
      <c r="H355">
        <f t="shared" si="29"/>
        <v>18</v>
      </c>
    </row>
    <row r="356" spans="1:8" x14ac:dyDescent="0.2">
      <c r="A356" t="s">
        <v>307</v>
      </c>
      <c r="B356" t="s">
        <v>4</v>
      </c>
      <c r="C356" t="s">
        <v>308</v>
      </c>
      <c r="D356" t="str">
        <f t="shared" si="25"/>
        <v>Gaetano Starrabba (Italy)</v>
      </c>
      <c r="E356" s="2">
        <f t="shared" si="26"/>
        <v>12026</v>
      </c>
      <c r="F356">
        <f t="shared" si="27"/>
        <v>1932</v>
      </c>
      <c r="G356">
        <f t="shared" si="28"/>
        <v>12</v>
      </c>
      <c r="H356">
        <f t="shared" si="29"/>
        <v>3</v>
      </c>
    </row>
    <row r="357" spans="1:8" x14ac:dyDescent="0.2">
      <c r="A357" t="s">
        <v>384</v>
      </c>
      <c r="B357" t="s">
        <v>10</v>
      </c>
      <c r="C357" t="s">
        <v>385</v>
      </c>
      <c r="D357" t="str">
        <f t="shared" si="25"/>
        <v>Henry Taylor (Great-Britain)</v>
      </c>
      <c r="E357" s="2">
        <f t="shared" si="26"/>
        <v>12039</v>
      </c>
      <c r="F357">
        <f t="shared" si="27"/>
        <v>1932</v>
      </c>
      <c r="G357">
        <f t="shared" si="28"/>
        <v>12</v>
      </c>
      <c r="H357">
        <f t="shared" si="29"/>
        <v>16</v>
      </c>
    </row>
    <row r="358" spans="1:8" x14ac:dyDescent="0.2">
      <c r="A358" t="s">
        <v>1244</v>
      </c>
      <c r="B358" t="s">
        <v>10</v>
      </c>
      <c r="C358" t="s">
        <v>1245</v>
      </c>
      <c r="D358" t="str">
        <f t="shared" si="25"/>
        <v>Bill Moss (Great-Britain)</v>
      </c>
      <c r="E358" s="2">
        <f t="shared" si="26"/>
        <v>12055</v>
      </c>
      <c r="F358">
        <f t="shared" si="27"/>
        <v>1933</v>
      </c>
      <c r="G358">
        <f t="shared" si="28"/>
        <v>1</v>
      </c>
      <c r="H358">
        <f t="shared" si="29"/>
        <v>1</v>
      </c>
    </row>
    <row r="359" spans="1:8" x14ac:dyDescent="0.2">
      <c r="A359" t="s">
        <v>677</v>
      </c>
      <c r="B359" t="s">
        <v>4</v>
      </c>
      <c r="C359" t="s">
        <v>678</v>
      </c>
      <c r="D359" t="str">
        <f t="shared" si="25"/>
        <v>Nino Vaccarella (Italy)</v>
      </c>
      <c r="E359" s="2">
        <f t="shared" si="26"/>
        <v>12117</v>
      </c>
      <c r="F359">
        <f t="shared" si="27"/>
        <v>1933</v>
      </c>
      <c r="G359">
        <f t="shared" si="28"/>
        <v>3</v>
      </c>
      <c r="H359">
        <f t="shared" si="29"/>
        <v>4</v>
      </c>
    </row>
    <row r="360" spans="1:8" x14ac:dyDescent="0.2">
      <c r="A360" t="s">
        <v>561</v>
      </c>
      <c r="B360" t="s">
        <v>10</v>
      </c>
      <c r="C360" t="s">
        <v>562</v>
      </c>
      <c r="D360" t="str">
        <f t="shared" si="25"/>
        <v>John Taylor (Great-Britain)</v>
      </c>
      <c r="E360" s="2">
        <f t="shared" si="26"/>
        <v>12136</v>
      </c>
      <c r="F360">
        <f t="shared" si="27"/>
        <v>1933</v>
      </c>
      <c r="G360">
        <f t="shared" si="28"/>
        <v>3</v>
      </c>
      <c r="H360">
        <f t="shared" si="29"/>
        <v>23</v>
      </c>
    </row>
    <row r="361" spans="1:8" x14ac:dyDescent="0.2">
      <c r="A361" t="s">
        <v>15</v>
      </c>
      <c r="B361" t="s">
        <v>4</v>
      </c>
      <c r="C361" t="s">
        <v>16</v>
      </c>
      <c r="D361" t="str">
        <f t="shared" si="25"/>
        <v>Renato Pirocchi (Italy)</v>
      </c>
      <c r="E361" s="2">
        <f t="shared" si="26"/>
        <v>12139</v>
      </c>
      <c r="F361">
        <f t="shared" si="27"/>
        <v>1933</v>
      </c>
      <c r="G361">
        <f t="shared" si="28"/>
        <v>3</v>
      </c>
      <c r="H361">
        <f t="shared" si="29"/>
        <v>26</v>
      </c>
    </row>
    <row r="362" spans="1:8" x14ac:dyDescent="0.2">
      <c r="A362" t="s">
        <v>1172</v>
      </c>
      <c r="B362" t="s">
        <v>7</v>
      </c>
      <c r="C362" t="s">
        <v>1173</v>
      </c>
      <c r="D362" t="str">
        <f t="shared" si="25"/>
        <v>Billy Garrett (USA)</v>
      </c>
      <c r="E362" s="2">
        <f t="shared" si="26"/>
        <v>12168</v>
      </c>
      <c r="F362">
        <f t="shared" si="27"/>
        <v>1933</v>
      </c>
      <c r="G362">
        <f t="shared" si="28"/>
        <v>4</v>
      </c>
      <c r="H362">
        <f t="shared" si="29"/>
        <v>24</v>
      </c>
    </row>
    <row r="363" spans="1:8" x14ac:dyDescent="0.2">
      <c r="A363" t="s">
        <v>1581</v>
      </c>
      <c r="B363" t="s">
        <v>7</v>
      </c>
      <c r="C363" t="s">
        <v>1582</v>
      </c>
      <c r="D363" t="str">
        <f t="shared" si="25"/>
        <v>Bob Bondurant (USA)</v>
      </c>
      <c r="E363" s="2">
        <f t="shared" si="26"/>
        <v>12171</v>
      </c>
      <c r="F363">
        <f t="shared" si="27"/>
        <v>1933</v>
      </c>
      <c r="G363">
        <f t="shared" si="28"/>
        <v>4</v>
      </c>
      <c r="H363">
        <f t="shared" si="29"/>
        <v>27</v>
      </c>
    </row>
    <row r="364" spans="1:8" x14ac:dyDescent="0.2">
      <c r="A364" t="s">
        <v>118</v>
      </c>
      <c r="B364" t="s">
        <v>10</v>
      </c>
      <c r="C364" t="s">
        <v>119</v>
      </c>
      <c r="D364" t="str">
        <f t="shared" si="25"/>
        <v>Chris Lawrence (Great-Britain)</v>
      </c>
      <c r="E364" s="2">
        <f t="shared" si="26"/>
        <v>12262</v>
      </c>
      <c r="F364">
        <f t="shared" si="27"/>
        <v>1933</v>
      </c>
      <c r="G364">
        <f t="shared" si="28"/>
        <v>7</v>
      </c>
      <c r="H364">
        <f t="shared" si="29"/>
        <v>27</v>
      </c>
    </row>
    <row r="365" spans="1:8" x14ac:dyDescent="0.2">
      <c r="A365" t="s">
        <v>442</v>
      </c>
      <c r="B365" t="s">
        <v>10</v>
      </c>
      <c r="C365" t="s">
        <v>443</v>
      </c>
      <c r="D365" t="str">
        <f t="shared" si="25"/>
        <v>Alan Stacey (Great-Britain)</v>
      </c>
      <c r="E365" s="2">
        <f t="shared" si="26"/>
        <v>12295</v>
      </c>
      <c r="F365">
        <f t="shared" si="27"/>
        <v>1933</v>
      </c>
      <c r="G365">
        <f t="shared" si="28"/>
        <v>8</v>
      </c>
      <c r="H365">
        <f t="shared" si="29"/>
        <v>29</v>
      </c>
    </row>
    <row r="366" spans="1:8" x14ac:dyDescent="0.2">
      <c r="A366" t="s">
        <v>152</v>
      </c>
      <c r="B366" t="s">
        <v>4</v>
      </c>
      <c r="C366" t="s">
        <v>153</v>
      </c>
      <c r="D366" t="str">
        <f t="shared" si="25"/>
        <v>Ludovico Scarfiotti (Italy)</v>
      </c>
      <c r="E366" s="2">
        <f t="shared" si="26"/>
        <v>12345</v>
      </c>
      <c r="F366">
        <f t="shared" si="27"/>
        <v>1933</v>
      </c>
      <c r="G366">
        <f t="shared" si="28"/>
        <v>10</v>
      </c>
      <c r="H366">
        <f t="shared" si="29"/>
        <v>18</v>
      </c>
    </row>
    <row r="367" spans="1:8" x14ac:dyDescent="0.2">
      <c r="A367" t="s">
        <v>1498</v>
      </c>
      <c r="B367" t="s">
        <v>10</v>
      </c>
      <c r="C367" t="s">
        <v>1499</v>
      </c>
      <c r="D367" t="str">
        <f t="shared" si="25"/>
        <v>Peter Arundell (Great-Britain)</v>
      </c>
      <c r="E367" s="2">
        <f t="shared" si="26"/>
        <v>12366</v>
      </c>
      <c r="F367">
        <f t="shared" si="27"/>
        <v>1933</v>
      </c>
      <c r="G367">
        <f t="shared" si="28"/>
        <v>11</v>
      </c>
      <c r="H367">
        <f t="shared" si="29"/>
        <v>8</v>
      </c>
    </row>
    <row r="368" spans="1:8" x14ac:dyDescent="0.2">
      <c r="A368" t="s">
        <v>1330</v>
      </c>
      <c r="B368" t="s">
        <v>7</v>
      </c>
      <c r="C368" t="s">
        <v>1331</v>
      </c>
      <c r="D368" t="str">
        <f t="shared" si="25"/>
        <v>Jim Hurtubise (USA)</v>
      </c>
      <c r="E368" s="2">
        <f t="shared" si="26"/>
        <v>12393</v>
      </c>
      <c r="F368">
        <f t="shared" si="27"/>
        <v>1933</v>
      </c>
      <c r="G368">
        <f t="shared" si="28"/>
        <v>12</v>
      </c>
      <c r="H368">
        <f t="shared" si="29"/>
        <v>5</v>
      </c>
    </row>
    <row r="369" spans="1:8" x14ac:dyDescent="0.2">
      <c r="A369" t="s">
        <v>936</v>
      </c>
      <c r="B369" t="s">
        <v>91</v>
      </c>
      <c r="C369" t="s">
        <v>937</v>
      </c>
      <c r="D369" t="str">
        <f t="shared" si="25"/>
        <v>Jean-Manuel Bordeu (Argentina)</v>
      </c>
      <c r="E369" s="2">
        <f t="shared" si="26"/>
        <v>12420</v>
      </c>
      <c r="F369">
        <f t="shared" si="27"/>
        <v>1934</v>
      </c>
      <c r="G369">
        <f t="shared" si="28"/>
        <v>1</v>
      </c>
      <c r="H369">
        <f t="shared" si="29"/>
        <v>1</v>
      </c>
    </row>
    <row r="370" spans="1:8" x14ac:dyDescent="0.2">
      <c r="A370" t="s">
        <v>203</v>
      </c>
      <c r="B370" t="s">
        <v>91</v>
      </c>
      <c r="C370" t="s">
        <v>204</v>
      </c>
      <c r="D370" t="str">
        <f t="shared" si="25"/>
        <v>Alberto-Rodriguez Larreta (Argentina)</v>
      </c>
      <c r="E370" s="2">
        <f t="shared" si="26"/>
        <v>12433</v>
      </c>
      <c r="F370">
        <f t="shared" si="27"/>
        <v>1934</v>
      </c>
      <c r="G370">
        <f t="shared" si="28"/>
        <v>1</v>
      </c>
      <c r="H370">
        <f t="shared" si="29"/>
        <v>14</v>
      </c>
    </row>
    <row r="371" spans="1:8" x14ac:dyDescent="0.2">
      <c r="A371" t="s">
        <v>1121</v>
      </c>
      <c r="B371" t="s">
        <v>1122</v>
      </c>
      <c r="C371" t="s">
        <v>1123</v>
      </c>
      <c r="D371" t="str">
        <f t="shared" si="25"/>
        <v>Mario-Araujo de Cabral (Portugal)</v>
      </c>
      <c r="E371" s="2">
        <f t="shared" si="26"/>
        <v>12434</v>
      </c>
      <c r="F371">
        <f t="shared" si="27"/>
        <v>1934</v>
      </c>
      <c r="G371">
        <f t="shared" si="28"/>
        <v>1</v>
      </c>
      <c r="H371">
        <f t="shared" si="29"/>
        <v>15</v>
      </c>
    </row>
    <row r="372" spans="1:8" x14ac:dyDescent="0.2">
      <c r="A372" t="s">
        <v>599</v>
      </c>
      <c r="B372" t="s">
        <v>4</v>
      </c>
      <c r="C372" t="s">
        <v>600</v>
      </c>
      <c r="D372" t="str">
        <f t="shared" si="25"/>
        <v>Giorgio Bassi (Italy)</v>
      </c>
      <c r="E372" s="2">
        <f t="shared" si="26"/>
        <v>12439</v>
      </c>
      <c r="F372">
        <f t="shared" si="27"/>
        <v>1934</v>
      </c>
      <c r="G372">
        <f t="shared" si="28"/>
        <v>1</v>
      </c>
      <c r="H372">
        <f t="shared" si="29"/>
        <v>20</v>
      </c>
    </row>
    <row r="373" spans="1:8" x14ac:dyDescent="0.2">
      <c r="A373" t="s">
        <v>1134</v>
      </c>
      <c r="B373" t="s">
        <v>7</v>
      </c>
      <c r="C373" t="s">
        <v>1135</v>
      </c>
      <c r="D373" t="str">
        <f t="shared" si="25"/>
        <v>George Follmer (USA)</v>
      </c>
      <c r="E373" s="2">
        <f t="shared" si="26"/>
        <v>12446</v>
      </c>
      <c r="F373">
        <f t="shared" si="27"/>
        <v>1934</v>
      </c>
      <c r="G373">
        <f t="shared" si="28"/>
        <v>1</v>
      </c>
      <c r="H373">
        <f t="shared" si="29"/>
        <v>27</v>
      </c>
    </row>
    <row r="374" spans="1:8" x14ac:dyDescent="0.2">
      <c r="A374" t="s">
        <v>880</v>
      </c>
      <c r="B374" t="s">
        <v>4</v>
      </c>
      <c r="C374" t="s">
        <v>881</v>
      </c>
      <c r="D374" t="str">
        <f t="shared" si="25"/>
        <v>Ernesto Brambilla (Italy)</v>
      </c>
      <c r="E374" s="2">
        <f t="shared" si="26"/>
        <v>12450</v>
      </c>
      <c r="F374">
        <f t="shared" si="27"/>
        <v>1934</v>
      </c>
      <c r="G374">
        <f t="shared" si="28"/>
        <v>1</v>
      </c>
      <c r="H374">
        <f t="shared" si="29"/>
        <v>31</v>
      </c>
    </row>
    <row r="375" spans="1:8" x14ac:dyDescent="0.2">
      <c r="A375" t="s">
        <v>1567</v>
      </c>
      <c r="B375" t="s">
        <v>10</v>
      </c>
      <c r="C375" t="s">
        <v>1568</v>
      </c>
      <c r="D375" t="str">
        <f t="shared" si="25"/>
        <v>John Surtees (Great-Britain)</v>
      </c>
      <c r="E375" s="2">
        <f t="shared" si="26"/>
        <v>12461</v>
      </c>
      <c r="F375">
        <f t="shared" si="27"/>
        <v>1934</v>
      </c>
      <c r="G375">
        <f t="shared" si="28"/>
        <v>2</v>
      </c>
      <c r="H375">
        <f t="shared" si="29"/>
        <v>11</v>
      </c>
    </row>
    <row r="376" spans="1:8" x14ac:dyDescent="0.2">
      <c r="A376" t="s">
        <v>701</v>
      </c>
      <c r="B376" t="s">
        <v>7</v>
      </c>
      <c r="C376" t="s">
        <v>702</v>
      </c>
      <c r="D376" t="str">
        <f t="shared" si="25"/>
        <v>Bobby Unser (USA)</v>
      </c>
      <c r="E376" s="2">
        <f t="shared" si="26"/>
        <v>12470</v>
      </c>
      <c r="F376">
        <f t="shared" si="27"/>
        <v>1934</v>
      </c>
      <c r="G376">
        <f t="shared" si="28"/>
        <v>2</v>
      </c>
      <c r="H376">
        <f t="shared" si="29"/>
        <v>20</v>
      </c>
    </row>
    <row r="377" spans="1:8" x14ac:dyDescent="0.2">
      <c r="A377" t="s">
        <v>209</v>
      </c>
      <c r="B377" t="s">
        <v>27</v>
      </c>
      <c r="C377" t="s">
        <v>210</v>
      </c>
      <c r="D377" t="str">
        <f t="shared" si="25"/>
        <v>Carel-Godin de Beaufort (The Netherlands)</v>
      </c>
      <c r="E377" s="2">
        <f t="shared" si="26"/>
        <v>12519</v>
      </c>
      <c r="F377">
        <f t="shared" si="27"/>
        <v>1934</v>
      </c>
      <c r="G377">
        <f t="shared" si="28"/>
        <v>4</v>
      </c>
      <c r="H377">
        <f t="shared" si="29"/>
        <v>10</v>
      </c>
    </row>
    <row r="378" spans="1:8" x14ac:dyDescent="0.2">
      <c r="A378" t="s">
        <v>467</v>
      </c>
      <c r="B378" t="s">
        <v>10</v>
      </c>
      <c r="C378" t="s">
        <v>468</v>
      </c>
      <c r="D378" t="str">
        <f t="shared" si="25"/>
        <v>Brian Gubby (Great-Britain)</v>
      </c>
      <c r="E378" s="2">
        <f t="shared" si="26"/>
        <v>12526</v>
      </c>
      <c r="F378">
        <f t="shared" si="27"/>
        <v>1934</v>
      </c>
      <c r="G378">
        <f t="shared" si="28"/>
        <v>4</v>
      </c>
      <c r="H378">
        <f t="shared" si="29"/>
        <v>17</v>
      </c>
    </row>
    <row r="379" spans="1:8" x14ac:dyDescent="0.2">
      <c r="A379" t="s">
        <v>1093</v>
      </c>
      <c r="B379" t="s">
        <v>10</v>
      </c>
      <c r="C379" t="s">
        <v>1094</v>
      </c>
      <c r="D379" t="str">
        <f t="shared" si="25"/>
        <v>Mike Taylor (Great-Britain)</v>
      </c>
      <c r="E379" s="2">
        <f t="shared" si="26"/>
        <v>12533</v>
      </c>
      <c r="F379">
        <f t="shared" si="27"/>
        <v>1934</v>
      </c>
      <c r="G379">
        <f t="shared" si="28"/>
        <v>4</v>
      </c>
      <c r="H379">
        <f t="shared" si="29"/>
        <v>24</v>
      </c>
    </row>
    <row r="380" spans="1:8" x14ac:dyDescent="0.2">
      <c r="A380" t="s">
        <v>277</v>
      </c>
      <c r="B380" t="s">
        <v>49</v>
      </c>
      <c r="C380" t="s">
        <v>278</v>
      </c>
      <c r="D380" t="str">
        <f t="shared" si="25"/>
        <v>Paddy Driver (South-Africa)</v>
      </c>
      <c r="E380" s="2">
        <f t="shared" si="26"/>
        <v>12552</v>
      </c>
      <c r="F380">
        <f t="shared" si="27"/>
        <v>1934</v>
      </c>
      <c r="G380">
        <f t="shared" si="28"/>
        <v>5</v>
      </c>
      <c r="H380">
        <f t="shared" si="29"/>
        <v>13</v>
      </c>
    </row>
    <row r="381" spans="1:8" x14ac:dyDescent="0.2">
      <c r="A381" t="s">
        <v>53</v>
      </c>
      <c r="B381" t="s">
        <v>10</v>
      </c>
      <c r="C381" t="s">
        <v>54</v>
      </c>
      <c r="D381" t="str">
        <f t="shared" si="25"/>
        <v>Tom Bridger (Great-Britain)</v>
      </c>
      <c r="E381" s="2">
        <f t="shared" si="26"/>
        <v>12594</v>
      </c>
      <c r="F381">
        <f t="shared" si="27"/>
        <v>1934</v>
      </c>
      <c r="G381">
        <f t="shared" si="28"/>
        <v>6</v>
      </c>
      <c r="H381">
        <f t="shared" si="29"/>
        <v>24</v>
      </c>
    </row>
    <row r="382" spans="1:8" x14ac:dyDescent="0.2">
      <c r="A382" t="s">
        <v>263</v>
      </c>
      <c r="B382" t="s">
        <v>114</v>
      </c>
      <c r="C382" t="s">
        <v>264</v>
      </c>
      <c r="D382" t="str">
        <f t="shared" si="25"/>
        <v>Michel May (Switzerland)</v>
      </c>
      <c r="E382" s="2">
        <f t="shared" si="26"/>
        <v>12649</v>
      </c>
      <c r="F382">
        <f t="shared" si="27"/>
        <v>1934</v>
      </c>
      <c r="G382">
        <f t="shared" si="28"/>
        <v>8</v>
      </c>
      <c r="H382">
        <f t="shared" si="29"/>
        <v>18</v>
      </c>
    </row>
    <row r="383" spans="1:8" x14ac:dyDescent="0.2">
      <c r="A383" t="s">
        <v>1542</v>
      </c>
      <c r="B383" t="s">
        <v>10</v>
      </c>
      <c r="C383" t="s">
        <v>1543</v>
      </c>
      <c r="D383" t="str">
        <f t="shared" si="25"/>
        <v>Peter Ashdown (Great-Britain)</v>
      </c>
      <c r="E383" s="2">
        <f t="shared" si="26"/>
        <v>12708</v>
      </c>
      <c r="F383">
        <f t="shared" si="27"/>
        <v>1934</v>
      </c>
      <c r="G383">
        <f t="shared" si="28"/>
        <v>10</v>
      </c>
      <c r="H383">
        <f t="shared" si="29"/>
        <v>16</v>
      </c>
    </row>
    <row r="384" spans="1:8" x14ac:dyDescent="0.2">
      <c r="A384" t="s">
        <v>1309</v>
      </c>
      <c r="B384" t="s">
        <v>218</v>
      </c>
      <c r="C384" t="s">
        <v>1310</v>
      </c>
      <c r="D384" t="str">
        <f t="shared" si="25"/>
        <v>Lucien Bianchi (Belgium)</v>
      </c>
      <c r="E384" s="2">
        <f t="shared" si="26"/>
        <v>12733</v>
      </c>
      <c r="F384">
        <f t="shared" si="27"/>
        <v>1934</v>
      </c>
      <c r="G384">
        <f t="shared" si="28"/>
        <v>11</v>
      </c>
      <c r="H384">
        <f t="shared" si="29"/>
        <v>10</v>
      </c>
    </row>
    <row r="385" spans="1:8" x14ac:dyDescent="0.2">
      <c r="A385" t="s">
        <v>48</v>
      </c>
      <c r="B385" t="s">
        <v>49</v>
      </c>
      <c r="C385" t="s">
        <v>50</v>
      </c>
      <c r="D385" t="str">
        <f t="shared" si="25"/>
        <v>Jackie Pretorius (South-Africa)</v>
      </c>
      <c r="E385" s="2">
        <f t="shared" si="26"/>
        <v>12745</v>
      </c>
      <c r="F385">
        <f t="shared" si="27"/>
        <v>1934</v>
      </c>
      <c r="G385">
        <f t="shared" si="28"/>
        <v>11</v>
      </c>
      <c r="H385">
        <f t="shared" si="29"/>
        <v>22</v>
      </c>
    </row>
    <row r="386" spans="1:8" x14ac:dyDescent="0.2">
      <c r="A386" t="s">
        <v>1391</v>
      </c>
      <c r="B386" t="s">
        <v>7</v>
      </c>
      <c r="C386" t="s">
        <v>1392</v>
      </c>
      <c r="D386" t="str">
        <f t="shared" ref="D386:D449" si="30">A386&amp;" ("&amp;B386&amp;")"</f>
        <v>Wayne Weiler (USA)</v>
      </c>
      <c r="E386" s="2">
        <f t="shared" ref="E386:E449" si="31">DATE(F386,G386,H386)</f>
        <v>12762</v>
      </c>
      <c r="F386">
        <f t="shared" ref="F386:F449" si="32">VALUE(RIGHT(C386,4))</f>
        <v>1934</v>
      </c>
      <c r="G386">
        <f t="shared" ref="G386:G449" si="33">MATCH(LEFT(C386,SEARCH(" ",C386)-1),$K$2:$K$13,0)</f>
        <v>12</v>
      </c>
      <c r="H386">
        <f t="shared" ref="H386:H449" si="34">VALUE(MID(C386,SEARCH(" ",C386)+1,SEARCH(" ",C386,SEARCH(" ",C386)+1)-SEARCH(" ",C386)-3))</f>
        <v>9</v>
      </c>
    </row>
    <row r="387" spans="1:8" x14ac:dyDescent="0.2">
      <c r="A387" t="s">
        <v>236</v>
      </c>
      <c r="B387" t="s">
        <v>4</v>
      </c>
      <c r="C387" t="s">
        <v>237</v>
      </c>
      <c r="D387" t="str">
        <f t="shared" si="30"/>
        <v>Giancarlo Baghetti (Italy)</v>
      </c>
      <c r="E387" s="2">
        <f t="shared" si="31"/>
        <v>12778</v>
      </c>
      <c r="F387">
        <f t="shared" si="32"/>
        <v>1934</v>
      </c>
      <c r="G387">
        <f t="shared" si="33"/>
        <v>12</v>
      </c>
      <c r="H387">
        <f t="shared" si="34"/>
        <v>25</v>
      </c>
    </row>
    <row r="388" spans="1:8" x14ac:dyDescent="0.2">
      <c r="A388" t="s">
        <v>1262</v>
      </c>
      <c r="B388" t="s">
        <v>7</v>
      </c>
      <c r="C388" t="s">
        <v>1263</v>
      </c>
      <c r="D388" t="str">
        <f t="shared" si="30"/>
        <v>A J Foyt (USA)</v>
      </c>
      <c r="E388" s="2">
        <f t="shared" si="31"/>
        <v>12800</v>
      </c>
      <c r="F388">
        <f t="shared" si="32"/>
        <v>1935</v>
      </c>
      <c r="G388">
        <f t="shared" si="33"/>
        <v>1</v>
      </c>
      <c r="H388">
        <f t="shared" si="34"/>
        <v>16</v>
      </c>
    </row>
    <row r="389" spans="1:8" x14ac:dyDescent="0.2">
      <c r="A389" t="s">
        <v>587</v>
      </c>
      <c r="B389" t="s">
        <v>49</v>
      </c>
      <c r="C389" t="s">
        <v>588</v>
      </c>
      <c r="D389" t="str">
        <f t="shared" si="30"/>
        <v>Peter (Piet) de Klerk (South-Africa)</v>
      </c>
      <c r="E389" s="2">
        <f t="shared" si="31"/>
        <v>12859</v>
      </c>
      <c r="F389">
        <f t="shared" si="32"/>
        <v>1935</v>
      </c>
      <c r="G389">
        <f t="shared" si="33"/>
        <v>3</v>
      </c>
      <c r="H389">
        <f t="shared" si="34"/>
        <v>16</v>
      </c>
    </row>
    <row r="390" spans="1:8" x14ac:dyDescent="0.2">
      <c r="A390" t="s">
        <v>1234</v>
      </c>
      <c r="B390" t="s">
        <v>37</v>
      </c>
      <c r="C390" t="s">
        <v>1235</v>
      </c>
      <c r="D390" t="str">
        <f t="shared" si="30"/>
        <v>Hubert Hahne (Germany)</v>
      </c>
      <c r="E390" s="2">
        <f t="shared" si="31"/>
        <v>12871</v>
      </c>
      <c r="F390">
        <f t="shared" si="32"/>
        <v>1935</v>
      </c>
      <c r="G390">
        <f t="shared" si="33"/>
        <v>3</v>
      </c>
      <c r="H390">
        <f t="shared" si="34"/>
        <v>28</v>
      </c>
    </row>
    <row r="391" spans="1:8" x14ac:dyDescent="0.2">
      <c r="A391" t="s">
        <v>1445</v>
      </c>
      <c r="B391" t="s">
        <v>10</v>
      </c>
      <c r="C391" t="s">
        <v>1446</v>
      </c>
      <c r="D391" t="str">
        <f t="shared" si="30"/>
        <v>Vic Elford (Great-Britain)</v>
      </c>
      <c r="E391" s="2">
        <f t="shared" si="31"/>
        <v>12945</v>
      </c>
      <c r="F391">
        <f t="shared" si="32"/>
        <v>1935</v>
      </c>
      <c r="G391">
        <f t="shared" si="33"/>
        <v>6</v>
      </c>
      <c r="H391">
        <f t="shared" si="34"/>
        <v>10</v>
      </c>
    </row>
    <row r="392" spans="1:8" x14ac:dyDescent="0.2">
      <c r="A392" t="s">
        <v>1326</v>
      </c>
      <c r="B392" t="s">
        <v>4</v>
      </c>
      <c r="C392" t="s">
        <v>1327</v>
      </c>
      <c r="D392" t="str">
        <f t="shared" si="30"/>
        <v>Carlo Facetti (Italy)</v>
      </c>
      <c r="E392" s="2">
        <f t="shared" si="31"/>
        <v>12961</v>
      </c>
      <c r="F392">
        <f t="shared" si="32"/>
        <v>1935</v>
      </c>
      <c r="G392">
        <f t="shared" si="33"/>
        <v>6</v>
      </c>
      <c r="H392">
        <f t="shared" si="34"/>
        <v>26</v>
      </c>
    </row>
    <row r="393" spans="1:8" x14ac:dyDescent="0.2">
      <c r="A393" t="s">
        <v>17</v>
      </c>
      <c r="B393" t="s">
        <v>7</v>
      </c>
      <c r="C393" t="s">
        <v>18</v>
      </c>
      <c r="D393" t="str">
        <f t="shared" si="30"/>
        <v>Jim Hall (USA)</v>
      </c>
      <c r="E393" s="2">
        <f t="shared" si="31"/>
        <v>12988</v>
      </c>
      <c r="F393">
        <f t="shared" si="32"/>
        <v>1935</v>
      </c>
      <c r="G393">
        <f t="shared" si="33"/>
        <v>7</v>
      </c>
      <c r="H393">
        <f t="shared" si="34"/>
        <v>23</v>
      </c>
    </row>
    <row r="394" spans="1:8" x14ac:dyDescent="0.2">
      <c r="A394" t="s">
        <v>1288</v>
      </c>
      <c r="B394" t="s">
        <v>130</v>
      </c>
      <c r="C394" t="s">
        <v>18</v>
      </c>
      <c r="D394" t="str">
        <f t="shared" si="30"/>
        <v>John Cordts (Canada)</v>
      </c>
      <c r="E394" s="2">
        <f t="shared" si="31"/>
        <v>12988</v>
      </c>
      <c r="F394">
        <f t="shared" si="32"/>
        <v>1935</v>
      </c>
      <c r="G394">
        <f t="shared" si="33"/>
        <v>7</v>
      </c>
      <c r="H394">
        <f t="shared" si="34"/>
        <v>23</v>
      </c>
    </row>
    <row r="395" spans="1:8" x14ac:dyDescent="0.2">
      <c r="A395" t="s">
        <v>735</v>
      </c>
      <c r="B395" t="s">
        <v>4</v>
      </c>
      <c r="C395" t="s">
        <v>736</v>
      </c>
      <c r="D395" t="str">
        <f t="shared" si="30"/>
        <v>Massimo Natili (Italy)</v>
      </c>
      <c r="E395" s="2">
        <f t="shared" si="31"/>
        <v>12993</v>
      </c>
      <c r="F395">
        <f t="shared" si="32"/>
        <v>1935</v>
      </c>
      <c r="G395">
        <f t="shared" si="33"/>
        <v>7</v>
      </c>
      <c r="H395">
        <f t="shared" si="34"/>
        <v>28</v>
      </c>
    </row>
    <row r="396" spans="1:8" x14ac:dyDescent="0.2">
      <c r="A396" t="s">
        <v>1026</v>
      </c>
      <c r="B396" t="s">
        <v>37</v>
      </c>
      <c r="C396" t="s">
        <v>1027</v>
      </c>
      <c r="D396" t="str">
        <f t="shared" si="30"/>
        <v>Gerhard Mitter (Germany)</v>
      </c>
      <c r="E396" s="2">
        <f t="shared" si="31"/>
        <v>13026</v>
      </c>
      <c r="F396">
        <f t="shared" si="32"/>
        <v>1935</v>
      </c>
      <c r="G396">
        <f t="shared" si="33"/>
        <v>8</v>
      </c>
      <c r="H396">
        <f t="shared" si="34"/>
        <v>30</v>
      </c>
    </row>
    <row r="397" spans="1:8" x14ac:dyDescent="0.2">
      <c r="A397" t="s">
        <v>1385</v>
      </c>
      <c r="B397" t="s">
        <v>49</v>
      </c>
      <c r="C397" t="s">
        <v>1386</v>
      </c>
      <c r="D397" t="str">
        <f t="shared" si="30"/>
        <v>Trevor Blokdyk (South-Africa)</v>
      </c>
      <c r="E397" s="2">
        <f t="shared" si="31"/>
        <v>13118</v>
      </c>
      <c r="F397">
        <f t="shared" si="32"/>
        <v>1935</v>
      </c>
      <c r="G397">
        <f t="shared" si="33"/>
        <v>11</v>
      </c>
      <c r="H397">
        <f t="shared" si="34"/>
        <v>30</v>
      </c>
    </row>
    <row r="398" spans="1:8" x14ac:dyDescent="0.2">
      <c r="A398" t="s">
        <v>731</v>
      </c>
      <c r="B398" t="s">
        <v>4</v>
      </c>
      <c r="C398" t="s">
        <v>732</v>
      </c>
      <c r="D398" t="str">
        <f t="shared" si="30"/>
        <v>Lorenzo Bandini (Italy)</v>
      </c>
      <c r="E398" s="2">
        <f t="shared" si="31"/>
        <v>13139</v>
      </c>
      <c r="F398">
        <f t="shared" si="32"/>
        <v>1935</v>
      </c>
      <c r="G398">
        <f t="shared" si="33"/>
        <v>12</v>
      </c>
      <c r="H398">
        <f t="shared" si="34"/>
        <v>21</v>
      </c>
    </row>
    <row r="399" spans="1:8" x14ac:dyDescent="0.2">
      <c r="A399" t="s">
        <v>287</v>
      </c>
      <c r="B399" t="s">
        <v>288</v>
      </c>
      <c r="C399" t="s">
        <v>289</v>
      </c>
      <c r="D399" t="str">
        <f t="shared" si="30"/>
        <v>Moises Solana (Mexico)</v>
      </c>
      <c r="E399" s="2">
        <f t="shared" si="31"/>
        <v>13144</v>
      </c>
      <c r="F399">
        <f t="shared" si="32"/>
        <v>1935</v>
      </c>
      <c r="G399">
        <f t="shared" si="33"/>
        <v>12</v>
      </c>
      <c r="H399">
        <f t="shared" si="34"/>
        <v>26</v>
      </c>
    </row>
    <row r="400" spans="1:8" x14ac:dyDescent="0.2">
      <c r="A400" t="s">
        <v>1395</v>
      </c>
      <c r="B400" t="s">
        <v>130</v>
      </c>
      <c r="C400" t="s">
        <v>289</v>
      </c>
      <c r="D400" t="str">
        <f t="shared" si="30"/>
        <v>Bill Brack (Canada)</v>
      </c>
      <c r="E400" s="2">
        <f t="shared" si="31"/>
        <v>13144</v>
      </c>
      <c r="F400">
        <f t="shared" si="32"/>
        <v>1935</v>
      </c>
      <c r="G400">
        <f t="shared" si="33"/>
        <v>12</v>
      </c>
      <c r="H400">
        <f t="shared" si="34"/>
        <v>26</v>
      </c>
    </row>
    <row r="401" spans="1:8" x14ac:dyDescent="0.2">
      <c r="A401" t="s">
        <v>397</v>
      </c>
      <c r="B401" t="s">
        <v>7</v>
      </c>
      <c r="C401" t="s">
        <v>398</v>
      </c>
      <c r="D401" t="str">
        <f t="shared" si="30"/>
        <v>Lance Reventlow (USA)</v>
      </c>
      <c r="E401" s="2">
        <f t="shared" si="31"/>
        <v>13204</v>
      </c>
      <c r="F401">
        <f t="shared" si="32"/>
        <v>1936</v>
      </c>
      <c r="G401">
        <f t="shared" si="33"/>
        <v>2</v>
      </c>
      <c r="H401">
        <f t="shared" si="34"/>
        <v>24</v>
      </c>
    </row>
    <row r="402" spans="1:8" x14ac:dyDescent="0.2">
      <c r="A402" t="s">
        <v>19</v>
      </c>
      <c r="B402" t="s">
        <v>20</v>
      </c>
      <c r="C402" t="s">
        <v>21</v>
      </c>
      <c r="D402" t="str">
        <f t="shared" si="30"/>
        <v>Jim Clark (Scotland)</v>
      </c>
      <c r="E402" s="2">
        <f t="shared" si="31"/>
        <v>13213</v>
      </c>
      <c r="F402">
        <f t="shared" si="32"/>
        <v>1936</v>
      </c>
      <c r="G402">
        <f t="shared" si="33"/>
        <v>3</v>
      </c>
      <c r="H402">
        <f t="shared" si="34"/>
        <v>4</v>
      </c>
    </row>
    <row r="403" spans="1:8" x14ac:dyDescent="0.2">
      <c r="A403" t="s">
        <v>1350</v>
      </c>
      <c r="B403" t="s">
        <v>7</v>
      </c>
      <c r="C403" t="s">
        <v>1351</v>
      </c>
      <c r="D403" t="str">
        <f t="shared" si="30"/>
        <v>Bruce Kessler (USA)</v>
      </c>
      <c r="E403" s="2">
        <f t="shared" si="31"/>
        <v>13232</v>
      </c>
      <c r="F403">
        <f t="shared" si="32"/>
        <v>1936</v>
      </c>
      <c r="G403">
        <f t="shared" si="33"/>
        <v>3</v>
      </c>
      <c r="H403">
        <f t="shared" si="34"/>
        <v>23</v>
      </c>
    </row>
    <row r="404" spans="1:8" x14ac:dyDescent="0.2">
      <c r="A404" t="s">
        <v>911</v>
      </c>
      <c r="B404" t="s">
        <v>7</v>
      </c>
      <c r="C404" t="s">
        <v>912</v>
      </c>
      <c r="D404" t="str">
        <f t="shared" si="30"/>
        <v>Ronnie Bucknum (USA)</v>
      </c>
      <c r="E404" s="2">
        <f t="shared" si="31"/>
        <v>13245</v>
      </c>
      <c r="F404">
        <f t="shared" si="32"/>
        <v>1936</v>
      </c>
      <c r="G404">
        <f t="shared" si="33"/>
        <v>4</v>
      </c>
      <c r="H404">
        <f t="shared" si="34"/>
        <v>5</v>
      </c>
    </row>
    <row r="405" spans="1:8" x14ac:dyDescent="0.2">
      <c r="A405" t="s">
        <v>699</v>
      </c>
      <c r="B405" t="s">
        <v>255</v>
      </c>
      <c r="C405" t="s">
        <v>700</v>
      </c>
      <c r="D405" t="str">
        <f t="shared" si="30"/>
        <v>Denny Hulme (New Zealand)</v>
      </c>
      <c r="E405" s="2">
        <f t="shared" si="31"/>
        <v>13319</v>
      </c>
      <c r="F405">
        <f t="shared" si="32"/>
        <v>1936</v>
      </c>
      <c r="G405">
        <f t="shared" si="33"/>
        <v>6</v>
      </c>
      <c r="H405">
        <f t="shared" si="34"/>
        <v>18</v>
      </c>
    </row>
    <row r="406" spans="1:8" x14ac:dyDescent="0.2">
      <c r="A406" t="s">
        <v>1595</v>
      </c>
      <c r="B406" t="s">
        <v>114</v>
      </c>
      <c r="C406" t="s">
        <v>1596</v>
      </c>
      <c r="D406" t="str">
        <f t="shared" si="30"/>
        <v>Jo Siffert (Switzerland)</v>
      </c>
      <c r="E406" s="2">
        <f t="shared" si="31"/>
        <v>13338</v>
      </c>
      <c r="F406">
        <f t="shared" si="32"/>
        <v>1936</v>
      </c>
      <c r="G406">
        <f t="shared" si="33"/>
        <v>7</v>
      </c>
      <c r="H406">
        <f t="shared" si="34"/>
        <v>7</v>
      </c>
    </row>
    <row r="407" spans="1:8" x14ac:dyDescent="0.2">
      <c r="A407" t="s">
        <v>638</v>
      </c>
      <c r="B407" t="s">
        <v>10</v>
      </c>
      <c r="C407" t="s">
        <v>639</v>
      </c>
      <c r="D407" t="str">
        <f t="shared" si="30"/>
        <v>Gerry Ashmore (Great-Britain)</v>
      </c>
      <c r="E407" s="2">
        <f t="shared" si="31"/>
        <v>13356</v>
      </c>
      <c r="F407">
        <f t="shared" si="32"/>
        <v>1936</v>
      </c>
      <c r="G407">
        <f t="shared" si="33"/>
        <v>7</v>
      </c>
      <c r="H407">
        <f t="shared" si="34"/>
        <v>25</v>
      </c>
    </row>
    <row r="408" spans="1:8" x14ac:dyDescent="0.2">
      <c r="A408" t="s">
        <v>250</v>
      </c>
      <c r="B408" t="s">
        <v>49</v>
      </c>
      <c r="C408" t="s">
        <v>251</v>
      </c>
      <c r="D408" t="str">
        <f t="shared" si="30"/>
        <v>Dave Charlton (South-Africa)</v>
      </c>
      <c r="E408" s="2">
        <f t="shared" si="31"/>
        <v>13450</v>
      </c>
      <c r="F408">
        <f t="shared" si="32"/>
        <v>1936</v>
      </c>
      <c r="G408">
        <f t="shared" si="33"/>
        <v>10</v>
      </c>
      <c r="H408">
        <f t="shared" si="34"/>
        <v>27</v>
      </c>
    </row>
    <row r="409" spans="1:8" x14ac:dyDescent="0.2">
      <c r="A409" t="s">
        <v>527</v>
      </c>
      <c r="B409" t="s">
        <v>10</v>
      </c>
      <c r="C409" t="s">
        <v>528</v>
      </c>
      <c r="D409" t="str">
        <f t="shared" si="30"/>
        <v>Jackie Lewis (Great-Britain)</v>
      </c>
      <c r="E409" s="2">
        <f t="shared" si="31"/>
        <v>13455</v>
      </c>
      <c r="F409">
        <f t="shared" si="32"/>
        <v>1936</v>
      </c>
      <c r="G409">
        <f t="shared" si="33"/>
        <v>11</v>
      </c>
      <c r="H409">
        <f t="shared" si="34"/>
        <v>1</v>
      </c>
    </row>
    <row r="410" spans="1:8" x14ac:dyDescent="0.2">
      <c r="A410" t="s">
        <v>1066</v>
      </c>
      <c r="B410" t="s">
        <v>7</v>
      </c>
      <c r="C410" t="s">
        <v>1067</v>
      </c>
      <c r="D410" t="str">
        <f t="shared" si="30"/>
        <v>Skip Barber (USA)</v>
      </c>
      <c r="E410" s="2">
        <f t="shared" si="31"/>
        <v>13470</v>
      </c>
      <c r="F410">
        <f t="shared" si="32"/>
        <v>1936</v>
      </c>
      <c r="G410">
        <f t="shared" si="33"/>
        <v>11</v>
      </c>
      <c r="H410">
        <f t="shared" si="34"/>
        <v>16</v>
      </c>
    </row>
    <row r="411" spans="1:8" x14ac:dyDescent="0.2">
      <c r="A411" t="s">
        <v>1258</v>
      </c>
      <c r="B411" t="s">
        <v>27</v>
      </c>
      <c r="C411" t="s">
        <v>1259</v>
      </c>
      <c r="D411" t="str">
        <f t="shared" si="30"/>
        <v>Ben Pon (The Netherlands)</v>
      </c>
      <c r="E411" s="2">
        <f t="shared" si="31"/>
        <v>13493</v>
      </c>
      <c r="F411">
        <f t="shared" si="32"/>
        <v>1936</v>
      </c>
      <c r="G411">
        <f t="shared" si="33"/>
        <v>12</v>
      </c>
      <c r="H411">
        <f t="shared" si="34"/>
        <v>9</v>
      </c>
    </row>
    <row r="412" spans="1:8" x14ac:dyDescent="0.2">
      <c r="A412" t="s">
        <v>973</v>
      </c>
      <c r="B412" t="s">
        <v>10</v>
      </c>
      <c r="C412" t="s">
        <v>974</v>
      </c>
      <c r="D412" t="str">
        <f t="shared" si="30"/>
        <v>Trevor Taylor (Great-Britain)</v>
      </c>
      <c r="E412" s="2">
        <f t="shared" si="31"/>
        <v>13510</v>
      </c>
      <c r="F412">
        <f t="shared" si="32"/>
        <v>1936</v>
      </c>
      <c r="G412">
        <f t="shared" si="33"/>
        <v>12</v>
      </c>
      <c r="H412">
        <f t="shared" si="34"/>
        <v>26</v>
      </c>
    </row>
    <row r="413" spans="1:8" x14ac:dyDescent="0.2">
      <c r="A413" t="s">
        <v>409</v>
      </c>
      <c r="B413" t="s">
        <v>10</v>
      </c>
      <c r="C413" t="s">
        <v>410</v>
      </c>
      <c r="D413" t="str">
        <f t="shared" si="30"/>
        <v>Mike Spence (Great-Britain)</v>
      </c>
      <c r="E413" s="2">
        <f t="shared" si="31"/>
        <v>13514</v>
      </c>
      <c r="F413">
        <f t="shared" si="32"/>
        <v>1936</v>
      </c>
      <c r="G413">
        <f t="shared" si="33"/>
        <v>12</v>
      </c>
      <c r="H413">
        <f t="shared" si="34"/>
        <v>30</v>
      </c>
    </row>
    <row r="414" spans="1:8" x14ac:dyDescent="0.2">
      <c r="A414" t="s">
        <v>557</v>
      </c>
      <c r="B414" t="s">
        <v>32</v>
      </c>
      <c r="C414" t="s">
        <v>558</v>
      </c>
      <c r="D414" t="str">
        <f t="shared" si="30"/>
        <v>Luiz Bueno (Brazil)</v>
      </c>
      <c r="E414" s="2">
        <f t="shared" si="31"/>
        <v>13531</v>
      </c>
      <c r="F414">
        <f t="shared" si="32"/>
        <v>1937</v>
      </c>
      <c r="G414">
        <f t="shared" si="33"/>
        <v>1</v>
      </c>
      <c r="H414">
        <f t="shared" si="34"/>
        <v>16</v>
      </c>
    </row>
    <row r="415" spans="1:8" x14ac:dyDescent="0.2">
      <c r="A415" t="s">
        <v>981</v>
      </c>
      <c r="B415" t="s">
        <v>49</v>
      </c>
      <c r="C415" t="s">
        <v>982</v>
      </c>
      <c r="D415" t="str">
        <f t="shared" si="30"/>
        <v>Bruce Johnstone (South-Africa)</v>
      </c>
      <c r="E415" s="2">
        <f t="shared" si="31"/>
        <v>13545</v>
      </c>
      <c r="F415">
        <f t="shared" si="32"/>
        <v>1937</v>
      </c>
      <c r="G415">
        <f t="shared" si="33"/>
        <v>1</v>
      </c>
      <c r="H415">
        <f t="shared" si="34"/>
        <v>30</v>
      </c>
    </row>
    <row r="416" spans="1:8" x14ac:dyDescent="0.2">
      <c r="A416" t="s">
        <v>254</v>
      </c>
      <c r="B416" t="s">
        <v>255</v>
      </c>
      <c r="C416" t="s">
        <v>256</v>
      </c>
      <c r="D416" t="str">
        <f t="shared" si="30"/>
        <v>Tony Shelly (New Zealand)</v>
      </c>
      <c r="E416" s="2">
        <f t="shared" si="31"/>
        <v>13548</v>
      </c>
      <c r="F416">
        <f t="shared" si="32"/>
        <v>1937</v>
      </c>
      <c r="G416">
        <f t="shared" si="33"/>
        <v>2</v>
      </c>
      <c r="H416">
        <f t="shared" si="34"/>
        <v>2</v>
      </c>
    </row>
    <row r="417" spans="1:8" x14ac:dyDescent="0.2">
      <c r="A417" t="s">
        <v>763</v>
      </c>
      <c r="B417" t="s">
        <v>49</v>
      </c>
      <c r="C417" t="s">
        <v>764</v>
      </c>
      <c r="D417" t="str">
        <f t="shared" si="30"/>
        <v>Tony Maggs (South-Africa)</v>
      </c>
      <c r="E417" s="2">
        <f t="shared" si="31"/>
        <v>13555</v>
      </c>
      <c r="F417">
        <f t="shared" si="32"/>
        <v>1937</v>
      </c>
      <c r="G417">
        <f t="shared" si="33"/>
        <v>2</v>
      </c>
      <c r="H417">
        <f t="shared" si="34"/>
        <v>9</v>
      </c>
    </row>
    <row r="418" spans="1:8" x14ac:dyDescent="0.2">
      <c r="A418" t="s">
        <v>1054</v>
      </c>
      <c r="B418" t="s">
        <v>7</v>
      </c>
      <c r="C418" t="s">
        <v>1055</v>
      </c>
      <c r="D418" t="str">
        <f t="shared" si="30"/>
        <v>Roger Penske (USA)</v>
      </c>
      <c r="E418" s="2">
        <f t="shared" si="31"/>
        <v>13566</v>
      </c>
      <c r="F418">
        <f t="shared" si="32"/>
        <v>1937</v>
      </c>
      <c r="G418">
        <f t="shared" si="33"/>
        <v>2</v>
      </c>
      <c r="H418">
        <f t="shared" si="34"/>
        <v>20</v>
      </c>
    </row>
    <row r="419" spans="1:8" x14ac:dyDescent="0.2">
      <c r="A419" t="s">
        <v>1324</v>
      </c>
      <c r="B419" t="s">
        <v>10</v>
      </c>
      <c r="C419" t="s">
        <v>1325</v>
      </c>
      <c r="D419" t="str">
        <f t="shared" si="30"/>
        <v>Brian Redman (Great-Britain)</v>
      </c>
      <c r="E419" s="2">
        <f t="shared" si="31"/>
        <v>13583</v>
      </c>
      <c r="F419">
        <f t="shared" si="32"/>
        <v>1937</v>
      </c>
      <c r="G419">
        <f t="shared" si="33"/>
        <v>3</v>
      </c>
      <c r="H419">
        <f t="shared" si="34"/>
        <v>9</v>
      </c>
    </row>
    <row r="420" spans="1:8" x14ac:dyDescent="0.2">
      <c r="A420" t="s">
        <v>424</v>
      </c>
      <c r="B420" t="s">
        <v>7</v>
      </c>
      <c r="C420" t="s">
        <v>425</v>
      </c>
      <c r="D420" t="str">
        <f t="shared" si="30"/>
        <v>Mark Donohue (USA)</v>
      </c>
      <c r="E420" s="2">
        <f t="shared" si="31"/>
        <v>13592</v>
      </c>
      <c r="F420">
        <f t="shared" si="32"/>
        <v>1937</v>
      </c>
      <c r="G420">
        <f t="shared" si="33"/>
        <v>3</v>
      </c>
      <c r="H420">
        <f t="shared" si="34"/>
        <v>18</v>
      </c>
    </row>
    <row r="421" spans="1:8" x14ac:dyDescent="0.2">
      <c r="A421" t="s">
        <v>116</v>
      </c>
      <c r="B421" t="s">
        <v>7</v>
      </c>
      <c r="C421" t="s">
        <v>117</v>
      </c>
      <c r="D421" t="str">
        <f t="shared" si="30"/>
        <v>Gus Hutchison (USA)</v>
      </c>
      <c r="E421" s="2">
        <f t="shared" si="31"/>
        <v>13631</v>
      </c>
      <c r="F421">
        <f t="shared" si="32"/>
        <v>1937</v>
      </c>
      <c r="G421">
        <f t="shared" si="33"/>
        <v>4</v>
      </c>
      <c r="H421">
        <f t="shared" si="34"/>
        <v>26</v>
      </c>
    </row>
    <row r="422" spans="1:8" x14ac:dyDescent="0.2">
      <c r="A422" t="s">
        <v>423</v>
      </c>
      <c r="B422" t="s">
        <v>111</v>
      </c>
      <c r="C422" t="s">
        <v>117</v>
      </c>
      <c r="D422" t="str">
        <f t="shared" si="30"/>
        <v>Jean-Pierre Beltoise (France)</v>
      </c>
      <c r="E422" s="2">
        <f t="shared" si="31"/>
        <v>13631</v>
      </c>
      <c r="F422">
        <f t="shared" si="32"/>
        <v>1937</v>
      </c>
      <c r="G422">
        <f t="shared" si="33"/>
        <v>4</v>
      </c>
      <c r="H422">
        <f t="shared" si="34"/>
        <v>26</v>
      </c>
    </row>
    <row r="423" spans="1:8" x14ac:dyDescent="0.2">
      <c r="A423" t="s">
        <v>616</v>
      </c>
      <c r="B423" t="s">
        <v>130</v>
      </c>
      <c r="C423" t="s">
        <v>617</v>
      </c>
      <c r="D423" t="str">
        <f t="shared" si="30"/>
        <v>John Cannon (Canada)</v>
      </c>
      <c r="E423" s="2">
        <f t="shared" si="31"/>
        <v>13687</v>
      </c>
      <c r="F423">
        <f t="shared" si="32"/>
        <v>1937</v>
      </c>
      <c r="G423">
        <f t="shared" si="33"/>
        <v>6</v>
      </c>
      <c r="H423">
        <f t="shared" si="34"/>
        <v>21</v>
      </c>
    </row>
    <row r="424" spans="1:8" x14ac:dyDescent="0.2">
      <c r="A424" t="s">
        <v>1500</v>
      </c>
      <c r="B424" t="s">
        <v>255</v>
      </c>
      <c r="C424" t="s">
        <v>1501</v>
      </c>
      <c r="D424" t="str">
        <f t="shared" si="30"/>
        <v>Bruce McLaren (New Zealand)</v>
      </c>
      <c r="E424" s="2">
        <f t="shared" si="31"/>
        <v>13757</v>
      </c>
      <c r="F424">
        <f t="shared" si="32"/>
        <v>1937</v>
      </c>
      <c r="G424">
        <f t="shared" si="33"/>
        <v>8</v>
      </c>
      <c r="H424">
        <f t="shared" si="34"/>
        <v>30</v>
      </c>
    </row>
    <row r="425" spans="1:8" x14ac:dyDescent="0.2">
      <c r="A425" t="s">
        <v>242</v>
      </c>
      <c r="B425" t="s">
        <v>10</v>
      </c>
      <c r="C425" t="s">
        <v>243</v>
      </c>
      <c r="D425" t="str">
        <f t="shared" si="30"/>
        <v>David Prophet (Great-Britain)</v>
      </c>
      <c r="E425" s="2">
        <f t="shared" si="31"/>
        <v>13797</v>
      </c>
      <c r="F425">
        <f t="shared" si="32"/>
        <v>1937</v>
      </c>
      <c r="G425">
        <f t="shared" si="33"/>
        <v>10</v>
      </c>
      <c r="H425">
        <f t="shared" si="34"/>
        <v>9</v>
      </c>
    </row>
    <row r="426" spans="1:8" x14ac:dyDescent="0.2">
      <c r="A426" t="s">
        <v>1318</v>
      </c>
      <c r="B426" t="s">
        <v>88</v>
      </c>
      <c r="C426" t="s">
        <v>1319</v>
      </c>
      <c r="D426" t="str">
        <f t="shared" si="30"/>
        <v>Paul Hawkins (Australia)</v>
      </c>
      <c r="E426" s="2">
        <f t="shared" si="31"/>
        <v>13800</v>
      </c>
      <c r="F426">
        <f t="shared" si="32"/>
        <v>1937</v>
      </c>
      <c r="G426">
        <f t="shared" si="33"/>
        <v>10</v>
      </c>
      <c r="H426">
        <f t="shared" si="34"/>
        <v>12</v>
      </c>
    </row>
    <row r="427" spans="1:8" x14ac:dyDescent="0.2">
      <c r="A427" t="s">
        <v>829</v>
      </c>
      <c r="B427" t="s">
        <v>37</v>
      </c>
      <c r="C427" t="s">
        <v>830</v>
      </c>
      <c r="D427" t="str">
        <f t="shared" si="30"/>
        <v>Gunther Seiffert (Germany)</v>
      </c>
      <c r="E427" s="2">
        <f t="shared" si="31"/>
        <v>13806</v>
      </c>
      <c r="F427">
        <f t="shared" si="32"/>
        <v>1937</v>
      </c>
      <c r="G427">
        <f t="shared" si="33"/>
        <v>10</v>
      </c>
      <c r="H427">
        <f t="shared" si="34"/>
        <v>18</v>
      </c>
    </row>
    <row r="428" spans="1:8" x14ac:dyDescent="0.2">
      <c r="A428" t="s">
        <v>234</v>
      </c>
      <c r="B428" t="s">
        <v>4</v>
      </c>
      <c r="C428" t="s">
        <v>235</v>
      </c>
      <c r="D428" t="str">
        <f t="shared" si="30"/>
        <v>Giacomo Russo (Italy)</v>
      </c>
      <c r="E428" s="2">
        <f t="shared" si="31"/>
        <v>13811</v>
      </c>
      <c r="F428">
        <f t="shared" si="32"/>
        <v>1937</v>
      </c>
      <c r="G428">
        <f t="shared" si="33"/>
        <v>10</v>
      </c>
      <c r="H428">
        <f t="shared" si="34"/>
        <v>23</v>
      </c>
    </row>
    <row r="429" spans="1:8" x14ac:dyDescent="0.2">
      <c r="A429" t="s">
        <v>759</v>
      </c>
      <c r="B429" t="s">
        <v>4</v>
      </c>
      <c r="C429" t="s">
        <v>760</v>
      </c>
      <c r="D429" t="str">
        <f t="shared" si="30"/>
        <v>Vittorio Brambilla (Italy)</v>
      </c>
      <c r="E429" s="2">
        <f t="shared" si="31"/>
        <v>13830</v>
      </c>
      <c r="F429">
        <f t="shared" si="32"/>
        <v>1937</v>
      </c>
      <c r="G429">
        <f t="shared" si="33"/>
        <v>11</v>
      </c>
      <c r="H429">
        <f t="shared" si="34"/>
        <v>11</v>
      </c>
    </row>
    <row r="430" spans="1:8" x14ac:dyDescent="0.2">
      <c r="A430" t="s">
        <v>719</v>
      </c>
      <c r="B430" t="s">
        <v>10</v>
      </c>
      <c r="C430" t="s">
        <v>720</v>
      </c>
      <c r="D430" t="str">
        <f t="shared" si="30"/>
        <v>Chris Bristow (Great-Britain)</v>
      </c>
      <c r="E430" s="2">
        <f t="shared" si="31"/>
        <v>13851</v>
      </c>
      <c r="F430">
        <f t="shared" si="32"/>
        <v>1937</v>
      </c>
      <c r="G430">
        <f t="shared" si="33"/>
        <v>12</v>
      </c>
      <c r="H430">
        <f t="shared" si="34"/>
        <v>2</v>
      </c>
    </row>
    <row r="431" spans="1:8" x14ac:dyDescent="0.2">
      <c r="A431" t="s">
        <v>1538</v>
      </c>
      <c r="B431" t="s">
        <v>4</v>
      </c>
      <c r="C431" t="s">
        <v>1539</v>
      </c>
      <c r="D431" t="str">
        <f t="shared" si="30"/>
        <v>Carlo Franchi (Italy)</v>
      </c>
      <c r="E431" s="2">
        <f t="shared" si="31"/>
        <v>13881</v>
      </c>
      <c r="F431">
        <f t="shared" si="32"/>
        <v>1938</v>
      </c>
      <c r="G431">
        <f t="shared" si="33"/>
        <v>1</v>
      </c>
      <c r="H431">
        <f t="shared" si="34"/>
        <v>1</v>
      </c>
    </row>
    <row r="432" spans="1:8" x14ac:dyDescent="0.2">
      <c r="A432" t="s">
        <v>1554</v>
      </c>
      <c r="B432" t="s">
        <v>10</v>
      </c>
      <c r="C432" t="s">
        <v>1555</v>
      </c>
      <c r="D432" t="str">
        <f t="shared" si="30"/>
        <v>Keith Greene (Great-Britain)</v>
      </c>
      <c r="E432" s="2">
        <f t="shared" si="31"/>
        <v>13885</v>
      </c>
      <c r="F432">
        <f t="shared" si="32"/>
        <v>1938</v>
      </c>
      <c r="G432">
        <f t="shared" si="33"/>
        <v>1</v>
      </c>
      <c r="H432">
        <f t="shared" si="34"/>
        <v>5</v>
      </c>
    </row>
    <row r="433" spans="1:8" x14ac:dyDescent="0.2">
      <c r="A433" t="s">
        <v>924</v>
      </c>
      <c r="B433" t="s">
        <v>10</v>
      </c>
      <c r="C433" t="s">
        <v>925</v>
      </c>
      <c r="D433" t="str">
        <f t="shared" si="30"/>
        <v>Alan Rees (Great-Britain)</v>
      </c>
      <c r="E433" s="2">
        <f t="shared" si="31"/>
        <v>13892</v>
      </c>
      <c r="F433">
        <f t="shared" si="32"/>
        <v>1938</v>
      </c>
      <c r="G433">
        <f t="shared" si="33"/>
        <v>1</v>
      </c>
      <c r="H433">
        <f t="shared" si="34"/>
        <v>12</v>
      </c>
    </row>
    <row r="434" spans="1:8" x14ac:dyDescent="0.2">
      <c r="A434" t="s">
        <v>301</v>
      </c>
      <c r="B434" t="s">
        <v>7</v>
      </c>
      <c r="C434" t="s">
        <v>302</v>
      </c>
      <c r="D434" t="str">
        <f t="shared" si="30"/>
        <v>Tim Mayer (USA)</v>
      </c>
      <c r="E434" s="2">
        <f t="shared" si="31"/>
        <v>13933</v>
      </c>
      <c r="F434">
        <f t="shared" si="32"/>
        <v>1938</v>
      </c>
      <c r="G434">
        <f t="shared" si="33"/>
        <v>2</v>
      </c>
      <c r="H434">
        <f t="shared" si="34"/>
        <v>22</v>
      </c>
    </row>
    <row r="435" spans="1:8" x14ac:dyDescent="0.2">
      <c r="A435" t="s">
        <v>715</v>
      </c>
      <c r="B435" t="s">
        <v>32</v>
      </c>
      <c r="C435" t="s">
        <v>716</v>
      </c>
      <c r="D435" t="str">
        <f t="shared" si="30"/>
        <v>Fritz d' Orey (Brazil)</v>
      </c>
      <c r="E435" s="2">
        <f t="shared" si="31"/>
        <v>13964</v>
      </c>
      <c r="F435">
        <f t="shared" si="32"/>
        <v>1938</v>
      </c>
      <c r="G435">
        <f t="shared" si="33"/>
        <v>3</v>
      </c>
      <c r="H435">
        <f t="shared" si="34"/>
        <v>25</v>
      </c>
    </row>
    <row r="436" spans="1:8" x14ac:dyDescent="0.2">
      <c r="A436" t="s">
        <v>649</v>
      </c>
      <c r="B436" t="s">
        <v>49</v>
      </c>
      <c r="C436" t="s">
        <v>650</v>
      </c>
      <c r="D436" t="str">
        <f t="shared" si="30"/>
        <v>Basil van Rooyen (South-Africa)</v>
      </c>
      <c r="E436" s="2">
        <f t="shared" si="31"/>
        <v>13989</v>
      </c>
      <c r="F436">
        <f t="shared" si="32"/>
        <v>1938</v>
      </c>
      <c r="G436">
        <f t="shared" si="33"/>
        <v>4</v>
      </c>
      <c r="H436">
        <f t="shared" si="34"/>
        <v>19</v>
      </c>
    </row>
    <row r="437" spans="1:8" x14ac:dyDescent="0.2">
      <c r="A437" t="s">
        <v>194</v>
      </c>
      <c r="B437" t="s">
        <v>10</v>
      </c>
      <c r="C437" t="s">
        <v>195</v>
      </c>
      <c r="D437" t="str">
        <f t="shared" si="30"/>
        <v>Peter Westbury (Great-Britain)</v>
      </c>
      <c r="E437" s="2">
        <f t="shared" si="31"/>
        <v>14026</v>
      </c>
      <c r="F437">
        <f t="shared" si="32"/>
        <v>1938</v>
      </c>
      <c r="G437">
        <f t="shared" si="33"/>
        <v>5</v>
      </c>
      <c r="H437">
        <f t="shared" si="34"/>
        <v>26</v>
      </c>
    </row>
    <row r="438" spans="1:8" x14ac:dyDescent="0.2">
      <c r="A438" t="s">
        <v>831</v>
      </c>
      <c r="B438" t="s">
        <v>130</v>
      </c>
      <c r="C438" t="s">
        <v>832</v>
      </c>
      <c r="D438" t="str">
        <f t="shared" si="30"/>
        <v>Eppie Wietzes (Canada)</v>
      </c>
      <c r="E438" s="2">
        <f t="shared" si="31"/>
        <v>14028</v>
      </c>
      <c r="F438">
        <f t="shared" si="32"/>
        <v>1938</v>
      </c>
      <c r="G438">
        <f t="shared" si="33"/>
        <v>5</v>
      </c>
      <c r="H438">
        <f t="shared" si="34"/>
        <v>28</v>
      </c>
    </row>
    <row r="439" spans="1:8" x14ac:dyDescent="0.2">
      <c r="A439" t="s">
        <v>847</v>
      </c>
      <c r="B439" t="s">
        <v>49</v>
      </c>
      <c r="C439" t="s">
        <v>848</v>
      </c>
      <c r="D439" t="str">
        <f t="shared" si="30"/>
        <v>Ernie Pieterse (South-Africa)</v>
      </c>
      <c r="E439" s="2">
        <f t="shared" si="31"/>
        <v>14065</v>
      </c>
      <c r="F439">
        <f t="shared" si="32"/>
        <v>1938</v>
      </c>
      <c r="G439">
        <f t="shared" si="33"/>
        <v>7</v>
      </c>
      <c r="H439">
        <f t="shared" si="34"/>
        <v>4</v>
      </c>
    </row>
    <row r="440" spans="1:8" x14ac:dyDescent="0.2">
      <c r="A440" t="s">
        <v>1571</v>
      </c>
      <c r="B440" t="s">
        <v>49</v>
      </c>
      <c r="C440" t="s">
        <v>1572</v>
      </c>
      <c r="D440" t="str">
        <f t="shared" si="30"/>
        <v>Neville Lederle (South-Africa)</v>
      </c>
      <c r="E440" s="2">
        <f t="shared" si="31"/>
        <v>14148</v>
      </c>
      <c r="F440">
        <f t="shared" si="32"/>
        <v>1938</v>
      </c>
      <c r="G440">
        <f t="shared" si="33"/>
        <v>9</v>
      </c>
      <c r="H440">
        <f t="shared" si="34"/>
        <v>25</v>
      </c>
    </row>
    <row r="441" spans="1:8" x14ac:dyDescent="0.2">
      <c r="A441" t="s">
        <v>761</v>
      </c>
      <c r="B441" t="s">
        <v>49</v>
      </c>
      <c r="C441" t="s">
        <v>762</v>
      </c>
      <c r="D441" t="str">
        <f t="shared" si="30"/>
        <v>Brausch Niemann (South-Africa)</v>
      </c>
      <c r="E441" s="2">
        <f t="shared" si="31"/>
        <v>14252</v>
      </c>
      <c r="F441">
        <f t="shared" si="32"/>
        <v>1939</v>
      </c>
      <c r="G441">
        <f t="shared" si="33"/>
        <v>1</v>
      </c>
      <c r="H441">
        <f t="shared" si="34"/>
        <v>7</v>
      </c>
    </row>
    <row r="442" spans="1:8" x14ac:dyDescent="0.2">
      <c r="A442" t="s">
        <v>539</v>
      </c>
      <c r="B442" t="s">
        <v>7</v>
      </c>
      <c r="C442" t="s">
        <v>540</v>
      </c>
      <c r="D442" t="str">
        <f t="shared" si="30"/>
        <v>Peter Revson (USA)</v>
      </c>
      <c r="E442" s="2">
        <f t="shared" si="31"/>
        <v>14303</v>
      </c>
      <c r="F442">
        <f t="shared" si="32"/>
        <v>1939</v>
      </c>
      <c r="G442">
        <f t="shared" si="33"/>
        <v>2</v>
      </c>
      <c r="H442">
        <f t="shared" si="34"/>
        <v>27</v>
      </c>
    </row>
    <row r="443" spans="1:8" x14ac:dyDescent="0.2">
      <c r="A443" t="s">
        <v>1088</v>
      </c>
      <c r="B443" t="s">
        <v>71</v>
      </c>
      <c r="C443" t="s">
        <v>1089</v>
      </c>
      <c r="D443" t="str">
        <f t="shared" si="30"/>
        <v>Mike Harris (Zimbabwe)</v>
      </c>
      <c r="E443" s="2">
        <f t="shared" si="31"/>
        <v>14390</v>
      </c>
      <c r="F443">
        <f t="shared" si="32"/>
        <v>1939</v>
      </c>
      <c r="G443">
        <f t="shared" si="33"/>
        <v>5</v>
      </c>
      <c r="H443">
        <f t="shared" si="34"/>
        <v>25</v>
      </c>
    </row>
    <row r="444" spans="1:8" x14ac:dyDescent="0.2">
      <c r="A444" t="s">
        <v>805</v>
      </c>
      <c r="B444" t="s">
        <v>225</v>
      </c>
      <c r="C444" t="s">
        <v>806</v>
      </c>
      <c r="D444" t="str">
        <f t="shared" si="30"/>
        <v>Dieter Quester (Austria)</v>
      </c>
      <c r="E444" s="2">
        <f t="shared" si="31"/>
        <v>14395</v>
      </c>
      <c r="F444">
        <f t="shared" si="32"/>
        <v>1939</v>
      </c>
      <c r="G444">
        <f t="shared" si="33"/>
        <v>5</v>
      </c>
      <c r="H444">
        <f t="shared" si="34"/>
        <v>30</v>
      </c>
    </row>
    <row r="445" spans="1:8" x14ac:dyDescent="0.2">
      <c r="A445" t="s">
        <v>1601</v>
      </c>
      <c r="B445" t="s">
        <v>10</v>
      </c>
      <c r="C445" t="s">
        <v>1602</v>
      </c>
      <c r="D445" t="str">
        <f t="shared" si="30"/>
        <v>David Hobbs (Great-Britain)</v>
      </c>
      <c r="E445" s="2">
        <f t="shared" si="31"/>
        <v>14405</v>
      </c>
      <c r="F445">
        <f t="shared" si="32"/>
        <v>1939</v>
      </c>
      <c r="G445">
        <f t="shared" si="33"/>
        <v>6</v>
      </c>
      <c r="H445">
        <f t="shared" si="34"/>
        <v>9</v>
      </c>
    </row>
    <row r="446" spans="1:8" x14ac:dyDescent="0.2">
      <c r="A446" t="s">
        <v>265</v>
      </c>
      <c r="B446" t="s">
        <v>20</v>
      </c>
      <c r="C446" t="s">
        <v>266</v>
      </c>
      <c r="D446" t="str">
        <f t="shared" si="30"/>
        <v>Jackie Stewart (Scotland)</v>
      </c>
      <c r="E446" s="2">
        <f t="shared" si="31"/>
        <v>14407</v>
      </c>
      <c r="F446">
        <f t="shared" si="32"/>
        <v>1939</v>
      </c>
      <c r="G446">
        <f t="shared" si="33"/>
        <v>6</v>
      </c>
      <c r="H446">
        <f t="shared" si="34"/>
        <v>11</v>
      </c>
    </row>
    <row r="447" spans="1:8" x14ac:dyDescent="0.2">
      <c r="A447" t="s">
        <v>1504</v>
      </c>
      <c r="B447" t="s">
        <v>114</v>
      </c>
      <c r="C447" t="s">
        <v>1505</v>
      </c>
      <c r="D447" t="str">
        <f t="shared" si="30"/>
        <v>Clay Regazzoni (Switzerland)</v>
      </c>
      <c r="E447" s="2">
        <f t="shared" si="31"/>
        <v>14493</v>
      </c>
      <c r="F447">
        <f t="shared" si="32"/>
        <v>1939</v>
      </c>
      <c r="G447">
        <f t="shared" si="33"/>
        <v>9</v>
      </c>
      <c r="H447">
        <f t="shared" si="34"/>
        <v>5</v>
      </c>
    </row>
    <row r="448" spans="1:8" x14ac:dyDescent="0.2">
      <c r="A448" t="s">
        <v>1246</v>
      </c>
      <c r="B448" t="s">
        <v>10</v>
      </c>
      <c r="C448" t="s">
        <v>1247</v>
      </c>
      <c r="D448" t="str">
        <f t="shared" si="30"/>
        <v>Chris Craft (Great-Britain)</v>
      </c>
      <c r="E448" s="2">
        <f t="shared" si="31"/>
        <v>14566</v>
      </c>
      <c r="F448">
        <f t="shared" si="32"/>
        <v>1939</v>
      </c>
      <c r="G448">
        <f t="shared" si="33"/>
        <v>11</v>
      </c>
      <c r="H448">
        <f t="shared" si="34"/>
        <v>17</v>
      </c>
    </row>
    <row r="449" spans="1:8" x14ac:dyDescent="0.2">
      <c r="A449" t="s">
        <v>1178</v>
      </c>
      <c r="B449" t="s">
        <v>197</v>
      </c>
      <c r="C449" t="s">
        <v>1179</v>
      </c>
      <c r="D449" t="str">
        <f t="shared" si="30"/>
        <v>Conny Andersson (Sweden)</v>
      </c>
      <c r="E449" s="2">
        <f t="shared" si="31"/>
        <v>14607</v>
      </c>
      <c r="F449">
        <f t="shared" si="32"/>
        <v>1939</v>
      </c>
      <c r="G449">
        <f t="shared" si="33"/>
        <v>12</v>
      </c>
      <c r="H449">
        <f t="shared" si="34"/>
        <v>28</v>
      </c>
    </row>
    <row r="450" spans="1:8" x14ac:dyDescent="0.2">
      <c r="A450" t="s">
        <v>898</v>
      </c>
      <c r="B450" t="s">
        <v>288</v>
      </c>
      <c r="C450" t="s">
        <v>899</v>
      </c>
      <c r="D450" t="str">
        <f t="shared" ref="D450:D513" si="35">A450&amp;" ("&amp;B450&amp;")"</f>
        <v>Pedro Rodriguez (Mexico)</v>
      </c>
      <c r="E450" s="2">
        <f t="shared" ref="E450:E513" si="36">DATE(F450,G450,H450)</f>
        <v>14628</v>
      </c>
      <c r="F450">
        <f t="shared" ref="F450:F513" si="37">VALUE(RIGHT(C450,4))</f>
        <v>1940</v>
      </c>
      <c r="G450">
        <f t="shared" ref="G450:G513" si="38">MATCH(LEFT(C450,SEARCH(" ",C450)-1),$K$2:$K$13,0)</f>
        <v>1</v>
      </c>
      <c r="H450">
        <f t="shared" ref="H450:H513" si="39">VALUE(MID(C450,SEARCH(" ",C450)+1,SEARCH(" ",C450,SEARCH(" ",C450)+1)-SEARCH(" ",C450)-3))</f>
        <v>18</v>
      </c>
    </row>
    <row r="451" spans="1:8" x14ac:dyDescent="0.2">
      <c r="A451" t="s">
        <v>283</v>
      </c>
      <c r="B451" t="s">
        <v>13</v>
      </c>
      <c r="C451" t="s">
        <v>284</v>
      </c>
      <c r="D451" t="str">
        <f t="shared" si="35"/>
        <v>Kunimitsu Takahashi (Japan)</v>
      </c>
      <c r="E451" s="2">
        <f t="shared" si="36"/>
        <v>14639</v>
      </c>
      <c r="F451">
        <f t="shared" si="37"/>
        <v>1940</v>
      </c>
      <c r="G451">
        <f t="shared" si="38"/>
        <v>1</v>
      </c>
      <c r="H451">
        <f t="shared" si="39"/>
        <v>29</v>
      </c>
    </row>
    <row r="452" spans="1:8" x14ac:dyDescent="0.2">
      <c r="A452" t="s">
        <v>347</v>
      </c>
      <c r="B452" t="s">
        <v>10</v>
      </c>
      <c r="C452" t="s">
        <v>348</v>
      </c>
      <c r="D452" t="str">
        <f t="shared" si="35"/>
        <v>Peter Gethin (Great-Britain)</v>
      </c>
      <c r="E452" s="2">
        <f t="shared" si="36"/>
        <v>14662</v>
      </c>
      <c r="F452">
        <f t="shared" si="37"/>
        <v>1940</v>
      </c>
      <c r="G452">
        <f t="shared" si="38"/>
        <v>2</v>
      </c>
      <c r="H452">
        <f t="shared" si="39"/>
        <v>21</v>
      </c>
    </row>
    <row r="453" spans="1:8" x14ac:dyDescent="0.2">
      <c r="A453" t="s">
        <v>811</v>
      </c>
      <c r="B453" t="s">
        <v>7</v>
      </c>
      <c r="C453" t="s">
        <v>812</v>
      </c>
      <c r="D453" t="str">
        <f t="shared" si="35"/>
        <v>Mario Andretti (USA)</v>
      </c>
      <c r="E453" s="2">
        <f t="shared" si="36"/>
        <v>14669</v>
      </c>
      <c r="F453">
        <f t="shared" si="37"/>
        <v>1940</v>
      </c>
      <c r="G453">
        <f t="shared" si="38"/>
        <v>2</v>
      </c>
      <c r="H453">
        <f t="shared" si="39"/>
        <v>28</v>
      </c>
    </row>
    <row r="454" spans="1:8" x14ac:dyDescent="0.2">
      <c r="A454" t="s">
        <v>995</v>
      </c>
      <c r="B454" t="s">
        <v>255</v>
      </c>
      <c r="C454" t="s">
        <v>996</v>
      </c>
      <c r="D454" t="str">
        <f t="shared" si="35"/>
        <v>Graham McRae (New Zealand)</v>
      </c>
      <c r="E454" s="2">
        <f t="shared" si="36"/>
        <v>14675</v>
      </c>
      <c r="F454">
        <f t="shared" si="37"/>
        <v>1940</v>
      </c>
      <c r="G454">
        <f t="shared" si="38"/>
        <v>3</v>
      </c>
      <c r="H454">
        <f t="shared" si="39"/>
        <v>5</v>
      </c>
    </row>
    <row r="455" spans="1:8" x14ac:dyDescent="0.2">
      <c r="A455" t="s">
        <v>1291</v>
      </c>
      <c r="B455" t="s">
        <v>49</v>
      </c>
      <c r="C455" t="s">
        <v>1292</v>
      </c>
      <c r="D455" t="str">
        <f t="shared" si="35"/>
        <v>William Ferguson (South-Africa)</v>
      </c>
      <c r="E455" s="2">
        <f t="shared" si="36"/>
        <v>14676</v>
      </c>
      <c r="F455">
        <f t="shared" si="37"/>
        <v>1940</v>
      </c>
      <c r="G455">
        <f t="shared" si="38"/>
        <v>3</v>
      </c>
      <c r="H455">
        <f t="shared" si="39"/>
        <v>6</v>
      </c>
    </row>
    <row r="456" spans="1:8" x14ac:dyDescent="0.2">
      <c r="A456" t="s">
        <v>693</v>
      </c>
      <c r="B456" t="s">
        <v>10</v>
      </c>
      <c r="C456" t="s">
        <v>694</v>
      </c>
      <c r="D456" t="str">
        <f t="shared" si="35"/>
        <v>Mike Hailwood (Great-Britain)</v>
      </c>
      <c r="E456" s="2">
        <f t="shared" si="36"/>
        <v>14703</v>
      </c>
      <c r="F456">
        <f t="shared" si="37"/>
        <v>1940</v>
      </c>
      <c r="G456">
        <f t="shared" si="38"/>
        <v>4</v>
      </c>
      <c r="H456">
        <f t="shared" si="39"/>
        <v>2</v>
      </c>
    </row>
    <row r="457" spans="1:8" x14ac:dyDescent="0.2">
      <c r="A457" t="s">
        <v>628</v>
      </c>
      <c r="B457" t="s">
        <v>10</v>
      </c>
      <c r="C457" t="s">
        <v>629</v>
      </c>
      <c r="D457" t="str">
        <f t="shared" si="35"/>
        <v>Richard Attwood (Great-Britain)</v>
      </c>
      <c r="E457" s="2">
        <f t="shared" si="36"/>
        <v>14705</v>
      </c>
      <c r="F457">
        <f t="shared" si="37"/>
        <v>1940</v>
      </c>
      <c r="G457">
        <f t="shared" si="38"/>
        <v>4</v>
      </c>
      <c r="H457">
        <f t="shared" si="39"/>
        <v>4</v>
      </c>
    </row>
    <row r="458" spans="1:8" x14ac:dyDescent="0.2">
      <c r="A458" t="s">
        <v>354</v>
      </c>
      <c r="B458" t="s">
        <v>10</v>
      </c>
      <c r="C458" t="s">
        <v>355</v>
      </c>
      <c r="D458" t="str">
        <f t="shared" si="35"/>
        <v>Mike Beuttler (Great-Britain)</v>
      </c>
      <c r="E458" s="2">
        <f t="shared" si="36"/>
        <v>14714</v>
      </c>
      <c r="F458">
        <f t="shared" si="37"/>
        <v>1940</v>
      </c>
      <c r="G458">
        <f t="shared" si="38"/>
        <v>4</v>
      </c>
      <c r="H458">
        <f t="shared" si="39"/>
        <v>13</v>
      </c>
    </row>
    <row r="459" spans="1:8" x14ac:dyDescent="0.2">
      <c r="A459" t="s">
        <v>1250</v>
      </c>
      <c r="B459" t="s">
        <v>37</v>
      </c>
      <c r="C459" t="s">
        <v>1251</v>
      </c>
      <c r="D459" t="str">
        <f t="shared" si="35"/>
        <v>Kurt Ahrens (Germany)</v>
      </c>
      <c r="E459" s="2">
        <f t="shared" si="36"/>
        <v>14720</v>
      </c>
      <c r="F459">
        <f t="shared" si="37"/>
        <v>1940</v>
      </c>
      <c r="G459">
        <f t="shared" si="38"/>
        <v>4</v>
      </c>
      <c r="H459">
        <f t="shared" si="39"/>
        <v>19</v>
      </c>
    </row>
    <row r="460" spans="1:8" x14ac:dyDescent="0.2">
      <c r="A460" t="s">
        <v>563</v>
      </c>
      <c r="B460" t="s">
        <v>111</v>
      </c>
      <c r="C460" t="s">
        <v>564</v>
      </c>
      <c r="D460" t="str">
        <f t="shared" si="35"/>
        <v>Gerard Larrousse (France)</v>
      </c>
      <c r="E460" s="2">
        <f t="shared" si="36"/>
        <v>14754</v>
      </c>
      <c r="F460">
        <f t="shared" si="37"/>
        <v>1940</v>
      </c>
      <c r="G460">
        <f t="shared" si="38"/>
        <v>5</v>
      </c>
      <c r="H460">
        <f t="shared" si="39"/>
        <v>23</v>
      </c>
    </row>
    <row r="461" spans="1:8" x14ac:dyDescent="0.2">
      <c r="A461" t="s">
        <v>685</v>
      </c>
      <c r="B461" t="s">
        <v>130</v>
      </c>
      <c r="C461" t="s">
        <v>686</v>
      </c>
      <c r="D461" t="str">
        <f t="shared" si="35"/>
        <v>Peter Ryan (Canada)</v>
      </c>
      <c r="E461" s="2">
        <f t="shared" si="36"/>
        <v>14772</v>
      </c>
      <c r="F461">
        <f t="shared" si="37"/>
        <v>1940</v>
      </c>
      <c r="G461">
        <f t="shared" si="38"/>
        <v>6</v>
      </c>
      <c r="H461">
        <f t="shared" si="39"/>
        <v>10</v>
      </c>
    </row>
    <row r="462" spans="1:8" x14ac:dyDescent="0.2">
      <c r="A462" t="s">
        <v>180</v>
      </c>
      <c r="B462" t="s">
        <v>4</v>
      </c>
      <c r="C462" t="s">
        <v>181</v>
      </c>
      <c r="D462" t="str">
        <f t="shared" si="35"/>
        <v>Nanni Galli (Italy)</v>
      </c>
      <c r="E462" s="2">
        <f t="shared" si="36"/>
        <v>14886</v>
      </c>
      <c r="F462">
        <f t="shared" si="37"/>
        <v>1940</v>
      </c>
      <c r="G462">
        <f t="shared" si="38"/>
        <v>10</v>
      </c>
      <c r="H462">
        <f t="shared" si="39"/>
        <v>2</v>
      </c>
    </row>
    <row r="463" spans="1:8" x14ac:dyDescent="0.2">
      <c r="A463" t="s">
        <v>1344</v>
      </c>
      <c r="B463" t="s">
        <v>114</v>
      </c>
      <c r="C463" t="s">
        <v>1345</v>
      </c>
      <c r="D463" t="str">
        <f t="shared" si="35"/>
        <v>Silvio Moser (Switzerland)</v>
      </c>
      <c r="E463" s="2">
        <f t="shared" si="36"/>
        <v>15090</v>
      </c>
      <c r="F463">
        <f t="shared" si="37"/>
        <v>1941</v>
      </c>
      <c r="G463">
        <f t="shared" si="38"/>
        <v>4</v>
      </c>
      <c r="H463">
        <f t="shared" si="39"/>
        <v>24</v>
      </c>
    </row>
    <row r="464" spans="1:8" x14ac:dyDescent="0.2">
      <c r="A464" t="s">
        <v>1492</v>
      </c>
      <c r="B464" t="s">
        <v>88</v>
      </c>
      <c r="C464" t="s">
        <v>1493</v>
      </c>
      <c r="D464" t="str">
        <f t="shared" si="35"/>
        <v>Dave Walker (Australia)</v>
      </c>
      <c r="E464" s="2">
        <f t="shared" si="36"/>
        <v>15137</v>
      </c>
      <c r="F464">
        <f t="shared" si="37"/>
        <v>1941</v>
      </c>
      <c r="G464">
        <f t="shared" si="38"/>
        <v>6</v>
      </c>
      <c r="H464">
        <f t="shared" si="39"/>
        <v>10</v>
      </c>
    </row>
    <row r="465" spans="1:8" x14ac:dyDescent="0.2">
      <c r="A465" t="s">
        <v>351</v>
      </c>
      <c r="B465" t="s">
        <v>352</v>
      </c>
      <c r="C465" t="s">
        <v>353</v>
      </c>
      <c r="D465" t="str">
        <f t="shared" si="35"/>
        <v>Clive Puzey (Rhodesian)</v>
      </c>
      <c r="E465" s="2">
        <f t="shared" si="36"/>
        <v>15168</v>
      </c>
      <c r="F465">
        <f t="shared" si="37"/>
        <v>1941</v>
      </c>
      <c r="G465">
        <f t="shared" si="38"/>
        <v>7</v>
      </c>
      <c r="H465">
        <f t="shared" si="39"/>
        <v>11</v>
      </c>
    </row>
    <row r="466" spans="1:8" x14ac:dyDescent="0.2">
      <c r="A466" t="s">
        <v>799</v>
      </c>
      <c r="B466" t="s">
        <v>4</v>
      </c>
      <c r="C466" t="s">
        <v>800</v>
      </c>
      <c r="D466" t="str">
        <f t="shared" si="35"/>
        <v>Ignazio Giunti (Italy)</v>
      </c>
      <c r="E466" s="2">
        <f t="shared" si="36"/>
        <v>15218</v>
      </c>
      <c r="F466">
        <f t="shared" si="37"/>
        <v>1941</v>
      </c>
      <c r="G466">
        <f t="shared" si="38"/>
        <v>8</v>
      </c>
      <c r="H466">
        <f t="shared" si="39"/>
        <v>30</v>
      </c>
    </row>
    <row r="467" spans="1:8" x14ac:dyDescent="0.2">
      <c r="A467" t="s">
        <v>683</v>
      </c>
      <c r="B467" t="s">
        <v>197</v>
      </c>
      <c r="C467" t="s">
        <v>684</v>
      </c>
      <c r="D467" t="str">
        <f t="shared" si="35"/>
        <v>Reine Wisell (Sweden)</v>
      </c>
      <c r="E467" s="2">
        <f t="shared" si="36"/>
        <v>15249</v>
      </c>
      <c r="F467">
        <f t="shared" si="37"/>
        <v>1941</v>
      </c>
      <c r="G467">
        <f t="shared" si="38"/>
        <v>9</v>
      </c>
      <c r="H467">
        <f t="shared" si="39"/>
        <v>30</v>
      </c>
    </row>
    <row r="468" spans="1:8" x14ac:dyDescent="0.2">
      <c r="A468" t="s">
        <v>489</v>
      </c>
      <c r="B468" t="s">
        <v>4</v>
      </c>
      <c r="C468" t="s">
        <v>490</v>
      </c>
      <c r="D468" t="str">
        <f t="shared" si="35"/>
        <v>Andrea de Adamich (Italy)</v>
      </c>
      <c r="E468" s="2">
        <f t="shared" si="36"/>
        <v>15252</v>
      </c>
      <c r="F468">
        <f t="shared" si="37"/>
        <v>1941</v>
      </c>
      <c r="G468">
        <f t="shared" si="38"/>
        <v>10</v>
      </c>
      <c r="H468">
        <f t="shared" si="39"/>
        <v>3</v>
      </c>
    </row>
    <row r="469" spans="1:8" x14ac:dyDescent="0.2">
      <c r="A469" t="s">
        <v>362</v>
      </c>
      <c r="B469" t="s">
        <v>255</v>
      </c>
      <c r="C469" t="s">
        <v>363</v>
      </c>
      <c r="D469" t="str">
        <f t="shared" si="35"/>
        <v>John Nicholson (New Zealand)</v>
      </c>
      <c r="E469" s="2">
        <f t="shared" si="36"/>
        <v>15255</v>
      </c>
      <c r="F469">
        <f t="shared" si="37"/>
        <v>1941</v>
      </c>
      <c r="G469">
        <f t="shared" si="38"/>
        <v>10</v>
      </c>
      <c r="H469">
        <f t="shared" si="39"/>
        <v>6</v>
      </c>
    </row>
    <row r="470" spans="1:8" x14ac:dyDescent="0.2">
      <c r="A470" t="s">
        <v>1295</v>
      </c>
      <c r="B470" t="s">
        <v>10</v>
      </c>
      <c r="C470" t="s">
        <v>1296</v>
      </c>
      <c r="D470" t="str">
        <f t="shared" si="35"/>
        <v>Derek Bell (Great-Britain)</v>
      </c>
      <c r="E470" s="2">
        <f t="shared" si="36"/>
        <v>15280</v>
      </c>
      <c r="F470">
        <f t="shared" si="37"/>
        <v>1941</v>
      </c>
      <c r="G470">
        <f t="shared" si="38"/>
        <v>10</v>
      </c>
      <c r="H470">
        <f t="shared" si="39"/>
        <v>31</v>
      </c>
    </row>
    <row r="471" spans="1:8" x14ac:dyDescent="0.2">
      <c r="A471" t="s">
        <v>1599</v>
      </c>
      <c r="B471" t="s">
        <v>255</v>
      </c>
      <c r="C471" t="s">
        <v>1600</v>
      </c>
      <c r="D471" t="str">
        <f t="shared" si="35"/>
        <v>Howden Ganley (New Zealand)</v>
      </c>
      <c r="E471" s="2">
        <f t="shared" si="36"/>
        <v>15334</v>
      </c>
      <c r="F471">
        <f t="shared" si="37"/>
        <v>1941</v>
      </c>
      <c r="G471">
        <f t="shared" si="38"/>
        <v>12</v>
      </c>
      <c r="H471">
        <f t="shared" si="39"/>
        <v>24</v>
      </c>
    </row>
    <row r="472" spans="1:8" x14ac:dyDescent="0.2">
      <c r="A472" t="s">
        <v>395</v>
      </c>
      <c r="B472" t="s">
        <v>111</v>
      </c>
      <c r="C472" t="s">
        <v>396</v>
      </c>
      <c r="D472" t="str">
        <f t="shared" si="35"/>
        <v>Johnny Servoz-Gavin (France)</v>
      </c>
      <c r="E472" s="2">
        <f t="shared" si="36"/>
        <v>15359</v>
      </c>
      <c r="F472">
        <f t="shared" si="37"/>
        <v>1942</v>
      </c>
      <c r="G472">
        <f t="shared" si="38"/>
        <v>1</v>
      </c>
      <c r="H472">
        <f t="shared" si="39"/>
        <v>18</v>
      </c>
    </row>
    <row r="473" spans="1:8" x14ac:dyDescent="0.2">
      <c r="A473" t="s">
        <v>999</v>
      </c>
      <c r="B473" t="s">
        <v>288</v>
      </c>
      <c r="C473" t="s">
        <v>1000</v>
      </c>
      <c r="D473" t="str">
        <f t="shared" si="35"/>
        <v>Ricardo Rodriguez (Mexico)</v>
      </c>
      <c r="E473" s="2">
        <f t="shared" si="36"/>
        <v>15386</v>
      </c>
      <c r="F473">
        <f t="shared" si="37"/>
        <v>1942</v>
      </c>
      <c r="G473">
        <f t="shared" si="38"/>
        <v>2</v>
      </c>
      <c r="H473">
        <f t="shared" si="39"/>
        <v>14</v>
      </c>
    </row>
    <row r="474" spans="1:8" x14ac:dyDescent="0.2">
      <c r="A474" t="s">
        <v>150</v>
      </c>
      <c r="B474" t="s">
        <v>27</v>
      </c>
      <c r="C474" t="s">
        <v>151</v>
      </c>
      <c r="D474" t="str">
        <f t="shared" si="35"/>
        <v>Gijs van Lennep (The Netherlands)</v>
      </c>
      <c r="E474" s="2">
        <f t="shared" si="36"/>
        <v>15416</v>
      </c>
      <c r="F474">
        <f t="shared" si="37"/>
        <v>1942</v>
      </c>
      <c r="G474">
        <f t="shared" si="38"/>
        <v>3</v>
      </c>
      <c r="H474">
        <f t="shared" si="39"/>
        <v>16</v>
      </c>
    </row>
    <row r="475" spans="1:8" x14ac:dyDescent="0.2">
      <c r="A475" t="s">
        <v>335</v>
      </c>
      <c r="B475" t="s">
        <v>91</v>
      </c>
      <c r="C475" t="s">
        <v>336</v>
      </c>
      <c r="D475" t="str">
        <f t="shared" si="35"/>
        <v>Carlos Reutemann (Argentina)</v>
      </c>
      <c r="E475" s="2">
        <f t="shared" si="36"/>
        <v>15443</v>
      </c>
      <c r="F475">
        <f t="shared" si="37"/>
        <v>1942</v>
      </c>
      <c r="G475">
        <f t="shared" si="38"/>
        <v>4</v>
      </c>
      <c r="H475">
        <f t="shared" si="39"/>
        <v>12</v>
      </c>
    </row>
    <row r="476" spans="1:8" x14ac:dyDescent="0.2">
      <c r="A476" t="s">
        <v>1097</v>
      </c>
      <c r="B476" t="s">
        <v>225</v>
      </c>
      <c r="C476" t="s">
        <v>1098</v>
      </c>
      <c r="D476" t="str">
        <f t="shared" si="35"/>
        <v>Jochen Rindt (Austria)</v>
      </c>
      <c r="E476" s="2">
        <f t="shared" si="36"/>
        <v>15449</v>
      </c>
      <c r="F476">
        <f t="shared" si="37"/>
        <v>1942</v>
      </c>
      <c r="G476">
        <f t="shared" si="38"/>
        <v>4</v>
      </c>
      <c r="H476">
        <f t="shared" si="39"/>
        <v>18</v>
      </c>
    </row>
    <row r="477" spans="1:8" x14ac:dyDescent="0.2">
      <c r="A477" t="s">
        <v>6</v>
      </c>
      <c r="B477" t="s">
        <v>7</v>
      </c>
      <c r="C477" t="s">
        <v>8</v>
      </c>
      <c r="D477" t="str">
        <f t="shared" si="35"/>
        <v>Danny Ongais (USA)</v>
      </c>
      <c r="E477" s="2">
        <f t="shared" si="36"/>
        <v>15482</v>
      </c>
      <c r="F477">
        <f t="shared" si="37"/>
        <v>1942</v>
      </c>
      <c r="G477">
        <f t="shared" si="38"/>
        <v>5</v>
      </c>
      <c r="H477">
        <f t="shared" si="39"/>
        <v>21</v>
      </c>
    </row>
    <row r="478" spans="1:8" x14ac:dyDescent="0.2">
      <c r="A478" t="s">
        <v>252</v>
      </c>
      <c r="B478" t="s">
        <v>10</v>
      </c>
      <c r="C478" t="s">
        <v>253</v>
      </c>
      <c r="D478" t="str">
        <f t="shared" si="35"/>
        <v>Piers Courage (Great-Britain)</v>
      </c>
      <c r="E478" s="2">
        <f t="shared" si="36"/>
        <v>15488</v>
      </c>
      <c r="F478">
        <f t="shared" si="37"/>
        <v>1942</v>
      </c>
      <c r="G478">
        <f t="shared" si="38"/>
        <v>5</v>
      </c>
      <c r="H478">
        <f t="shared" si="39"/>
        <v>27</v>
      </c>
    </row>
    <row r="479" spans="1:8" x14ac:dyDescent="0.2">
      <c r="A479" t="s">
        <v>1459</v>
      </c>
      <c r="B479" t="s">
        <v>10</v>
      </c>
      <c r="C479" t="s">
        <v>253</v>
      </c>
      <c r="D479" t="str">
        <f t="shared" si="35"/>
        <v>Robin Widdows (Great-Britain)</v>
      </c>
      <c r="E479" s="2">
        <f t="shared" si="36"/>
        <v>15488</v>
      </c>
      <c r="F479">
        <f t="shared" si="37"/>
        <v>1942</v>
      </c>
      <c r="G479">
        <f t="shared" si="38"/>
        <v>5</v>
      </c>
      <c r="H479">
        <f t="shared" si="39"/>
        <v>27</v>
      </c>
    </row>
    <row r="480" spans="1:8" x14ac:dyDescent="0.2">
      <c r="A480" t="s">
        <v>1111</v>
      </c>
      <c r="B480" t="s">
        <v>114</v>
      </c>
      <c r="C480" t="s">
        <v>1112</v>
      </c>
      <c r="D480" t="str">
        <f t="shared" si="35"/>
        <v>Jo Vonlanthen (Switzerland)</v>
      </c>
      <c r="E480" s="2">
        <f t="shared" si="36"/>
        <v>15492</v>
      </c>
      <c r="F480">
        <f t="shared" si="37"/>
        <v>1942</v>
      </c>
      <c r="G480">
        <f t="shared" si="38"/>
        <v>5</v>
      </c>
      <c r="H480">
        <f t="shared" si="39"/>
        <v>31</v>
      </c>
    </row>
    <row r="481" spans="1:8" x14ac:dyDescent="0.2">
      <c r="A481" t="s">
        <v>438</v>
      </c>
      <c r="B481" t="s">
        <v>10</v>
      </c>
      <c r="C481" t="s">
        <v>439</v>
      </c>
      <c r="D481" t="str">
        <f t="shared" si="35"/>
        <v>Chris Irwin (Great-Britain)</v>
      </c>
      <c r="E481" s="2">
        <f t="shared" si="36"/>
        <v>15519</v>
      </c>
      <c r="F481">
        <f t="shared" si="37"/>
        <v>1942</v>
      </c>
      <c r="G481">
        <f t="shared" si="38"/>
        <v>6</v>
      </c>
      <c r="H481">
        <f t="shared" si="39"/>
        <v>27</v>
      </c>
    </row>
    <row r="482" spans="1:8" x14ac:dyDescent="0.2">
      <c r="A482" t="s">
        <v>178</v>
      </c>
      <c r="B482" t="s">
        <v>114</v>
      </c>
      <c r="C482" t="s">
        <v>179</v>
      </c>
      <c r="D482" t="str">
        <f t="shared" si="35"/>
        <v>Jean-Claude Rudaz (Switzerland)</v>
      </c>
      <c r="E482" s="2">
        <f t="shared" si="36"/>
        <v>15545</v>
      </c>
      <c r="F482">
        <f t="shared" si="37"/>
        <v>1942</v>
      </c>
      <c r="G482">
        <f t="shared" si="38"/>
        <v>7</v>
      </c>
      <c r="H482">
        <f t="shared" si="39"/>
        <v>23</v>
      </c>
    </row>
    <row r="483" spans="1:8" x14ac:dyDescent="0.2">
      <c r="A483" t="s">
        <v>1228</v>
      </c>
      <c r="B483" t="s">
        <v>218</v>
      </c>
      <c r="C483" t="s">
        <v>1229</v>
      </c>
      <c r="D483" t="str">
        <f t="shared" si="35"/>
        <v>Teddy Pilette (Belgium)</v>
      </c>
      <c r="E483" s="2">
        <f t="shared" si="36"/>
        <v>15548</v>
      </c>
      <c r="F483">
        <f t="shared" si="37"/>
        <v>1942</v>
      </c>
      <c r="G483">
        <f t="shared" si="38"/>
        <v>7</v>
      </c>
      <c r="H483">
        <f t="shared" si="39"/>
        <v>26</v>
      </c>
    </row>
    <row r="484" spans="1:8" x14ac:dyDescent="0.2">
      <c r="A484" t="s">
        <v>870</v>
      </c>
      <c r="B484" t="s">
        <v>10</v>
      </c>
      <c r="C484" t="s">
        <v>871</v>
      </c>
      <c r="D484" t="str">
        <f t="shared" si="35"/>
        <v>Jackie Oliver (Great-Britain)</v>
      </c>
      <c r="E484" s="2">
        <f t="shared" si="36"/>
        <v>15567</v>
      </c>
      <c r="F484">
        <f t="shared" si="37"/>
        <v>1942</v>
      </c>
      <c r="G484">
        <f t="shared" si="38"/>
        <v>8</v>
      </c>
      <c r="H484">
        <f t="shared" si="39"/>
        <v>14</v>
      </c>
    </row>
    <row r="485" spans="1:8" x14ac:dyDescent="0.2">
      <c r="A485" t="s">
        <v>964</v>
      </c>
      <c r="B485" t="s">
        <v>167</v>
      </c>
      <c r="C485" t="s">
        <v>965</v>
      </c>
      <c r="D485" t="str">
        <f t="shared" si="35"/>
        <v>Tom Belso (Denmark)</v>
      </c>
      <c r="E485" s="2">
        <f t="shared" si="36"/>
        <v>15580</v>
      </c>
      <c r="F485">
        <f t="shared" si="37"/>
        <v>1942</v>
      </c>
      <c r="G485">
        <f t="shared" si="38"/>
        <v>8</v>
      </c>
      <c r="H485">
        <f t="shared" si="39"/>
        <v>27</v>
      </c>
    </row>
    <row r="486" spans="1:8" x14ac:dyDescent="0.2">
      <c r="A486" t="s">
        <v>894</v>
      </c>
      <c r="B486" t="s">
        <v>4</v>
      </c>
      <c r="C486" t="s">
        <v>895</v>
      </c>
      <c r="D486" t="str">
        <f t="shared" si="35"/>
        <v>Alessandro Pesenti-Rossi (Italy)</v>
      </c>
      <c r="E486" s="2">
        <f t="shared" si="36"/>
        <v>15584</v>
      </c>
      <c r="F486">
        <f t="shared" si="37"/>
        <v>1942</v>
      </c>
      <c r="G486">
        <f t="shared" si="38"/>
        <v>8</v>
      </c>
      <c r="H486">
        <f t="shared" si="39"/>
        <v>31</v>
      </c>
    </row>
    <row r="487" spans="1:8" x14ac:dyDescent="0.2">
      <c r="A487" t="s">
        <v>1021</v>
      </c>
      <c r="B487" t="s">
        <v>111</v>
      </c>
      <c r="C487" t="s">
        <v>1022</v>
      </c>
      <c r="D487" t="str">
        <f t="shared" si="35"/>
        <v>Henri Pescarolo (France)</v>
      </c>
      <c r="E487" s="2">
        <f t="shared" si="36"/>
        <v>15609</v>
      </c>
      <c r="F487">
        <f t="shared" si="37"/>
        <v>1942</v>
      </c>
      <c r="G487">
        <f t="shared" si="38"/>
        <v>9</v>
      </c>
      <c r="H487">
        <f t="shared" si="39"/>
        <v>25</v>
      </c>
    </row>
    <row r="488" spans="1:8" x14ac:dyDescent="0.2">
      <c r="A488" t="s">
        <v>134</v>
      </c>
      <c r="B488" t="s">
        <v>111</v>
      </c>
      <c r="C488" t="s">
        <v>135</v>
      </c>
      <c r="D488" t="str">
        <f t="shared" si="35"/>
        <v>Jean-Pierre Jabouille (France)</v>
      </c>
      <c r="E488" s="2">
        <f t="shared" si="36"/>
        <v>15615</v>
      </c>
      <c r="F488">
        <f t="shared" si="37"/>
        <v>1942</v>
      </c>
      <c r="G488">
        <f t="shared" si="38"/>
        <v>10</v>
      </c>
      <c r="H488">
        <f t="shared" si="39"/>
        <v>1</v>
      </c>
    </row>
    <row r="489" spans="1:8" x14ac:dyDescent="0.2">
      <c r="A489" t="s">
        <v>1561</v>
      </c>
      <c r="B489" t="s">
        <v>10</v>
      </c>
      <c r="C489" t="s">
        <v>1562</v>
      </c>
      <c r="D489" t="str">
        <f t="shared" si="35"/>
        <v>Jonathan Williams (Great-Britain)</v>
      </c>
      <c r="E489" s="2">
        <f t="shared" si="36"/>
        <v>15640</v>
      </c>
      <c r="F489">
        <f t="shared" si="37"/>
        <v>1942</v>
      </c>
      <c r="G489">
        <f t="shared" si="38"/>
        <v>10</v>
      </c>
      <c r="H489">
        <f t="shared" si="39"/>
        <v>26</v>
      </c>
    </row>
    <row r="490" spans="1:8" x14ac:dyDescent="0.2">
      <c r="A490" t="s">
        <v>303</v>
      </c>
      <c r="B490" t="s">
        <v>10</v>
      </c>
      <c r="C490" t="s">
        <v>304</v>
      </c>
      <c r="D490" t="str">
        <f t="shared" si="35"/>
        <v>Guy Edwards (Great-Britain)</v>
      </c>
      <c r="E490" s="2">
        <f t="shared" si="36"/>
        <v>15705</v>
      </c>
      <c r="F490">
        <f t="shared" si="37"/>
        <v>1942</v>
      </c>
      <c r="G490">
        <f t="shared" si="38"/>
        <v>12</v>
      </c>
      <c r="H490">
        <f t="shared" si="39"/>
        <v>30</v>
      </c>
    </row>
    <row r="491" spans="1:8" x14ac:dyDescent="0.2">
      <c r="A491" t="s">
        <v>1268</v>
      </c>
      <c r="B491" t="s">
        <v>10</v>
      </c>
      <c r="C491" t="s">
        <v>1269</v>
      </c>
      <c r="D491" t="str">
        <f t="shared" si="35"/>
        <v>Tony Trimmer (Great-Britain)</v>
      </c>
      <c r="E491" s="2">
        <f t="shared" si="36"/>
        <v>15730</v>
      </c>
      <c r="F491">
        <f t="shared" si="37"/>
        <v>1943</v>
      </c>
      <c r="G491">
        <f t="shared" si="38"/>
        <v>1</v>
      </c>
      <c r="H491">
        <f t="shared" si="39"/>
        <v>24</v>
      </c>
    </row>
    <row r="492" spans="1:8" x14ac:dyDescent="0.2">
      <c r="A492" t="s">
        <v>651</v>
      </c>
      <c r="B492" t="s">
        <v>111</v>
      </c>
      <c r="C492" t="s">
        <v>652</v>
      </c>
      <c r="D492" t="str">
        <f t="shared" si="35"/>
        <v>Francois Mazet (France)</v>
      </c>
      <c r="E492" s="2">
        <f t="shared" si="36"/>
        <v>15763</v>
      </c>
      <c r="F492">
        <f t="shared" si="37"/>
        <v>1943</v>
      </c>
      <c r="G492">
        <f t="shared" si="38"/>
        <v>2</v>
      </c>
      <c r="H492">
        <f t="shared" si="39"/>
        <v>26</v>
      </c>
    </row>
    <row r="493" spans="1:8" x14ac:dyDescent="0.2">
      <c r="A493" t="s">
        <v>833</v>
      </c>
      <c r="B493" t="s">
        <v>4</v>
      </c>
      <c r="C493" t="s">
        <v>834</v>
      </c>
      <c r="D493" t="str">
        <f t="shared" si="35"/>
        <v>Arturo Merzario (Italy)</v>
      </c>
      <c r="E493" s="2">
        <f t="shared" si="36"/>
        <v>15776</v>
      </c>
      <c r="F493">
        <f t="shared" si="37"/>
        <v>1943</v>
      </c>
      <c r="G493">
        <f t="shared" si="38"/>
        <v>3</v>
      </c>
      <c r="H493">
        <f t="shared" si="39"/>
        <v>11</v>
      </c>
    </row>
    <row r="494" spans="1:8" x14ac:dyDescent="0.2">
      <c r="A494" t="s">
        <v>1238</v>
      </c>
      <c r="B494" t="s">
        <v>7</v>
      </c>
      <c r="C494" t="s">
        <v>1239</v>
      </c>
      <c r="D494" t="str">
        <f t="shared" si="35"/>
        <v>Mike Fisher (USA)</v>
      </c>
      <c r="E494" s="2">
        <f t="shared" si="36"/>
        <v>15778</v>
      </c>
      <c r="F494">
        <f t="shared" si="37"/>
        <v>1943</v>
      </c>
      <c r="G494">
        <f t="shared" si="38"/>
        <v>3</v>
      </c>
      <c r="H494">
        <f t="shared" si="39"/>
        <v>13</v>
      </c>
    </row>
    <row r="495" spans="1:8" x14ac:dyDescent="0.2">
      <c r="A495" t="s">
        <v>739</v>
      </c>
      <c r="B495" t="s">
        <v>37</v>
      </c>
      <c r="C495" t="s">
        <v>740</v>
      </c>
      <c r="D495" t="str">
        <f t="shared" si="35"/>
        <v>Hans Heyer (Germany)</v>
      </c>
      <c r="E495" s="2">
        <f t="shared" si="36"/>
        <v>15781</v>
      </c>
      <c r="F495">
        <f t="shared" si="37"/>
        <v>1943</v>
      </c>
      <c r="G495">
        <f t="shared" si="38"/>
        <v>3</v>
      </c>
      <c r="H495">
        <f t="shared" si="39"/>
        <v>16</v>
      </c>
    </row>
    <row r="496" spans="1:8" x14ac:dyDescent="0.2">
      <c r="A496" t="s">
        <v>457</v>
      </c>
      <c r="B496" t="s">
        <v>88</v>
      </c>
      <c r="C496" t="s">
        <v>458</v>
      </c>
      <c r="D496" t="str">
        <f t="shared" si="35"/>
        <v>Vern Schuppan (Australia)</v>
      </c>
      <c r="E496" s="2">
        <f t="shared" si="36"/>
        <v>15784</v>
      </c>
      <c r="F496">
        <f t="shared" si="37"/>
        <v>1943</v>
      </c>
      <c r="G496">
        <f t="shared" si="38"/>
        <v>3</v>
      </c>
      <c r="H496">
        <f t="shared" si="39"/>
        <v>19</v>
      </c>
    </row>
    <row r="497" spans="1:8" x14ac:dyDescent="0.2">
      <c r="A497" t="s">
        <v>207</v>
      </c>
      <c r="B497" t="s">
        <v>4</v>
      </c>
      <c r="C497" t="s">
        <v>208</v>
      </c>
      <c r="D497" t="str">
        <f t="shared" si="35"/>
        <v>Lella Lombardi (Italy)</v>
      </c>
      <c r="E497" s="2">
        <f t="shared" si="36"/>
        <v>15791</v>
      </c>
      <c r="F497">
        <f t="shared" si="37"/>
        <v>1943</v>
      </c>
      <c r="G497">
        <f t="shared" si="38"/>
        <v>3</v>
      </c>
      <c r="H497">
        <f t="shared" si="39"/>
        <v>26</v>
      </c>
    </row>
    <row r="498" spans="1:8" x14ac:dyDescent="0.2">
      <c r="A498" t="s">
        <v>1550</v>
      </c>
      <c r="B498" t="s">
        <v>7</v>
      </c>
      <c r="C498" t="s">
        <v>1551</v>
      </c>
      <c r="D498" t="str">
        <f t="shared" si="35"/>
        <v>Tom Jones (USA)</v>
      </c>
      <c r="E498" s="2">
        <f t="shared" si="36"/>
        <v>15822</v>
      </c>
      <c r="F498">
        <f t="shared" si="37"/>
        <v>1943</v>
      </c>
      <c r="G498">
        <f t="shared" si="38"/>
        <v>4</v>
      </c>
      <c r="H498">
        <f t="shared" si="39"/>
        <v>26</v>
      </c>
    </row>
    <row r="499" spans="1:8" x14ac:dyDescent="0.2">
      <c r="A499" t="s">
        <v>985</v>
      </c>
      <c r="B499" t="s">
        <v>225</v>
      </c>
      <c r="C499" t="s">
        <v>986</v>
      </c>
      <c r="D499" t="str">
        <f t="shared" si="35"/>
        <v>Helmut Marko (Austria)</v>
      </c>
      <c r="E499" s="2">
        <f t="shared" si="36"/>
        <v>15823</v>
      </c>
      <c r="F499">
        <f t="shared" si="37"/>
        <v>1943</v>
      </c>
      <c r="G499">
        <f t="shared" si="38"/>
        <v>4</v>
      </c>
      <c r="H499">
        <f t="shared" si="39"/>
        <v>27</v>
      </c>
    </row>
    <row r="500" spans="1:8" x14ac:dyDescent="0.2">
      <c r="A500" t="s">
        <v>1289</v>
      </c>
      <c r="B500" t="s">
        <v>10</v>
      </c>
      <c r="C500" t="s">
        <v>1290</v>
      </c>
      <c r="D500" t="str">
        <f t="shared" si="35"/>
        <v>Alan Rollinson (Great-Britain)</v>
      </c>
      <c r="E500" s="2">
        <f t="shared" si="36"/>
        <v>15841</v>
      </c>
      <c r="F500">
        <f t="shared" si="37"/>
        <v>1943</v>
      </c>
      <c r="G500">
        <f t="shared" si="38"/>
        <v>5</v>
      </c>
      <c r="H500">
        <f t="shared" si="39"/>
        <v>15</v>
      </c>
    </row>
    <row r="501" spans="1:8" x14ac:dyDescent="0.2">
      <c r="A501" t="s">
        <v>182</v>
      </c>
      <c r="B501" t="s">
        <v>10</v>
      </c>
      <c r="C501" t="s">
        <v>183</v>
      </c>
      <c r="D501" t="str">
        <f t="shared" si="35"/>
        <v>John Miles (Great-Britain)</v>
      </c>
      <c r="E501" s="2">
        <f t="shared" si="36"/>
        <v>15871</v>
      </c>
      <c r="F501">
        <f t="shared" si="37"/>
        <v>1943</v>
      </c>
      <c r="G501">
        <f t="shared" si="38"/>
        <v>6</v>
      </c>
      <c r="H501">
        <f t="shared" si="39"/>
        <v>14</v>
      </c>
    </row>
    <row r="502" spans="1:8" x14ac:dyDescent="0.2">
      <c r="A502" t="s">
        <v>79</v>
      </c>
      <c r="B502" t="s">
        <v>37</v>
      </c>
      <c r="C502" t="s">
        <v>80</v>
      </c>
      <c r="D502" t="str">
        <f t="shared" si="35"/>
        <v>Rolf Stommelen (Germany)</v>
      </c>
      <c r="E502" s="2">
        <f t="shared" si="36"/>
        <v>15898</v>
      </c>
      <c r="F502">
        <f t="shared" si="37"/>
        <v>1943</v>
      </c>
      <c r="G502">
        <f t="shared" si="38"/>
        <v>7</v>
      </c>
      <c r="H502">
        <f t="shared" si="39"/>
        <v>11</v>
      </c>
    </row>
    <row r="503" spans="1:8" x14ac:dyDescent="0.2">
      <c r="A503" t="s">
        <v>991</v>
      </c>
      <c r="B503" t="s">
        <v>255</v>
      </c>
      <c r="C503" t="s">
        <v>992</v>
      </c>
      <c r="D503" t="str">
        <f t="shared" si="35"/>
        <v>Chris Amon (New Zealand)</v>
      </c>
      <c r="E503" s="2">
        <f t="shared" si="36"/>
        <v>15907</v>
      </c>
      <c r="F503">
        <f t="shared" si="37"/>
        <v>1943</v>
      </c>
      <c r="G503">
        <f t="shared" si="38"/>
        <v>7</v>
      </c>
      <c r="H503">
        <f t="shared" si="39"/>
        <v>20</v>
      </c>
    </row>
    <row r="504" spans="1:8" x14ac:dyDescent="0.2">
      <c r="A504" t="s">
        <v>323</v>
      </c>
      <c r="B504" t="s">
        <v>111</v>
      </c>
      <c r="C504" t="s">
        <v>324</v>
      </c>
      <c r="D504" t="str">
        <f t="shared" si="35"/>
        <v>Jean Max (France)</v>
      </c>
      <c r="E504" s="2">
        <f t="shared" si="36"/>
        <v>15914</v>
      </c>
      <c r="F504">
        <f t="shared" si="37"/>
        <v>1943</v>
      </c>
      <c r="G504">
        <f t="shared" si="38"/>
        <v>7</v>
      </c>
      <c r="H504">
        <f t="shared" si="39"/>
        <v>27</v>
      </c>
    </row>
    <row r="505" spans="1:8" x14ac:dyDescent="0.2">
      <c r="A505" t="s">
        <v>483</v>
      </c>
      <c r="B505" t="s">
        <v>455</v>
      </c>
      <c r="C505" t="s">
        <v>484</v>
      </c>
      <c r="D505" t="str">
        <f t="shared" si="35"/>
        <v>Leo Kinnunen (Finland)</v>
      </c>
      <c r="E505" s="2">
        <f t="shared" si="36"/>
        <v>15923</v>
      </c>
      <c r="F505">
        <f t="shared" si="37"/>
        <v>1943</v>
      </c>
      <c r="G505">
        <f t="shared" si="38"/>
        <v>8</v>
      </c>
      <c r="H505">
        <f t="shared" si="39"/>
        <v>5</v>
      </c>
    </row>
    <row r="506" spans="1:8" x14ac:dyDescent="0.2">
      <c r="A506" t="s">
        <v>1168</v>
      </c>
      <c r="B506" t="s">
        <v>88</v>
      </c>
      <c r="C506" t="s">
        <v>1169</v>
      </c>
      <c r="D506" t="str">
        <f t="shared" si="35"/>
        <v>Tim Schenken (Australia)</v>
      </c>
      <c r="E506" s="2">
        <f t="shared" si="36"/>
        <v>15975</v>
      </c>
      <c r="F506">
        <f t="shared" si="37"/>
        <v>1943</v>
      </c>
      <c r="G506">
        <f t="shared" si="38"/>
        <v>9</v>
      </c>
      <c r="H506">
        <f t="shared" si="39"/>
        <v>26</v>
      </c>
    </row>
    <row r="507" spans="1:8" x14ac:dyDescent="0.2">
      <c r="A507" t="s">
        <v>391</v>
      </c>
      <c r="B507" t="s">
        <v>197</v>
      </c>
      <c r="C507" t="s">
        <v>392</v>
      </c>
      <c r="D507" t="str">
        <f t="shared" si="35"/>
        <v>Bertil Roos (Sweden)</v>
      </c>
      <c r="E507" s="2">
        <f t="shared" si="36"/>
        <v>15991</v>
      </c>
      <c r="F507">
        <f t="shared" si="37"/>
        <v>1943</v>
      </c>
      <c r="G507">
        <f t="shared" si="38"/>
        <v>10</v>
      </c>
      <c r="H507">
        <f t="shared" si="39"/>
        <v>12</v>
      </c>
    </row>
    <row r="508" spans="1:8" x14ac:dyDescent="0.2">
      <c r="A508" t="s">
        <v>1270</v>
      </c>
      <c r="B508" t="s">
        <v>111</v>
      </c>
      <c r="C508" t="s">
        <v>1271</v>
      </c>
      <c r="D508" t="str">
        <f t="shared" si="35"/>
        <v>Jacques Laffite (France)</v>
      </c>
      <c r="E508" s="2">
        <f t="shared" si="36"/>
        <v>16031</v>
      </c>
      <c r="F508">
        <f t="shared" si="37"/>
        <v>1943</v>
      </c>
      <c r="G508">
        <f t="shared" si="38"/>
        <v>11</v>
      </c>
      <c r="H508">
        <f t="shared" si="39"/>
        <v>21</v>
      </c>
    </row>
    <row r="509" spans="1:8" x14ac:dyDescent="0.2">
      <c r="A509" t="s">
        <v>411</v>
      </c>
      <c r="B509" t="s">
        <v>32</v>
      </c>
      <c r="C509" t="s">
        <v>412</v>
      </c>
      <c r="D509" t="str">
        <f t="shared" si="35"/>
        <v>Wilson Fittipaldi (Brazil)</v>
      </c>
      <c r="E509" s="2">
        <f t="shared" si="36"/>
        <v>16065</v>
      </c>
      <c r="F509">
        <f t="shared" si="37"/>
        <v>1943</v>
      </c>
      <c r="G509">
        <f t="shared" si="38"/>
        <v>12</v>
      </c>
      <c r="H509">
        <f t="shared" si="39"/>
        <v>25</v>
      </c>
    </row>
    <row r="510" spans="1:8" x14ac:dyDescent="0.2">
      <c r="A510" t="s">
        <v>765</v>
      </c>
      <c r="B510" t="s">
        <v>197</v>
      </c>
      <c r="C510" t="s">
        <v>766</v>
      </c>
      <c r="D510" t="str">
        <f t="shared" si="35"/>
        <v>Ronnie Peterson (Sweden)</v>
      </c>
      <c r="E510" s="2">
        <f t="shared" si="36"/>
        <v>16116</v>
      </c>
      <c r="F510">
        <f t="shared" si="37"/>
        <v>1944</v>
      </c>
      <c r="G510">
        <f t="shared" si="38"/>
        <v>2</v>
      </c>
      <c r="H510">
        <f t="shared" si="39"/>
        <v>14</v>
      </c>
    </row>
    <row r="511" spans="1:8" x14ac:dyDescent="0.2">
      <c r="A511" t="s">
        <v>475</v>
      </c>
      <c r="B511" t="s">
        <v>111</v>
      </c>
      <c r="C511" t="s">
        <v>476</v>
      </c>
      <c r="D511" t="str">
        <f t="shared" si="35"/>
        <v>Francois Cevert (France)</v>
      </c>
      <c r="E511" s="2">
        <f t="shared" si="36"/>
        <v>16127</v>
      </c>
      <c r="F511">
        <f t="shared" si="37"/>
        <v>1944</v>
      </c>
      <c r="G511">
        <f t="shared" si="38"/>
        <v>2</v>
      </c>
      <c r="H511">
        <f t="shared" si="39"/>
        <v>25</v>
      </c>
    </row>
    <row r="512" spans="1:8" x14ac:dyDescent="0.2">
      <c r="A512" t="s">
        <v>166</v>
      </c>
      <c r="B512" t="s">
        <v>167</v>
      </c>
      <c r="C512" t="s">
        <v>168</v>
      </c>
      <c r="D512" t="str">
        <f t="shared" si="35"/>
        <v>Jac Nelleman (Denmark)</v>
      </c>
      <c r="E512" s="2">
        <f t="shared" si="36"/>
        <v>16181</v>
      </c>
      <c r="F512">
        <f t="shared" si="37"/>
        <v>1944</v>
      </c>
      <c r="G512">
        <f t="shared" si="38"/>
        <v>4</v>
      </c>
      <c r="H512">
        <f t="shared" si="39"/>
        <v>19</v>
      </c>
    </row>
    <row r="513" spans="1:8" x14ac:dyDescent="0.2">
      <c r="A513" t="s">
        <v>1194</v>
      </c>
      <c r="B513" t="s">
        <v>111</v>
      </c>
      <c r="C513" t="s">
        <v>1195</v>
      </c>
      <c r="D513" t="str">
        <f t="shared" si="35"/>
        <v>Jose Dolhem (France)</v>
      </c>
      <c r="E513" s="2">
        <f t="shared" si="36"/>
        <v>16188</v>
      </c>
      <c r="F513">
        <f t="shared" si="37"/>
        <v>1944</v>
      </c>
      <c r="G513">
        <f t="shared" si="38"/>
        <v>4</v>
      </c>
      <c r="H513">
        <f t="shared" si="39"/>
        <v>26</v>
      </c>
    </row>
    <row r="514" spans="1:8" x14ac:dyDescent="0.2">
      <c r="A514" t="s">
        <v>1307</v>
      </c>
      <c r="B514" t="s">
        <v>42</v>
      </c>
      <c r="C514" t="s">
        <v>1308</v>
      </c>
      <c r="D514" t="str">
        <f t="shared" ref="D514:D577" si="40">A514&amp;" ("&amp;B514&amp;")"</f>
        <v>Emilio Zapico (Spain)</v>
      </c>
      <c r="E514" s="2">
        <f t="shared" ref="E514:E577" si="41">DATE(F514,G514,H514)</f>
        <v>16213</v>
      </c>
      <c r="F514">
        <f t="shared" ref="F514:F577" si="42">VALUE(RIGHT(C514,4))</f>
        <v>1944</v>
      </c>
      <c r="G514">
        <f t="shared" ref="G514:G577" si="43">MATCH(LEFT(C514,SEARCH(" ",C514)-1),$K$2:$K$13,0)</f>
        <v>5</v>
      </c>
      <c r="H514">
        <f t="shared" ref="H514:H577" si="44">VALUE(MID(C514,SEARCH(" ",C514)+1,SEARCH(" ",C514,SEARCH(" ",C514)+1)-SEARCH(" ",C514)-3))</f>
        <v>21</v>
      </c>
    </row>
    <row r="515" spans="1:8" x14ac:dyDescent="0.2">
      <c r="A515" t="s">
        <v>1284</v>
      </c>
      <c r="B515" t="s">
        <v>7</v>
      </c>
      <c r="C515" t="s">
        <v>1285</v>
      </c>
      <c r="D515" t="str">
        <f t="shared" si="40"/>
        <v>Sam Posey (USA)</v>
      </c>
      <c r="E515" s="2">
        <f t="shared" si="41"/>
        <v>16218</v>
      </c>
      <c r="F515">
        <f t="shared" si="42"/>
        <v>1944</v>
      </c>
      <c r="G515">
        <f t="shared" si="43"/>
        <v>5</v>
      </c>
      <c r="H515">
        <f t="shared" si="44"/>
        <v>26</v>
      </c>
    </row>
    <row r="516" spans="1:8" x14ac:dyDescent="0.2">
      <c r="A516" t="s">
        <v>1404</v>
      </c>
      <c r="B516" t="s">
        <v>10</v>
      </c>
      <c r="C516" t="s">
        <v>1405</v>
      </c>
      <c r="D516" t="str">
        <f t="shared" si="40"/>
        <v>Dave Morgan (Great-Britain)</v>
      </c>
      <c r="E516" s="2">
        <f t="shared" si="41"/>
        <v>16291</v>
      </c>
      <c r="F516">
        <f t="shared" si="42"/>
        <v>1944</v>
      </c>
      <c r="G516">
        <f t="shared" si="43"/>
        <v>8</v>
      </c>
      <c r="H516">
        <f t="shared" si="44"/>
        <v>7</v>
      </c>
    </row>
    <row r="517" spans="1:8" x14ac:dyDescent="0.2">
      <c r="A517" t="s">
        <v>1340</v>
      </c>
      <c r="B517" t="s">
        <v>111</v>
      </c>
      <c r="C517" t="s">
        <v>1341</v>
      </c>
      <c r="D517" t="str">
        <f t="shared" si="40"/>
        <v>Patrick Depailler (France)</v>
      </c>
      <c r="E517" s="2">
        <f t="shared" si="41"/>
        <v>16293</v>
      </c>
      <c r="F517">
        <f t="shared" si="42"/>
        <v>1944</v>
      </c>
      <c r="G517">
        <f t="shared" si="43"/>
        <v>8</v>
      </c>
      <c r="H517">
        <f t="shared" si="44"/>
        <v>9</v>
      </c>
    </row>
    <row r="518" spans="1:8" x14ac:dyDescent="0.2">
      <c r="A518" t="s">
        <v>928</v>
      </c>
      <c r="B518" t="s">
        <v>49</v>
      </c>
      <c r="C518" t="s">
        <v>929</v>
      </c>
      <c r="D518" t="str">
        <f t="shared" si="40"/>
        <v>Eddie Keizan (South-Africa)</v>
      </c>
      <c r="E518" s="2">
        <f t="shared" si="41"/>
        <v>16327</v>
      </c>
      <c r="F518">
        <f t="shared" si="42"/>
        <v>1944</v>
      </c>
      <c r="G518">
        <f t="shared" si="43"/>
        <v>9</v>
      </c>
      <c r="H518">
        <f t="shared" si="44"/>
        <v>12</v>
      </c>
    </row>
    <row r="519" spans="1:8" x14ac:dyDescent="0.2">
      <c r="A519" t="s">
        <v>39</v>
      </c>
      <c r="B519" t="s">
        <v>10</v>
      </c>
      <c r="C519" t="s">
        <v>40</v>
      </c>
      <c r="D519" t="str">
        <f t="shared" si="40"/>
        <v>Richard Robarts (Great-Britain)</v>
      </c>
      <c r="E519" s="2">
        <f t="shared" si="41"/>
        <v>16337</v>
      </c>
      <c r="F519">
        <f t="shared" si="42"/>
        <v>1944</v>
      </c>
      <c r="G519">
        <f t="shared" si="43"/>
        <v>9</v>
      </c>
      <c r="H519">
        <f t="shared" si="44"/>
        <v>22</v>
      </c>
    </row>
    <row r="520" spans="1:8" x14ac:dyDescent="0.2">
      <c r="A520" t="s">
        <v>855</v>
      </c>
      <c r="B520" t="s">
        <v>32</v>
      </c>
      <c r="C520" t="s">
        <v>856</v>
      </c>
      <c r="D520" t="str">
        <f t="shared" si="40"/>
        <v>Jos Carlos Pace (Brazil)</v>
      </c>
      <c r="E520" s="2">
        <f t="shared" si="41"/>
        <v>16351</v>
      </c>
      <c r="F520">
        <f t="shared" si="42"/>
        <v>1944</v>
      </c>
      <c r="G520">
        <f t="shared" si="43"/>
        <v>10</v>
      </c>
      <c r="H520">
        <f t="shared" si="44"/>
        <v>6</v>
      </c>
    </row>
    <row r="521" spans="1:8" x14ac:dyDescent="0.2">
      <c r="A521" t="s">
        <v>205</v>
      </c>
      <c r="B521" t="s">
        <v>111</v>
      </c>
      <c r="C521" t="s">
        <v>206</v>
      </c>
      <c r="D521" t="str">
        <f t="shared" si="40"/>
        <v>Francois Migault (France)</v>
      </c>
      <c r="E521" s="2">
        <f t="shared" si="41"/>
        <v>16410</v>
      </c>
      <c r="F521">
        <f t="shared" si="42"/>
        <v>1944</v>
      </c>
      <c r="G521">
        <f t="shared" si="43"/>
        <v>12</v>
      </c>
      <c r="H521">
        <f t="shared" si="44"/>
        <v>4</v>
      </c>
    </row>
    <row r="522" spans="1:8" x14ac:dyDescent="0.2">
      <c r="A522" t="s">
        <v>659</v>
      </c>
      <c r="B522" t="s">
        <v>218</v>
      </c>
      <c r="C522" t="s">
        <v>660</v>
      </c>
      <c r="D522" t="str">
        <f t="shared" si="40"/>
        <v>Jacky Ickx (Belgium)</v>
      </c>
      <c r="E522" s="2">
        <f t="shared" si="41"/>
        <v>16438</v>
      </c>
      <c r="F522">
        <f t="shared" si="42"/>
        <v>1945</v>
      </c>
      <c r="G522">
        <f t="shared" si="43"/>
        <v>1</v>
      </c>
      <c r="H522">
        <f t="shared" si="44"/>
        <v>1</v>
      </c>
    </row>
    <row r="523" spans="1:8" x14ac:dyDescent="0.2">
      <c r="A523" t="s">
        <v>1548</v>
      </c>
      <c r="B523" t="s">
        <v>10</v>
      </c>
      <c r="C523" t="s">
        <v>1549</v>
      </c>
      <c r="D523" t="str">
        <f t="shared" si="40"/>
        <v>David Purley (Great-Britain)</v>
      </c>
      <c r="E523" s="2">
        <f t="shared" si="41"/>
        <v>16463</v>
      </c>
      <c r="F523">
        <f t="shared" si="42"/>
        <v>1945</v>
      </c>
      <c r="G523">
        <f t="shared" si="43"/>
        <v>1</v>
      </c>
      <c r="H523">
        <f t="shared" si="44"/>
        <v>26</v>
      </c>
    </row>
    <row r="524" spans="1:8" x14ac:dyDescent="0.2">
      <c r="A524" t="s">
        <v>723</v>
      </c>
      <c r="B524" t="s">
        <v>130</v>
      </c>
      <c r="C524" t="s">
        <v>724</v>
      </c>
      <c r="D524" t="str">
        <f t="shared" si="40"/>
        <v>George Eaton (Canada)</v>
      </c>
      <c r="E524" s="2">
        <f t="shared" si="41"/>
        <v>16753</v>
      </c>
      <c r="F524">
        <f t="shared" si="42"/>
        <v>1945</v>
      </c>
      <c r="G524">
        <f t="shared" si="43"/>
        <v>11</v>
      </c>
      <c r="H524">
        <f t="shared" si="44"/>
        <v>12</v>
      </c>
    </row>
    <row r="525" spans="1:8" x14ac:dyDescent="0.2">
      <c r="A525" t="s">
        <v>1468</v>
      </c>
      <c r="B525" t="s">
        <v>13</v>
      </c>
      <c r="C525" t="s">
        <v>1469</v>
      </c>
      <c r="D525" t="str">
        <f t="shared" si="40"/>
        <v>Masahiro Hasemi (Japan)</v>
      </c>
      <c r="E525" s="2">
        <f t="shared" si="41"/>
        <v>16754</v>
      </c>
      <c r="F525">
        <f t="shared" si="42"/>
        <v>1945</v>
      </c>
      <c r="G525">
        <f t="shared" si="43"/>
        <v>11</v>
      </c>
      <c r="H525">
        <f t="shared" si="44"/>
        <v>13</v>
      </c>
    </row>
    <row r="526" spans="1:8" x14ac:dyDescent="0.2">
      <c r="A526" t="s">
        <v>1034</v>
      </c>
      <c r="B526" t="s">
        <v>7</v>
      </c>
      <c r="C526" t="s">
        <v>1035</v>
      </c>
      <c r="D526" t="str">
        <f t="shared" si="40"/>
        <v>Brett Lunger (USA)</v>
      </c>
      <c r="E526" s="2">
        <f t="shared" si="41"/>
        <v>16755</v>
      </c>
      <c r="F526">
        <f t="shared" si="42"/>
        <v>1945</v>
      </c>
      <c r="G526">
        <f t="shared" si="43"/>
        <v>11</v>
      </c>
      <c r="H526">
        <f t="shared" si="44"/>
        <v>14</v>
      </c>
    </row>
    <row r="527" spans="1:8" x14ac:dyDescent="0.2">
      <c r="A527" t="s">
        <v>1367</v>
      </c>
      <c r="B527" t="s">
        <v>10</v>
      </c>
      <c r="C527" t="s">
        <v>1368</v>
      </c>
      <c r="D527" t="str">
        <f t="shared" si="40"/>
        <v>Damien Magee (Great-Britain)</v>
      </c>
      <c r="E527" s="2">
        <f t="shared" si="41"/>
        <v>16758</v>
      </c>
      <c r="F527">
        <f t="shared" si="42"/>
        <v>1945</v>
      </c>
      <c r="G527">
        <f t="shared" si="43"/>
        <v>11</v>
      </c>
      <c r="H527">
        <f t="shared" si="44"/>
        <v>17</v>
      </c>
    </row>
    <row r="528" spans="1:8" x14ac:dyDescent="0.2">
      <c r="A528" t="s">
        <v>1322</v>
      </c>
      <c r="B528" t="s">
        <v>88</v>
      </c>
      <c r="C528" t="s">
        <v>1323</v>
      </c>
      <c r="D528" t="str">
        <f t="shared" si="40"/>
        <v>Brian McGuire (Australia)</v>
      </c>
      <c r="E528" s="2">
        <f t="shared" si="41"/>
        <v>16784</v>
      </c>
      <c r="F528">
        <f t="shared" si="42"/>
        <v>1945</v>
      </c>
      <c r="G528">
        <f t="shared" si="43"/>
        <v>12</v>
      </c>
      <c r="H528">
        <f t="shared" si="44"/>
        <v>13</v>
      </c>
    </row>
    <row r="529" spans="1:8" x14ac:dyDescent="0.2">
      <c r="A529" t="s">
        <v>1472</v>
      </c>
      <c r="B529" t="s">
        <v>10</v>
      </c>
      <c r="C529" t="s">
        <v>1473</v>
      </c>
      <c r="D529" t="str">
        <f t="shared" si="40"/>
        <v>Mike Wilds (Great-Britain)</v>
      </c>
      <c r="E529" s="2">
        <f t="shared" si="41"/>
        <v>16809</v>
      </c>
      <c r="F529">
        <f t="shared" si="42"/>
        <v>1946</v>
      </c>
      <c r="G529">
        <f t="shared" si="43"/>
        <v>1</v>
      </c>
      <c r="H529">
        <f t="shared" si="44"/>
        <v>7</v>
      </c>
    </row>
    <row r="530" spans="1:8" x14ac:dyDescent="0.2">
      <c r="A530" t="s">
        <v>1139</v>
      </c>
      <c r="B530" t="s">
        <v>4</v>
      </c>
      <c r="C530" t="s">
        <v>1140</v>
      </c>
      <c r="D530" t="str">
        <f t="shared" si="40"/>
        <v>Alberto Colombo (Italy)</v>
      </c>
      <c r="E530" s="2">
        <f t="shared" si="41"/>
        <v>16856</v>
      </c>
      <c r="F530">
        <f t="shared" si="42"/>
        <v>1946</v>
      </c>
      <c r="G530">
        <f t="shared" si="43"/>
        <v>2</v>
      </c>
      <c r="H530">
        <f t="shared" si="44"/>
        <v>23</v>
      </c>
    </row>
    <row r="531" spans="1:8" x14ac:dyDescent="0.2">
      <c r="A531" t="s">
        <v>535</v>
      </c>
      <c r="B531" t="s">
        <v>13</v>
      </c>
      <c r="C531" t="s">
        <v>536</v>
      </c>
      <c r="D531" t="str">
        <f t="shared" si="40"/>
        <v>Hiroshi Fushida (Japan)</v>
      </c>
      <c r="E531" s="2">
        <f t="shared" si="41"/>
        <v>16871</v>
      </c>
      <c r="F531">
        <f t="shared" si="42"/>
        <v>1946</v>
      </c>
      <c r="G531">
        <f t="shared" si="43"/>
        <v>3</v>
      </c>
      <c r="H531">
        <f t="shared" si="44"/>
        <v>10</v>
      </c>
    </row>
    <row r="532" spans="1:8" x14ac:dyDescent="0.2">
      <c r="A532" t="s">
        <v>142</v>
      </c>
      <c r="B532" t="s">
        <v>10</v>
      </c>
      <c r="C532" t="s">
        <v>143</v>
      </c>
      <c r="D532" t="str">
        <f t="shared" si="40"/>
        <v>John Watson (Great-Britain)</v>
      </c>
      <c r="E532" s="2">
        <f t="shared" si="41"/>
        <v>16926</v>
      </c>
      <c r="F532">
        <f t="shared" si="42"/>
        <v>1946</v>
      </c>
      <c r="G532">
        <f t="shared" si="43"/>
        <v>5</v>
      </c>
      <c r="H532">
        <f t="shared" si="44"/>
        <v>4</v>
      </c>
    </row>
    <row r="533" spans="1:8" x14ac:dyDescent="0.2">
      <c r="A533" t="s">
        <v>1585</v>
      </c>
      <c r="B533" t="s">
        <v>111</v>
      </c>
      <c r="C533" t="s">
        <v>1586</v>
      </c>
      <c r="D533" t="str">
        <f t="shared" si="40"/>
        <v>Jean-Pierre Jarier (France)</v>
      </c>
      <c r="E533" s="2">
        <f t="shared" si="41"/>
        <v>16993</v>
      </c>
      <c r="F533">
        <f t="shared" si="42"/>
        <v>1946</v>
      </c>
      <c r="G533">
        <f t="shared" si="43"/>
        <v>7</v>
      </c>
      <c r="H533">
        <f t="shared" si="44"/>
        <v>10</v>
      </c>
    </row>
    <row r="534" spans="1:8" x14ac:dyDescent="0.2">
      <c r="A534" t="s">
        <v>663</v>
      </c>
      <c r="B534" t="s">
        <v>42</v>
      </c>
      <c r="C534" t="s">
        <v>664</v>
      </c>
      <c r="D534" t="str">
        <f t="shared" si="40"/>
        <v>Emilio de Villota (Spain)</v>
      </c>
      <c r="E534" s="2">
        <f t="shared" si="41"/>
        <v>17009</v>
      </c>
      <c r="F534">
        <f t="shared" si="42"/>
        <v>1946</v>
      </c>
      <c r="G534">
        <f t="shared" si="43"/>
        <v>7</v>
      </c>
      <c r="H534">
        <f t="shared" si="44"/>
        <v>26</v>
      </c>
    </row>
    <row r="535" spans="1:8" x14ac:dyDescent="0.2">
      <c r="A535" t="s">
        <v>876</v>
      </c>
      <c r="B535" t="s">
        <v>10</v>
      </c>
      <c r="C535" t="s">
        <v>877</v>
      </c>
      <c r="D535" t="str">
        <f t="shared" si="40"/>
        <v>Divina Galica (Great-Britain)</v>
      </c>
      <c r="E535" s="2">
        <f t="shared" si="41"/>
        <v>17027</v>
      </c>
      <c r="F535">
        <f t="shared" si="42"/>
        <v>1946</v>
      </c>
      <c r="G535">
        <f t="shared" si="43"/>
        <v>8</v>
      </c>
      <c r="H535">
        <f t="shared" si="44"/>
        <v>13</v>
      </c>
    </row>
    <row r="536" spans="1:8" x14ac:dyDescent="0.2">
      <c r="A536" t="s">
        <v>626</v>
      </c>
      <c r="B536" t="s">
        <v>10</v>
      </c>
      <c r="C536" t="s">
        <v>627</v>
      </c>
      <c r="D536" t="str">
        <f t="shared" si="40"/>
        <v>Brian Henton (Great-Britain)</v>
      </c>
      <c r="E536" s="2">
        <f t="shared" si="41"/>
        <v>17064</v>
      </c>
      <c r="F536">
        <f t="shared" si="42"/>
        <v>1946</v>
      </c>
      <c r="G536">
        <f t="shared" si="43"/>
        <v>9</v>
      </c>
      <c r="H536">
        <f t="shared" si="44"/>
        <v>19</v>
      </c>
    </row>
    <row r="537" spans="1:8" x14ac:dyDescent="0.2">
      <c r="A537" t="s">
        <v>1101</v>
      </c>
      <c r="B537" t="s">
        <v>37</v>
      </c>
      <c r="C537" t="s">
        <v>1102</v>
      </c>
      <c r="D537" t="str">
        <f t="shared" si="40"/>
        <v>Jochen Mass (Germany)</v>
      </c>
      <c r="E537" s="2">
        <f t="shared" si="41"/>
        <v>17075</v>
      </c>
      <c r="F537">
        <f t="shared" si="42"/>
        <v>1946</v>
      </c>
      <c r="G537">
        <f t="shared" si="43"/>
        <v>9</v>
      </c>
      <c r="H537">
        <f t="shared" si="44"/>
        <v>30</v>
      </c>
    </row>
    <row r="538" spans="1:8" x14ac:dyDescent="0.2">
      <c r="A538" t="s">
        <v>1060</v>
      </c>
      <c r="B538" t="s">
        <v>88</v>
      </c>
      <c r="C538" t="s">
        <v>1061</v>
      </c>
      <c r="D538" t="str">
        <f t="shared" si="40"/>
        <v>Alan Jones (Australia)</v>
      </c>
      <c r="E538" s="2">
        <f t="shared" si="41"/>
        <v>17108</v>
      </c>
      <c r="F538">
        <f t="shared" si="42"/>
        <v>1946</v>
      </c>
      <c r="G538">
        <f t="shared" si="43"/>
        <v>11</v>
      </c>
      <c r="H538">
        <f t="shared" si="44"/>
        <v>2</v>
      </c>
    </row>
    <row r="539" spans="1:8" x14ac:dyDescent="0.2">
      <c r="A539" t="s">
        <v>196</v>
      </c>
      <c r="B539" t="s">
        <v>197</v>
      </c>
      <c r="C539" t="s">
        <v>198</v>
      </c>
      <c r="D539" t="str">
        <f t="shared" si="40"/>
        <v>Slim Borgudd (Sweden)</v>
      </c>
      <c r="E539" s="2">
        <f t="shared" si="41"/>
        <v>17131</v>
      </c>
      <c r="F539">
        <f t="shared" si="42"/>
        <v>1946</v>
      </c>
      <c r="G539">
        <f t="shared" si="43"/>
        <v>11</v>
      </c>
      <c r="H539">
        <f t="shared" si="44"/>
        <v>25</v>
      </c>
    </row>
    <row r="540" spans="1:8" x14ac:dyDescent="0.2">
      <c r="A540" t="s">
        <v>428</v>
      </c>
      <c r="B540" t="s">
        <v>32</v>
      </c>
      <c r="C540" t="s">
        <v>429</v>
      </c>
      <c r="D540" t="str">
        <f t="shared" si="40"/>
        <v>Emerson Fittipaldi (Brazil)</v>
      </c>
      <c r="E540" s="2">
        <f t="shared" si="41"/>
        <v>17148</v>
      </c>
      <c r="F540">
        <f t="shared" si="42"/>
        <v>1946</v>
      </c>
      <c r="G540">
        <f t="shared" si="43"/>
        <v>12</v>
      </c>
      <c r="H540">
        <f t="shared" si="44"/>
        <v>12</v>
      </c>
    </row>
    <row r="541" spans="1:8" x14ac:dyDescent="0.2">
      <c r="A541" t="s">
        <v>1362</v>
      </c>
      <c r="B541" t="s">
        <v>4</v>
      </c>
      <c r="C541" t="s">
        <v>429</v>
      </c>
      <c r="D541" t="str">
        <f t="shared" si="40"/>
        <v>Renzo Zorzi (Italy)</v>
      </c>
      <c r="E541" s="2">
        <f t="shared" si="41"/>
        <v>17148</v>
      </c>
      <c r="F541">
        <f t="shared" si="42"/>
        <v>1946</v>
      </c>
      <c r="G541">
        <f t="shared" si="43"/>
        <v>12</v>
      </c>
      <c r="H541">
        <f t="shared" si="44"/>
        <v>12</v>
      </c>
    </row>
    <row r="542" spans="1:8" x14ac:dyDescent="0.2">
      <c r="A542" t="s">
        <v>993</v>
      </c>
      <c r="B542" t="s">
        <v>225</v>
      </c>
      <c r="C542" t="s">
        <v>994</v>
      </c>
      <c r="D542" t="str">
        <f t="shared" si="40"/>
        <v>Otto Stuppacher (Austria)</v>
      </c>
      <c r="E542" s="2">
        <f t="shared" si="41"/>
        <v>17229</v>
      </c>
      <c r="F542">
        <f t="shared" si="42"/>
        <v>1947</v>
      </c>
      <c r="G542">
        <f t="shared" si="43"/>
        <v>3</v>
      </c>
      <c r="H542">
        <f t="shared" si="44"/>
        <v>3</v>
      </c>
    </row>
    <row r="543" spans="1:8" x14ac:dyDescent="0.2">
      <c r="A543" t="s">
        <v>1464</v>
      </c>
      <c r="B543" t="s">
        <v>111</v>
      </c>
      <c r="C543" t="s">
        <v>1465</v>
      </c>
      <c r="D543" t="str">
        <f t="shared" si="40"/>
        <v>Michel Leclere (France)</v>
      </c>
      <c r="E543" s="2">
        <f t="shared" si="41"/>
        <v>17244</v>
      </c>
      <c r="F543">
        <f t="shared" si="42"/>
        <v>1947</v>
      </c>
      <c r="G543">
        <f t="shared" si="43"/>
        <v>3</v>
      </c>
      <c r="H543">
        <f t="shared" si="44"/>
        <v>18</v>
      </c>
    </row>
    <row r="544" spans="1:8" x14ac:dyDescent="0.2">
      <c r="A544" t="s">
        <v>1210</v>
      </c>
      <c r="B544" t="s">
        <v>10</v>
      </c>
      <c r="C544" t="s">
        <v>1211</v>
      </c>
      <c r="D544" t="str">
        <f t="shared" si="40"/>
        <v>Andy Sutcliffe (Great-Britain)</v>
      </c>
      <c r="E544" s="2">
        <f t="shared" si="41"/>
        <v>17296</v>
      </c>
      <c r="F544">
        <f t="shared" si="42"/>
        <v>1947</v>
      </c>
      <c r="G544">
        <f t="shared" si="43"/>
        <v>5</v>
      </c>
      <c r="H544">
        <f t="shared" si="44"/>
        <v>9</v>
      </c>
    </row>
    <row r="545" spans="1:8" x14ac:dyDescent="0.2">
      <c r="A545" t="s">
        <v>977</v>
      </c>
      <c r="B545" t="s">
        <v>10</v>
      </c>
      <c r="C545" t="s">
        <v>978</v>
      </c>
      <c r="D545" t="str">
        <f t="shared" si="40"/>
        <v>Bob Evans (Great-Britain)</v>
      </c>
      <c r="E545" s="2">
        <f t="shared" si="41"/>
        <v>17329</v>
      </c>
      <c r="F545">
        <f t="shared" si="42"/>
        <v>1947</v>
      </c>
      <c r="G545">
        <f t="shared" si="43"/>
        <v>6</v>
      </c>
      <c r="H545">
        <f t="shared" si="44"/>
        <v>11</v>
      </c>
    </row>
    <row r="546" spans="1:8" x14ac:dyDescent="0.2">
      <c r="A546" t="s">
        <v>767</v>
      </c>
      <c r="B546" t="s">
        <v>13</v>
      </c>
      <c r="C546" t="s">
        <v>768</v>
      </c>
      <c r="D546" t="str">
        <f t="shared" si="40"/>
        <v>Kazuyoshi Hoshino (Japan)</v>
      </c>
      <c r="E546" s="2">
        <f t="shared" si="41"/>
        <v>17349</v>
      </c>
      <c r="F546">
        <f t="shared" si="42"/>
        <v>1947</v>
      </c>
      <c r="G546">
        <f t="shared" si="43"/>
        <v>7</v>
      </c>
      <c r="H546">
        <f t="shared" si="44"/>
        <v>1</v>
      </c>
    </row>
    <row r="547" spans="1:8" x14ac:dyDescent="0.2">
      <c r="A547" t="s">
        <v>1119</v>
      </c>
      <c r="B547" t="s">
        <v>197</v>
      </c>
      <c r="C547" t="s">
        <v>1120</v>
      </c>
      <c r="D547" t="str">
        <f t="shared" si="40"/>
        <v>Torsten Palm (Sweden)</v>
      </c>
      <c r="E547" s="2">
        <f t="shared" si="41"/>
        <v>17371</v>
      </c>
      <c r="F547">
        <f t="shared" si="42"/>
        <v>1947</v>
      </c>
      <c r="G547">
        <f t="shared" si="43"/>
        <v>7</v>
      </c>
      <c r="H547">
        <f t="shared" si="44"/>
        <v>23</v>
      </c>
    </row>
    <row r="548" spans="1:8" x14ac:dyDescent="0.2">
      <c r="A548" t="s">
        <v>1546</v>
      </c>
      <c r="B548" t="s">
        <v>49</v>
      </c>
      <c r="C548" t="s">
        <v>1547</v>
      </c>
      <c r="D548" t="str">
        <f t="shared" si="40"/>
        <v>Ian Scheckter (South-Africa)</v>
      </c>
      <c r="E548" s="2">
        <f t="shared" si="41"/>
        <v>17401</v>
      </c>
      <c r="F548">
        <f t="shared" si="42"/>
        <v>1947</v>
      </c>
      <c r="G548">
        <f t="shared" si="43"/>
        <v>8</v>
      </c>
      <c r="H548">
        <f t="shared" si="44"/>
        <v>22</v>
      </c>
    </row>
    <row r="549" spans="1:8" x14ac:dyDescent="0.2">
      <c r="A549" t="s">
        <v>1115</v>
      </c>
      <c r="B549" t="s">
        <v>10</v>
      </c>
      <c r="C549" t="s">
        <v>1116</v>
      </c>
      <c r="D549" t="str">
        <f t="shared" si="40"/>
        <v>James Hunt (Great-Britain)</v>
      </c>
      <c r="E549" s="2">
        <f t="shared" si="41"/>
        <v>17408</v>
      </c>
      <c r="F549">
        <f t="shared" si="42"/>
        <v>1947</v>
      </c>
      <c r="G549">
        <f t="shared" si="43"/>
        <v>8</v>
      </c>
      <c r="H549">
        <f t="shared" si="44"/>
        <v>29</v>
      </c>
    </row>
    <row r="550" spans="1:8" x14ac:dyDescent="0.2">
      <c r="A550" t="s">
        <v>401</v>
      </c>
      <c r="B550" t="s">
        <v>4</v>
      </c>
      <c r="C550" t="s">
        <v>402</v>
      </c>
      <c r="D550" t="str">
        <f t="shared" si="40"/>
        <v>Giorgio Francia (Italy)</v>
      </c>
      <c r="E550" s="2">
        <f t="shared" si="41"/>
        <v>17418</v>
      </c>
      <c r="F550">
        <f t="shared" si="42"/>
        <v>1947</v>
      </c>
      <c r="G550">
        <f t="shared" si="43"/>
        <v>9</v>
      </c>
      <c r="H550">
        <f t="shared" si="44"/>
        <v>8</v>
      </c>
    </row>
    <row r="551" spans="1:8" x14ac:dyDescent="0.2">
      <c r="A551" t="s">
        <v>533</v>
      </c>
      <c r="B551" t="s">
        <v>37</v>
      </c>
      <c r="C551" t="s">
        <v>534</v>
      </c>
      <c r="D551" t="str">
        <f t="shared" si="40"/>
        <v>Rikky von Opel (Germany)</v>
      </c>
      <c r="E551" s="2">
        <f t="shared" si="41"/>
        <v>17454</v>
      </c>
      <c r="F551">
        <f t="shared" si="42"/>
        <v>1947</v>
      </c>
      <c r="G551">
        <f t="shared" si="43"/>
        <v>10</v>
      </c>
      <c r="H551">
        <f t="shared" si="44"/>
        <v>14</v>
      </c>
    </row>
    <row r="552" spans="1:8" x14ac:dyDescent="0.2">
      <c r="A552" t="s">
        <v>1001</v>
      </c>
      <c r="B552" t="s">
        <v>10</v>
      </c>
      <c r="C552" t="s">
        <v>1002</v>
      </c>
      <c r="D552" t="str">
        <f t="shared" si="40"/>
        <v>Ian Ashley (Great-Britain)</v>
      </c>
      <c r="E552" s="2">
        <f t="shared" si="41"/>
        <v>17466</v>
      </c>
      <c r="F552">
        <f t="shared" si="42"/>
        <v>1947</v>
      </c>
      <c r="G552">
        <f t="shared" si="43"/>
        <v>10</v>
      </c>
      <c r="H552">
        <f t="shared" si="44"/>
        <v>26</v>
      </c>
    </row>
    <row r="553" spans="1:8" x14ac:dyDescent="0.2">
      <c r="A553" t="s">
        <v>597</v>
      </c>
      <c r="B553" t="s">
        <v>10</v>
      </c>
      <c r="C553" t="s">
        <v>598</v>
      </c>
      <c r="D553" t="str">
        <f t="shared" si="40"/>
        <v>Roger Williamson (Great-Britain)</v>
      </c>
      <c r="E553" s="2">
        <f t="shared" si="41"/>
        <v>17565</v>
      </c>
      <c r="F553">
        <f t="shared" si="42"/>
        <v>1948</v>
      </c>
      <c r="G553">
        <f t="shared" si="43"/>
        <v>2</v>
      </c>
      <c r="H553">
        <f t="shared" si="44"/>
        <v>2</v>
      </c>
    </row>
    <row r="554" spans="1:8" x14ac:dyDescent="0.2">
      <c r="A554" t="s">
        <v>1496</v>
      </c>
      <c r="B554" t="s">
        <v>10</v>
      </c>
      <c r="C554" t="s">
        <v>1497</v>
      </c>
      <c r="D554" t="str">
        <f t="shared" si="40"/>
        <v>Jim Crawford (Great-Britain)</v>
      </c>
      <c r="E554" s="2">
        <f t="shared" si="41"/>
        <v>17576</v>
      </c>
      <c r="F554">
        <f t="shared" si="42"/>
        <v>1948</v>
      </c>
      <c r="G554">
        <f t="shared" si="43"/>
        <v>2</v>
      </c>
      <c r="H554">
        <f t="shared" si="44"/>
        <v>13</v>
      </c>
    </row>
    <row r="555" spans="1:8" x14ac:dyDescent="0.2">
      <c r="A555" t="s">
        <v>902</v>
      </c>
      <c r="B555" t="s">
        <v>455</v>
      </c>
      <c r="C555" t="s">
        <v>903</v>
      </c>
      <c r="D555" t="str">
        <f t="shared" si="40"/>
        <v>Mikko Kozarowitsky (Finland)</v>
      </c>
      <c r="E555" s="2">
        <f t="shared" si="41"/>
        <v>17670</v>
      </c>
      <c r="F555">
        <f t="shared" si="42"/>
        <v>1948</v>
      </c>
      <c r="G555">
        <f t="shared" si="43"/>
        <v>5</v>
      </c>
      <c r="H555">
        <f t="shared" si="44"/>
        <v>17</v>
      </c>
    </row>
    <row r="556" spans="1:8" x14ac:dyDescent="0.2">
      <c r="A556" t="s">
        <v>224</v>
      </c>
      <c r="B556" t="s">
        <v>225</v>
      </c>
      <c r="C556" t="s">
        <v>226</v>
      </c>
      <c r="D556" t="str">
        <f t="shared" si="40"/>
        <v>Hans Binder (Austria)</v>
      </c>
      <c r="E556" s="2">
        <f t="shared" si="41"/>
        <v>17696</v>
      </c>
      <c r="F556">
        <f t="shared" si="42"/>
        <v>1948</v>
      </c>
      <c r="G556">
        <f t="shared" si="43"/>
        <v>6</v>
      </c>
      <c r="H556">
        <f t="shared" si="44"/>
        <v>12</v>
      </c>
    </row>
    <row r="557" spans="1:8" x14ac:dyDescent="0.2">
      <c r="A557" t="s">
        <v>382</v>
      </c>
      <c r="B557" t="s">
        <v>111</v>
      </c>
      <c r="C557" t="s">
        <v>383</v>
      </c>
      <c r="D557" t="str">
        <f t="shared" si="40"/>
        <v>Rene Arnoux (France)</v>
      </c>
      <c r="E557" s="2">
        <f t="shared" si="41"/>
        <v>17718</v>
      </c>
      <c r="F557">
        <f t="shared" si="42"/>
        <v>1948</v>
      </c>
      <c r="G557">
        <f t="shared" si="43"/>
        <v>7</v>
      </c>
      <c r="H557">
        <f t="shared" si="44"/>
        <v>4</v>
      </c>
    </row>
    <row r="558" spans="1:8" x14ac:dyDescent="0.2">
      <c r="A558" t="s">
        <v>257</v>
      </c>
      <c r="B558" t="s">
        <v>225</v>
      </c>
      <c r="C558" t="s">
        <v>258</v>
      </c>
      <c r="D558" t="str">
        <f t="shared" si="40"/>
        <v>Harald Ertl (Austria)</v>
      </c>
      <c r="E558" s="2">
        <f t="shared" si="41"/>
        <v>17776</v>
      </c>
      <c r="F558">
        <f t="shared" si="42"/>
        <v>1948</v>
      </c>
      <c r="G558">
        <f t="shared" si="43"/>
        <v>8</v>
      </c>
      <c r="H558">
        <f t="shared" si="44"/>
        <v>31</v>
      </c>
    </row>
    <row r="559" spans="1:8" x14ac:dyDescent="0.2">
      <c r="A559" t="s">
        <v>1030</v>
      </c>
      <c r="B559" t="s">
        <v>225</v>
      </c>
      <c r="C559" t="s">
        <v>1031</v>
      </c>
      <c r="D559" t="str">
        <f t="shared" si="40"/>
        <v>Helmuth Koinigg (Austria)</v>
      </c>
      <c r="E559" s="2">
        <f t="shared" si="41"/>
        <v>17840</v>
      </c>
      <c r="F559">
        <f t="shared" si="42"/>
        <v>1948</v>
      </c>
      <c r="G559">
        <f t="shared" si="43"/>
        <v>11</v>
      </c>
      <c r="H559">
        <f t="shared" si="44"/>
        <v>3</v>
      </c>
    </row>
    <row r="560" spans="1:8" x14ac:dyDescent="0.2">
      <c r="A560" t="s">
        <v>481</v>
      </c>
      <c r="B560" t="s">
        <v>32</v>
      </c>
      <c r="C560" t="s">
        <v>482</v>
      </c>
      <c r="D560" t="str">
        <f t="shared" si="40"/>
        <v>Alex Ribeiro (Brazil)</v>
      </c>
      <c r="E560" s="2">
        <f t="shared" si="41"/>
        <v>17844</v>
      </c>
      <c r="F560">
        <f t="shared" si="42"/>
        <v>1948</v>
      </c>
      <c r="G560">
        <f t="shared" si="43"/>
        <v>11</v>
      </c>
      <c r="H560">
        <f t="shared" si="44"/>
        <v>7</v>
      </c>
    </row>
    <row r="561" spans="1:8" x14ac:dyDescent="0.2">
      <c r="A561" t="s">
        <v>1443</v>
      </c>
      <c r="B561" t="s">
        <v>197</v>
      </c>
      <c r="C561" t="s">
        <v>1444</v>
      </c>
      <c r="D561" t="str">
        <f t="shared" si="40"/>
        <v>Gunnar Nilsson (Sweden)</v>
      </c>
      <c r="E561" s="2">
        <f t="shared" si="41"/>
        <v>17857</v>
      </c>
      <c r="F561">
        <f t="shared" si="42"/>
        <v>1948</v>
      </c>
      <c r="G561">
        <f t="shared" si="43"/>
        <v>11</v>
      </c>
      <c r="H561">
        <f t="shared" si="44"/>
        <v>20</v>
      </c>
    </row>
    <row r="562" spans="1:8" x14ac:dyDescent="0.2">
      <c r="A562" t="s">
        <v>769</v>
      </c>
      <c r="B562" t="s">
        <v>49</v>
      </c>
      <c r="C562" t="s">
        <v>770</v>
      </c>
      <c r="D562" t="str">
        <f t="shared" si="40"/>
        <v>Guy Tunmer (South-Africa)</v>
      </c>
      <c r="E562" s="2">
        <f t="shared" si="41"/>
        <v>17868</v>
      </c>
      <c r="F562">
        <f t="shared" si="42"/>
        <v>1948</v>
      </c>
      <c r="G562">
        <f t="shared" si="43"/>
        <v>12</v>
      </c>
      <c r="H562">
        <f t="shared" si="44"/>
        <v>1</v>
      </c>
    </row>
    <row r="563" spans="1:8" x14ac:dyDescent="0.2">
      <c r="A563" t="s">
        <v>1012</v>
      </c>
      <c r="B563" t="s">
        <v>455</v>
      </c>
      <c r="C563" t="s">
        <v>1013</v>
      </c>
      <c r="D563" t="str">
        <f t="shared" si="40"/>
        <v>Keke Rosberg (Finland)</v>
      </c>
      <c r="E563" s="2">
        <f t="shared" si="41"/>
        <v>17873</v>
      </c>
      <c r="F563">
        <f t="shared" si="42"/>
        <v>1948</v>
      </c>
      <c r="G563">
        <f t="shared" si="43"/>
        <v>12</v>
      </c>
      <c r="H563">
        <f t="shared" si="44"/>
        <v>6</v>
      </c>
    </row>
    <row r="564" spans="1:8" x14ac:dyDescent="0.2">
      <c r="A564" t="s">
        <v>1264</v>
      </c>
      <c r="B564" t="s">
        <v>27</v>
      </c>
      <c r="C564" t="s">
        <v>1265</v>
      </c>
      <c r="D564" t="str">
        <f t="shared" si="40"/>
        <v>Roelof Wunderink (The Netherlands)</v>
      </c>
      <c r="E564" s="2">
        <f t="shared" si="41"/>
        <v>17879</v>
      </c>
      <c r="F564">
        <f t="shared" si="42"/>
        <v>1948</v>
      </c>
      <c r="G564">
        <f t="shared" si="43"/>
        <v>12</v>
      </c>
      <c r="H564">
        <f t="shared" si="44"/>
        <v>12</v>
      </c>
    </row>
    <row r="565" spans="1:8" x14ac:dyDescent="0.2">
      <c r="A565" t="s">
        <v>1377</v>
      </c>
      <c r="B565" t="s">
        <v>225</v>
      </c>
      <c r="C565" t="s">
        <v>1378</v>
      </c>
      <c r="D565" t="str">
        <f t="shared" si="40"/>
        <v>Niki Lauda (Austria)</v>
      </c>
      <c r="E565" s="2">
        <f t="shared" si="41"/>
        <v>17951</v>
      </c>
      <c r="F565">
        <f t="shared" si="42"/>
        <v>1949</v>
      </c>
      <c r="G565">
        <f t="shared" si="43"/>
        <v>2</v>
      </c>
      <c r="H565">
        <f t="shared" si="44"/>
        <v>22</v>
      </c>
    </row>
    <row r="566" spans="1:8" x14ac:dyDescent="0.2">
      <c r="A566" t="s">
        <v>1018</v>
      </c>
      <c r="B566" t="s">
        <v>91</v>
      </c>
      <c r="C566" t="s">
        <v>1019</v>
      </c>
      <c r="D566" t="str">
        <f t="shared" si="40"/>
        <v>Ricardo Zunino (Argentina)</v>
      </c>
      <c r="E566" s="2">
        <f t="shared" si="41"/>
        <v>18001</v>
      </c>
      <c r="F566">
        <f t="shared" si="42"/>
        <v>1949</v>
      </c>
      <c r="G566">
        <f t="shared" si="43"/>
        <v>4</v>
      </c>
      <c r="H566">
        <f t="shared" si="44"/>
        <v>13</v>
      </c>
    </row>
    <row r="567" spans="1:8" x14ac:dyDescent="0.2">
      <c r="A567" t="s">
        <v>337</v>
      </c>
      <c r="B567" t="s">
        <v>27</v>
      </c>
      <c r="C567" t="s">
        <v>338</v>
      </c>
      <c r="D567" t="str">
        <f t="shared" si="40"/>
        <v>Boy Hayje (The Netherlands)</v>
      </c>
      <c r="E567" s="2">
        <f t="shared" si="41"/>
        <v>18021</v>
      </c>
      <c r="F567">
        <f t="shared" si="42"/>
        <v>1949</v>
      </c>
      <c r="G567">
        <f t="shared" si="43"/>
        <v>5</v>
      </c>
      <c r="H567">
        <f t="shared" si="44"/>
        <v>3</v>
      </c>
    </row>
    <row r="568" spans="1:8" x14ac:dyDescent="0.2">
      <c r="A568" t="s">
        <v>1455</v>
      </c>
      <c r="B568" t="s">
        <v>10</v>
      </c>
      <c r="C568" t="s">
        <v>1456</v>
      </c>
      <c r="D568" t="str">
        <f t="shared" si="40"/>
        <v>Tom Pryce (Great-Britain)</v>
      </c>
      <c r="E568" s="2">
        <f t="shared" si="41"/>
        <v>18060</v>
      </c>
      <c r="F568">
        <f t="shared" si="42"/>
        <v>1949</v>
      </c>
      <c r="G568">
        <f t="shared" si="43"/>
        <v>6</v>
      </c>
      <c r="H568">
        <f t="shared" si="44"/>
        <v>11</v>
      </c>
    </row>
    <row r="569" spans="1:8" x14ac:dyDescent="0.2">
      <c r="A569" t="s">
        <v>1240</v>
      </c>
      <c r="B569" t="s">
        <v>111</v>
      </c>
      <c r="C569" t="s">
        <v>1241</v>
      </c>
      <c r="D569" t="str">
        <f t="shared" si="40"/>
        <v>Patrick Tambay (France)</v>
      </c>
      <c r="E569" s="2">
        <f t="shared" si="41"/>
        <v>18074</v>
      </c>
      <c r="F569">
        <f t="shared" si="42"/>
        <v>1949</v>
      </c>
      <c r="G569">
        <f t="shared" si="43"/>
        <v>6</v>
      </c>
      <c r="H569">
        <f t="shared" si="44"/>
        <v>25</v>
      </c>
    </row>
    <row r="570" spans="1:8" x14ac:dyDescent="0.2">
      <c r="A570" t="s">
        <v>589</v>
      </c>
      <c r="B570" t="s">
        <v>58</v>
      </c>
      <c r="C570" t="s">
        <v>590</v>
      </c>
      <c r="D570" t="str">
        <f t="shared" si="40"/>
        <v>Ricardo Londono-Bridge (Colombia)</v>
      </c>
      <c r="E570" s="2">
        <f t="shared" si="41"/>
        <v>18118</v>
      </c>
      <c r="F570">
        <f t="shared" si="42"/>
        <v>1949</v>
      </c>
      <c r="G570">
        <f t="shared" si="43"/>
        <v>8</v>
      </c>
      <c r="H570">
        <f t="shared" si="44"/>
        <v>8</v>
      </c>
    </row>
    <row r="571" spans="1:8" x14ac:dyDescent="0.2">
      <c r="A571" t="s">
        <v>569</v>
      </c>
      <c r="B571" t="s">
        <v>27</v>
      </c>
      <c r="C571" t="s">
        <v>570</v>
      </c>
      <c r="D571" t="str">
        <f t="shared" si="40"/>
        <v>Michael Bleekemolen (The Netherlands)</v>
      </c>
      <c r="E571" s="2">
        <f t="shared" si="41"/>
        <v>18173</v>
      </c>
      <c r="F571">
        <f t="shared" si="42"/>
        <v>1949</v>
      </c>
      <c r="G571">
        <f t="shared" si="43"/>
        <v>10</v>
      </c>
      <c r="H571">
        <f t="shared" si="44"/>
        <v>2</v>
      </c>
    </row>
    <row r="572" spans="1:8" x14ac:dyDescent="0.2">
      <c r="A572" t="s">
        <v>217</v>
      </c>
      <c r="B572" t="s">
        <v>218</v>
      </c>
      <c r="C572" t="s">
        <v>219</v>
      </c>
      <c r="D572" t="str">
        <f t="shared" si="40"/>
        <v>Patrick Neve (Belgium)</v>
      </c>
      <c r="E572" s="2">
        <f t="shared" si="41"/>
        <v>18184</v>
      </c>
      <c r="F572">
        <f t="shared" si="42"/>
        <v>1949</v>
      </c>
      <c r="G572">
        <f t="shared" si="43"/>
        <v>10</v>
      </c>
      <c r="H572">
        <f t="shared" si="44"/>
        <v>13</v>
      </c>
    </row>
    <row r="573" spans="1:8" x14ac:dyDescent="0.2">
      <c r="A573" t="s">
        <v>827</v>
      </c>
      <c r="B573" t="s">
        <v>88</v>
      </c>
      <c r="C573" t="s">
        <v>828</v>
      </c>
      <c r="D573" t="str">
        <f t="shared" si="40"/>
        <v>Warwick Brown (Australia)</v>
      </c>
      <c r="E573" s="2">
        <f t="shared" si="41"/>
        <v>18256</v>
      </c>
      <c r="F573">
        <f t="shared" si="42"/>
        <v>1949</v>
      </c>
      <c r="G573">
        <f t="shared" si="43"/>
        <v>12</v>
      </c>
      <c r="H573">
        <f t="shared" si="44"/>
        <v>24</v>
      </c>
    </row>
    <row r="574" spans="1:8" x14ac:dyDescent="0.2">
      <c r="A574" t="s">
        <v>129</v>
      </c>
      <c r="B574" t="s">
        <v>130</v>
      </c>
      <c r="C574" t="s">
        <v>131</v>
      </c>
      <c r="D574" t="str">
        <f t="shared" si="40"/>
        <v>Gilles Villeneuve (Canada)</v>
      </c>
      <c r="E574" s="2">
        <f t="shared" si="41"/>
        <v>18281</v>
      </c>
      <c r="F574">
        <f t="shared" si="42"/>
        <v>1950</v>
      </c>
      <c r="G574">
        <f t="shared" si="43"/>
        <v>1</v>
      </c>
      <c r="H574">
        <f t="shared" si="44"/>
        <v>18</v>
      </c>
    </row>
    <row r="575" spans="1:8" x14ac:dyDescent="0.2">
      <c r="A575" t="s">
        <v>923</v>
      </c>
      <c r="B575" t="s">
        <v>4</v>
      </c>
      <c r="C575" t="s">
        <v>131</v>
      </c>
      <c r="D575" t="str">
        <f t="shared" si="40"/>
        <v>Gianfranco Brancatelli (Italy)</v>
      </c>
      <c r="E575" s="2">
        <f t="shared" si="41"/>
        <v>18281</v>
      </c>
      <c r="F575">
        <f t="shared" si="42"/>
        <v>1950</v>
      </c>
      <c r="G575">
        <f t="shared" si="43"/>
        <v>1</v>
      </c>
      <c r="H575">
        <f t="shared" si="44"/>
        <v>18</v>
      </c>
    </row>
    <row r="576" spans="1:8" x14ac:dyDescent="0.2">
      <c r="A576" t="s">
        <v>1532</v>
      </c>
      <c r="B576" t="s">
        <v>49</v>
      </c>
      <c r="C576" t="s">
        <v>1533</v>
      </c>
      <c r="D576" t="str">
        <f t="shared" si="40"/>
        <v>Jody Scheckter (South-Africa)</v>
      </c>
      <c r="E576" s="2">
        <f t="shared" si="41"/>
        <v>18292</v>
      </c>
      <c r="F576">
        <f t="shared" si="42"/>
        <v>1950</v>
      </c>
      <c r="G576">
        <f t="shared" si="43"/>
        <v>1</v>
      </c>
      <c r="H576">
        <f t="shared" si="44"/>
        <v>29</v>
      </c>
    </row>
    <row r="577" spans="1:8" x14ac:dyDescent="0.2">
      <c r="A577" t="s">
        <v>896</v>
      </c>
      <c r="B577" t="s">
        <v>7</v>
      </c>
      <c r="C577" t="s">
        <v>897</v>
      </c>
      <c r="D577" t="str">
        <f t="shared" si="40"/>
        <v>Danny Sullivan (USA)</v>
      </c>
      <c r="E577" s="2">
        <f t="shared" si="41"/>
        <v>18331</v>
      </c>
      <c r="F577">
        <f t="shared" si="42"/>
        <v>1950</v>
      </c>
      <c r="G577">
        <f t="shared" si="43"/>
        <v>3</v>
      </c>
      <c r="H577">
        <f t="shared" si="44"/>
        <v>9</v>
      </c>
    </row>
    <row r="578" spans="1:8" x14ac:dyDescent="0.2">
      <c r="A578" t="s">
        <v>465</v>
      </c>
      <c r="B578" t="s">
        <v>88</v>
      </c>
      <c r="C578" t="s">
        <v>466</v>
      </c>
      <c r="D578" t="str">
        <f t="shared" ref="D578:D641" si="45">A578&amp;" ("&amp;B578&amp;")"</f>
        <v>Larry Perkins (Australia)</v>
      </c>
      <c r="E578" s="2">
        <f t="shared" ref="E578:E641" si="46">DATE(F578,G578,H578)</f>
        <v>18340</v>
      </c>
      <c r="F578">
        <f t="shared" ref="F578:F641" si="47">VALUE(RIGHT(C578,4))</f>
        <v>1950</v>
      </c>
      <c r="G578">
        <f t="shared" ref="G578:G641" si="48">MATCH(LEFT(C578,SEARCH(" ",C578)-1),$K$2:$K$13,0)</f>
        <v>3</v>
      </c>
      <c r="H578">
        <f t="shared" ref="H578:H641" si="49">VALUE(MID(C578,SEARCH(" ",C578)+1,SEARCH(" ",C578,SEARCH(" ",C578)+1)-SEARCH(" ",C578)-3))</f>
        <v>18</v>
      </c>
    </row>
    <row r="579" spans="1:8" x14ac:dyDescent="0.2">
      <c r="A579" t="s">
        <v>1342</v>
      </c>
      <c r="B579" t="s">
        <v>114</v>
      </c>
      <c r="C579" t="s">
        <v>1343</v>
      </c>
      <c r="D579" t="str">
        <f t="shared" si="45"/>
        <v>Loris Kessel (Switzerland)</v>
      </c>
      <c r="E579" s="2">
        <f t="shared" si="46"/>
        <v>18354</v>
      </c>
      <c r="F579">
        <f t="shared" si="47"/>
        <v>1950</v>
      </c>
      <c r="G579">
        <f t="shared" si="48"/>
        <v>4</v>
      </c>
      <c r="H579">
        <f t="shared" si="49"/>
        <v>1</v>
      </c>
    </row>
    <row r="580" spans="1:8" x14ac:dyDescent="0.2">
      <c r="A580" t="s">
        <v>12</v>
      </c>
      <c r="B580" t="s">
        <v>13</v>
      </c>
      <c r="C580" t="s">
        <v>14</v>
      </c>
      <c r="D580" t="str">
        <f t="shared" si="45"/>
        <v>Masami Kuwashima (Japan)</v>
      </c>
      <c r="E580" s="2">
        <f t="shared" si="46"/>
        <v>18520</v>
      </c>
      <c r="F580">
        <f t="shared" si="47"/>
        <v>1950</v>
      </c>
      <c r="G580">
        <f t="shared" si="48"/>
        <v>9</v>
      </c>
      <c r="H580">
        <f t="shared" si="49"/>
        <v>14</v>
      </c>
    </row>
    <row r="581" spans="1:8" x14ac:dyDescent="0.2">
      <c r="A581" t="s">
        <v>785</v>
      </c>
      <c r="B581" t="s">
        <v>37</v>
      </c>
      <c r="C581" t="s">
        <v>786</v>
      </c>
      <c r="D581" t="str">
        <f t="shared" si="45"/>
        <v>Hans-Joachim Stuck (Germany)</v>
      </c>
      <c r="E581" s="2">
        <f t="shared" si="46"/>
        <v>18629</v>
      </c>
      <c r="F581">
        <f t="shared" si="47"/>
        <v>1951</v>
      </c>
      <c r="G581">
        <f t="shared" si="48"/>
        <v>1</v>
      </c>
      <c r="H581">
        <f t="shared" si="49"/>
        <v>1</v>
      </c>
    </row>
    <row r="582" spans="1:8" x14ac:dyDescent="0.2">
      <c r="A582" t="s">
        <v>399</v>
      </c>
      <c r="B582" t="s">
        <v>10</v>
      </c>
      <c r="C582" t="s">
        <v>400</v>
      </c>
      <c r="D582" t="str">
        <f t="shared" si="45"/>
        <v>Geoff Lees (Great-Britain)</v>
      </c>
      <c r="E582" s="2">
        <f t="shared" si="46"/>
        <v>18749</v>
      </c>
      <c r="F582">
        <f t="shared" si="47"/>
        <v>1951</v>
      </c>
      <c r="G582">
        <f t="shared" si="48"/>
        <v>5</v>
      </c>
      <c r="H582">
        <f t="shared" si="49"/>
        <v>1</v>
      </c>
    </row>
    <row r="583" spans="1:8" x14ac:dyDescent="0.2">
      <c r="A583" t="s">
        <v>269</v>
      </c>
      <c r="B583" t="s">
        <v>13</v>
      </c>
      <c r="C583" t="s">
        <v>270</v>
      </c>
      <c r="D583" t="str">
        <f t="shared" si="45"/>
        <v>Noritake Takahara (Japan)</v>
      </c>
      <c r="E583" s="2">
        <f t="shared" si="46"/>
        <v>18785</v>
      </c>
      <c r="F583">
        <f t="shared" si="47"/>
        <v>1951</v>
      </c>
      <c r="G583">
        <f t="shared" si="48"/>
        <v>6</v>
      </c>
      <c r="H583">
        <f t="shared" si="49"/>
        <v>6</v>
      </c>
    </row>
    <row r="584" spans="1:8" x14ac:dyDescent="0.2">
      <c r="A584" t="s">
        <v>1190</v>
      </c>
      <c r="B584" t="s">
        <v>114</v>
      </c>
      <c r="C584" t="s">
        <v>1191</v>
      </c>
      <c r="D584" t="str">
        <f t="shared" si="45"/>
        <v>Marc Surer (Switzerland)</v>
      </c>
      <c r="E584" s="2">
        <f t="shared" si="46"/>
        <v>18889</v>
      </c>
      <c r="F584">
        <f t="shared" si="47"/>
        <v>1951</v>
      </c>
      <c r="G584">
        <f t="shared" si="48"/>
        <v>9</v>
      </c>
      <c r="H584">
        <f t="shared" si="49"/>
        <v>18</v>
      </c>
    </row>
    <row r="585" spans="1:8" x14ac:dyDescent="0.2">
      <c r="A585" t="s">
        <v>1297</v>
      </c>
      <c r="B585" t="s">
        <v>10</v>
      </c>
      <c r="C585" t="s">
        <v>1298</v>
      </c>
      <c r="D585" t="str">
        <f t="shared" si="45"/>
        <v>Tiff Needell (Great-Britain)</v>
      </c>
      <c r="E585" s="2">
        <f t="shared" si="46"/>
        <v>18930</v>
      </c>
      <c r="F585">
        <f t="shared" si="47"/>
        <v>1951</v>
      </c>
      <c r="G585">
        <f t="shared" si="48"/>
        <v>10</v>
      </c>
      <c r="H585">
        <f t="shared" si="49"/>
        <v>29</v>
      </c>
    </row>
    <row r="586" spans="1:8" x14ac:dyDescent="0.2">
      <c r="A586" t="s">
        <v>305</v>
      </c>
      <c r="B586" t="s">
        <v>4</v>
      </c>
      <c r="C586" t="s">
        <v>306</v>
      </c>
      <c r="D586" t="str">
        <f t="shared" si="45"/>
        <v>Piercarlo Ghinzani (Italy)</v>
      </c>
      <c r="E586" s="2">
        <f t="shared" si="46"/>
        <v>19009</v>
      </c>
      <c r="F586">
        <f t="shared" si="47"/>
        <v>1952</v>
      </c>
      <c r="G586">
        <f t="shared" si="48"/>
        <v>1</v>
      </c>
      <c r="H586">
        <f t="shared" si="49"/>
        <v>16</v>
      </c>
    </row>
    <row r="587" spans="1:8" x14ac:dyDescent="0.2">
      <c r="A587" t="s">
        <v>313</v>
      </c>
      <c r="B587" t="s">
        <v>111</v>
      </c>
      <c r="C587" t="s">
        <v>314</v>
      </c>
      <c r="D587" t="str">
        <f t="shared" si="45"/>
        <v>Patrick Gaillard (France)</v>
      </c>
      <c r="E587" s="2">
        <f t="shared" si="46"/>
        <v>19036</v>
      </c>
      <c r="F587">
        <f t="shared" si="47"/>
        <v>1952</v>
      </c>
      <c r="G587">
        <f t="shared" si="48"/>
        <v>2</v>
      </c>
      <c r="H587">
        <f t="shared" si="49"/>
        <v>12</v>
      </c>
    </row>
    <row r="588" spans="1:8" x14ac:dyDescent="0.2">
      <c r="A588" t="s">
        <v>419</v>
      </c>
      <c r="B588" t="s">
        <v>10</v>
      </c>
      <c r="C588" t="s">
        <v>420</v>
      </c>
      <c r="D588" t="str">
        <f t="shared" si="45"/>
        <v>Stephen South (Great-Britain)</v>
      </c>
      <c r="E588" s="2">
        <f t="shared" si="46"/>
        <v>19043</v>
      </c>
      <c r="F588">
        <f t="shared" si="47"/>
        <v>1952</v>
      </c>
      <c r="G588">
        <f t="shared" si="48"/>
        <v>2</v>
      </c>
      <c r="H588">
        <f t="shared" si="49"/>
        <v>19</v>
      </c>
    </row>
    <row r="589" spans="1:8" x14ac:dyDescent="0.2">
      <c r="A589" t="s">
        <v>644</v>
      </c>
      <c r="B589" t="s">
        <v>111</v>
      </c>
      <c r="C589" t="s">
        <v>645</v>
      </c>
      <c r="D589" t="str">
        <f t="shared" si="45"/>
        <v>Didier Pironi (France)</v>
      </c>
      <c r="E589" s="2">
        <f t="shared" si="46"/>
        <v>19079</v>
      </c>
      <c r="F589">
        <f t="shared" si="47"/>
        <v>1952</v>
      </c>
      <c r="G589">
        <f t="shared" si="48"/>
        <v>3</v>
      </c>
      <c r="H589">
        <f t="shared" si="49"/>
        <v>26</v>
      </c>
    </row>
    <row r="590" spans="1:8" x14ac:dyDescent="0.2">
      <c r="A590" t="s">
        <v>549</v>
      </c>
      <c r="B590" t="s">
        <v>10</v>
      </c>
      <c r="C590" t="s">
        <v>550</v>
      </c>
      <c r="D590" t="str">
        <f t="shared" si="45"/>
        <v>Tony Brise (Great-Britain)</v>
      </c>
      <c r="E590" s="2">
        <f t="shared" si="46"/>
        <v>19081</v>
      </c>
      <c r="F590">
        <f t="shared" si="47"/>
        <v>1952</v>
      </c>
      <c r="G590">
        <f t="shared" si="48"/>
        <v>3</v>
      </c>
      <c r="H590">
        <f t="shared" si="49"/>
        <v>28</v>
      </c>
    </row>
    <row r="591" spans="1:8" x14ac:dyDescent="0.2">
      <c r="A591" t="s">
        <v>1200</v>
      </c>
      <c r="B591" t="s">
        <v>32</v>
      </c>
      <c r="C591" t="s">
        <v>1201</v>
      </c>
      <c r="D591" t="str">
        <f t="shared" si="45"/>
        <v>Nelson Piquet (Brazil)</v>
      </c>
      <c r="E591" s="2">
        <f t="shared" si="46"/>
        <v>19223</v>
      </c>
      <c r="F591">
        <f t="shared" si="47"/>
        <v>1952</v>
      </c>
      <c r="G591">
        <f t="shared" si="48"/>
        <v>8</v>
      </c>
      <c r="H591">
        <f t="shared" si="49"/>
        <v>17</v>
      </c>
    </row>
    <row r="592" spans="1:8" x14ac:dyDescent="0.2">
      <c r="A592" t="s">
        <v>132</v>
      </c>
      <c r="B592" t="s">
        <v>4</v>
      </c>
      <c r="C592" t="s">
        <v>133</v>
      </c>
      <c r="D592" t="str">
        <f t="shared" si="45"/>
        <v>Bruno Giacomelli (Italy)</v>
      </c>
      <c r="E592" s="2">
        <f t="shared" si="46"/>
        <v>19247</v>
      </c>
      <c r="F592">
        <f t="shared" si="47"/>
        <v>1952</v>
      </c>
      <c r="G592">
        <f t="shared" si="48"/>
        <v>9</v>
      </c>
      <c r="H592">
        <f t="shared" si="49"/>
        <v>10</v>
      </c>
    </row>
    <row r="593" spans="1:8" x14ac:dyDescent="0.2">
      <c r="A593" t="s">
        <v>709</v>
      </c>
      <c r="B593" t="s">
        <v>111</v>
      </c>
      <c r="C593" t="s">
        <v>710</v>
      </c>
      <c r="D593" t="str">
        <f t="shared" si="45"/>
        <v>Jean-Louis Schlesser (France)</v>
      </c>
      <c r="E593" s="2">
        <f t="shared" si="46"/>
        <v>19249</v>
      </c>
      <c r="F593">
        <f t="shared" si="47"/>
        <v>1952</v>
      </c>
      <c r="G593">
        <f t="shared" si="48"/>
        <v>9</v>
      </c>
      <c r="H593">
        <f t="shared" si="49"/>
        <v>12</v>
      </c>
    </row>
    <row r="594" spans="1:8" x14ac:dyDescent="0.2">
      <c r="A594" t="s">
        <v>93</v>
      </c>
      <c r="B594" t="s">
        <v>37</v>
      </c>
      <c r="C594" t="s">
        <v>94</v>
      </c>
      <c r="D594" t="str">
        <f t="shared" si="45"/>
        <v>Manfred Winkelhock (Germany)</v>
      </c>
      <c r="E594" s="2">
        <f t="shared" si="46"/>
        <v>19273</v>
      </c>
      <c r="F594">
        <f t="shared" si="47"/>
        <v>1952</v>
      </c>
      <c r="G594">
        <f t="shared" si="48"/>
        <v>10</v>
      </c>
      <c r="H594">
        <f t="shared" si="49"/>
        <v>6</v>
      </c>
    </row>
    <row r="595" spans="1:8" x14ac:dyDescent="0.2">
      <c r="A595" t="s">
        <v>1274</v>
      </c>
      <c r="B595" t="s">
        <v>4</v>
      </c>
      <c r="C595" t="s">
        <v>1275</v>
      </c>
      <c r="D595" t="str">
        <f t="shared" si="45"/>
        <v>Siegfried Stohr (Italy)</v>
      </c>
      <c r="E595" s="2">
        <f t="shared" si="46"/>
        <v>19277</v>
      </c>
      <c r="F595">
        <f t="shared" si="47"/>
        <v>1952</v>
      </c>
      <c r="G595">
        <f t="shared" si="48"/>
        <v>10</v>
      </c>
      <c r="H595">
        <f t="shared" si="49"/>
        <v>10</v>
      </c>
    </row>
    <row r="596" spans="1:8" x14ac:dyDescent="0.2">
      <c r="A596" t="s">
        <v>1014</v>
      </c>
      <c r="B596" t="s">
        <v>7</v>
      </c>
      <c r="C596" t="s">
        <v>1015</v>
      </c>
      <c r="D596" t="str">
        <f t="shared" si="45"/>
        <v>Bobby Rahal (USA)</v>
      </c>
      <c r="E596" s="2">
        <f t="shared" si="46"/>
        <v>19369</v>
      </c>
      <c r="F596">
        <f t="shared" si="47"/>
        <v>1953</v>
      </c>
      <c r="G596">
        <f t="shared" si="48"/>
        <v>1</v>
      </c>
      <c r="H596">
        <f t="shared" si="49"/>
        <v>10</v>
      </c>
    </row>
    <row r="597" spans="1:8" x14ac:dyDescent="0.2">
      <c r="A597" t="s">
        <v>220</v>
      </c>
      <c r="B597" t="s">
        <v>10</v>
      </c>
      <c r="C597" t="s">
        <v>221</v>
      </c>
      <c r="D597" t="str">
        <f t="shared" si="45"/>
        <v>Dave (David) Kennedy (Great-Britain)</v>
      </c>
      <c r="E597" s="2">
        <f t="shared" si="46"/>
        <v>19374</v>
      </c>
      <c r="F597">
        <f t="shared" si="47"/>
        <v>1953</v>
      </c>
      <c r="G597">
        <f t="shared" si="48"/>
        <v>1</v>
      </c>
      <c r="H597">
        <f t="shared" si="49"/>
        <v>15</v>
      </c>
    </row>
    <row r="598" spans="1:8" x14ac:dyDescent="0.2">
      <c r="A598" t="s">
        <v>31</v>
      </c>
      <c r="B598" t="s">
        <v>32</v>
      </c>
      <c r="C598" t="s">
        <v>33</v>
      </c>
      <c r="D598" t="str">
        <f t="shared" si="45"/>
        <v>Ingo Hoffman (Brazil)</v>
      </c>
      <c r="E598" s="2">
        <f t="shared" si="46"/>
        <v>19408</v>
      </c>
      <c r="F598">
        <f t="shared" si="47"/>
        <v>1953</v>
      </c>
      <c r="G598">
        <f t="shared" si="48"/>
        <v>2</v>
      </c>
      <c r="H598">
        <f t="shared" si="49"/>
        <v>18</v>
      </c>
    </row>
    <row r="599" spans="1:8" x14ac:dyDescent="0.2">
      <c r="A599" t="s">
        <v>1346</v>
      </c>
      <c r="B599" t="s">
        <v>13</v>
      </c>
      <c r="C599" t="s">
        <v>1347</v>
      </c>
      <c r="D599" t="str">
        <f t="shared" si="45"/>
        <v>Satoru Nakajima (Japan)</v>
      </c>
      <c r="E599" s="2">
        <f t="shared" si="46"/>
        <v>19413</v>
      </c>
      <c r="F599">
        <f t="shared" si="47"/>
        <v>1953</v>
      </c>
      <c r="G599">
        <f t="shared" si="48"/>
        <v>2</v>
      </c>
      <c r="H599">
        <f t="shared" si="49"/>
        <v>23</v>
      </c>
    </row>
    <row r="600" spans="1:8" x14ac:dyDescent="0.2">
      <c r="A600" t="s">
        <v>667</v>
      </c>
      <c r="B600" t="s">
        <v>668</v>
      </c>
      <c r="C600" t="s">
        <v>669</v>
      </c>
      <c r="D600" t="str">
        <f t="shared" si="45"/>
        <v>Derek Daly (Ireland)</v>
      </c>
      <c r="E600" s="2">
        <f t="shared" si="46"/>
        <v>19429</v>
      </c>
      <c r="F600">
        <f t="shared" si="47"/>
        <v>1953</v>
      </c>
      <c r="G600">
        <f t="shared" si="48"/>
        <v>3</v>
      </c>
      <c r="H600">
        <f t="shared" si="49"/>
        <v>11</v>
      </c>
    </row>
    <row r="601" spans="1:8" x14ac:dyDescent="0.2">
      <c r="A601" t="s">
        <v>144</v>
      </c>
      <c r="B601" t="s">
        <v>4</v>
      </c>
      <c r="C601" t="s">
        <v>145</v>
      </c>
      <c r="D601" t="str">
        <f t="shared" si="45"/>
        <v>Lamberto Leoni (Italy)</v>
      </c>
      <c r="E601" s="2">
        <f t="shared" si="46"/>
        <v>19503</v>
      </c>
      <c r="F601">
        <f t="shared" si="47"/>
        <v>1953</v>
      </c>
      <c r="G601">
        <f t="shared" si="48"/>
        <v>5</v>
      </c>
      <c r="H601">
        <f t="shared" si="49"/>
        <v>24</v>
      </c>
    </row>
    <row r="602" spans="1:8" x14ac:dyDescent="0.2">
      <c r="A602" t="s">
        <v>906</v>
      </c>
      <c r="B602" t="s">
        <v>10</v>
      </c>
      <c r="C602" t="s">
        <v>907</v>
      </c>
      <c r="D602" t="str">
        <f t="shared" si="45"/>
        <v>Nigel Mansell (Great-Britain)</v>
      </c>
      <c r="E602" s="2">
        <f t="shared" si="46"/>
        <v>19579</v>
      </c>
      <c r="F602">
        <f t="shared" si="47"/>
        <v>1953</v>
      </c>
      <c r="G602">
        <f t="shared" si="48"/>
        <v>8</v>
      </c>
      <c r="H602">
        <f t="shared" si="49"/>
        <v>8</v>
      </c>
    </row>
    <row r="603" spans="1:8" x14ac:dyDescent="0.2">
      <c r="A603" t="s">
        <v>1184</v>
      </c>
      <c r="B603" t="s">
        <v>91</v>
      </c>
      <c r="C603" t="s">
        <v>1185</v>
      </c>
      <c r="D603" t="str">
        <f t="shared" si="45"/>
        <v>Miguel-Angel Guerra (Argentina)</v>
      </c>
      <c r="E603" s="2">
        <f t="shared" si="46"/>
        <v>19602</v>
      </c>
      <c r="F603">
        <f t="shared" si="47"/>
        <v>1953</v>
      </c>
      <c r="G603">
        <f t="shared" si="48"/>
        <v>8</v>
      </c>
      <c r="H603">
        <f t="shared" si="49"/>
        <v>31</v>
      </c>
    </row>
    <row r="604" spans="1:8" x14ac:dyDescent="0.2">
      <c r="A604" t="s">
        <v>1451</v>
      </c>
      <c r="B604" t="s">
        <v>218</v>
      </c>
      <c r="C604" t="s">
        <v>1452</v>
      </c>
      <c r="D604" t="str">
        <f t="shared" si="45"/>
        <v>Bernard de Dryver (Belgium)</v>
      </c>
      <c r="E604" s="2">
        <f t="shared" si="46"/>
        <v>19621</v>
      </c>
      <c r="F604">
        <f t="shared" si="47"/>
        <v>1953</v>
      </c>
      <c r="G604">
        <f t="shared" si="48"/>
        <v>9</v>
      </c>
      <c r="H604">
        <f t="shared" si="49"/>
        <v>19</v>
      </c>
    </row>
    <row r="605" spans="1:8" x14ac:dyDescent="0.2">
      <c r="A605" t="s">
        <v>1064</v>
      </c>
      <c r="B605" t="s">
        <v>130</v>
      </c>
      <c r="C605" t="s">
        <v>1065</v>
      </c>
      <c r="D605" t="str">
        <f t="shared" si="45"/>
        <v>Jacques -Uncle- Villeneuve (Canada)</v>
      </c>
      <c r="E605" s="2">
        <f t="shared" si="46"/>
        <v>19667</v>
      </c>
      <c r="F605">
        <f t="shared" si="47"/>
        <v>1953</v>
      </c>
      <c r="G605">
        <f t="shared" si="48"/>
        <v>11</v>
      </c>
      <c r="H605">
        <f t="shared" si="49"/>
        <v>4</v>
      </c>
    </row>
    <row r="606" spans="1:8" x14ac:dyDescent="0.2">
      <c r="A606" t="s">
        <v>1354</v>
      </c>
      <c r="B606" t="s">
        <v>49</v>
      </c>
      <c r="C606" t="s">
        <v>1355</v>
      </c>
      <c r="D606" t="str">
        <f t="shared" si="45"/>
        <v>Desire Wilson (South-Africa)</v>
      </c>
      <c r="E606" s="2">
        <f t="shared" si="46"/>
        <v>19689</v>
      </c>
      <c r="F606">
        <f t="shared" si="47"/>
        <v>1953</v>
      </c>
      <c r="G606">
        <f t="shared" si="48"/>
        <v>11</v>
      </c>
      <c r="H606">
        <f t="shared" si="49"/>
        <v>26</v>
      </c>
    </row>
    <row r="607" spans="1:8" x14ac:dyDescent="0.2">
      <c r="A607" t="s">
        <v>789</v>
      </c>
      <c r="B607" t="s">
        <v>225</v>
      </c>
      <c r="C607" t="s">
        <v>790</v>
      </c>
      <c r="D607" t="str">
        <f t="shared" si="45"/>
        <v>Jo Gartner (Austria)</v>
      </c>
      <c r="E607" s="2">
        <f t="shared" si="46"/>
        <v>19748</v>
      </c>
      <c r="F607">
        <f t="shared" si="47"/>
        <v>1954</v>
      </c>
      <c r="G607">
        <f t="shared" si="48"/>
        <v>1</v>
      </c>
      <c r="H607">
        <f t="shared" si="49"/>
        <v>24</v>
      </c>
    </row>
    <row r="608" spans="1:8" x14ac:dyDescent="0.2">
      <c r="A608" t="s">
        <v>1166</v>
      </c>
      <c r="B608" t="s">
        <v>4</v>
      </c>
      <c r="C608" t="s">
        <v>1167</v>
      </c>
      <c r="D608" t="str">
        <f t="shared" si="45"/>
        <v>Mauro Baldi (Italy)</v>
      </c>
      <c r="E608" s="2">
        <f t="shared" si="46"/>
        <v>19755</v>
      </c>
      <c r="F608">
        <f t="shared" si="47"/>
        <v>1954</v>
      </c>
      <c r="G608">
        <f t="shared" si="48"/>
        <v>1</v>
      </c>
      <c r="H608">
        <f t="shared" si="49"/>
        <v>31</v>
      </c>
    </row>
    <row r="609" spans="1:8" x14ac:dyDescent="0.2">
      <c r="A609" t="s">
        <v>186</v>
      </c>
      <c r="B609" t="s">
        <v>4</v>
      </c>
      <c r="C609" t="s">
        <v>187</v>
      </c>
      <c r="D609" t="str">
        <f t="shared" si="45"/>
        <v>Riccardo Patrese (Italy)</v>
      </c>
      <c r="E609" s="2">
        <f t="shared" si="46"/>
        <v>19831</v>
      </c>
      <c r="F609">
        <f t="shared" si="47"/>
        <v>1954</v>
      </c>
      <c r="G609">
        <f t="shared" si="48"/>
        <v>4</v>
      </c>
      <c r="H609">
        <f t="shared" si="49"/>
        <v>17</v>
      </c>
    </row>
    <row r="610" spans="1:8" x14ac:dyDescent="0.2">
      <c r="A610" t="s">
        <v>857</v>
      </c>
      <c r="B610" t="s">
        <v>111</v>
      </c>
      <c r="C610" t="s">
        <v>858</v>
      </c>
      <c r="D610" t="str">
        <f t="shared" si="45"/>
        <v>Philippe Alliot (France)</v>
      </c>
      <c r="E610" s="2">
        <f t="shared" si="46"/>
        <v>19932</v>
      </c>
      <c r="F610">
        <f t="shared" si="47"/>
        <v>1954</v>
      </c>
      <c r="G610">
        <f t="shared" si="48"/>
        <v>7</v>
      </c>
      <c r="H610">
        <f t="shared" si="49"/>
        <v>27</v>
      </c>
    </row>
    <row r="611" spans="1:8" x14ac:dyDescent="0.2">
      <c r="A611" t="s">
        <v>634</v>
      </c>
      <c r="B611" t="s">
        <v>111</v>
      </c>
      <c r="C611" t="s">
        <v>635</v>
      </c>
      <c r="D611" t="str">
        <f t="shared" si="45"/>
        <v>Oscar Larrauri (France)</v>
      </c>
      <c r="E611" s="2">
        <f t="shared" si="46"/>
        <v>19955</v>
      </c>
      <c r="F611">
        <f t="shared" si="47"/>
        <v>1954</v>
      </c>
      <c r="G611">
        <f t="shared" si="48"/>
        <v>8</v>
      </c>
      <c r="H611">
        <f t="shared" si="49"/>
        <v>19</v>
      </c>
    </row>
    <row r="612" spans="1:8" x14ac:dyDescent="0.2">
      <c r="A612" t="s">
        <v>813</v>
      </c>
      <c r="B612" t="s">
        <v>10</v>
      </c>
      <c r="C612" t="s">
        <v>814</v>
      </c>
      <c r="D612" t="str">
        <f t="shared" si="45"/>
        <v>Derek Warwick (Great-Britain)</v>
      </c>
      <c r="E612" s="2">
        <f t="shared" si="46"/>
        <v>19963</v>
      </c>
      <c r="F612">
        <f t="shared" si="47"/>
        <v>1954</v>
      </c>
      <c r="G612">
        <f t="shared" si="48"/>
        <v>8</v>
      </c>
      <c r="H612">
        <f t="shared" si="49"/>
        <v>27</v>
      </c>
    </row>
    <row r="613" spans="1:8" x14ac:dyDescent="0.2">
      <c r="A613" t="s">
        <v>751</v>
      </c>
      <c r="B613" t="s">
        <v>27</v>
      </c>
      <c r="C613" t="s">
        <v>752</v>
      </c>
      <c r="D613" t="str">
        <f t="shared" si="45"/>
        <v>Huub Rothengatter (The Netherlands)</v>
      </c>
      <c r="E613" s="2">
        <f t="shared" si="46"/>
        <v>20005</v>
      </c>
      <c r="F613">
        <f t="shared" si="47"/>
        <v>1954</v>
      </c>
      <c r="G613">
        <f t="shared" si="48"/>
        <v>10</v>
      </c>
      <c r="H613">
        <f t="shared" si="49"/>
        <v>8</v>
      </c>
    </row>
    <row r="614" spans="1:8" x14ac:dyDescent="0.2">
      <c r="A614" t="s">
        <v>1432</v>
      </c>
      <c r="B614" t="s">
        <v>1433</v>
      </c>
      <c r="C614" t="s">
        <v>1434</v>
      </c>
      <c r="D614" t="str">
        <f t="shared" si="45"/>
        <v>Eliseo Salazar (Chile)</v>
      </c>
      <c r="E614" s="2">
        <f t="shared" si="46"/>
        <v>20032</v>
      </c>
      <c r="F614">
        <f t="shared" si="47"/>
        <v>1954</v>
      </c>
      <c r="G614">
        <f t="shared" si="48"/>
        <v>11</v>
      </c>
      <c r="H614">
        <f t="shared" si="49"/>
        <v>4</v>
      </c>
    </row>
    <row r="615" spans="1:8" x14ac:dyDescent="0.2">
      <c r="A615" t="s">
        <v>199</v>
      </c>
      <c r="B615" t="s">
        <v>111</v>
      </c>
      <c r="C615" t="s">
        <v>200</v>
      </c>
      <c r="D615" t="str">
        <f t="shared" si="45"/>
        <v>Alain Prost (France)</v>
      </c>
      <c r="E615" s="2">
        <f t="shared" si="46"/>
        <v>20144</v>
      </c>
      <c r="F615">
        <f t="shared" si="47"/>
        <v>1955</v>
      </c>
      <c r="G615">
        <f t="shared" si="48"/>
        <v>2</v>
      </c>
      <c r="H615">
        <f t="shared" si="49"/>
        <v>24</v>
      </c>
    </row>
    <row r="616" spans="1:8" x14ac:dyDescent="0.2">
      <c r="A616" t="s">
        <v>1408</v>
      </c>
      <c r="B616" t="s">
        <v>10</v>
      </c>
      <c r="C616" t="s">
        <v>1409</v>
      </c>
      <c r="D616" t="str">
        <f t="shared" si="45"/>
        <v>Rupert Keegan (Great-Britain)</v>
      </c>
      <c r="E616" s="2">
        <f t="shared" si="46"/>
        <v>20148</v>
      </c>
      <c r="F616">
        <f t="shared" si="47"/>
        <v>1955</v>
      </c>
      <c r="G616">
        <f t="shared" si="48"/>
        <v>2</v>
      </c>
      <c r="H616">
        <f t="shared" si="49"/>
        <v>28</v>
      </c>
    </row>
    <row r="617" spans="1:8" x14ac:dyDescent="0.2">
      <c r="A617" t="s">
        <v>1254</v>
      </c>
      <c r="B617" t="s">
        <v>4</v>
      </c>
      <c r="C617" t="s">
        <v>1255</v>
      </c>
      <c r="D617" t="str">
        <f t="shared" si="45"/>
        <v>Teo Fabi (Italy)</v>
      </c>
      <c r="E617" s="2">
        <f t="shared" si="46"/>
        <v>20157</v>
      </c>
      <c r="F617">
        <f t="shared" si="47"/>
        <v>1955</v>
      </c>
      <c r="G617">
        <f t="shared" si="48"/>
        <v>3</v>
      </c>
      <c r="H617">
        <f t="shared" si="49"/>
        <v>9</v>
      </c>
    </row>
    <row r="618" spans="1:8" x14ac:dyDescent="0.2">
      <c r="A618" t="s">
        <v>707</v>
      </c>
      <c r="B618" t="s">
        <v>13</v>
      </c>
      <c r="C618" t="s">
        <v>708</v>
      </c>
      <c r="D618" t="str">
        <f t="shared" si="45"/>
        <v>Toshio Suzuki (Japan)</v>
      </c>
      <c r="E618" s="2">
        <f t="shared" si="46"/>
        <v>20158</v>
      </c>
      <c r="F618">
        <f t="shared" si="47"/>
        <v>1955</v>
      </c>
      <c r="G618">
        <f t="shared" si="48"/>
        <v>3</v>
      </c>
      <c r="H618">
        <f t="shared" si="49"/>
        <v>10</v>
      </c>
    </row>
    <row r="619" spans="1:8" x14ac:dyDescent="0.2">
      <c r="A619" t="s">
        <v>1437</v>
      </c>
      <c r="B619" t="s">
        <v>111</v>
      </c>
      <c r="C619" t="s">
        <v>1438</v>
      </c>
      <c r="D619" t="str">
        <f t="shared" si="45"/>
        <v>Philippe Streiff (France)</v>
      </c>
      <c r="E619" s="2">
        <f t="shared" si="46"/>
        <v>20266</v>
      </c>
      <c r="F619">
        <f t="shared" si="47"/>
        <v>1955</v>
      </c>
      <c r="G619">
        <f t="shared" si="48"/>
        <v>6</v>
      </c>
      <c r="H619">
        <f t="shared" si="49"/>
        <v>26</v>
      </c>
    </row>
    <row r="620" spans="1:8" x14ac:dyDescent="0.2">
      <c r="A620" t="s">
        <v>729</v>
      </c>
      <c r="B620" t="s">
        <v>612</v>
      </c>
      <c r="C620" t="s">
        <v>730</v>
      </c>
      <c r="D620" t="str">
        <f t="shared" si="45"/>
        <v>Johnny Cecotto (Venezuela)</v>
      </c>
      <c r="E620" s="2">
        <f t="shared" si="46"/>
        <v>20479</v>
      </c>
      <c r="F620">
        <f t="shared" si="47"/>
        <v>1956</v>
      </c>
      <c r="G620">
        <f t="shared" si="48"/>
        <v>1</v>
      </c>
      <c r="H620">
        <f t="shared" si="49"/>
        <v>25</v>
      </c>
    </row>
    <row r="621" spans="1:8" x14ac:dyDescent="0.2">
      <c r="A621" t="s">
        <v>1365</v>
      </c>
      <c r="B621" t="s">
        <v>288</v>
      </c>
      <c r="C621" t="s">
        <v>1366</v>
      </c>
      <c r="D621" t="str">
        <f t="shared" si="45"/>
        <v>Hector Rebaque (Mexico)</v>
      </c>
      <c r="E621" s="2">
        <f t="shared" si="46"/>
        <v>20490</v>
      </c>
      <c r="F621">
        <f t="shared" si="47"/>
        <v>1956</v>
      </c>
      <c r="G621">
        <f t="shared" si="48"/>
        <v>2</v>
      </c>
      <c r="H621">
        <f t="shared" si="49"/>
        <v>5</v>
      </c>
    </row>
    <row r="622" spans="1:8" x14ac:dyDescent="0.2">
      <c r="A622" t="s">
        <v>934</v>
      </c>
      <c r="B622" t="s">
        <v>7</v>
      </c>
      <c r="C622" t="s">
        <v>935</v>
      </c>
      <c r="D622" t="str">
        <f t="shared" si="45"/>
        <v>Kevin Cogan (USA)</v>
      </c>
      <c r="E622" s="2">
        <f t="shared" si="46"/>
        <v>20545</v>
      </c>
      <c r="F622">
        <f t="shared" si="47"/>
        <v>1956</v>
      </c>
      <c r="G622">
        <f t="shared" si="48"/>
        <v>3</v>
      </c>
      <c r="H622">
        <f t="shared" si="49"/>
        <v>31</v>
      </c>
    </row>
    <row r="623" spans="1:8" x14ac:dyDescent="0.2">
      <c r="A623" t="s">
        <v>1216</v>
      </c>
      <c r="B623" t="s">
        <v>27</v>
      </c>
      <c r="C623" t="s">
        <v>1217</v>
      </c>
      <c r="D623" t="str">
        <f t="shared" si="45"/>
        <v>Jan Lammers (The Netherlands)</v>
      </c>
      <c r="E623" s="2">
        <f t="shared" si="46"/>
        <v>20608</v>
      </c>
      <c r="F623">
        <f t="shared" si="47"/>
        <v>1956</v>
      </c>
      <c r="G623">
        <f t="shared" si="48"/>
        <v>6</v>
      </c>
      <c r="H623">
        <f t="shared" si="49"/>
        <v>2</v>
      </c>
    </row>
    <row r="624" spans="1:8" x14ac:dyDescent="0.2">
      <c r="A624" t="s">
        <v>1160</v>
      </c>
      <c r="B624" t="s">
        <v>197</v>
      </c>
      <c r="C624" t="s">
        <v>1161</v>
      </c>
      <c r="D624" t="str">
        <f t="shared" si="45"/>
        <v>Stefan Johansson (Sweden)</v>
      </c>
      <c r="E624" s="2">
        <f t="shared" si="46"/>
        <v>20706</v>
      </c>
      <c r="F624">
        <f t="shared" si="47"/>
        <v>1956</v>
      </c>
      <c r="G624">
        <f t="shared" si="48"/>
        <v>9</v>
      </c>
      <c r="H624">
        <f t="shared" si="49"/>
        <v>8</v>
      </c>
    </row>
    <row r="625" spans="1:8" x14ac:dyDescent="0.2">
      <c r="A625" t="s">
        <v>1371</v>
      </c>
      <c r="B625" t="s">
        <v>10</v>
      </c>
      <c r="C625" t="s">
        <v>1372</v>
      </c>
      <c r="D625" t="str">
        <f t="shared" si="45"/>
        <v>Jonathan Palmer (Great-Britain)</v>
      </c>
      <c r="E625" s="2">
        <f t="shared" si="46"/>
        <v>20766</v>
      </c>
      <c r="F625">
        <f t="shared" si="47"/>
        <v>1956</v>
      </c>
      <c r="G625">
        <f t="shared" si="48"/>
        <v>11</v>
      </c>
      <c r="H625">
        <f t="shared" si="49"/>
        <v>7</v>
      </c>
    </row>
    <row r="626" spans="1:8" x14ac:dyDescent="0.2">
      <c r="A626" t="s">
        <v>341</v>
      </c>
      <c r="B626" t="s">
        <v>4</v>
      </c>
      <c r="C626" t="s">
        <v>342</v>
      </c>
      <c r="D626" t="str">
        <f t="shared" si="45"/>
        <v>Michele Alboreto (Italy)</v>
      </c>
      <c r="E626" s="2">
        <f t="shared" si="46"/>
        <v>20812</v>
      </c>
      <c r="F626">
        <f t="shared" si="47"/>
        <v>1956</v>
      </c>
      <c r="G626">
        <f t="shared" si="48"/>
        <v>12</v>
      </c>
      <c r="H626">
        <f t="shared" si="49"/>
        <v>23</v>
      </c>
    </row>
    <row r="627" spans="1:8" x14ac:dyDescent="0.2">
      <c r="A627" t="s">
        <v>1299</v>
      </c>
      <c r="B627" t="s">
        <v>111</v>
      </c>
      <c r="C627" t="s">
        <v>1300</v>
      </c>
      <c r="D627" t="str">
        <f t="shared" si="45"/>
        <v>Francois Hesnault (France)</v>
      </c>
      <c r="E627" s="2">
        <f t="shared" si="46"/>
        <v>20819</v>
      </c>
      <c r="F627">
        <f t="shared" si="47"/>
        <v>1956</v>
      </c>
      <c r="G627">
        <f t="shared" si="48"/>
        <v>12</v>
      </c>
      <c r="H627">
        <f t="shared" si="49"/>
        <v>30</v>
      </c>
    </row>
    <row r="628" spans="1:8" x14ac:dyDescent="0.2">
      <c r="A628" t="s">
        <v>1242</v>
      </c>
      <c r="B628" t="s">
        <v>4</v>
      </c>
      <c r="C628" t="s">
        <v>1243</v>
      </c>
      <c r="D628" t="str">
        <f t="shared" si="45"/>
        <v>Beppe Gabbiani (Italy)</v>
      </c>
      <c r="E628" s="2">
        <f t="shared" si="46"/>
        <v>20822</v>
      </c>
      <c r="F628">
        <f t="shared" si="47"/>
        <v>1957</v>
      </c>
      <c r="G628">
        <f t="shared" si="48"/>
        <v>1</v>
      </c>
      <c r="H628">
        <f t="shared" si="49"/>
        <v>2</v>
      </c>
    </row>
    <row r="629" spans="1:8" x14ac:dyDescent="0.2">
      <c r="A629" t="s">
        <v>1076</v>
      </c>
      <c r="B629" t="s">
        <v>32</v>
      </c>
      <c r="C629" t="s">
        <v>1077</v>
      </c>
      <c r="D629" t="str">
        <f t="shared" si="45"/>
        <v>Chico Serra (Brazil)</v>
      </c>
      <c r="E629" s="2">
        <f t="shared" si="46"/>
        <v>20854</v>
      </c>
      <c r="F629">
        <f t="shared" si="47"/>
        <v>1957</v>
      </c>
      <c r="G629">
        <f t="shared" si="48"/>
        <v>2</v>
      </c>
      <c r="H629">
        <f t="shared" si="49"/>
        <v>3</v>
      </c>
    </row>
    <row r="630" spans="1:8" x14ac:dyDescent="0.2">
      <c r="A630" t="s">
        <v>845</v>
      </c>
      <c r="B630" t="s">
        <v>218</v>
      </c>
      <c r="C630" t="s">
        <v>846</v>
      </c>
      <c r="D630" t="str">
        <f t="shared" si="45"/>
        <v>Thierry Boutsen (Belgium)</v>
      </c>
      <c r="E630" s="2">
        <f t="shared" si="46"/>
        <v>21014</v>
      </c>
      <c r="F630">
        <f t="shared" si="47"/>
        <v>1957</v>
      </c>
      <c r="G630">
        <f t="shared" si="48"/>
        <v>7</v>
      </c>
      <c r="H630">
        <f t="shared" si="49"/>
        <v>13</v>
      </c>
    </row>
    <row r="631" spans="1:8" x14ac:dyDescent="0.2">
      <c r="A631" t="s">
        <v>819</v>
      </c>
      <c r="B631" t="s">
        <v>37</v>
      </c>
      <c r="C631" t="s">
        <v>820</v>
      </c>
      <c r="D631" t="str">
        <f t="shared" si="45"/>
        <v>Stefan Bellof (Germany)</v>
      </c>
      <c r="E631" s="2">
        <f t="shared" si="46"/>
        <v>21144</v>
      </c>
      <c r="F631">
        <f t="shared" si="47"/>
        <v>1957</v>
      </c>
      <c r="G631">
        <f t="shared" si="48"/>
        <v>11</v>
      </c>
      <c r="H631">
        <f t="shared" si="49"/>
        <v>20</v>
      </c>
    </row>
    <row r="632" spans="1:8" x14ac:dyDescent="0.2">
      <c r="A632" t="s">
        <v>9</v>
      </c>
      <c r="B632" t="s">
        <v>10</v>
      </c>
      <c r="C632" t="s">
        <v>11</v>
      </c>
      <c r="D632" t="str">
        <f t="shared" si="45"/>
        <v>Kenny Acheson (Great-Britain)</v>
      </c>
      <c r="E632" s="2">
        <f t="shared" si="46"/>
        <v>21151</v>
      </c>
      <c r="F632">
        <f t="shared" si="47"/>
        <v>1957</v>
      </c>
      <c r="G632">
        <f t="shared" si="48"/>
        <v>11</v>
      </c>
      <c r="H632">
        <f t="shared" si="49"/>
        <v>27</v>
      </c>
    </row>
    <row r="633" spans="1:8" x14ac:dyDescent="0.2">
      <c r="A633" t="s">
        <v>298</v>
      </c>
      <c r="B633" t="s">
        <v>32</v>
      </c>
      <c r="C633" t="s">
        <v>299</v>
      </c>
      <c r="D633" t="str">
        <f t="shared" si="45"/>
        <v>Raul Boesel (Brazil)</v>
      </c>
      <c r="E633" s="2">
        <f t="shared" si="46"/>
        <v>21158</v>
      </c>
      <c r="F633">
        <f t="shared" si="47"/>
        <v>1957</v>
      </c>
      <c r="G633">
        <f t="shared" si="48"/>
        <v>12</v>
      </c>
      <c r="H633">
        <f t="shared" si="49"/>
        <v>4</v>
      </c>
    </row>
    <row r="634" spans="1:8" x14ac:dyDescent="0.2">
      <c r="A634" t="s">
        <v>1316</v>
      </c>
      <c r="B634" t="s">
        <v>7</v>
      </c>
      <c r="C634" t="s">
        <v>1317</v>
      </c>
      <c r="D634" t="str">
        <f t="shared" si="45"/>
        <v>Eddie Cheever (USA)</v>
      </c>
      <c r="E634" s="2">
        <f t="shared" si="46"/>
        <v>21195</v>
      </c>
      <c r="F634">
        <f t="shared" si="47"/>
        <v>1958</v>
      </c>
      <c r="G634">
        <f t="shared" si="48"/>
        <v>1</v>
      </c>
      <c r="H634">
        <f t="shared" si="49"/>
        <v>10</v>
      </c>
    </row>
    <row r="635" spans="1:8" x14ac:dyDescent="0.2">
      <c r="A635" t="s">
        <v>229</v>
      </c>
      <c r="B635" t="s">
        <v>4</v>
      </c>
      <c r="C635" t="s">
        <v>230</v>
      </c>
      <c r="D635" t="str">
        <f t="shared" si="45"/>
        <v>Giovanni Lavaggi (Italy)</v>
      </c>
      <c r="E635" s="2">
        <f t="shared" si="46"/>
        <v>21234</v>
      </c>
      <c r="F635">
        <f t="shared" si="47"/>
        <v>1958</v>
      </c>
      <c r="G635">
        <f t="shared" si="48"/>
        <v>2</v>
      </c>
      <c r="H635">
        <f t="shared" si="49"/>
        <v>18</v>
      </c>
    </row>
    <row r="636" spans="1:8" x14ac:dyDescent="0.2">
      <c r="A636" t="s">
        <v>1095</v>
      </c>
      <c r="B636" t="s">
        <v>4</v>
      </c>
      <c r="C636" t="s">
        <v>1096</v>
      </c>
      <c r="D636" t="str">
        <f t="shared" si="45"/>
        <v>Elio de Angelis (Italy)</v>
      </c>
      <c r="E636" s="2">
        <f t="shared" si="46"/>
        <v>21270</v>
      </c>
      <c r="F636">
        <f t="shared" si="47"/>
        <v>1958</v>
      </c>
      <c r="G636">
        <f t="shared" si="48"/>
        <v>3</v>
      </c>
      <c r="H636">
        <f t="shared" si="49"/>
        <v>26</v>
      </c>
    </row>
    <row r="637" spans="1:8" x14ac:dyDescent="0.2">
      <c r="A637" t="s">
        <v>1040</v>
      </c>
      <c r="B637" t="s">
        <v>37</v>
      </c>
      <c r="C637" t="s">
        <v>1041</v>
      </c>
      <c r="D637" t="str">
        <f t="shared" si="45"/>
        <v>Christian Danner (Germany)</v>
      </c>
      <c r="E637" s="2">
        <f t="shared" si="46"/>
        <v>21279</v>
      </c>
      <c r="F637">
        <f t="shared" si="47"/>
        <v>1958</v>
      </c>
      <c r="G637">
        <f t="shared" si="48"/>
        <v>4</v>
      </c>
      <c r="H637">
        <f t="shared" si="49"/>
        <v>4</v>
      </c>
    </row>
    <row r="638" spans="1:8" x14ac:dyDescent="0.2">
      <c r="A638" t="s">
        <v>721</v>
      </c>
      <c r="B638" t="s">
        <v>10</v>
      </c>
      <c r="C638" t="s">
        <v>722</v>
      </c>
      <c r="D638" t="str">
        <f t="shared" si="45"/>
        <v>Johnny Dumfries (Great-Britain)</v>
      </c>
      <c r="E638" s="2">
        <f t="shared" si="46"/>
        <v>21301</v>
      </c>
      <c r="F638">
        <f t="shared" si="47"/>
        <v>1958</v>
      </c>
      <c r="G638">
        <f t="shared" si="48"/>
        <v>4</v>
      </c>
      <c r="H638">
        <f t="shared" si="49"/>
        <v>26</v>
      </c>
    </row>
    <row r="639" spans="1:8" x14ac:dyDescent="0.2">
      <c r="A639" t="s">
        <v>1174</v>
      </c>
      <c r="B639" t="s">
        <v>668</v>
      </c>
      <c r="C639" t="s">
        <v>1175</v>
      </c>
      <c r="D639" t="str">
        <f t="shared" si="45"/>
        <v>Tommy Byrne (Ireland)</v>
      </c>
      <c r="E639" s="2">
        <f t="shared" si="46"/>
        <v>21311</v>
      </c>
      <c r="F639">
        <f t="shared" si="47"/>
        <v>1958</v>
      </c>
      <c r="G639">
        <f t="shared" si="48"/>
        <v>5</v>
      </c>
      <c r="H639">
        <f t="shared" si="49"/>
        <v>6</v>
      </c>
    </row>
    <row r="640" spans="1:8" x14ac:dyDescent="0.2">
      <c r="A640" t="s">
        <v>62</v>
      </c>
      <c r="B640" t="s">
        <v>4</v>
      </c>
      <c r="C640" t="s">
        <v>63</v>
      </c>
      <c r="D640" t="str">
        <f t="shared" si="45"/>
        <v>Riccardo Paletti (Italy)</v>
      </c>
      <c r="E640" s="2">
        <f t="shared" si="46"/>
        <v>21351</v>
      </c>
      <c r="F640">
        <f t="shared" si="47"/>
        <v>1958</v>
      </c>
      <c r="G640">
        <f t="shared" si="48"/>
        <v>6</v>
      </c>
      <c r="H640">
        <f t="shared" si="49"/>
        <v>15</v>
      </c>
    </row>
    <row r="641" spans="1:8" x14ac:dyDescent="0.2">
      <c r="A641" t="s">
        <v>921</v>
      </c>
      <c r="B641" t="s">
        <v>111</v>
      </c>
      <c r="C641" t="s">
        <v>922</v>
      </c>
      <c r="D641" t="str">
        <f t="shared" si="45"/>
        <v>Olivier Grouillard (France)</v>
      </c>
      <c r="E641" s="2">
        <f t="shared" si="46"/>
        <v>21430</v>
      </c>
      <c r="F641">
        <f t="shared" si="47"/>
        <v>1958</v>
      </c>
      <c r="G641">
        <f t="shared" si="48"/>
        <v>9</v>
      </c>
      <c r="H641">
        <f t="shared" si="49"/>
        <v>2</v>
      </c>
    </row>
    <row r="642" spans="1:8" x14ac:dyDescent="0.2">
      <c r="A642" t="s">
        <v>1113</v>
      </c>
      <c r="B642" t="s">
        <v>114</v>
      </c>
      <c r="C642" t="s">
        <v>1114</v>
      </c>
      <c r="D642" t="str">
        <f t="shared" ref="D642:D705" si="50">A642&amp;" ("&amp;B642&amp;")"</f>
        <v>Franco Forini (Switzerland)</v>
      </c>
      <c r="E642" s="2">
        <f t="shared" ref="E642:E705" si="51">DATE(F642,G642,H642)</f>
        <v>21450</v>
      </c>
      <c r="F642">
        <f t="shared" ref="F642:F705" si="52">VALUE(RIGHT(C642,4))</f>
        <v>1958</v>
      </c>
      <c r="G642">
        <f t="shared" ref="G642:G705" si="53">MATCH(LEFT(C642,SEARCH(" ",C642)-1),$K$2:$K$13,0)</f>
        <v>9</v>
      </c>
      <c r="H642">
        <f t="shared" ref="H642:H705" si="54">VALUE(MID(C642,SEARCH(" ",C642)+1,SEARCH(" ",C642,SEARCH(" ",C642)+1)-SEARCH(" ",C642)-3))</f>
        <v>22</v>
      </c>
    </row>
    <row r="643" spans="1:8" x14ac:dyDescent="0.2">
      <c r="A643" t="s">
        <v>57</v>
      </c>
      <c r="B643" t="s">
        <v>58</v>
      </c>
      <c r="C643" t="s">
        <v>59</v>
      </c>
      <c r="D643" t="str">
        <f t="shared" si="50"/>
        <v>Roberto Guerrero (Colombia)</v>
      </c>
      <c r="E643" s="2">
        <f t="shared" si="51"/>
        <v>21505</v>
      </c>
      <c r="F643">
        <f t="shared" si="52"/>
        <v>1958</v>
      </c>
      <c r="G643">
        <f t="shared" si="53"/>
        <v>11</v>
      </c>
      <c r="H643">
        <f t="shared" si="54"/>
        <v>16</v>
      </c>
    </row>
    <row r="644" spans="1:8" x14ac:dyDescent="0.2">
      <c r="A644" t="s">
        <v>861</v>
      </c>
      <c r="B644" t="s">
        <v>32</v>
      </c>
      <c r="C644" t="s">
        <v>862</v>
      </c>
      <c r="D644" t="str">
        <f t="shared" si="50"/>
        <v>Roberto Moreno (Brazil)</v>
      </c>
      <c r="E644" s="2">
        <f t="shared" si="51"/>
        <v>21592</v>
      </c>
      <c r="F644">
        <f t="shared" si="52"/>
        <v>1959</v>
      </c>
      <c r="G644">
        <f t="shared" si="53"/>
        <v>2</v>
      </c>
      <c r="H644">
        <f t="shared" si="54"/>
        <v>11</v>
      </c>
    </row>
    <row r="645" spans="1:8" x14ac:dyDescent="0.2">
      <c r="A645" t="s">
        <v>743</v>
      </c>
      <c r="B645" t="s">
        <v>42</v>
      </c>
      <c r="C645" t="s">
        <v>744</v>
      </c>
      <c r="D645" t="str">
        <f t="shared" si="50"/>
        <v>Luis Perez-Sala (Spain)</v>
      </c>
      <c r="E645" s="2">
        <f t="shared" si="51"/>
        <v>21685</v>
      </c>
      <c r="F645">
        <f t="shared" si="52"/>
        <v>1959</v>
      </c>
      <c r="G645">
        <f t="shared" si="53"/>
        <v>5</v>
      </c>
      <c r="H645">
        <f t="shared" si="54"/>
        <v>15</v>
      </c>
    </row>
    <row r="646" spans="1:8" x14ac:dyDescent="0.2">
      <c r="A646" t="s">
        <v>339</v>
      </c>
      <c r="B646" t="s">
        <v>4</v>
      </c>
      <c r="C646" t="s">
        <v>340</v>
      </c>
      <c r="D646" t="str">
        <f t="shared" si="50"/>
        <v>Andrea de Cesaris (Italy)</v>
      </c>
      <c r="E646" s="2">
        <f t="shared" si="51"/>
        <v>21701</v>
      </c>
      <c r="F646">
        <f t="shared" si="52"/>
        <v>1959</v>
      </c>
      <c r="G646">
        <f t="shared" si="53"/>
        <v>5</v>
      </c>
      <c r="H646">
        <f t="shared" si="54"/>
        <v>31</v>
      </c>
    </row>
    <row r="647" spans="1:8" x14ac:dyDescent="0.2">
      <c r="A647" t="s">
        <v>1032</v>
      </c>
      <c r="B647" t="s">
        <v>10</v>
      </c>
      <c r="C647" t="s">
        <v>1033</v>
      </c>
      <c r="D647" t="str">
        <f t="shared" si="50"/>
        <v>Martin Brundle (Great-Britain)</v>
      </c>
      <c r="E647" s="2">
        <f t="shared" si="51"/>
        <v>21702</v>
      </c>
      <c r="F647">
        <f t="shared" si="52"/>
        <v>1959</v>
      </c>
      <c r="G647">
        <f t="shared" si="53"/>
        <v>6</v>
      </c>
      <c r="H647">
        <f t="shared" si="54"/>
        <v>1</v>
      </c>
    </row>
    <row r="648" spans="1:8" x14ac:dyDescent="0.2">
      <c r="A648" t="s">
        <v>614</v>
      </c>
      <c r="B648" t="s">
        <v>4</v>
      </c>
      <c r="C648" t="s">
        <v>615</v>
      </c>
      <c r="D648" t="str">
        <f t="shared" si="50"/>
        <v>Alessandro Nannini (Italy)</v>
      </c>
      <c r="E648" s="2">
        <f t="shared" si="51"/>
        <v>21738</v>
      </c>
      <c r="F648">
        <f t="shared" si="52"/>
        <v>1959</v>
      </c>
      <c r="G648">
        <f t="shared" si="53"/>
        <v>7</v>
      </c>
      <c r="H648">
        <f t="shared" si="54"/>
        <v>7</v>
      </c>
    </row>
    <row r="649" spans="1:8" x14ac:dyDescent="0.2">
      <c r="A649" t="s">
        <v>1400</v>
      </c>
      <c r="B649" t="s">
        <v>225</v>
      </c>
      <c r="C649" t="s">
        <v>1401</v>
      </c>
      <c r="D649" t="str">
        <f t="shared" si="50"/>
        <v>Gerhard Berger (Austria)</v>
      </c>
      <c r="E649" s="2">
        <f t="shared" si="51"/>
        <v>21789</v>
      </c>
      <c r="F649">
        <f t="shared" si="52"/>
        <v>1959</v>
      </c>
      <c r="G649">
        <f t="shared" si="53"/>
        <v>8</v>
      </c>
      <c r="H649">
        <f t="shared" si="54"/>
        <v>27</v>
      </c>
    </row>
    <row r="650" spans="1:8" x14ac:dyDescent="0.2">
      <c r="A650" t="s">
        <v>1484</v>
      </c>
      <c r="B650" t="s">
        <v>111</v>
      </c>
      <c r="C650" t="s">
        <v>1485</v>
      </c>
      <c r="D650" t="str">
        <f t="shared" si="50"/>
        <v>Pascal Fabre (France)</v>
      </c>
      <c r="E650" s="2">
        <f t="shared" si="51"/>
        <v>21924</v>
      </c>
      <c r="F650">
        <f t="shared" si="52"/>
        <v>1960</v>
      </c>
      <c r="G650">
        <f t="shared" si="53"/>
        <v>1</v>
      </c>
      <c r="H650">
        <f t="shared" si="54"/>
        <v>9</v>
      </c>
    </row>
    <row r="651" spans="1:8" x14ac:dyDescent="0.2">
      <c r="A651" t="s">
        <v>1563</v>
      </c>
      <c r="B651" t="s">
        <v>32</v>
      </c>
      <c r="C651" t="s">
        <v>1564</v>
      </c>
      <c r="D651" t="str">
        <f t="shared" si="50"/>
        <v>Ayrton Senna (Brazil)</v>
      </c>
      <c r="E651" s="2">
        <f t="shared" si="51"/>
        <v>21996</v>
      </c>
      <c r="F651">
        <f t="shared" si="52"/>
        <v>1960</v>
      </c>
      <c r="G651">
        <f t="shared" si="53"/>
        <v>3</v>
      </c>
      <c r="H651">
        <f t="shared" si="54"/>
        <v>21</v>
      </c>
    </row>
    <row r="652" spans="1:8" x14ac:dyDescent="0.2">
      <c r="A652" t="s">
        <v>1393</v>
      </c>
      <c r="B652" t="s">
        <v>42</v>
      </c>
      <c r="C652" t="s">
        <v>1394</v>
      </c>
      <c r="D652" t="str">
        <f t="shared" si="50"/>
        <v>Adrian Campos (Spain)</v>
      </c>
      <c r="E652" s="2">
        <f t="shared" si="51"/>
        <v>22084</v>
      </c>
      <c r="F652">
        <f t="shared" si="52"/>
        <v>1960</v>
      </c>
      <c r="G652">
        <f t="shared" si="53"/>
        <v>6</v>
      </c>
      <c r="H652">
        <f t="shared" si="54"/>
        <v>17</v>
      </c>
    </row>
    <row r="653" spans="1:8" x14ac:dyDescent="0.2">
      <c r="A653" t="s">
        <v>1148</v>
      </c>
      <c r="B653" t="s">
        <v>4</v>
      </c>
      <c r="C653" t="s">
        <v>1149</v>
      </c>
      <c r="D653" t="str">
        <f t="shared" si="50"/>
        <v>Claudio Langes (Italy)</v>
      </c>
      <c r="E653" s="2">
        <f t="shared" si="51"/>
        <v>22117</v>
      </c>
      <c r="F653">
        <f t="shared" si="52"/>
        <v>1960</v>
      </c>
      <c r="G653">
        <f t="shared" si="53"/>
        <v>7</v>
      </c>
      <c r="H653">
        <f t="shared" si="54"/>
        <v>20</v>
      </c>
    </row>
    <row r="654" spans="1:8" x14ac:dyDescent="0.2">
      <c r="A654" t="s">
        <v>1282</v>
      </c>
      <c r="B654" t="s">
        <v>13</v>
      </c>
      <c r="C654" t="s">
        <v>1283</v>
      </c>
      <c r="D654" t="str">
        <f t="shared" si="50"/>
        <v>Aguri Suzuki (Japan)</v>
      </c>
      <c r="E654" s="2">
        <f t="shared" si="51"/>
        <v>22167</v>
      </c>
      <c r="F654">
        <f t="shared" si="52"/>
        <v>1960</v>
      </c>
      <c r="G654">
        <f t="shared" si="53"/>
        <v>9</v>
      </c>
      <c r="H654">
        <f t="shared" si="54"/>
        <v>8</v>
      </c>
    </row>
    <row r="655" spans="1:8" x14ac:dyDescent="0.2">
      <c r="A655" t="s">
        <v>1010</v>
      </c>
      <c r="B655" t="s">
        <v>10</v>
      </c>
      <c r="C655" t="s">
        <v>1011</v>
      </c>
      <c r="D655" t="str">
        <f t="shared" si="50"/>
        <v>Damon Hill (Great-Britain)</v>
      </c>
      <c r="E655" s="2">
        <f t="shared" si="51"/>
        <v>22176</v>
      </c>
      <c r="F655">
        <f t="shared" si="52"/>
        <v>1960</v>
      </c>
      <c r="G655">
        <f t="shared" si="53"/>
        <v>9</v>
      </c>
      <c r="H655">
        <f t="shared" si="54"/>
        <v>17</v>
      </c>
    </row>
    <row r="656" spans="1:8" x14ac:dyDescent="0.2">
      <c r="A656" t="s">
        <v>1583</v>
      </c>
      <c r="B656" t="s">
        <v>37</v>
      </c>
      <c r="C656" t="s">
        <v>1584</v>
      </c>
      <c r="D656" t="str">
        <f t="shared" si="50"/>
        <v>Joachim Winkelhock (Germany)</v>
      </c>
      <c r="E656" s="2">
        <f t="shared" si="51"/>
        <v>22213</v>
      </c>
      <c r="F656">
        <f t="shared" si="52"/>
        <v>1960</v>
      </c>
      <c r="G656">
        <f t="shared" si="53"/>
        <v>10</v>
      </c>
      <c r="H656">
        <f t="shared" si="54"/>
        <v>24</v>
      </c>
    </row>
    <row r="657" spans="1:8" x14ac:dyDescent="0.2">
      <c r="A657" t="s">
        <v>87</v>
      </c>
      <c r="B657" t="s">
        <v>88</v>
      </c>
      <c r="C657" t="s">
        <v>89</v>
      </c>
      <c r="D657" t="str">
        <f t="shared" si="50"/>
        <v>Gary Brabham (Australia)</v>
      </c>
      <c r="E657" s="2">
        <f t="shared" si="51"/>
        <v>22369</v>
      </c>
      <c r="F657">
        <f t="shared" si="52"/>
        <v>1961</v>
      </c>
      <c r="G657">
        <f t="shared" si="53"/>
        <v>3</v>
      </c>
      <c r="H657">
        <f t="shared" si="54"/>
        <v>29</v>
      </c>
    </row>
    <row r="658" spans="1:8" x14ac:dyDescent="0.2">
      <c r="A658" t="s">
        <v>1575</v>
      </c>
      <c r="B658" t="s">
        <v>255</v>
      </c>
      <c r="C658" t="s">
        <v>1576</v>
      </c>
      <c r="D658" t="str">
        <f t="shared" si="50"/>
        <v>Mike Thackwell (New Zealand)</v>
      </c>
      <c r="E658" s="2">
        <f t="shared" si="51"/>
        <v>22370</v>
      </c>
      <c r="F658">
        <f t="shared" si="52"/>
        <v>1961</v>
      </c>
      <c r="G658">
        <f t="shared" si="53"/>
        <v>3</v>
      </c>
      <c r="H658">
        <f t="shared" si="54"/>
        <v>30</v>
      </c>
    </row>
    <row r="659" spans="1:8" x14ac:dyDescent="0.2">
      <c r="A659" t="s">
        <v>1152</v>
      </c>
      <c r="B659" t="s">
        <v>4</v>
      </c>
      <c r="C659" t="s">
        <v>1153</v>
      </c>
      <c r="D659" t="str">
        <f t="shared" si="50"/>
        <v>Corrado Fabi (Italy)</v>
      </c>
      <c r="E659" s="2">
        <f t="shared" si="51"/>
        <v>22383</v>
      </c>
      <c r="F659">
        <f t="shared" si="52"/>
        <v>1961</v>
      </c>
      <c r="G659">
        <f t="shared" si="53"/>
        <v>4</v>
      </c>
      <c r="H659">
        <f t="shared" si="54"/>
        <v>12</v>
      </c>
    </row>
    <row r="660" spans="1:8" x14ac:dyDescent="0.2">
      <c r="A660" t="s">
        <v>1453</v>
      </c>
      <c r="B660" t="s">
        <v>4</v>
      </c>
      <c r="C660" t="s">
        <v>1454</v>
      </c>
      <c r="D660" t="str">
        <f t="shared" si="50"/>
        <v>Paolo Barilla (Italy)</v>
      </c>
      <c r="E660" s="2">
        <f t="shared" si="51"/>
        <v>22391</v>
      </c>
      <c r="F660">
        <f t="shared" si="52"/>
        <v>1961</v>
      </c>
      <c r="G660">
        <f t="shared" si="53"/>
        <v>4</v>
      </c>
      <c r="H660">
        <f t="shared" si="54"/>
        <v>20</v>
      </c>
    </row>
    <row r="661" spans="1:8" x14ac:dyDescent="0.2">
      <c r="A661" t="s">
        <v>1348</v>
      </c>
      <c r="B661" t="s">
        <v>4</v>
      </c>
      <c r="C661" t="s">
        <v>1349</v>
      </c>
      <c r="D661" t="str">
        <f t="shared" si="50"/>
        <v>Pierluigi Martini (Italy)</v>
      </c>
      <c r="E661" s="2">
        <f t="shared" si="51"/>
        <v>22394</v>
      </c>
      <c r="F661">
        <f t="shared" si="52"/>
        <v>1961</v>
      </c>
      <c r="G661">
        <f t="shared" si="53"/>
        <v>4</v>
      </c>
      <c r="H661">
        <f t="shared" si="54"/>
        <v>23</v>
      </c>
    </row>
    <row r="662" spans="1:8" x14ac:dyDescent="0.2">
      <c r="A662" t="s">
        <v>267</v>
      </c>
      <c r="B662" t="s">
        <v>111</v>
      </c>
      <c r="C662" t="s">
        <v>268</v>
      </c>
      <c r="D662" t="str">
        <f t="shared" si="50"/>
        <v>Pierre-Henri Raphanel (France)</v>
      </c>
      <c r="E662" s="2">
        <f t="shared" si="51"/>
        <v>22428</v>
      </c>
      <c r="F662">
        <f t="shared" si="52"/>
        <v>1961</v>
      </c>
      <c r="G662">
        <f t="shared" si="53"/>
        <v>5</v>
      </c>
      <c r="H662">
        <f t="shared" si="54"/>
        <v>27</v>
      </c>
    </row>
    <row r="663" spans="1:8" x14ac:dyDescent="0.2">
      <c r="A663" t="s">
        <v>309</v>
      </c>
      <c r="B663" t="s">
        <v>111</v>
      </c>
      <c r="C663" t="s">
        <v>310</v>
      </c>
      <c r="D663" t="str">
        <f t="shared" si="50"/>
        <v>Yannick Dalmas (France)</v>
      </c>
      <c r="E663" s="2">
        <f t="shared" si="51"/>
        <v>22490</v>
      </c>
      <c r="F663">
        <f t="shared" si="52"/>
        <v>1961</v>
      </c>
      <c r="G663">
        <f t="shared" si="53"/>
        <v>7</v>
      </c>
      <c r="H663">
        <f t="shared" si="54"/>
        <v>28</v>
      </c>
    </row>
    <row r="664" spans="1:8" x14ac:dyDescent="0.2">
      <c r="A664" t="s">
        <v>407</v>
      </c>
      <c r="B664" t="s">
        <v>130</v>
      </c>
      <c r="C664" t="s">
        <v>408</v>
      </c>
      <c r="D664" t="str">
        <f t="shared" si="50"/>
        <v>Allen Berg (Canada)</v>
      </c>
      <c r="E664" s="2">
        <f t="shared" si="51"/>
        <v>22494</v>
      </c>
      <c r="F664">
        <f t="shared" si="52"/>
        <v>1961</v>
      </c>
      <c r="G664">
        <f t="shared" si="53"/>
        <v>8</v>
      </c>
      <c r="H664">
        <f t="shared" si="54"/>
        <v>1</v>
      </c>
    </row>
    <row r="665" spans="1:8" x14ac:dyDescent="0.2">
      <c r="A665" t="s">
        <v>511</v>
      </c>
      <c r="B665" t="s">
        <v>218</v>
      </c>
      <c r="C665" t="s">
        <v>512</v>
      </c>
      <c r="D665" t="str">
        <f t="shared" si="50"/>
        <v>Eric van de Poele (Belgium)</v>
      </c>
      <c r="E665" s="2">
        <f t="shared" si="51"/>
        <v>22554</v>
      </c>
      <c r="F665">
        <f t="shared" si="52"/>
        <v>1961</v>
      </c>
      <c r="G665">
        <f t="shared" si="53"/>
        <v>9</v>
      </c>
      <c r="H665">
        <f t="shared" si="54"/>
        <v>30</v>
      </c>
    </row>
    <row r="666" spans="1:8" x14ac:dyDescent="0.2">
      <c r="A666" t="s">
        <v>1068</v>
      </c>
      <c r="B666" t="s">
        <v>10</v>
      </c>
      <c r="C666" t="s">
        <v>1069</v>
      </c>
      <c r="D666" t="str">
        <f t="shared" si="50"/>
        <v>Julian Bailey (Great-Britain)</v>
      </c>
      <c r="E666" s="2">
        <f t="shared" si="51"/>
        <v>22563</v>
      </c>
      <c r="F666">
        <f t="shared" si="52"/>
        <v>1961</v>
      </c>
      <c r="G666">
        <f t="shared" si="53"/>
        <v>10</v>
      </c>
      <c r="H666">
        <f t="shared" si="54"/>
        <v>9</v>
      </c>
    </row>
    <row r="667" spans="1:8" x14ac:dyDescent="0.2">
      <c r="A667" t="s">
        <v>771</v>
      </c>
      <c r="B667" t="s">
        <v>4</v>
      </c>
      <c r="C667" t="s">
        <v>772</v>
      </c>
      <c r="D667" t="str">
        <f t="shared" si="50"/>
        <v>Emanuele Pirro (Italy)</v>
      </c>
      <c r="E667" s="2">
        <f t="shared" si="51"/>
        <v>22658</v>
      </c>
      <c r="F667">
        <f t="shared" si="52"/>
        <v>1962</v>
      </c>
      <c r="G667">
        <f t="shared" si="53"/>
        <v>1</v>
      </c>
      <c r="H667">
        <f t="shared" si="54"/>
        <v>12</v>
      </c>
    </row>
    <row r="668" spans="1:8" x14ac:dyDescent="0.2">
      <c r="A668" t="s">
        <v>296</v>
      </c>
      <c r="B668" t="s">
        <v>4</v>
      </c>
      <c r="C668" t="s">
        <v>297</v>
      </c>
      <c r="D668" t="str">
        <f t="shared" si="50"/>
        <v>Gabriele Tarquini (Italy)</v>
      </c>
      <c r="E668" s="2">
        <f t="shared" si="51"/>
        <v>22707</v>
      </c>
      <c r="F668">
        <f t="shared" si="52"/>
        <v>1962</v>
      </c>
      <c r="G668">
        <f t="shared" si="53"/>
        <v>3</v>
      </c>
      <c r="H668">
        <f t="shared" si="54"/>
        <v>2</v>
      </c>
    </row>
    <row r="669" spans="1:8" x14ac:dyDescent="0.2">
      <c r="A669" t="s">
        <v>1358</v>
      </c>
      <c r="B669" t="s">
        <v>10</v>
      </c>
      <c r="C669" t="s">
        <v>1359</v>
      </c>
      <c r="D669" t="str">
        <f t="shared" si="50"/>
        <v>Perry McCarthy (Great-Britain)</v>
      </c>
      <c r="E669" s="2">
        <f t="shared" si="51"/>
        <v>22708</v>
      </c>
      <c r="F669">
        <f t="shared" si="52"/>
        <v>1962</v>
      </c>
      <c r="G669">
        <f t="shared" si="53"/>
        <v>3</v>
      </c>
      <c r="H669">
        <f t="shared" si="54"/>
        <v>3</v>
      </c>
    </row>
    <row r="670" spans="1:8" x14ac:dyDescent="0.2">
      <c r="A670" t="s">
        <v>1552</v>
      </c>
      <c r="B670" t="s">
        <v>37</v>
      </c>
      <c r="C670" t="s">
        <v>1553</v>
      </c>
      <c r="D670" t="str">
        <f t="shared" si="50"/>
        <v>Volker Weidler (Germany)</v>
      </c>
      <c r="E670" s="2">
        <f t="shared" si="51"/>
        <v>22723</v>
      </c>
      <c r="F670">
        <f t="shared" si="52"/>
        <v>1962</v>
      </c>
      <c r="G670">
        <f t="shared" si="53"/>
        <v>3</v>
      </c>
      <c r="H670">
        <f t="shared" si="54"/>
        <v>18</v>
      </c>
    </row>
    <row r="671" spans="1:8" x14ac:dyDescent="0.2">
      <c r="A671" t="s">
        <v>333</v>
      </c>
      <c r="B671" t="s">
        <v>225</v>
      </c>
      <c r="C671" t="s">
        <v>334</v>
      </c>
      <c r="D671" t="str">
        <f t="shared" si="50"/>
        <v>Roland Ratzenberger (Austria)</v>
      </c>
      <c r="E671" s="2">
        <f t="shared" si="51"/>
        <v>22831</v>
      </c>
      <c r="F671">
        <f t="shared" si="52"/>
        <v>1962</v>
      </c>
      <c r="G671">
        <f t="shared" si="53"/>
        <v>7</v>
      </c>
      <c r="H671">
        <f t="shared" si="54"/>
        <v>4</v>
      </c>
    </row>
    <row r="672" spans="1:8" x14ac:dyDescent="0.2">
      <c r="A672" t="s">
        <v>886</v>
      </c>
      <c r="B672" t="s">
        <v>4</v>
      </c>
      <c r="C672" t="s">
        <v>887</v>
      </c>
      <c r="D672" t="str">
        <f t="shared" si="50"/>
        <v>Giovanna Amati (Italy)</v>
      </c>
      <c r="E672" s="2">
        <f t="shared" si="51"/>
        <v>22847</v>
      </c>
      <c r="F672">
        <f t="shared" si="52"/>
        <v>1962</v>
      </c>
      <c r="G672">
        <f t="shared" si="53"/>
        <v>7</v>
      </c>
      <c r="H672">
        <f t="shared" si="54"/>
        <v>20</v>
      </c>
    </row>
    <row r="673" spans="1:8" x14ac:dyDescent="0.2">
      <c r="A673" t="s">
        <v>1232</v>
      </c>
      <c r="B673" t="s">
        <v>111</v>
      </c>
      <c r="C673" t="s">
        <v>1233</v>
      </c>
      <c r="D673" t="str">
        <f t="shared" si="50"/>
        <v>Jean Lucienbonnet (France)</v>
      </c>
      <c r="E673" s="2">
        <f t="shared" si="51"/>
        <v>22877</v>
      </c>
      <c r="F673">
        <f t="shared" si="52"/>
        <v>1962</v>
      </c>
      <c r="G673">
        <f t="shared" si="53"/>
        <v>8</v>
      </c>
      <c r="H673">
        <f t="shared" si="54"/>
        <v>19</v>
      </c>
    </row>
    <row r="674" spans="1:8" x14ac:dyDescent="0.2">
      <c r="A674" t="s">
        <v>585</v>
      </c>
      <c r="B674" t="s">
        <v>7</v>
      </c>
      <c r="C674" t="s">
        <v>586</v>
      </c>
      <c r="D674" t="str">
        <f t="shared" si="50"/>
        <v>Michael Andretti (USA)</v>
      </c>
      <c r="E674" s="2">
        <f t="shared" si="51"/>
        <v>22924</v>
      </c>
      <c r="F674">
        <f t="shared" si="52"/>
        <v>1962</v>
      </c>
      <c r="G674">
        <f t="shared" si="53"/>
        <v>10</v>
      </c>
      <c r="H674">
        <f t="shared" si="54"/>
        <v>5</v>
      </c>
    </row>
    <row r="675" spans="1:8" x14ac:dyDescent="0.2">
      <c r="A675" t="s">
        <v>364</v>
      </c>
      <c r="B675" t="s">
        <v>218</v>
      </c>
      <c r="C675" t="s">
        <v>365</v>
      </c>
      <c r="D675" t="str">
        <f t="shared" si="50"/>
        <v>Bertrand Gachot (Belgium)</v>
      </c>
      <c r="E675" s="2">
        <f t="shared" si="51"/>
        <v>23002</v>
      </c>
      <c r="F675">
        <f t="shared" si="52"/>
        <v>1962</v>
      </c>
      <c r="G675">
        <f t="shared" si="53"/>
        <v>12</v>
      </c>
      <c r="H675">
        <f t="shared" si="54"/>
        <v>22</v>
      </c>
    </row>
    <row r="676" spans="1:8" x14ac:dyDescent="0.2">
      <c r="A676" t="s">
        <v>501</v>
      </c>
      <c r="B676" t="s">
        <v>111</v>
      </c>
      <c r="C676" t="s">
        <v>502</v>
      </c>
      <c r="D676" t="str">
        <f t="shared" si="50"/>
        <v>Jean-Marc Gounon (France)</v>
      </c>
      <c r="E676" s="2">
        <f t="shared" si="51"/>
        <v>23012</v>
      </c>
      <c r="F676">
        <f t="shared" si="52"/>
        <v>1963</v>
      </c>
      <c r="G676">
        <f t="shared" si="53"/>
        <v>1</v>
      </c>
      <c r="H676">
        <f t="shared" si="54"/>
        <v>1</v>
      </c>
    </row>
    <row r="677" spans="1:8" x14ac:dyDescent="0.2">
      <c r="A677" t="s">
        <v>29</v>
      </c>
      <c r="B677" t="s">
        <v>4</v>
      </c>
      <c r="C677" t="s">
        <v>30</v>
      </c>
      <c r="D677" t="str">
        <f t="shared" si="50"/>
        <v>Fabrizio Barbazza (Italy)</v>
      </c>
      <c r="E677" s="2">
        <f t="shared" si="51"/>
        <v>23103</v>
      </c>
      <c r="F677">
        <f t="shared" si="52"/>
        <v>1963</v>
      </c>
      <c r="G677">
        <f t="shared" si="53"/>
        <v>4</v>
      </c>
      <c r="H677">
        <f t="shared" si="54"/>
        <v>2</v>
      </c>
    </row>
    <row r="678" spans="1:8" x14ac:dyDescent="0.2">
      <c r="A678" t="s">
        <v>1222</v>
      </c>
      <c r="B678" t="s">
        <v>32</v>
      </c>
      <c r="C678" t="s">
        <v>1223</v>
      </c>
      <c r="D678" t="str">
        <f t="shared" si="50"/>
        <v>Mauricio Gugelmin (Brazil)</v>
      </c>
      <c r="E678" s="2">
        <f t="shared" si="51"/>
        <v>23121</v>
      </c>
      <c r="F678">
        <f t="shared" si="52"/>
        <v>1963</v>
      </c>
      <c r="G678">
        <f t="shared" si="53"/>
        <v>4</v>
      </c>
      <c r="H678">
        <f t="shared" si="54"/>
        <v>20</v>
      </c>
    </row>
    <row r="679" spans="1:8" x14ac:dyDescent="0.2">
      <c r="A679" t="s">
        <v>1164</v>
      </c>
      <c r="B679" t="s">
        <v>111</v>
      </c>
      <c r="C679" t="s">
        <v>1165</v>
      </c>
      <c r="D679" t="str">
        <f t="shared" si="50"/>
        <v>Paul Belmondo (France)</v>
      </c>
      <c r="E679" s="2">
        <f t="shared" si="51"/>
        <v>23124</v>
      </c>
      <c r="F679">
        <f t="shared" si="52"/>
        <v>1963</v>
      </c>
      <c r="G679">
        <f t="shared" si="53"/>
        <v>4</v>
      </c>
      <c r="H679">
        <f t="shared" si="54"/>
        <v>23</v>
      </c>
    </row>
    <row r="680" spans="1:8" x14ac:dyDescent="0.2">
      <c r="A680" t="s">
        <v>835</v>
      </c>
      <c r="B680" t="s">
        <v>4</v>
      </c>
      <c r="C680" t="s">
        <v>836</v>
      </c>
      <c r="D680" t="str">
        <f t="shared" si="50"/>
        <v>Stefano Modena (Italy)</v>
      </c>
      <c r="E680" s="2">
        <f t="shared" si="51"/>
        <v>23143</v>
      </c>
      <c r="F680">
        <f t="shared" si="52"/>
        <v>1963</v>
      </c>
      <c r="G680">
        <f t="shared" si="53"/>
        <v>5</v>
      </c>
      <c r="H680">
        <f t="shared" si="54"/>
        <v>12</v>
      </c>
    </row>
    <row r="681" spans="1:8" x14ac:dyDescent="0.2">
      <c r="A681" t="s">
        <v>956</v>
      </c>
      <c r="B681" t="s">
        <v>4</v>
      </c>
      <c r="C681" t="s">
        <v>957</v>
      </c>
      <c r="D681" t="str">
        <f t="shared" si="50"/>
        <v>Ivan Capelli (Italy)</v>
      </c>
      <c r="E681" s="2">
        <f t="shared" si="51"/>
        <v>23155</v>
      </c>
      <c r="F681">
        <f t="shared" si="52"/>
        <v>1963</v>
      </c>
      <c r="G681">
        <f t="shared" si="53"/>
        <v>5</v>
      </c>
      <c r="H681">
        <f t="shared" si="54"/>
        <v>24</v>
      </c>
    </row>
    <row r="682" spans="1:8" x14ac:dyDescent="0.2">
      <c r="A682" t="s">
        <v>386</v>
      </c>
      <c r="B682" t="s">
        <v>13</v>
      </c>
      <c r="C682" t="s">
        <v>387</v>
      </c>
      <c r="D682" t="str">
        <f t="shared" si="50"/>
        <v>Ukyo Katayama (Japan)</v>
      </c>
      <c r="E682" s="2">
        <f t="shared" si="51"/>
        <v>23160</v>
      </c>
      <c r="F682">
        <f t="shared" si="52"/>
        <v>1963</v>
      </c>
      <c r="G682">
        <f t="shared" si="53"/>
        <v>5</v>
      </c>
      <c r="H682">
        <f t="shared" si="54"/>
        <v>29</v>
      </c>
    </row>
    <row r="683" spans="1:8" x14ac:dyDescent="0.2">
      <c r="A683" t="s">
        <v>863</v>
      </c>
      <c r="B683" t="s">
        <v>864</v>
      </c>
      <c r="C683" t="s">
        <v>865</v>
      </c>
      <c r="D683" t="str">
        <f t="shared" si="50"/>
        <v>Chanoch Nissany (Israel)</v>
      </c>
      <c r="E683" s="2">
        <f t="shared" si="51"/>
        <v>23221</v>
      </c>
      <c r="F683">
        <f t="shared" si="52"/>
        <v>1963</v>
      </c>
      <c r="G683">
        <f t="shared" si="53"/>
        <v>7</v>
      </c>
      <c r="H683">
        <f t="shared" si="54"/>
        <v>29</v>
      </c>
    </row>
    <row r="684" spans="1:8" x14ac:dyDescent="0.2">
      <c r="A684" t="s">
        <v>926</v>
      </c>
      <c r="B684" t="s">
        <v>13</v>
      </c>
      <c r="C684" t="s">
        <v>927</v>
      </c>
      <c r="D684" t="str">
        <f t="shared" si="50"/>
        <v>Taki Inoue (Japan)</v>
      </c>
      <c r="E684" s="2">
        <f t="shared" si="51"/>
        <v>23259</v>
      </c>
      <c r="F684">
        <f t="shared" si="52"/>
        <v>1963</v>
      </c>
      <c r="G684">
        <f t="shared" si="53"/>
        <v>9</v>
      </c>
      <c r="H684">
        <f t="shared" si="54"/>
        <v>5</v>
      </c>
    </row>
    <row r="685" spans="1:8" x14ac:dyDescent="0.2">
      <c r="A685" t="s">
        <v>851</v>
      </c>
      <c r="B685" t="s">
        <v>111</v>
      </c>
      <c r="C685" t="s">
        <v>852</v>
      </c>
      <c r="D685" t="str">
        <f t="shared" si="50"/>
        <v>Erik Comas (France)</v>
      </c>
      <c r="E685" s="2">
        <f t="shared" si="51"/>
        <v>23282</v>
      </c>
      <c r="F685">
        <f t="shared" si="52"/>
        <v>1963</v>
      </c>
      <c r="G685">
        <f t="shared" si="53"/>
        <v>9</v>
      </c>
      <c r="H685">
        <f t="shared" si="54"/>
        <v>28</v>
      </c>
    </row>
    <row r="686" spans="1:8" x14ac:dyDescent="0.2">
      <c r="A686" t="s">
        <v>1422</v>
      </c>
      <c r="B686" t="s">
        <v>114</v>
      </c>
      <c r="C686" t="s">
        <v>1423</v>
      </c>
      <c r="D686" t="str">
        <f t="shared" si="50"/>
        <v>Jean-Denis Deletraz (Switzerland)</v>
      </c>
      <c r="E686" s="2">
        <f t="shared" si="51"/>
        <v>23285</v>
      </c>
      <c r="F686">
        <f t="shared" si="52"/>
        <v>1963</v>
      </c>
      <c r="G686">
        <f t="shared" si="53"/>
        <v>10</v>
      </c>
      <c r="H686">
        <f t="shared" si="54"/>
        <v>1</v>
      </c>
    </row>
    <row r="687" spans="1:8" x14ac:dyDescent="0.2">
      <c r="A687" t="s">
        <v>1398</v>
      </c>
      <c r="B687" t="s">
        <v>4</v>
      </c>
      <c r="C687" t="s">
        <v>1399</v>
      </c>
      <c r="D687" t="str">
        <f t="shared" si="50"/>
        <v>Alex Caffi (Italy)</v>
      </c>
      <c r="E687" s="2">
        <f t="shared" si="51"/>
        <v>23454</v>
      </c>
      <c r="F687">
        <f t="shared" si="52"/>
        <v>1964</v>
      </c>
      <c r="G687">
        <f t="shared" si="53"/>
        <v>3</v>
      </c>
      <c r="H687">
        <f t="shared" si="54"/>
        <v>18</v>
      </c>
    </row>
    <row r="688" spans="1:8" x14ac:dyDescent="0.2">
      <c r="A688" t="s">
        <v>1334</v>
      </c>
      <c r="B688" t="s">
        <v>4</v>
      </c>
      <c r="C688" t="s">
        <v>1335</v>
      </c>
      <c r="D688" t="str">
        <f t="shared" si="50"/>
        <v>Nicola Larini (Italy)</v>
      </c>
      <c r="E688" s="2">
        <f t="shared" si="51"/>
        <v>23455</v>
      </c>
      <c r="F688">
        <f t="shared" si="52"/>
        <v>1964</v>
      </c>
      <c r="G688">
        <f t="shared" si="53"/>
        <v>3</v>
      </c>
      <c r="H688">
        <f t="shared" si="54"/>
        <v>19</v>
      </c>
    </row>
    <row r="689" spans="1:8" x14ac:dyDescent="0.2">
      <c r="A689" t="s">
        <v>1565</v>
      </c>
      <c r="B689" t="s">
        <v>10</v>
      </c>
      <c r="C689" t="s">
        <v>1566</v>
      </c>
      <c r="D689" t="str">
        <f t="shared" si="50"/>
        <v>Martin Donnelly (Great-Britain)</v>
      </c>
      <c r="E689" s="2">
        <f t="shared" si="51"/>
        <v>23462</v>
      </c>
      <c r="F689">
        <f t="shared" si="52"/>
        <v>1964</v>
      </c>
      <c r="G689">
        <f t="shared" si="53"/>
        <v>3</v>
      </c>
      <c r="H689">
        <f t="shared" si="54"/>
        <v>26</v>
      </c>
    </row>
    <row r="690" spans="1:8" x14ac:dyDescent="0.2">
      <c r="A690" t="s">
        <v>1156</v>
      </c>
      <c r="B690" t="s">
        <v>114</v>
      </c>
      <c r="C690" t="s">
        <v>1157</v>
      </c>
      <c r="D690" t="str">
        <f t="shared" si="50"/>
        <v>Andrea Chiesa (Switzerland)</v>
      </c>
      <c r="E690" s="2">
        <f t="shared" si="51"/>
        <v>23503</v>
      </c>
      <c r="F690">
        <f t="shared" si="52"/>
        <v>1964</v>
      </c>
      <c r="G690">
        <f t="shared" si="53"/>
        <v>5</v>
      </c>
      <c r="H690">
        <f t="shared" si="54"/>
        <v>6</v>
      </c>
    </row>
    <row r="691" spans="1:8" x14ac:dyDescent="0.2">
      <c r="A691" t="s">
        <v>77</v>
      </c>
      <c r="B691" t="s">
        <v>4</v>
      </c>
      <c r="C691" t="s">
        <v>78</v>
      </c>
      <c r="D691" t="str">
        <f t="shared" si="50"/>
        <v>Andrea Montermini (Italy)</v>
      </c>
      <c r="E691" s="2">
        <f t="shared" si="51"/>
        <v>23527</v>
      </c>
      <c r="F691">
        <f t="shared" si="52"/>
        <v>1964</v>
      </c>
      <c r="G691">
        <f t="shared" si="53"/>
        <v>5</v>
      </c>
      <c r="H691">
        <f t="shared" si="54"/>
        <v>30</v>
      </c>
    </row>
    <row r="692" spans="1:8" x14ac:dyDescent="0.2">
      <c r="A692" t="s">
        <v>795</v>
      </c>
      <c r="B692" t="s">
        <v>111</v>
      </c>
      <c r="C692" t="s">
        <v>796</v>
      </c>
      <c r="D692" t="str">
        <f t="shared" si="50"/>
        <v>Jean Alesi (France)</v>
      </c>
      <c r="E692" s="2">
        <f t="shared" si="51"/>
        <v>23539</v>
      </c>
      <c r="F692">
        <f t="shared" si="52"/>
        <v>1964</v>
      </c>
      <c r="G692">
        <f t="shared" si="53"/>
        <v>6</v>
      </c>
      <c r="H692">
        <f t="shared" si="54"/>
        <v>11</v>
      </c>
    </row>
    <row r="693" spans="1:8" x14ac:dyDescent="0.2">
      <c r="A693" t="s">
        <v>1589</v>
      </c>
      <c r="B693" t="s">
        <v>10</v>
      </c>
      <c r="C693" t="s">
        <v>1590</v>
      </c>
      <c r="D693" t="str">
        <f t="shared" si="50"/>
        <v>Johnny Herbert (Great-Britain)</v>
      </c>
      <c r="E693" s="2">
        <f t="shared" si="51"/>
        <v>23553</v>
      </c>
      <c r="F693">
        <f t="shared" si="52"/>
        <v>1964</v>
      </c>
      <c r="G693">
        <f t="shared" si="53"/>
        <v>6</v>
      </c>
      <c r="H693">
        <f t="shared" si="54"/>
        <v>25</v>
      </c>
    </row>
    <row r="694" spans="1:8" x14ac:dyDescent="0.2">
      <c r="A694" t="s">
        <v>1490</v>
      </c>
      <c r="B694" t="s">
        <v>37</v>
      </c>
      <c r="C694" t="s">
        <v>1491</v>
      </c>
      <c r="D694" t="str">
        <f t="shared" si="50"/>
        <v>Bernd Schneider (Germany)</v>
      </c>
      <c r="E694" s="2">
        <f t="shared" si="51"/>
        <v>23578</v>
      </c>
      <c r="F694">
        <f t="shared" si="52"/>
        <v>1964</v>
      </c>
      <c r="G694">
        <f t="shared" si="53"/>
        <v>7</v>
      </c>
      <c r="H694">
        <f t="shared" si="54"/>
        <v>20</v>
      </c>
    </row>
    <row r="695" spans="1:8" x14ac:dyDescent="0.2">
      <c r="A695" t="s">
        <v>244</v>
      </c>
      <c r="B695" t="s">
        <v>111</v>
      </c>
      <c r="C695" t="s">
        <v>245</v>
      </c>
      <c r="D695" t="str">
        <f t="shared" si="50"/>
        <v>Eric Bernard (France)</v>
      </c>
      <c r="E695" s="2">
        <f t="shared" si="51"/>
        <v>23613</v>
      </c>
      <c r="F695">
        <f t="shared" si="52"/>
        <v>1964</v>
      </c>
      <c r="G695">
        <f t="shared" si="53"/>
        <v>8</v>
      </c>
      <c r="H695">
        <f t="shared" si="54"/>
        <v>24</v>
      </c>
    </row>
    <row r="696" spans="1:8" x14ac:dyDescent="0.2">
      <c r="A696" t="s">
        <v>717</v>
      </c>
      <c r="B696" t="s">
        <v>4</v>
      </c>
      <c r="C696" t="s">
        <v>718</v>
      </c>
      <c r="D696" t="str">
        <f t="shared" si="50"/>
        <v>Enrico Bertaggia (Italy)</v>
      </c>
      <c r="E696" s="2">
        <f t="shared" si="51"/>
        <v>23639</v>
      </c>
      <c r="F696">
        <f t="shared" si="52"/>
        <v>1964</v>
      </c>
      <c r="G696">
        <f t="shared" si="53"/>
        <v>9</v>
      </c>
      <c r="H696">
        <f t="shared" si="54"/>
        <v>19</v>
      </c>
    </row>
    <row r="697" spans="1:8" x14ac:dyDescent="0.2">
      <c r="A697" t="s">
        <v>1224</v>
      </c>
      <c r="B697" t="s">
        <v>1122</v>
      </c>
      <c r="C697" t="s">
        <v>1225</v>
      </c>
      <c r="D697" t="str">
        <f t="shared" si="50"/>
        <v>Pedro-Matos Chaves (Portugal)</v>
      </c>
      <c r="E697" s="2">
        <f t="shared" si="51"/>
        <v>23800</v>
      </c>
      <c r="F697">
        <f t="shared" si="52"/>
        <v>1965</v>
      </c>
      <c r="G697">
        <f t="shared" si="53"/>
        <v>2</v>
      </c>
      <c r="H697">
        <f t="shared" si="54"/>
        <v>27</v>
      </c>
    </row>
    <row r="698" spans="1:8" x14ac:dyDescent="0.2">
      <c r="A698" t="s">
        <v>113</v>
      </c>
      <c r="B698" t="s">
        <v>114</v>
      </c>
      <c r="C698" t="s">
        <v>115</v>
      </c>
      <c r="D698" t="str">
        <f t="shared" si="50"/>
        <v>Gregor Foitek (Switzerland)</v>
      </c>
      <c r="E698" s="2">
        <f t="shared" si="51"/>
        <v>23828</v>
      </c>
      <c r="F698">
        <f t="shared" si="52"/>
        <v>1965</v>
      </c>
      <c r="G698">
        <f t="shared" si="53"/>
        <v>3</v>
      </c>
      <c r="H698">
        <f t="shared" si="54"/>
        <v>27</v>
      </c>
    </row>
    <row r="699" spans="1:8" x14ac:dyDescent="0.2">
      <c r="A699" t="s">
        <v>105</v>
      </c>
      <c r="B699" t="s">
        <v>88</v>
      </c>
      <c r="C699" t="s">
        <v>106</v>
      </c>
      <c r="D699" t="str">
        <f t="shared" si="50"/>
        <v>David Brabham (Australia)</v>
      </c>
      <c r="E699" s="2">
        <f t="shared" si="51"/>
        <v>23990</v>
      </c>
      <c r="F699">
        <f t="shared" si="52"/>
        <v>1965</v>
      </c>
      <c r="G699">
        <f t="shared" si="53"/>
        <v>9</v>
      </c>
      <c r="H699">
        <f t="shared" si="54"/>
        <v>5</v>
      </c>
    </row>
    <row r="700" spans="1:8" x14ac:dyDescent="0.2">
      <c r="A700" t="s">
        <v>3</v>
      </c>
      <c r="B700" t="s">
        <v>4</v>
      </c>
      <c r="C700" t="s">
        <v>5</v>
      </c>
      <c r="D700" t="str">
        <f t="shared" si="50"/>
        <v>Marco Apicella (Italy)</v>
      </c>
      <c r="E700" s="2">
        <f t="shared" si="51"/>
        <v>24022</v>
      </c>
      <c r="F700">
        <f t="shared" si="52"/>
        <v>1965</v>
      </c>
      <c r="G700">
        <f t="shared" si="53"/>
        <v>10</v>
      </c>
      <c r="H700">
        <f t="shared" si="54"/>
        <v>7</v>
      </c>
    </row>
    <row r="701" spans="1:8" x14ac:dyDescent="0.2">
      <c r="A701" t="s">
        <v>1016</v>
      </c>
      <c r="B701" t="s">
        <v>10</v>
      </c>
      <c r="C701" t="s">
        <v>1017</v>
      </c>
      <c r="D701" t="str">
        <f t="shared" si="50"/>
        <v>Eddie Irvine (Great-Britain)</v>
      </c>
      <c r="E701" s="2">
        <f t="shared" si="51"/>
        <v>24056</v>
      </c>
      <c r="F701">
        <f t="shared" si="52"/>
        <v>1965</v>
      </c>
      <c r="G701">
        <f t="shared" si="53"/>
        <v>11</v>
      </c>
      <c r="H701">
        <f t="shared" si="54"/>
        <v>10</v>
      </c>
    </row>
    <row r="702" spans="1:8" x14ac:dyDescent="0.2">
      <c r="A702" t="s">
        <v>1204</v>
      </c>
      <c r="B702" t="s">
        <v>455</v>
      </c>
      <c r="C702" t="s">
        <v>1205</v>
      </c>
      <c r="D702" t="str">
        <f t="shared" si="50"/>
        <v>Jyrki J?ilehto Lehto (Finland)</v>
      </c>
      <c r="E702" s="2">
        <f t="shared" si="51"/>
        <v>24138</v>
      </c>
      <c r="F702">
        <f t="shared" si="52"/>
        <v>1966</v>
      </c>
      <c r="G702">
        <f t="shared" si="53"/>
        <v>1</v>
      </c>
      <c r="H702">
        <f t="shared" si="54"/>
        <v>31</v>
      </c>
    </row>
    <row r="703" spans="1:8" x14ac:dyDescent="0.2">
      <c r="A703" t="s">
        <v>559</v>
      </c>
      <c r="B703" t="s">
        <v>10</v>
      </c>
      <c r="C703" t="s">
        <v>560</v>
      </c>
      <c r="D703" t="str">
        <f t="shared" si="50"/>
        <v>Mark Blundell (Great-Britain)</v>
      </c>
      <c r="E703" s="2">
        <f t="shared" si="51"/>
        <v>24205</v>
      </c>
      <c r="F703">
        <f t="shared" si="52"/>
        <v>1966</v>
      </c>
      <c r="G703">
        <f t="shared" si="53"/>
        <v>4</v>
      </c>
      <c r="H703">
        <f t="shared" si="54"/>
        <v>8</v>
      </c>
    </row>
    <row r="704" spans="1:8" x14ac:dyDescent="0.2">
      <c r="A704" t="s">
        <v>123</v>
      </c>
      <c r="B704" t="s">
        <v>13</v>
      </c>
      <c r="C704" t="s">
        <v>124</v>
      </c>
      <c r="D704" t="str">
        <f t="shared" si="50"/>
        <v>Naoki Hattori (Japan)</v>
      </c>
      <c r="E704" s="2">
        <f t="shared" si="51"/>
        <v>24271</v>
      </c>
      <c r="F704">
        <f t="shared" si="52"/>
        <v>1966</v>
      </c>
      <c r="G704">
        <f t="shared" si="53"/>
        <v>6</v>
      </c>
      <c r="H704">
        <f t="shared" si="54"/>
        <v>13</v>
      </c>
    </row>
    <row r="705" spans="1:8" x14ac:dyDescent="0.2">
      <c r="A705" t="s">
        <v>1328</v>
      </c>
      <c r="B705" t="s">
        <v>111</v>
      </c>
      <c r="C705" t="s">
        <v>1329</v>
      </c>
      <c r="D705" t="str">
        <f t="shared" si="50"/>
        <v>Olivier Panis (France)</v>
      </c>
      <c r="E705" s="2">
        <f t="shared" si="51"/>
        <v>24352</v>
      </c>
      <c r="F705">
        <f t="shared" si="52"/>
        <v>1966</v>
      </c>
      <c r="G705">
        <f t="shared" si="53"/>
        <v>9</v>
      </c>
      <c r="H705">
        <f t="shared" si="54"/>
        <v>2</v>
      </c>
    </row>
    <row r="706" spans="1:8" x14ac:dyDescent="0.2">
      <c r="A706" t="s">
        <v>1124</v>
      </c>
      <c r="B706" t="s">
        <v>4</v>
      </c>
      <c r="C706" t="s">
        <v>1125</v>
      </c>
      <c r="D706" t="str">
        <f t="shared" ref="D706:D769" si="55">A706&amp;" ("&amp;B706&amp;")"</f>
        <v>Vincenzo Sospiri (Italy)</v>
      </c>
      <c r="E706" s="2">
        <f t="shared" ref="E706:E769" si="56">DATE(F706,G706,H706)</f>
        <v>24389</v>
      </c>
      <c r="F706">
        <f t="shared" ref="F706:F769" si="57">VALUE(RIGHT(C706,4))</f>
        <v>1966</v>
      </c>
      <c r="G706">
        <f t="shared" ref="G706:G769" si="58">MATCH(LEFT(C706,SEARCH(" ",C706)-1),$K$2:$K$13,0)</f>
        <v>10</v>
      </c>
      <c r="H706">
        <f t="shared" ref="H706:H769" si="59">VALUE(MID(C706,SEARCH(" ",C706)+1,SEARCH(" ",C706,SEARCH(" ",C706)+1)-SEARCH(" ",C706)-3))</f>
        <v>9</v>
      </c>
    </row>
    <row r="707" spans="1:8" x14ac:dyDescent="0.2">
      <c r="A707" t="s">
        <v>1516</v>
      </c>
      <c r="B707" t="s">
        <v>4</v>
      </c>
      <c r="C707" t="s">
        <v>1517</v>
      </c>
      <c r="D707" t="str">
        <f t="shared" si="55"/>
        <v>Alessandro Zanardi (Italy)</v>
      </c>
      <c r="E707" s="2">
        <f t="shared" si="56"/>
        <v>24403</v>
      </c>
      <c r="F707">
        <f t="shared" si="57"/>
        <v>1966</v>
      </c>
      <c r="G707">
        <f t="shared" si="58"/>
        <v>10</v>
      </c>
      <c r="H707">
        <f t="shared" si="59"/>
        <v>23</v>
      </c>
    </row>
    <row r="708" spans="1:8" x14ac:dyDescent="0.2">
      <c r="A708" t="s">
        <v>793</v>
      </c>
      <c r="B708" t="s">
        <v>455</v>
      </c>
      <c r="C708" t="s">
        <v>794</v>
      </c>
      <c r="D708" t="str">
        <f t="shared" si="55"/>
        <v>Mika Salo (Finland)</v>
      </c>
      <c r="E708" s="2">
        <f t="shared" si="56"/>
        <v>24441</v>
      </c>
      <c r="F708">
        <f t="shared" si="57"/>
        <v>1966</v>
      </c>
      <c r="G708">
        <f t="shared" si="58"/>
        <v>11</v>
      </c>
      <c r="H708">
        <f t="shared" si="59"/>
        <v>30</v>
      </c>
    </row>
    <row r="709" spans="1:8" x14ac:dyDescent="0.2">
      <c r="A709" t="s">
        <v>1188</v>
      </c>
      <c r="B709" t="s">
        <v>37</v>
      </c>
      <c r="C709" t="s">
        <v>1189</v>
      </c>
      <c r="D709" t="str">
        <f t="shared" si="55"/>
        <v>Heinz-Harald Frentzen (Germany)</v>
      </c>
      <c r="E709" s="2">
        <f t="shared" si="56"/>
        <v>24610</v>
      </c>
      <c r="F709">
        <f t="shared" si="57"/>
        <v>1967</v>
      </c>
      <c r="G709">
        <f t="shared" si="58"/>
        <v>5</v>
      </c>
      <c r="H709">
        <f t="shared" si="59"/>
        <v>18</v>
      </c>
    </row>
    <row r="710" spans="1:8" x14ac:dyDescent="0.2">
      <c r="A710" t="s">
        <v>1186</v>
      </c>
      <c r="B710" t="s">
        <v>4</v>
      </c>
      <c r="C710" t="s">
        <v>1187</v>
      </c>
      <c r="D710" t="str">
        <f t="shared" si="55"/>
        <v>Domenico Schiattarella (Italy)</v>
      </c>
      <c r="E710" s="2">
        <f t="shared" si="56"/>
        <v>24793</v>
      </c>
      <c r="F710">
        <f t="shared" si="57"/>
        <v>1967</v>
      </c>
      <c r="G710">
        <f t="shared" si="58"/>
        <v>11</v>
      </c>
      <c r="H710">
        <f t="shared" si="59"/>
        <v>17</v>
      </c>
    </row>
    <row r="711" spans="1:8" x14ac:dyDescent="0.2">
      <c r="A711" t="s">
        <v>271</v>
      </c>
      <c r="B711" t="s">
        <v>4</v>
      </c>
      <c r="C711" t="s">
        <v>272</v>
      </c>
      <c r="D711" t="str">
        <f t="shared" si="55"/>
        <v>Gianni Morbidelli (Italy)</v>
      </c>
      <c r="E711" s="2">
        <f t="shared" si="56"/>
        <v>24850</v>
      </c>
      <c r="F711">
        <f t="shared" si="57"/>
        <v>1968</v>
      </c>
      <c r="G711">
        <f t="shared" si="58"/>
        <v>1</v>
      </c>
      <c r="H711">
        <f t="shared" si="59"/>
        <v>13</v>
      </c>
    </row>
    <row r="712" spans="1:8" x14ac:dyDescent="0.2">
      <c r="A712" t="s">
        <v>1480</v>
      </c>
      <c r="B712" t="s">
        <v>4</v>
      </c>
      <c r="C712" t="s">
        <v>1481</v>
      </c>
      <c r="D712" t="str">
        <f t="shared" si="55"/>
        <v>Emanuele Naspetti (Italy)</v>
      </c>
      <c r="E712" s="2">
        <f t="shared" si="56"/>
        <v>24892</v>
      </c>
      <c r="F712">
        <f t="shared" si="57"/>
        <v>1968</v>
      </c>
      <c r="G712">
        <f t="shared" si="58"/>
        <v>2</v>
      </c>
      <c r="H712">
        <f t="shared" si="59"/>
        <v>24</v>
      </c>
    </row>
    <row r="713" spans="1:8" x14ac:dyDescent="0.2">
      <c r="A713" t="s">
        <v>932</v>
      </c>
      <c r="B713" t="s">
        <v>13</v>
      </c>
      <c r="C713" t="s">
        <v>933</v>
      </c>
      <c r="D713" t="str">
        <f t="shared" si="55"/>
        <v>Hideki Noda (Japan)</v>
      </c>
      <c r="E713" s="2">
        <f t="shared" si="56"/>
        <v>24904</v>
      </c>
      <c r="F713">
        <f t="shared" si="57"/>
        <v>1968</v>
      </c>
      <c r="G713">
        <f t="shared" si="58"/>
        <v>3</v>
      </c>
      <c r="H713">
        <f t="shared" si="59"/>
        <v>7</v>
      </c>
    </row>
    <row r="714" spans="1:8" x14ac:dyDescent="0.2">
      <c r="A714" t="s">
        <v>290</v>
      </c>
      <c r="B714" t="s">
        <v>37</v>
      </c>
      <c r="C714" t="s">
        <v>291</v>
      </c>
      <c r="D714" t="str">
        <f t="shared" si="55"/>
        <v>Michael Bartels (Germany)</v>
      </c>
      <c r="E714" s="2">
        <f t="shared" si="56"/>
        <v>24905</v>
      </c>
      <c r="F714">
        <f t="shared" si="57"/>
        <v>1968</v>
      </c>
      <c r="G714">
        <f t="shared" si="58"/>
        <v>3</v>
      </c>
      <c r="H714">
        <f t="shared" si="59"/>
        <v>8</v>
      </c>
    </row>
    <row r="715" spans="1:8" x14ac:dyDescent="0.2">
      <c r="A715" t="s">
        <v>1320</v>
      </c>
      <c r="B715" t="s">
        <v>32</v>
      </c>
      <c r="C715" t="s">
        <v>1321</v>
      </c>
      <c r="D715" t="str">
        <f t="shared" si="55"/>
        <v>Ricardo Rosset (Brazil)</v>
      </c>
      <c r="E715" s="2">
        <f t="shared" si="56"/>
        <v>25046</v>
      </c>
      <c r="F715">
        <f t="shared" si="57"/>
        <v>1968</v>
      </c>
      <c r="G715">
        <f t="shared" si="58"/>
        <v>7</v>
      </c>
      <c r="H715">
        <f t="shared" si="59"/>
        <v>27</v>
      </c>
    </row>
    <row r="716" spans="1:8" x14ac:dyDescent="0.2">
      <c r="A716" t="s">
        <v>446</v>
      </c>
      <c r="B716" t="s">
        <v>111</v>
      </c>
      <c r="C716" t="s">
        <v>447</v>
      </c>
      <c r="D716" t="str">
        <f t="shared" si="55"/>
        <v>Franck Lagorce (France)</v>
      </c>
      <c r="E716" s="2">
        <f t="shared" si="56"/>
        <v>25082</v>
      </c>
      <c r="F716">
        <f t="shared" si="57"/>
        <v>1968</v>
      </c>
      <c r="G716">
        <f t="shared" si="58"/>
        <v>9</v>
      </c>
      <c r="H716">
        <f t="shared" si="59"/>
        <v>1</v>
      </c>
    </row>
    <row r="717" spans="1:8" x14ac:dyDescent="0.2">
      <c r="A717" t="s">
        <v>1038</v>
      </c>
      <c r="B717" t="s">
        <v>455</v>
      </c>
      <c r="C717" t="s">
        <v>1039</v>
      </c>
      <c r="D717" t="str">
        <f t="shared" si="55"/>
        <v>Mika Hakkinen (Finland)</v>
      </c>
      <c r="E717" s="2">
        <f t="shared" si="56"/>
        <v>25109</v>
      </c>
      <c r="F717">
        <f t="shared" si="57"/>
        <v>1968</v>
      </c>
      <c r="G717">
        <f t="shared" si="58"/>
        <v>9</v>
      </c>
      <c r="H717">
        <f t="shared" si="59"/>
        <v>28</v>
      </c>
    </row>
    <row r="718" spans="1:8" x14ac:dyDescent="0.2">
      <c r="A718" t="s">
        <v>681</v>
      </c>
      <c r="B718" t="s">
        <v>225</v>
      </c>
      <c r="C718" t="s">
        <v>682</v>
      </c>
      <c r="D718" t="str">
        <f t="shared" si="55"/>
        <v>Karl Wendlinger (Austria)</v>
      </c>
      <c r="E718" s="2">
        <f t="shared" si="56"/>
        <v>25192</v>
      </c>
      <c r="F718">
        <f t="shared" si="57"/>
        <v>1968</v>
      </c>
      <c r="G718">
        <f t="shared" si="58"/>
        <v>12</v>
      </c>
      <c r="H718">
        <f t="shared" si="59"/>
        <v>20</v>
      </c>
    </row>
    <row r="719" spans="1:8" x14ac:dyDescent="0.2">
      <c r="A719" t="s">
        <v>36</v>
      </c>
      <c r="B719" t="s">
        <v>37</v>
      </c>
      <c r="C719" t="s">
        <v>38</v>
      </c>
      <c r="D719" t="str">
        <f t="shared" si="55"/>
        <v>Michael Schumacher (Germany)</v>
      </c>
      <c r="E719" s="2">
        <f t="shared" si="56"/>
        <v>25206</v>
      </c>
      <c r="F719">
        <f t="shared" si="57"/>
        <v>1969</v>
      </c>
      <c r="G719">
        <f t="shared" si="58"/>
        <v>1</v>
      </c>
      <c r="H719">
        <f t="shared" si="59"/>
        <v>3</v>
      </c>
    </row>
    <row r="720" spans="1:8" x14ac:dyDescent="0.2">
      <c r="A720" t="s">
        <v>154</v>
      </c>
      <c r="B720" t="s">
        <v>4</v>
      </c>
      <c r="C720" t="s">
        <v>155</v>
      </c>
      <c r="D720" t="str">
        <f t="shared" si="55"/>
        <v>Massimiliano Papis (Italy)</v>
      </c>
      <c r="E720" s="2">
        <f t="shared" si="56"/>
        <v>25479</v>
      </c>
      <c r="F720">
        <f t="shared" si="57"/>
        <v>1969</v>
      </c>
      <c r="G720">
        <f t="shared" si="58"/>
        <v>10</v>
      </c>
      <c r="H720">
        <f t="shared" si="59"/>
        <v>3</v>
      </c>
    </row>
    <row r="721" spans="1:8" x14ac:dyDescent="0.2">
      <c r="A721" t="s">
        <v>725</v>
      </c>
      <c r="B721" t="s">
        <v>218</v>
      </c>
      <c r="C721" t="s">
        <v>726</v>
      </c>
      <c r="D721" t="str">
        <f t="shared" si="55"/>
        <v>Philippe Adams (Belgium)</v>
      </c>
      <c r="E721" s="2">
        <f t="shared" si="56"/>
        <v>25526</v>
      </c>
      <c r="F721">
        <f t="shared" si="57"/>
        <v>1969</v>
      </c>
      <c r="G721">
        <f t="shared" si="58"/>
        <v>11</v>
      </c>
      <c r="H721">
        <f t="shared" si="59"/>
        <v>19</v>
      </c>
    </row>
    <row r="722" spans="1:8" x14ac:dyDescent="0.2">
      <c r="A722" t="s">
        <v>882</v>
      </c>
      <c r="B722" t="s">
        <v>389</v>
      </c>
      <c r="C722" t="s">
        <v>883</v>
      </c>
      <c r="D722" t="str">
        <f t="shared" si="55"/>
        <v>Olivier Beretta (Monaco)</v>
      </c>
      <c r="E722" s="2">
        <f t="shared" si="56"/>
        <v>25530</v>
      </c>
      <c r="F722">
        <f t="shared" si="57"/>
        <v>1969</v>
      </c>
      <c r="G722">
        <f t="shared" si="58"/>
        <v>11</v>
      </c>
      <c r="H722">
        <f t="shared" si="59"/>
        <v>23</v>
      </c>
    </row>
    <row r="723" spans="1:8" x14ac:dyDescent="0.2">
      <c r="A723" t="s">
        <v>430</v>
      </c>
      <c r="B723" t="s">
        <v>111</v>
      </c>
      <c r="C723" t="s">
        <v>431</v>
      </c>
      <c r="D723" t="str">
        <f t="shared" si="55"/>
        <v>Jean-Christophe-Pierre Boullion (France)</v>
      </c>
      <c r="E723" s="2">
        <f t="shared" si="56"/>
        <v>25564</v>
      </c>
      <c r="F723">
        <f t="shared" si="57"/>
        <v>1969</v>
      </c>
      <c r="G723">
        <f t="shared" si="58"/>
        <v>12</v>
      </c>
      <c r="H723">
        <f t="shared" si="59"/>
        <v>27</v>
      </c>
    </row>
    <row r="724" spans="1:8" x14ac:dyDescent="0.2">
      <c r="A724" t="s">
        <v>380</v>
      </c>
      <c r="B724" t="s">
        <v>20</v>
      </c>
      <c r="C724" t="s">
        <v>381</v>
      </c>
      <c r="D724" t="str">
        <f t="shared" si="55"/>
        <v>Allan McNish (Scotland)</v>
      </c>
      <c r="E724" s="2">
        <f t="shared" si="56"/>
        <v>25566</v>
      </c>
      <c r="F724">
        <f t="shared" si="57"/>
        <v>1969</v>
      </c>
      <c r="G724">
        <f t="shared" si="58"/>
        <v>12</v>
      </c>
      <c r="H724">
        <f t="shared" si="59"/>
        <v>29</v>
      </c>
    </row>
    <row r="725" spans="1:8" x14ac:dyDescent="0.2">
      <c r="A725" t="s">
        <v>689</v>
      </c>
      <c r="B725" t="s">
        <v>32</v>
      </c>
      <c r="C725" t="s">
        <v>690</v>
      </c>
      <c r="D725" t="str">
        <f t="shared" si="55"/>
        <v>Pedro Paulo Diniz (Brazil)</v>
      </c>
      <c r="E725" s="2">
        <f t="shared" si="56"/>
        <v>25710</v>
      </c>
      <c r="F725">
        <f t="shared" si="57"/>
        <v>1970</v>
      </c>
      <c r="G725">
        <f t="shared" si="58"/>
        <v>5</v>
      </c>
      <c r="H725">
        <f t="shared" si="59"/>
        <v>22</v>
      </c>
    </row>
    <row r="726" spans="1:8" x14ac:dyDescent="0.2">
      <c r="A726" t="s">
        <v>450</v>
      </c>
      <c r="B726" t="s">
        <v>32</v>
      </c>
      <c r="C726" t="s">
        <v>451</v>
      </c>
      <c r="D726" t="str">
        <f t="shared" si="55"/>
        <v>Christian Fittipaldi (Brazil)</v>
      </c>
      <c r="E726" s="2">
        <f t="shared" si="56"/>
        <v>25951</v>
      </c>
      <c r="F726">
        <f t="shared" si="57"/>
        <v>1971</v>
      </c>
      <c r="G726">
        <f t="shared" si="58"/>
        <v>1</v>
      </c>
      <c r="H726">
        <f t="shared" si="59"/>
        <v>18</v>
      </c>
    </row>
    <row r="727" spans="1:8" x14ac:dyDescent="0.2">
      <c r="A727" t="s">
        <v>60</v>
      </c>
      <c r="B727" t="s">
        <v>4</v>
      </c>
      <c r="C727" t="s">
        <v>61</v>
      </c>
      <c r="D727" t="str">
        <f t="shared" si="55"/>
        <v>Luca Badoer (Italy)</v>
      </c>
      <c r="E727" s="2">
        <f t="shared" si="56"/>
        <v>25958</v>
      </c>
      <c r="F727">
        <f t="shared" si="57"/>
        <v>1971</v>
      </c>
      <c r="G727">
        <f t="shared" si="58"/>
        <v>1</v>
      </c>
      <c r="H727">
        <f t="shared" si="59"/>
        <v>25</v>
      </c>
    </row>
    <row r="728" spans="1:8" x14ac:dyDescent="0.2">
      <c r="A728" t="s">
        <v>807</v>
      </c>
      <c r="B728" t="s">
        <v>42</v>
      </c>
      <c r="C728" t="s">
        <v>808</v>
      </c>
      <c r="D728" t="str">
        <f t="shared" si="55"/>
        <v>Pedro de la Rosa (Spain)</v>
      </c>
      <c r="E728" s="2">
        <f t="shared" si="56"/>
        <v>25988</v>
      </c>
      <c r="F728">
        <f t="shared" si="57"/>
        <v>1971</v>
      </c>
      <c r="G728">
        <f t="shared" si="58"/>
        <v>2</v>
      </c>
      <c r="H728">
        <f t="shared" si="59"/>
        <v>24</v>
      </c>
    </row>
    <row r="729" spans="1:8" x14ac:dyDescent="0.2">
      <c r="A729" t="s">
        <v>1579</v>
      </c>
      <c r="B729" t="s">
        <v>20</v>
      </c>
      <c r="C729" t="s">
        <v>1580</v>
      </c>
      <c r="D729" t="str">
        <f t="shared" si="55"/>
        <v>David Coulthard (Scotland)</v>
      </c>
      <c r="E729" s="2">
        <f t="shared" si="56"/>
        <v>26019</v>
      </c>
      <c r="F729">
        <f t="shared" si="57"/>
        <v>1971</v>
      </c>
      <c r="G729">
        <f t="shared" si="58"/>
        <v>3</v>
      </c>
      <c r="H729">
        <f t="shared" si="59"/>
        <v>27</v>
      </c>
    </row>
    <row r="730" spans="1:8" x14ac:dyDescent="0.2">
      <c r="A730" t="s">
        <v>1540</v>
      </c>
      <c r="B730" t="s">
        <v>13</v>
      </c>
      <c r="C730" t="s">
        <v>1541</v>
      </c>
      <c r="D730" t="str">
        <f t="shared" si="55"/>
        <v>Shinji Nakano (Japan)</v>
      </c>
      <c r="E730" s="2">
        <f t="shared" si="56"/>
        <v>26024</v>
      </c>
      <c r="F730">
        <f t="shared" si="57"/>
        <v>1971</v>
      </c>
      <c r="G730">
        <f t="shared" si="58"/>
        <v>4</v>
      </c>
      <c r="H730">
        <f t="shared" si="59"/>
        <v>1</v>
      </c>
    </row>
    <row r="731" spans="1:8" x14ac:dyDescent="0.2">
      <c r="A731" t="s">
        <v>413</v>
      </c>
      <c r="B731" t="s">
        <v>130</v>
      </c>
      <c r="C731" t="s">
        <v>414</v>
      </c>
      <c r="D731" t="str">
        <f t="shared" si="55"/>
        <v>Jacques Villeneuve (Canada)</v>
      </c>
      <c r="E731" s="2">
        <f t="shared" si="56"/>
        <v>26032</v>
      </c>
      <c r="F731">
        <f t="shared" si="57"/>
        <v>1971</v>
      </c>
      <c r="G731">
        <f t="shared" si="58"/>
        <v>4</v>
      </c>
      <c r="H731">
        <f t="shared" si="59"/>
        <v>9</v>
      </c>
    </row>
    <row r="732" spans="1:8" x14ac:dyDescent="0.2">
      <c r="A732" t="s">
        <v>1162</v>
      </c>
      <c r="B732" t="s">
        <v>27</v>
      </c>
      <c r="C732" t="s">
        <v>1163</v>
      </c>
      <c r="D732" t="str">
        <f t="shared" si="55"/>
        <v>Jos Verstappen (The Netherlands)</v>
      </c>
      <c r="E732" s="2">
        <f t="shared" si="56"/>
        <v>26362</v>
      </c>
      <c r="F732">
        <f t="shared" si="57"/>
        <v>1972</v>
      </c>
      <c r="G732">
        <f t="shared" si="58"/>
        <v>3</v>
      </c>
      <c r="H732">
        <f t="shared" si="59"/>
        <v>4</v>
      </c>
    </row>
    <row r="733" spans="1:8" x14ac:dyDescent="0.2">
      <c r="A733" t="s">
        <v>1518</v>
      </c>
      <c r="B733" t="s">
        <v>1122</v>
      </c>
      <c r="C733" t="s">
        <v>1519</v>
      </c>
      <c r="D733" t="str">
        <f t="shared" si="55"/>
        <v>Pedro Lamy (Portugal)</v>
      </c>
      <c r="E733" s="2">
        <f t="shared" si="56"/>
        <v>26378</v>
      </c>
      <c r="F733">
        <f t="shared" si="57"/>
        <v>1972</v>
      </c>
      <c r="G733">
        <f t="shared" si="58"/>
        <v>3</v>
      </c>
      <c r="H733">
        <f t="shared" si="59"/>
        <v>20</v>
      </c>
    </row>
    <row r="734" spans="1:8" x14ac:dyDescent="0.2">
      <c r="A734" t="s">
        <v>892</v>
      </c>
      <c r="B734" t="s">
        <v>32</v>
      </c>
      <c r="C734" t="s">
        <v>893</v>
      </c>
      <c r="D734" t="str">
        <f t="shared" si="55"/>
        <v>Rubens Barrichello (Brazil)</v>
      </c>
      <c r="E734" s="2">
        <f t="shared" si="56"/>
        <v>26442</v>
      </c>
      <c r="F734">
        <f t="shared" si="57"/>
        <v>1972</v>
      </c>
      <c r="G734">
        <f t="shared" si="58"/>
        <v>5</v>
      </c>
      <c r="H734">
        <f t="shared" si="59"/>
        <v>23</v>
      </c>
    </row>
    <row r="735" spans="1:8" x14ac:dyDescent="0.2">
      <c r="A735" t="s">
        <v>1607</v>
      </c>
      <c r="B735" t="s">
        <v>4</v>
      </c>
      <c r="C735" t="s">
        <v>1608</v>
      </c>
      <c r="D735" t="str">
        <f t="shared" si="55"/>
        <v>Giancarlo Fisichella (Italy)</v>
      </c>
      <c r="E735" s="2">
        <f t="shared" si="56"/>
        <v>26678</v>
      </c>
      <c r="F735">
        <f t="shared" si="57"/>
        <v>1973</v>
      </c>
      <c r="G735">
        <f t="shared" si="58"/>
        <v>1</v>
      </c>
      <c r="H735">
        <f t="shared" si="59"/>
        <v>14</v>
      </c>
    </row>
    <row r="736" spans="1:8" x14ac:dyDescent="0.2">
      <c r="A736" t="s">
        <v>979</v>
      </c>
      <c r="B736" t="s">
        <v>167</v>
      </c>
      <c r="C736" t="s">
        <v>980</v>
      </c>
      <c r="D736" t="str">
        <f t="shared" si="55"/>
        <v>Jan Magnussen (Denmark)</v>
      </c>
      <c r="E736" s="2">
        <f t="shared" si="56"/>
        <v>26849</v>
      </c>
      <c r="F736">
        <f t="shared" si="57"/>
        <v>1973</v>
      </c>
      <c r="G736">
        <f t="shared" si="58"/>
        <v>7</v>
      </c>
      <c r="H736">
        <f t="shared" si="59"/>
        <v>4</v>
      </c>
    </row>
    <row r="737" spans="1:8" x14ac:dyDescent="0.2">
      <c r="A737" t="s">
        <v>575</v>
      </c>
      <c r="B737" t="s">
        <v>32</v>
      </c>
      <c r="C737" t="s">
        <v>576</v>
      </c>
      <c r="D737" t="str">
        <f t="shared" si="55"/>
        <v>Christiano Da Matta (Brazil)</v>
      </c>
      <c r="E737" s="2">
        <f t="shared" si="56"/>
        <v>26926</v>
      </c>
      <c r="F737">
        <f t="shared" si="57"/>
        <v>1973</v>
      </c>
      <c r="G737">
        <f t="shared" si="58"/>
        <v>9</v>
      </c>
      <c r="H737">
        <f t="shared" si="59"/>
        <v>19</v>
      </c>
    </row>
    <row r="738" spans="1:8" x14ac:dyDescent="0.2">
      <c r="A738" t="s">
        <v>1278</v>
      </c>
      <c r="B738" t="s">
        <v>13</v>
      </c>
      <c r="C738" t="s">
        <v>1279</v>
      </c>
      <c r="D738" t="str">
        <f t="shared" si="55"/>
        <v>Toranosuke Takagi (Japan)</v>
      </c>
      <c r="E738" s="2">
        <f t="shared" si="56"/>
        <v>27072</v>
      </c>
      <c r="F738">
        <f t="shared" si="57"/>
        <v>1974</v>
      </c>
      <c r="G738">
        <f t="shared" si="58"/>
        <v>2</v>
      </c>
      <c r="H738">
        <f t="shared" si="59"/>
        <v>12</v>
      </c>
    </row>
    <row r="739" spans="1:8" x14ac:dyDescent="0.2">
      <c r="A739" t="s">
        <v>603</v>
      </c>
      <c r="B739" t="s">
        <v>225</v>
      </c>
      <c r="C739" t="s">
        <v>604</v>
      </c>
      <c r="D739" t="str">
        <f t="shared" si="55"/>
        <v>Alexander Wurz (Austria)</v>
      </c>
      <c r="E739" s="2">
        <f t="shared" si="56"/>
        <v>27075</v>
      </c>
      <c r="F739">
        <f t="shared" si="57"/>
        <v>1974</v>
      </c>
      <c r="G739">
        <f t="shared" si="58"/>
        <v>2</v>
      </c>
      <c r="H739">
        <f t="shared" si="59"/>
        <v>15</v>
      </c>
    </row>
    <row r="740" spans="1:8" x14ac:dyDescent="0.2">
      <c r="A740" t="s">
        <v>101</v>
      </c>
      <c r="B740" t="s">
        <v>42</v>
      </c>
      <c r="C740" t="s">
        <v>102</v>
      </c>
      <c r="D740" t="str">
        <f t="shared" si="55"/>
        <v>Marc Gene (Spain)</v>
      </c>
      <c r="E740" s="2">
        <f t="shared" si="56"/>
        <v>27117</v>
      </c>
      <c r="F740">
        <f t="shared" si="57"/>
        <v>1974</v>
      </c>
      <c r="G740">
        <f t="shared" si="58"/>
        <v>3</v>
      </c>
      <c r="H740">
        <f t="shared" si="59"/>
        <v>29</v>
      </c>
    </row>
    <row r="741" spans="1:8" x14ac:dyDescent="0.2">
      <c r="A741" t="s">
        <v>192</v>
      </c>
      <c r="B741" t="s">
        <v>4</v>
      </c>
      <c r="C741" t="s">
        <v>193</v>
      </c>
      <c r="D741" t="str">
        <f t="shared" si="55"/>
        <v>Jarno Trulli (Italy)</v>
      </c>
      <c r="E741" s="2">
        <f t="shared" si="56"/>
        <v>27223</v>
      </c>
      <c r="F741">
        <f t="shared" si="57"/>
        <v>1974</v>
      </c>
      <c r="G741">
        <f t="shared" si="58"/>
        <v>7</v>
      </c>
      <c r="H741">
        <f t="shared" si="59"/>
        <v>13</v>
      </c>
    </row>
    <row r="742" spans="1:8" x14ac:dyDescent="0.2">
      <c r="A742" t="s">
        <v>222</v>
      </c>
      <c r="B742" t="s">
        <v>111</v>
      </c>
      <c r="C742" t="s">
        <v>223</v>
      </c>
      <c r="D742" t="str">
        <f t="shared" si="55"/>
        <v>Stephane Sarrazin (France)</v>
      </c>
      <c r="E742" s="2">
        <f t="shared" si="56"/>
        <v>27335</v>
      </c>
      <c r="F742">
        <f t="shared" si="57"/>
        <v>1974</v>
      </c>
      <c r="G742">
        <f t="shared" si="58"/>
        <v>11</v>
      </c>
      <c r="H742">
        <f t="shared" si="59"/>
        <v>2</v>
      </c>
    </row>
    <row r="743" spans="1:8" x14ac:dyDescent="0.2">
      <c r="A743" t="s">
        <v>525</v>
      </c>
      <c r="B743" t="s">
        <v>91</v>
      </c>
      <c r="C743" t="s">
        <v>526</v>
      </c>
      <c r="D743" t="str">
        <f t="shared" si="55"/>
        <v>Norberto Fontana (Argentina)</v>
      </c>
      <c r="E743" s="2">
        <f t="shared" si="56"/>
        <v>27414</v>
      </c>
      <c r="F743">
        <f t="shared" si="57"/>
        <v>1975</v>
      </c>
      <c r="G743">
        <f t="shared" si="58"/>
        <v>1</v>
      </c>
      <c r="H743">
        <f t="shared" si="59"/>
        <v>20</v>
      </c>
    </row>
    <row r="744" spans="1:8" x14ac:dyDescent="0.2">
      <c r="A744" t="s">
        <v>960</v>
      </c>
      <c r="B744" t="s">
        <v>13</v>
      </c>
      <c r="C744" t="s">
        <v>961</v>
      </c>
      <c r="D744" t="str">
        <f t="shared" si="55"/>
        <v>Yuji Ide (Japan)</v>
      </c>
      <c r="E744" s="2">
        <f t="shared" si="56"/>
        <v>27415</v>
      </c>
      <c r="F744">
        <f t="shared" si="57"/>
        <v>1975</v>
      </c>
      <c r="G744">
        <f t="shared" si="58"/>
        <v>1</v>
      </c>
      <c r="H744">
        <f t="shared" si="59"/>
        <v>21</v>
      </c>
    </row>
    <row r="745" spans="1:8" x14ac:dyDescent="0.2">
      <c r="A745" t="s">
        <v>1373</v>
      </c>
      <c r="B745" t="s">
        <v>32</v>
      </c>
      <c r="C745" t="s">
        <v>1374</v>
      </c>
      <c r="D745" t="str">
        <f t="shared" si="55"/>
        <v>Luciano Burti (Brazil)</v>
      </c>
      <c r="E745" s="2">
        <f t="shared" si="56"/>
        <v>27517</v>
      </c>
      <c r="F745">
        <f t="shared" si="57"/>
        <v>1975</v>
      </c>
      <c r="G745">
        <f t="shared" si="58"/>
        <v>5</v>
      </c>
      <c r="H745">
        <f t="shared" si="59"/>
        <v>3</v>
      </c>
    </row>
    <row r="746" spans="1:8" x14ac:dyDescent="0.2">
      <c r="A746" t="s">
        <v>859</v>
      </c>
      <c r="B746" t="s">
        <v>91</v>
      </c>
      <c r="C746" t="s">
        <v>860</v>
      </c>
      <c r="D746" t="str">
        <f t="shared" si="55"/>
        <v>Gaston Mazzacane (Argentina)</v>
      </c>
      <c r="E746" s="2">
        <f t="shared" si="56"/>
        <v>27522</v>
      </c>
      <c r="F746">
        <f t="shared" si="57"/>
        <v>1975</v>
      </c>
      <c r="G746">
        <f t="shared" si="58"/>
        <v>5</v>
      </c>
      <c r="H746">
        <f t="shared" si="59"/>
        <v>8</v>
      </c>
    </row>
    <row r="747" spans="1:8" x14ac:dyDescent="0.2">
      <c r="A747" t="s">
        <v>452</v>
      </c>
      <c r="B747" t="s">
        <v>10</v>
      </c>
      <c r="C747" t="s">
        <v>453</v>
      </c>
      <c r="D747" t="str">
        <f t="shared" si="55"/>
        <v>Ralph Firman (Great-Britain)</v>
      </c>
      <c r="E747" s="2">
        <f t="shared" si="56"/>
        <v>27534</v>
      </c>
      <c r="F747">
        <f t="shared" si="57"/>
        <v>1975</v>
      </c>
      <c r="G747">
        <f t="shared" si="58"/>
        <v>5</v>
      </c>
      <c r="H747">
        <f t="shared" si="59"/>
        <v>20</v>
      </c>
    </row>
    <row r="748" spans="1:8" x14ac:dyDescent="0.2">
      <c r="A748" t="s">
        <v>434</v>
      </c>
      <c r="B748" t="s">
        <v>37</v>
      </c>
      <c r="C748" t="s">
        <v>435</v>
      </c>
      <c r="D748" t="str">
        <f t="shared" si="55"/>
        <v>Ralf Schumacher (Germany)</v>
      </c>
      <c r="E748" s="2">
        <f t="shared" si="56"/>
        <v>27575</v>
      </c>
      <c r="F748">
        <f t="shared" si="57"/>
        <v>1975</v>
      </c>
      <c r="G748">
        <f t="shared" si="58"/>
        <v>6</v>
      </c>
      <c r="H748">
        <f t="shared" si="59"/>
        <v>30</v>
      </c>
    </row>
    <row r="749" spans="1:8" x14ac:dyDescent="0.2">
      <c r="A749" t="s">
        <v>238</v>
      </c>
      <c r="B749" t="s">
        <v>218</v>
      </c>
      <c r="C749" t="s">
        <v>239</v>
      </c>
      <c r="D749" t="str">
        <f t="shared" si="55"/>
        <v>Bas Leinders (Belgium)</v>
      </c>
      <c r="E749" s="2">
        <f t="shared" si="56"/>
        <v>27591</v>
      </c>
      <c r="F749">
        <f t="shared" si="57"/>
        <v>1975</v>
      </c>
      <c r="G749">
        <f t="shared" si="58"/>
        <v>7</v>
      </c>
      <c r="H749">
        <f t="shared" si="59"/>
        <v>16</v>
      </c>
    </row>
    <row r="750" spans="1:8" x14ac:dyDescent="0.2">
      <c r="A750" t="s">
        <v>1482</v>
      </c>
      <c r="B750" t="s">
        <v>58</v>
      </c>
      <c r="C750" t="s">
        <v>1483</v>
      </c>
      <c r="D750" t="str">
        <f t="shared" si="55"/>
        <v>Juan-Pablo Montoya (Colombia)</v>
      </c>
      <c r="E750" s="2">
        <f t="shared" si="56"/>
        <v>27657</v>
      </c>
      <c r="F750">
        <f t="shared" si="57"/>
        <v>1975</v>
      </c>
      <c r="G750">
        <f t="shared" si="58"/>
        <v>9</v>
      </c>
      <c r="H750">
        <f t="shared" si="59"/>
        <v>20</v>
      </c>
    </row>
    <row r="751" spans="1:8" x14ac:dyDescent="0.2">
      <c r="A751" t="s">
        <v>517</v>
      </c>
      <c r="B751" t="s">
        <v>32</v>
      </c>
      <c r="C751" t="s">
        <v>518</v>
      </c>
      <c r="D751" t="str">
        <f t="shared" si="55"/>
        <v>Tarso Marques (Brazil)</v>
      </c>
      <c r="E751" s="2">
        <f t="shared" si="56"/>
        <v>27778</v>
      </c>
      <c r="F751">
        <f t="shared" si="57"/>
        <v>1976</v>
      </c>
      <c r="G751">
        <f t="shared" si="58"/>
        <v>1</v>
      </c>
      <c r="H751">
        <f t="shared" si="59"/>
        <v>19</v>
      </c>
    </row>
    <row r="752" spans="1:8" x14ac:dyDescent="0.2">
      <c r="A752" t="s">
        <v>51</v>
      </c>
      <c r="B752" t="s">
        <v>32</v>
      </c>
      <c r="C752" t="s">
        <v>52</v>
      </c>
      <c r="D752" t="str">
        <f t="shared" si="55"/>
        <v>Ricardo Zonta (Brazil)</v>
      </c>
      <c r="E752" s="2">
        <f t="shared" si="56"/>
        <v>27842</v>
      </c>
      <c r="F752">
        <f t="shared" si="57"/>
        <v>1976</v>
      </c>
      <c r="G752">
        <f t="shared" si="58"/>
        <v>3</v>
      </c>
      <c r="H752">
        <f t="shared" si="59"/>
        <v>23</v>
      </c>
    </row>
    <row r="753" spans="1:8" x14ac:dyDescent="0.2">
      <c r="A753" t="s">
        <v>231</v>
      </c>
      <c r="B753" t="s">
        <v>232</v>
      </c>
      <c r="C753" t="s">
        <v>233</v>
      </c>
      <c r="D753" t="str">
        <f t="shared" si="55"/>
        <v>Alex Yoong (Malaysia)</v>
      </c>
      <c r="E753" s="2">
        <f t="shared" si="56"/>
        <v>27961</v>
      </c>
      <c r="F753">
        <f t="shared" si="57"/>
        <v>1976</v>
      </c>
      <c r="G753">
        <f t="shared" si="58"/>
        <v>7</v>
      </c>
      <c r="H753">
        <f t="shared" si="59"/>
        <v>20</v>
      </c>
    </row>
    <row r="754" spans="1:8" x14ac:dyDescent="0.2">
      <c r="A754" t="s">
        <v>1522</v>
      </c>
      <c r="B754" t="s">
        <v>1122</v>
      </c>
      <c r="C754" t="s">
        <v>1523</v>
      </c>
      <c r="D754" t="str">
        <f t="shared" si="55"/>
        <v>Tiago Monteiro (Portugal)</v>
      </c>
      <c r="E754" s="2">
        <f t="shared" si="56"/>
        <v>27965</v>
      </c>
      <c r="F754">
        <f t="shared" si="57"/>
        <v>1976</v>
      </c>
      <c r="G754">
        <f t="shared" si="58"/>
        <v>7</v>
      </c>
      <c r="H754">
        <f t="shared" si="59"/>
        <v>24</v>
      </c>
    </row>
    <row r="755" spans="1:8" x14ac:dyDescent="0.2">
      <c r="A755" t="s">
        <v>878</v>
      </c>
      <c r="B755" t="s">
        <v>88</v>
      </c>
      <c r="C755" t="s">
        <v>879</v>
      </c>
      <c r="D755" t="str">
        <f t="shared" si="55"/>
        <v>Mark Webber (Australia)</v>
      </c>
      <c r="E755" s="2">
        <f t="shared" si="56"/>
        <v>27999</v>
      </c>
      <c r="F755">
        <f t="shared" si="57"/>
        <v>1976</v>
      </c>
      <c r="G755">
        <f t="shared" si="58"/>
        <v>8</v>
      </c>
      <c r="H755">
        <f t="shared" si="59"/>
        <v>27</v>
      </c>
    </row>
    <row r="756" spans="1:8" x14ac:dyDescent="0.2">
      <c r="A756" t="s">
        <v>1023</v>
      </c>
      <c r="B756" t="s">
        <v>1024</v>
      </c>
      <c r="C756" t="s">
        <v>1025</v>
      </c>
      <c r="D756" t="str">
        <f t="shared" si="55"/>
        <v>Tomas Enge (The Czech Republic)</v>
      </c>
      <c r="E756" s="2">
        <f t="shared" si="56"/>
        <v>28014</v>
      </c>
      <c r="F756">
        <f t="shared" si="57"/>
        <v>1976</v>
      </c>
      <c r="G756">
        <f t="shared" si="58"/>
        <v>9</v>
      </c>
      <c r="H756">
        <f t="shared" si="59"/>
        <v>11</v>
      </c>
    </row>
    <row r="757" spans="1:8" x14ac:dyDescent="0.2">
      <c r="A757" t="s">
        <v>1509</v>
      </c>
      <c r="B757" t="s">
        <v>1510</v>
      </c>
      <c r="C757" t="s">
        <v>1511</v>
      </c>
      <c r="D757" t="str">
        <f t="shared" si="55"/>
        <v>Narain Karthikeyan (India)</v>
      </c>
      <c r="E757" s="2">
        <f t="shared" si="56"/>
        <v>28139</v>
      </c>
      <c r="F757">
        <f t="shared" si="57"/>
        <v>1977</v>
      </c>
      <c r="G757">
        <f t="shared" si="58"/>
        <v>1</v>
      </c>
      <c r="H757">
        <f t="shared" si="59"/>
        <v>14</v>
      </c>
    </row>
    <row r="758" spans="1:8" x14ac:dyDescent="0.2">
      <c r="A758" t="s">
        <v>843</v>
      </c>
      <c r="B758" t="s">
        <v>13</v>
      </c>
      <c r="C758" t="s">
        <v>844</v>
      </c>
      <c r="D758" t="str">
        <f t="shared" si="55"/>
        <v>Takuma Sato (Japan)</v>
      </c>
      <c r="E758" s="2">
        <f t="shared" si="56"/>
        <v>28153</v>
      </c>
      <c r="F758">
        <f t="shared" si="57"/>
        <v>1977</v>
      </c>
      <c r="G758">
        <f t="shared" si="58"/>
        <v>1</v>
      </c>
      <c r="H758">
        <f t="shared" si="59"/>
        <v>28</v>
      </c>
    </row>
    <row r="759" spans="1:8" x14ac:dyDescent="0.2">
      <c r="A759" t="s">
        <v>97</v>
      </c>
      <c r="B759" t="s">
        <v>37</v>
      </c>
      <c r="C759" t="s">
        <v>98</v>
      </c>
      <c r="D759" t="str">
        <f t="shared" si="55"/>
        <v>Nick Heidfeld (Germany)</v>
      </c>
      <c r="E759" s="2">
        <f t="shared" si="56"/>
        <v>28255</v>
      </c>
      <c r="F759">
        <f t="shared" si="57"/>
        <v>1977</v>
      </c>
      <c r="G759">
        <f t="shared" si="58"/>
        <v>5</v>
      </c>
      <c r="H759">
        <f t="shared" si="59"/>
        <v>10</v>
      </c>
    </row>
    <row r="760" spans="1:8" x14ac:dyDescent="0.2">
      <c r="A760" t="s">
        <v>609</v>
      </c>
      <c r="B760" t="s">
        <v>111</v>
      </c>
      <c r="C760" t="s">
        <v>610</v>
      </c>
      <c r="D760" t="str">
        <f t="shared" si="55"/>
        <v>Franck Montagny (France)</v>
      </c>
      <c r="E760" s="2">
        <f t="shared" si="56"/>
        <v>28495</v>
      </c>
      <c r="F760">
        <f t="shared" si="57"/>
        <v>1978</v>
      </c>
      <c r="G760">
        <f t="shared" si="58"/>
        <v>1</v>
      </c>
      <c r="H760">
        <f t="shared" si="59"/>
        <v>5</v>
      </c>
    </row>
    <row r="761" spans="1:8" x14ac:dyDescent="0.2">
      <c r="A761" t="s">
        <v>331</v>
      </c>
      <c r="B761" t="s">
        <v>167</v>
      </c>
      <c r="C761" t="s">
        <v>332</v>
      </c>
      <c r="D761" t="str">
        <f t="shared" si="55"/>
        <v>Nicolas Kiesa (Denmark)</v>
      </c>
      <c r="E761" s="2">
        <f t="shared" si="56"/>
        <v>28552</v>
      </c>
      <c r="F761">
        <f t="shared" si="57"/>
        <v>1978</v>
      </c>
      <c r="G761">
        <f t="shared" si="58"/>
        <v>3</v>
      </c>
      <c r="H761">
        <f t="shared" si="59"/>
        <v>3</v>
      </c>
    </row>
    <row r="762" spans="1:8" x14ac:dyDescent="0.2">
      <c r="A762" t="s">
        <v>1338</v>
      </c>
      <c r="B762" t="s">
        <v>91</v>
      </c>
      <c r="C762" t="s">
        <v>1339</v>
      </c>
      <c r="D762" t="str">
        <f t="shared" si="55"/>
        <v>Esteban Tuero (Argentina)</v>
      </c>
      <c r="E762" s="2">
        <f t="shared" si="56"/>
        <v>28602</v>
      </c>
      <c r="F762">
        <f t="shared" si="57"/>
        <v>1978</v>
      </c>
      <c r="G762">
        <f t="shared" si="58"/>
        <v>4</v>
      </c>
      <c r="H762">
        <f t="shared" si="59"/>
        <v>22</v>
      </c>
    </row>
    <row r="763" spans="1:8" x14ac:dyDescent="0.2">
      <c r="A763" t="s">
        <v>156</v>
      </c>
      <c r="B763" t="s">
        <v>10</v>
      </c>
      <c r="C763" t="s">
        <v>157</v>
      </c>
      <c r="D763" t="str">
        <f t="shared" si="55"/>
        <v>Justin Wilson (Great-Britain)</v>
      </c>
      <c r="E763" s="2">
        <f t="shared" si="56"/>
        <v>28702</v>
      </c>
      <c r="F763">
        <f t="shared" si="57"/>
        <v>1978</v>
      </c>
      <c r="G763">
        <f t="shared" si="58"/>
        <v>7</v>
      </c>
      <c r="H763">
        <f t="shared" si="59"/>
        <v>31</v>
      </c>
    </row>
    <row r="764" spans="1:8" x14ac:dyDescent="0.2">
      <c r="A764" t="s">
        <v>1052</v>
      </c>
      <c r="B764" t="s">
        <v>32</v>
      </c>
      <c r="C764" t="s">
        <v>1053</v>
      </c>
      <c r="D764" t="str">
        <f t="shared" si="55"/>
        <v>Enrique Bernoldi (Brazil)</v>
      </c>
      <c r="E764" s="2">
        <f t="shared" si="56"/>
        <v>28782</v>
      </c>
      <c r="F764">
        <f t="shared" si="57"/>
        <v>1978</v>
      </c>
      <c r="G764">
        <f t="shared" si="58"/>
        <v>10</v>
      </c>
      <c r="H764">
        <f t="shared" si="59"/>
        <v>19</v>
      </c>
    </row>
    <row r="765" spans="1:8" x14ac:dyDescent="0.2">
      <c r="A765" t="s">
        <v>791</v>
      </c>
      <c r="B765" t="s">
        <v>4</v>
      </c>
      <c r="C765" t="s">
        <v>792</v>
      </c>
      <c r="D765" t="str">
        <f t="shared" si="55"/>
        <v>Enrico Toccacelo (Italy)</v>
      </c>
      <c r="E765" s="2">
        <f t="shared" si="56"/>
        <v>28836</v>
      </c>
      <c r="F765">
        <f t="shared" si="57"/>
        <v>1978</v>
      </c>
      <c r="G765">
        <f t="shared" si="58"/>
        <v>12</v>
      </c>
      <c r="H765">
        <f t="shared" si="59"/>
        <v>12</v>
      </c>
    </row>
    <row r="766" spans="1:8" x14ac:dyDescent="0.2">
      <c r="A766" t="s">
        <v>942</v>
      </c>
      <c r="B766" t="s">
        <v>4</v>
      </c>
      <c r="C766" t="s">
        <v>943</v>
      </c>
      <c r="D766" t="str">
        <f t="shared" si="55"/>
        <v>Giorgio Pantano (Italy)</v>
      </c>
      <c r="E766" s="2">
        <f t="shared" si="56"/>
        <v>28890</v>
      </c>
      <c r="F766">
        <f t="shared" si="57"/>
        <v>1979</v>
      </c>
      <c r="G766">
        <f t="shared" si="58"/>
        <v>2</v>
      </c>
      <c r="H766">
        <f t="shared" si="59"/>
        <v>4</v>
      </c>
    </row>
    <row r="767" spans="1:8" x14ac:dyDescent="0.2">
      <c r="A767" t="s">
        <v>1236</v>
      </c>
      <c r="B767" t="s">
        <v>27</v>
      </c>
      <c r="C767" t="s">
        <v>1237</v>
      </c>
      <c r="D767" t="str">
        <f t="shared" si="55"/>
        <v>Christian Albers (The Netherlands)</v>
      </c>
      <c r="E767" s="2">
        <f t="shared" si="56"/>
        <v>28961</v>
      </c>
      <c r="F767">
        <f t="shared" si="57"/>
        <v>1979</v>
      </c>
      <c r="G767">
        <f t="shared" si="58"/>
        <v>4</v>
      </c>
      <c r="H767">
        <f t="shared" si="59"/>
        <v>16</v>
      </c>
    </row>
    <row r="768" spans="1:8" x14ac:dyDescent="0.2">
      <c r="A768" t="s">
        <v>665</v>
      </c>
      <c r="B768" t="s">
        <v>10</v>
      </c>
      <c r="C768" t="s">
        <v>666</v>
      </c>
      <c r="D768" t="str">
        <f t="shared" si="55"/>
        <v>Anthony Davidson (Great-Britain)</v>
      </c>
      <c r="E768" s="2">
        <f t="shared" si="56"/>
        <v>28963</v>
      </c>
      <c r="F768">
        <f t="shared" si="57"/>
        <v>1979</v>
      </c>
      <c r="G768">
        <f t="shared" si="58"/>
        <v>4</v>
      </c>
      <c r="H768">
        <f t="shared" si="59"/>
        <v>18</v>
      </c>
    </row>
    <row r="769" spans="1:8" x14ac:dyDescent="0.2">
      <c r="A769" t="s">
        <v>454</v>
      </c>
      <c r="B769" t="s">
        <v>455</v>
      </c>
      <c r="C769" t="s">
        <v>456</v>
      </c>
      <c r="D769" t="str">
        <f t="shared" si="55"/>
        <v>Kimi Raikkonen (Finland)</v>
      </c>
      <c r="E769" s="2">
        <f t="shared" si="56"/>
        <v>29145</v>
      </c>
      <c r="F769">
        <f t="shared" si="57"/>
        <v>1979</v>
      </c>
      <c r="G769">
        <f t="shared" si="58"/>
        <v>10</v>
      </c>
      <c r="H769">
        <f t="shared" si="59"/>
        <v>17</v>
      </c>
    </row>
    <row r="770" spans="1:8" x14ac:dyDescent="0.2">
      <c r="A770" t="s">
        <v>888</v>
      </c>
      <c r="B770" t="s">
        <v>10</v>
      </c>
      <c r="C770" t="s">
        <v>889</v>
      </c>
      <c r="D770" t="str">
        <f t="shared" ref="D770:D794" si="60">A770&amp;" ("&amp;B770&amp;")"</f>
        <v>Jenson Button (Great-Britain)</v>
      </c>
      <c r="E770" s="2">
        <f t="shared" ref="E770:E833" si="61">DATE(F770,G770,H770)</f>
        <v>29239</v>
      </c>
      <c r="F770">
        <f t="shared" ref="F770:F794" si="62">VALUE(RIGHT(C770,4))</f>
        <v>1980</v>
      </c>
      <c r="G770">
        <f t="shared" ref="G770:G794" si="63">MATCH(LEFT(C770,SEARCH(" ",C770)-1),$K$2:$K$13,0)</f>
        <v>1</v>
      </c>
      <c r="H770">
        <f t="shared" ref="H770:H794" si="64">VALUE(MID(C770,SEARCH(" ",C770)+1,SEARCH(" ",C770,SEARCH(" ",C770)+1)-SEARCH(" ",C770)-3))</f>
        <v>19</v>
      </c>
    </row>
    <row r="771" spans="1:8" x14ac:dyDescent="0.2">
      <c r="A771" t="s">
        <v>1109</v>
      </c>
      <c r="B771" t="s">
        <v>197</v>
      </c>
      <c r="C771" t="s">
        <v>1110</v>
      </c>
      <c r="D771" t="str">
        <f t="shared" si="60"/>
        <v>Bjorn Wirdheim (Sweden)</v>
      </c>
      <c r="E771" s="2">
        <f t="shared" si="61"/>
        <v>29315</v>
      </c>
      <c r="F771">
        <f t="shared" si="62"/>
        <v>1980</v>
      </c>
      <c r="G771">
        <f t="shared" si="63"/>
        <v>4</v>
      </c>
      <c r="H771">
        <f t="shared" si="64"/>
        <v>4</v>
      </c>
    </row>
    <row r="772" spans="1:8" x14ac:dyDescent="0.2">
      <c r="A772" t="s">
        <v>461</v>
      </c>
      <c r="B772" t="s">
        <v>37</v>
      </c>
      <c r="C772" t="s">
        <v>462</v>
      </c>
      <c r="D772" t="str">
        <f t="shared" si="60"/>
        <v>Markus Winkelhock (Germany)</v>
      </c>
      <c r="E772" s="2">
        <f t="shared" si="61"/>
        <v>29385</v>
      </c>
      <c r="F772">
        <f t="shared" si="62"/>
        <v>1980</v>
      </c>
      <c r="G772">
        <f t="shared" si="63"/>
        <v>6</v>
      </c>
      <c r="H772">
        <f t="shared" si="64"/>
        <v>13</v>
      </c>
    </row>
    <row r="773" spans="1:8" x14ac:dyDescent="0.2">
      <c r="A773" t="s">
        <v>120</v>
      </c>
      <c r="B773" t="s">
        <v>121</v>
      </c>
      <c r="C773" t="s">
        <v>122</v>
      </c>
      <c r="D773" t="str">
        <f t="shared" si="60"/>
        <v>Giorgio Mondini (Swiss)</v>
      </c>
      <c r="E773" s="2">
        <f t="shared" si="61"/>
        <v>29421</v>
      </c>
      <c r="F773">
        <f t="shared" si="62"/>
        <v>1980</v>
      </c>
      <c r="G773">
        <f t="shared" si="63"/>
        <v>7</v>
      </c>
      <c r="H773">
        <f t="shared" si="64"/>
        <v>19</v>
      </c>
    </row>
    <row r="774" spans="1:8" x14ac:dyDescent="0.2">
      <c r="A774" t="s">
        <v>1332</v>
      </c>
      <c r="B774" t="s">
        <v>32</v>
      </c>
      <c r="C774" t="s">
        <v>1333</v>
      </c>
      <c r="D774" t="str">
        <f t="shared" si="60"/>
        <v>Antonio Pizzonia (Brazil)</v>
      </c>
      <c r="E774" s="2">
        <f t="shared" si="61"/>
        <v>29475</v>
      </c>
      <c r="F774">
        <f t="shared" si="62"/>
        <v>1980</v>
      </c>
      <c r="G774">
        <f t="shared" si="63"/>
        <v>9</v>
      </c>
      <c r="H774">
        <f t="shared" si="64"/>
        <v>11</v>
      </c>
    </row>
    <row r="775" spans="1:8" x14ac:dyDescent="0.2">
      <c r="A775" t="s">
        <v>618</v>
      </c>
      <c r="B775" t="s">
        <v>225</v>
      </c>
      <c r="C775" t="s">
        <v>619</v>
      </c>
      <c r="D775" t="str">
        <f t="shared" si="60"/>
        <v>Patrick Friesacher (Austria)</v>
      </c>
      <c r="E775" s="2">
        <f t="shared" si="61"/>
        <v>29490</v>
      </c>
      <c r="F775">
        <f t="shared" si="62"/>
        <v>1980</v>
      </c>
      <c r="G775">
        <f t="shared" si="63"/>
        <v>9</v>
      </c>
      <c r="H775">
        <f t="shared" si="64"/>
        <v>26</v>
      </c>
    </row>
    <row r="776" spans="1:8" x14ac:dyDescent="0.2">
      <c r="A776" t="s">
        <v>968</v>
      </c>
      <c r="B776" t="s">
        <v>969</v>
      </c>
      <c r="C776" t="s">
        <v>970</v>
      </c>
      <c r="D776" t="str">
        <f t="shared" si="60"/>
        <v>Zsolt Baumgartner (Hungary)</v>
      </c>
      <c r="E776" s="2">
        <f t="shared" si="61"/>
        <v>29587</v>
      </c>
      <c r="F776">
        <f t="shared" si="62"/>
        <v>1981</v>
      </c>
      <c r="G776">
        <f t="shared" si="63"/>
        <v>1</v>
      </c>
      <c r="H776">
        <f t="shared" si="64"/>
        <v>1</v>
      </c>
    </row>
    <row r="777" spans="1:8" x14ac:dyDescent="0.2">
      <c r="A777" t="s">
        <v>567</v>
      </c>
      <c r="B777" t="s">
        <v>32</v>
      </c>
      <c r="C777" t="s">
        <v>568</v>
      </c>
      <c r="D777" t="str">
        <f t="shared" si="60"/>
        <v>Felipe Massa (Brazil)</v>
      </c>
      <c r="E777" s="2">
        <f t="shared" si="61"/>
        <v>29701</v>
      </c>
      <c r="F777">
        <f t="shared" si="62"/>
        <v>1981</v>
      </c>
      <c r="G777">
        <f t="shared" si="63"/>
        <v>4</v>
      </c>
      <c r="H777">
        <f t="shared" si="64"/>
        <v>25</v>
      </c>
    </row>
    <row r="778" spans="1:8" x14ac:dyDescent="0.2">
      <c r="A778" t="s">
        <v>184</v>
      </c>
      <c r="B778" t="s">
        <v>4</v>
      </c>
      <c r="C778" t="s">
        <v>185</v>
      </c>
      <c r="D778" t="str">
        <f t="shared" si="60"/>
        <v>Gianmaria Bruni (Italy)</v>
      </c>
      <c r="E778" s="2">
        <f t="shared" si="61"/>
        <v>29736</v>
      </c>
      <c r="F778">
        <f t="shared" si="62"/>
        <v>1981</v>
      </c>
      <c r="G778">
        <f t="shared" si="63"/>
        <v>5</v>
      </c>
      <c r="H778">
        <f t="shared" si="64"/>
        <v>30</v>
      </c>
    </row>
    <row r="779" spans="1:8" x14ac:dyDescent="0.2">
      <c r="A779" t="s">
        <v>958</v>
      </c>
      <c r="B779" t="s">
        <v>42</v>
      </c>
      <c r="C779" t="s">
        <v>959</v>
      </c>
      <c r="D779" t="str">
        <f t="shared" si="60"/>
        <v>Fernando Alonso (Spain)</v>
      </c>
      <c r="E779" s="2">
        <f t="shared" si="61"/>
        <v>29796</v>
      </c>
      <c r="F779">
        <f t="shared" si="62"/>
        <v>1981</v>
      </c>
      <c r="G779">
        <f t="shared" si="63"/>
        <v>7</v>
      </c>
      <c r="H779">
        <f t="shared" si="64"/>
        <v>29</v>
      </c>
    </row>
    <row r="780" spans="1:8" x14ac:dyDescent="0.2">
      <c r="A780" t="s">
        <v>1170</v>
      </c>
      <c r="B780" t="s">
        <v>4</v>
      </c>
      <c r="C780" t="s">
        <v>1171</v>
      </c>
      <c r="D780" t="str">
        <f t="shared" si="60"/>
        <v>Vitantonio Liuzzi (Italy)</v>
      </c>
      <c r="E780" s="2">
        <f t="shared" si="61"/>
        <v>29804</v>
      </c>
      <c r="F780">
        <f t="shared" si="62"/>
        <v>1981</v>
      </c>
      <c r="G780">
        <f t="shared" si="63"/>
        <v>8</v>
      </c>
      <c r="H780">
        <f t="shared" si="64"/>
        <v>6</v>
      </c>
    </row>
    <row r="781" spans="1:8" x14ac:dyDescent="0.2">
      <c r="A781" t="s">
        <v>825</v>
      </c>
      <c r="B781" t="s">
        <v>27</v>
      </c>
      <c r="C781" t="s">
        <v>826</v>
      </c>
      <c r="D781" t="str">
        <f t="shared" si="60"/>
        <v>Robert Doornbos (The Netherlands)</v>
      </c>
      <c r="E781" s="2">
        <f t="shared" si="61"/>
        <v>29852</v>
      </c>
      <c r="F781">
        <f t="shared" si="62"/>
        <v>1981</v>
      </c>
      <c r="G781">
        <f t="shared" si="63"/>
        <v>9</v>
      </c>
      <c r="H781">
        <f t="shared" si="64"/>
        <v>23</v>
      </c>
    </row>
    <row r="782" spans="1:8" x14ac:dyDescent="0.2">
      <c r="A782" t="s">
        <v>211</v>
      </c>
      <c r="B782" t="s">
        <v>88</v>
      </c>
      <c r="C782" t="s">
        <v>212</v>
      </c>
      <c r="D782" t="str">
        <f t="shared" si="60"/>
        <v>Ryan Briscoe (Australia)</v>
      </c>
      <c r="E782" s="2">
        <f t="shared" si="61"/>
        <v>29853</v>
      </c>
      <c r="F782">
        <f t="shared" si="62"/>
        <v>1981</v>
      </c>
      <c r="G782">
        <f t="shared" si="63"/>
        <v>9</v>
      </c>
      <c r="H782">
        <f t="shared" si="64"/>
        <v>24</v>
      </c>
    </row>
    <row r="783" spans="1:8" x14ac:dyDescent="0.2">
      <c r="A783" t="s">
        <v>507</v>
      </c>
      <c r="B783" t="s">
        <v>37</v>
      </c>
      <c r="C783" t="s">
        <v>508</v>
      </c>
      <c r="D783" t="str">
        <f t="shared" si="60"/>
        <v>Timo Glock (Germany)</v>
      </c>
      <c r="E783" s="2">
        <f t="shared" si="61"/>
        <v>30020</v>
      </c>
      <c r="F783">
        <f t="shared" si="62"/>
        <v>1982</v>
      </c>
      <c r="G783">
        <f t="shared" si="63"/>
        <v>3</v>
      </c>
      <c r="H783">
        <f t="shared" si="64"/>
        <v>10</v>
      </c>
    </row>
    <row r="784" spans="1:8" x14ac:dyDescent="0.2">
      <c r="A784" t="s">
        <v>841</v>
      </c>
      <c r="B784" t="s">
        <v>111</v>
      </c>
      <c r="C784" t="s">
        <v>842</v>
      </c>
      <c r="D784" t="str">
        <f t="shared" si="60"/>
        <v>Alexandre Premat (France)</v>
      </c>
      <c r="E784" s="2">
        <f t="shared" si="61"/>
        <v>30046</v>
      </c>
      <c r="F784">
        <f t="shared" si="62"/>
        <v>1982</v>
      </c>
      <c r="G784">
        <f t="shared" si="63"/>
        <v>4</v>
      </c>
      <c r="H784">
        <f t="shared" si="64"/>
        <v>5</v>
      </c>
    </row>
    <row r="785" spans="1:8" x14ac:dyDescent="0.2">
      <c r="A785" t="s">
        <v>823</v>
      </c>
      <c r="B785" t="s">
        <v>13</v>
      </c>
      <c r="C785" t="s">
        <v>824</v>
      </c>
      <c r="D785" t="str">
        <f t="shared" si="60"/>
        <v>Sakon Yamamoto (Japan)</v>
      </c>
      <c r="E785" s="2">
        <f t="shared" si="61"/>
        <v>30201</v>
      </c>
      <c r="F785">
        <f t="shared" si="62"/>
        <v>1982</v>
      </c>
      <c r="G785">
        <f t="shared" si="63"/>
        <v>9</v>
      </c>
      <c r="H785">
        <f t="shared" si="64"/>
        <v>7</v>
      </c>
    </row>
    <row r="786" spans="1:8" x14ac:dyDescent="0.2">
      <c r="A786" t="s">
        <v>583</v>
      </c>
      <c r="B786" t="s">
        <v>37</v>
      </c>
      <c r="C786" t="s">
        <v>584</v>
      </c>
      <c r="D786" t="str">
        <f t="shared" si="60"/>
        <v>Adrian Sutil (Germany)</v>
      </c>
      <c r="E786" s="2">
        <f t="shared" si="61"/>
        <v>30327</v>
      </c>
      <c r="F786">
        <f t="shared" si="62"/>
        <v>1983</v>
      </c>
      <c r="G786">
        <f t="shared" si="63"/>
        <v>1</v>
      </c>
      <c r="H786">
        <f t="shared" si="64"/>
        <v>11</v>
      </c>
    </row>
    <row r="787" spans="1:8" x14ac:dyDescent="0.2">
      <c r="A787" t="s">
        <v>85</v>
      </c>
      <c r="B787" t="s">
        <v>7</v>
      </c>
      <c r="C787" t="s">
        <v>86</v>
      </c>
      <c r="D787" t="str">
        <f t="shared" si="60"/>
        <v>Scott Speed (USA)</v>
      </c>
      <c r="E787" s="2">
        <f t="shared" si="61"/>
        <v>30340</v>
      </c>
      <c r="F787">
        <f t="shared" si="62"/>
        <v>1983</v>
      </c>
      <c r="G787">
        <f t="shared" si="63"/>
        <v>1</v>
      </c>
      <c r="H787">
        <f t="shared" si="64"/>
        <v>24</v>
      </c>
    </row>
    <row r="788" spans="1:8" x14ac:dyDescent="0.2">
      <c r="A788" t="s">
        <v>349</v>
      </c>
      <c r="B788" t="s">
        <v>225</v>
      </c>
      <c r="C788" t="s">
        <v>350</v>
      </c>
      <c r="D788" t="str">
        <f t="shared" si="60"/>
        <v>Christian Klien (Austria)</v>
      </c>
      <c r="E788" s="2">
        <f t="shared" si="61"/>
        <v>30354</v>
      </c>
      <c r="F788">
        <f t="shared" si="62"/>
        <v>1983</v>
      </c>
      <c r="G788">
        <f t="shared" si="63"/>
        <v>2</v>
      </c>
      <c r="H788">
        <f t="shared" si="64"/>
        <v>7</v>
      </c>
    </row>
    <row r="789" spans="1:8" x14ac:dyDescent="0.2">
      <c r="A789" t="s">
        <v>713</v>
      </c>
      <c r="B789" t="s">
        <v>114</v>
      </c>
      <c r="C789" t="s">
        <v>714</v>
      </c>
      <c r="D789" t="str">
        <f t="shared" si="60"/>
        <v>Neel Jani (Switzerland)</v>
      </c>
      <c r="E789" s="2">
        <f t="shared" si="61"/>
        <v>30658</v>
      </c>
      <c r="F789">
        <f t="shared" si="62"/>
        <v>1983</v>
      </c>
      <c r="G789">
        <f t="shared" si="63"/>
        <v>12</v>
      </c>
      <c r="H789">
        <f t="shared" si="64"/>
        <v>8</v>
      </c>
    </row>
    <row r="790" spans="1:8" x14ac:dyDescent="0.2">
      <c r="A790" t="s">
        <v>1556</v>
      </c>
      <c r="B790" t="s">
        <v>1557</v>
      </c>
      <c r="C790" t="s">
        <v>1558</v>
      </c>
      <c r="D790" t="str">
        <f t="shared" si="60"/>
        <v>Robert Kubica (Poland)</v>
      </c>
      <c r="E790" s="2">
        <f t="shared" si="61"/>
        <v>31023</v>
      </c>
      <c r="F790">
        <f t="shared" si="62"/>
        <v>1984</v>
      </c>
      <c r="G790">
        <f t="shared" si="63"/>
        <v>12</v>
      </c>
      <c r="H790">
        <f t="shared" si="64"/>
        <v>7</v>
      </c>
    </row>
    <row r="791" spans="1:8" x14ac:dyDescent="0.2">
      <c r="A791" t="s">
        <v>672</v>
      </c>
      <c r="B791" t="s">
        <v>612</v>
      </c>
      <c r="C791" t="s">
        <v>673</v>
      </c>
      <c r="D791" t="str">
        <f t="shared" si="60"/>
        <v>Ernesto Viso (Venezuela)</v>
      </c>
      <c r="E791" s="2">
        <f t="shared" si="61"/>
        <v>31125</v>
      </c>
      <c r="F791">
        <f t="shared" si="62"/>
        <v>1985</v>
      </c>
      <c r="G791">
        <f t="shared" si="63"/>
        <v>3</v>
      </c>
      <c r="H791">
        <f t="shared" si="64"/>
        <v>19</v>
      </c>
    </row>
    <row r="792" spans="1:8" x14ac:dyDescent="0.2">
      <c r="A792" t="s">
        <v>593</v>
      </c>
      <c r="B792" t="s">
        <v>37</v>
      </c>
      <c r="C792" t="s">
        <v>594</v>
      </c>
      <c r="D792" t="str">
        <f t="shared" si="60"/>
        <v>Nico Rosberg (Germany)</v>
      </c>
      <c r="E792" s="2">
        <f t="shared" si="61"/>
        <v>31225</v>
      </c>
      <c r="F792">
        <f t="shared" si="62"/>
        <v>1985</v>
      </c>
      <c r="G792">
        <f t="shared" si="63"/>
        <v>6</v>
      </c>
      <c r="H792">
        <f t="shared" si="64"/>
        <v>27</v>
      </c>
    </row>
    <row r="793" spans="1:8" x14ac:dyDescent="0.2">
      <c r="A793" t="s">
        <v>711</v>
      </c>
      <c r="B793" t="s">
        <v>37</v>
      </c>
      <c r="C793" t="s">
        <v>712</v>
      </c>
      <c r="D793" t="str">
        <f t="shared" si="60"/>
        <v>Michael Ammermuller (Germany)</v>
      </c>
      <c r="E793" s="2">
        <f t="shared" si="61"/>
        <v>31457</v>
      </c>
      <c r="F793">
        <f t="shared" si="62"/>
        <v>1986</v>
      </c>
      <c r="G793">
        <f t="shared" si="63"/>
        <v>2</v>
      </c>
      <c r="H793">
        <f t="shared" si="64"/>
        <v>14</v>
      </c>
    </row>
    <row r="794" spans="1:8" x14ac:dyDescent="0.2">
      <c r="A794" t="s">
        <v>523</v>
      </c>
      <c r="B794" t="s">
        <v>37</v>
      </c>
      <c r="C794" t="s">
        <v>524</v>
      </c>
      <c r="D794" t="str">
        <f t="shared" si="60"/>
        <v>Sebastian Vettel (Germany)</v>
      </c>
      <c r="E794" s="2">
        <f t="shared" si="61"/>
        <v>31961</v>
      </c>
      <c r="F794">
        <f t="shared" si="62"/>
        <v>1987</v>
      </c>
      <c r="G794">
        <f t="shared" si="63"/>
        <v>7</v>
      </c>
      <c r="H794">
        <f t="shared" si="64"/>
        <v>3</v>
      </c>
    </row>
  </sheetData>
  <sortState ref="A2:H794">
    <sortCondition ref="E2:E79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workbookViewId="0">
      <selection activeCell="K17" sqref="K17"/>
    </sheetView>
  </sheetViews>
  <sheetFormatPr defaultRowHeight="12.75" x14ac:dyDescent="0.2"/>
  <cols>
    <col min="1" max="1" width="17.85546875" bestFit="1" customWidth="1"/>
    <col min="2" max="2" width="17.28515625" bestFit="1" customWidth="1"/>
    <col min="5" max="5" width="17.28515625" bestFit="1" customWidth="1"/>
    <col min="7" max="7" width="11.42578125" bestFit="1" customWidth="1"/>
    <col min="8" max="8" width="17.28515625" bestFit="1" customWidth="1"/>
  </cols>
  <sheetData>
    <row r="1" spans="1:8" x14ac:dyDescent="0.2">
      <c r="A1" t="s">
        <v>1623</v>
      </c>
      <c r="B1" t="s">
        <v>1622</v>
      </c>
      <c r="D1" t="s">
        <v>1623</v>
      </c>
      <c r="E1" t="s">
        <v>1622</v>
      </c>
      <c r="G1" t="s">
        <v>1623</v>
      </c>
      <c r="H1" t="s">
        <v>1622</v>
      </c>
    </row>
    <row r="2" spans="1:8" x14ac:dyDescent="0.2">
      <c r="A2" t="s">
        <v>10</v>
      </c>
      <c r="B2">
        <f t="array" ref="B2">SUM(IF(versenyző!B2:B794=A2,1))</f>
        <v>152</v>
      </c>
      <c r="E2" t="s">
        <v>1624</v>
      </c>
      <c r="G2" t="s">
        <v>10</v>
      </c>
      <c r="H2">
        <v>152</v>
      </c>
    </row>
    <row r="3" spans="1:8" x14ac:dyDescent="0.2">
      <c r="A3" t="s">
        <v>37</v>
      </c>
      <c r="B3">
        <f t="array" ref="B3">SUM(IF(versenyző!B3:B795=A3,1))</f>
        <v>56</v>
      </c>
      <c r="G3" t="s">
        <v>37</v>
      </c>
      <c r="H3">
        <v>56</v>
      </c>
    </row>
    <row r="4" spans="1:8" x14ac:dyDescent="0.2">
      <c r="A4" t="s">
        <v>111</v>
      </c>
      <c r="B4">
        <f t="array" ref="B4">SUM(IF(versenyző!B4:B796=A4,1))</f>
        <v>66</v>
      </c>
      <c r="G4" t="s">
        <v>111</v>
      </c>
      <c r="H4">
        <v>66</v>
      </c>
    </row>
    <row r="5" spans="1:8" x14ac:dyDescent="0.2">
      <c r="A5" t="s">
        <v>114</v>
      </c>
      <c r="B5">
        <f t="array" ref="B5">SUM(IF(versenyző!B5:B797=A5,1))</f>
        <v>22</v>
      </c>
      <c r="G5" t="s">
        <v>114</v>
      </c>
      <c r="H5">
        <v>22</v>
      </c>
    </row>
    <row r="6" spans="1:8" x14ac:dyDescent="0.2">
      <c r="A6" t="s">
        <v>7</v>
      </c>
      <c r="B6">
        <f t="array" ref="B6">SUM(IF(versenyző!B6:B798=A6,1))</f>
        <v>155</v>
      </c>
      <c r="G6" t="s">
        <v>7</v>
      </c>
      <c r="H6">
        <v>155</v>
      </c>
    </row>
    <row r="7" spans="1:8" x14ac:dyDescent="0.2">
      <c r="A7" t="s">
        <v>4</v>
      </c>
      <c r="B7">
        <f t="array" ref="B7">SUM(IF(versenyző!B7:B799=A7,1))</f>
        <v>93</v>
      </c>
      <c r="G7" t="s">
        <v>4</v>
      </c>
      <c r="H7">
        <v>93</v>
      </c>
    </row>
    <row r="8" spans="1:8" x14ac:dyDescent="0.2">
      <c r="A8" t="s">
        <v>42</v>
      </c>
      <c r="B8">
        <f t="array" ref="B8">SUM(IF(versenyző!B8:B800=A8,1))</f>
        <v>12</v>
      </c>
      <c r="G8" t="s">
        <v>32</v>
      </c>
      <c r="H8">
        <v>27</v>
      </c>
    </row>
    <row r="9" spans="1:8" x14ac:dyDescent="0.2">
      <c r="A9" t="s">
        <v>172</v>
      </c>
      <c r="B9">
        <f t="array" ref="B9">SUM(IF(versenyző!B9:B801=A9,1))</f>
        <v>4</v>
      </c>
      <c r="G9" t="s">
        <v>91</v>
      </c>
      <c r="H9">
        <v>23</v>
      </c>
    </row>
    <row r="10" spans="1:8" x14ac:dyDescent="0.2">
      <c r="A10" t="s">
        <v>32</v>
      </c>
      <c r="B10">
        <f t="array" ref="B10">SUM(IF(versenyző!B10:B802=A10,1))</f>
        <v>27</v>
      </c>
      <c r="G10" t="s">
        <v>218</v>
      </c>
      <c r="H10">
        <v>21</v>
      </c>
    </row>
    <row r="11" spans="1:8" x14ac:dyDescent="0.2">
      <c r="A11" t="s">
        <v>91</v>
      </c>
      <c r="B11">
        <f t="array" ref="B11">SUM(IF(versenyző!B11:B803=A11,1))</f>
        <v>23</v>
      </c>
      <c r="G11" t="s">
        <v>88</v>
      </c>
      <c r="H11">
        <v>17</v>
      </c>
    </row>
    <row r="12" spans="1:8" x14ac:dyDescent="0.2">
      <c r="A12" t="s">
        <v>675</v>
      </c>
      <c r="B12">
        <f t="array" ref="B12">SUM(IF(versenyző!B12:B804=A12,1))</f>
        <v>1</v>
      </c>
      <c r="G12" t="s">
        <v>49</v>
      </c>
      <c r="H12">
        <v>21</v>
      </c>
    </row>
    <row r="13" spans="1:8" x14ac:dyDescent="0.2">
      <c r="A13" t="s">
        <v>218</v>
      </c>
      <c r="B13">
        <f t="array" ref="B13">SUM(IF(versenyző!B13:B805=A13,1))</f>
        <v>21</v>
      </c>
      <c r="G13" t="s">
        <v>225</v>
      </c>
      <c r="H13">
        <v>15</v>
      </c>
    </row>
    <row r="14" spans="1:8" x14ac:dyDescent="0.2">
      <c r="A14" t="s">
        <v>1137</v>
      </c>
      <c r="B14">
        <f t="array" ref="B14">SUM(IF(versenyző!B14:B806=A14,1))</f>
        <v>1</v>
      </c>
      <c r="G14" t="s">
        <v>13</v>
      </c>
      <c r="H14">
        <v>18</v>
      </c>
    </row>
    <row r="15" spans="1:8" x14ac:dyDescent="0.2">
      <c r="A15" t="s">
        <v>27</v>
      </c>
      <c r="B15">
        <f t="array" ref="B15">SUM(IF(versenyző!B15:B807=A15,1))</f>
        <v>13</v>
      </c>
    </row>
    <row r="16" spans="1:8" x14ac:dyDescent="0.2">
      <c r="A16" t="s">
        <v>88</v>
      </c>
      <c r="B16">
        <f t="array" ref="B16">SUM(IF(versenyző!B16:B808=A16,1))</f>
        <v>17</v>
      </c>
    </row>
    <row r="17" spans="1:2" x14ac:dyDescent="0.2">
      <c r="A17" t="s">
        <v>668</v>
      </c>
      <c r="B17">
        <f t="array" ref="B17">SUM(IF(versenyző!B17:B809=A17,1))</f>
        <v>3</v>
      </c>
    </row>
    <row r="18" spans="1:2" x14ac:dyDescent="0.2">
      <c r="A18" t="s">
        <v>49</v>
      </c>
      <c r="B18">
        <f t="array" ref="B18">SUM(IF(versenyző!B18:B810=A18,1))</f>
        <v>21</v>
      </c>
    </row>
    <row r="19" spans="1:2" x14ac:dyDescent="0.2">
      <c r="A19" t="s">
        <v>612</v>
      </c>
      <c r="B19">
        <f t="array" ref="B19">SUM(IF(versenyző!B19:B811=A19,1))</f>
        <v>4</v>
      </c>
    </row>
    <row r="20" spans="1:2" x14ac:dyDescent="0.2">
      <c r="A20" t="s">
        <v>71</v>
      </c>
      <c r="B20">
        <f t="array" ref="B20">SUM(IF(versenyző!B20:B812=A20,1))</f>
        <v>2</v>
      </c>
    </row>
    <row r="21" spans="1:2" x14ac:dyDescent="0.2">
      <c r="A21" t="s">
        <v>130</v>
      </c>
      <c r="B21">
        <f t="array" ref="B21">SUM(IF(versenyző!B21:B813=A21,1))</f>
        <v>12</v>
      </c>
    </row>
    <row r="22" spans="1:2" x14ac:dyDescent="0.2">
      <c r="A22" t="s">
        <v>389</v>
      </c>
      <c r="B22">
        <f t="array" ref="B22">SUM(IF(versenyző!B22:B814=A22,1))</f>
        <v>2</v>
      </c>
    </row>
    <row r="23" spans="1:2" x14ac:dyDescent="0.2">
      <c r="A23" t="s">
        <v>197</v>
      </c>
      <c r="B23">
        <f t="array" ref="B23">SUM(IF(versenyző!B23:B815=A23,1))</f>
        <v>10</v>
      </c>
    </row>
    <row r="24" spans="1:2" x14ac:dyDescent="0.2">
      <c r="A24" t="s">
        <v>1122</v>
      </c>
      <c r="B24">
        <f t="array" ref="B24">SUM(IF(versenyző!B24:B816=A24,1))</f>
        <v>4</v>
      </c>
    </row>
    <row r="25" spans="1:2" x14ac:dyDescent="0.2">
      <c r="A25" t="s">
        <v>288</v>
      </c>
      <c r="B25">
        <f t="array" ref="B25">SUM(IF(versenyző!B25:B817=A25,1))</f>
        <v>4</v>
      </c>
    </row>
    <row r="26" spans="1:2" x14ac:dyDescent="0.2">
      <c r="A26" t="s">
        <v>20</v>
      </c>
      <c r="B26">
        <f t="array" ref="B26">SUM(IF(versenyző!B26:B818=A26,1))</f>
        <v>4</v>
      </c>
    </row>
    <row r="27" spans="1:2" x14ac:dyDescent="0.2">
      <c r="A27" t="s">
        <v>255</v>
      </c>
      <c r="B27">
        <f t="array" ref="B27">SUM(IF(versenyző!B27:B819=A27,1))</f>
        <v>8</v>
      </c>
    </row>
    <row r="28" spans="1:2" x14ac:dyDescent="0.2">
      <c r="A28" t="s">
        <v>225</v>
      </c>
      <c r="B28">
        <f t="array" ref="B28">SUM(IF(versenyző!B28:B820=A28,1))</f>
        <v>15</v>
      </c>
    </row>
    <row r="29" spans="1:2" x14ac:dyDescent="0.2">
      <c r="A29" t="s">
        <v>13</v>
      </c>
      <c r="B29">
        <f t="array" ref="B29">SUM(IF(versenyző!B29:B821=A29,1))</f>
        <v>18</v>
      </c>
    </row>
    <row r="30" spans="1:2" x14ac:dyDescent="0.2">
      <c r="A30" t="s">
        <v>352</v>
      </c>
      <c r="B30">
        <f t="array" ref="B30">SUM(IF(versenyző!B30:B822=A30,1))</f>
        <v>1</v>
      </c>
    </row>
    <row r="31" spans="1:2" x14ac:dyDescent="0.2">
      <c r="A31" t="s">
        <v>167</v>
      </c>
      <c r="B31">
        <f t="array" ref="B31">SUM(IF(versenyző!B31:B823=A31,1))</f>
        <v>4</v>
      </c>
    </row>
    <row r="32" spans="1:2" x14ac:dyDescent="0.2">
      <c r="A32" t="s">
        <v>455</v>
      </c>
      <c r="B32">
        <f t="array" ref="B32">SUM(IF(versenyző!B32:B824=A32,1))</f>
        <v>7</v>
      </c>
    </row>
    <row r="33" spans="1:2" x14ac:dyDescent="0.2">
      <c r="A33" t="s">
        <v>58</v>
      </c>
      <c r="B33">
        <f t="array" ref="B33">SUM(IF(versenyző!B33:B825=A33,1))</f>
        <v>3</v>
      </c>
    </row>
    <row r="34" spans="1:2" x14ac:dyDescent="0.2">
      <c r="A34" t="s">
        <v>1433</v>
      </c>
      <c r="B34">
        <f t="array" ref="B34">SUM(IF(versenyző!B34:B826=A34,1))</f>
        <v>1</v>
      </c>
    </row>
    <row r="35" spans="1:2" x14ac:dyDescent="0.2">
      <c r="A35" t="s">
        <v>864</v>
      </c>
      <c r="B35">
        <f t="array" ref="B35">SUM(IF(versenyző!B35:B827=A35,1))</f>
        <v>1</v>
      </c>
    </row>
    <row r="36" spans="1:2" x14ac:dyDescent="0.2">
      <c r="A36" t="s">
        <v>232</v>
      </c>
      <c r="B36">
        <f t="array" ref="B36">SUM(IF(versenyző!B36:B828=A36,1))</f>
        <v>1</v>
      </c>
    </row>
    <row r="37" spans="1:2" x14ac:dyDescent="0.2">
      <c r="A37" t="s">
        <v>1024</v>
      </c>
      <c r="B37">
        <f t="array" ref="B37">SUM(IF(versenyző!B37:B829=A37,1))</f>
        <v>1</v>
      </c>
    </row>
    <row r="38" spans="1:2" x14ac:dyDescent="0.2">
      <c r="A38" t="s">
        <v>1510</v>
      </c>
      <c r="B38">
        <f t="array" ref="B38">SUM(IF(versenyző!B38:B830=A38,1))</f>
        <v>1</v>
      </c>
    </row>
    <row r="39" spans="1:2" x14ac:dyDescent="0.2">
      <c r="A39" t="s">
        <v>121</v>
      </c>
      <c r="B39">
        <f t="array" ref="B39">SUM(IF(versenyző!B39:B831=A39,1))</f>
        <v>1</v>
      </c>
    </row>
    <row r="40" spans="1:2" x14ac:dyDescent="0.2">
      <c r="A40" t="s">
        <v>969</v>
      </c>
      <c r="B40">
        <f t="array" ref="B40">SUM(IF(versenyző!B40:B832=A40,1))</f>
        <v>1</v>
      </c>
    </row>
    <row r="41" spans="1:2" x14ac:dyDescent="0.2">
      <c r="A41" t="s">
        <v>1557</v>
      </c>
      <c r="B41">
        <f t="array" ref="B41">SUM(IF(versenyző!B41:B833=A41,1))</f>
        <v>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66"/>
  <sheetViews>
    <sheetView workbookViewId="0">
      <selection activeCell="C12" sqref="C12"/>
    </sheetView>
  </sheetViews>
  <sheetFormatPr defaultRowHeight="12.75" x14ac:dyDescent="0.2"/>
  <cols>
    <col min="1" max="1" width="14" style="1" bestFit="1" customWidth="1"/>
    <col min="2" max="2" width="13.42578125" bestFit="1" customWidth="1"/>
  </cols>
  <sheetData>
    <row r="1" spans="1:2" x14ac:dyDescent="0.2">
      <c r="A1" s="3">
        <f>DATE(2012,1,1)</f>
        <v>40909</v>
      </c>
      <c r="B1">
        <f t="array" ref="B1">SUM(IF((MONTH(A1)=versenyző!$G$2:$G$794)+(DAY(A1)=versenyző!$H$2:$H$794)=2,1))</f>
        <v>13</v>
      </c>
    </row>
    <row r="2" spans="1:2" x14ac:dyDescent="0.2">
      <c r="A2" s="3">
        <f>A1+1</f>
        <v>40910</v>
      </c>
      <c r="B2">
        <f t="array" ref="B2">SUM(IF((MONTH(A2)=versenyző!$G$2:$G$794)+(DAY(A2)=versenyző!$H$2:$H$794)=2,1))</f>
        <v>1</v>
      </c>
    </row>
    <row r="3" spans="1:2" x14ac:dyDescent="0.2">
      <c r="A3" s="3">
        <f t="shared" ref="A3:A66" si="0">A2+1</f>
        <v>40911</v>
      </c>
      <c r="B3">
        <f t="array" ref="B3">SUM(IF((MONTH(A3)=versenyző!$G$2:$G$794)+(DAY(A3)=versenyző!$H$2:$H$794)=2,1))</f>
        <v>1</v>
      </c>
    </row>
    <row r="4" spans="1:2" x14ac:dyDescent="0.2">
      <c r="A4" s="3">
        <f t="shared" si="0"/>
        <v>40912</v>
      </c>
      <c r="B4">
        <f t="array" ref="B4">SUM(IF((MONTH(A4)=versenyző!$G$2:$G$794)+(DAY(A4)=versenyző!$H$2:$H$794)=2,1))</f>
        <v>0</v>
      </c>
    </row>
    <row r="5" spans="1:2" x14ac:dyDescent="0.2">
      <c r="A5" s="3">
        <f t="shared" si="0"/>
        <v>40913</v>
      </c>
      <c r="B5">
        <f t="array" ref="B5">SUM(IF((MONTH(A5)=versenyző!$G$2:$G$794)+(DAY(A5)=versenyző!$H$2:$H$794)=2,1))</f>
        <v>3</v>
      </c>
    </row>
    <row r="6" spans="1:2" x14ac:dyDescent="0.2">
      <c r="A6" s="3">
        <f t="shared" si="0"/>
        <v>40914</v>
      </c>
      <c r="B6">
        <f t="array" ref="B6">SUM(IF((MONTH(A6)=versenyző!$G$2:$G$794)+(DAY(A6)=versenyző!$H$2:$H$794)=2,1))</f>
        <v>3</v>
      </c>
    </row>
    <row r="7" spans="1:2" x14ac:dyDescent="0.2">
      <c r="A7" s="3">
        <f t="shared" si="0"/>
        <v>40915</v>
      </c>
      <c r="B7">
        <f t="array" ref="B7">SUM(IF((MONTH(A7)=versenyző!$G$2:$G$794)+(DAY(A7)=versenyző!$H$2:$H$794)=2,1))</f>
        <v>2</v>
      </c>
    </row>
    <row r="8" spans="1:2" x14ac:dyDescent="0.2">
      <c r="A8" s="3">
        <f t="shared" si="0"/>
        <v>40916</v>
      </c>
      <c r="B8">
        <f t="array" ref="B8">SUM(IF((MONTH(A8)=versenyző!$G$2:$G$794)+(DAY(A8)=versenyző!$H$2:$H$794)=2,1))</f>
        <v>0</v>
      </c>
    </row>
    <row r="9" spans="1:2" x14ac:dyDescent="0.2">
      <c r="A9" s="3">
        <f t="shared" si="0"/>
        <v>40917</v>
      </c>
      <c r="B9">
        <f t="array" ref="B9">SUM(IF((MONTH(A9)=versenyző!$G$2:$G$794)+(DAY(A9)=versenyző!$H$2:$H$794)=2,1))</f>
        <v>2</v>
      </c>
    </row>
    <row r="10" spans="1:2" x14ac:dyDescent="0.2">
      <c r="A10" s="3">
        <f t="shared" si="0"/>
        <v>40918</v>
      </c>
      <c r="B10">
        <f t="array" ref="B10">SUM(IF((MONTH(A10)=versenyző!$G$2:$G$794)+(DAY(A10)=versenyző!$H$2:$H$794)=2,1))</f>
        <v>4</v>
      </c>
    </row>
    <row r="11" spans="1:2" x14ac:dyDescent="0.2">
      <c r="A11" s="3">
        <f t="shared" si="0"/>
        <v>40919</v>
      </c>
      <c r="B11">
        <f t="array" ref="B11">SUM(IF((MONTH(A11)=versenyző!$G$2:$G$794)+(DAY(A11)=versenyző!$H$2:$H$794)=2,1))</f>
        <v>2</v>
      </c>
    </row>
    <row r="12" spans="1:2" x14ac:dyDescent="0.2">
      <c r="A12" s="3">
        <f t="shared" si="0"/>
        <v>40920</v>
      </c>
      <c r="B12">
        <f t="array" ref="B12">SUM(IF((MONTH(A12)=versenyző!$G$2:$G$794)+(DAY(A12)=versenyző!$H$2:$H$794)=2,1))</f>
        <v>4</v>
      </c>
    </row>
    <row r="13" spans="1:2" x14ac:dyDescent="0.2">
      <c r="A13" s="3">
        <f t="shared" si="0"/>
        <v>40921</v>
      </c>
      <c r="B13">
        <f t="array" ref="B13">SUM(IF((MONTH(A13)=versenyző!$G$2:$G$794)+(DAY(A13)=versenyző!$H$2:$H$794)=2,1))</f>
        <v>2</v>
      </c>
    </row>
    <row r="14" spans="1:2" x14ac:dyDescent="0.2">
      <c r="A14" s="3">
        <f t="shared" si="0"/>
        <v>40922</v>
      </c>
      <c r="B14">
        <f t="array" ref="B14">SUM(IF((MONTH(A14)=versenyző!$G$2:$G$794)+(DAY(A14)=versenyző!$H$2:$H$794)=2,1))</f>
        <v>3</v>
      </c>
    </row>
    <row r="15" spans="1:2" x14ac:dyDescent="0.2">
      <c r="A15" s="3">
        <f t="shared" si="0"/>
        <v>40923</v>
      </c>
      <c r="B15">
        <f t="array" ref="B15">SUM(IF((MONTH(A15)=versenyző!$G$2:$G$794)+(DAY(A15)=versenyző!$H$2:$H$794)=2,1))</f>
        <v>2</v>
      </c>
    </row>
    <row r="16" spans="1:2" x14ac:dyDescent="0.2">
      <c r="A16" s="3">
        <f t="shared" si="0"/>
        <v>40924</v>
      </c>
      <c r="B16">
        <f t="array" ref="B16">SUM(IF((MONTH(A16)=versenyző!$G$2:$G$794)+(DAY(A16)=versenyző!$H$2:$H$794)=2,1))</f>
        <v>5</v>
      </c>
    </row>
    <row r="17" spans="1:2" x14ac:dyDescent="0.2">
      <c r="A17" s="3">
        <f t="shared" si="0"/>
        <v>40925</v>
      </c>
      <c r="B17">
        <f t="array" ref="B17">SUM(IF((MONTH(A17)=versenyző!$G$2:$G$794)+(DAY(A17)=versenyző!$H$2:$H$794)=2,1))</f>
        <v>1</v>
      </c>
    </row>
    <row r="18" spans="1:2" x14ac:dyDescent="0.2">
      <c r="A18" s="3">
        <f t="shared" si="0"/>
        <v>40926</v>
      </c>
      <c r="B18">
        <f t="array" ref="B18">SUM(IF((MONTH(A18)=versenyző!$G$2:$G$794)+(DAY(A18)=versenyző!$H$2:$H$794)=2,1))</f>
        <v>5</v>
      </c>
    </row>
    <row r="19" spans="1:2" x14ac:dyDescent="0.2">
      <c r="A19" s="3">
        <f t="shared" si="0"/>
        <v>40927</v>
      </c>
      <c r="B19">
        <f t="array" ref="B19">SUM(IF((MONTH(A19)=versenyző!$G$2:$G$794)+(DAY(A19)=versenyző!$H$2:$H$794)=2,1))</f>
        <v>4</v>
      </c>
    </row>
    <row r="20" spans="1:2" x14ac:dyDescent="0.2">
      <c r="A20" s="3">
        <f t="shared" si="0"/>
        <v>40928</v>
      </c>
      <c r="B20">
        <f t="array" ref="B20">SUM(IF((MONTH(A20)=versenyző!$G$2:$G$794)+(DAY(A20)=versenyző!$H$2:$H$794)=2,1))</f>
        <v>2</v>
      </c>
    </row>
    <row r="21" spans="1:2" x14ac:dyDescent="0.2">
      <c r="A21" s="3">
        <f t="shared" si="0"/>
        <v>40929</v>
      </c>
      <c r="B21">
        <f t="array" ref="B21">SUM(IF((MONTH(A21)=versenyző!$G$2:$G$794)+(DAY(A21)=versenyző!$H$2:$H$794)=2,1))</f>
        <v>3</v>
      </c>
    </row>
    <row r="22" spans="1:2" x14ac:dyDescent="0.2">
      <c r="A22" s="3">
        <f t="shared" si="0"/>
        <v>40930</v>
      </c>
      <c r="B22">
        <f t="array" ref="B22">SUM(IF((MONTH(A22)=versenyző!$G$2:$G$794)+(DAY(A22)=versenyző!$H$2:$H$794)=2,1))</f>
        <v>0</v>
      </c>
    </row>
    <row r="23" spans="1:2" x14ac:dyDescent="0.2">
      <c r="A23" s="3">
        <f t="shared" si="0"/>
        <v>40931</v>
      </c>
      <c r="B23">
        <f t="array" ref="B23">SUM(IF((MONTH(A23)=versenyző!$G$2:$G$794)+(DAY(A23)=versenyző!$H$2:$H$794)=2,1))</f>
        <v>0</v>
      </c>
    </row>
    <row r="24" spans="1:2" x14ac:dyDescent="0.2">
      <c r="A24" s="3">
        <f t="shared" si="0"/>
        <v>40932</v>
      </c>
      <c r="B24">
        <f t="array" ref="B24">SUM(IF((MONTH(A24)=versenyző!$G$2:$G$794)+(DAY(A24)=versenyző!$H$2:$H$794)=2,1))</f>
        <v>4</v>
      </c>
    </row>
    <row r="25" spans="1:2" x14ac:dyDescent="0.2">
      <c r="A25" s="3">
        <f t="shared" si="0"/>
        <v>40933</v>
      </c>
      <c r="B25">
        <f t="array" ref="B25">SUM(IF((MONTH(A25)=versenyző!$G$2:$G$794)+(DAY(A25)=versenyző!$H$2:$H$794)=2,1))</f>
        <v>5</v>
      </c>
    </row>
    <row r="26" spans="1:2" x14ac:dyDescent="0.2">
      <c r="A26" s="3">
        <f t="shared" si="0"/>
        <v>40934</v>
      </c>
      <c r="B26">
        <f t="array" ref="B26">SUM(IF((MONTH(A26)=versenyző!$G$2:$G$794)+(DAY(A26)=versenyző!$H$2:$H$794)=2,1))</f>
        <v>1</v>
      </c>
    </row>
    <row r="27" spans="1:2" x14ac:dyDescent="0.2">
      <c r="A27" s="3">
        <f t="shared" si="0"/>
        <v>40935</v>
      </c>
      <c r="B27">
        <f t="array" ref="B27">SUM(IF((MONTH(A27)=versenyző!$G$2:$G$794)+(DAY(A27)=versenyző!$H$2:$H$794)=2,1))</f>
        <v>1</v>
      </c>
    </row>
    <row r="28" spans="1:2" x14ac:dyDescent="0.2">
      <c r="A28" s="3">
        <f t="shared" si="0"/>
        <v>40936</v>
      </c>
      <c r="B28">
        <f t="array" ref="B28">SUM(IF((MONTH(A28)=versenyző!$G$2:$G$794)+(DAY(A28)=versenyző!$H$2:$H$794)=2,1))</f>
        <v>3</v>
      </c>
    </row>
    <row r="29" spans="1:2" x14ac:dyDescent="0.2">
      <c r="A29" s="3">
        <f t="shared" si="0"/>
        <v>40937</v>
      </c>
      <c r="B29">
        <f t="array" ref="B29">SUM(IF((MONTH(A29)=versenyző!$G$2:$G$794)+(DAY(A29)=versenyző!$H$2:$H$794)=2,1))</f>
        <v>5</v>
      </c>
    </row>
    <row r="30" spans="1:2" x14ac:dyDescent="0.2">
      <c r="A30" s="3">
        <f t="shared" si="0"/>
        <v>40938</v>
      </c>
      <c r="B30">
        <f t="array" ref="B30">SUM(IF((MONTH(A30)=versenyző!$G$2:$G$794)+(DAY(A30)=versenyző!$H$2:$H$794)=2,1))</f>
        <v>2</v>
      </c>
    </row>
    <row r="31" spans="1:2" x14ac:dyDescent="0.2">
      <c r="A31" s="3">
        <f t="shared" si="0"/>
        <v>40939</v>
      </c>
      <c r="B31">
        <f t="array" ref="B31">SUM(IF((MONTH(A31)=versenyző!$G$2:$G$794)+(DAY(A31)=versenyző!$H$2:$H$794)=2,1))</f>
        <v>5</v>
      </c>
    </row>
    <row r="32" spans="1:2" x14ac:dyDescent="0.2">
      <c r="A32" s="3">
        <f t="shared" si="0"/>
        <v>40940</v>
      </c>
      <c r="B32">
        <f t="array" ref="B32">SUM(IF((MONTH(A32)=versenyző!$G$2:$G$794)+(DAY(A32)=versenyző!$H$2:$H$794)=2,1))</f>
        <v>0</v>
      </c>
    </row>
    <row r="33" spans="1:2" x14ac:dyDescent="0.2">
      <c r="A33" s="3">
        <f t="shared" si="0"/>
        <v>40941</v>
      </c>
      <c r="B33">
        <f t="array" ref="B33">SUM(IF((MONTH(A33)=versenyző!$G$2:$G$794)+(DAY(A33)=versenyző!$H$2:$H$794)=2,1))</f>
        <v>2</v>
      </c>
    </row>
    <row r="34" spans="1:2" x14ac:dyDescent="0.2">
      <c r="A34" s="3">
        <f t="shared" si="0"/>
        <v>40942</v>
      </c>
      <c r="B34">
        <f t="array" ref="B34">SUM(IF((MONTH(A34)=versenyző!$G$2:$G$794)+(DAY(A34)=versenyző!$H$2:$H$794)=2,1))</f>
        <v>2</v>
      </c>
    </row>
    <row r="35" spans="1:2" x14ac:dyDescent="0.2">
      <c r="A35" s="3">
        <f t="shared" si="0"/>
        <v>40943</v>
      </c>
      <c r="B35">
        <f t="array" ref="B35">SUM(IF((MONTH(A35)=versenyző!$G$2:$G$794)+(DAY(A35)=versenyző!$H$2:$H$794)=2,1))</f>
        <v>1</v>
      </c>
    </row>
    <row r="36" spans="1:2" x14ac:dyDescent="0.2">
      <c r="A36" s="3">
        <f t="shared" si="0"/>
        <v>40944</v>
      </c>
      <c r="B36">
        <f t="array" ref="B36">SUM(IF((MONTH(A36)=versenyző!$G$2:$G$794)+(DAY(A36)=versenyző!$H$2:$H$794)=2,1))</f>
        <v>2</v>
      </c>
    </row>
    <row r="37" spans="1:2" x14ac:dyDescent="0.2">
      <c r="A37" s="3">
        <f t="shared" si="0"/>
        <v>40945</v>
      </c>
      <c r="B37">
        <f t="array" ref="B37">SUM(IF((MONTH(A37)=versenyző!$G$2:$G$794)+(DAY(A37)=versenyző!$H$2:$H$794)=2,1))</f>
        <v>1</v>
      </c>
    </row>
    <row r="38" spans="1:2" x14ac:dyDescent="0.2">
      <c r="A38" s="3">
        <f t="shared" si="0"/>
        <v>40946</v>
      </c>
      <c r="B38">
        <f t="array" ref="B38">SUM(IF((MONTH(A38)=versenyző!$G$2:$G$794)+(DAY(A38)=versenyző!$H$2:$H$794)=2,1))</f>
        <v>1</v>
      </c>
    </row>
    <row r="39" spans="1:2" x14ac:dyDescent="0.2">
      <c r="A39" s="3">
        <f t="shared" si="0"/>
        <v>40947</v>
      </c>
      <c r="B39">
        <f t="array" ref="B39">SUM(IF((MONTH(A39)=versenyző!$G$2:$G$794)+(DAY(A39)=versenyző!$H$2:$H$794)=2,1))</f>
        <v>1</v>
      </c>
    </row>
    <row r="40" spans="1:2" x14ac:dyDescent="0.2">
      <c r="A40" s="3">
        <f t="shared" si="0"/>
        <v>40948</v>
      </c>
      <c r="B40">
        <f t="array" ref="B40">SUM(IF((MONTH(A40)=versenyző!$G$2:$G$794)+(DAY(A40)=versenyző!$H$2:$H$794)=2,1))</f>
        <v>1</v>
      </c>
    </row>
    <row r="41" spans="1:2" x14ac:dyDescent="0.2">
      <c r="A41" s="3">
        <f t="shared" si="0"/>
        <v>40949</v>
      </c>
      <c r="B41">
        <f t="array" ref="B41">SUM(IF((MONTH(A41)=versenyző!$G$2:$G$794)+(DAY(A41)=versenyző!$H$2:$H$794)=2,1))</f>
        <v>3</v>
      </c>
    </row>
    <row r="42" spans="1:2" x14ac:dyDescent="0.2">
      <c r="A42" s="3">
        <f t="shared" si="0"/>
        <v>40950</v>
      </c>
      <c r="B42">
        <f t="array" ref="B42">SUM(IF((MONTH(A42)=versenyző!$G$2:$G$794)+(DAY(A42)=versenyző!$H$2:$H$794)=2,1))</f>
        <v>2</v>
      </c>
    </row>
    <row r="43" spans="1:2" x14ac:dyDescent="0.2">
      <c r="A43" s="3">
        <f t="shared" si="0"/>
        <v>40951</v>
      </c>
      <c r="B43">
        <f t="array" ref="B43">SUM(IF((MONTH(A43)=versenyző!$G$2:$G$794)+(DAY(A43)=versenyző!$H$2:$H$794)=2,1))</f>
        <v>3</v>
      </c>
    </row>
    <row r="44" spans="1:2" x14ac:dyDescent="0.2">
      <c r="A44" s="3">
        <f t="shared" si="0"/>
        <v>40952</v>
      </c>
      <c r="B44">
        <f t="array" ref="B44">SUM(IF((MONTH(A44)=versenyző!$G$2:$G$794)+(DAY(A44)=versenyző!$H$2:$H$794)=2,1))</f>
        <v>2</v>
      </c>
    </row>
    <row r="45" spans="1:2" x14ac:dyDescent="0.2">
      <c r="A45" s="3">
        <f t="shared" si="0"/>
        <v>40953</v>
      </c>
      <c r="B45">
        <f t="array" ref="B45">SUM(IF((MONTH(A45)=versenyző!$G$2:$G$794)+(DAY(A45)=versenyző!$H$2:$H$794)=2,1))</f>
        <v>4</v>
      </c>
    </row>
    <row r="46" spans="1:2" x14ac:dyDescent="0.2">
      <c r="A46" s="3">
        <f t="shared" si="0"/>
        <v>40954</v>
      </c>
      <c r="B46">
        <f t="array" ref="B46">SUM(IF((MONTH(A46)=versenyző!$G$2:$G$794)+(DAY(A46)=versenyző!$H$2:$H$794)=2,1))</f>
        <v>2</v>
      </c>
    </row>
    <row r="47" spans="1:2" x14ac:dyDescent="0.2">
      <c r="A47" s="3">
        <f t="shared" si="0"/>
        <v>40955</v>
      </c>
      <c r="B47">
        <f t="array" ref="B47">SUM(IF((MONTH(A47)=versenyző!$G$2:$G$794)+(DAY(A47)=versenyző!$H$2:$H$794)=2,1))</f>
        <v>3</v>
      </c>
    </row>
    <row r="48" spans="1:2" x14ac:dyDescent="0.2">
      <c r="A48" s="3">
        <f t="shared" si="0"/>
        <v>40956</v>
      </c>
      <c r="B48">
        <f t="array" ref="B48">SUM(IF((MONTH(A48)=versenyző!$G$2:$G$794)+(DAY(A48)=versenyző!$H$2:$H$794)=2,1))</f>
        <v>0</v>
      </c>
    </row>
    <row r="49" spans="1:2" x14ac:dyDescent="0.2">
      <c r="A49" s="3">
        <f t="shared" si="0"/>
        <v>40957</v>
      </c>
      <c r="B49">
        <f t="array" ref="B49">SUM(IF((MONTH(A49)=versenyző!$G$2:$G$794)+(DAY(A49)=versenyző!$H$2:$H$794)=2,1))</f>
        <v>3</v>
      </c>
    </row>
    <row r="50" spans="1:2" x14ac:dyDescent="0.2">
      <c r="A50" s="3">
        <f t="shared" si="0"/>
        <v>40958</v>
      </c>
      <c r="B50">
        <f t="array" ref="B50">SUM(IF((MONTH(A50)=versenyző!$G$2:$G$794)+(DAY(A50)=versenyző!$H$2:$H$794)=2,1))</f>
        <v>3</v>
      </c>
    </row>
    <row r="51" spans="1:2" x14ac:dyDescent="0.2">
      <c r="A51" s="3">
        <f t="shared" si="0"/>
        <v>40959</v>
      </c>
      <c r="B51">
        <f t="array" ref="B51">SUM(IF((MONTH(A51)=versenyző!$G$2:$G$794)+(DAY(A51)=versenyző!$H$2:$H$794)=2,1))</f>
        <v>2</v>
      </c>
    </row>
    <row r="52" spans="1:2" x14ac:dyDescent="0.2">
      <c r="A52" s="3">
        <f t="shared" si="0"/>
        <v>40960</v>
      </c>
      <c r="B52">
        <f t="array" ref="B52">SUM(IF((MONTH(A52)=versenyző!$G$2:$G$794)+(DAY(A52)=versenyző!$H$2:$H$794)=2,1))</f>
        <v>2</v>
      </c>
    </row>
    <row r="53" spans="1:2" x14ac:dyDescent="0.2">
      <c r="A53" s="3">
        <f t="shared" si="0"/>
        <v>40961</v>
      </c>
      <c r="B53">
        <f t="array" ref="B53">SUM(IF((MONTH(A53)=versenyző!$G$2:$G$794)+(DAY(A53)=versenyző!$H$2:$H$794)=2,1))</f>
        <v>4</v>
      </c>
    </row>
    <row r="54" spans="1:2" x14ac:dyDescent="0.2">
      <c r="A54" s="3">
        <f t="shared" si="0"/>
        <v>40962</v>
      </c>
      <c r="B54">
        <f t="array" ref="B54">SUM(IF((MONTH(A54)=versenyző!$G$2:$G$794)+(DAY(A54)=versenyző!$H$2:$H$794)=2,1))</f>
        <v>3</v>
      </c>
    </row>
    <row r="55" spans="1:2" x14ac:dyDescent="0.2">
      <c r="A55" s="3">
        <f t="shared" si="0"/>
        <v>40963</v>
      </c>
      <c r="B55">
        <f t="array" ref="B55">SUM(IF((MONTH(A55)=versenyző!$G$2:$G$794)+(DAY(A55)=versenyző!$H$2:$H$794)=2,1))</f>
        <v>4</v>
      </c>
    </row>
    <row r="56" spans="1:2" x14ac:dyDescent="0.2">
      <c r="A56" s="3">
        <f t="shared" si="0"/>
        <v>40964</v>
      </c>
      <c r="B56">
        <f t="array" ref="B56">SUM(IF((MONTH(A56)=versenyző!$G$2:$G$794)+(DAY(A56)=versenyző!$H$2:$H$794)=2,1))</f>
        <v>2</v>
      </c>
    </row>
    <row r="57" spans="1:2" x14ac:dyDescent="0.2">
      <c r="A57" s="3">
        <f t="shared" si="0"/>
        <v>40965</v>
      </c>
      <c r="B57">
        <f t="array" ref="B57">SUM(IF((MONTH(A57)=versenyző!$G$2:$G$794)+(DAY(A57)=versenyző!$H$2:$H$794)=2,1))</f>
        <v>2</v>
      </c>
    </row>
    <row r="58" spans="1:2" x14ac:dyDescent="0.2">
      <c r="A58" s="3">
        <f t="shared" si="0"/>
        <v>40966</v>
      </c>
      <c r="B58">
        <f t="array" ref="B58">SUM(IF((MONTH(A58)=versenyző!$G$2:$G$794)+(DAY(A58)=versenyző!$H$2:$H$794)=2,1))</f>
        <v>2</v>
      </c>
    </row>
    <row r="59" spans="1:2" x14ac:dyDescent="0.2">
      <c r="A59" s="3">
        <f t="shared" si="0"/>
        <v>40967</v>
      </c>
      <c r="B59">
        <f t="array" ref="B59">SUM(IF((MONTH(A59)=versenyző!$G$2:$G$794)+(DAY(A59)=versenyző!$H$2:$H$794)=2,1))</f>
        <v>4</v>
      </c>
    </row>
    <row r="60" spans="1:2" x14ac:dyDescent="0.2">
      <c r="A60" s="3">
        <f t="shared" si="0"/>
        <v>40968</v>
      </c>
      <c r="B60">
        <f t="array" ref="B60">SUM(IF((MONTH(A60)=versenyző!$G$2:$G$794)+(DAY(A60)=versenyző!$H$2:$H$794)=2,1))</f>
        <v>1</v>
      </c>
    </row>
    <row r="61" spans="1:2" x14ac:dyDescent="0.2">
      <c r="A61" s="3">
        <f t="shared" si="0"/>
        <v>40969</v>
      </c>
      <c r="B61">
        <f t="array" ref="B61">SUM(IF((MONTH(A61)=versenyző!$G$2:$G$794)+(DAY(A61)=versenyző!$H$2:$H$794)=2,1))</f>
        <v>0</v>
      </c>
    </row>
    <row r="62" spans="1:2" x14ac:dyDescent="0.2">
      <c r="A62" s="3">
        <f t="shared" si="0"/>
        <v>40970</v>
      </c>
      <c r="B62">
        <f t="array" ref="B62">SUM(IF((MONTH(A62)=versenyző!$G$2:$G$794)+(DAY(A62)=versenyző!$H$2:$H$794)=2,1))</f>
        <v>1</v>
      </c>
    </row>
    <row r="63" spans="1:2" x14ac:dyDescent="0.2">
      <c r="A63" s="3">
        <f t="shared" si="0"/>
        <v>40971</v>
      </c>
      <c r="B63">
        <f t="array" ref="B63">SUM(IF((MONTH(A63)=versenyző!$G$2:$G$794)+(DAY(A63)=versenyző!$H$2:$H$794)=2,1))</f>
        <v>3</v>
      </c>
    </row>
    <row r="64" spans="1:2" x14ac:dyDescent="0.2">
      <c r="A64" s="3">
        <f t="shared" si="0"/>
        <v>40972</v>
      </c>
      <c r="B64">
        <f t="array" ref="B64">SUM(IF((MONTH(A64)=versenyző!$G$2:$G$794)+(DAY(A64)=versenyző!$H$2:$H$794)=2,1))</f>
        <v>5</v>
      </c>
    </row>
    <row r="65" spans="1:2" x14ac:dyDescent="0.2">
      <c r="A65" s="3">
        <f t="shared" si="0"/>
        <v>40973</v>
      </c>
      <c r="B65">
        <f t="array" ref="B65">SUM(IF((MONTH(A65)=versenyző!$G$2:$G$794)+(DAY(A65)=versenyző!$H$2:$H$794)=2,1))</f>
        <v>1</v>
      </c>
    </row>
    <row r="66" spans="1:2" x14ac:dyDescent="0.2">
      <c r="A66" s="3">
        <f t="shared" si="0"/>
        <v>40974</v>
      </c>
      <c r="B66">
        <f t="array" ref="B66">SUM(IF((MONTH(A66)=versenyző!$G$2:$G$794)+(DAY(A66)=versenyző!$H$2:$H$794)=2,1))</f>
        <v>5</v>
      </c>
    </row>
    <row r="67" spans="1:2" x14ac:dyDescent="0.2">
      <c r="A67" s="3">
        <f t="shared" ref="A67:A130" si="1">A66+1</f>
        <v>40975</v>
      </c>
      <c r="B67">
        <f t="array" ref="B67">SUM(IF((MONTH(A67)=versenyző!$G$2:$G$794)+(DAY(A67)=versenyző!$H$2:$H$794)=2,1))</f>
        <v>1</v>
      </c>
    </row>
    <row r="68" spans="1:2" x14ac:dyDescent="0.2">
      <c r="A68" s="3">
        <f t="shared" si="1"/>
        <v>40976</v>
      </c>
      <c r="B68">
        <f t="array" ref="B68">SUM(IF((MONTH(A68)=versenyző!$G$2:$G$794)+(DAY(A68)=versenyző!$H$2:$H$794)=2,1))</f>
        <v>1</v>
      </c>
    </row>
    <row r="69" spans="1:2" x14ac:dyDescent="0.2">
      <c r="A69" s="3">
        <f t="shared" si="1"/>
        <v>40977</v>
      </c>
      <c r="B69">
        <f t="array" ref="B69">SUM(IF((MONTH(A69)=versenyző!$G$2:$G$794)+(DAY(A69)=versenyző!$H$2:$H$794)=2,1))</f>
        <v>3</v>
      </c>
    </row>
    <row r="70" spans="1:2" x14ac:dyDescent="0.2">
      <c r="A70" s="3">
        <f t="shared" si="1"/>
        <v>40978</v>
      </c>
      <c r="B70">
        <f t="array" ref="B70">SUM(IF((MONTH(A70)=versenyző!$G$2:$G$794)+(DAY(A70)=versenyző!$H$2:$H$794)=2,1))</f>
        <v>4</v>
      </c>
    </row>
    <row r="71" spans="1:2" x14ac:dyDescent="0.2">
      <c r="A71" s="3">
        <f t="shared" si="1"/>
        <v>40979</v>
      </c>
      <c r="B71">
        <f t="array" ref="B71">SUM(IF((MONTH(A71)=versenyző!$G$2:$G$794)+(DAY(A71)=versenyző!$H$2:$H$794)=2,1))</f>
        <v>4</v>
      </c>
    </row>
    <row r="72" spans="1:2" x14ac:dyDescent="0.2">
      <c r="A72" s="3">
        <f t="shared" si="1"/>
        <v>40980</v>
      </c>
      <c r="B72">
        <f t="array" ref="B72">SUM(IF((MONTH(A72)=versenyző!$G$2:$G$794)+(DAY(A72)=versenyző!$H$2:$H$794)=2,1))</f>
        <v>1</v>
      </c>
    </row>
    <row r="73" spans="1:2" x14ac:dyDescent="0.2">
      <c r="A73" s="3">
        <f t="shared" si="1"/>
        <v>40981</v>
      </c>
      <c r="B73">
        <f t="array" ref="B73">SUM(IF((MONTH(A73)=versenyző!$G$2:$G$794)+(DAY(A73)=versenyző!$H$2:$H$794)=2,1))</f>
        <v>2</v>
      </c>
    </row>
    <row r="74" spans="1:2" x14ac:dyDescent="0.2">
      <c r="A74" s="3">
        <f t="shared" si="1"/>
        <v>40982</v>
      </c>
      <c r="B74">
        <f t="array" ref="B74">SUM(IF((MONTH(A74)=versenyző!$G$2:$G$794)+(DAY(A74)=versenyző!$H$2:$H$794)=2,1))</f>
        <v>0</v>
      </c>
    </row>
    <row r="75" spans="1:2" x14ac:dyDescent="0.2">
      <c r="A75" s="3">
        <f t="shared" si="1"/>
        <v>40983</v>
      </c>
      <c r="B75">
        <f t="array" ref="B75">SUM(IF((MONTH(A75)=versenyző!$G$2:$G$794)+(DAY(A75)=versenyző!$H$2:$H$794)=2,1))</f>
        <v>2</v>
      </c>
    </row>
    <row r="76" spans="1:2" x14ac:dyDescent="0.2">
      <c r="A76" s="3">
        <f t="shared" si="1"/>
        <v>40984</v>
      </c>
      <c r="B76">
        <f t="array" ref="B76">SUM(IF((MONTH(A76)=versenyző!$G$2:$G$794)+(DAY(A76)=versenyző!$H$2:$H$794)=2,1))</f>
        <v>3</v>
      </c>
    </row>
    <row r="77" spans="1:2" x14ac:dyDescent="0.2">
      <c r="A77" s="3">
        <f t="shared" si="1"/>
        <v>40985</v>
      </c>
      <c r="B77">
        <f t="array" ref="B77">SUM(IF((MONTH(A77)=versenyző!$G$2:$G$794)+(DAY(A77)=versenyző!$H$2:$H$794)=2,1))</f>
        <v>1</v>
      </c>
    </row>
    <row r="78" spans="1:2" x14ac:dyDescent="0.2">
      <c r="A78" s="3">
        <f t="shared" si="1"/>
        <v>40986</v>
      </c>
      <c r="B78">
        <f t="array" ref="B78">SUM(IF((MONTH(A78)=versenyző!$G$2:$G$794)+(DAY(A78)=versenyző!$H$2:$H$794)=2,1))</f>
        <v>5</v>
      </c>
    </row>
    <row r="79" spans="1:2" x14ac:dyDescent="0.2">
      <c r="A79" s="3">
        <f t="shared" si="1"/>
        <v>40987</v>
      </c>
      <c r="B79">
        <f t="array" ref="B79">SUM(IF((MONTH(A79)=versenyző!$G$2:$G$794)+(DAY(A79)=versenyző!$H$2:$H$794)=2,1))</f>
        <v>3</v>
      </c>
    </row>
    <row r="80" spans="1:2" x14ac:dyDescent="0.2">
      <c r="A80" s="3">
        <f t="shared" si="1"/>
        <v>40988</v>
      </c>
      <c r="B80">
        <f t="array" ref="B80">SUM(IF((MONTH(A80)=versenyző!$G$2:$G$794)+(DAY(A80)=versenyző!$H$2:$H$794)=2,1))</f>
        <v>1</v>
      </c>
    </row>
    <row r="81" spans="1:2" x14ac:dyDescent="0.2">
      <c r="A81" s="3">
        <f t="shared" si="1"/>
        <v>40989</v>
      </c>
      <c r="B81">
        <f t="array" ref="B81">SUM(IF((MONTH(A81)=versenyző!$G$2:$G$794)+(DAY(A81)=versenyző!$H$2:$H$794)=2,1))</f>
        <v>4</v>
      </c>
    </row>
    <row r="82" spans="1:2" x14ac:dyDescent="0.2">
      <c r="A82" s="3">
        <f t="shared" si="1"/>
        <v>40990</v>
      </c>
      <c r="B82">
        <f t="array" ref="B82">SUM(IF((MONTH(A82)=versenyző!$G$2:$G$794)+(DAY(A82)=versenyző!$H$2:$H$794)=2,1))</f>
        <v>1</v>
      </c>
    </row>
    <row r="83" spans="1:2" x14ac:dyDescent="0.2">
      <c r="A83" s="3">
        <f t="shared" si="1"/>
        <v>40991</v>
      </c>
      <c r="B83">
        <f t="array" ref="B83">SUM(IF((MONTH(A83)=versenyző!$G$2:$G$794)+(DAY(A83)=versenyző!$H$2:$H$794)=2,1))</f>
        <v>4</v>
      </c>
    </row>
    <row r="84" spans="1:2" x14ac:dyDescent="0.2">
      <c r="A84" s="3">
        <f t="shared" si="1"/>
        <v>40992</v>
      </c>
      <c r="B84">
        <f t="array" ref="B84">SUM(IF((MONTH(A84)=versenyző!$G$2:$G$794)+(DAY(A84)=versenyző!$H$2:$H$794)=2,1))</f>
        <v>2</v>
      </c>
    </row>
    <row r="85" spans="1:2" x14ac:dyDescent="0.2">
      <c r="A85" s="3">
        <f t="shared" si="1"/>
        <v>40993</v>
      </c>
      <c r="B85">
        <f t="array" ref="B85">SUM(IF((MONTH(A85)=versenyző!$G$2:$G$794)+(DAY(A85)=versenyző!$H$2:$H$794)=2,1))</f>
        <v>2</v>
      </c>
    </row>
    <row r="86" spans="1:2" x14ac:dyDescent="0.2">
      <c r="A86" s="3">
        <f t="shared" si="1"/>
        <v>40994</v>
      </c>
      <c r="B86">
        <f t="array" ref="B86">SUM(IF((MONTH(A86)=versenyző!$G$2:$G$794)+(DAY(A86)=versenyző!$H$2:$H$794)=2,1))</f>
        <v>5</v>
      </c>
    </row>
    <row r="87" spans="1:2" x14ac:dyDescent="0.2">
      <c r="A87" s="3">
        <f t="shared" si="1"/>
        <v>40995</v>
      </c>
      <c r="B87">
        <f t="array" ref="B87">SUM(IF((MONTH(A87)=versenyző!$G$2:$G$794)+(DAY(A87)=versenyző!$H$2:$H$794)=2,1))</f>
        <v>2</v>
      </c>
    </row>
    <row r="88" spans="1:2" x14ac:dyDescent="0.2">
      <c r="A88" s="3">
        <f t="shared" si="1"/>
        <v>40996</v>
      </c>
      <c r="B88">
        <f t="array" ref="B88">SUM(IF((MONTH(A88)=versenyző!$G$2:$G$794)+(DAY(A88)=versenyző!$H$2:$H$794)=2,1))</f>
        <v>4</v>
      </c>
    </row>
    <row r="89" spans="1:2" x14ac:dyDescent="0.2">
      <c r="A89" s="3">
        <f t="shared" si="1"/>
        <v>40997</v>
      </c>
      <c r="B89">
        <f t="array" ref="B89">SUM(IF((MONTH(A89)=versenyző!$G$2:$G$794)+(DAY(A89)=versenyző!$H$2:$H$794)=2,1))</f>
        <v>3</v>
      </c>
    </row>
    <row r="90" spans="1:2" x14ac:dyDescent="0.2">
      <c r="A90" s="3">
        <f t="shared" si="1"/>
        <v>40998</v>
      </c>
      <c r="B90">
        <f t="array" ref="B90">SUM(IF((MONTH(A90)=versenyző!$G$2:$G$794)+(DAY(A90)=versenyző!$H$2:$H$794)=2,1))</f>
        <v>3</v>
      </c>
    </row>
    <row r="91" spans="1:2" x14ac:dyDescent="0.2">
      <c r="A91" s="3">
        <f t="shared" si="1"/>
        <v>40999</v>
      </c>
      <c r="B91">
        <f t="array" ref="B91">SUM(IF((MONTH(A91)=versenyző!$G$2:$G$794)+(DAY(A91)=versenyző!$H$2:$H$794)=2,1))</f>
        <v>1</v>
      </c>
    </row>
    <row r="92" spans="1:2" x14ac:dyDescent="0.2">
      <c r="A92" s="3">
        <f t="shared" si="1"/>
        <v>41000</v>
      </c>
      <c r="B92">
        <f t="array" ref="B92">SUM(IF((MONTH(A92)=versenyző!$G$2:$G$794)+(DAY(A92)=versenyző!$H$2:$H$794)=2,1))</f>
        <v>3</v>
      </c>
    </row>
    <row r="93" spans="1:2" x14ac:dyDescent="0.2">
      <c r="A93" s="3">
        <f t="shared" si="1"/>
        <v>41001</v>
      </c>
      <c r="B93">
        <f t="array" ref="B93">SUM(IF((MONTH(A93)=versenyző!$G$2:$G$794)+(DAY(A93)=versenyző!$H$2:$H$794)=2,1))</f>
        <v>4</v>
      </c>
    </row>
    <row r="94" spans="1:2" x14ac:dyDescent="0.2">
      <c r="A94" s="3">
        <f t="shared" si="1"/>
        <v>41002</v>
      </c>
      <c r="B94">
        <f t="array" ref="B94">SUM(IF((MONTH(A94)=versenyző!$G$2:$G$794)+(DAY(A94)=versenyző!$H$2:$H$794)=2,1))</f>
        <v>0</v>
      </c>
    </row>
    <row r="95" spans="1:2" x14ac:dyDescent="0.2">
      <c r="A95" s="3">
        <f t="shared" si="1"/>
        <v>41003</v>
      </c>
      <c r="B95">
        <f t="array" ref="B95">SUM(IF((MONTH(A95)=versenyző!$G$2:$G$794)+(DAY(A95)=versenyző!$H$2:$H$794)=2,1))</f>
        <v>5</v>
      </c>
    </row>
    <row r="96" spans="1:2" x14ac:dyDescent="0.2">
      <c r="A96" s="3">
        <f t="shared" si="1"/>
        <v>41004</v>
      </c>
      <c r="B96">
        <f t="array" ref="B96">SUM(IF((MONTH(A96)=versenyző!$G$2:$G$794)+(DAY(A96)=versenyző!$H$2:$H$794)=2,1))</f>
        <v>4</v>
      </c>
    </row>
    <row r="97" spans="1:2" x14ac:dyDescent="0.2">
      <c r="A97" s="3">
        <f t="shared" si="1"/>
        <v>41005</v>
      </c>
      <c r="B97">
        <f t="array" ref="B97">SUM(IF((MONTH(A97)=versenyző!$G$2:$G$794)+(DAY(A97)=versenyző!$H$2:$H$794)=2,1))</f>
        <v>1</v>
      </c>
    </row>
    <row r="98" spans="1:2" x14ac:dyDescent="0.2">
      <c r="A98" s="3">
        <f t="shared" si="1"/>
        <v>41006</v>
      </c>
      <c r="B98">
        <f t="array" ref="B98">SUM(IF((MONTH(A98)=versenyző!$G$2:$G$794)+(DAY(A98)=versenyző!$H$2:$H$794)=2,1))</f>
        <v>0</v>
      </c>
    </row>
    <row r="99" spans="1:2" x14ac:dyDescent="0.2">
      <c r="A99" s="3">
        <f t="shared" si="1"/>
        <v>41007</v>
      </c>
      <c r="B99">
        <f t="array" ref="B99">SUM(IF((MONTH(A99)=versenyző!$G$2:$G$794)+(DAY(A99)=versenyző!$H$2:$H$794)=2,1))</f>
        <v>1</v>
      </c>
    </row>
    <row r="100" spans="1:2" x14ac:dyDescent="0.2">
      <c r="A100" s="3">
        <f t="shared" si="1"/>
        <v>41008</v>
      </c>
      <c r="B100">
        <f t="array" ref="B100">SUM(IF((MONTH(A100)=versenyző!$G$2:$G$794)+(DAY(A100)=versenyző!$H$2:$H$794)=2,1))</f>
        <v>1</v>
      </c>
    </row>
    <row r="101" spans="1:2" x14ac:dyDescent="0.2">
      <c r="A101" s="3">
        <f t="shared" si="1"/>
        <v>41009</v>
      </c>
      <c r="B101">
        <f t="array" ref="B101">SUM(IF((MONTH(A101)=versenyző!$G$2:$G$794)+(DAY(A101)=versenyző!$H$2:$H$794)=2,1))</f>
        <v>4</v>
      </c>
    </row>
    <row r="102" spans="1:2" x14ac:dyDescent="0.2">
      <c r="A102" s="3">
        <f t="shared" si="1"/>
        <v>41010</v>
      </c>
      <c r="B102">
        <f t="array" ref="B102">SUM(IF((MONTH(A102)=versenyző!$G$2:$G$794)+(DAY(A102)=versenyző!$H$2:$H$794)=2,1))</f>
        <v>2</v>
      </c>
    </row>
    <row r="103" spans="1:2" x14ac:dyDescent="0.2">
      <c r="A103" s="3">
        <f t="shared" si="1"/>
        <v>41011</v>
      </c>
      <c r="B103">
        <f t="array" ref="B103">SUM(IF((MONTH(A103)=versenyző!$G$2:$G$794)+(DAY(A103)=versenyző!$H$2:$H$794)=2,1))</f>
        <v>4</v>
      </c>
    </row>
    <row r="104" spans="1:2" x14ac:dyDescent="0.2">
      <c r="A104" s="3">
        <f t="shared" si="1"/>
        <v>41012</v>
      </c>
      <c r="B104">
        <f t="array" ref="B104">SUM(IF((MONTH(A104)=versenyző!$G$2:$G$794)+(DAY(A104)=versenyző!$H$2:$H$794)=2,1))</f>
        <v>4</v>
      </c>
    </row>
    <row r="105" spans="1:2" x14ac:dyDescent="0.2">
      <c r="A105" s="3">
        <f t="shared" si="1"/>
        <v>41013</v>
      </c>
      <c r="B105">
        <f t="array" ref="B105">SUM(IF((MONTH(A105)=versenyző!$G$2:$G$794)+(DAY(A105)=versenyző!$H$2:$H$794)=2,1))</f>
        <v>2</v>
      </c>
    </row>
    <row r="106" spans="1:2" x14ac:dyDescent="0.2">
      <c r="A106" s="3">
        <f t="shared" si="1"/>
        <v>41014</v>
      </c>
      <c r="B106">
        <f t="array" ref="B106">SUM(IF((MONTH(A106)=versenyző!$G$2:$G$794)+(DAY(A106)=versenyző!$H$2:$H$794)=2,1))</f>
        <v>1</v>
      </c>
    </row>
    <row r="107" spans="1:2" x14ac:dyDescent="0.2">
      <c r="A107" s="3">
        <f t="shared" si="1"/>
        <v>41015</v>
      </c>
      <c r="B107">
        <f t="array" ref="B107">SUM(IF((MONTH(A107)=versenyző!$G$2:$G$794)+(DAY(A107)=versenyző!$H$2:$H$794)=2,1))</f>
        <v>2</v>
      </c>
    </row>
    <row r="108" spans="1:2" x14ac:dyDescent="0.2">
      <c r="A108" s="3">
        <f t="shared" si="1"/>
        <v>41016</v>
      </c>
      <c r="B108">
        <f t="array" ref="B108">SUM(IF((MONTH(A108)=versenyző!$G$2:$G$794)+(DAY(A108)=versenyző!$H$2:$H$794)=2,1))</f>
        <v>2</v>
      </c>
    </row>
    <row r="109" spans="1:2" x14ac:dyDescent="0.2">
      <c r="A109" s="3">
        <f t="shared" si="1"/>
        <v>41017</v>
      </c>
      <c r="B109">
        <f t="array" ref="B109">SUM(IF((MONTH(A109)=versenyző!$G$2:$G$794)+(DAY(A109)=versenyző!$H$2:$H$794)=2,1))</f>
        <v>2</v>
      </c>
    </row>
    <row r="110" spans="1:2" x14ac:dyDescent="0.2">
      <c r="A110" s="3">
        <f t="shared" si="1"/>
        <v>41018</v>
      </c>
      <c r="B110">
        <f t="array" ref="B110">SUM(IF((MONTH(A110)=versenyző!$G$2:$G$794)+(DAY(A110)=versenyző!$H$2:$H$794)=2,1))</f>
        <v>4</v>
      </c>
    </row>
    <row r="111" spans="1:2" x14ac:dyDescent="0.2">
      <c r="A111" s="3">
        <f t="shared" si="1"/>
        <v>41019</v>
      </c>
      <c r="B111">
        <f t="array" ref="B111">SUM(IF((MONTH(A111)=versenyző!$G$2:$G$794)+(DAY(A111)=versenyző!$H$2:$H$794)=2,1))</f>
        <v>4</v>
      </c>
    </row>
    <row r="112" spans="1:2" x14ac:dyDescent="0.2">
      <c r="A112" s="3">
        <f t="shared" si="1"/>
        <v>41020</v>
      </c>
      <c r="B112">
        <f t="array" ref="B112">SUM(IF((MONTH(A112)=versenyző!$G$2:$G$794)+(DAY(A112)=versenyző!$H$2:$H$794)=2,1))</f>
        <v>0</v>
      </c>
    </row>
    <row r="113" spans="1:2" x14ac:dyDescent="0.2">
      <c r="A113" s="3">
        <f t="shared" si="1"/>
        <v>41021</v>
      </c>
      <c r="B113">
        <f t="array" ref="B113">SUM(IF((MONTH(A113)=versenyző!$G$2:$G$794)+(DAY(A113)=versenyző!$H$2:$H$794)=2,1))</f>
        <v>1</v>
      </c>
    </row>
    <row r="114" spans="1:2" x14ac:dyDescent="0.2">
      <c r="A114" s="3">
        <f t="shared" si="1"/>
        <v>41022</v>
      </c>
      <c r="B114">
        <f t="array" ref="B114">SUM(IF((MONTH(A114)=versenyző!$G$2:$G$794)+(DAY(A114)=versenyző!$H$2:$H$794)=2,1))</f>
        <v>2</v>
      </c>
    </row>
    <row r="115" spans="1:2" x14ac:dyDescent="0.2">
      <c r="A115" s="3">
        <f t="shared" si="1"/>
        <v>41023</v>
      </c>
      <c r="B115">
        <f t="array" ref="B115">SUM(IF((MONTH(A115)=versenyző!$G$2:$G$794)+(DAY(A115)=versenyző!$H$2:$H$794)=2,1))</f>
        <v>3</v>
      </c>
    </row>
    <row r="116" spans="1:2" x14ac:dyDescent="0.2">
      <c r="A116" s="3">
        <f t="shared" si="1"/>
        <v>41024</v>
      </c>
      <c r="B116">
        <f t="array" ref="B116">SUM(IF((MONTH(A116)=versenyző!$G$2:$G$794)+(DAY(A116)=versenyző!$H$2:$H$794)=2,1))</f>
        <v>2</v>
      </c>
    </row>
    <row r="117" spans="1:2" x14ac:dyDescent="0.2">
      <c r="A117" s="3">
        <f t="shared" si="1"/>
        <v>41025</v>
      </c>
      <c r="B117">
        <f t="array" ref="B117">SUM(IF((MONTH(A117)=versenyző!$G$2:$G$794)+(DAY(A117)=versenyző!$H$2:$H$794)=2,1))</f>
        <v>6</v>
      </c>
    </row>
    <row r="118" spans="1:2" x14ac:dyDescent="0.2">
      <c r="A118" s="3">
        <f t="shared" si="1"/>
        <v>41026</v>
      </c>
      <c r="B118">
        <f t="array" ref="B118">SUM(IF((MONTH(A118)=versenyző!$G$2:$G$794)+(DAY(A118)=versenyző!$H$2:$H$794)=2,1))</f>
        <v>3</v>
      </c>
    </row>
    <row r="119" spans="1:2" x14ac:dyDescent="0.2">
      <c r="A119" s="3">
        <f t="shared" si="1"/>
        <v>41027</v>
      </c>
      <c r="B119">
        <f t="array" ref="B119">SUM(IF((MONTH(A119)=versenyző!$G$2:$G$794)+(DAY(A119)=versenyző!$H$2:$H$794)=2,1))</f>
        <v>0</v>
      </c>
    </row>
    <row r="120" spans="1:2" x14ac:dyDescent="0.2">
      <c r="A120" s="3">
        <f t="shared" si="1"/>
        <v>41028</v>
      </c>
      <c r="B120">
        <f t="array" ref="B120">SUM(IF((MONTH(A120)=versenyző!$G$2:$G$794)+(DAY(A120)=versenyző!$H$2:$H$794)=2,1))</f>
        <v>1</v>
      </c>
    </row>
    <row r="121" spans="1:2" x14ac:dyDescent="0.2">
      <c r="A121" s="3">
        <f t="shared" si="1"/>
        <v>41029</v>
      </c>
      <c r="B121">
        <f t="array" ref="B121">SUM(IF((MONTH(A121)=versenyző!$G$2:$G$794)+(DAY(A121)=versenyző!$H$2:$H$794)=2,1))</f>
        <v>2</v>
      </c>
    </row>
    <row r="122" spans="1:2" x14ac:dyDescent="0.2">
      <c r="A122" s="3">
        <f t="shared" si="1"/>
        <v>41030</v>
      </c>
      <c r="B122">
        <f t="array" ref="B122">SUM(IF((MONTH(A122)=versenyző!$G$2:$G$794)+(DAY(A122)=versenyző!$H$2:$H$794)=2,1))</f>
        <v>2</v>
      </c>
    </row>
    <row r="123" spans="1:2" x14ac:dyDescent="0.2">
      <c r="A123" s="3">
        <f t="shared" si="1"/>
        <v>41031</v>
      </c>
      <c r="B123">
        <f t="array" ref="B123">SUM(IF((MONTH(A123)=versenyző!$G$2:$G$794)+(DAY(A123)=versenyző!$H$2:$H$794)=2,1))</f>
        <v>0</v>
      </c>
    </row>
    <row r="124" spans="1:2" x14ac:dyDescent="0.2">
      <c r="A124" s="3">
        <f t="shared" si="1"/>
        <v>41032</v>
      </c>
      <c r="B124">
        <f t="array" ref="B124">SUM(IF((MONTH(A124)=versenyző!$G$2:$G$794)+(DAY(A124)=versenyző!$H$2:$H$794)=2,1))</f>
        <v>2</v>
      </c>
    </row>
    <row r="125" spans="1:2" x14ac:dyDescent="0.2">
      <c r="A125" s="3">
        <f t="shared" si="1"/>
        <v>41033</v>
      </c>
      <c r="B125">
        <f t="array" ref="B125">SUM(IF((MONTH(A125)=versenyző!$G$2:$G$794)+(DAY(A125)=versenyző!$H$2:$H$794)=2,1))</f>
        <v>2</v>
      </c>
    </row>
    <row r="126" spans="1:2" x14ac:dyDescent="0.2">
      <c r="A126" s="3">
        <f t="shared" si="1"/>
        <v>41034</v>
      </c>
      <c r="B126">
        <f t="array" ref="B126">SUM(IF((MONTH(A126)=versenyző!$G$2:$G$794)+(DAY(A126)=versenyző!$H$2:$H$794)=2,1))</f>
        <v>2</v>
      </c>
    </row>
    <row r="127" spans="1:2" x14ac:dyDescent="0.2">
      <c r="A127" s="3">
        <f t="shared" si="1"/>
        <v>41035</v>
      </c>
      <c r="B127">
        <f t="array" ref="B127">SUM(IF((MONTH(A127)=versenyző!$G$2:$G$794)+(DAY(A127)=versenyző!$H$2:$H$794)=2,1))</f>
        <v>3</v>
      </c>
    </row>
    <row r="128" spans="1:2" x14ac:dyDescent="0.2">
      <c r="A128" s="3">
        <f t="shared" si="1"/>
        <v>41036</v>
      </c>
      <c r="B128">
        <f t="array" ref="B128">SUM(IF((MONTH(A128)=versenyző!$G$2:$G$794)+(DAY(A128)=versenyző!$H$2:$H$794)=2,1))</f>
        <v>0</v>
      </c>
    </row>
    <row r="129" spans="1:2" x14ac:dyDescent="0.2">
      <c r="A129" s="3">
        <f t="shared" si="1"/>
        <v>41037</v>
      </c>
      <c r="B129">
        <f t="array" ref="B129">SUM(IF((MONTH(A129)=versenyző!$G$2:$G$794)+(DAY(A129)=versenyző!$H$2:$H$794)=2,1))</f>
        <v>1</v>
      </c>
    </row>
    <row r="130" spans="1:2" x14ac:dyDescent="0.2">
      <c r="A130" s="3">
        <f t="shared" si="1"/>
        <v>41038</v>
      </c>
      <c r="B130">
        <f t="array" ref="B130">SUM(IF((MONTH(A130)=versenyző!$G$2:$G$794)+(DAY(A130)=versenyző!$H$2:$H$794)=2,1))</f>
        <v>1</v>
      </c>
    </row>
    <row r="131" spans="1:2" x14ac:dyDescent="0.2">
      <c r="A131" s="3">
        <f t="shared" ref="A131:A194" si="2">A130+1</f>
        <v>41039</v>
      </c>
      <c r="B131">
        <f t="array" ref="B131">SUM(IF((MONTH(A131)=versenyző!$G$2:$G$794)+(DAY(A131)=versenyző!$H$2:$H$794)=2,1))</f>
        <v>2</v>
      </c>
    </row>
    <row r="132" spans="1:2" x14ac:dyDescent="0.2">
      <c r="A132" s="3">
        <f t="shared" si="2"/>
        <v>41040</v>
      </c>
      <c r="B132">
        <f t="array" ref="B132">SUM(IF((MONTH(A132)=versenyző!$G$2:$G$794)+(DAY(A132)=versenyző!$H$2:$H$794)=2,1))</f>
        <v>2</v>
      </c>
    </row>
    <row r="133" spans="1:2" x14ac:dyDescent="0.2">
      <c r="A133" s="3">
        <f t="shared" si="2"/>
        <v>41041</v>
      </c>
      <c r="B133">
        <f t="array" ref="B133">SUM(IF((MONTH(A133)=versenyző!$G$2:$G$794)+(DAY(A133)=versenyző!$H$2:$H$794)=2,1))</f>
        <v>2</v>
      </c>
    </row>
    <row r="134" spans="1:2" x14ac:dyDescent="0.2">
      <c r="A134" s="3">
        <f t="shared" si="2"/>
        <v>41042</v>
      </c>
      <c r="B134">
        <f t="array" ref="B134">SUM(IF((MONTH(A134)=versenyző!$G$2:$G$794)+(DAY(A134)=versenyző!$H$2:$H$794)=2,1))</f>
        <v>3</v>
      </c>
    </row>
    <row r="135" spans="1:2" x14ac:dyDescent="0.2">
      <c r="A135" s="3">
        <f t="shared" si="2"/>
        <v>41043</v>
      </c>
      <c r="B135">
        <f t="array" ref="B135">SUM(IF((MONTH(A135)=versenyző!$G$2:$G$794)+(DAY(A135)=versenyző!$H$2:$H$794)=2,1))</f>
        <v>0</v>
      </c>
    </row>
    <row r="136" spans="1:2" x14ac:dyDescent="0.2">
      <c r="A136" s="3">
        <f t="shared" si="2"/>
        <v>41044</v>
      </c>
      <c r="B136">
        <f t="array" ref="B136">SUM(IF((MONTH(A136)=versenyző!$G$2:$G$794)+(DAY(A136)=versenyző!$H$2:$H$794)=2,1))</f>
        <v>3</v>
      </c>
    </row>
    <row r="137" spans="1:2" x14ac:dyDescent="0.2">
      <c r="A137" s="3">
        <f t="shared" si="2"/>
        <v>41045</v>
      </c>
      <c r="B137">
        <f t="array" ref="B137">SUM(IF((MONTH(A137)=versenyző!$G$2:$G$794)+(DAY(A137)=versenyző!$H$2:$H$794)=2,1))</f>
        <v>1</v>
      </c>
    </row>
    <row r="138" spans="1:2" x14ac:dyDescent="0.2">
      <c r="A138" s="3">
        <f t="shared" si="2"/>
        <v>41046</v>
      </c>
      <c r="B138">
        <f t="array" ref="B138">SUM(IF((MONTH(A138)=versenyző!$G$2:$G$794)+(DAY(A138)=versenyző!$H$2:$H$794)=2,1))</f>
        <v>1</v>
      </c>
    </row>
    <row r="139" spans="1:2" x14ac:dyDescent="0.2">
      <c r="A139" s="3">
        <f t="shared" si="2"/>
        <v>41047</v>
      </c>
      <c r="B139">
        <f t="array" ref="B139">SUM(IF((MONTH(A139)=versenyző!$G$2:$G$794)+(DAY(A139)=versenyző!$H$2:$H$794)=2,1))</f>
        <v>4</v>
      </c>
    </row>
    <row r="140" spans="1:2" x14ac:dyDescent="0.2">
      <c r="A140" s="3">
        <f t="shared" si="2"/>
        <v>41048</v>
      </c>
      <c r="B140">
        <f t="array" ref="B140">SUM(IF((MONTH(A140)=versenyző!$G$2:$G$794)+(DAY(A140)=versenyző!$H$2:$H$794)=2,1))</f>
        <v>2</v>
      </c>
    </row>
    <row r="141" spans="1:2" x14ac:dyDescent="0.2">
      <c r="A141" s="3">
        <f t="shared" si="2"/>
        <v>41049</v>
      </c>
      <c r="B141">
        <f t="array" ref="B141">SUM(IF((MONTH(A141)=versenyző!$G$2:$G$794)+(DAY(A141)=versenyző!$H$2:$H$794)=2,1))</f>
        <v>3</v>
      </c>
    </row>
    <row r="142" spans="1:2" x14ac:dyDescent="0.2">
      <c r="A142" s="3">
        <f t="shared" si="2"/>
        <v>41050</v>
      </c>
      <c r="B142">
        <f t="array" ref="B142">SUM(IF((MONTH(A142)=versenyző!$G$2:$G$794)+(DAY(A142)=versenyző!$H$2:$H$794)=2,1))</f>
        <v>2</v>
      </c>
    </row>
    <row r="143" spans="1:2" x14ac:dyDescent="0.2">
      <c r="A143" s="3">
        <f t="shared" si="2"/>
        <v>41051</v>
      </c>
      <c r="B143">
        <f t="array" ref="B143">SUM(IF((MONTH(A143)=versenyző!$G$2:$G$794)+(DAY(A143)=versenyző!$H$2:$H$794)=2,1))</f>
        <v>3</v>
      </c>
    </row>
    <row r="144" spans="1:2" x14ac:dyDescent="0.2">
      <c r="A144" s="3">
        <f t="shared" si="2"/>
        <v>41052</v>
      </c>
      <c r="B144">
        <f t="array" ref="B144">SUM(IF((MONTH(A144)=versenyző!$G$2:$G$794)+(DAY(A144)=versenyző!$H$2:$H$794)=2,1))</f>
        <v>4</v>
      </c>
    </row>
    <row r="145" spans="1:2" x14ac:dyDescent="0.2">
      <c r="A145" s="3">
        <f t="shared" si="2"/>
        <v>41053</v>
      </c>
      <c r="B145">
        <f t="array" ref="B145">SUM(IF((MONTH(A145)=versenyző!$G$2:$G$794)+(DAY(A145)=versenyző!$H$2:$H$794)=2,1))</f>
        <v>2</v>
      </c>
    </row>
    <row r="146" spans="1:2" x14ac:dyDescent="0.2">
      <c r="A146" s="3">
        <f t="shared" si="2"/>
        <v>41054</v>
      </c>
      <c r="B146">
        <f t="array" ref="B146">SUM(IF((MONTH(A146)=versenyző!$G$2:$G$794)+(DAY(A146)=versenyző!$H$2:$H$794)=2,1))</f>
        <v>1</v>
      </c>
    </row>
    <row r="147" spans="1:2" x14ac:dyDescent="0.2">
      <c r="A147" s="3">
        <f t="shared" si="2"/>
        <v>41055</v>
      </c>
      <c r="B147">
        <f t="array" ref="B147">SUM(IF((MONTH(A147)=versenyző!$G$2:$G$794)+(DAY(A147)=versenyző!$H$2:$H$794)=2,1))</f>
        <v>3</v>
      </c>
    </row>
    <row r="148" spans="1:2" x14ac:dyDescent="0.2">
      <c r="A148" s="3">
        <f t="shared" si="2"/>
        <v>41056</v>
      </c>
      <c r="B148">
        <f t="array" ref="B148">SUM(IF((MONTH(A148)=versenyző!$G$2:$G$794)+(DAY(A148)=versenyző!$H$2:$H$794)=2,1))</f>
        <v>3</v>
      </c>
    </row>
    <row r="149" spans="1:2" x14ac:dyDescent="0.2">
      <c r="A149" s="3">
        <f t="shared" si="2"/>
        <v>41057</v>
      </c>
      <c r="B149">
        <f t="array" ref="B149">SUM(IF((MONTH(A149)=versenyző!$G$2:$G$794)+(DAY(A149)=versenyző!$H$2:$H$794)=2,1))</f>
        <v>2</v>
      </c>
    </row>
    <row r="150" spans="1:2" x14ac:dyDescent="0.2">
      <c r="A150" s="3">
        <f t="shared" si="2"/>
        <v>41058</v>
      </c>
      <c r="B150">
        <f t="array" ref="B150">SUM(IF((MONTH(A150)=versenyző!$G$2:$G$794)+(DAY(A150)=versenyző!$H$2:$H$794)=2,1))</f>
        <v>1</v>
      </c>
    </row>
    <row r="151" spans="1:2" x14ac:dyDescent="0.2">
      <c r="A151" s="3">
        <f t="shared" si="2"/>
        <v>41059</v>
      </c>
      <c r="B151">
        <f t="array" ref="B151">SUM(IF((MONTH(A151)=versenyző!$G$2:$G$794)+(DAY(A151)=versenyző!$H$2:$H$794)=2,1))</f>
        <v>4</v>
      </c>
    </row>
    <row r="152" spans="1:2" x14ac:dyDescent="0.2">
      <c r="A152" s="3">
        <f t="shared" si="2"/>
        <v>41060</v>
      </c>
      <c r="B152">
        <f t="array" ref="B152">SUM(IF((MONTH(A152)=versenyző!$G$2:$G$794)+(DAY(A152)=versenyző!$H$2:$H$794)=2,1))</f>
        <v>2</v>
      </c>
    </row>
    <row r="153" spans="1:2" x14ac:dyDescent="0.2">
      <c r="A153" s="3">
        <f t="shared" si="2"/>
        <v>41061</v>
      </c>
      <c r="B153">
        <f t="array" ref="B153">SUM(IF((MONTH(A153)=versenyző!$G$2:$G$794)+(DAY(A153)=versenyző!$H$2:$H$794)=2,1))</f>
        <v>1</v>
      </c>
    </row>
    <row r="154" spans="1:2" x14ac:dyDescent="0.2">
      <c r="A154" s="3">
        <f t="shared" si="2"/>
        <v>41062</v>
      </c>
      <c r="B154">
        <f t="array" ref="B154">SUM(IF((MONTH(A154)=versenyző!$G$2:$G$794)+(DAY(A154)=versenyző!$H$2:$H$794)=2,1))</f>
        <v>1</v>
      </c>
    </row>
    <row r="155" spans="1:2" x14ac:dyDescent="0.2">
      <c r="A155" s="3">
        <f t="shared" si="2"/>
        <v>41063</v>
      </c>
      <c r="B155">
        <f t="array" ref="B155">SUM(IF((MONTH(A155)=versenyző!$G$2:$G$794)+(DAY(A155)=versenyző!$H$2:$H$794)=2,1))</f>
        <v>0</v>
      </c>
    </row>
    <row r="156" spans="1:2" x14ac:dyDescent="0.2">
      <c r="A156" s="3">
        <f t="shared" si="2"/>
        <v>41064</v>
      </c>
      <c r="B156">
        <f t="array" ref="B156">SUM(IF((MONTH(A156)=versenyző!$G$2:$G$794)+(DAY(A156)=versenyző!$H$2:$H$794)=2,1))</f>
        <v>1</v>
      </c>
    </row>
    <row r="157" spans="1:2" x14ac:dyDescent="0.2">
      <c r="A157" s="3">
        <f t="shared" si="2"/>
        <v>41065</v>
      </c>
      <c r="B157">
        <f t="array" ref="B157">SUM(IF((MONTH(A157)=versenyző!$G$2:$G$794)+(DAY(A157)=versenyző!$H$2:$H$794)=2,1))</f>
        <v>3</v>
      </c>
    </row>
    <row r="158" spans="1:2" x14ac:dyDescent="0.2">
      <c r="A158" s="3">
        <f t="shared" si="2"/>
        <v>41066</v>
      </c>
      <c r="B158">
        <f t="array" ref="B158">SUM(IF((MONTH(A158)=versenyző!$G$2:$G$794)+(DAY(A158)=versenyző!$H$2:$H$794)=2,1))</f>
        <v>4</v>
      </c>
    </row>
    <row r="159" spans="1:2" x14ac:dyDescent="0.2">
      <c r="A159" s="3">
        <f t="shared" si="2"/>
        <v>41067</v>
      </c>
      <c r="B159">
        <f t="array" ref="B159">SUM(IF((MONTH(A159)=versenyző!$G$2:$G$794)+(DAY(A159)=versenyző!$H$2:$H$794)=2,1))</f>
        <v>1</v>
      </c>
    </row>
    <row r="160" spans="1:2" x14ac:dyDescent="0.2">
      <c r="A160" s="3">
        <f t="shared" si="2"/>
        <v>41068</v>
      </c>
      <c r="B160">
        <f t="array" ref="B160">SUM(IF((MONTH(A160)=versenyző!$G$2:$G$794)+(DAY(A160)=versenyző!$H$2:$H$794)=2,1))</f>
        <v>0</v>
      </c>
    </row>
    <row r="161" spans="1:2" x14ac:dyDescent="0.2">
      <c r="A161" s="3">
        <f t="shared" si="2"/>
        <v>41069</v>
      </c>
      <c r="B161">
        <f t="array" ref="B161">SUM(IF((MONTH(A161)=versenyző!$G$2:$G$794)+(DAY(A161)=versenyző!$H$2:$H$794)=2,1))</f>
        <v>2</v>
      </c>
    </row>
    <row r="162" spans="1:2" x14ac:dyDescent="0.2">
      <c r="A162" s="3">
        <f t="shared" si="2"/>
        <v>41070</v>
      </c>
      <c r="B162">
        <f t="array" ref="B162">SUM(IF((MONTH(A162)=versenyző!$G$2:$G$794)+(DAY(A162)=versenyző!$H$2:$H$794)=2,1))</f>
        <v>3</v>
      </c>
    </row>
    <row r="163" spans="1:2" x14ac:dyDescent="0.2">
      <c r="A163" s="3">
        <f t="shared" si="2"/>
        <v>41071</v>
      </c>
      <c r="B163">
        <f t="array" ref="B163">SUM(IF((MONTH(A163)=versenyző!$G$2:$G$794)+(DAY(A163)=versenyző!$H$2:$H$794)=2,1))</f>
        <v>4</v>
      </c>
    </row>
    <row r="164" spans="1:2" x14ac:dyDescent="0.2">
      <c r="A164" s="3">
        <f t="shared" si="2"/>
        <v>41072</v>
      </c>
      <c r="B164">
        <f t="array" ref="B164">SUM(IF((MONTH(A164)=versenyző!$G$2:$G$794)+(DAY(A164)=versenyző!$H$2:$H$794)=2,1))</f>
        <v>5</v>
      </c>
    </row>
    <row r="165" spans="1:2" x14ac:dyDescent="0.2">
      <c r="A165" s="3">
        <f t="shared" si="2"/>
        <v>41073</v>
      </c>
      <c r="B165">
        <f t="array" ref="B165">SUM(IF((MONTH(A165)=versenyző!$G$2:$G$794)+(DAY(A165)=versenyző!$H$2:$H$794)=2,1))</f>
        <v>2</v>
      </c>
    </row>
    <row r="166" spans="1:2" x14ac:dyDescent="0.2">
      <c r="A166" s="3">
        <f t="shared" si="2"/>
        <v>41074</v>
      </c>
      <c r="B166">
        <f t="array" ref="B166">SUM(IF((MONTH(A166)=versenyző!$G$2:$G$794)+(DAY(A166)=versenyző!$H$2:$H$794)=2,1))</f>
        <v>2</v>
      </c>
    </row>
    <row r="167" spans="1:2" x14ac:dyDescent="0.2">
      <c r="A167" s="3">
        <f t="shared" si="2"/>
        <v>41075</v>
      </c>
      <c r="B167">
        <f t="array" ref="B167">SUM(IF((MONTH(A167)=versenyző!$G$2:$G$794)+(DAY(A167)=versenyző!$H$2:$H$794)=2,1))</f>
        <v>3</v>
      </c>
    </row>
    <row r="168" spans="1:2" x14ac:dyDescent="0.2">
      <c r="A168" s="3">
        <f t="shared" si="2"/>
        <v>41076</v>
      </c>
      <c r="B168">
        <f t="array" ref="B168">SUM(IF((MONTH(A168)=versenyző!$G$2:$G$794)+(DAY(A168)=versenyző!$H$2:$H$794)=2,1))</f>
        <v>2</v>
      </c>
    </row>
    <row r="169" spans="1:2" x14ac:dyDescent="0.2">
      <c r="A169" s="3">
        <f t="shared" si="2"/>
        <v>41077</v>
      </c>
      <c r="B169">
        <f t="array" ref="B169">SUM(IF((MONTH(A169)=versenyző!$G$2:$G$794)+(DAY(A169)=versenyző!$H$2:$H$794)=2,1))</f>
        <v>1</v>
      </c>
    </row>
    <row r="170" spans="1:2" x14ac:dyDescent="0.2">
      <c r="A170" s="3">
        <f t="shared" si="2"/>
        <v>41078</v>
      </c>
      <c r="B170">
        <f t="array" ref="B170">SUM(IF((MONTH(A170)=versenyző!$G$2:$G$794)+(DAY(A170)=versenyző!$H$2:$H$794)=2,1))</f>
        <v>1</v>
      </c>
    </row>
    <row r="171" spans="1:2" x14ac:dyDescent="0.2">
      <c r="A171" s="3">
        <f t="shared" si="2"/>
        <v>41079</v>
      </c>
      <c r="B171">
        <f t="array" ref="B171">SUM(IF((MONTH(A171)=versenyző!$G$2:$G$794)+(DAY(A171)=versenyző!$H$2:$H$794)=2,1))</f>
        <v>0</v>
      </c>
    </row>
    <row r="172" spans="1:2" x14ac:dyDescent="0.2">
      <c r="A172" s="3">
        <f t="shared" si="2"/>
        <v>41080</v>
      </c>
      <c r="B172">
        <f t="array" ref="B172">SUM(IF((MONTH(A172)=versenyző!$G$2:$G$794)+(DAY(A172)=versenyző!$H$2:$H$794)=2,1))</f>
        <v>1</v>
      </c>
    </row>
    <row r="173" spans="1:2" x14ac:dyDescent="0.2">
      <c r="A173" s="3">
        <f t="shared" si="2"/>
        <v>41081</v>
      </c>
      <c r="B173">
        <f t="array" ref="B173">SUM(IF((MONTH(A173)=versenyző!$G$2:$G$794)+(DAY(A173)=versenyző!$H$2:$H$794)=2,1))</f>
        <v>1</v>
      </c>
    </row>
    <row r="174" spans="1:2" x14ac:dyDescent="0.2">
      <c r="A174" s="3">
        <f t="shared" si="2"/>
        <v>41082</v>
      </c>
      <c r="B174">
        <f t="array" ref="B174">SUM(IF((MONTH(A174)=versenyző!$G$2:$G$794)+(DAY(A174)=versenyző!$H$2:$H$794)=2,1))</f>
        <v>2</v>
      </c>
    </row>
    <row r="175" spans="1:2" x14ac:dyDescent="0.2">
      <c r="A175" s="3">
        <f t="shared" si="2"/>
        <v>41083</v>
      </c>
      <c r="B175">
        <f t="array" ref="B175">SUM(IF((MONTH(A175)=versenyző!$G$2:$G$794)+(DAY(A175)=versenyző!$H$2:$H$794)=2,1))</f>
        <v>2</v>
      </c>
    </row>
    <row r="176" spans="1:2" x14ac:dyDescent="0.2">
      <c r="A176" s="3">
        <f t="shared" si="2"/>
        <v>41084</v>
      </c>
      <c r="B176">
        <f t="array" ref="B176">SUM(IF((MONTH(A176)=versenyző!$G$2:$G$794)+(DAY(A176)=versenyző!$H$2:$H$794)=2,1))</f>
        <v>2</v>
      </c>
    </row>
    <row r="177" spans="1:2" x14ac:dyDescent="0.2">
      <c r="A177" s="3">
        <f t="shared" si="2"/>
        <v>41085</v>
      </c>
      <c r="B177">
        <f t="array" ref="B177">SUM(IF((MONTH(A177)=versenyző!$G$2:$G$794)+(DAY(A177)=versenyző!$H$2:$H$794)=2,1))</f>
        <v>3</v>
      </c>
    </row>
    <row r="178" spans="1:2" x14ac:dyDescent="0.2">
      <c r="A178" s="3">
        <f t="shared" si="2"/>
        <v>41086</v>
      </c>
      <c r="B178">
        <f t="array" ref="B178">SUM(IF((MONTH(A178)=versenyző!$G$2:$G$794)+(DAY(A178)=versenyző!$H$2:$H$794)=2,1))</f>
        <v>3</v>
      </c>
    </row>
    <row r="179" spans="1:2" x14ac:dyDescent="0.2">
      <c r="A179" s="3">
        <f t="shared" si="2"/>
        <v>41087</v>
      </c>
      <c r="B179">
        <f t="array" ref="B179">SUM(IF((MONTH(A179)=versenyző!$G$2:$G$794)+(DAY(A179)=versenyző!$H$2:$H$794)=2,1))</f>
        <v>2</v>
      </c>
    </row>
    <row r="180" spans="1:2" x14ac:dyDescent="0.2">
      <c r="A180" s="3">
        <f t="shared" si="2"/>
        <v>41088</v>
      </c>
      <c r="B180">
        <f t="array" ref="B180">SUM(IF((MONTH(A180)=versenyző!$G$2:$G$794)+(DAY(A180)=versenyző!$H$2:$H$794)=2,1))</f>
        <v>1</v>
      </c>
    </row>
    <row r="181" spans="1:2" x14ac:dyDescent="0.2">
      <c r="A181" s="3">
        <f t="shared" si="2"/>
        <v>41089</v>
      </c>
      <c r="B181">
        <f t="array" ref="B181">SUM(IF((MONTH(A181)=versenyző!$G$2:$G$794)+(DAY(A181)=versenyző!$H$2:$H$794)=2,1))</f>
        <v>1</v>
      </c>
    </row>
    <row r="182" spans="1:2" x14ac:dyDescent="0.2">
      <c r="A182" s="3">
        <f t="shared" si="2"/>
        <v>41090</v>
      </c>
      <c r="B182">
        <f t="array" ref="B182">SUM(IF((MONTH(A182)=versenyző!$G$2:$G$794)+(DAY(A182)=versenyző!$H$2:$H$794)=2,1))</f>
        <v>2</v>
      </c>
    </row>
    <row r="183" spans="1:2" x14ac:dyDescent="0.2">
      <c r="A183" s="3">
        <f t="shared" si="2"/>
        <v>41091</v>
      </c>
      <c r="B183">
        <f t="array" ref="B183">SUM(IF((MONTH(A183)=versenyző!$G$2:$G$794)+(DAY(A183)=versenyző!$H$2:$H$794)=2,1))</f>
        <v>1</v>
      </c>
    </row>
    <row r="184" spans="1:2" x14ac:dyDescent="0.2">
      <c r="A184" s="3">
        <f t="shared" si="2"/>
        <v>41092</v>
      </c>
      <c r="B184">
        <f t="array" ref="B184">SUM(IF((MONTH(A184)=versenyző!$G$2:$G$794)+(DAY(A184)=versenyző!$H$2:$H$794)=2,1))</f>
        <v>2</v>
      </c>
    </row>
    <row r="185" spans="1:2" x14ac:dyDescent="0.2">
      <c r="A185" s="3">
        <f t="shared" si="2"/>
        <v>41093</v>
      </c>
      <c r="B185">
        <f t="array" ref="B185">SUM(IF((MONTH(A185)=versenyző!$G$2:$G$794)+(DAY(A185)=versenyző!$H$2:$H$794)=2,1))</f>
        <v>2</v>
      </c>
    </row>
    <row r="186" spans="1:2" x14ac:dyDescent="0.2">
      <c r="A186" s="3">
        <f t="shared" si="2"/>
        <v>41094</v>
      </c>
      <c r="B186">
        <f t="array" ref="B186">SUM(IF((MONTH(A186)=versenyző!$G$2:$G$794)+(DAY(A186)=versenyző!$H$2:$H$794)=2,1))</f>
        <v>8</v>
      </c>
    </row>
    <row r="187" spans="1:2" x14ac:dyDescent="0.2">
      <c r="A187" s="3">
        <f t="shared" si="2"/>
        <v>41095</v>
      </c>
      <c r="B187">
        <f t="array" ref="B187">SUM(IF((MONTH(A187)=versenyző!$G$2:$G$794)+(DAY(A187)=versenyző!$H$2:$H$794)=2,1))</f>
        <v>0</v>
      </c>
    </row>
    <row r="188" spans="1:2" x14ac:dyDescent="0.2">
      <c r="A188" s="3">
        <f t="shared" si="2"/>
        <v>41096</v>
      </c>
      <c r="B188">
        <f t="array" ref="B188">SUM(IF((MONTH(A188)=versenyző!$G$2:$G$794)+(DAY(A188)=versenyző!$H$2:$H$794)=2,1))</f>
        <v>2</v>
      </c>
    </row>
    <row r="189" spans="1:2" x14ac:dyDescent="0.2">
      <c r="A189" s="3">
        <f t="shared" si="2"/>
        <v>41097</v>
      </c>
      <c r="B189">
        <f t="array" ref="B189">SUM(IF((MONTH(A189)=versenyző!$G$2:$G$794)+(DAY(A189)=versenyző!$H$2:$H$794)=2,1))</f>
        <v>2</v>
      </c>
    </row>
    <row r="190" spans="1:2" x14ac:dyDescent="0.2">
      <c r="A190" s="3">
        <f t="shared" si="2"/>
        <v>41098</v>
      </c>
      <c r="B190">
        <f t="array" ref="B190">SUM(IF((MONTH(A190)=versenyző!$G$2:$G$794)+(DAY(A190)=versenyző!$H$2:$H$794)=2,1))</f>
        <v>0</v>
      </c>
    </row>
    <row r="191" spans="1:2" x14ac:dyDescent="0.2">
      <c r="A191" s="3">
        <f t="shared" si="2"/>
        <v>41099</v>
      </c>
      <c r="B191">
        <f t="array" ref="B191">SUM(IF((MONTH(A191)=versenyző!$G$2:$G$794)+(DAY(A191)=versenyző!$H$2:$H$794)=2,1))</f>
        <v>0</v>
      </c>
    </row>
    <row r="192" spans="1:2" x14ac:dyDescent="0.2">
      <c r="A192" s="3">
        <f t="shared" si="2"/>
        <v>41100</v>
      </c>
      <c r="B192">
        <f t="array" ref="B192">SUM(IF((MONTH(A192)=versenyző!$G$2:$G$794)+(DAY(A192)=versenyző!$H$2:$H$794)=2,1))</f>
        <v>3</v>
      </c>
    </row>
    <row r="193" spans="1:2" x14ac:dyDescent="0.2">
      <c r="A193" s="3">
        <f t="shared" si="2"/>
        <v>41101</v>
      </c>
      <c r="B193">
        <f t="array" ref="B193">SUM(IF((MONTH(A193)=versenyző!$G$2:$G$794)+(DAY(A193)=versenyző!$H$2:$H$794)=2,1))</f>
        <v>4</v>
      </c>
    </row>
    <row r="194" spans="1:2" x14ac:dyDescent="0.2">
      <c r="A194" s="3">
        <f t="shared" si="2"/>
        <v>41102</v>
      </c>
      <c r="B194">
        <f t="array" ref="B194">SUM(IF((MONTH(A194)=versenyző!$G$2:$G$794)+(DAY(A194)=versenyző!$H$2:$H$794)=2,1))</f>
        <v>1</v>
      </c>
    </row>
    <row r="195" spans="1:2" x14ac:dyDescent="0.2">
      <c r="A195" s="3">
        <f t="shared" ref="A195:A258" si="3">A194+1</f>
        <v>41103</v>
      </c>
      <c r="B195">
        <f t="array" ref="B195">SUM(IF((MONTH(A195)=versenyző!$G$2:$G$794)+(DAY(A195)=versenyző!$H$2:$H$794)=2,1))</f>
        <v>4</v>
      </c>
    </row>
    <row r="196" spans="1:2" x14ac:dyDescent="0.2">
      <c r="A196" s="3">
        <f t="shared" si="3"/>
        <v>41104</v>
      </c>
      <c r="B196">
        <f t="array" ref="B196">SUM(IF((MONTH(A196)=versenyző!$G$2:$G$794)+(DAY(A196)=versenyző!$H$2:$H$794)=2,1))</f>
        <v>1</v>
      </c>
    </row>
    <row r="197" spans="1:2" x14ac:dyDescent="0.2">
      <c r="A197" s="3">
        <f t="shared" si="3"/>
        <v>41105</v>
      </c>
      <c r="B197">
        <f t="array" ref="B197">SUM(IF((MONTH(A197)=versenyző!$G$2:$G$794)+(DAY(A197)=versenyző!$H$2:$H$794)=2,1))</f>
        <v>3</v>
      </c>
    </row>
    <row r="198" spans="1:2" x14ac:dyDescent="0.2">
      <c r="A198" s="3">
        <f t="shared" si="3"/>
        <v>41106</v>
      </c>
      <c r="B198">
        <f t="array" ref="B198">SUM(IF((MONTH(A198)=versenyző!$G$2:$G$794)+(DAY(A198)=versenyző!$H$2:$H$794)=2,1))</f>
        <v>2</v>
      </c>
    </row>
    <row r="199" spans="1:2" x14ac:dyDescent="0.2">
      <c r="A199" s="3">
        <f t="shared" si="3"/>
        <v>41107</v>
      </c>
      <c r="B199">
        <f t="array" ref="B199">SUM(IF((MONTH(A199)=versenyző!$G$2:$G$794)+(DAY(A199)=versenyző!$H$2:$H$794)=2,1))</f>
        <v>1</v>
      </c>
    </row>
    <row r="200" spans="1:2" x14ac:dyDescent="0.2">
      <c r="A200" s="3">
        <f t="shared" si="3"/>
        <v>41108</v>
      </c>
      <c r="B200">
        <f t="array" ref="B200">SUM(IF((MONTH(A200)=versenyző!$G$2:$G$794)+(DAY(A200)=versenyző!$H$2:$H$794)=2,1))</f>
        <v>1</v>
      </c>
    </row>
    <row r="201" spans="1:2" x14ac:dyDescent="0.2">
      <c r="A201" s="3">
        <f t="shared" si="3"/>
        <v>41109</v>
      </c>
      <c r="B201">
        <f t="array" ref="B201">SUM(IF((MONTH(A201)=versenyző!$G$2:$G$794)+(DAY(A201)=versenyző!$H$2:$H$794)=2,1))</f>
        <v>2</v>
      </c>
    </row>
    <row r="202" spans="1:2" x14ac:dyDescent="0.2">
      <c r="A202" s="3">
        <f t="shared" si="3"/>
        <v>41110</v>
      </c>
      <c r="B202">
        <f t="array" ref="B202">SUM(IF((MONTH(A202)=versenyző!$G$2:$G$794)+(DAY(A202)=versenyző!$H$2:$H$794)=2,1))</f>
        <v>6</v>
      </c>
    </row>
    <row r="203" spans="1:2" x14ac:dyDescent="0.2">
      <c r="A203" s="3">
        <f t="shared" si="3"/>
        <v>41111</v>
      </c>
      <c r="B203">
        <f t="array" ref="B203">SUM(IF((MONTH(A203)=versenyző!$G$2:$G$794)+(DAY(A203)=versenyző!$H$2:$H$794)=2,1))</f>
        <v>0</v>
      </c>
    </row>
    <row r="204" spans="1:2" x14ac:dyDescent="0.2">
      <c r="A204" s="3">
        <f t="shared" si="3"/>
        <v>41112</v>
      </c>
      <c r="B204">
        <f t="array" ref="B204">SUM(IF((MONTH(A204)=versenyző!$G$2:$G$794)+(DAY(A204)=versenyző!$H$2:$H$794)=2,1))</f>
        <v>2</v>
      </c>
    </row>
    <row r="205" spans="1:2" x14ac:dyDescent="0.2">
      <c r="A205" s="3">
        <f t="shared" si="3"/>
        <v>41113</v>
      </c>
      <c r="B205">
        <f t="array" ref="B205">SUM(IF((MONTH(A205)=versenyző!$G$2:$G$794)+(DAY(A205)=versenyző!$H$2:$H$794)=2,1))</f>
        <v>4</v>
      </c>
    </row>
    <row r="206" spans="1:2" x14ac:dyDescent="0.2">
      <c r="A206" s="3">
        <f t="shared" si="3"/>
        <v>41114</v>
      </c>
      <c r="B206">
        <f t="array" ref="B206">SUM(IF((MONTH(A206)=versenyző!$G$2:$G$794)+(DAY(A206)=versenyző!$H$2:$H$794)=2,1))</f>
        <v>2</v>
      </c>
    </row>
    <row r="207" spans="1:2" x14ac:dyDescent="0.2">
      <c r="A207" s="3">
        <f t="shared" si="3"/>
        <v>41115</v>
      </c>
      <c r="B207">
        <f t="array" ref="B207">SUM(IF((MONTH(A207)=versenyző!$G$2:$G$794)+(DAY(A207)=versenyző!$H$2:$H$794)=2,1))</f>
        <v>4</v>
      </c>
    </row>
    <row r="208" spans="1:2" x14ac:dyDescent="0.2">
      <c r="A208" s="3">
        <f t="shared" si="3"/>
        <v>41116</v>
      </c>
      <c r="B208">
        <f t="array" ref="B208">SUM(IF((MONTH(A208)=versenyző!$G$2:$G$794)+(DAY(A208)=versenyző!$H$2:$H$794)=2,1))</f>
        <v>3</v>
      </c>
    </row>
    <row r="209" spans="1:2" x14ac:dyDescent="0.2">
      <c r="A209" s="3">
        <f t="shared" si="3"/>
        <v>41117</v>
      </c>
      <c r="B209">
        <f t="array" ref="B209">SUM(IF((MONTH(A209)=versenyző!$G$2:$G$794)+(DAY(A209)=versenyző!$H$2:$H$794)=2,1))</f>
        <v>4</v>
      </c>
    </row>
    <row r="210" spans="1:2" x14ac:dyDescent="0.2">
      <c r="A210" s="3">
        <f t="shared" si="3"/>
        <v>41118</v>
      </c>
      <c r="B210">
        <f t="array" ref="B210">SUM(IF((MONTH(A210)=versenyző!$G$2:$G$794)+(DAY(A210)=versenyző!$H$2:$H$794)=2,1))</f>
        <v>4</v>
      </c>
    </row>
    <row r="211" spans="1:2" x14ac:dyDescent="0.2">
      <c r="A211" s="3">
        <f t="shared" si="3"/>
        <v>41119</v>
      </c>
      <c r="B211">
        <f t="array" ref="B211">SUM(IF((MONTH(A211)=versenyző!$G$2:$G$794)+(DAY(A211)=versenyző!$H$2:$H$794)=2,1))</f>
        <v>3</v>
      </c>
    </row>
    <row r="212" spans="1:2" x14ac:dyDescent="0.2">
      <c r="A212" s="3">
        <f t="shared" si="3"/>
        <v>41120</v>
      </c>
      <c r="B212">
        <f t="array" ref="B212">SUM(IF((MONTH(A212)=versenyző!$G$2:$G$794)+(DAY(A212)=versenyző!$H$2:$H$794)=2,1))</f>
        <v>0</v>
      </c>
    </row>
    <row r="213" spans="1:2" x14ac:dyDescent="0.2">
      <c r="A213" s="3">
        <f t="shared" si="3"/>
        <v>41121</v>
      </c>
      <c r="B213">
        <f t="array" ref="B213">SUM(IF((MONTH(A213)=versenyző!$G$2:$G$794)+(DAY(A213)=versenyző!$H$2:$H$794)=2,1))</f>
        <v>1</v>
      </c>
    </row>
    <row r="214" spans="1:2" x14ac:dyDescent="0.2">
      <c r="A214" s="3">
        <f t="shared" si="3"/>
        <v>41122</v>
      </c>
      <c r="B214">
        <f t="array" ref="B214">SUM(IF((MONTH(A214)=versenyző!$G$2:$G$794)+(DAY(A214)=versenyző!$H$2:$H$794)=2,1))</f>
        <v>1</v>
      </c>
    </row>
    <row r="215" spans="1:2" x14ac:dyDescent="0.2">
      <c r="A215" s="3">
        <f t="shared" si="3"/>
        <v>41123</v>
      </c>
      <c r="B215">
        <f t="array" ref="B215">SUM(IF((MONTH(A215)=versenyző!$G$2:$G$794)+(DAY(A215)=versenyző!$H$2:$H$794)=2,1))</f>
        <v>0</v>
      </c>
    </row>
    <row r="216" spans="1:2" x14ac:dyDescent="0.2">
      <c r="A216" s="3">
        <f t="shared" si="3"/>
        <v>41124</v>
      </c>
      <c r="B216">
        <f t="array" ref="B216">SUM(IF((MONTH(A216)=versenyző!$G$2:$G$794)+(DAY(A216)=versenyző!$H$2:$H$794)=2,1))</f>
        <v>0</v>
      </c>
    </row>
    <row r="217" spans="1:2" x14ac:dyDescent="0.2">
      <c r="A217" s="3">
        <f t="shared" si="3"/>
        <v>41125</v>
      </c>
      <c r="B217">
        <f t="array" ref="B217">SUM(IF((MONTH(A217)=versenyző!$G$2:$G$794)+(DAY(A217)=versenyző!$H$2:$H$794)=2,1))</f>
        <v>2</v>
      </c>
    </row>
    <row r="218" spans="1:2" x14ac:dyDescent="0.2">
      <c r="A218" s="3">
        <f t="shared" si="3"/>
        <v>41126</v>
      </c>
      <c r="B218">
        <f t="array" ref="B218">SUM(IF((MONTH(A218)=versenyző!$G$2:$G$794)+(DAY(A218)=versenyző!$H$2:$H$794)=2,1))</f>
        <v>3</v>
      </c>
    </row>
    <row r="219" spans="1:2" x14ac:dyDescent="0.2">
      <c r="A219" s="3">
        <f t="shared" si="3"/>
        <v>41127</v>
      </c>
      <c r="B219">
        <f t="array" ref="B219">SUM(IF((MONTH(A219)=versenyző!$G$2:$G$794)+(DAY(A219)=versenyző!$H$2:$H$794)=2,1))</f>
        <v>1</v>
      </c>
    </row>
    <row r="220" spans="1:2" x14ac:dyDescent="0.2">
      <c r="A220" s="3">
        <f t="shared" si="3"/>
        <v>41128</v>
      </c>
      <c r="B220">
        <f t="array" ref="B220">SUM(IF((MONTH(A220)=versenyző!$G$2:$G$794)+(DAY(A220)=versenyző!$H$2:$H$794)=2,1))</f>
        <v>1</v>
      </c>
    </row>
    <row r="221" spans="1:2" x14ac:dyDescent="0.2">
      <c r="A221" s="3">
        <f t="shared" si="3"/>
        <v>41129</v>
      </c>
      <c r="B221">
        <f t="array" ref="B221">SUM(IF((MONTH(A221)=versenyző!$G$2:$G$794)+(DAY(A221)=versenyző!$H$2:$H$794)=2,1))</f>
        <v>3</v>
      </c>
    </row>
    <row r="222" spans="1:2" x14ac:dyDescent="0.2">
      <c r="A222" s="3">
        <f t="shared" si="3"/>
        <v>41130</v>
      </c>
      <c r="B222">
        <f t="array" ref="B222">SUM(IF((MONTH(A222)=versenyző!$G$2:$G$794)+(DAY(A222)=versenyző!$H$2:$H$794)=2,1))</f>
        <v>2</v>
      </c>
    </row>
    <row r="223" spans="1:2" x14ac:dyDescent="0.2">
      <c r="A223" s="3">
        <f t="shared" si="3"/>
        <v>41131</v>
      </c>
      <c r="B223">
        <f t="array" ref="B223">SUM(IF((MONTH(A223)=versenyző!$G$2:$G$794)+(DAY(A223)=versenyző!$H$2:$H$794)=2,1))</f>
        <v>3</v>
      </c>
    </row>
    <row r="224" spans="1:2" x14ac:dyDescent="0.2">
      <c r="A224" s="3">
        <f t="shared" si="3"/>
        <v>41132</v>
      </c>
      <c r="B224">
        <f t="array" ref="B224">SUM(IF((MONTH(A224)=versenyző!$G$2:$G$794)+(DAY(A224)=versenyző!$H$2:$H$794)=2,1))</f>
        <v>1</v>
      </c>
    </row>
    <row r="225" spans="1:2" x14ac:dyDescent="0.2">
      <c r="A225" s="3">
        <f t="shared" si="3"/>
        <v>41133</v>
      </c>
      <c r="B225">
        <f t="array" ref="B225">SUM(IF((MONTH(A225)=versenyző!$G$2:$G$794)+(DAY(A225)=versenyző!$H$2:$H$794)=2,1))</f>
        <v>1</v>
      </c>
    </row>
    <row r="226" spans="1:2" x14ac:dyDescent="0.2">
      <c r="A226" s="3">
        <f t="shared" si="3"/>
        <v>41134</v>
      </c>
      <c r="B226">
        <f t="array" ref="B226">SUM(IF((MONTH(A226)=versenyző!$G$2:$G$794)+(DAY(A226)=versenyző!$H$2:$H$794)=2,1))</f>
        <v>1</v>
      </c>
    </row>
    <row r="227" spans="1:2" x14ac:dyDescent="0.2">
      <c r="A227" s="3">
        <f t="shared" si="3"/>
        <v>41135</v>
      </c>
      <c r="B227">
        <f t="array" ref="B227">SUM(IF((MONTH(A227)=versenyző!$G$2:$G$794)+(DAY(A227)=versenyző!$H$2:$H$794)=2,1))</f>
        <v>2</v>
      </c>
    </row>
    <row r="228" spans="1:2" x14ac:dyDescent="0.2">
      <c r="A228" s="3">
        <f t="shared" si="3"/>
        <v>41136</v>
      </c>
      <c r="B228">
        <f t="array" ref="B228">SUM(IF((MONTH(A228)=versenyző!$G$2:$G$794)+(DAY(A228)=versenyző!$H$2:$H$794)=2,1))</f>
        <v>0</v>
      </c>
    </row>
    <row r="229" spans="1:2" x14ac:dyDescent="0.2">
      <c r="A229" s="3">
        <f t="shared" si="3"/>
        <v>41137</v>
      </c>
      <c r="B229">
        <f t="array" ref="B229">SUM(IF((MONTH(A229)=versenyző!$G$2:$G$794)+(DAY(A229)=versenyző!$H$2:$H$794)=2,1))</f>
        <v>1</v>
      </c>
    </row>
    <row r="230" spans="1:2" x14ac:dyDescent="0.2">
      <c r="A230" s="3">
        <f t="shared" si="3"/>
        <v>41138</v>
      </c>
      <c r="B230">
        <f t="array" ref="B230">SUM(IF((MONTH(A230)=versenyző!$G$2:$G$794)+(DAY(A230)=versenyző!$H$2:$H$794)=2,1))</f>
        <v>2</v>
      </c>
    </row>
    <row r="231" spans="1:2" x14ac:dyDescent="0.2">
      <c r="A231" s="3">
        <f t="shared" si="3"/>
        <v>41139</v>
      </c>
      <c r="B231">
        <f t="array" ref="B231">SUM(IF((MONTH(A231)=versenyző!$G$2:$G$794)+(DAY(A231)=versenyző!$H$2:$H$794)=2,1))</f>
        <v>3</v>
      </c>
    </row>
    <row r="232" spans="1:2" x14ac:dyDescent="0.2">
      <c r="A232" s="3">
        <f t="shared" si="3"/>
        <v>41140</v>
      </c>
      <c r="B232">
        <f t="array" ref="B232">SUM(IF((MONTH(A232)=versenyző!$G$2:$G$794)+(DAY(A232)=versenyző!$H$2:$H$794)=2,1))</f>
        <v>4</v>
      </c>
    </row>
    <row r="233" spans="1:2" x14ac:dyDescent="0.2">
      <c r="A233" s="3">
        <f t="shared" si="3"/>
        <v>41141</v>
      </c>
      <c r="B233">
        <f t="array" ref="B233">SUM(IF((MONTH(A233)=versenyző!$G$2:$G$794)+(DAY(A233)=versenyző!$H$2:$H$794)=2,1))</f>
        <v>0</v>
      </c>
    </row>
    <row r="234" spans="1:2" x14ac:dyDescent="0.2">
      <c r="A234" s="3">
        <f t="shared" si="3"/>
        <v>41142</v>
      </c>
      <c r="B234">
        <f t="array" ref="B234">SUM(IF((MONTH(A234)=versenyző!$G$2:$G$794)+(DAY(A234)=versenyző!$H$2:$H$794)=2,1))</f>
        <v>2</v>
      </c>
    </row>
    <row r="235" spans="1:2" x14ac:dyDescent="0.2">
      <c r="A235" s="3">
        <f t="shared" si="3"/>
        <v>41143</v>
      </c>
      <c r="B235">
        <f t="array" ref="B235">SUM(IF((MONTH(A235)=versenyző!$G$2:$G$794)+(DAY(A235)=versenyző!$H$2:$H$794)=2,1))</f>
        <v>1</v>
      </c>
    </row>
    <row r="236" spans="1:2" x14ac:dyDescent="0.2">
      <c r="A236" s="3">
        <f t="shared" si="3"/>
        <v>41144</v>
      </c>
      <c r="B236">
        <f t="array" ref="B236">SUM(IF((MONTH(A236)=versenyző!$G$2:$G$794)+(DAY(A236)=versenyző!$H$2:$H$794)=2,1))</f>
        <v>1</v>
      </c>
    </row>
    <row r="237" spans="1:2" x14ac:dyDescent="0.2">
      <c r="A237" s="3">
        <f t="shared" si="3"/>
        <v>41145</v>
      </c>
      <c r="B237">
        <f t="array" ref="B237">SUM(IF((MONTH(A237)=versenyző!$G$2:$G$794)+(DAY(A237)=versenyző!$H$2:$H$794)=2,1))</f>
        <v>2</v>
      </c>
    </row>
    <row r="238" spans="1:2" x14ac:dyDescent="0.2">
      <c r="A238" s="3">
        <f t="shared" si="3"/>
        <v>41146</v>
      </c>
      <c r="B238">
        <f t="array" ref="B238">SUM(IF((MONTH(A238)=versenyző!$G$2:$G$794)+(DAY(A238)=versenyző!$H$2:$H$794)=2,1))</f>
        <v>0</v>
      </c>
    </row>
    <row r="239" spans="1:2" x14ac:dyDescent="0.2">
      <c r="A239" s="3">
        <f t="shared" si="3"/>
        <v>41147</v>
      </c>
      <c r="B239">
        <f t="array" ref="B239">SUM(IF((MONTH(A239)=versenyző!$G$2:$G$794)+(DAY(A239)=versenyző!$H$2:$H$794)=2,1))</f>
        <v>1</v>
      </c>
    </row>
    <row r="240" spans="1:2" x14ac:dyDescent="0.2">
      <c r="A240" s="3">
        <f t="shared" si="3"/>
        <v>41148</v>
      </c>
      <c r="B240">
        <f t="array" ref="B240">SUM(IF((MONTH(A240)=versenyző!$G$2:$G$794)+(DAY(A240)=versenyző!$H$2:$H$794)=2,1))</f>
        <v>5</v>
      </c>
    </row>
    <row r="241" spans="1:2" x14ac:dyDescent="0.2">
      <c r="A241" s="3">
        <f t="shared" si="3"/>
        <v>41149</v>
      </c>
      <c r="B241">
        <f t="array" ref="B241">SUM(IF((MONTH(A241)=versenyző!$G$2:$G$794)+(DAY(A241)=versenyző!$H$2:$H$794)=2,1))</f>
        <v>1</v>
      </c>
    </row>
    <row r="242" spans="1:2" x14ac:dyDescent="0.2">
      <c r="A242" s="3">
        <f t="shared" si="3"/>
        <v>41150</v>
      </c>
      <c r="B242">
        <f t="array" ref="B242">SUM(IF((MONTH(A242)=versenyző!$G$2:$G$794)+(DAY(A242)=versenyző!$H$2:$H$794)=2,1))</f>
        <v>2</v>
      </c>
    </row>
    <row r="243" spans="1:2" x14ac:dyDescent="0.2">
      <c r="A243" s="3">
        <f t="shared" si="3"/>
        <v>41151</v>
      </c>
      <c r="B243">
        <f t="array" ref="B243">SUM(IF((MONTH(A243)=versenyző!$G$2:$G$794)+(DAY(A243)=versenyző!$H$2:$H$794)=2,1))</f>
        <v>3</v>
      </c>
    </row>
    <row r="244" spans="1:2" x14ac:dyDescent="0.2">
      <c r="A244" s="3">
        <f t="shared" si="3"/>
        <v>41152</v>
      </c>
      <c r="B244">
        <f t="array" ref="B244">SUM(IF((MONTH(A244)=versenyző!$G$2:$G$794)+(DAY(A244)=versenyző!$H$2:$H$794)=2,1))</f>
        <v>5</v>
      </c>
    </row>
    <row r="245" spans="1:2" x14ac:dyDescent="0.2">
      <c r="A245" s="3">
        <f t="shared" si="3"/>
        <v>41153</v>
      </c>
      <c r="B245">
        <f t="array" ref="B245">SUM(IF((MONTH(A245)=versenyző!$G$2:$G$794)+(DAY(A245)=versenyző!$H$2:$H$794)=2,1))</f>
        <v>1</v>
      </c>
    </row>
    <row r="246" spans="1:2" x14ac:dyDescent="0.2">
      <c r="A246" s="3">
        <f t="shared" si="3"/>
        <v>41154</v>
      </c>
      <c r="B246">
        <f t="array" ref="B246">SUM(IF((MONTH(A246)=versenyző!$G$2:$G$794)+(DAY(A246)=versenyző!$H$2:$H$794)=2,1))</f>
        <v>3</v>
      </c>
    </row>
    <row r="247" spans="1:2" x14ac:dyDescent="0.2">
      <c r="A247" s="3">
        <f t="shared" si="3"/>
        <v>41155</v>
      </c>
      <c r="B247">
        <f t="array" ref="B247">SUM(IF((MONTH(A247)=versenyző!$G$2:$G$794)+(DAY(A247)=versenyző!$H$2:$H$794)=2,1))</f>
        <v>0</v>
      </c>
    </row>
    <row r="248" spans="1:2" x14ac:dyDescent="0.2">
      <c r="A248" s="3">
        <f t="shared" si="3"/>
        <v>41156</v>
      </c>
      <c r="B248">
        <f t="array" ref="B248">SUM(IF((MONTH(A248)=versenyző!$G$2:$G$794)+(DAY(A248)=versenyző!$H$2:$H$794)=2,1))</f>
        <v>3</v>
      </c>
    </row>
    <row r="249" spans="1:2" x14ac:dyDescent="0.2">
      <c r="A249" s="3">
        <f t="shared" si="3"/>
        <v>41157</v>
      </c>
      <c r="B249">
        <f t="array" ref="B249">SUM(IF((MONTH(A249)=versenyző!$G$2:$G$794)+(DAY(A249)=versenyző!$H$2:$H$794)=2,1))</f>
        <v>3</v>
      </c>
    </row>
    <row r="250" spans="1:2" x14ac:dyDescent="0.2">
      <c r="A250" s="3">
        <f t="shared" si="3"/>
        <v>41158</v>
      </c>
      <c r="B250">
        <f t="array" ref="B250">SUM(IF((MONTH(A250)=versenyző!$G$2:$G$794)+(DAY(A250)=versenyző!$H$2:$H$794)=2,1))</f>
        <v>0</v>
      </c>
    </row>
    <row r="251" spans="1:2" x14ac:dyDescent="0.2">
      <c r="A251" s="3">
        <f t="shared" si="3"/>
        <v>41159</v>
      </c>
      <c r="B251">
        <f t="array" ref="B251">SUM(IF((MONTH(A251)=versenyző!$G$2:$G$794)+(DAY(A251)=versenyző!$H$2:$H$794)=2,1))</f>
        <v>1</v>
      </c>
    </row>
    <row r="252" spans="1:2" x14ac:dyDescent="0.2">
      <c r="A252" s="3">
        <f t="shared" si="3"/>
        <v>41160</v>
      </c>
      <c r="B252">
        <f t="array" ref="B252">SUM(IF((MONTH(A252)=versenyző!$G$2:$G$794)+(DAY(A252)=versenyző!$H$2:$H$794)=2,1))</f>
        <v>4</v>
      </c>
    </row>
    <row r="253" spans="1:2" x14ac:dyDescent="0.2">
      <c r="A253" s="3">
        <f t="shared" si="3"/>
        <v>41161</v>
      </c>
      <c r="B253">
        <f t="array" ref="B253">SUM(IF((MONTH(A253)=versenyző!$G$2:$G$794)+(DAY(A253)=versenyző!$H$2:$H$794)=2,1))</f>
        <v>0</v>
      </c>
    </row>
    <row r="254" spans="1:2" x14ac:dyDescent="0.2">
      <c r="A254" s="3">
        <f t="shared" si="3"/>
        <v>41162</v>
      </c>
      <c r="B254">
        <f t="array" ref="B254">SUM(IF((MONTH(A254)=versenyző!$G$2:$G$794)+(DAY(A254)=versenyző!$H$2:$H$794)=2,1))</f>
        <v>1</v>
      </c>
    </row>
    <row r="255" spans="1:2" x14ac:dyDescent="0.2">
      <c r="A255" s="3">
        <f t="shared" si="3"/>
        <v>41163</v>
      </c>
      <c r="B255">
        <f t="array" ref="B255">SUM(IF((MONTH(A255)=versenyző!$G$2:$G$794)+(DAY(A255)=versenyző!$H$2:$H$794)=2,1))</f>
        <v>2</v>
      </c>
    </row>
    <row r="256" spans="1:2" x14ac:dyDescent="0.2">
      <c r="A256" s="3">
        <f t="shared" si="3"/>
        <v>41164</v>
      </c>
      <c r="B256">
        <f t="array" ref="B256">SUM(IF((MONTH(A256)=versenyző!$G$2:$G$794)+(DAY(A256)=versenyző!$H$2:$H$794)=2,1))</f>
        <v>3</v>
      </c>
    </row>
    <row r="257" spans="1:2" x14ac:dyDescent="0.2">
      <c r="A257" s="3">
        <f t="shared" si="3"/>
        <v>41165</v>
      </c>
      <c r="B257">
        <f t="array" ref="B257">SUM(IF((MONTH(A257)=versenyző!$G$2:$G$794)+(DAY(A257)=versenyző!$H$2:$H$794)=2,1))</f>
        <v>1</v>
      </c>
    </row>
    <row r="258" spans="1:2" x14ac:dyDescent="0.2">
      <c r="A258" s="3">
        <f t="shared" si="3"/>
        <v>41166</v>
      </c>
      <c r="B258">
        <f t="array" ref="B258">SUM(IF((MONTH(A258)=versenyző!$G$2:$G$794)+(DAY(A258)=versenyző!$H$2:$H$794)=2,1))</f>
        <v>3</v>
      </c>
    </row>
    <row r="259" spans="1:2" x14ac:dyDescent="0.2">
      <c r="A259" s="3">
        <f t="shared" ref="A259:A322" si="4">A258+1</f>
        <v>41167</v>
      </c>
      <c r="B259">
        <f t="array" ref="B259">SUM(IF((MONTH(A259)=versenyző!$G$2:$G$794)+(DAY(A259)=versenyző!$H$2:$H$794)=2,1))</f>
        <v>1</v>
      </c>
    </row>
    <row r="260" spans="1:2" x14ac:dyDescent="0.2">
      <c r="A260" s="3">
        <f t="shared" si="4"/>
        <v>41168</v>
      </c>
      <c r="B260">
        <f t="array" ref="B260">SUM(IF((MONTH(A260)=versenyző!$G$2:$G$794)+(DAY(A260)=versenyző!$H$2:$H$794)=2,1))</f>
        <v>2</v>
      </c>
    </row>
    <row r="261" spans="1:2" x14ac:dyDescent="0.2">
      <c r="A261" s="3">
        <f t="shared" si="4"/>
        <v>41169</v>
      </c>
      <c r="B261">
        <f t="array" ref="B261">SUM(IF((MONTH(A261)=versenyző!$G$2:$G$794)+(DAY(A261)=versenyző!$H$2:$H$794)=2,1))</f>
        <v>2</v>
      </c>
    </row>
    <row r="262" spans="1:2" x14ac:dyDescent="0.2">
      <c r="A262" s="3">
        <f t="shared" si="4"/>
        <v>41170</v>
      </c>
      <c r="B262">
        <f t="array" ref="B262">SUM(IF((MONTH(A262)=versenyző!$G$2:$G$794)+(DAY(A262)=versenyző!$H$2:$H$794)=2,1))</f>
        <v>2</v>
      </c>
    </row>
    <row r="263" spans="1:2" x14ac:dyDescent="0.2">
      <c r="A263" s="3">
        <f t="shared" si="4"/>
        <v>41171</v>
      </c>
      <c r="B263">
        <f t="array" ref="B263">SUM(IF((MONTH(A263)=versenyző!$G$2:$G$794)+(DAY(A263)=versenyző!$H$2:$H$794)=2,1))</f>
        <v>4</v>
      </c>
    </row>
    <row r="264" spans="1:2" x14ac:dyDescent="0.2">
      <c r="A264" s="3">
        <f t="shared" si="4"/>
        <v>41172</v>
      </c>
      <c r="B264">
        <f t="array" ref="B264">SUM(IF((MONTH(A264)=versenyző!$G$2:$G$794)+(DAY(A264)=versenyző!$H$2:$H$794)=2,1))</f>
        <v>2</v>
      </c>
    </row>
    <row r="265" spans="1:2" x14ac:dyDescent="0.2">
      <c r="A265" s="3">
        <f t="shared" si="4"/>
        <v>41173</v>
      </c>
      <c r="B265">
        <f t="array" ref="B265">SUM(IF((MONTH(A265)=versenyző!$G$2:$G$794)+(DAY(A265)=versenyző!$H$2:$H$794)=2,1))</f>
        <v>1</v>
      </c>
    </row>
    <row r="266" spans="1:2" x14ac:dyDescent="0.2">
      <c r="A266" s="3">
        <f t="shared" si="4"/>
        <v>41174</v>
      </c>
      <c r="B266">
        <f t="array" ref="B266">SUM(IF((MONTH(A266)=versenyző!$G$2:$G$794)+(DAY(A266)=versenyző!$H$2:$H$794)=2,1))</f>
        <v>4</v>
      </c>
    </row>
    <row r="267" spans="1:2" x14ac:dyDescent="0.2">
      <c r="A267" s="3">
        <f t="shared" si="4"/>
        <v>41175</v>
      </c>
      <c r="B267">
        <f t="array" ref="B267">SUM(IF((MONTH(A267)=versenyző!$G$2:$G$794)+(DAY(A267)=versenyző!$H$2:$H$794)=2,1))</f>
        <v>2</v>
      </c>
    </row>
    <row r="268" spans="1:2" x14ac:dyDescent="0.2">
      <c r="A268" s="3">
        <f t="shared" si="4"/>
        <v>41176</v>
      </c>
      <c r="B268">
        <f t="array" ref="B268">SUM(IF((MONTH(A268)=versenyző!$G$2:$G$794)+(DAY(A268)=versenyző!$H$2:$H$794)=2,1))</f>
        <v>2</v>
      </c>
    </row>
    <row r="269" spans="1:2" x14ac:dyDescent="0.2">
      <c r="A269" s="3">
        <f t="shared" si="4"/>
        <v>41177</v>
      </c>
      <c r="B269">
        <f t="array" ref="B269">SUM(IF((MONTH(A269)=versenyző!$G$2:$G$794)+(DAY(A269)=versenyző!$H$2:$H$794)=2,1))</f>
        <v>2</v>
      </c>
    </row>
    <row r="270" spans="1:2" x14ac:dyDescent="0.2">
      <c r="A270" s="3">
        <f t="shared" si="4"/>
        <v>41178</v>
      </c>
      <c r="B270">
        <f t="array" ref="B270">SUM(IF((MONTH(A270)=versenyző!$G$2:$G$794)+(DAY(A270)=versenyző!$H$2:$H$794)=2,1))</f>
        <v>2</v>
      </c>
    </row>
    <row r="271" spans="1:2" x14ac:dyDescent="0.2">
      <c r="A271" s="3">
        <f t="shared" si="4"/>
        <v>41179</v>
      </c>
      <c r="B271">
        <f t="array" ref="B271">SUM(IF((MONTH(A271)=versenyző!$G$2:$G$794)+(DAY(A271)=versenyző!$H$2:$H$794)=2,1))</f>
        <v>0</v>
      </c>
    </row>
    <row r="272" spans="1:2" x14ac:dyDescent="0.2">
      <c r="A272" s="3">
        <f t="shared" si="4"/>
        <v>41180</v>
      </c>
      <c r="B272">
        <f t="array" ref="B272">SUM(IF((MONTH(A272)=versenyző!$G$2:$G$794)+(DAY(A272)=versenyző!$H$2:$H$794)=2,1))</f>
        <v>2</v>
      </c>
    </row>
    <row r="273" spans="1:2" x14ac:dyDescent="0.2">
      <c r="A273" s="3">
        <f t="shared" si="4"/>
        <v>41181</v>
      </c>
      <c r="B273">
        <f t="array" ref="B273">SUM(IF((MONTH(A273)=versenyző!$G$2:$G$794)+(DAY(A273)=versenyző!$H$2:$H$794)=2,1))</f>
        <v>0</v>
      </c>
    </row>
    <row r="274" spans="1:2" x14ac:dyDescent="0.2">
      <c r="A274" s="3">
        <f t="shared" si="4"/>
        <v>41182</v>
      </c>
      <c r="B274">
        <f t="array" ref="B274">SUM(IF((MONTH(A274)=versenyző!$G$2:$G$794)+(DAY(A274)=versenyző!$H$2:$H$794)=2,1))</f>
        <v>5</v>
      </c>
    </row>
    <row r="275" spans="1:2" x14ac:dyDescent="0.2">
      <c r="A275" s="3">
        <f t="shared" si="4"/>
        <v>41183</v>
      </c>
      <c r="B275">
        <f t="array" ref="B275">SUM(IF((MONTH(A275)=versenyző!$G$2:$G$794)+(DAY(A275)=versenyző!$H$2:$H$794)=2,1))</f>
        <v>4</v>
      </c>
    </row>
    <row r="276" spans="1:2" x14ac:dyDescent="0.2">
      <c r="A276" s="3">
        <f t="shared" si="4"/>
        <v>41184</v>
      </c>
      <c r="B276">
        <f t="array" ref="B276">SUM(IF((MONTH(A276)=versenyző!$G$2:$G$794)+(DAY(A276)=versenyző!$H$2:$H$794)=2,1))</f>
        <v>6</v>
      </c>
    </row>
    <row r="277" spans="1:2" x14ac:dyDescent="0.2">
      <c r="A277" s="3">
        <f t="shared" si="4"/>
        <v>41185</v>
      </c>
      <c r="B277">
        <f t="array" ref="B277">SUM(IF((MONTH(A277)=versenyző!$G$2:$G$794)+(DAY(A277)=versenyző!$H$2:$H$794)=2,1))</f>
        <v>2</v>
      </c>
    </row>
    <row r="278" spans="1:2" x14ac:dyDescent="0.2">
      <c r="A278" s="3">
        <f t="shared" si="4"/>
        <v>41186</v>
      </c>
      <c r="B278">
        <f t="array" ref="B278">SUM(IF((MONTH(A278)=versenyző!$G$2:$G$794)+(DAY(A278)=versenyző!$H$2:$H$794)=2,1))</f>
        <v>3</v>
      </c>
    </row>
    <row r="279" spans="1:2" x14ac:dyDescent="0.2">
      <c r="A279" s="3">
        <f t="shared" si="4"/>
        <v>41187</v>
      </c>
      <c r="B279">
        <f t="array" ref="B279">SUM(IF((MONTH(A279)=versenyző!$G$2:$G$794)+(DAY(A279)=versenyző!$H$2:$H$794)=2,1))</f>
        <v>2</v>
      </c>
    </row>
    <row r="280" spans="1:2" x14ac:dyDescent="0.2">
      <c r="A280" s="3">
        <f t="shared" si="4"/>
        <v>41188</v>
      </c>
      <c r="B280">
        <f t="array" ref="B280">SUM(IF((MONTH(A280)=versenyző!$G$2:$G$794)+(DAY(A280)=versenyző!$H$2:$H$794)=2,1))</f>
        <v>5</v>
      </c>
    </row>
    <row r="281" spans="1:2" x14ac:dyDescent="0.2">
      <c r="A281" s="3">
        <f t="shared" si="4"/>
        <v>41189</v>
      </c>
      <c r="B281">
        <f t="array" ref="B281">SUM(IF((MONTH(A281)=versenyző!$G$2:$G$794)+(DAY(A281)=versenyző!$H$2:$H$794)=2,1))</f>
        <v>3</v>
      </c>
    </row>
    <row r="282" spans="1:2" x14ac:dyDescent="0.2">
      <c r="A282" s="3">
        <f t="shared" si="4"/>
        <v>41190</v>
      </c>
      <c r="B282">
        <f t="array" ref="B282">SUM(IF((MONTH(A282)=versenyző!$G$2:$G$794)+(DAY(A282)=versenyző!$H$2:$H$794)=2,1))</f>
        <v>5</v>
      </c>
    </row>
    <row r="283" spans="1:2" x14ac:dyDescent="0.2">
      <c r="A283" s="3">
        <f t="shared" si="4"/>
        <v>41191</v>
      </c>
      <c r="B283">
        <f t="array" ref="B283">SUM(IF((MONTH(A283)=versenyző!$G$2:$G$794)+(DAY(A283)=versenyző!$H$2:$H$794)=2,1))</f>
        <v>4</v>
      </c>
    </row>
    <row r="284" spans="1:2" x14ac:dyDescent="0.2">
      <c r="A284" s="3">
        <f t="shared" si="4"/>
        <v>41192</v>
      </c>
      <c r="B284">
        <f t="array" ref="B284">SUM(IF((MONTH(A284)=versenyző!$G$2:$G$794)+(DAY(A284)=versenyző!$H$2:$H$794)=2,1))</f>
        <v>2</v>
      </c>
    </row>
    <row r="285" spans="1:2" x14ac:dyDescent="0.2">
      <c r="A285" s="3">
        <f t="shared" si="4"/>
        <v>41193</v>
      </c>
      <c r="B285">
        <f t="array" ref="B285">SUM(IF((MONTH(A285)=versenyző!$G$2:$G$794)+(DAY(A285)=versenyző!$H$2:$H$794)=2,1))</f>
        <v>2</v>
      </c>
    </row>
    <row r="286" spans="1:2" x14ac:dyDescent="0.2">
      <c r="A286" s="3">
        <f t="shared" si="4"/>
        <v>41194</v>
      </c>
      <c r="B286">
        <f t="array" ref="B286">SUM(IF((MONTH(A286)=versenyző!$G$2:$G$794)+(DAY(A286)=versenyző!$H$2:$H$794)=2,1))</f>
        <v>4</v>
      </c>
    </row>
    <row r="287" spans="1:2" x14ac:dyDescent="0.2">
      <c r="A287" s="3">
        <f t="shared" si="4"/>
        <v>41195</v>
      </c>
      <c r="B287">
        <f t="array" ref="B287">SUM(IF((MONTH(A287)=versenyző!$G$2:$G$794)+(DAY(A287)=versenyző!$H$2:$H$794)=2,1))</f>
        <v>1</v>
      </c>
    </row>
    <row r="288" spans="1:2" x14ac:dyDescent="0.2">
      <c r="A288" s="3">
        <f t="shared" si="4"/>
        <v>41196</v>
      </c>
      <c r="B288">
        <f t="array" ref="B288">SUM(IF((MONTH(A288)=versenyző!$G$2:$G$794)+(DAY(A288)=versenyző!$H$2:$H$794)=2,1))</f>
        <v>1</v>
      </c>
    </row>
    <row r="289" spans="1:2" x14ac:dyDescent="0.2">
      <c r="A289" s="3">
        <f t="shared" si="4"/>
        <v>41197</v>
      </c>
      <c r="B289">
        <f t="array" ref="B289">SUM(IF((MONTH(A289)=versenyző!$G$2:$G$794)+(DAY(A289)=versenyző!$H$2:$H$794)=2,1))</f>
        <v>2</v>
      </c>
    </row>
    <row r="290" spans="1:2" x14ac:dyDescent="0.2">
      <c r="A290" s="3">
        <f t="shared" si="4"/>
        <v>41198</v>
      </c>
      <c r="B290">
        <f t="array" ref="B290">SUM(IF((MONTH(A290)=versenyző!$G$2:$G$794)+(DAY(A290)=versenyző!$H$2:$H$794)=2,1))</f>
        <v>2</v>
      </c>
    </row>
    <row r="291" spans="1:2" x14ac:dyDescent="0.2">
      <c r="A291" s="3">
        <f t="shared" si="4"/>
        <v>41199</v>
      </c>
      <c r="B291">
        <f t="array" ref="B291">SUM(IF((MONTH(A291)=versenyző!$G$2:$G$794)+(DAY(A291)=versenyző!$H$2:$H$794)=2,1))</f>
        <v>2</v>
      </c>
    </row>
    <row r="292" spans="1:2" x14ac:dyDescent="0.2">
      <c r="A292" s="3">
        <f t="shared" si="4"/>
        <v>41200</v>
      </c>
      <c r="B292">
        <f t="array" ref="B292">SUM(IF((MONTH(A292)=versenyző!$G$2:$G$794)+(DAY(A292)=versenyző!$H$2:$H$794)=2,1))</f>
        <v>3</v>
      </c>
    </row>
    <row r="293" spans="1:2" x14ac:dyDescent="0.2">
      <c r="A293" s="3">
        <f t="shared" si="4"/>
        <v>41201</v>
      </c>
      <c r="B293">
        <f t="array" ref="B293">SUM(IF((MONTH(A293)=versenyző!$G$2:$G$794)+(DAY(A293)=versenyző!$H$2:$H$794)=2,1))</f>
        <v>1</v>
      </c>
    </row>
    <row r="294" spans="1:2" x14ac:dyDescent="0.2">
      <c r="A294" s="3">
        <f t="shared" si="4"/>
        <v>41202</v>
      </c>
      <c r="B294">
        <f t="array" ref="B294">SUM(IF((MONTH(A294)=versenyző!$G$2:$G$794)+(DAY(A294)=versenyző!$H$2:$H$794)=2,1))</f>
        <v>1</v>
      </c>
    </row>
    <row r="295" spans="1:2" x14ac:dyDescent="0.2">
      <c r="A295" s="3">
        <f t="shared" si="4"/>
        <v>41203</v>
      </c>
      <c r="B295">
        <f t="array" ref="B295">SUM(IF((MONTH(A295)=versenyző!$G$2:$G$794)+(DAY(A295)=versenyző!$H$2:$H$794)=2,1))</f>
        <v>2</v>
      </c>
    </row>
    <row r="296" spans="1:2" x14ac:dyDescent="0.2">
      <c r="A296" s="3">
        <f t="shared" si="4"/>
        <v>41204</v>
      </c>
      <c r="B296">
        <f t="array" ref="B296">SUM(IF((MONTH(A296)=versenyző!$G$2:$G$794)+(DAY(A296)=versenyző!$H$2:$H$794)=2,1))</f>
        <v>1</v>
      </c>
    </row>
    <row r="297" spans="1:2" x14ac:dyDescent="0.2">
      <c r="A297" s="3">
        <f t="shared" si="4"/>
        <v>41205</v>
      </c>
      <c r="B297">
        <f t="array" ref="B297">SUM(IF((MONTH(A297)=versenyző!$G$2:$G$794)+(DAY(A297)=versenyző!$H$2:$H$794)=2,1))</f>
        <v>3</v>
      </c>
    </row>
    <row r="298" spans="1:2" x14ac:dyDescent="0.2">
      <c r="A298" s="3">
        <f t="shared" si="4"/>
        <v>41206</v>
      </c>
      <c r="B298">
        <f t="array" ref="B298">SUM(IF((MONTH(A298)=versenyző!$G$2:$G$794)+(DAY(A298)=versenyző!$H$2:$H$794)=2,1))</f>
        <v>2</v>
      </c>
    </row>
    <row r="299" spans="1:2" x14ac:dyDescent="0.2">
      <c r="A299" s="3">
        <f t="shared" si="4"/>
        <v>41207</v>
      </c>
      <c r="B299">
        <f t="array" ref="B299">SUM(IF((MONTH(A299)=versenyző!$G$2:$G$794)+(DAY(A299)=versenyző!$H$2:$H$794)=2,1))</f>
        <v>0</v>
      </c>
    </row>
    <row r="300" spans="1:2" x14ac:dyDescent="0.2">
      <c r="A300" s="3">
        <f t="shared" si="4"/>
        <v>41208</v>
      </c>
      <c r="B300">
        <f t="array" ref="B300">SUM(IF((MONTH(A300)=versenyző!$G$2:$G$794)+(DAY(A300)=versenyző!$H$2:$H$794)=2,1))</f>
        <v>4</v>
      </c>
    </row>
    <row r="301" spans="1:2" x14ac:dyDescent="0.2">
      <c r="A301" s="3">
        <f t="shared" si="4"/>
        <v>41209</v>
      </c>
      <c r="B301">
        <f t="array" ref="B301">SUM(IF((MONTH(A301)=versenyző!$G$2:$G$794)+(DAY(A301)=versenyző!$H$2:$H$794)=2,1))</f>
        <v>2</v>
      </c>
    </row>
    <row r="302" spans="1:2" x14ac:dyDescent="0.2">
      <c r="A302" s="3">
        <f t="shared" si="4"/>
        <v>41210</v>
      </c>
      <c r="B302">
        <f t="array" ref="B302">SUM(IF((MONTH(A302)=versenyző!$G$2:$G$794)+(DAY(A302)=versenyző!$H$2:$H$794)=2,1))</f>
        <v>3</v>
      </c>
    </row>
    <row r="303" spans="1:2" x14ac:dyDescent="0.2">
      <c r="A303" s="3">
        <f t="shared" si="4"/>
        <v>41211</v>
      </c>
      <c r="B303">
        <f t="array" ref="B303">SUM(IF((MONTH(A303)=versenyző!$G$2:$G$794)+(DAY(A303)=versenyző!$H$2:$H$794)=2,1))</f>
        <v>2</v>
      </c>
    </row>
    <row r="304" spans="1:2" x14ac:dyDescent="0.2">
      <c r="A304" s="3">
        <f t="shared" si="4"/>
        <v>41212</v>
      </c>
      <c r="B304">
        <f t="array" ref="B304">SUM(IF((MONTH(A304)=versenyző!$G$2:$G$794)+(DAY(A304)=versenyző!$H$2:$H$794)=2,1))</f>
        <v>3</v>
      </c>
    </row>
    <row r="305" spans="1:2" x14ac:dyDescent="0.2">
      <c r="A305" s="3">
        <f t="shared" si="4"/>
        <v>41213</v>
      </c>
      <c r="B305">
        <f t="array" ref="B305">SUM(IF((MONTH(A305)=versenyző!$G$2:$G$794)+(DAY(A305)=versenyző!$H$2:$H$794)=2,1))</f>
        <v>1</v>
      </c>
    </row>
    <row r="306" spans="1:2" x14ac:dyDescent="0.2">
      <c r="A306" s="3">
        <f t="shared" si="4"/>
        <v>41214</v>
      </c>
      <c r="B306">
        <f t="array" ref="B306">SUM(IF((MONTH(A306)=versenyző!$G$2:$G$794)+(DAY(A306)=versenyző!$H$2:$H$794)=2,1))</f>
        <v>3</v>
      </c>
    </row>
    <row r="307" spans="1:2" x14ac:dyDescent="0.2">
      <c r="A307" s="3">
        <f t="shared" si="4"/>
        <v>41215</v>
      </c>
      <c r="B307">
        <f t="array" ref="B307">SUM(IF((MONTH(A307)=versenyző!$G$2:$G$794)+(DAY(A307)=versenyző!$H$2:$H$794)=2,1))</f>
        <v>2</v>
      </c>
    </row>
    <row r="308" spans="1:2" x14ac:dyDescent="0.2">
      <c r="A308" s="3">
        <f t="shared" si="4"/>
        <v>41216</v>
      </c>
      <c r="B308">
        <f t="array" ref="B308">SUM(IF((MONTH(A308)=versenyző!$G$2:$G$794)+(DAY(A308)=versenyző!$H$2:$H$794)=2,1))</f>
        <v>1</v>
      </c>
    </row>
    <row r="309" spans="1:2" x14ac:dyDescent="0.2">
      <c r="A309" s="3">
        <f t="shared" si="4"/>
        <v>41217</v>
      </c>
      <c r="B309">
        <f t="array" ref="B309">SUM(IF((MONTH(A309)=versenyző!$G$2:$G$794)+(DAY(A309)=versenyző!$H$2:$H$794)=2,1))</f>
        <v>4</v>
      </c>
    </row>
    <row r="310" spans="1:2" x14ac:dyDescent="0.2">
      <c r="A310" s="3">
        <f t="shared" si="4"/>
        <v>41218</v>
      </c>
      <c r="B310">
        <f t="array" ref="B310">SUM(IF((MONTH(A310)=versenyző!$G$2:$G$794)+(DAY(A310)=versenyző!$H$2:$H$794)=2,1))</f>
        <v>2</v>
      </c>
    </row>
    <row r="311" spans="1:2" x14ac:dyDescent="0.2">
      <c r="A311" s="3">
        <f t="shared" si="4"/>
        <v>41219</v>
      </c>
      <c r="B311">
        <f t="array" ref="B311">SUM(IF((MONTH(A311)=versenyző!$G$2:$G$794)+(DAY(A311)=versenyző!$H$2:$H$794)=2,1))</f>
        <v>0</v>
      </c>
    </row>
    <row r="312" spans="1:2" x14ac:dyDescent="0.2">
      <c r="A312" s="3">
        <f t="shared" si="4"/>
        <v>41220</v>
      </c>
      <c r="B312">
        <f t="array" ref="B312">SUM(IF((MONTH(A312)=versenyző!$G$2:$G$794)+(DAY(A312)=versenyző!$H$2:$H$794)=2,1))</f>
        <v>2</v>
      </c>
    </row>
    <row r="313" spans="1:2" x14ac:dyDescent="0.2">
      <c r="A313" s="3">
        <f t="shared" si="4"/>
        <v>41221</v>
      </c>
      <c r="B313">
        <f t="array" ref="B313">SUM(IF((MONTH(A313)=versenyző!$G$2:$G$794)+(DAY(A313)=versenyző!$H$2:$H$794)=2,1))</f>
        <v>2</v>
      </c>
    </row>
    <row r="314" spans="1:2" x14ac:dyDescent="0.2">
      <c r="A314" s="3">
        <f t="shared" si="4"/>
        <v>41222</v>
      </c>
      <c r="B314">
        <f t="array" ref="B314">SUM(IF((MONTH(A314)=versenyző!$G$2:$G$794)+(DAY(A314)=versenyző!$H$2:$H$794)=2,1))</f>
        <v>0</v>
      </c>
    </row>
    <row r="315" spans="1:2" x14ac:dyDescent="0.2">
      <c r="A315" s="3">
        <f t="shared" si="4"/>
        <v>41223</v>
      </c>
      <c r="B315">
        <f t="array" ref="B315">SUM(IF((MONTH(A315)=versenyző!$G$2:$G$794)+(DAY(A315)=versenyző!$H$2:$H$794)=2,1))</f>
        <v>4</v>
      </c>
    </row>
    <row r="316" spans="1:2" x14ac:dyDescent="0.2">
      <c r="A316" s="3">
        <f t="shared" si="4"/>
        <v>41224</v>
      </c>
      <c r="B316">
        <f t="array" ref="B316">SUM(IF((MONTH(A316)=versenyző!$G$2:$G$794)+(DAY(A316)=versenyző!$H$2:$H$794)=2,1))</f>
        <v>3</v>
      </c>
    </row>
    <row r="317" spans="1:2" x14ac:dyDescent="0.2">
      <c r="A317" s="3">
        <f t="shared" si="4"/>
        <v>41225</v>
      </c>
      <c r="B317">
        <f t="array" ref="B317">SUM(IF((MONTH(A317)=versenyző!$G$2:$G$794)+(DAY(A317)=versenyző!$H$2:$H$794)=2,1))</f>
        <v>3</v>
      </c>
    </row>
    <row r="318" spans="1:2" x14ac:dyDescent="0.2">
      <c r="A318" s="3">
        <f t="shared" si="4"/>
        <v>41226</v>
      </c>
      <c r="B318">
        <f t="array" ref="B318">SUM(IF((MONTH(A318)=versenyző!$G$2:$G$794)+(DAY(A318)=versenyző!$H$2:$H$794)=2,1))</f>
        <v>1</v>
      </c>
    </row>
    <row r="319" spans="1:2" x14ac:dyDescent="0.2">
      <c r="A319" s="3">
        <f t="shared" si="4"/>
        <v>41227</v>
      </c>
      <c r="B319">
        <f t="array" ref="B319">SUM(IF((MONTH(A319)=versenyző!$G$2:$G$794)+(DAY(A319)=versenyző!$H$2:$H$794)=2,1))</f>
        <v>1</v>
      </c>
    </row>
    <row r="320" spans="1:2" x14ac:dyDescent="0.2">
      <c r="A320" s="3">
        <f t="shared" si="4"/>
        <v>41228</v>
      </c>
      <c r="B320">
        <f t="array" ref="B320">SUM(IF((MONTH(A320)=versenyző!$G$2:$G$794)+(DAY(A320)=versenyző!$H$2:$H$794)=2,1))</f>
        <v>1</v>
      </c>
    </row>
    <row r="321" spans="1:2" x14ac:dyDescent="0.2">
      <c r="A321" s="3">
        <f t="shared" si="4"/>
        <v>41229</v>
      </c>
      <c r="B321">
        <f t="array" ref="B321">SUM(IF((MONTH(A321)=versenyző!$G$2:$G$794)+(DAY(A321)=versenyző!$H$2:$H$794)=2,1))</f>
        <v>2</v>
      </c>
    </row>
    <row r="322" spans="1:2" x14ac:dyDescent="0.2">
      <c r="A322" s="3">
        <f t="shared" si="4"/>
        <v>41230</v>
      </c>
      <c r="B322">
        <f t="array" ref="B322">SUM(IF((MONTH(A322)=versenyző!$G$2:$G$794)+(DAY(A322)=versenyző!$H$2:$H$794)=2,1))</f>
        <v>4</v>
      </c>
    </row>
    <row r="323" spans="1:2" x14ac:dyDescent="0.2">
      <c r="A323" s="3">
        <f t="shared" ref="A323:A366" si="5">A322+1</f>
        <v>41231</v>
      </c>
      <c r="B323">
        <f t="array" ref="B323">SUM(IF((MONTH(A323)=versenyző!$G$2:$G$794)+(DAY(A323)=versenyző!$H$2:$H$794)=2,1))</f>
        <v>1</v>
      </c>
    </row>
    <row r="324" spans="1:2" x14ac:dyDescent="0.2">
      <c r="A324" s="3">
        <f t="shared" si="5"/>
        <v>41232</v>
      </c>
      <c r="B324">
        <f t="array" ref="B324">SUM(IF((MONTH(A324)=versenyző!$G$2:$G$794)+(DAY(A324)=versenyző!$H$2:$H$794)=2,1))</f>
        <v>2</v>
      </c>
    </row>
    <row r="325" spans="1:2" x14ac:dyDescent="0.2">
      <c r="A325" s="3">
        <f t="shared" si="5"/>
        <v>41233</v>
      </c>
      <c r="B325">
        <f t="array" ref="B325">SUM(IF((MONTH(A325)=versenyző!$G$2:$G$794)+(DAY(A325)=versenyző!$H$2:$H$794)=2,1))</f>
        <v>3</v>
      </c>
    </row>
    <row r="326" spans="1:2" x14ac:dyDescent="0.2">
      <c r="A326" s="3">
        <f t="shared" si="5"/>
        <v>41234</v>
      </c>
      <c r="B326">
        <f t="array" ref="B326">SUM(IF((MONTH(A326)=versenyző!$G$2:$G$794)+(DAY(A326)=versenyző!$H$2:$H$794)=2,1))</f>
        <v>1</v>
      </c>
    </row>
    <row r="327" spans="1:2" x14ac:dyDescent="0.2">
      <c r="A327" s="3">
        <f t="shared" si="5"/>
        <v>41235</v>
      </c>
      <c r="B327">
        <f t="array" ref="B327">SUM(IF((MONTH(A327)=versenyző!$G$2:$G$794)+(DAY(A327)=versenyző!$H$2:$H$794)=2,1))</f>
        <v>1</v>
      </c>
    </row>
    <row r="328" spans="1:2" x14ac:dyDescent="0.2">
      <c r="A328" s="3">
        <f t="shared" si="5"/>
        <v>41236</v>
      </c>
      <c r="B328">
        <f t="array" ref="B328">SUM(IF((MONTH(A328)=versenyző!$G$2:$G$794)+(DAY(A328)=versenyző!$H$2:$H$794)=2,1))</f>
        <v>2</v>
      </c>
    </row>
    <row r="329" spans="1:2" x14ac:dyDescent="0.2">
      <c r="A329" s="3">
        <f t="shared" si="5"/>
        <v>41237</v>
      </c>
      <c r="B329">
        <f t="array" ref="B329">SUM(IF((MONTH(A329)=versenyző!$G$2:$G$794)+(DAY(A329)=versenyző!$H$2:$H$794)=2,1))</f>
        <v>0</v>
      </c>
    </row>
    <row r="330" spans="1:2" x14ac:dyDescent="0.2">
      <c r="A330" s="3">
        <f t="shared" si="5"/>
        <v>41238</v>
      </c>
      <c r="B330">
        <f t="array" ref="B330">SUM(IF((MONTH(A330)=versenyző!$G$2:$G$794)+(DAY(A330)=versenyző!$H$2:$H$794)=2,1))</f>
        <v>1</v>
      </c>
    </row>
    <row r="331" spans="1:2" x14ac:dyDescent="0.2">
      <c r="A331" s="3">
        <f t="shared" si="5"/>
        <v>41239</v>
      </c>
      <c r="B331">
        <f t="array" ref="B331">SUM(IF((MONTH(A331)=versenyző!$G$2:$G$794)+(DAY(A331)=versenyző!$H$2:$H$794)=2,1))</f>
        <v>2</v>
      </c>
    </row>
    <row r="332" spans="1:2" x14ac:dyDescent="0.2">
      <c r="A332" s="3">
        <f t="shared" si="5"/>
        <v>41240</v>
      </c>
      <c r="B332">
        <f t="array" ref="B332">SUM(IF((MONTH(A332)=versenyző!$G$2:$G$794)+(DAY(A332)=versenyző!$H$2:$H$794)=2,1))</f>
        <v>1</v>
      </c>
    </row>
    <row r="333" spans="1:2" x14ac:dyDescent="0.2">
      <c r="A333" s="3">
        <f t="shared" si="5"/>
        <v>41241</v>
      </c>
      <c r="B333">
        <f t="array" ref="B333">SUM(IF((MONTH(A333)=versenyző!$G$2:$G$794)+(DAY(A333)=versenyző!$H$2:$H$794)=2,1))</f>
        <v>0</v>
      </c>
    </row>
    <row r="334" spans="1:2" x14ac:dyDescent="0.2">
      <c r="A334" s="3">
        <f t="shared" si="5"/>
        <v>41242</v>
      </c>
      <c r="B334">
        <f t="array" ref="B334">SUM(IF((MONTH(A334)=versenyző!$G$2:$G$794)+(DAY(A334)=versenyző!$H$2:$H$794)=2,1))</f>
        <v>2</v>
      </c>
    </row>
    <row r="335" spans="1:2" x14ac:dyDescent="0.2">
      <c r="A335" s="3">
        <f t="shared" si="5"/>
        <v>41243</v>
      </c>
      <c r="B335">
        <f t="array" ref="B335">SUM(IF((MONTH(A335)=versenyző!$G$2:$G$794)+(DAY(A335)=versenyző!$H$2:$H$794)=2,1))</f>
        <v>2</v>
      </c>
    </row>
    <row r="336" spans="1:2" x14ac:dyDescent="0.2">
      <c r="A336" s="3">
        <f t="shared" si="5"/>
        <v>41244</v>
      </c>
      <c r="B336">
        <f t="array" ref="B336">SUM(IF((MONTH(A336)=versenyző!$G$2:$G$794)+(DAY(A336)=versenyző!$H$2:$H$794)=2,1))</f>
        <v>1</v>
      </c>
    </row>
    <row r="337" spans="1:2" x14ac:dyDescent="0.2">
      <c r="A337" s="3">
        <f t="shared" si="5"/>
        <v>41245</v>
      </c>
      <c r="B337">
        <f t="array" ref="B337">SUM(IF((MONTH(A337)=versenyző!$G$2:$G$794)+(DAY(A337)=versenyző!$H$2:$H$794)=2,1))</f>
        <v>2</v>
      </c>
    </row>
    <row r="338" spans="1:2" x14ac:dyDescent="0.2">
      <c r="A338" s="3">
        <f t="shared" si="5"/>
        <v>41246</v>
      </c>
      <c r="B338">
        <f t="array" ref="B338">SUM(IF((MONTH(A338)=versenyző!$G$2:$G$794)+(DAY(A338)=versenyző!$H$2:$H$794)=2,1))</f>
        <v>2</v>
      </c>
    </row>
    <row r="339" spans="1:2" x14ac:dyDescent="0.2">
      <c r="A339" s="3">
        <f t="shared" si="5"/>
        <v>41247</v>
      </c>
      <c r="B339">
        <f t="array" ref="B339">SUM(IF((MONTH(A339)=versenyző!$G$2:$G$794)+(DAY(A339)=versenyző!$H$2:$H$794)=2,1))</f>
        <v>3</v>
      </c>
    </row>
    <row r="340" spans="1:2" x14ac:dyDescent="0.2">
      <c r="A340" s="3">
        <f t="shared" si="5"/>
        <v>41248</v>
      </c>
      <c r="B340">
        <f t="array" ref="B340">SUM(IF((MONTH(A340)=versenyző!$G$2:$G$794)+(DAY(A340)=versenyző!$H$2:$H$794)=2,1))</f>
        <v>2</v>
      </c>
    </row>
    <row r="341" spans="1:2" x14ac:dyDescent="0.2">
      <c r="A341" s="3">
        <f t="shared" si="5"/>
        <v>41249</v>
      </c>
      <c r="B341">
        <f t="array" ref="B341">SUM(IF((MONTH(A341)=versenyző!$G$2:$G$794)+(DAY(A341)=versenyző!$H$2:$H$794)=2,1))</f>
        <v>1</v>
      </c>
    </row>
    <row r="342" spans="1:2" x14ac:dyDescent="0.2">
      <c r="A342" s="3">
        <f t="shared" si="5"/>
        <v>41250</v>
      </c>
      <c r="B342">
        <f t="array" ref="B342">SUM(IF((MONTH(A342)=versenyző!$G$2:$G$794)+(DAY(A342)=versenyző!$H$2:$H$794)=2,1))</f>
        <v>4</v>
      </c>
    </row>
    <row r="343" spans="1:2" x14ac:dyDescent="0.2">
      <c r="A343" s="3">
        <f t="shared" si="5"/>
        <v>41251</v>
      </c>
      <c r="B343">
        <f t="array" ref="B343">SUM(IF((MONTH(A343)=versenyző!$G$2:$G$794)+(DAY(A343)=versenyző!$H$2:$H$794)=2,1))</f>
        <v>1</v>
      </c>
    </row>
    <row r="344" spans="1:2" x14ac:dyDescent="0.2">
      <c r="A344" s="3">
        <f t="shared" si="5"/>
        <v>41252</v>
      </c>
      <c r="B344">
        <f t="array" ref="B344">SUM(IF((MONTH(A344)=versenyző!$G$2:$G$794)+(DAY(A344)=versenyző!$H$2:$H$794)=2,1))</f>
        <v>5</v>
      </c>
    </row>
    <row r="345" spans="1:2" x14ac:dyDescent="0.2">
      <c r="A345" s="3">
        <f t="shared" si="5"/>
        <v>41253</v>
      </c>
      <c r="B345">
        <f t="array" ref="B345">SUM(IF((MONTH(A345)=versenyző!$G$2:$G$794)+(DAY(A345)=versenyző!$H$2:$H$794)=2,1))</f>
        <v>1</v>
      </c>
    </row>
    <row r="346" spans="1:2" x14ac:dyDescent="0.2">
      <c r="A346" s="3">
        <f t="shared" si="5"/>
        <v>41254</v>
      </c>
      <c r="B346">
        <f t="array" ref="B346">SUM(IF((MONTH(A346)=versenyző!$G$2:$G$794)+(DAY(A346)=versenyző!$H$2:$H$794)=2,1))</f>
        <v>0</v>
      </c>
    </row>
    <row r="347" spans="1:2" x14ac:dyDescent="0.2">
      <c r="A347" s="3">
        <f t="shared" si="5"/>
        <v>41255</v>
      </c>
      <c r="B347">
        <f t="array" ref="B347">SUM(IF((MONTH(A347)=versenyző!$G$2:$G$794)+(DAY(A347)=versenyző!$H$2:$H$794)=2,1))</f>
        <v>5</v>
      </c>
    </row>
    <row r="348" spans="1:2" x14ac:dyDescent="0.2">
      <c r="A348" s="3">
        <f t="shared" si="5"/>
        <v>41256</v>
      </c>
      <c r="B348">
        <f t="array" ref="B348">SUM(IF((MONTH(A348)=versenyző!$G$2:$G$794)+(DAY(A348)=versenyző!$H$2:$H$794)=2,1))</f>
        <v>3</v>
      </c>
    </row>
    <row r="349" spans="1:2" x14ac:dyDescent="0.2">
      <c r="A349" s="3">
        <f t="shared" si="5"/>
        <v>41257</v>
      </c>
      <c r="B349">
        <f t="array" ref="B349">SUM(IF((MONTH(A349)=versenyző!$G$2:$G$794)+(DAY(A349)=versenyző!$H$2:$H$794)=2,1))</f>
        <v>1</v>
      </c>
    </row>
    <row r="350" spans="1:2" x14ac:dyDescent="0.2">
      <c r="A350" s="3">
        <f t="shared" si="5"/>
        <v>41258</v>
      </c>
      <c r="B350">
        <f t="array" ref="B350">SUM(IF((MONTH(A350)=versenyző!$G$2:$G$794)+(DAY(A350)=versenyző!$H$2:$H$794)=2,1))</f>
        <v>1</v>
      </c>
    </row>
    <row r="351" spans="1:2" x14ac:dyDescent="0.2">
      <c r="A351" s="3">
        <f t="shared" si="5"/>
        <v>41259</v>
      </c>
      <c r="B351">
        <f t="array" ref="B351">SUM(IF((MONTH(A351)=versenyző!$G$2:$G$794)+(DAY(A351)=versenyző!$H$2:$H$794)=2,1))</f>
        <v>3</v>
      </c>
    </row>
    <row r="352" spans="1:2" x14ac:dyDescent="0.2">
      <c r="A352" s="3">
        <f t="shared" si="5"/>
        <v>41260</v>
      </c>
      <c r="B352">
        <f t="array" ref="B352">SUM(IF((MONTH(A352)=versenyző!$G$2:$G$794)+(DAY(A352)=versenyző!$H$2:$H$794)=2,1))</f>
        <v>1</v>
      </c>
    </row>
    <row r="353" spans="1:2" x14ac:dyDescent="0.2">
      <c r="A353" s="3">
        <f t="shared" si="5"/>
        <v>41261</v>
      </c>
      <c r="B353">
        <f t="array" ref="B353">SUM(IF((MONTH(A353)=versenyző!$G$2:$G$794)+(DAY(A353)=versenyző!$H$2:$H$794)=2,1))</f>
        <v>0</v>
      </c>
    </row>
    <row r="354" spans="1:2" x14ac:dyDescent="0.2">
      <c r="A354" s="3">
        <f t="shared" si="5"/>
        <v>41262</v>
      </c>
      <c r="B354">
        <f t="array" ref="B354">SUM(IF((MONTH(A354)=versenyző!$G$2:$G$794)+(DAY(A354)=versenyző!$H$2:$H$794)=2,1))</f>
        <v>1</v>
      </c>
    </row>
    <row r="355" spans="1:2" x14ac:dyDescent="0.2">
      <c r="A355" s="3">
        <f t="shared" si="5"/>
        <v>41263</v>
      </c>
      <c r="B355">
        <f t="array" ref="B355">SUM(IF((MONTH(A355)=versenyző!$G$2:$G$794)+(DAY(A355)=versenyző!$H$2:$H$794)=2,1))</f>
        <v>1</v>
      </c>
    </row>
    <row r="356" spans="1:2" x14ac:dyDescent="0.2">
      <c r="A356" s="3">
        <f t="shared" si="5"/>
        <v>41264</v>
      </c>
      <c r="B356">
        <f t="array" ref="B356">SUM(IF((MONTH(A356)=versenyző!$G$2:$G$794)+(DAY(A356)=versenyző!$H$2:$H$794)=2,1))</f>
        <v>3</v>
      </c>
    </row>
    <row r="357" spans="1:2" x14ac:dyDescent="0.2">
      <c r="A357" s="3">
        <f t="shared" si="5"/>
        <v>41265</v>
      </c>
      <c r="B357">
        <f t="array" ref="B357">SUM(IF((MONTH(A357)=versenyző!$G$2:$G$794)+(DAY(A357)=versenyző!$H$2:$H$794)=2,1))</f>
        <v>2</v>
      </c>
    </row>
    <row r="358" spans="1:2" x14ac:dyDescent="0.2">
      <c r="A358" s="3">
        <f t="shared" si="5"/>
        <v>41266</v>
      </c>
      <c r="B358">
        <f t="array" ref="B358">SUM(IF((MONTH(A358)=versenyző!$G$2:$G$794)+(DAY(A358)=versenyző!$H$2:$H$794)=2,1))</f>
        <v>1</v>
      </c>
    </row>
    <row r="359" spans="1:2" x14ac:dyDescent="0.2">
      <c r="A359" s="3">
        <f t="shared" si="5"/>
        <v>41267</v>
      </c>
      <c r="B359">
        <f t="array" ref="B359">SUM(IF((MONTH(A359)=versenyző!$G$2:$G$794)+(DAY(A359)=versenyző!$H$2:$H$794)=2,1))</f>
        <v>2</v>
      </c>
    </row>
    <row r="360" spans="1:2" x14ac:dyDescent="0.2">
      <c r="A360" s="3">
        <f t="shared" si="5"/>
        <v>41268</v>
      </c>
      <c r="B360">
        <f t="array" ref="B360">SUM(IF((MONTH(A360)=versenyző!$G$2:$G$794)+(DAY(A360)=versenyző!$H$2:$H$794)=2,1))</f>
        <v>2</v>
      </c>
    </row>
    <row r="361" spans="1:2" x14ac:dyDescent="0.2">
      <c r="A361" s="3">
        <f t="shared" si="5"/>
        <v>41269</v>
      </c>
      <c r="B361">
        <f t="array" ref="B361">SUM(IF((MONTH(A361)=versenyző!$G$2:$G$794)+(DAY(A361)=versenyző!$H$2:$H$794)=2,1))</f>
        <v>3</v>
      </c>
    </row>
    <row r="362" spans="1:2" x14ac:dyDescent="0.2">
      <c r="A362" s="3">
        <f t="shared" si="5"/>
        <v>41270</v>
      </c>
      <c r="B362">
        <f t="array" ref="B362">SUM(IF((MONTH(A362)=versenyző!$G$2:$G$794)+(DAY(A362)=versenyző!$H$2:$H$794)=2,1))</f>
        <v>2</v>
      </c>
    </row>
    <row r="363" spans="1:2" x14ac:dyDescent="0.2">
      <c r="A363" s="3">
        <f t="shared" si="5"/>
        <v>41271</v>
      </c>
      <c r="B363">
        <f t="array" ref="B363">SUM(IF((MONTH(A363)=versenyző!$G$2:$G$794)+(DAY(A363)=versenyző!$H$2:$H$794)=2,1))</f>
        <v>2</v>
      </c>
    </row>
    <row r="364" spans="1:2" x14ac:dyDescent="0.2">
      <c r="A364" s="3">
        <f t="shared" si="5"/>
        <v>41272</v>
      </c>
      <c r="B364">
        <f t="array" ref="B364">SUM(IF((MONTH(A364)=versenyző!$G$2:$G$794)+(DAY(A364)=versenyző!$H$2:$H$794)=2,1))</f>
        <v>3</v>
      </c>
    </row>
    <row r="365" spans="1:2" x14ac:dyDescent="0.2">
      <c r="A365" s="3">
        <f t="shared" si="5"/>
        <v>41273</v>
      </c>
      <c r="B365">
        <f t="array" ref="B365">SUM(IF((MONTH(A365)=versenyző!$G$2:$G$794)+(DAY(A365)=versenyző!$H$2:$H$794)=2,1))</f>
        <v>4</v>
      </c>
    </row>
    <row r="366" spans="1:2" x14ac:dyDescent="0.2">
      <c r="A366" s="3">
        <f t="shared" si="5"/>
        <v>41274</v>
      </c>
      <c r="B366">
        <f t="array" ref="B366">SUM(IF((MONTH(A366)=versenyző!$G$2:$G$794)+(DAY(A366)=versenyző!$H$2:$H$794)=2,1))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tabSelected="1" workbookViewId="0">
      <selection activeCell="A4" sqref="A4"/>
    </sheetView>
  </sheetViews>
  <sheetFormatPr defaultRowHeight="12.75" x14ac:dyDescent="0.2"/>
  <sheetData>
    <row r="1" spans="1:1" x14ac:dyDescent="0.2">
      <c r="A1" s="4" t="s">
        <v>1625</v>
      </c>
    </row>
    <row r="2" spans="1:1" x14ac:dyDescent="0.2">
      <c r="A2" t="s">
        <v>1626</v>
      </c>
    </row>
    <row r="3" spans="1:1" x14ac:dyDescent="0.2">
      <c r="A3" t="s">
        <v>1627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3</vt:i4>
      </vt:variant>
    </vt:vector>
  </HeadingPairs>
  <TitlesOfParts>
    <vt:vector size="7" baseType="lpstr">
      <vt:lpstr>versenyző</vt:lpstr>
      <vt:lpstr>ország</vt:lpstr>
      <vt:lpstr>nap</vt:lpstr>
      <vt:lpstr>ADATOK</vt:lpstr>
      <vt:lpstr>ország!Kigyűjtés</vt:lpstr>
      <vt:lpstr>versenyző!Kigyűjtés</vt:lpstr>
      <vt:lpstr>ország!Kritériumok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root</dc:creator>
  <cp:lastModifiedBy>root</cp:lastModifiedBy>
  <dcterms:created xsi:type="dcterms:W3CDTF">2011-10-02T15:53:04Z</dcterms:created>
  <dcterms:modified xsi:type="dcterms:W3CDTF">2011-10-08T15:00:21Z</dcterms:modified>
</cp:coreProperties>
</file>