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rgitai\Documents\gergo\komal\2023_2024\I\"/>
    </mc:Choice>
  </mc:AlternateContent>
  <xr:revisionPtr revIDLastSave="0" documentId="13_ncr:1_{4BA625E3-E6CB-41F7-950E-A0998E6AF1F5}" xr6:coauthVersionLast="36" xr6:coauthVersionMax="36" xr10:uidLastSave="{00000000-0000-0000-0000-000000000000}"/>
  <bookViews>
    <workbookView xWindow="0" yWindow="0" windowWidth="20490" windowHeight="7545" xr2:uid="{19F2B1E3-38D6-4341-8186-7D3EF391B3F5}"/>
  </bookViews>
  <sheets>
    <sheet name="betuk" sheetId="1" r:id="rId1"/>
    <sheet name="szavak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K3" i="2" l="1"/>
  <c r="C3" i="1" l="1"/>
  <c r="D3" i="1"/>
  <c r="E3" i="1"/>
  <c r="F3" i="1"/>
  <c r="G3" i="1"/>
  <c r="H3" i="1"/>
  <c r="J3" i="1"/>
  <c r="K3" i="1"/>
  <c r="L3" i="1"/>
  <c r="I3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N4" i="1"/>
  <c r="R387" i="2"/>
  <c r="W527" i="2"/>
  <c r="G559" i="2"/>
  <c r="G611" i="2"/>
  <c r="AA62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L166" i="2" s="1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D186" i="2" s="1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N202" i="2" s="1"/>
  <c r="B203" i="2"/>
  <c r="B204" i="2"/>
  <c r="B205" i="2"/>
  <c r="B206" i="2"/>
  <c r="B207" i="2"/>
  <c r="R207" i="2" s="1"/>
  <c r="B208" i="2"/>
  <c r="B209" i="2"/>
  <c r="B210" i="2"/>
  <c r="B211" i="2"/>
  <c r="B212" i="2"/>
  <c r="B213" i="2"/>
  <c r="B214" i="2"/>
  <c r="AB214" i="2" s="1"/>
  <c r="B215" i="2"/>
  <c r="B216" i="2"/>
  <c r="B217" i="2"/>
  <c r="B218" i="2"/>
  <c r="B219" i="2"/>
  <c r="B220" i="2"/>
  <c r="B221" i="2"/>
  <c r="B222" i="2"/>
  <c r="L222" i="2" s="1"/>
  <c r="B223" i="2"/>
  <c r="B224" i="2"/>
  <c r="B225" i="2"/>
  <c r="B226" i="2"/>
  <c r="B227" i="2"/>
  <c r="J227" i="2" s="1"/>
  <c r="B228" i="2"/>
  <c r="B229" i="2"/>
  <c r="B230" i="2"/>
  <c r="B231" i="2"/>
  <c r="B232" i="2"/>
  <c r="B233" i="2"/>
  <c r="B234" i="2"/>
  <c r="T234" i="2" s="1"/>
  <c r="B235" i="2"/>
  <c r="B236" i="2"/>
  <c r="B237" i="2"/>
  <c r="B238" i="2"/>
  <c r="B239" i="2"/>
  <c r="B240" i="2"/>
  <c r="B241" i="2"/>
  <c r="B242" i="2"/>
  <c r="D242" i="2" s="1"/>
  <c r="B243" i="2"/>
  <c r="B244" i="2"/>
  <c r="B245" i="2"/>
  <c r="B246" i="2"/>
  <c r="AB246" i="2" s="1"/>
  <c r="B247" i="2"/>
  <c r="B248" i="2"/>
  <c r="B249" i="2"/>
  <c r="B250" i="2"/>
  <c r="B251" i="2"/>
  <c r="B252" i="2"/>
  <c r="B253" i="2"/>
  <c r="B254" i="2"/>
  <c r="L254" i="2" s="1"/>
  <c r="B255" i="2"/>
  <c r="B256" i="2"/>
  <c r="X256" i="2" s="1"/>
  <c r="B257" i="2"/>
  <c r="B258" i="2"/>
  <c r="B259" i="2"/>
  <c r="B260" i="2"/>
  <c r="B261" i="2"/>
  <c r="B262" i="2"/>
  <c r="B263" i="2"/>
  <c r="B264" i="2"/>
  <c r="B265" i="2"/>
  <c r="B266" i="2"/>
  <c r="T266" i="2" s="1"/>
  <c r="B267" i="2"/>
  <c r="B268" i="2"/>
  <c r="B269" i="2"/>
  <c r="B270" i="2"/>
  <c r="B271" i="2"/>
  <c r="B272" i="2"/>
  <c r="B273" i="2"/>
  <c r="B274" i="2"/>
  <c r="D274" i="2" s="1"/>
  <c r="B275" i="2"/>
  <c r="B276" i="2"/>
  <c r="P276" i="2" s="1"/>
  <c r="B277" i="2"/>
  <c r="B278" i="2"/>
  <c r="B279" i="2"/>
  <c r="B280" i="2"/>
  <c r="B281" i="2"/>
  <c r="B282" i="2"/>
  <c r="AB282" i="2" s="1"/>
  <c r="B283" i="2"/>
  <c r="B284" i="2"/>
  <c r="H284" i="2" s="1"/>
  <c r="B285" i="2"/>
  <c r="B286" i="2"/>
  <c r="T286" i="2" s="1"/>
  <c r="B287" i="2"/>
  <c r="Z287" i="2" s="1"/>
  <c r="B288" i="2"/>
  <c r="B289" i="2"/>
  <c r="B290" i="2"/>
  <c r="B291" i="2"/>
  <c r="B292" i="2"/>
  <c r="B293" i="2"/>
  <c r="B294" i="2"/>
  <c r="T294" i="2" s="1"/>
  <c r="B295" i="2"/>
  <c r="J295" i="2" s="1"/>
  <c r="B296" i="2"/>
  <c r="B297" i="2"/>
  <c r="B298" i="2"/>
  <c r="L298" i="2" s="1"/>
  <c r="B299" i="2"/>
  <c r="B300" i="2"/>
  <c r="X300" i="2" s="1"/>
  <c r="B301" i="2"/>
  <c r="B302" i="2"/>
  <c r="D302" i="2" s="1"/>
  <c r="B303" i="2"/>
  <c r="J303" i="2" s="1"/>
  <c r="B304" i="2"/>
  <c r="B305" i="2"/>
  <c r="V305" i="2" s="1"/>
  <c r="B306" i="2"/>
  <c r="AB306" i="2" s="1"/>
  <c r="B307" i="2"/>
  <c r="R307" i="2" s="1"/>
  <c r="B308" i="2"/>
  <c r="H308" i="2" s="1"/>
  <c r="B309" i="2"/>
  <c r="B310" i="2"/>
  <c r="D310" i="2" s="1"/>
  <c r="B311" i="2"/>
  <c r="B312" i="2"/>
  <c r="B313" i="2"/>
  <c r="B314" i="2"/>
  <c r="L314" i="2" s="1"/>
  <c r="B315" i="2"/>
  <c r="R315" i="2" s="1"/>
  <c r="B316" i="2"/>
  <c r="B317" i="2"/>
  <c r="B318" i="2"/>
  <c r="D318" i="2" s="1"/>
  <c r="B319" i="2"/>
  <c r="Z319" i="2" s="1"/>
  <c r="B320" i="2"/>
  <c r="P320" i="2" s="1"/>
  <c r="B321" i="2"/>
  <c r="B322" i="2"/>
  <c r="L322" i="2" s="1"/>
  <c r="B323" i="2"/>
  <c r="B324" i="2"/>
  <c r="B325" i="2"/>
  <c r="B326" i="2"/>
  <c r="T326" i="2" s="1"/>
  <c r="B327" i="2"/>
  <c r="B328" i="2"/>
  <c r="B329" i="2"/>
  <c r="B330" i="2"/>
  <c r="L330" i="2" s="1"/>
  <c r="B331" i="2"/>
  <c r="B332" i="2"/>
  <c r="X332" i="2" s="1"/>
  <c r="B333" i="2"/>
  <c r="B334" i="2"/>
  <c r="D334" i="2" s="1"/>
  <c r="B335" i="2"/>
  <c r="J335" i="2" s="1"/>
  <c r="B336" i="2"/>
  <c r="B337" i="2"/>
  <c r="V337" i="2" s="1"/>
  <c r="B338" i="2"/>
  <c r="AB338" i="2" s="1"/>
  <c r="B339" i="2"/>
  <c r="R339" i="2" s="1"/>
  <c r="B340" i="2"/>
  <c r="H340" i="2" s="1"/>
  <c r="B341" i="2"/>
  <c r="B342" i="2"/>
  <c r="B343" i="2"/>
  <c r="B344" i="2"/>
  <c r="B345" i="2"/>
  <c r="F345" i="2" s="1"/>
  <c r="B346" i="2"/>
  <c r="L346" i="2" s="1"/>
  <c r="B347" i="2"/>
  <c r="R347" i="2" s="1"/>
  <c r="B348" i="2"/>
  <c r="B349" i="2"/>
  <c r="B350" i="2"/>
  <c r="D350" i="2" s="1"/>
  <c r="B351" i="2"/>
  <c r="Z351" i="2" s="1"/>
  <c r="B352" i="2"/>
  <c r="P352" i="2" s="1"/>
  <c r="B353" i="2"/>
  <c r="B354" i="2"/>
  <c r="L354" i="2" s="1"/>
  <c r="B355" i="2"/>
  <c r="B356" i="2"/>
  <c r="B357" i="2"/>
  <c r="B358" i="2"/>
  <c r="T358" i="2" s="1"/>
  <c r="B359" i="2"/>
  <c r="H359" i="2" s="1"/>
  <c r="B360" i="2"/>
  <c r="V360" i="2" s="1"/>
  <c r="B361" i="2"/>
  <c r="B362" i="2"/>
  <c r="R362" i="2" s="1"/>
  <c r="B363" i="2"/>
  <c r="H363" i="2" s="1"/>
  <c r="B364" i="2"/>
  <c r="N364" i="2" s="1"/>
  <c r="B365" i="2"/>
  <c r="B366" i="2"/>
  <c r="J366" i="2" s="1"/>
  <c r="B367" i="2"/>
  <c r="X367" i="2" s="1"/>
  <c r="B368" i="2"/>
  <c r="F368" i="2" s="1"/>
  <c r="B369" i="2"/>
  <c r="F369" i="2" s="1"/>
  <c r="B370" i="2"/>
  <c r="B371" i="2"/>
  <c r="N371" i="2" s="1"/>
  <c r="B372" i="2"/>
  <c r="H372" i="2" s="1"/>
  <c r="B373" i="2"/>
  <c r="N373" i="2" s="1"/>
  <c r="B374" i="2"/>
  <c r="L374" i="2" s="1"/>
  <c r="B375" i="2"/>
  <c r="B376" i="2"/>
  <c r="P376" i="2" s="1"/>
  <c r="B377" i="2"/>
  <c r="V377" i="2" s="1"/>
  <c r="B378" i="2"/>
  <c r="B379" i="2"/>
  <c r="N379" i="2" s="1"/>
  <c r="B380" i="2"/>
  <c r="H380" i="2" s="1"/>
  <c r="B381" i="2"/>
  <c r="N381" i="2" s="1"/>
  <c r="B382" i="2"/>
  <c r="B383" i="2"/>
  <c r="B384" i="2"/>
  <c r="P384" i="2" s="1"/>
  <c r="B385" i="2"/>
  <c r="B386" i="2"/>
  <c r="D386" i="2" s="1"/>
  <c r="B387" i="2"/>
  <c r="N387" i="2" s="1"/>
  <c r="B388" i="2"/>
  <c r="B389" i="2"/>
  <c r="B390" i="2"/>
  <c r="B391" i="2"/>
  <c r="B392" i="2"/>
  <c r="P392" i="2" s="1"/>
  <c r="B393" i="2"/>
  <c r="F393" i="2" s="1"/>
  <c r="B394" i="2"/>
  <c r="D394" i="2" s="1"/>
  <c r="B395" i="2"/>
  <c r="N395" i="2" s="1"/>
  <c r="B396" i="2"/>
  <c r="B397" i="2"/>
  <c r="B398" i="2"/>
  <c r="L398" i="2" s="1"/>
  <c r="B399" i="2"/>
  <c r="B400" i="2"/>
  <c r="P400" i="2" s="1"/>
  <c r="B401" i="2"/>
  <c r="F401" i="2" s="1"/>
  <c r="B402" i="2"/>
  <c r="B403" i="2"/>
  <c r="N403" i="2" s="1"/>
  <c r="B404" i="2"/>
  <c r="H404" i="2" s="1"/>
  <c r="B405" i="2"/>
  <c r="N405" i="2" s="1"/>
  <c r="B406" i="2"/>
  <c r="B407" i="2"/>
  <c r="B408" i="2"/>
  <c r="P408" i="2" s="1"/>
  <c r="B409" i="2"/>
  <c r="B410" i="2"/>
  <c r="D410" i="2" s="1"/>
  <c r="B411" i="2"/>
  <c r="B412" i="2"/>
  <c r="B413" i="2"/>
  <c r="N413" i="2" s="1"/>
  <c r="B414" i="2"/>
  <c r="T414" i="2" s="1"/>
  <c r="B415" i="2"/>
  <c r="F415" i="2" s="1"/>
  <c r="B416" i="2"/>
  <c r="P416" i="2" s="1"/>
  <c r="B417" i="2"/>
  <c r="V417" i="2" s="1"/>
  <c r="B418" i="2"/>
  <c r="B419" i="2"/>
  <c r="N419" i="2" s="1"/>
  <c r="B420" i="2"/>
  <c r="B421" i="2"/>
  <c r="B422" i="2"/>
  <c r="L422" i="2" s="1"/>
  <c r="B423" i="2"/>
  <c r="B424" i="2"/>
  <c r="P424" i="2" s="1"/>
  <c r="B425" i="2"/>
  <c r="F425" i="2" s="1"/>
  <c r="B426" i="2"/>
  <c r="B427" i="2"/>
  <c r="N427" i="2" s="1"/>
  <c r="B428" i="2"/>
  <c r="H428" i="2" s="1"/>
  <c r="B429" i="2"/>
  <c r="B430" i="2"/>
  <c r="B431" i="2"/>
  <c r="F431" i="2" s="1"/>
  <c r="B432" i="2"/>
  <c r="P432" i="2" s="1"/>
  <c r="B433" i="2"/>
  <c r="F433" i="2" s="1"/>
  <c r="B434" i="2"/>
  <c r="B435" i="2"/>
  <c r="B436" i="2"/>
  <c r="H436" i="2" s="1"/>
  <c r="B437" i="2"/>
  <c r="N437" i="2" s="1"/>
  <c r="B438" i="2"/>
  <c r="D438" i="2" s="1"/>
  <c r="B439" i="2"/>
  <c r="F439" i="2" s="1"/>
  <c r="B440" i="2"/>
  <c r="P440" i="2" s="1"/>
  <c r="B441" i="2"/>
  <c r="B442" i="2"/>
  <c r="B443" i="2"/>
  <c r="N443" i="2" s="1"/>
  <c r="B444" i="2"/>
  <c r="B445" i="2"/>
  <c r="Z445" i="2" s="1"/>
  <c r="B446" i="2"/>
  <c r="P446" i="2" s="1"/>
  <c r="B447" i="2"/>
  <c r="B448" i="2"/>
  <c r="B449" i="2"/>
  <c r="B450" i="2"/>
  <c r="D450" i="2" s="1"/>
  <c r="B451" i="2"/>
  <c r="B452" i="2"/>
  <c r="B453" i="2"/>
  <c r="R453" i="2" s="1"/>
  <c r="B454" i="2"/>
  <c r="B455" i="2"/>
  <c r="B456" i="2"/>
  <c r="M456" i="2" s="1"/>
  <c r="B457" i="2"/>
  <c r="S457" i="2" s="1"/>
  <c r="B458" i="2"/>
  <c r="U458" i="2" s="1"/>
  <c r="B459" i="2"/>
  <c r="B460" i="2"/>
  <c r="B461" i="2"/>
  <c r="S461" i="2" s="1"/>
  <c r="B462" i="2"/>
  <c r="B463" i="2"/>
  <c r="B464" i="2"/>
  <c r="B465" i="2"/>
  <c r="G465" i="2" s="1"/>
  <c r="B466" i="2"/>
  <c r="M466" i="2" s="1"/>
  <c r="B467" i="2"/>
  <c r="B468" i="2"/>
  <c r="B469" i="2"/>
  <c r="K469" i="2" s="1"/>
  <c r="B470" i="2"/>
  <c r="B471" i="2"/>
  <c r="B472" i="2"/>
  <c r="B473" i="2"/>
  <c r="K473" i="2" s="1"/>
  <c r="B474" i="2"/>
  <c r="M474" i="2" s="1"/>
  <c r="B475" i="2"/>
  <c r="B476" i="2"/>
  <c r="B477" i="2"/>
  <c r="O477" i="2" s="1"/>
  <c r="B478" i="2"/>
  <c r="B479" i="2"/>
  <c r="B480" i="2"/>
  <c r="B481" i="2"/>
  <c r="K481" i="2" s="1"/>
  <c r="B482" i="2"/>
  <c r="E482" i="2" s="1"/>
  <c r="B483" i="2"/>
  <c r="B484" i="2"/>
  <c r="B485" i="2"/>
  <c r="K485" i="2" s="1"/>
  <c r="B486" i="2"/>
  <c r="B487" i="2"/>
  <c r="B488" i="2"/>
  <c r="B489" i="2"/>
  <c r="G489" i="2" s="1"/>
  <c r="B490" i="2"/>
  <c r="E490" i="2" s="1"/>
  <c r="B491" i="2"/>
  <c r="B492" i="2"/>
  <c r="B493" i="2"/>
  <c r="K493" i="2" s="1"/>
  <c r="B494" i="2"/>
  <c r="B495" i="2"/>
  <c r="B496" i="2"/>
  <c r="E496" i="2" s="1"/>
  <c r="B497" i="2"/>
  <c r="AA497" i="2" s="1"/>
  <c r="B498" i="2"/>
  <c r="B499" i="2"/>
  <c r="B500" i="2"/>
  <c r="B501" i="2"/>
  <c r="O501" i="2" s="1"/>
  <c r="B502" i="2"/>
  <c r="Y502" i="2" s="1"/>
  <c r="B503" i="2"/>
  <c r="B504" i="2"/>
  <c r="E504" i="2" s="1"/>
  <c r="B505" i="2"/>
  <c r="S505" i="2" s="1"/>
  <c r="B506" i="2"/>
  <c r="B507" i="2"/>
  <c r="B508" i="2"/>
  <c r="B509" i="2"/>
  <c r="S509" i="2" s="1"/>
  <c r="B510" i="2"/>
  <c r="Y510" i="2" s="1"/>
  <c r="B511" i="2"/>
  <c r="B512" i="2"/>
  <c r="B513" i="2"/>
  <c r="G513" i="2" s="1"/>
  <c r="B514" i="2"/>
  <c r="B515" i="2"/>
  <c r="B516" i="2"/>
  <c r="B517" i="2"/>
  <c r="S517" i="2" s="1"/>
  <c r="B518" i="2"/>
  <c r="AC518" i="2" s="1"/>
  <c r="B519" i="2"/>
  <c r="B520" i="2"/>
  <c r="B521" i="2"/>
  <c r="S521" i="2" s="1"/>
  <c r="B522" i="2"/>
  <c r="B523" i="2"/>
  <c r="B524" i="2"/>
  <c r="B525" i="2"/>
  <c r="O525" i="2" s="1"/>
  <c r="B526" i="2"/>
  <c r="Q526" i="2" s="1"/>
  <c r="B527" i="2"/>
  <c r="B528" i="2"/>
  <c r="B529" i="2"/>
  <c r="AA529" i="2" s="1"/>
  <c r="B530" i="2"/>
  <c r="B531" i="2"/>
  <c r="B532" i="2"/>
  <c r="B533" i="2"/>
  <c r="K533" i="2" s="1"/>
  <c r="B534" i="2"/>
  <c r="I534" i="2" s="1"/>
  <c r="B535" i="2"/>
  <c r="O535" i="2" s="1"/>
  <c r="B536" i="2"/>
  <c r="B537" i="2"/>
  <c r="G537" i="2" s="1"/>
  <c r="B538" i="2"/>
  <c r="B539" i="2"/>
  <c r="B540" i="2"/>
  <c r="B541" i="2"/>
  <c r="S541" i="2" s="1"/>
  <c r="B542" i="2"/>
  <c r="I542" i="2" s="1"/>
  <c r="B543" i="2"/>
  <c r="O543" i="2" s="1"/>
  <c r="B544" i="2"/>
  <c r="B545" i="2"/>
  <c r="S545" i="2" s="1"/>
  <c r="B546" i="2"/>
  <c r="B547" i="2"/>
  <c r="B548" i="2"/>
  <c r="B549" i="2"/>
  <c r="O549" i="2" s="1"/>
  <c r="B550" i="2"/>
  <c r="M550" i="2" s="1"/>
  <c r="B551" i="2"/>
  <c r="S551" i="2" s="1"/>
  <c r="B552" i="2"/>
  <c r="B553" i="2"/>
  <c r="K553" i="2" s="1"/>
  <c r="B554" i="2"/>
  <c r="B555" i="2"/>
  <c r="B556" i="2"/>
  <c r="U556" i="2" s="1"/>
  <c r="B557" i="2"/>
  <c r="K557" i="2" s="1"/>
  <c r="B558" i="2"/>
  <c r="B559" i="2"/>
  <c r="B560" i="2"/>
  <c r="E560" i="2" s="1"/>
  <c r="B561" i="2"/>
  <c r="G561" i="2" s="1"/>
  <c r="B562" i="2"/>
  <c r="B563" i="2"/>
  <c r="B564" i="2"/>
  <c r="B565" i="2"/>
  <c r="S565" i="2" s="1"/>
  <c r="B566" i="2"/>
  <c r="Y566" i="2" s="1"/>
  <c r="B567" i="2"/>
  <c r="B568" i="2"/>
  <c r="B569" i="2"/>
  <c r="G569" i="2" s="1"/>
  <c r="B570" i="2"/>
  <c r="B571" i="2"/>
  <c r="B572" i="2"/>
  <c r="B573" i="2"/>
  <c r="K573" i="2" s="1"/>
  <c r="B574" i="2"/>
  <c r="Y574" i="2" s="1"/>
  <c r="B575" i="2"/>
  <c r="B576" i="2"/>
  <c r="B577" i="2"/>
  <c r="K577" i="2" s="1"/>
  <c r="B578" i="2"/>
  <c r="B579" i="2"/>
  <c r="B580" i="2"/>
  <c r="B581" i="2"/>
  <c r="O581" i="2" s="1"/>
  <c r="B582" i="2"/>
  <c r="AC582" i="2" s="1"/>
  <c r="B583" i="2"/>
  <c r="B584" i="2"/>
  <c r="B585" i="2"/>
  <c r="S585" i="2" s="1"/>
  <c r="B586" i="2"/>
  <c r="B587" i="2"/>
  <c r="B588" i="2"/>
  <c r="B589" i="2"/>
  <c r="S589" i="2" s="1"/>
  <c r="B590" i="2"/>
  <c r="I590" i="2" s="1"/>
  <c r="B591" i="2"/>
  <c r="O591" i="2" s="1"/>
  <c r="B592" i="2"/>
  <c r="E592" i="2" s="1"/>
  <c r="B593" i="2"/>
  <c r="G593" i="2" s="1"/>
  <c r="B594" i="2"/>
  <c r="Q594" i="2" s="1"/>
  <c r="B595" i="2"/>
  <c r="G595" i="2" s="1"/>
  <c r="B596" i="2"/>
  <c r="M596" i="2" s="1"/>
  <c r="B597" i="2"/>
  <c r="K597" i="2" s="1"/>
  <c r="B598" i="2"/>
  <c r="M598" i="2" s="1"/>
  <c r="B599" i="2"/>
  <c r="S599" i="2" s="1"/>
  <c r="B600" i="2"/>
  <c r="I600" i="2" s="1"/>
  <c r="B601" i="2"/>
  <c r="K601" i="2" s="1"/>
  <c r="B602" i="2"/>
  <c r="E602" i="2" s="1"/>
  <c r="B603" i="2"/>
  <c r="K603" i="2" s="1"/>
  <c r="B604" i="2"/>
  <c r="Q604" i="2" s="1"/>
  <c r="B605" i="2"/>
  <c r="O605" i="2" s="1"/>
  <c r="B606" i="2"/>
  <c r="Q606" i="2" s="1"/>
  <c r="B607" i="2"/>
  <c r="G607" i="2" s="1"/>
  <c r="B608" i="2"/>
  <c r="M608" i="2" s="1"/>
  <c r="B609" i="2"/>
  <c r="S609" i="2" s="1"/>
  <c r="B610" i="2"/>
  <c r="I610" i="2" s="1"/>
  <c r="B611" i="2"/>
  <c r="O611" i="2" s="1"/>
  <c r="B612" i="2"/>
  <c r="E612" i="2" s="1"/>
  <c r="B613" i="2"/>
  <c r="S613" i="2" s="1"/>
  <c r="B614" i="2"/>
  <c r="E614" i="2" s="1"/>
  <c r="B615" i="2"/>
  <c r="K615" i="2" s="1"/>
  <c r="B616" i="2"/>
  <c r="Q616" i="2" s="1"/>
  <c r="B617" i="2"/>
  <c r="G617" i="2" s="1"/>
  <c r="B618" i="2"/>
  <c r="M618" i="2" s="1"/>
  <c r="B619" i="2"/>
  <c r="S619" i="2" s="1"/>
  <c r="B620" i="2"/>
  <c r="I620" i="2" s="1"/>
  <c r="B621" i="2"/>
  <c r="K621" i="2" s="1"/>
  <c r="B622" i="2"/>
  <c r="I622" i="2" s="1"/>
  <c r="B623" i="2"/>
  <c r="O623" i="2" s="1"/>
  <c r="B624" i="2"/>
  <c r="E624" i="2" s="1"/>
  <c r="B625" i="2"/>
  <c r="AA625" i="2" s="1"/>
  <c r="B626" i="2"/>
  <c r="Q626" i="2" s="1"/>
  <c r="B3" i="2"/>
  <c r="P3" i="2" s="1"/>
  <c r="E590" i="2" l="1"/>
  <c r="U622" i="2"/>
  <c r="AC606" i="2"/>
  <c r="O595" i="2"/>
  <c r="BR595" i="2" s="1"/>
  <c r="Y618" i="2"/>
  <c r="G603" i="2"/>
  <c r="I594" i="2"/>
  <c r="E598" i="2"/>
  <c r="AF598" i="2" s="1"/>
  <c r="Y626" i="2"/>
  <c r="G615" i="2"/>
  <c r="K599" i="2"/>
  <c r="K591" i="2"/>
  <c r="BN591" i="2" s="1"/>
  <c r="Q584" i="2"/>
  <c r="AC584" i="2"/>
  <c r="Q572" i="2"/>
  <c r="AC572" i="2"/>
  <c r="BD572" i="2" s="1"/>
  <c r="M564" i="2"/>
  <c r="I564" i="2"/>
  <c r="Q552" i="2"/>
  <c r="M552" i="2"/>
  <c r="AN552" i="2" s="1"/>
  <c r="AC552" i="2"/>
  <c r="Q540" i="2"/>
  <c r="M540" i="2"/>
  <c r="AC540" i="2"/>
  <c r="BD540" i="2" s="1"/>
  <c r="Q520" i="2"/>
  <c r="AC520" i="2"/>
  <c r="Q508" i="2"/>
  <c r="AC508" i="2"/>
  <c r="CF508" i="2" s="1"/>
  <c r="M500" i="2"/>
  <c r="I500" i="2"/>
  <c r="Q488" i="2"/>
  <c r="M488" i="2"/>
  <c r="AN488" i="2" s="1"/>
  <c r="AC488" i="2"/>
  <c r="Q476" i="2"/>
  <c r="M476" i="2"/>
  <c r="AC476" i="2"/>
  <c r="BD476" i="2" s="1"/>
  <c r="E464" i="2"/>
  <c r="Q464" i="2"/>
  <c r="AB452" i="2"/>
  <c r="T452" i="2"/>
  <c r="AU452" i="2" s="1"/>
  <c r="H444" i="2"/>
  <c r="X444" i="2"/>
  <c r="AC616" i="2"/>
  <c r="AC604" i="2"/>
  <c r="BD604" i="2" s="1"/>
  <c r="M520" i="2"/>
  <c r="S587" i="2"/>
  <c r="K587" i="2"/>
  <c r="O587" i="2"/>
  <c r="AP587" i="2" s="1"/>
  <c r="K583" i="2"/>
  <c r="G583" i="2"/>
  <c r="S583" i="2"/>
  <c r="W583" i="2"/>
  <c r="AX583" i="2" s="1"/>
  <c r="O579" i="2"/>
  <c r="G579" i="2"/>
  <c r="K579" i="2"/>
  <c r="W579" i="2"/>
  <c r="AX579" i="2" s="1"/>
  <c r="G575" i="2"/>
  <c r="O575" i="2"/>
  <c r="S575" i="2"/>
  <c r="K571" i="2"/>
  <c r="AL571" i="2" s="1"/>
  <c r="G571" i="2"/>
  <c r="S571" i="2"/>
  <c r="W571" i="2"/>
  <c r="S567" i="2"/>
  <c r="AT567" i="2" s="1"/>
  <c r="K567" i="2"/>
  <c r="O567" i="2"/>
  <c r="AA567" i="2"/>
  <c r="G563" i="2"/>
  <c r="AH563" i="2" s="1"/>
  <c r="O563" i="2"/>
  <c r="S563" i="2"/>
  <c r="O559" i="2"/>
  <c r="K559" i="2"/>
  <c r="BN559" i="2" s="1"/>
  <c r="W559" i="2"/>
  <c r="AA559" i="2"/>
  <c r="S555" i="2"/>
  <c r="O555" i="2"/>
  <c r="BR555" i="2" s="1"/>
  <c r="AA555" i="2"/>
  <c r="K551" i="2"/>
  <c r="W551" i="2"/>
  <c r="G551" i="2"/>
  <c r="AH551" i="2" s="1"/>
  <c r="O547" i="2"/>
  <c r="W547" i="2"/>
  <c r="AA547" i="2"/>
  <c r="G547" i="2"/>
  <c r="AH547" i="2" s="1"/>
  <c r="G543" i="2"/>
  <c r="S543" i="2"/>
  <c r="K539" i="2"/>
  <c r="W539" i="2"/>
  <c r="BZ539" i="2" s="1"/>
  <c r="G539" i="2"/>
  <c r="S535" i="2"/>
  <c r="AA535" i="2"/>
  <c r="K535" i="2"/>
  <c r="AL535" i="2" s="1"/>
  <c r="G531" i="2"/>
  <c r="O531" i="2"/>
  <c r="O527" i="2"/>
  <c r="AA527" i="2"/>
  <c r="CD527" i="2" s="1"/>
  <c r="G527" i="2"/>
  <c r="K527" i="2"/>
  <c r="S523" i="2"/>
  <c r="K523" i="2"/>
  <c r="AL523" i="2" s="1"/>
  <c r="O523" i="2"/>
  <c r="K519" i="2"/>
  <c r="G519" i="2"/>
  <c r="S519" i="2"/>
  <c r="AT519" i="2" s="1"/>
  <c r="W519" i="2"/>
  <c r="O515" i="2"/>
  <c r="G515" i="2"/>
  <c r="K515" i="2"/>
  <c r="AL515" i="2" s="1"/>
  <c r="W515" i="2"/>
  <c r="G511" i="2"/>
  <c r="O511" i="2"/>
  <c r="S511" i="2"/>
  <c r="AT511" i="2" s="1"/>
  <c r="K507" i="2"/>
  <c r="G507" i="2"/>
  <c r="S507" i="2"/>
  <c r="W507" i="2"/>
  <c r="AX507" i="2" s="1"/>
  <c r="S503" i="2"/>
  <c r="K503" i="2"/>
  <c r="O503" i="2"/>
  <c r="AA503" i="2"/>
  <c r="BB503" i="2" s="1"/>
  <c r="G499" i="2"/>
  <c r="O499" i="2"/>
  <c r="S499" i="2"/>
  <c r="O495" i="2"/>
  <c r="AP495" i="2" s="1"/>
  <c r="K495" i="2"/>
  <c r="W495" i="2"/>
  <c r="AA495" i="2"/>
  <c r="S491" i="2"/>
  <c r="AT491" i="2" s="1"/>
  <c r="O491" i="2"/>
  <c r="AA491" i="2"/>
  <c r="K487" i="2"/>
  <c r="W487" i="2"/>
  <c r="AX487" i="2" s="1"/>
  <c r="G487" i="2"/>
  <c r="O483" i="2"/>
  <c r="W483" i="2"/>
  <c r="AA483" i="2"/>
  <c r="BB483" i="2" s="1"/>
  <c r="G483" i="2"/>
  <c r="G479" i="2"/>
  <c r="S479" i="2"/>
  <c r="K475" i="2"/>
  <c r="AL475" i="2" s="1"/>
  <c r="W475" i="2"/>
  <c r="G475" i="2"/>
  <c r="S471" i="2"/>
  <c r="AA471" i="2"/>
  <c r="BB471" i="2" s="1"/>
  <c r="K471" i="2"/>
  <c r="G467" i="2"/>
  <c r="O467" i="2"/>
  <c r="O463" i="2"/>
  <c r="AP463" i="2" s="1"/>
  <c r="AA463" i="2"/>
  <c r="G463" i="2"/>
  <c r="K463" i="2"/>
  <c r="S459" i="2"/>
  <c r="AT459" i="2" s="1"/>
  <c r="K459" i="2"/>
  <c r="O459" i="2"/>
  <c r="D455" i="2"/>
  <c r="N455" i="2"/>
  <c r="AO455" i="2" s="1"/>
  <c r="V455" i="2"/>
  <c r="D451" i="2"/>
  <c r="BG451" i="2" s="1"/>
  <c r="F451" i="2"/>
  <c r="N451" i="2"/>
  <c r="AO451" i="2" s="1"/>
  <c r="D447" i="2"/>
  <c r="V447" i="2"/>
  <c r="N435" i="2"/>
  <c r="R435" i="2"/>
  <c r="AS435" i="2" s="1"/>
  <c r="F423" i="2"/>
  <c r="J423" i="2"/>
  <c r="N411" i="2"/>
  <c r="R411" i="2"/>
  <c r="AS411" i="2" s="1"/>
  <c r="F407" i="2"/>
  <c r="Z407" i="2"/>
  <c r="F399" i="2"/>
  <c r="J399" i="2"/>
  <c r="AK399" i="2" s="1"/>
  <c r="Z399" i="2"/>
  <c r="F391" i="2"/>
  <c r="J391" i="2"/>
  <c r="F383" i="2"/>
  <c r="AG383" i="2" s="1"/>
  <c r="Z383" i="2"/>
  <c r="F375" i="2"/>
  <c r="J375" i="2"/>
  <c r="Z375" i="2"/>
  <c r="BA375" i="2" s="1"/>
  <c r="J327" i="2"/>
  <c r="Z327" i="2"/>
  <c r="T3" i="2"/>
  <c r="M626" i="2"/>
  <c r="AN626" i="2" s="1"/>
  <c r="W623" i="2"/>
  <c r="Q622" i="2"/>
  <c r="AA619" i="2"/>
  <c r="U618" i="2"/>
  <c r="AV618" i="2" s="1"/>
  <c r="M616" i="2"/>
  <c r="AC614" i="2"/>
  <c r="AA611" i="2"/>
  <c r="U610" i="2"/>
  <c r="AV610" i="2" s="1"/>
  <c r="I608" i="2"/>
  <c r="Y606" i="2"/>
  <c r="M604" i="2"/>
  <c r="AC602" i="2"/>
  <c r="BD602" i="2" s="1"/>
  <c r="E600" i="2"/>
  <c r="Y598" i="2"/>
  <c r="Y596" i="2"/>
  <c r="AC594" i="2"/>
  <c r="BD594" i="2" s="1"/>
  <c r="Q592" i="2"/>
  <c r="G591" i="2"/>
  <c r="AA587" i="2"/>
  <c r="AA579" i="2"/>
  <c r="CD579" i="2" s="1"/>
  <c r="M572" i="2"/>
  <c r="Y564" i="2"/>
  <c r="G495" i="2"/>
  <c r="S487" i="2"/>
  <c r="BV487" i="2" s="1"/>
  <c r="O479" i="2"/>
  <c r="O471" i="2"/>
  <c r="W463" i="2"/>
  <c r="R379" i="2"/>
  <c r="BU379" i="2" s="1"/>
  <c r="I588" i="2"/>
  <c r="E588" i="2"/>
  <c r="U588" i="2"/>
  <c r="M576" i="2"/>
  <c r="AN576" i="2" s="1"/>
  <c r="Y576" i="2"/>
  <c r="I568" i="2"/>
  <c r="U568" i="2"/>
  <c r="I556" i="2"/>
  <c r="AJ556" i="2" s="1"/>
  <c r="E556" i="2"/>
  <c r="M544" i="2"/>
  <c r="I544" i="2"/>
  <c r="Y544" i="2"/>
  <c r="AZ544" i="2" s="1"/>
  <c r="I536" i="2"/>
  <c r="E536" i="2"/>
  <c r="U536" i="2"/>
  <c r="I524" i="2"/>
  <c r="AJ524" i="2" s="1"/>
  <c r="E524" i="2"/>
  <c r="U524" i="2"/>
  <c r="M512" i="2"/>
  <c r="Y512" i="2"/>
  <c r="CB512" i="2" s="1"/>
  <c r="I504" i="2"/>
  <c r="U504" i="2"/>
  <c r="I492" i="2"/>
  <c r="E492" i="2"/>
  <c r="AF492" i="2" s="1"/>
  <c r="E484" i="2"/>
  <c r="Q484" i="2"/>
  <c r="I472" i="2"/>
  <c r="E472" i="2"/>
  <c r="AF472" i="2" s="1"/>
  <c r="U472" i="2"/>
  <c r="Q456" i="2"/>
  <c r="AC456" i="2"/>
  <c r="H420" i="2"/>
  <c r="AI420" i="2" s="1"/>
  <c r="X420" i="2"/>
  <c r="H396" i="2"/>
  <c r="X396" i="2"/>
  <c r="X388" i="2"/>
  <c r="AY388" i="2" s="1"/>
  <c r="H388" i="2"/>
  <c r="E620" i="2"/>
  <c r="Q612" i="2"/>
  <c r="Y608" i="2"/>
  <c r="AZ608" i="2" s="1"/>
  <c r="U600" i="2"/>
  <c r="I512" i="2"/>
  <c r="Q496" i="2"/>
  <c r="M586" i="2"/>
  <c r="AN586" i="2" s="1"/>
  <c r="Y586" i="2"/>
  <c r="E586" i="2"/>
  <c r="I586" i="2"/>
  <c r="E582" i="2"/>
  <c r="AF582" i="2" s="1"/>
  <c r="M582" i="2"/>
  <c r="Q582" i="2"/>
  <c r="I578" i="2"/>
  <c r="E578" i="2"/>
  <c r="AF578" i="2" s="1"/>
  <c r="Q578" i="2"/>
  <c r="Q574" i="2"/>
  <c r="AC574" i="2"/>
  <c r="I574" i="2"/>
  <c r="AJ574" i="2" s="1"/>
  <c r="M574" i="2"/>
  <c r="E570" i="2"/>
  <c r="M570" i="2"/>
  <c r="Q570" i="2"/>
  <c r="AR570" i="2" s="1"/>
  <c r="M566" i="2"/>
  <c r="E566" i="2"/>
  <c r="I566" i="2"/>
  <c r="U566" i="2"/>
  <c r="AV566" i="2" s="1"/>
  <c r="Q562" i="2"/>
  <c r="I562" i="2"/>
  <c r="M562" i="2"/>
  <c r="Y562" i="2"/>
  <c r="AZ562" i="2" s="1"/>
  <c r="I558" i="2"/>
  <c r="E558" i="2"/>
  <c r="Q558" i="2"/>
  <c r="U558" i="2"/>
  <c r="AV558" i="2" s="1"/>
  <c r="M554" i="2"/>
  <c r="I554" i="2"/>
  <c r="U554" i="2"/>
  <c r="Y554" i="2"/>
  <c r="AZ554" i="2" s="1"/>
  <c r="E550" i="2"/>
  <c r="Q550" i="2"/>
  <c r="AC550" i="2"/>
  <c r="I546" i="2"/>
  <c r="BL546" i="2" s="1"/>
  <c r="Q546" i="2"/>
  <c r="U546" i="2"/>
  <c r="Q542" i="2"/>
  <c r="M542" i="2"/>
  <c r="AN542" i="2" s="1"/>
  <c r="Y542" i="2"/>
  <c r="AC542" i="2"/>
  <c r="E538" i="2"/>
  <c r="Q538" i="2"/>
  <c r="AR538" i="2" s="1"/>
  <c r="AC538" i="2"/>
  <c r="M534" i="2"/>
  <c r="U534" i="2"/>
  <c r="Y534" i="2"/>
  <c r="AZ534" i="2" s="1"/>
  <c r="E534" i="2"/>
  <c r="Q530" i="2"/>
  <c r="Y530" i="2"/>
  <c r="AC530" i="2"/>
  <c r="BD530" i="2" s="1"/>
  <c r="I530" i="2"/>
  <c r="I526" i="2"/>
  <c r="U526" i="2"/>
  <c r="E526" i="2"/>
  <c r="AF526" i="2" s="1"/>
  <c r="M522" i="2"/>
  <c r="Y522" i="2"/>
  <c r="E522" i="2"/>
  <c r="I522" i="2"/>
  <c r="AJ522" i="2" s="1"/>
  <c r="E518" i="2"/>
  <c r="M518" i="2"/>
  <c r="Q518" i="2"/>
  <c r="I514" i="2"/>
  <c r="AJ514" i="2" s="1"/>
  <c r="E514" i="2"/>
  <c r="Q514" i="2"/>
  <c r="Q510" i="2"/>
  <c r="AC510" i="2"/>
  <c r="BD510" i="2" s="1"/>
  <c r="I510" i="2"/>
  <c r="M510" i="2"/>
  <c r="E506" i="2"/>
  <c r="M506" i="2"/>
  <c r="AN506" i="2" s="1"/>
  <c r="Q506" i="2"/>
  <c r="M502" i="2"/>
  <c r="E502" i="2"/>
  <c r="I502" i="2"/>
  <c r="AJ502" i="2" s="1"/>
  <c r="U502" i="2"/>
  <c r="Q498" i="2"/>
  <c r="I498" i="2"/>
  <c r="M498" i="2"/>
  <c r="AN498" i="2" s="1"/>
  <c r="Y498" i="2"/>
  <c r="I494" i="2"/>
  <c r="E494" i="2"/>
  <c r="Q494" i="2"/>
  <c r="AR494" i="2" s="1"/>
  <c r="U494" i="2"/>
  <c r="M490" i="2"/>
  <c r="I490" i="2"/>
  <c r="U490" i="2"/>
  <c r="AV490" i="2" s="1"/>
  <c r="Y490" i="2"/>
  <c r="E486" i="2"/>
  <c r="Q486" i="2"/>
  <c r="AC486" i="2"/>
  <c r="BD486" i="2" s="1"/>
  <c r="I482" i="2"/>
  <c r="Q482" i="2"/>
  <c r="U482" i="2"/>
  <c r="Q478" i="2"/>
  <c r="BT478" i="2" s="1"/>
  <c r="M478" i="2"/>
  <c r="Y478" i="2"/>
  <c r="AC478" i="2"/>
  <c r="E474" i="2"/>
  <c r="AF474" i="2" s="1"/>
  <c r="Q474" i="2"/>
  <c r="AC474" i="2"/>
  <c r="M470" i="2"/>
  <c r="U470" i="2"/>
  <c r="BX470" i="2" s="1"/>
  <c r="Y470" i="2"/>
  <c r="E470" i="2"/>
  <c r="Q466" i="2"/>
  <c r="Y466" i="2"/>
  <c r="CB466" i="2" s="1"/>
  <c r="AC466" i="2"/>
  <c r="I466" i="2"/>
  <c r="I462" i="2"/>
  <c r="U462" i="2"/>
  <c r="BX462" i="2" s="1"/>
  <c r="E462" i="2"/>
  <c r="M458" i="2"/>
  <c r="Y458" i="2"/>
  <c r="E458" i="2"/>
  <c r="AF458" i="2" s="1"/>
  <c r="I458" i="2"/>
  <c r="D454" i="2"/>
  <c r="P454" i="2"/>
  <c r="D446" i="2"/>
  <c r="BG446" i="2" s="1"/>
  <c r="X446" i="2"/>
  <c r="D442" i="2"/>
  <c r="L442" i="2"/>
  <c r="L438" i="2"/>
  <c r="BO438" i="2" s="1"/>
  <c r="T438" i="2"/>
  <c r="D434" i="2"/>
  <c r="AB434" i="2"/>
  <c r="L430" i="2"/>
  <c r="BO430" i="2" s="1"/>
  <c r="D430" i="2"/>
  <c r="D426" i="2"/>
  <c r="L426" i="2"/>
  <c r="AB426" i="2"/>
  <c r="BC426" i="2" s="1"/>
  <c r="D418" i="2"/>
  <c r="L418" i="2"/>
  <c r="L414" i="2"/>
  <c r="D414" i="2"/>
  <c r="AE414" i="2" s="1"/>
  <c r="L406" i="2"/>
  <c r="D406" i="2"/>
  <c r="D402" i="2"/>
  <c r="AB402" i="2"/>
  <c r="CE402" i="2" s="1"/>
  <c r="L390" i="2"/>
  <c r="T390" i="2"/>
  <c r="L382" i="2"/>
  <c r="D382" i="2"/>
  <c r="AE382" i="2" s="1"/>
  <c r="D378" i="2"/>
  <c r="AB378" i="2"/>
  <c r="D370" i="2"/>
  <c r="L370" i="2"/>
  <c r="AM370" i="2" s="1"/>
  <c r="D342" i="2"/>
  <c r="T342" i="2"/>
  <c r="I626" i="2"/>
  <c r="K623" i="2"/>
  <c r="AL623" i="2" s="1"/>
  <c r="E622" i="2"/>
  <c r="O619" i="2"/>
  <c r="I618" i="2"/>
  <c r="W615" i="2"/>
  <c r="AX615" i="2" s="1"/>
  <c r="Q614" i="2"/>
  <c r="W611" i="2"/>
  <c r="Q610" i="2"/>
  <c r="S607" i="2"/>
  <c r="AT607" i="2" s="1"/>
  <c r="M606" i="2"/>
  <c r="W603" i="2"/>
  <c r="Q602" i="2"/>
  <c r="AA599" i="2"/>
  <c r="BB599" i="2" s="1"/>
  <c r="U598" i="2"/>
  <c r="I596" i="2"/>
  <c r="Y594" i="2"/>
  <c r="AA591" i="2"/>
  <c r="BB591" i="2" s="1"/>
  <c r="U590" i="2"/>
  <c r="U586" i="2"/>
  <c r="U578" i="2"/>
  <c r="AC570" i="2"/>
  <c r="BD570" i="2" s="1"/>
  <c r="AC562" i="2"/>
  <c r="K555" i="2"/>
  <c r="K547" i="2"/>
  <c r="S539" i="2"/>
  <c r="AT539" i="2" s="1"/>
  <c r="S531" i="2"/>
  <c r="AA523" i="2"/>
  <c r="AA515" i="2"/>
  <c r="M508" i="2"/>
  <c r="AN508" i="2" s="1"/>
  <c r="Y500" i="2"/>
  <c r="U492" i="2"/>
  <c r="M486" i="2"/>
  <c r="I478" i="2"/>
  <c r="AJ478" i="2" s="1"/>
  <c r="I470" i="2"/>
  <c r="Q462" i="2"/>
  <c r="H454" i="2"/>
  <c r="Z431" i="2"/>
  <c r="BA431" i="2" s="1"/>
  <c r="L402" i="2"/>
  <c r="X372" i="2"/>
  <c r="E580" i="2"/>
  <c r="Q580" i="2"/>
  <c r="AR580" i="2" s="1"/>
  <c r="E548" i="2"/>
  <c r="Q548" i="2"/>
  <c r="M532" i="2"/>
  <c r="I532" i="2"/>
  <c r="BL532" i="2" s="1"/>
  <c r="Y532" i="2"/>
  <c r="E528" i="2"/>
  <c r="Q528" i="2"/>
  <c r="E516" i="2"/>
  <c r="AF516" i="2" s="1"/>
  <c r="Q516" i="2"/>
  <c r="M480" i="2"/>
  <c r="I480" i="2"/>
  <c r="Y480" i="2"/>
  <c r="AZ480" i="2" s="1"/>
  <c r="M468" i="2"/>
  <c r="I468" i="2"/>
  <c r="Y468" i="2"/>
  <c r="I460" i="2"/>
  <c r="AJ460" i="2" s="1"/>
  <c r="E460" i="2"/>
  <c r="U460" i="2"/>
  <c r="L448" i="2"/>
  <c r="D448" i="2"/>
  <c r="AE448" i="2" s="1"/>
  <c r="X412" i="2"/>
  <c r="H412" i="2"/>
  <c r="AC626" i="2"/>
  <c r="Q624" i="2"/>
  <c r="AR624" i="2" s="1"/>
  <c r="G623" i="2"/>
  <c r="U620" i="2"/>
  <c r="K619" i="2"/>
  <c r="E618" i="2"/>
  <c r="AF618" i="2" s="1"/>
  <c r="S615" i="2"/>
  <c r="M614" i="2"/>
  <c r="K611" i="2"/>
  <c r="E610" i="2"/>
  <c r="AF610" i="2" s="1"/>
  <c r="O607" i="2"/>
  <c r="I606" i="2"/>
  <c r="S603" i="2"/>
  <c r="M602" i="2"/>
  <c r="AN602" i="2" s="1"/>
  <c r="O599" i="2"/>
  <c r="I598" i="2"/>
  <c r="S595" i="2"/>
  <c r="M594" i="2"/>
  <c r="AN594" i="2" s="1"/>
  <c r="W591" i="2"/>
  <c r="Q590" i="2"/>
  <c r="M584" i="2"/>
  <c r="I576" i="2"/>
  <c r="BL576" i="2" s="1"/>
  <c r="E568" i="2"/>
  <c r="Q560" i="2"/>
  <c r="E554" i="2"/>
  <c r="E546" i="2"/>
  <c r="BH546" i="2" s="1"/>
  <c r="M538" i="2"/>
  <c r="M530" i="2"/>
  <c r="U522" i="2"/>
  <c r="U514" i="2"/>
  <c r="BX514" i="2" s="1"/>
  <c r="AC506" i="2"/>
  <c r="AC498" i="2"/>
  <c r="K491" i="2"/>
  <c r="K483" i="2"/>
  <c r="BN483" i="2" s="1"/>
  <c r="S475" i="2"/>
  <c r="S467" i="2"/>
  <c r="AA459" i="2"/>
  <c r="H450" i="2"/>
  <c r="BK450" i="2" s="1"/>
  <c r="Z423" i="2"/>
  <c r="L394" i="2"/>
  <c r="AB354" i="2"/>
  <c r="BG386" i="2"/>
  <c r="BO398" i="2"/>
  <c r="AR626" i="2"/>
  <c r="BT626" i="2"/>
  <c r="AN618" i="2"/>
  <c r="BP618" i="2"/>
  <c r="AR606" i="2"/>
  <c r="BT606" i="2"/>
  <c r="AR594" i="2"/>
  <c r="BT594" i="2"/>
  <c r="AJ578" i="2"/>
  <c r="BL578" i="2"/>
  <c r="AN566" i="2"/>
  <c r="BP566" i="2"/>
  <c r="AJ558" i="2"/>
  <c r="BL558" i="2"/>
  <c r="AJ546" i="2"/>
  <c r="AN534" i="2"/>
  <c r="BP534" i="2"/>
  <c r="AJ526" i="2"/>
  <c r="BL526" i="2"/>
  <c r="AF518" i="2"/>
  <c r="BH518" i="2"/>
  <c r="AR510" i="2"/>
  <c r="BT510" i="2"/>
  <c r="AN502" i="2"/>
  <c r="BP502" i="2"/>
  <c r="AJ494" i="2"/>
  <c r="BL494" i="2"/>
  <c r="AJ482" i="2"/>
  <c r="BL482" i="2"/>
  <c r="BB625" i="2"/>
  <c r="CD625" i="2"/>
  <c r="AL621" i="2"/>
  <c r="BN621" i="2"/>
  <c r="AH617" i="2"/>
  <c r="BJ617" i="2"/>
  <c r="AT613" i="2"/>
  <c r="BV613" i="2"/>
  <c r="AT609" i="2"/>
  <c r="BV609" i="2"/>
  <c r="AP605" i="2"/>
  <c r="BR605" i="2"/>
  <c r="AL601" i="2"/>
  <c r="BN601" i="2"/>
  <c r="AL597" i="2"/>
  <c r="BN597" i="2"/>
  <c r="AH593" i="2"/>
  <c r="BJ593" i="2"/>
  <c r="AT589" i="2"/>
  <c r="BV589" i="2"/>
  <c r="AT585" i="2"/>
  <c r="BV585" i="2"/>
  <c r="AP581" i="2"/>
  <c r="BR581" i="2"/>
  <c r="AL577" i="2"/>
  <c r="BN577" i="2"/>
  <c r="AL573" i="2"/>
  <c r="BN573" i="2"/>
  <c r="AH569" i="2"/>
  <c r="BJ569" i="2"/>
  <c r="AT565" i="2"/>
  <c r="BV565" i="2"/>
  <c r="AH561" i="2"/>
  <c r="BJ561" i="2"/>
  <c r="AL557" i="2"/>
  <c r="BN557" i="2"/>
  <c r="AL553" i="2"/>
  <c r="BN553" i="2"/>
  <c r="AP549" i="2"/>
  <c r="BR549" i="2"/>
  <c r="AT545" i="2"/>
  <c r="BV545" i="2"/>
  <c r="AT541" i="2"/>
  <c r="BV541" i="2"/>
  <c r="AH537" i="2"/>
  <c r="BJ537" i="2"/>
  <c r="AL533" i="2"/>
  <c r="BN533" i="2"/>
  <c r="BB529" i="2"/>
  <c r="CD529" i="2"/>
  <c r="AP525" i="2"/>
  <c r="BR525" i="2"/>
  <c r="AT521" i="2"/>
  <c r="BV521" i="2"/>
  <c r="AT517" i="2"/>
  <c r="BV517" i="2"/>
  <c r="AH513" i="2"/>
  <c r="BJ513" i="2"/>
  <c r="AT509" i="2"/>
  <c r="BV509" i="2"/>
  <c r="AT505" i="2"/>
  <c r="BV505" i="2"/>
  <c r="AP501" i="2"/>
  <c r="BR501" i="2"/>
  <c r="BB497" i="2"/>
  <c r="CD497" i="2"/>
  <c r="AL493" i="2"/>
  <c r="BN493" i="2"/>
  <c r="AH489" i="2"/>
  <c r="BJ489" i="2"/>
  <c r="AL485" i="2"/>
  <c r="BN485" i="2"/>
  <c r="AL481" i="2"/>
  <c r="BN481" i="2"/>
  <c r="AP477" i="2"/>
  <c r="BR477" i="2"/>
  <c r="AL473" i="2"/>
  <c r="BN473" i="2"/>
  <c r="AL469" i="2"/>
  <c r="BN469" i="2"/>
  <c r="AH465" i="2"/>
  <c r="BJ465" i="2"/>
  <c r="AT461" i="2"/>
  <c r="BV461" i="2"/>
  <c r="AT457" i="2"/>
  <c r="BV457" i="2"/>
  <c r="AS453" i="2"/>
  <c r="BU453" i="2"/>
  <c r="BA445" i="2"/>
  <c r="CC445" i="2"/>
  <c r="AO437" i="2"/>
  <c r="BQ437" i="2"/>
  <c r="AG433" i="2"/>
  <c r="BI433" i="2"/>
  <c r="AG425" i="2"/>
  <c r="BI425" i="2"/>
  <c r="AW417" i="2"/>
  <c r="BY417" i="2"/>
  <c r="AO413" i="2"/>
  <c r="BQ413" i="2"/>
  <c r="AO405" i="2"/>
  <c r="BQ405" i="2"/>
  <c r="AG401" i="2"/>
  <c r="BI401" i="2"/>
  <c r="AG393" i="2"/>
  <c r="BI393" i="2"/>
  <c r="AO381" i="2"/>
  <c r="BQ381" i="2"/>
  <c r="AW377" i="2"/>
  <c r="BY377" i="2"/>
  <c r="AO373" i="2"/>
  <c r="BQ373" i="2"/>
  <c r="AG369" i="2"/>
  <c r="BI369" i="2"/>
  <c r="AG345" i="2"/>
  <c r="BI345" i="2"/>
  <c r="AW337" i="2"/>
  <c r="BY337" i="2"/>
  <c r="AW305" i="2"/>
  <c r="BY305" i="2"/>
  <c r="BD626" i="2"/>
  <c r="CF626" i="2"/>
  <c r="AH623" i="2"/>
  <c r="BJ623" i="2"/>
  <c r="AV620" i="2"/>
  <c r="BX620" i="2"/>
  <c r="AL619" i="2"/>
  <c r="BN619" i="2"/>
  <c r="AT615" i="2"/>
  <c r="BV615" i="2"/>
  <c r="AN614" i="2"/>
  <c r="BP614" i="2"/>
  <c r="AL611" i="2"/>
  <c r="BN611" i="2"/>
  <c r="AP607" i="2"/>
  <c r="BR607" i="2"/>
  <c r="AJ606" i="2"/>
  <c r="BL606" i="2"/>
  <c r="AT603" i="2"/>
  <c r="BV603" i="2"/>
  <c r="AP599" i="2"/>
  <c r="BR599" i="2"/>
  <c r="AJ598" i="2"/>
  <c r="BL598" i="2"/>
  <c r="AT595" i="2"/>
  <c r="BV595" i="2"/>
  <c r="AX591" i="2"/>
  <c r="BZ591" i="2"/>
  <c r="AR590" i="2"/>
  <c r="BT590" i="2"/>
  <c r="BB587" i="2"/>
  <c r="CD587" i="2"/>
  <c r="AV586" i="2"/>
  <c r="BX586" i="2"/>
  <c r="AN584" i="2"/>
  <c r="BP584" i="2"/>
  <c r="BD582" i="2"/>
  <c r="CF582" i="2"/>
  <c r="AV578" i="2"/>
  <c r="BX578" i="2"/>
  <c r="AJ576" i="2"/>
  <c r="AZ574" i="2"/>
  <c r="CB574" i="2"/>
  <c r="AN572" i="2"/>
  <c r="BP572" i="2"/>
  <c r="AF568" i="2"/>
  <c r="BH568" i="2"/>
  <c r="AZ566" i="2"/>
  <c r="CB566" i="2"/>
  <c r="AZ564" i="2"/>
  <c r="CB564" i="2"/>
  <c r="BD562" i="2"/>
  <c r="CF562" i="2"/>
  <c r="AR560" i="2"/>
  <c r="BT560" i="2"/>
  <c r="AH559" i="2"/>
  <c r="BJ559" i="2"/>
  <c r="AV556" i="2"/>
  <c r="BX556" i="2"/>
  <c r="AL555" i="2"/>
  <c r="BN555" i="2"/>
  <c r="AF554" i="2"/>
  <c r="BH554" i="2"/>
  <c r="AT551" i="2"/>
  <c r="BV551" i="2"/>
  <c r="AN550" i="2"/>
  <c r="BP550" i="2"/>
  <c r="AL547" i="2"/>
  <c r="BN547" i="2"/>
  <c r="AP543" i="2"/>
  <c r="BR543" i="2"/>
  <c r="AJ542" i="2"/>
  <c r="BL542" i="2"/>
  <c r="AN538" i="2"/>
  <c r="BP538" i="2"/>
  <c r="AP535" i="2"/>
  <c r="BR535" i="2"/>
  <c r="AJ534" i="2"/>
  <c r="BL534" i="2"/>
  <c r="AT531" i="2"/>
  <c r="BV531" i="2"/>
  <c r="AN530" i="2"/>
  <c r="BP530" i="2"/>
  <c r="AX527" i="2"/>
  <c r="BZ527" i="2"/>
  <c r="AR526" i="2"/>
  <c r="BT526" i="2"/>
  <c r="BB523" i="2"/>
  <c r="CD523" i="2"/>
  <c r="AV522" i="2"/>
  <c r="BX522" i="2"/>
  <c r="AN520" i="2"/>
  <c r="BP520" i="2"/>
  <c r="BD518" i="2"/>
  <c r="CF518" i="2"/>
  <c r="BB515" i="2"/>
  <c r="CD515" i="2"/>
  <c r="AJ512" i="2"/>
  <c r="BL512" i="2"/>
  <c r="AZ510" i="2"/>
  <c r="CB510" i="2"/>
  <c r="BD506" i="2"/>
  <c r="CF506" i="2"/>
  <c r="AF504" i="2"/>
  <c r="BH504" i="2"/>
  <c r="AZ502" i="2"/>
  <c r="CB502" i="2"/>
  <c r="AZ500" i="2"/>
  <c r="CB500" i="2"/>
  <c r="BD498" i="2"/>
  <c r="CF498" i="2"/>
  <c r="AR496" i="2"/>
  <c r="BT496" i="2"/>
  <c r="AH495" i="2"/>
  <c r="BJ495" i="2"/>
  <c r="AV492" i="2"/>
  <c r="BX492" i="2"/>
  <c r="AL491" i="2"/>
  <c r="BN491" i="2"/>
  <c r="AF490" i="2"/>
  <c r="BH490" i="2"/>
  <c r="AN486" i="2"/>
  <c r="BP486" i="2"/>
  <c r="AF482" i="2"/>
  <c r="BH482" i="2"/>
  <c r="AP479" i="2"/>
  <c r="BR479" i="2"/>
  <c r="AT475" i="2"/>
  <c r="BV475" i="2"/>
  <c r="AN474" i="2"/>
  <c r="BP474" i="2"/>
  <c r="AP471" i="2"/>
  <c r="BR471" i="2"/>
  <c r="AJ470" i="2"/>
  <c r="BL470" i="2"/>
  <c r="AT467" i="2"/>
  <c r="BV467" i="2"/>
  <c r="AN466" i="2"/>
  <c r="BP466" i="2"/>
  <c r="AX463" i="2"/>
  <c r="BZ463" i="2"/>
  <c r="AR462" i="2"/>
  <c r="BT462" i="2"/>
  <c r="BB459" i="2"/>
  <c r="CD459" i="2"/>
  <c r="AV458" i="2"/>
  <c r="BX458" i="2"/>
  <c r="AN456" i="2"/>
  <c r="BP456" i="2"/>
  <c r="AI454" i="2"/>
  <c r="BK454" i="2"/>
  <c r="AQ446" i="2"/>
  <c r="BS446" i="2"/>
  <c r="AE438" i="2"/>
  <c r="BG438" i="2"/>
  <c r="BA423" i="2"/>
  <c r="CC423" i="2"/>
  <c r="AU414" i="2"/>
  <c r="BW414" i="2"/>
  <c r="AQ408" i="2"/>
  <c r="BS408" i="2"/>
  <c r="AM402" i="2"/>
  <c r="BO402" i="2"/>
  <c r="AM394" i="2"/>
  <c r="BO394" i="2"/>
  <c r="AS387" i="2"/>
  <c r="BU387" i="2"/>
  <c r="AS379" i="2"/>
  <c r="AY372" i="2"/>
  <c r="CA372" i="2"/>
  <c r="BC354" i="2"/>
  <c r="CE354" i="2"/>
  <c r="AE318" i="2"/>
  <c r="BG318" i="2"/>
  <c r="BC246" i="2"/>
  <c r="CE246" i="2"/>
  <c r="AE386" i="2"/>
  <c r="AT619" i="2"/>
  <c r="BV619" i="2"/>
  <c r="AJ622" i="2"/>
  <c r="BL622" i="2"/>
  <c r="AJ610" i="2"/>
  <c r="BL610" i="2"/>
  <c r="AN598" i="2"/>
  <c r="BP598" i="2"/>
  <c r="AR574" i="2"/>
  <c r="BT574" i="2"/>
  <c r="AR562" i="2"/>
  <c r="BT562" i="2"/>
  <c r="AF550" i="2"/>
  <c r="BH550" i="2"/>
  <c r="AF538" i="2"/>
  <c r="BH538" i="2"/>
  <c r="AF624" i="2"/>
  <c r="BH624" i="2"/>
  <c r="AJ620" i="2"/>
  <c r="BL620" i="2"/>
  <c r="AR616" i="2"/>
  <c r="BT616" i="2"/>
  <c r="AF612" i="2"/>
  <c r="BH612" i="2"/>
  <c r="AN608" i="2"/>
  <c r="BP608" i="2"/>
  <c r="AR604" i="2"/>
  <c r="BT604" i="2"/>
  <c r="AJ600" i="2"/>
  <c r="BL600" i="2"/>
  <c r="AN596" i="2"/>
  <c r="BP596" i="2"/>
  <c r="AF592" i="2"/>
  <c r="BH592" i="2"/>
  <c r="AJ588" i="2"/>
  <c r="BL588" i="2"/>
  <c r="AR584" i="2"/>
  <c r="BT584" i="2"/>
  <c r="AF580" i="2"/>
  <c r="BH580" i="2"/>
  <c r="AR572" i="2"/>
  <c r="BT572" i="2"/>
  <c r="AJ568" i="2"/>
  <c r="BL568" i="2"/>
  <c r="AN564" i="2"/>
  <c r="BP564" i="2"/>
  <c r="AF560" i="2"/>
  <c r="BH560" i="2"/>
  <c r="AR552" i="2"/>
  <c r="BT552" i="2"/>
  <c r="AF548" i="2"/>
  <c r="BH548" i="2"/>
  <c r="AN544" i="2"/>
  <c r="BP544" i="2"/>
  <c r="AR540" i="2"/>
  <c r="BT540" i="2"/>
  <c r="AJ536" i="2"/>
  <c r="BL536" i="2"/>
  <c r="AN532" i="2"/>
  <c r="BP532" i="2"/>
  <c r="AF528" i="2"/>
  <c r="BH528" i="2"/>
  <c r="AR520" i="2"/>
  <c r="BT520" i="2"/>
  <c r="AN512" i="2"/>
  <c r="BP512" i="2"/>
  <c r="AR508" i="2"/>
  <c r="BT508" i="2"/>
  <c r="AJ504" i="2"/>
  <c r="BL504" i="2"/>
  <c r="AN500" i="2"/>
  <c r="BP500" i="2"/>
  <c r="AF496" i="2"/>
  <c r="BH496" i="2"/>
  <c r="AJ492" i="2"/>
  <c r="BL492" i="2"/>
  <c r="AR488" i="2"/>
  <c r="BT488" i="2"/>
  <c r="AF484" i="2"/>
  <c r="BH484" i="2"/>
  <c r="AN480" i="2"/>
  <c r="BP480" i="2"/>
  <c r="AR476" i="2"/>
  <c r="BT476" i="2"/>
  <c r="AJ472" i="2"/>
  <c r="BL472" i="2"/>
  <c r="AN468" i="2"/>
  <c r="BP468" i="2"/>
  <c r="AF464" i="2"/>
  <c r="BH464" i="2"/>
  <c r="BL460" i="2"/>
  <c r="AR456" i="2"/>
  <c r="BT456" i="2"/>
  <c r="BC452" i="2"/>
  <c r="CE452" i="2"/>
  <c r="AM448" i="2"/>
  <c r="BO448" i="2"/>
  <c r="AI444" i="2"/>
  <c r="BK444" i="2"/>
  <c r="AQ440" i="2"/>
  <c r="BS440" i="2"/>
  <c r="AI436" i="2"/>
  <c r="BK436" i="2"/>
  <c r="AI428" i="2"/>
  <c r="BK428" i="2"/>
  <c r="AQ424" i="2"/>
  <c r="BS424" i="2"/>
  <c r="AQ416" i="2"/>
  <c r="BS416" i="2"/>
  <c r="AY412" i="2"/>
  <c r="CA412" i="2"/>
  <c r="AI404" i="2"/>
  <c r="BK404" i="2"/>
  <c r="AQ400" i="2"/>
  <c r="BS400" i="2"/>
  <c r="AI396" i="2"/>
  <c r="BK396" i="2"/>
  <c r="AQ392" i="2"/>
  <c r="BS392" i="2"/>
  <c r="AI380" i="2"/>
  <c r="BK380" i="2"/>
  <c r="AQ376" i="2"/>
  <c r="BS376" i="2"/>
  <c r="AI372" i="2"/>
  <c r="BK372" i="2"/>
  <c r="AG368" i="2"/>
  <c r="BI368" i="2"/>
  <c r="AW360" i="2"/>
  <c r="BY360" i="2"/>
  <c r="AQ352" i="2"/>
  <c r="BS352" i="2"/>
  <c r="AI340" i="2"/>
  <c r="BK340" i="2"/>
  <c r="AY332" i="2"/>
  <c r="CA332" i="2"/>
  <c r="AQ320" i="2"/>
  <c r="BS320" i="2"/>
  <c r="AI308" i="2"/>
  <c r="BK308" i="2"/>
  <c r="AY300" i="2"/>
  <c r="CA300" i="2"/>
  <c r="AQ276" i="2"/>
  <c r="BS276" i="2"/>
  <c r="AY256" i="2"/>
  <c r="CA256" i="2"/>
  <c r="AZ626" i="2"/>
  <c r="CB626" i="2"/>
  <c r="BB623" i="2"/>
  <c r="CD623" i="2"/>
  <c r="AV622" i="2"/>
  <c r="BX622" i="2"/>
  <c r="AF620" i="2"/>
  <c r="BH620" i="2"/>
  <c r="AZ618" i="2"/>
  <c r="CB618" i="2"/>
  <c r="BD616" i="2"/>
  <c r="CF616" i="2"/>
  <c r="AH615" i="2"/>
  <c r="BJ615" i="2"/>
  <c r="AR612" i="2"/>
  <c r="BT612" i="2"/>
  <c r="AH611" i="2"/>
  <c r="BJ611" i="2"/>
  <c r="BD606" i="2"/>
  <c r="CF606" i="2"/>
  <c r="AH603" i="2"/>
  <c r="BJ603" i="2"/>
  <c r="AV600" i="2"/>
  <c r="BX600" i="2"/>
  <c r="AL599" i="2"/>
  <c r="BN599" i="2"/>
  <c r="AP595" i="2"/>
  <c r="AJ594" i="2"/>
  <c r="BL594" i="2"/>
  <c r="AL591" i="2"/>
  <c r="AF590" i="2"/>
  <c r="BH590" i="2"/>
  <c r="BR587" i="2"/>
  <c r="AJ586" i="2"/>
  <c r="BL586" i="2"/>
  <c r="AR582" i="2"/>
  <c r="BT582" i="2"/>
  <c r="AR578" i="2"/>
  <c r="BT578" i="2"/>
  <c r="AT575" i="2"/>
  <c r="BV575" i="2"/>
  <c r="AN574" i="2"/>
  <c r="BP574" i="2"/>
  <c r="AX571" i="2"/>
  <c r="BZ571" i="2"/>
  <c r="BB567" i="2"/>
  <c r="CD567" i="2"/>
  <c r="AJ564" i="2"/>
  <c r="BL564" i="2"/>
  <c r="BB559" i="2"/>
  <c r="CD559" i="2"/>
  <c r="AF556" i="2"/>
  <c r="BH556" i="2"/>
  <c r="BD552" i="2"/>
  <c r="CF552" i="2"/>
  <c r="AR548" i="2"/>
  <c r="BT548" i="2"/>
  <c r="BD542" i="2"/>
  <c r="CF542" i="2"/>
  <c r="AH539" i="2"/>
  <c r="BJ539" i="2"/>
  <c r="AV536" i="2"/>
  <c r="BX536" i="2"/>
  <c r="AF534" i="2"/>
  <c r="BH534" i="2"/>
  <c r="AP531" i="2"/>
  <c r="BR531" i="2"/>
  <c r="AJ530" i="2"/>
  <c r="BL530" i="2"/>
  <c r="AL527" i="2"/>
  <c r="BN527" i="2"/>
  <c r="AP523" i="2"/>
  <c r="BR523" i="2"/>
  <c r="AX519" i="2"/>
  <c r="BZ519" i="2"/>
  <c r="AR518" i="2"/>
  <c r="BT518" i="2"/>
  <c r="AX515" i="2"/>
  <c r="BZ515" i="2"/>
  <c r="AR514" i="2"/>
  <c r="BT514" i="2"/>
  <c r="AN510" i="2"/>
  <c r="BP510" i="2"/>
  <c r="AR506" i="2"/>
  <c r="BT506" i="2"/>
  <c r="AV502" i="2"/>
  <c r="BX502" i="2"/>
  <c r="AJ500" i="2"/>
  <c r="BL500" i="2"/>
  <c r="AZ498" i="2"/>
  <c r="CB498" i="2"/>
  <c r="BB495" i="2"/>
  <c r="CD495" i="2"/>
  <c r="AV494" i="2"/>
  <c r="BX494" i="2"/>
  <c r="AZ490" i="2"/>
  <c r="CB490" i="2"/>
  <c r="BD488" i="2"/>
  <c r="CF488" i="2"/>
  <c r="AH487" i="2"/>
  <c r="BJ487" i="2"/>
  <c r="AR484" i="2"/>
  <c r="BT484" i="2"/>
  <c r="AH483" i="2"/>
  <c r="BJ483" i="2"/>
  <c r="BD478" i="2"/>
  <c r="CF478" i="2"/>
  <c r="AH475" i="2"/>
  <c r="BJ475" i="2"/>
  <c r="AV472" i="2"/>
  <c r="BX472" i="2"/>
  <c r="AL471" i="2"/>
  <c r="BN471" i="2"/>
  <c r="AF470" i="2"/>
  <c r="BH470" i="2"/>
  <c r="AP467" i="2"/>
  <c r="BR467" i="2"/>
  <c r="AJ466" i="2"/>
  <c r="BL466" i="2"/>
  <c r="AL463" i="2"/>
  <c r="BN463" i="2"/>
  <c r="AF462" i="2"/>
  <c r="BH462" i="2"/>
  <c r="AP459" i="2"/>
  <c r="BR459" i="2"/>
  <c r="AJ458" i="2"/>
  <c r="BL458" i="2"/>
  <c r="AW455" i="2"/>
  <c r="BY455" i="2"/>
  <c r="AY444" i="2"/>
  <c r="CA444" i="2"/>
  <c r="AE430" i="2"/>
  <c r="BG430" i="2"/>
  <c r="AK423" i="2"/>
  <c r="BM423" i="2"/>
  <c r="BA407" i="2"/>
  <c r="CC407" i="2"/>
  <c r="BA399" i="2"/>
  <c r="CC399" i="2"/>
  <c r="AK391" i="2"/>
  <c r="BM391" i="2"/>
  <c r="AQ384" i="2"/>
  <c r="BS384" i="2"/>
  <c r="BC378" i="2"/>
  <c r="CE378" i="2"/>
  <c r="AU342" i="2"/>
  <c r="BW342" i="2"/>
  <c r="AS315" i="2"/>
  <c r="BU315" i="2"/>
  <c r="AK227" i="2"/>
  <c r="BM227" i="2"/>
  <c r="AL615" i="2"/>
  <c r="BN615" i="2"/>
  <c r="AH607" i="2"/>
  <c r="BJ607" i="2"/>
  <c r="AL603" i="2"/>
  <c r="BN603" i="2"/>
  <c r="AT599" i="2"/>
  <c r="BV599" i="2"/>
  <c r="AH595" i="2"/>
  <c r="BJ595" i="2"/>
  <c r="AP591" i="2"/>
  <c r="BR591" i="2"/>
  <c r="AT587" i="2"/>
  <c r="BV587" i="2"/>
  <c r="AL583" i="2"/>
  <c r="BN583" i="2"/>
  <c r="AP579" i="2"/>
  <c r="BR579" i="2"/>
  <c r="AH575" i="2"/>
  <c r="BJ575" i="2"/>
  <c r="AP559" i="2"/>
  <c r="BR559" i="2"/>
  <c r="AT555" i="2"/>
  <c r="BV555" i="2"/>
  <c r="AL551" i="2"/>
  <c r="BN551" i="2"/>
  <c r="AP547" i="2"/>
  <c r="BR547" i="2"/>
  <c r="AH543" i="2"/>
  <c r="BJ543" i="2"/>
  <c r="AL539" i="2"/>
  <c r="BN539" i="2"/>
  <c r="AT535" i="2"/>
  <c r="BV535" i="2"/>
  <c r="AH531" i="2"/>
  <c r="BJ531" i="2"/>
  <c r="AP527" i="2"/>
  <c r="BR527" i="2"/>
  <c r="AT523" i="2"/>
  <c r="BV523" i="2"/>
  <c r="AL519" i="2"/>
  <c r="BN519" i="2"/>
  <c r="AP515" i="2"/>
  <c r="BR515" i="2"/>
  <c r="AH511" i="2"/>
  <c r="BJ511" i="2"/>
  <c r="AL507" i="2"/>
  <c r="BN507" i="2"/>
  <c r="AT503" i="2"/>
  <c r="BV503" i="2"/>
  <c r="AH499" i="2"/>
  <c r="BJ499" i="2"/>
  <c r="BR495" i="2"/>
  <c r="AL487" i="2"/>
  <c r="BN487" i="2"/>
  <c r="AP483" i="2"/>
  <c r="BR483" i="2"/>
  <c r="AH479" i="2"/>
  <c r="BJ479" i="2"/>
  <c r="AT471" i="2"/>
  <c r="BV471" i="2"/>
  <c r="AH467" i="2"/>
  <c r="BJ467" i="2"/>
  <c r="AE455" i="2"/>
  <c r="BG455" i="2"/>
  <c r="AE447" i="2"/>
  <c r="BG447" i="2"/>
  <c r="AO443" i="2"/>
  <c r="BQ443" i="2"/>
  <c r="AG439" i="2"/>
  <c r="BI439" i="2"/>
  <c r="AO435" i="2"/>
  <c r="BQ435" i="2"/>
  <c r="AG431" i="2"/>
  <c r="BI431" i="2"/>
  <c r="AO427" i="2"/>
  <c r="BQ427" i="2"/>
  <c r="AG423" i="2"/>
  <c r="BI423" i="2"/>
  <c r="AO419" i="2"/>
  <c r="BQ419" i="2"/>
  <c r="AG415" i="2"/>
  <c r="BI415" i="2"/>
  <c r="AO411" i="2"/>
  <c r="BQ411" i="2"/>
  <c r="AG407" i="2"/>
  <c r="BI407" i="2"/>
  <c r="AO403" i="2"/>
  <c r="BQ403" i="2"/>
  <c r="AG399" i="2"/>
  <c r="BI399" i="2"/>
  <c r="AO395" i="2"/>
  <c r="BQ395" i="2"/>
  <c r="AG391" i="2"/>
  <c r="BI391" i="2"/>
  <c r="AO387" i="2"/>
  <c r="BQ387" i="2"/>
  <c r="AO379" i="2"/>
  <c r="BQ379" i="2"/>
  <c r="AG375" i="2"/>
  <c r="BI375" i="2"/>
  <c r="AO371" i="2"/>
  <c r="BQ371" i="2"/>
  <c r="AY367" i="2"/>
  <c r="CA367" i="2"/>
  <c r="AI359" i="2"/>
  <c r="BK359" i="2"/>
  <c r="BA351" i="2"/>
  <c r="CC351" i="2"/>
  <c r="AS347" i="2"/>
  <c r="BU347" i="2"/>
  <c r="AS339" i="2"/>
  <c r="BU339" i="2"/>
  <c r="AK335" i="2"/>
  <c r="BM335" i="2"/>
  <c r="AK327" i="2"/>
  <c r="BM327" i="2"/>
  <c r="BA319" i="2"/>
  <c r="CC319" i="2"/>
  <c r="AS307" i="2"/>
  <c r="BU307" i="2"/>
  <c r="AK295" i="2"/>
  <c r="BM295" i="2"/>
  <c r="BA287" i="2"/>
  <c r="CC287" i="2"/>
  <c r="AS207" i="2"/>
  <c r="BU207" i="2"/>
  <c r="AU3" i="2"/>
  <c r="BW3" i="2"/>
  <c r="AX623" i="2"/>
  <c r="BZ623" i="2"/>
  <c r="AR622" i="2"/>
  <c r="BT622" i="2"/>
  <c r="BB619" i="2"/>
  <c r="CD619" i="2"/>
  <c r="AN616" i="2"/>
  <c r="BP616" i="2"/>
  <c r="BD614" i="2"/>
  <c r="CF614" i="2"/>
  <c r="BB611" i="2"/>
  <c r="CD611" i="2"/>
  <c r="BX610" i="2"/>
  <c r="AJ608" i="2"/>
  <c r="BL608" i="2"/>
  <c r="AZ606" i="2"/>
  <c r="CB606" i="2"/>
  <c r="AN604" i="2"/>
  <c r="BP604" i="2"/>
  <c r="AF600" i="2"/>
  <c r="BH600" i="2"/>
  <c r="AZ598" i="2"/>
  <c r="CB598" i="2"/>
  <c r="AZ596" i="2"/>
  <c r="CB596" i="2"/>
  <c r="AR592" i="2"/>
  <c r="BT592" i="2"/>
  <c r="AH591" i="2"/>
  <c r="BJ591" i="2"/>
  <c r="AV588" i="2"/>
  <c r="BX588" i="2"/>
  <c r="AL587" i="2"/>
  <c r="BN587" i="2"/>
  <c r="AF586" i="2"/>
  <c r="BH586" i="2"/>
  <c r="AT583" i="2"/>
  <c r="BV583" i="2"/>
  <c r="AN582" i="2"/>
  <c r="BP582" i="2"/>
  <c r="AL579" i="2"/>
  <c r="BN579" i="2"/>
  <c r="AP575" i="2"/>
  <c r="BR575" i="2"/>
  <c r="AT571" i="2"/>
  <c r="BV571" i="2"/>
  <c r="AN570" i="2"/>
  <c r="BP570" i="2"/>
  <c r="AP567" i="2"/>
  <c r="BR567" i="2"/>
  <c r="AJ566" i="2"/>
  <c r="BL566" i="2"/>
  <c r="AT563" i="2"/>
  <c r="BV563" i="2"/>
  <c r="AN562" i="2"/>
  <c r="BP562" i="2"/>
  <c r="AX559" i="2"/>
  <c r="BZ559" i="2"/>
  <c r="AR558" i="2"/>
  <c r="BT558" i="2"/>
  <c r="BB555" i="2"/>
  <c r="CD555" i="2"/>
  <c r="AV554" i="2"/>
  <c r="BX554" i="2"/>
  <c r="BD550" i="2"/>
  <c r="CF550" i="2"/>
  <c r="BB547" i="2"/>
  <c r="CD547" i="2"/>
  <c r="AV546" i="2"/>
  <c r="BX546" i="2"/>
  <c r="AJ544" i="2"/>
  <c r="BL544" i="2"/>
  <c r="AZ542" i="2"/>
  <c r="CB542" i="2"/>
  <c r="AN540" i="2"/>
  <c r="BP540" i="2"/>
  <c r="BD538" i="2"/>
  <c r="CF538" i="2"/>
  <c r="AF536" i="2"/>
  <c r="BH536" i="2"/>
  <c r="AZ532" i="2"/>
  <c r="CB532" i="2"/>
  <c r="AR528" i="2"/>
  <c r="BT528" i="2"/>
  <c r="AH527" i="2"/>
  <c r="BJ527" i="2"/>
  <c r="AV524" i="2"/>
  <c r="BX524" i="2"/>
  <c r="AF522" i="2"/>
  <c r="BH522" i="2"/>
  <c r="AN518" i="2"/>
  <c r="BP518" i="2"/>
  <c r="AF514" i="2"/>
  <c r="BH514" i="2"/>
  <c r="AP511" i="2"/>
  <c r="BR511" i="2"/>
  <c r="AJ510" i="2"/>
  <c r="BL510" i="2"/>
  <c r="AT507" i="2"/>
  <c r="BV507" i="2"/>
  <c r="AP503" i="2"/>
  <c r="BR503" i="2"/>
  <c r="AT499" i="2"/>
  <c r="BV499" i="2"/>
  <c r="BP498" i="2"/>
  <c r="AX495" i="2"/>
  <c r="BZ495" i="2"/>
  <c r="BB491" i="2"/>
  <c r="CD491" i="2"/>
  <c r="AV482" i="2"/>
  <c r="BX482" i="2"/>
  <c r="AJ480" i="2"/>
  <c r="BL480" i="2"/>
  <c r="AZ478" i="2"/>
  <c r="CB478" i="2"/>
  <c r="AN476" i="2"/>
  <c r="BP476" i="2"/>
  <c r="BD474" i="2"/>
  <c r="CF474" i="2"/>
  <c r="AZ470" i="2"/>
  <c r="CB470" i="2"/>
  <c r="AZ468" i="2"/>
  <c r="CB468" i="2"/>
  <c r="BD466" i="2"/>
  <c r="CF466" i="2"/>
  <c r="AR464" i="2"/>
  <c r="BT464" i="2"/>
  <c r="AH463" i="2"/>
  <c r="BJ463" i="2"/>
  <c r="AV460" i="2"/>
  <c r="BX460" i="2"/>
  <c r="AL459" i="2"/>
  <c r="BN459" i="2"/>
  <c r="BQ455" i="2"/>
  <c r="AW447" i="2"/>
  <c r="BY447" i="2"/>
  <c r="AM442" i="2"/>
  <c r="BO442" i="2"/>
  <c r="BC434" i="2"/>
  <c r="CE434" i="2"/>
  <c r="AY420" i="2"/>
  <c r="CA420" i="2"/>
  <c r="AI412" i="2"/>
  <c r="BK412" i="2"/>
  <c r="AE406" i="2"/>
  <c r="BG406" i="2"/>
  <c r="AU390" i="2"/>
  <c r="BW390" i="2"/>
  <c r="BA383" i="2"/>
  <c r="CC383" i="2"/>
  <c r="AO364" i="2"/>
  <c r="BQ364" i="2"/>
  <c r="AM330" i="2"/>
  <c r="BO330" i="2"/>
  <c r="AK303" i="2"/>
  <c r="BM303" i="2"/>
  <c r="AE451" i="2"/>
  <c r="AP623" i="2"/>
  <c r="BR623" i="2"/>
  <c r="AP611" i="2"/>
  <c r="BR611" i="2"/>
  <c r="AF614" i="2"/>
  <c r="BH614" i="2"/>
  <c r="AF602" i="2"/>
  <c r="BH602" i="2"/>
  <c r="AJ590" i="2"/>
  <c r="BL590" i="2"/>
  <c r="AF570" i="2"/>
  <c r="BH570" i="2"/>
  <c r="AN554" i="2"/>
  <c r="BP554" i="2"/>
  <c r="AR542" i="2"/>
  <c r="BT542" i="2"/>
  <c r="AR530" i="2"/>
  <c r="BT530" i="2"/>
  <c r="AN522" i="2"/>
  <c r="BP522" i="2"/>
  <c r="AF506" i="2"/>
  <c r="BH506" i="2"/>
  <c r="AR498" i="2"/>
  <c r="BT498" i="2"/>
  <c r="AN490" i="2"/>
  <c r="BP490" i="2"/>
  <c r="AF486" i="2"/>
  <c r="BH486" i="2"/>
  <c r="AN470" i="2"/>
  <c r="BP470" i="2"/>
  <c r="AR466" i="2"/>
  <c r="BT466" i="2"/>
  <c r="AJ462" i="2"/>
  <c r="BL462" i="2"/>
  <c r="AN458" i="2"/>
  <c r="BP458" i="2"/>
  <c r="AE454" i="2"/>
  <c r="BG454" i="2"/>
  <c r="AE450" i="2"/>
  <c r="BG450" i="2"/>
  <c r="AE442" i="2"/>
  <c r="BG442" i="2"/>
  <c r="AE434" i="2"/>
  <c r="BG434" i="2"/>
  <c r="AM430" i="2"/>
  <c r="AE426" i="2"/>
  <c r="BG426" i="2"/>
  <c r="AM422" i="2"/>
  <c r="BO422" i="2"/>
  <c r="AE418" i="2"/>
  <c r="BG418" i="2"/>
  <c r="AM414" i="2"/>
  <c r="BO414" i="2"/>
  <c r="AE410" i="2"/>
  <c r="BG410" i="2"/>
  <c r="AM406" i="2"/>
  <c r="BO406" i="2"/>
  <c r="AE402" i="2"/>
  <c r="BG402" i="2"/>
  <c r="AE394" i="2"/>
  <c r="BG394" i="2"/>
  <c r="AM390" i="2"/>
  <c r="BO390" i="2"/>
  <c r="AM382" i="2"/>
  <c r="BO382" i="2"/>
  <c r="AE378" i="2"/>
  <c r="BG378" i="2"/>
  <c r="AM374" i="2"/>
  <c r="BO374" i="2"/>
  <c r="AE370" i="2"/>
  <c r="BG370" i="2"/>
  <c r="AK366" i="2"/>
  <c r="BM366" i="2"/>
  <c r="AS362" i="2"/>
  <c r="BU362" i="2"/>
  <c r="AU358" i="2"/>
  <c r="BW358" i="2"/>
  <c r="AM354" i="2"/>
  <c r="BO354" i="2"/>
  <c r="AE350" i="2"/>
  <c r="BG350" i="2"/>
  <c r="AM346" i="2"/>
  <c r="BO346" i="2"/>
  <c r="AE342" i="2"/>
  <c r="BG342" i="2"/>
  <c r="BC338" i="2"/>
  <c r="CE338" i="2"/>
  <c r="AE334" i="2"/>
  <c r="BG334" i="2"/>
  <c r="AU326" i="2"/>
  <c r="BW326" i="2"/>
  <c r="AM322" i="2"/>
  <c r="BO322" i="2"/>
  <c r="AM314" i="2"/>
  <c r="BO314" i="2"/>
  <c r="AE310" i="2"/>
  <c r="BG310" i="2"/>
  <c r="BC306" i="2"/>
  <c r="CE306" i="2"/>
  <c r="AE302" i="2"/>
  <c r="BG302" i="2"/>
  <c r="AM298" i="2"/>
  <c r="BO298" i="2"/>
  <c r="AU294" i="2"/>
  <c r="BW294" i="2"/>
  <c r="AU286" i="2"/>
  <c r="BW286" i="2"/>
  <c r="BC282" i="2"/>
  <c r="CE282" i="2"/>
  <c r="AE274" i="2"/>
  <c r="BG274" i="2"/>
  <c r="AU266" i="2"/>
  <c r="BW266" i="2"/>
  <c r="AM254" i="2"/>
  <c r="BO254" i="2"/>
  <c r="AE242" i="2"/>
  <c r="BG242" i="2"/>
  <c r="AU234" i="2"/>
  <c r="BW234" i="2"/>
  <c r="AM222" i="2"/>
  <c r="BO222" i="2"/>
  <c r="BC214" i="2"/>
  <c r="CE214" i="2"/>
  <c r="AO202" i="2"/>
  <c r="BQ202" i="2"/>
  <c r="AE186" i="2"/>
  <c r="BG186" i="2"/>
  <c r="AM166" i="2"/>
  <c r="BO166" i="2"/>
  <c r="AQ3" i="2"/>
  <c r="BS3" i="2"/>
  <c r="AJ626" i="2"/>
  <c r="BL626" i="2"/>
  <c r="AF622" i="2"/>
  <c r="BH622" i="2"/>
  <c r="AP619" i="2"/>
  <c r="BR619" i="2"/>
  <c r="AJ618" i="2"/>
  <c r="BL618" i="2"/>
  <c r="AR614" i="2"/>
  <c r="BT614" i="2"/>
  <c r="AX611" i="2"/>
  <c r="BZ611" i="2"/>
  <c r="AR610" i="2"/>
  <c r="BT610" i="2"/>
  <c r="AN606" i="2"/>
  <c r="BP606" i="2"/>
  <c r="AX603" i="2"/>
  <c r="BZ603" i="2"/>
  <c r="AR602" i="2"/>
  <c r="BT602" i="2"/>
  <c r="AV598" i="2"/>
  <c r="BX598" i="2"/>
  <c r="AJ596" i="2"/>
  <c r="BL596" i="2"/>
  <c r="AZ594" i="2"/>
  <c r="CB594" i="2"/>
  <c r="AV590" i="2"/>
  <c r="BX590" i="2"/>
  <c r="AF588" i="2"/>
  <c r="BH588" i="2"/>
  <c r="AZ586" i="2"/>
  <c r="CB586" i="2"/>
  <c r="BD584" i="2"/>
  <c r="CF584" i="2"/>
  <c r="AH583" i="2"/>
  <c r="BJ583" i="2"/>
  <c r="AH579" i="2"/>
  <c r="BJ579" i="2"/>
  <c r="AZ576" i="2"/>
  <c r="CB576" i="2"/>
  <c r="BD574" i="2"/>
  <c r="CF574" i="2"/>
  <c r="AH571" i="2"/>
  <c r="BJ571" i="2"/>
  <c r="AV568" i="2"/>
  <c r="BX568" i="2"/>
  <c r="AL567" i="2"/>
  <c r="BN567" i="2"/>
  <c r="AF566" i="2"/>
  <c r="BH566" i="2"/>
  <c r="AP563" i="2"/>
  <c r="BR563" i="2"/>
  <c r="AJ562" i="2"/>
  <c r="BL562" i="2"/>
  <c r="AF558" i="2"/>
  <c r="BH558" i="2"/>
  <c r="AP555" i="2"/>
  <c r="AJ554" i="2"/>
  <c r="BL554" i="2"/>
  <c r="AX551" i="2"/>
  <c r="BZ551" i="2"/>
  <c r="AR550" i="2"/>
  <c r="BT550" i="2"/>
  <c r="AX547" i="2"/>
  <c r="BZ547" i="2"/>
  <c r="AR546" i="2"/>
  <c r="BT546" i="2"/>
  <c r="AT543" i="2"/>
  <c r="BV543" i="2"/>
  <c r="BB535" i="2"/>
  <c r="CD535" i="2"/>
  <c r="AV534" i="2"/>
  <c r="BX534" i="2"/>
  <c r="AZ530" i="2"/>
  <c r="CB530" i="2"/>
  <c r="AV526" i="2"/>
  <c r="BX526" i="2"/>
  <c r="AF524" i="2"/>
  <c r="BH524" i="2"/>
  <c r="AZ522" i="2"/>
  <c r="CB522" i="2"/>
  <c r="BD520" i="2"/>
  <c r="CF520" i="2"/>
  <c r="AH519" i="2"/>
  <c r="BJ519" i="2"/>
  <c r="AR516" i="2"/>
  <c r="BT516" i="2"/>
  <c r="AH515" i="2"/>
  <c r="BJ515" i="2"/>
  <c r="AZ512" i="2"/>
  <c r="AH507" i="2"/>
  <c r="BJ507" i="2"/>
  <c r="AV504" i="2"/>
  <c r="BX504" i="2"/>
  <c r="AL503" i="2"/>
  <c r="BN503" i="2"/>
  <c r="AF502" i="2"/>
  <c r="BH502" i="2"/>
  <c r="AP499" i="2"/>
  <c r="BR499" i="2"/>
  <c r="AJ498" i="2"/>
  <c r="BL498" i="2"/>
  <c r="AL495" i="2"/>
  <c r="BN495" i="2"/>
  <c r="AF494" i="2"/>
  <c r="BH494" i="2"/>
  <c r="AP491" i="2"/>
  <c r="BR491" i="2"/>
  <c r="AJ490" i="2"/>
  <c r="BL490" i="2"/>
  <c r="AR486" i="2"/>
  <c r="BT486" i="2"/>
  <c r="AX483" i="2"/>
  <c r="BZ483" i="2"/>
  <c r="AR482" i="2"/>
  <c r="BT482" i="2"/>
  <c r="AT479" i="2"/>
  <c r="BV479" i="2"/>
  <c r="AN478" i="2"/>
  <c r="BP478" i="2"/>
  <c r="AX475" i="2"/>
  <c r="BZ475" i="2"/>
  <c r="AR474" i="2"/>
  <c r="BT474" i="2"/>
  <c r="AV470" i="2"/>
  <c r="AJ468" i="2"/>
  <c r="BL468" i="2"/>
  <c r="BB463" i="2"/>
  <c r="CD463" i="2"/>
  <c r="AF460" i="2"/>
  <c r="BH460" i="2"/>
  <c r="AZ458" i="2"/>
  <c r="CB458" i="2"/>
  <c r="BD456" i="2"/>
  <c r="CF456" i="2"/>
  <c r="AQ454" i="2"/>
  <c r="BS454" i="2"/>
  <c r="AG451" i="2"/>
  <c r="BI451" i="2"/>
  <c r="AY446" i="2"/>
  <c r="CA446" i="2"/>
  <c r="AU438" i="2"/>
  <c r="BW438" i="2"/>
  <c r="AQ432" i="2"/>
  <c r="BS432" i="2"/>
  <c r="AM426" i="2"/>
  <c r="BO426" i="2"/>
  <c r="AM418" i="2"/>
  <c r="BO418" i="2"/>
  <c r="AY396" i="2"/>
  <c r="CA396" i="2"/>
  <c r="AI388" i="2"/>
  <c r="BK388" i="2"/>
  <c r="AK375" i="2"/>
  <c r="BM375" i="2"/>
  <c r="AI363" i="2"/>
  <c r="BK363" i="2"/>
  <c r="BA327" i="2"/>
  <c r="CC327" i="2"/>
  <c r="AI284" i="2"/>
  <c r="BK284" i="2"/>
  <c r="AM398" i="2"/>
  <c r="K625" i="2"/>
  <c r="AA601" i="2"/>
  <c r="S581" i="2"/>
  <c r="AA537" i="2"/>
  <c r="AA505" i="2"/>
  <c r="AA473" i="2"/>
  <c r="S621" i="2"/>
  <c r="Y604" i="2"/>
  <c r="U596" i="2"/>
  <c r="AA577" i="2"/>
  <c r="Y572" i="2"/>
  <c r="AC548" i="2"/>
  <c r="K537" i="2"/>
  <c r="AC496" i="2"/>
  <c r="AB448" i="2"/>
  <c r="X428" i="2"/>
  <c r="X404" i="2"/>
  <c r="V393" i="2"/>
  <c r="K593" i="2"/>
  <c r="K561" i="2"/>
  <c r="K529" i="2"/>
  <c r="K497" i="2"/>
  <c r="AC624" i="2"/>
  <c r="M624" i="2"/>
  <c r="Q620" i="2"/>
  <c r="Y616" i="2"/>
  <c r="AC612" i="2"/>
  <c r="E596" i="2"/>
  <c r="AC592" i="2"/>
  <c r="M592" i="2"/>
  <c r="Q588" i="2"/>
  <c r="I584" i="2"/>
  <c r="M580" i="2"/>
  <c r="U564" i="2"/>
  <c r="AC560" i="2"/>
  <c r="M560" i="2"/>
  <c r="S557" i="2"/>
  <c r="Q556" i="2"/>
  <c r="I552" i="2"/>
  <c r="M548" i="2"/>
  <c r="AA545" i="2"/>
  <c r="U544" i="2"/>
  <c r="E544" i="2"/>
  <c r="Y540" i="2"/>
  <c r="I540" i="2"/>
  <c r="Q536" i="2"/>
  <c r="U532" i="2"/>
  <c r="I520" i="2"/>
  <c r="M516" i="2"/>
  <c r="U512" i="2"/>
  <c r="E500" i="2"/>
  <c r="M496" i="2"/>
  <c r="S493" i="2"/>
  <c r="Q492" i="2"/>
  <c r="Y488" i="2"/>
  <c r="AC484" i="2"/>
  <c r="AA481" i="2"/>
  <c r="U480" i="2"/>
  <c r="U468" i="2"/>
  <c r="AC464" i="2"/>
  <c r="M464" i="2"/>
  <c r="Q460" i="2"/>
  <c r="Y456" i="2"/>
  <c r="I456" i="2"/>
  <c r="AB3" i="2"/>
  <c r="L3" i="2"/>
  <c r="U626" i="2"/>
  <c r="E626" i="2"/>
  <c r="Y624" i="2"/>
  <c r="I624" i="2"/>
  <c r="S623" i="2"/>
  <c r="AC622" i="2"/>
  <c r="M622" i="2"/>
  <c r="AC620" i="2"/>
  <c r="M620" i="2"/>
  <c r="W619" i="2"/>
  <c r="G619" i="2"/>
  <c r="Q618" i="2"/>
  <c r="AA617" i="2"/>
  <c r="U616" i="2"/>
  <c r="E616" i="2"/>
  <c r="O615" i="2"/>
  <c r="Y614" i="2"/>
  <c r="I614" i="2"/>
  <c r="Y612" i="2"/>
  <c r="I612" i="2"/>
  <c r="S611" i="2"/>
  <c r="AC610" i="2"/>
  <c r="M610" i="2"/>
  <c r="K609" i="2"/>
  <c r="Q608" i="2"/>
  <c r="AA607" i="2"/>
  <c r="K607" i="2"/>
  <c r="U606" i="2"/>
  <c r="E606" i="2"/>
  <c r="U604" i="2"/>
  <c r="E604" i="2"/>
  <c r="O603" i="2"/>
  <c r="Y602" i="2"/>
  <c r="I602" i="2"/>
  <c r="AC600" i="2"/>
  <c r="M600" i="2"/>
  <c r="W599" i="2"/>
  <c r="G599" i="2"/>
  <c r="Q598" i="2"/>
  <c r="S597" i="2"/>
  <c r="Q596" i="2"/>
  <c r="AA595" i="2"/>
  <c r="K595" i="2"/>
  <c r="U594" i="2"/>
  <c r="E594" i="2"/>
  <c r="Y592" i="2"/>
  <c r="I592" i="2"/>
  <c r="S591" i="2"/>
  <c r="AC590" i="2"/>
  <c r="M590" i="2"/>
  <c r="AC588" i="2"/>
  <c r="M588" i="2"/>
  <c r="W587" i="2"/>
  <c r="G587" i="2"/>
  <c r="Q586" i="2"/>
  <c r="AA585" i="2"/>
  <c r="U584" i="2"/>
  <c r="E584" i="2"/>
  <c r="O583" i="2"/>
  <c r="Y582" i="2"/>
  <c r="I582" i="2"/>
  <c r="Y580" i="2"/>
  <c r="I580" i="2"/>
  <c r="S579" i="2"/>
  <c r="AC578" i="2"/>
  <c r="M578" i="2"/>
  <c r="Q576" i="2"/>
  <c r="AA575" i="2"/>
  <c r="K575" i="2"/>
  <c r="U574" i="2"/>
  <c r="E574" i="2"/>
  <c r="U572" i="2"/>
  <c r="E572" i="2"/>
  <c r="O571" i="2"/>
  <c r="Y570" i="2"/>
  <c r="I570" i="2"/>
  <c r="AC568" i="2"/>
  <c r="M568" i="2"/>
  <c r="W567" i="2"/>
  <c r="G567" i="2"/>
  <c r="Q566" i="2"/>
  <c r="Q564" i="2"/>
  <c r="AA563" i="2"/>
  <c r="K563" i="2"/>
  <c r="U562" i="2"/>
  <c r="E562" i="2"/>
  <c r="Y560" i="2"/>
  <c r="I560" i="2"/>
  <c r="S559" i="2"/>
  <c r="AC558" i="2"/>
  <c r="M558" i="2"/>
  <c r="AC556" i="2"/>
  <c r="M556" i="2"/>
  <c r="W555" i="2"/>
  <c r="G555" i="2"/>
  <c r="Q554" i="2"/>
  <c r="AA553" i="2"/>
  <c r="U552" i="2"/>
  <c r="E552" i="2"/>
  <c r="O551" i="2"/>
  <c r="Y550" i="2"/>
  <c r="I550" i="2"/>
  <c r="Y548" i="2"/>
  <c r="I548" i="2"/>
  <c r="S547" i="2"/>
  <c r="AC546" i="2"/>
  <c r="M546" i="2"/>
  <c r="K545" i="2"/>
  <c r="Q544" i="2"/>
  <c r="AA543" i="2"/>
  <c r="K543" i="2"/>
  <c r="U542" i="2"/>
  <c r="E542" i="2"/>
  <c r="U540" i="2"/>
  <c r="E540" i="2"/>
  <c r="O539" i="2"/>
  <c r="Y538" i="2"/>
  <c r="I538" i="2"/>
  <c r="AC536" i="2"/>
  <c r="M536" i="2"/>
  <c r="W535" i="2"/>
  <c r="G535" i="2"/>
  <c r="Q534" i="2"/>
  <c r="S533" i="2"/>
  <c r="Q532" i="2"/>
  <c r="AA531" i="2"/>
  <c r="K531" i="2"/>
  <c r="U530" i="2"/>
  <c r="E530" i="2"/>
  <c r="Y528" i="2"/>
  <c r="I528" i="2"/>
  <c r="S527" i="2"/>
  <c r="AC526" i="2"/>
  <c r="M526" i="2"/>
  <c r="AC524" i="2"/>
  <c r="M524" i="2"/>
  <c r="W523" i="2"/>
  <c r="G523" i="2"/>
  <c r="Q522" i="2"/>
  <c r="AA521" i="2"/>
  <c r="U520" i="2"/>
  <c r="E520" i="2"/>
  <c r="O519" i="2"/>
  <c r="Y518" i="2"/>
  <c r="I518" i="2"/>
  <c r="Y516" i="2"/>
  <c r="I516" i="2"/>
  <c r="S515" i="2"/>
  <c r="AC514" i="2"/>
  <c r="M514" i="2"/>
  <c r="K513" i="2"/>
  <c r="Q512" i="2"/>
  <c r="AA511" i="2"/>
  <c r="K511" i="2"/>
  <c r="U510" i="2"/>
  <c r="E510" i="2"/>
  <c r="U508" i="2"/>
  <c r="E508" i="2"/>
  <c r="O507" i="2"/>
  <c r="Y506" i="2"/>
  <c r="I506" i="2"/>
  <c r="AC504" i="2"/>
  <c r="M504" i="2"/>
  <c r="W503" i="2"/>
  <c r="G503" i="2"/>
  <c r="Q502" i="2"/>
  <c r="S501" i="2"/>
  <c r="Q500" i="2"/>
  <c r="AA499" i="2"/>
  <c r="K499" i="2"/>
  <c r="U498" i="2"/>
  <c r="E498" i="2"/>
  <c r="Y496" i="2"/>
  <c r="I496" i="2"/>
  <c r="S495" i="2"/>
  <c r="AC494" i="2"/>
  <c r="M494" i="2"/>
  <c r="AC492" i="2"/>
  <c r="M492" i="2"/>
  <c r="W491" i="2"/>
  <c r="G491" i="2"/>
  <c r="Q490" i="2"/>
  <c r="AA489" i="2"/>
  <c r="U488" i="2"/>
  <c r="E488" i="2"/>
  <c r="O487" i="2"/>
  <c r="Y486" i="2"/>
  <c r="I486" i="2"/>
  <c r="Y484" i="2"/>
  <c r="I484" i="2"/>
  <c r="S483" i="2"/>
  <c r="AC482" i="2"/>
  <c r="M482" i="2"/>
  <c r="Q480" i="2"/>
  <c r="AA479" i="2"/>
  <c r="K479" i="2"/>
  <c r="U478" i="2"/>
  <c r="E478" i="2"/>
  <c r="U476" i="2"/>
  <c r="E476" i="2"/>
  <c r="O475" i="2"/>
  <c r="Y474" i="2"/>
  <c r="I474" i="2"/>
  <c r="AC472" i="2"/>
  <c r="M472" i="2"/>
  <c r="W471" i="2"/>
  <c r="G471" i="2"/>
  <c r="Q470" i="2"/>
  <c r="S469" i="2"/>
  <c r="Q468" i="2"/>
  <c r="AA467" i="2"/>
  <c r="K467" i="2"/>
  <c r="U466" i="2"/>
  <c r="E466" i="2"/>
  <c r="Y464" i="2"/>
  <c r="I464" i="2"/>
  <c r="S463" i="2"/>
  <c r="AC462" i="2"/>
  <c r="M462" i="2"/>
  <c r="AC460" i="2"/>
  <c r="M460" i="2"/>
  <c r="W459" i="2"/>
  <c r="G459" i="2"/>
  <c r="Q458" i="2"/>
  <c r="AA457" i="2"/>
  <c r="U456" i="2"/>
  <c r="E456" i="2"/>
  <c r="F455" i="2"/>
  <c r="Z453" i="2"/>
  <c r="D452" i="2"/>
  <c r="X450" i="2"/>
  <c r="T448" i="2"/>
  <c r="N447" i="2"/>
  <c r="H446" i="2"/>
  <c r="R443" i="2"/>
  <c r="Z439" i="2"/>
  <c r="X436" i="2"/>
  <c r="L434" i="2"/>
  <c r="J431" i="2"/>
  <c r="V425" i="2"/>
  <c r="T422" i="2"/>
  <c r="R419" i="2"/>
  <c r="Z415" i="2"/>
  <c r="AB410" i="2"/>
  <c r="J407" i="2"/>
  <c r="T398" i="2"/>
  <c r="R395" i="2"/>
  <c r="D390" i="2"/>
  <c r="AB386" i="2"/>
  <c r="J383" i="2"/>
  <c r="X380" i="2"/>
  <c r="L378" i="2"/>
  <c r="T374" i="2"/>
  <c r="R371" i="2"/>
  <c r="AB322" i="2"/>
  <c r="T310" i="2"/>
  <c r="AA569" i="2"/>
  <c r="S549" i="2"/>
  <c r="S485" i="2"/>
  <c r="K465" i="2"/>
  <c r="I616" i="2"/>
  <c r="M612" i="2"/>
  <c r="AA609" i="2"/>
  <c r="U608" i="2"/>
  <c r="E608" i="2"/>
  <c r="I604" i="2"/>
  <c r="Q600" i="2"/>
  <c r="Y584" i="2"/>
  <c r="AC580" i="2"/>
  <c r="U576" i="2"/>
  <c r="E576" i="2"/>
  <c r="I572" i="2"/>
  <c r="K569" i="2"/>
  <c r="Q568" i="2"/>
  <c r="E564" i="2"/>
  <c r="Y552" i="2"/>
  <c r="E532" i="2"/>
  <c r="AC528" i="2"/>
  <c r="M528" i="2"/>
  <c r="S525" i="2"/>
  <c r="Q524" i="2"/>
  <c r="Y520" i="2"/>
  <c r="AC516" i="2"/>
  <c r="AA513" i="2"/>
  <c r="E512" i="2"/>
  <c r="Y508" i="2"/>
  <c r="I508" i="2"/>
  <c r="K505" i="2"/>
  <c r="Q504" i="2"/>
  <c r="U500" i="2"/>
  <c r="I488" i="2"/>
  <c r="M484" i="2"/>
  <c r="E480" i="2"/>
  <c r="Y476" i="2"/>
  <c r="I476" i="2"/>
  <c r="Q472" i="2"/>
  <c r="E468" i="2"/>
  <c r="L452" i="2"/>
  <c r="X3" i="2"/>
  <c r="H3" i="2"/>
  <c r="U624" i="2"/>
  <c r="Y622" i="2"/>
  <c r="Y620" i="2"/>
  <c r="AC618" i="2"/>
  <c r="K617" i="2"/>
  <c r="AA615" i="2"/>
  <c r="U614" i="2"/>
  <c r="U612" i="2"/>
  <c r="Y610" i="2"/>
  <c r="AC608" i="2"/>
  <c r="W607" i="2"/>
  <c r="S605" i="2"/>
  <c r="AA603" i="2"/>
  <c r="U602" i="2"/>
  <c r="Y600" i="2"/>
  <c r="AC598" i="2"/>
  <c r="AC596" i="2"/>
  <c r="W595" i="2"/>
  <c r="AA593" i="2"/>
  <c r="U592" i="2"/>
  <c r="Y590" i="2"/>
  <c r="Y588" i="2"/>
  <c r="AC586" i="2"/>
  <c r="K585" i="2"/>
  <c r="AA583" i="2"/>
  <c r="U582" i="2"/>
  <c r="U580" i="2"/>
  <c r="Y578" i="2"/>
  <c r="AC576" i="2"/>
  <c r="W575" i="2"/>
  <c r="S573" i="2"/>
  <c r="AA571" i="2"/>
  <c r="U570" i="2"/>
  <c r="Y568" i="2"/>
  <c r="AC566" i="2"/>
  <c r="AC564" i="2"/>
  <c r="W563" i="2"/>
  <c r="AA561" i="2"/>
  <c r="U560" i="2"/>
  <c r="Y558" i="2"/>
  <c r="Y556" i="2"/>
  <c r="AC554" i="2"/>
  <c r="AA551" i="2"/>
  <c r="U550" i="2"/>
  <c r="U548" i="2"/>
  <c r="Y546" i="2"/>
  <c r="AC544" i="2"/>
  <c r="W543" i="2"/>
  <c r="AA539" i="2"/>
  <c r="U538" i="2"/>
  <c r="Y536" i="2"/>
  <c r="AC534" i="2"/>
  <c r="AC532" i="2"/>
  <c r="W531" i="2"/>
  <c r="U528" i="2"/>
  <c r="Y526" i="2"/>
  <c r="Y524" i="2"/>
  <c r="AC522" i="2"/>
  <c r="K521" i="2"/>
  <c r="AA519" i="2"/>
  <c r="U518" i="2"/>
  <c r="U516" i="2"/>
  <c r="Y514" i="2"/>
  <c r="AC512" i="2"/>
  <c r="W511" i="2"/>
  <c r="AA507" i="2"/>
  <c r="U506" i="2"/>
  <c r="Y504" i="2"/>
  <c r="AC502" i="2"/>
  <c r="AC500" i="2"/>
  <c r="W499" i="2"/>
  <c r="U496" i="2"/>
  <c r="Y494" i="2"/>
  <c r="Y492" i="2"/>
  <c r="AC490" i="2"/>
  <c r="K489" i="2"/>
  <c r="AA487" i="2"/>
  <c r="U486" i="2"/>
  <c r="U484" i="2"/>
  <c r="Y482" i="2"/>
  <c r="AC480" i="2"/>
  <c r="W479" i="2"/>
  <c r="S477" i="2"/>
  <c r="AA475" i="2"/>
  <c r="U474" i="2"/>
  <c r="Y472" i="2"/>
  <c r="AC470" i="2"/>
  <c r="AC468" i="2"/>
  <c r="W467" i="2"/>
  <c r="AA465" i="2"/>
  <c r="U464" i="2"/>
  <c r="Y462" i="2"/>
  <c r="Y460" i="2"/>
  <c r="AC458" i="2"/>
  <c r="K457" i="2"/>
  <c r="AA455" i="2"/>
  <c r="X454" i="2"/>
  <c r="V451" i="2"/>
  <c r="P450" i="2"/>
  <c r="F447" i="2"/>
  <c r="J445" i="2"/>
  <c r="AB442" i="2"/>
  <c r="J439" i="2"/>
  <c r="T430" i="2"/>
  <c r="R427" i="2"/>
  <c r="D422" i="2"/>
  <c r="AB418" i="2"/>
  <c r="J415" i="2"/>
  <c r="L410" i="2"/>
  <c r="T406" i="2"/>
  <c r="R403" i="2"/>
  <c r="D398" i="2"/>
  <c r="AB394" i="2"/>
  <c r="Z391" i="2"/>
  <c r="L386" i="2"/>
  <c r="T382" i="2"/>
  <c r="D374" i="2"/>
  <c r="AB370" i="2"/>
  <c r="Z366" i="2"/>
  <c r="P359" i="2"/>
  <c r="Z295" i="2"/>
  <c r="D625" i="2"/>
  <c r="H625" i="2"/>
  <c r="L625" i="2"/>
  <c r="P625" i="2"/>
  <c r="T625" i="2"/>
  <c r="X625" i="2"/>
  <c r="AB625" i="2"/>
  <c r="E625" i="2"/>
  <c r="I625" i="2"/>
  <c r="M625" i="2"/>
  <c r="Q625" i="2"/>
  <c r="U625" i="2"/>
  <c r="Y625" i="2"/>
  <c r="AC625" i="2"/>
  <c r="F625" i="2"/>
  <c r="J625" i="2"/>
  <c r="N625" i="2"/>
  <c r="R625" i="2"/>
  <c r="V625" i="2"/>
  <c r="Z625" i="2"/>
  <c r="D613" i="2"/>
  <c r="H613" i="2"/>
  <c r="L613" i="2"/>
  <c r="P613" i="2"/>
  <c r="T613" i="2"/>
  <c r="X613" i="2"/>
  <c r="AB613" i="2"/>
  <c r="E613" i="2"/>
  <c r="I613" i="2"/>
  <c r="M613" i="2"/>
  <c r="Q613" i="2"/>
  <c r="U613" i="2"/>
  <c r="Y613" i="2"/>
  <c r="AC613" i="2"/>
  <c r="F613" i="2"/>
  <c r="J613" i="2"/>
  <c r="N613" i="2"/>
  <c r="R613" i="2"/>
  <c r="V613" i="2"/>
  <c r="Z613" i="2"/>
  <c r="D601" i="2"/>
  <c r="H601" i="2"/>
  <c r="L601" i="2"/>
  <c r="P601" i="2"/>
  <c r="T601" i="2"/>
  <c r="X601" i="2"/>
  <c r="AB601" i="2"/>
  <c r="E601" i="2"/>
  <c r="I601" i="2"/>
  <c r="M601" i="2"/>
  <c r="Q601" i="2"/>
  <c r="U601" i="2"/>
  <c r="Y601" i="2"/>
  <c r="AC601" i="2"/>
  <c r="F601" i="2"/>
  <c r="J601" i="2"/>
  <c r="N601" i="2"/>
  <c r="R601" i="2"/>
  <c r="V601" i="2"/>
  <c r="Z601" i="2"/>
  <c r="D589" i="2"/>
  <c r="H589" i="2"/>
  <c r="L589" i="2"/>
  <c r="P589" i="2"/>
  <c r="T589" i="2"/>
  <c r="X589" i="2"/>
  <c r="AB589" i="2"/>
  <c r="E589" i="2"/>
  <c r="I589" i="2"/>
  <c r="M589" i="2"/>
  <c r="Q589" i="2"/>
  <c r="U589" i="2"/>
  <c r="Y589" i="2"/>
  <c r="AC589" i="2"/>
  <c r="F589" i="2"/>
  <c r="J589" i="2"/>
  <c r="N589" i="2"/>
  <c r="R589" i="2"/>
  <c r="V589" i="2"/>
  <c r="Z589" i="2"/>
  <c r="D577" i="2"/>
  <c r="H577" i="2"/>
  <c r="L577" i="2"/>
  <c r="P577" i="2"/>
  <c r="T577" i="2"/>
  <c r="X577" i="2"/>
  <c r="AB577" i="2"/>
  <c r="E577" i="2"/>
  <c r="I577" i="2"/>
  <c r="M577" i="2"/>
  <c r="Q577" i="2"/>
  <c r="U577" i="2"/>
  <c r="Y577" i="2"/>
  <c r="AC577" i="2"/>
  <c r="F577" i="2"/>
  <c r="J577" i="2"/>
  <c r="N577" i="2"/>
  <c r="R577" i="2"/>
  <c r="V577" i="2"/>
  <c r="Z577" i="2"/>
  <c r="D565" i="2"/>
  <c r="H565" i="2"/>
  <c r="L565" i="2"/>
  <c r="P565" i="2"/>
  <c r="T565" i="2"/>
  <c r="X565" i="2"/>
  <c r="AB565" i="2"/>
  <c r="E565" i="2"/>
  <c r="I565" i="2"/>
  <c r="M565" i="2"/>
  <c r="Q565" i="2"/>
  <c r="U565" i="2"/>
  <c r="Y565" i="2"/>
  <c r="AC565" i="2"/>
  <c r="F565" i="2"/>
  <c r="J565" i="2"/>
  <c r="N565" i="2"/>
  <c r="R565" i="2"/>
  <c r="V565" i="2"/>
  <c r="Z565" i="2"/>
  <c r="D553" i="2"/>
  <c r="H553" i="2"/>
  <c r="L553" i="2"/>
  <c r="P553" i="2"/>
  <c r="T553" i="2"/>
  <c r="X553" i="2"/>
  <c r="AB553" i="2"/>
  <c r="E553" i="2"/>
  <c r="I553" i="2"/>
  <c r="M553" i="2"/>
  <c r="Q553" i="2"/>
  <c r="U553" i="2"/>
  <c r="Y553" i="2"/>
  <c r="AC553" i="2"/>
  <c r="F553" i="2"/>
  <c r="J553" i="2"/>
  <c r="N553" i="2"/>
  <c r="R553" i="2"/>
  <c r="V553" i="2"/>
  <c r="Z553" i="2"/>
  <c r="D541" i="2"/>
  <c r="H541" i="2"/>
  <c r="L541" i="2"/>
  <c r="P541" i="2"/>
  <c r="T541" i="2"/>
  <c r="X541" i="2"/>
  <c r="AB541" i="2"/>
  <c r="E541" i="2"/>
  <c r="I541" i="2"/>
  <c r="M541" i="2"/>
  <c r="Q541" i="2"/>
  <c r="U541" i="2"/>
  <c r="Y541" i="2"/>
  <c r="AC541" i="2"/>
  <c r="F541" i="2"/>
  <c r="J541" i="2"/>
  <c r="N541" i="2"/>
  <c r="R541" i="2"/>
  <c r="V541" i="2"/>
  <c r="Z541" i="2"/>
  <c r="D529" i="2"/>
  <c r="H529" i="2"/>
  <c r="L529" i="2"/>
  <c r="P529" i="2"/>
  <c r="T529" i="2"/>
  <c r="X529" i="2"/>
  <c r="AB529" i="2"/>
  <c r="E529" i="2"/>
  <c r="I529" i="2"/>
  <c r="M529" i="2"/>
  <c r="Q529" i="2"/>
  <c r="U529" i="2"/>
  <c r="Y529" i="2"/>
  <c r="AC529" i="2"/>
  <c r="F529" i="2"/>
  <c r="J529" i="2"/>
  <c r="N529" i="2"/>
  <c r="R529" i="2"/>
  <c r="V529" i="2"/>
  <c r="Z529" i="2"/>
  <c r="D517" i="2"/>
  <c r="H517" i="2"/>
  <c r="L517" i="2"/>
  <c r="P517" i="2"/>
  <c r="T517" i="2"/>
  <c r="X517" i="2"/>
  <c r="AB517" i="2"/>
  <c r="E517" i="2"/>
  <c r="I517" i="2"/>
  <c r="M517" i="2"/>
  <c r="Q517" i="2"/>
  <c r="U517" i="2"/>
  <c r="Y517" i="2"/>
  <c r="AC517" i="2"/>
  <c r="F517" i="2"/>
  <c r="J517" i="2"/>
  <c r="N517" i="2"/>
  <c r="R517" i="2"/>
  <c r="V517" i="2"/>
  <c r="Z517" i="2"/>
  <c r="D509" i="2"/>
  <c r="H509" i="2"/>
  <c r="L509" i="2"/>
  <c r="P509" i="2"/>
  <c r="T509" i="2"/>
  <c r="X509" i="2"/>
  <c r="AB509" i="2"/>
  <c r="E509" i="2"/>
  <c r="I509" i="2"/>
  <c r="M509" i="2"/>
  <c r="Q509" i="2"/>
  <c r="U509" i="2"/>
  <c r="Y509" i="2"/>
  <c r="AC509" i="2"/>
  <c r="F509" i="2"/>
  <c r="J509" i="2"/>
  <c r="N509" i="2"/>
  <c r="R509" i="2"/>
  <c r="V509" i="2"/>
  <c r="Z509" i="2"/>
  <c r="D497" i="2"/>
  <c r="H497" i="2"/>
  <c r="L497" i="2"/>
  <c r="P497" i="2"/>
  <c r="T497" i="2"/>
  <c r="X497" i="2"/>
  <c r="AB497" i="2"/>
  <c r="E497" i="2"/>
  <c r="I497" i="2"/>
  <c r="M497" i="2"/>
  <c r="Q497" i="2"/>
  <c r="U497" i="2"/>
  <c r="Y497" i="2"/>
  <c r="AC497" i="2"/>
  <c r="F497" i="2"/>
  <c r="J497" i="2"/>
  <c r="N497" i="2"/>
  <c r="R497" i="2"/>
  <c r="V497" i="2"/>
  <c r="Z497" i="2"/>
  <c r="D481" i="2"/>
  <c r="H481" i="2"/>
  <c r="L481" i="2"/>
  <c r="P481" i="2"/>
  <c r="T481" i="2"/>
  <c r="X481" i="2"/>
  <c r="AB481" i="2"/>
  <c r="E481" i="2"/>
  <c r="I481" i="2"/>
  <c r="M481" i="2"/>
  <c r="Q481" i="2"/>
  <c r="U481" i="2"/>
  <c r="Y481" i="2"/>
  <c r="AC481" i="2"/>
  <c r="F481" i="2"/>
  <c r="J481" i="2"/>
  <c r="N481" i="2"/>
  <c r="R481" i="2"/>
  <c r="V481" i="2"/>
  <c r="Z481" i="2"/>
  <c r="D473" i="2"/>
  <c r="H473" i="2"/>
  <c r="L473" i="2"/>
  <c r="P473" i="2"/>
  <c r="T473" i="2"/>
  <c r="X473" i="2"/>
  <c r="AB473" i="2"/>
  <c r="E473" i="2"/>
  <c r="I473" i="2"/>
  <c r="M473" i="2"/>
  <c r="Q473" i="2"/>
  <c r="U473" i="2"/>
  <c r="Y473" i="2"/>
  <c r="AC473" i="2"/>
  <c r="F473" i="2"/>
  <c r="J473" i="2"/>
  <c r="N473" i="2"/>
  <c r="R473" i="2"/>
  <c r="V473" i="2"/>
  <c r="Z473" i="2"/>
  <c r="D461" i="2"/>
  <c r="H461" i="2"/>
  <c r="L461" i="2"/>
  <c r="P461" i="2"/>
  <c r="T461" i="2"/>
  <c r="X461" i="2"/>
  <c r="AB461" i="2"/>
  <c r="E461" i="2"/>
  <c r="I461" i="2"/>
  <c r="M461" i="2"/>
  <c r="Q461" i="2"/>
  <c r="U461" i="2"/>
  <c r="Y461" i="2"/>
  <c r="AC461" i="2"/>
  <c r="F461" i="2"/>
  <c r="J461" i="2"/>
  <c r="N461" i="2"/>
  <c r="R461" i="2"/>
  <c r="V461" i="2"/>
  <c r="Z461" i="2"/>
  <c r="G449" i="2"/>
  <c r="K449" i="2"/>
  <c r="O449" i="2"/>
  <c r="S449" i="2"/>
  <c r="W449" i="2"/>
  <c r="AA449" i="2"/>
  <c r="E449" i="2"/>
  <c r="I449" i="2"/>
  <c r="M449" i="2"/>
  <c r="Q449" i="2"/>
  <c r="U449" i="2"/>
  <c r="Y449" i="2"/>
  <c r="AC449" i="2"/>
  <c r="D449" i="2"/>
  <c r="L449" i="2"/>
  <c r="T449" i="2"/>
  <c r="AB449" i="2"/>
  <c r="F449" i="2"/>
  <c r="N449" i="2"/>
  <c r="V449" i="2"/>
  <c r="H449" i="2"/>
  <c r="P449" i="2"/>
  <c r="X449" i="2"/>
  <c r="G433" i="2"/>
  <c r="K433" i="2"/>
  <c r="O433" i="2"/>
  <c r="S433" i="2"/>
  <c r="W433" i="2"/>
  <c r="AA433" i="2"/>
  <c r="D433" i="2"/>
  <c r="H433" i="2"/>
  <c r="L433" i="2"/>
  <c r="P433" i="2"/>
  <c r="T433" i="2"/>
  <c r="X433" i="2"/>
  <c r="AB433" i="2"/>
  <c r="E433" i="2"/>
  <c r="I433" i="2"/>
  <c r="M433" i="2"/>
  <c r="Q433" i="2"/>
  <c r="U433" i="2"/>
  <c r="Y433" i="2"/>
  <c r="AC433" i="2"/>
  <c r="J433" i="2"/>
  <c r="Z433" i="2"/>
  <c r="N433" i="2"/>
  <c r="R433" i="2"/>
  <c r="G421" i="2"/>
  <c r="K421" i="2"/>
  <c r="O421" i="2"/>
  <c r="S421" i="2"/>
  <c r="W421" i="2"/>
  <c r="AA421" i="2"/>
  <c r="D421" i="2"/>
  <c r="H421" i="2"/>
  <c r="L421" i="2"/>
  <c r="P421" i="2"/>
  <c r="T421" i="2"/>
  <c r="X421" i="2"/>
  <c r="AB421" i="2"/>
  <c r="E421" i="2"/>
  <c r="I421" i="2"/>
  <c r="M421" i="2"/>
  <c r="Q421" i="2"/>
  <c r="U421" i="2"/>
  <c r="Y421" i="2"/>
  <c r="AC421" i="2"/>
  <c r="R421" i="2"/>
  <c r="F421" i="2"/>
  <c r="V421" i="2"/>
  <c r="J421" i="2"/>
  <c r="Z421" i="2"/>
  <c r="G409" i="2"/>
  <c r="K409" i="2"/>
  <c r="O409" i="2"/>
  <c r="S409" i="2"/>
  <c r="W409" i="2"/>
  <c r="AA409" i="2"/>
  <c r="D409" i="2"/>
  <c r="H409" i="2"/>
  <c r="L409" i="2"/>
  <c r="P409" i="2"/>
  <c r="T409" i="2"/>
  <c r="X409" i="2"/>
  <c r="AB409" i="2"/>
  <c r="E409" i="2"/>
  <c r="I409" i="2"/>
  <c r="M409" i="2"/>
  <c r="Q409" i="2"/>
  <c r="U409" i="2"/>
  <c r="Y409" i="2"/>
  <c r="AC409" i="2"/>
  <c r="J409" i="2"/>
  <c r="Z409" i="2"/>
  <c r="N409" i="2"/>
  <c r="R409" i="2"/>
  <c r="G397" i="2"/>
  <c r="K397" i="2"/>
  <c r="O397" i="2"/>
  <c r="S397" i="2"/>
  <c r="W397" i="2"/>
  <c r="AA397" i="2"/>
  <c r="D397" i="2"/>
  <c r="H397" i="2"/>
  <c r="L397" i="2"/>
  <c r="P397" i="2"/>
  <c r="T397" i="2"/>
  <c r="X397" i="2"/>
  <c r="AB397" i="2"/>
  <c r="E397" i="2"/>
  <c r="I397" i="2"/>
  <c r="M397" i="2"/>
  <c r="Q397" i="2"/>
  <c r="U397" i="2"/>
  <c r="Y397" i="2"/>
  <c r="AC397" i="2"/>
  <c r="R397" i="2"/>
  <c r="F397" i="2"/>
  <c r="V397" i="2"/>
  <c r="J397" i="2"/>
  <c r="Z397" i="2"/>
  <c r="G385" i="2"/>
  <c r="K385" i="2"/>
  <c r="O385" i="2"/>
  <c r="S385" i="2"/>
  <c r="W385" i="2"/>
  <c r="AA385" i="2"/>
  <c r="D385" i="2"/>
  <c r="H385" i="2"/>
  <c r="L385" i="2"/>
  <c r="P385" i="2"/>
  <c r="T385" i="2"/>
  <c r="X385" i="2"/>
  <c r="AB385" i="2"/>
  <c r="E385" i="2"/>
  <c r="I385" i="2"/>
  <c r="M385" i="2"/>
  <c r="Q385" i="2"/>
  <c r="U385" i="2"/>
  <c r="Y385" i="2"/>
  <c r="AC385" i="2"/>
  <c r="J385" i="2"/>
  <c r="Z385" i="2"/>
  <c r="N385" i="2"/>
  <c r="R385" i="2"/>
  <c r="G381" i="2"/>
  <c r="K381" i="2"/>
  <c r="O381" i="2"/>
  <c r="S381" i="2"/>
  <c r="W381" i="2"/>
  <c r="AA381" i="2"/>
  <c r="D381" i="2"/>
  <c r="H381" i="2"/>
  <c r="L381" i="2"/>
  <c r="P381" i="2"/>
  <c r="T381" i="2"/>
  <c r="X381" i="2"/>
  <c r="AB381" i="2"/>
  <c r="E381" i="2"/>
  <c r="I381" i="2"/>
  <c r="M381" i="2"/>
  <c r="Q381" i="2"/>
  <c r="U381" i="2"/>
  <c r="Y381" i="2"/>
  <c r="AC381" i="2"/>
  <c r="R381" i="2"/>
  <c r="F381" i="2"/>
  <c r="V381" i="2"/>
  <c r="J381" i="2"/>
  <c r="Z381" i="2"/>
  <c r="G365" i="2"/>
  <c r="K365" i="2"/>
  <c r="O365" i="2"/>
  <c r="S365" i="2"/>
  <c r="W365" i="2"/>
  <c r="AA365" i="2"/>
  <c r="E365" i="2"/>
  <c r="I365" i="2"/>
  <c r="M365" i="2"/>
  <c r="Q365" i="2"/>
  <c r="U365" i="2"/>
  <c r="Y365" i="2"/>
  <c r="AC365" i="2"/>
  <c r="F365" i="2"/>
  <c r="N365" i="2"/>
  <c r="V365" i="2"/>
  <c r="H365" i="2"/>
  <c r="P365" i="2"/>
  <c r="X365" i="2"/>
  <c r="J365" i="2"/>
  <c r="R365" i="2"/>
  <c r="Z365" i="2"/>
  <c r="AB365" i="2"/>
  <c r="D365" i="2"/>
  <c r="L365" i="2"/>
  <c r="G357" i="2"/>
  <c r="K357" i="2"/>
  <c r="O357" i="2"/>
  <c r="S357" i="2"/>
  <c r="W357" i="2"/>
  <c r="AA357" i="2"/>
  <c r="D357" i="2"/>
  <c r="H357" i="2"/>
  <c r="L357" i="2"/>
  <c r="P357" i="2"/>
  <c r="T357" i="2"/>
  <c r="X357" i="2"/>
  <c r="AB357" i="2"/>
  <c r="E357" i="2"/>
  <c r="I357" i="2"/>
  <c r="M357" i="2"/>
  <c r="Q357" i="2"/>
  <c r="U357" i="2"/>
  <c r="Y357" i="2"/>
  <c r="AC357" i="2"/>
  <c r="R357" i="2"/>
  <c r="F357" i="2"/>
  <c r="V357" i="2"/>
  <c r="J357" i="2"/>
  <c r="Z357" i="2"/>
  <c r="G341" i="2"/>
  <c r="K341" i="2"/>
  <c r="O341" i="2"/>
  <c r="S341" i="2"/>
  <c r="W341" i="2"/>
  <c r="AA341" i="2"/>
  <c r="D341" i="2"/>
  <c r="H341" i="2"/>
  <c r="L341" i="2"/>
  <c r="P341" i="2"/>
  <c r="T341" i="2"/>
  <c r="X341" i="2"/>
  <c r="AB341" i="2"/>
  <c r="E341" i="2"/>
  <c r="I341" i="2"/>
  <c r="M341" i="2"/>
  <c r="Q341" i="2"/>
  <c r="U341" i="2"/>
  <c r="Y341" i="2"/>
  <c r="AC341" i="2"/>
  <c r="R341" i="2"/>
  <c r="F341" i="2"/>
  <c r="V341" i="2"/>
  <c r="J341" i="2"/>
  <c r="Z341" i="2"/>
  <c r="N341" i="2"/>
  <c r="G325" i="2"/>
  <c r="K325" i="2"/>
  <c r="O325" i="2"/>
  <c r="S325" i="2"/>
  <c r="W325" i="2"/>
  <c r="AA325" i="2"/>
  <c r="D325" i="2"/>
  <c r="H325" i="2"/>
  <c r="L325" i="2"/>
  <c r="P325" i="2"/>
  <c r="T325" i="2"/>
  <c r="X325" i="2"/>
  <c r="AB325" i="2"/>
  <c r="E325" i="2"/>
  <c r="I325" i="2"/>
  <c r="M325" i="2"/>
  <c r="Q325" i="2"/>
  <c r="U325" i="2"/>
  <c r="Y325" i="2"/>
  <c r="AC325" i="2"/>
  <c r="R325" i="2"/>
  <c r="F325" i="2"/>
  <c r="V325" i="2"/>
  <c r="J325" i="2"/>
  <c r="Z325" i="2"/>
  <c r="G313" i="2"/>
  <c r="K313" i="2"/>
  <c r="O313" i="2"/>
  <c r="S313" i="2"/>
  <c r="W313" i="2"/>
  <c r="AA313" i="2"/>
  <c r="D313" i="2"/>
  <c r="H313" i="2"/>
  <c r="L313" i="2"/>
  <c r="P313" i="2"/>
  <c r="T313" i="2"/>
  <c r="X313" i="2"/>
  <c r="AB313" i="2"/>
  <c r="E313" i="2"/>
  <c r="I313" i="2"/>
  <c r="M313" i="2"/>
  <c r="Q313" i="2"/>
  <c r="U313" i="2"/>
  <c r="Y313" i="2"/>
  <c r="AC313" i="2"/>
  <c r="J313" i="2"/>
  <c r="Z313" i="2"/>
  <c r="N313" i="2"/>
  <c r="R313" i="2"/>
  <c r="V313" i="2"/>
  <c r="G301" i="2"/>
  <c r="K301" i="2"/>
  <c r="O301" i="2"/>
  <c r="S301" i="2"/>
  <c r="W301" i="2"/>
  <c r="AA301" i="2"/>
  <c r="D301" i="2"/>
  <c r="H301" i="2"/>
  <c r="L301" i="2"/>
  <c r="P301" i="2"/>
  <c r="T301" i="2"/>
  <c r="X301" i="2"/>
  <c r="AB301" i="2"/>
  <c r="E301" i="2"/>
  <c r="I301" i="2"/>
  <c r="M301" i="2"/>
  <c r="Q301" i="2"/>
  <c r="U301" i="2"/>
  <c r="Y301" i="2"/>
  <c r="AC301" i="2"/>
  <c r="R301" i="2"/>
  <c r="F301" i="2"/>
  <c r="V301" i="2"/>
  <c r="J301" i="2"/>
  <c r="Z301" i="2"/>
  <c r="N301" i="2"/>
  <c r="G293" i="2"/>
  <c r="K293" i="2"/>
  <c r="O293" i="2"/>
  <c r="S293" i="2"/>
  <c r="W293" i="2"/>
  <c r="AA293" i="2"/>
  <c r="D293" i="2"/>
  <c r="H293" i="2"/>
  <c r="L293" i="2"/>
  <c r="P293" i="2"/>
  <c r="T293" i="2"/>
  <c r="X293" i="2"/>
  <c r="AB293" i="2"/>
  <c r="E293" i="2"/>
  <c r="I293" i="2"/>
  <c r="M293" i="2"/>
  <c r="Q293" i="2"/>
  <c r="U293" i="2"/>
  <c r="Y293" i="2"/>
  <c r="AC293" i="2"/>
  <c r="R293" i="2"/>
  <c r="F293" i="2"/>
  <c r="V293" i="2"/>
  <c r="J293" i="2"/>
  <c r="Z293" i="2"/>
  <c r="N293" i="2"/>
  <c r="G281" i="2"/>
  <c r="K281" i="2"/>
  <c r="O281" i="2"/>
  <c r="S281" i="2"/>
  <c r="W281" i="2"/>
  <c r="AA281" i="2"/>
  <c r="D281" i="2"/>
  <c r="H281" i="2"/>
  <c r="L281" i="2"/>
  <c r="P281" i="2"/>
  <c r="T281" i="2"/>
  <c r="X281" i="2"/>
  <c r="AB281" i="2"/>
  <c r="E281" i="2"/>
  <c r="I281" i="2"/>
  <c r="M281" i="2"/>
  <c r="Q281" i="2"/>
  <c r="U281" i="2"/>
  <c r="Y281" i="2"/>
  <c r="AC281" i="2"/>
  <c r="R281" i="2"/>
  <c r="F281" i="2"/>
  <c r="V281" i="2"/>
  <c r="J281" i="2"/>
  <c r="Z281" i="2"/>
  <c r="N281" i="2"/>
  <c r="G269" i="2"/>
  <c r="K269" i="2"/>
  <c r="O269" i="2"/>
  <c r="S269" i="2"/>
  <c r="W269" i="2"/>
  <c r="AA269" i="2"/>
  <c r="D269" i="2"/>
  <c r="H269" i="2"/>
  <c r="L269" i="2"/>
  <c r="P269" i="2"/>
  <c r="T269" i="2"/>
  <c r="X269" i="2"/>
  <c r="AB269" i="2"/>
  <c r="E269" i="2"/>
  <c r="I269" i="2"/>
  <c r="M269" i="2"/>
  <c r="Q269" i="2"/>
  <c r="U269" i="2"/>
  <c r="Y269" i="2"/>
  <c r="AC269" i="2"/>
  <c r="J269" i="2"/>
  <c r="Z269" i="2"/>
  <c r="N269" i="2"/>
  <c r="R269" i="2"/>
  <c r="V269" i="2"/>
  <c r="F269" i="2"/>
  <c r="G265" i="2"/>
  <c r="K265" i="2"/>
  <c r="O265" i="2"/>
  <c r="S265" i="2"/>
  <c r="W265" i="2"/>
  <c r="AA265" i="2"/>
  <c r="D265" i="2"/>
  <c r="H265" i="2"/>
  <c r="L265" i="2"/>
  <c r="P265" i="2"/>
  <c r="T265" i="2"/>
  <c r="X265" i="2"/>
  <c r="AB265" i="2"/>
  <c r="E265" i="2"/>
  <c r="I265" i="2"/>
  <c r="M265" i="2"/>
  <c r="Q265" i="2"/>
  <c r="U265" i="2"/>
  <c r="Y265" i="2"/>
  <c r="AC265" i="2"/>
  <c r="R265" i="2"/>
  <c r="F265" i="2"/>
  <c r="V265" i="2"/>
  <c r="J265" i="2"/>
  <c r="Z265" i="2"/>
  <c r="N265" i="2"/>
  <c r="G253" i="2"/>
  <c r="K253" i="2"/>
  <c r="O253" i="2"/>
  <c r="S253" i="2"/>
  <c r="W253" i="2"/>
  <c r="AA253" i="2"/>
  <c r="D253" i="2"/>
  <c r="H253" i="2"/>
  <c r="L253" i="2"/>
  <c r="P253" i="2"/>
  <c r="T253" i="2"/>
  <c r="X253" i="2"/>
  <c r="AB253" i="2"/>
  <c r="E253" i="2"/>
  <c r="I253" i="2"/>
  <c r="M253" i="2"/>
  <c r="Q253" i="2"/>
  <c r="U253" i="2"/>
  <c r="Y253" i="2"/>
  <c r="AC253" i="2"/>
  <c r="J253" i="2"/>
  <c r="Z253" i="2"/>
  <c r="N253" i="2"/>
  <c r="R253" i="2"/>
  <c r="F253" i="2"/>
  <c r="V253" i="2"/>
  <c r="G245" i="2"/>
  <c r="K245" i="2"/>
  <c r="O245" i="2"/>
  <c r="S245" i="2"/>
  <c r="W245" i="2"/>
  <c r="AA245" i="2"/>
  <c r="D245" i="2"/>
  <c r="H245" i="2"/>
  <c r="L245" i="2"/>
  <c r="P245" i="2"/>
  <c r="T245" i="2"/>
  <c r="X245" i="2"/>
  <c r="AB245" i="2"/>
  <c r="E245" i="2"/>
  <c r="I245" i="2"/>
  <c r="M245" i="2"/>
  <c r="Q245" i="2"/>
  <c r="U245" i="2"/>
  <c r="Y245" i="2"/>
  <c r="AC245" i="2"/>
  <c r="J245" i="2"/>
  <c r="Z245" i="2"/>
  <c r="N245" i="2"/>
  <c r="R245" i="2"/>
  <c r="F245" i="2"/>
  <c r="V245" i="2"/>
  <c r="G237" i="2"/>
  <c r="K237" i="2"/>
  <c r="O237" i="2"/>
  <c r="S237" i="2"/>
  <c r="W237" i="2"/>
  <c r="AA237" i="2"/>
  <c r="D237" i="2"/>
  <c r="H237" i="2"/>
  <c r="L237" i="2"/>
  <c r="P237" i="2"/>
  <c r="T237" i="2"/>
  <c r="X237" i="2"/>
  <c r="AB237" i="2"/>
  <c r="E237" i="2"/>
  <c r="I237" i="2"/>
  <c r="M237" i="2"/>
  <c r="Q237" i="2"/>
  <c r="U237" i="2"/>
  <c r="Y237" i="2"/>
  <c r="AC237" i="2"/>
  <c r="J237" i="2"/>
  <c r="Z237" i="2"/>
  <c r="N237" i="2"/>
  <c r="R237" i="2"/>
  <c r="V237" i="2"/>
  <c r="F237" i="2"/>
  <c r="G225" i="2"/>
  <c r="K225" i="2"/>
  <c r="O225" i="2"/>
  <c r="S225" i="2"/>
  <c r="W225" i="2"/>
  <c r="AA225" i="2"/>
  <c r="D225" i="2"/>
  <c r="H225" i="2"/>
  <c r="L225" i="2"/>
  <c r="P225" i="2"/>
  <c r="T225" i="2"/>
  <c r="X225" i="2"/>
  <c r="AB225" i="2"/>
  <c r="E225" i="2"/>
  <c r="I225" i="2"/>
  <c r="M225" i="2"/>
  <c r="Q225" i="2"/>
  <c r="U225" i="2"/>
  <c r="Y225" i="2"/>
  <c r="AC225" i="2"/>
  <c r="R225" i="2"/>
  <c r="F225" i="2"/>
  <c r="V225" i="2"/>
  <c r="J225" i="2"/>
  <c r="Z225" i="2"/>
  <c r="N225" i="2"/>
  <c r="G217" i="2"/>
  <c r="K217" i="2"/>
  <c r="O217" i="2"/>
  <c r="S217" i="2"/>
  <c r="W217" i="2"/>
  <c r="AA217" i="2"/>
  <c r="D217" i="2"/>
  <c r="H217" i="2"/>
  <c r="L217" i="2"/>
  <c r="P217" i="2"/>
  <c r="T217" i="2"/>
  <c r="X217" i="2"/>
  <c r="AB217" i="2"/>
  <c r="E217" i="2"/>
  <c r="I217" i="2"/>
  <c r="M217" i="2"/>
  <c r="Q217" i="2"/>
  <c r="U217" i="2"/>
  <c r="Y217" i="2"/>
  <c r="AC217" i="2"/>
  <c r="R217" i="2"/>
  <c r="F217" i="2"/>
  <c r="V217" i="2"/>
  <c r="J217" i="2"/>
  <c r="Z217" i="2"/>
  <c r="G209" i="2"/>
  <c r="K209" i="2"/>
  <c r="O209" i="2"/>
  <c r="S209" i="2"/>
  <c r="W209" i="2"/>
  <c r="AA209" i="2"/>
  <c r="D209" i="2"/>
  <c r="H209" i="2"/>
  <c r="L209" i="2"/>
  <c r="P209" i="2"/>
  <c r="T209" i="2"/>
  <c r="X209" i="2"/>
  <c r="AB209" i="2"/>
  <c r="E209" i="2"/>
  <c r="I209" i="2"/>
  <c r="M209" i="2"/>
  <c r="Q209" i="2"/>
  <c r="U209" i="2"/>
  <c r="Y209" i="2"/>
  <c r="AC209" i="2"/>
  <c r="R209" i="2"/>
  <c r="F209" i="2"/>
  <c r="V209" i="2"/>
  <c r="J209" i="2"/>
  <c r="Z209" i="2"/>
  <c r="N209" i="2"/>
  <c r="G201" i="2"/>
  <c r="K201" i="2"/>
  <c r="O201" i="2"/>
  <c r="S201" i="2"/>
  <c r="W201" i="2"/>
  <c r="AA201" i="2"/>
  <c r="E201" i="2"/>
  <c r="I201" i="2"/>
  <c r="M201" i="2"/>
  <c r="Q201" i="2"/>
  <c r="U201" i="2"/>
  <c r="Y201" i="2"/>
  <c r="AC201" i="2"/>
  <c r="J201" i="2"/>
  <c r="R201" i="2"/>
  <c r="Z201" i="2"/>
  <c r="D201" i="2"/>
  <c r="L201" i="2"/>
  <c r="T201" i="2"/>
  <c r="AB201" i="2"/>
  <c r="F201" i="2"/>
  <c r="N201" i="2"/>
  <c r="V201" i="2"/>
  <c r="P201" i="2"/>
  <c r="X201" i="2"/>
  <c r="H201" i="2"/>
  <c r="G193" i="2"/>
  <c r="K193" i="2"/>
  <c r="O193" i="2"/>
  <c r="S193" i="2"/>
  <c r="W193" i="2"/>
  <c r="AA193" i="2"/>
  <c r="D193" i="2"/>
  <c r="H193" i="2"/>
  <c r="L193" i="2"/>
  <c r="P193" i="2"/>
  <c r="T193" i="2"/>
  <c r="X193" i="2"/>
  <c r="AB193" i="2"/>
  <c r="E193" i="2"/>
  <c r="I193" i="2"/>
  <c r="M193" i="2"/>
  <c r="Q193" i="2"/>
  <c r="U193" i="2"/>
  <c r="Y193" i="2"/>
  <c r="AC193" i="2"/>
  <c r="R193" i="2"/>
  <c r="F193" i="2"/>
  <c r="V193" i="2"/>
  <c r="J193" i="2"/>
  <c r="Z193" i="2"/>
  <c r="N193" i="2"/>
  <c r="G185" i="2"/>
  <c r="K185" i="2"/>
  <c r="O185" i="2"/>
  <c r="S185" i="2"/>
  <c r="W185" i="2"/>
  <c r="AA185" i="2"/>
  <c r="D185" i="2"/>
  <c r="H185" i="2"/>
  <c r="L185" i="2"/>
  <c r="P185" i="2"/>
  <c r="T185" i="2"/>
  <c r="X185" i="2"/>
  <c r="AB185" i="2"/>
  <c r="E185" i="2"/>
  <c r="I185" i="2"/>
  <c r="M185" i="2"/>
  <c r="Q185" i="2"/>
  <c r="U185" i="2"/>
  <c r="Y185" i="2"/>
  <c r="AC185" i="2"/>
  <c r="R185" i="2"/>
  <c r="F185" i="2"/>
  <c r="V185" i="2"/>
  <c r="J185" i="2"/>
  <c r="Z185" i="2"/>
  <c r="N185" i="2"/>
  <c r="G177" i="2"/>
  <c r="K177" i="2"/>
  <c r="O177" i="2"/>
  <c r="S177" i="2"/>
  <c r="W177" i="2"/>
  <c r="AA177" i="2"/>
  <c r="D177" i="2"/>
  <c r="H177" i="2"/>
  <c r="L177" i="2"/>
  <c r="P177" i="2"/>
  <c r="T177" i="2"/>
  <c r="X177" i="2"/>
  <c r="AB177" i="2"/>
  <c r="E177" i="2"/>
  <c r="I177" i="2"/>
  <c r="M177" i="2"/>
  <c r="Q177" i="2"/>
  <c r="U177" i="2"/>
  <c r="Y177" i="2"/>
  <c r="AC177" i="2"/>
  <c r="R177" i="2"/>
  <c r="F177" i="2"/>
  <c r="V177" i="2"/>
  <c r="J177" i="2"/>
  <c r="Z177" i="2"/>
  <c r="N177" i="2"/>
  <c r="G169" i="2"/>
  <c r="K169" i="2"/>
  <c r="O169" i="2"/>
  <c r="S169" i="2"/>
  <c r="W169" i="2"/>
  <c r="AA169" i="2"/>
  <c r="D169" i="2"/>
  <c r="H169" i="2"/>
  <c r="L169" i="2"/>
  <c r="P169" i="2"/>
  <c r="T169" i="2"/>
  <c r="X169" i="2"/>
  <c r="AB169" i="2"/>
  <c r="E169" i="2"/>
  <c r="I169" i="2"/>
  <c r="M169" i="2"/>
  <c r="Q169" i="2"/>
  <c r="U169" i="2"/>
  <c r="Y169" i="2"/>
  <c r="AC169" i="2"/>
  <c r="R169" i="2"/>
  <c r="F169" i="2"/>
  <c r="V169" i="2"/>
  <c r="J169" i="2"/>
  <c r="Z169" i="2"/>
  <c r="N169" i="2"/>
  <c r="G161" i="2"/>
  <c r="K161" i="2"/>
  <c r="O161" i="2"/>
  <c r="S161" i="2"/>
  <c r="W161" i="2"/>
  <c r="AA161" i="2"/>
  <c r="D161" i="2"/>
  <c r="H161" i="2"/>
  <c r="L161" i="2"/>
  <c r="P161" i="2"/>
  <c r="T161" i="2"/>
  <c r="X161" i="2"/>
  <c r="AB161" i="2"/>
  <c r="E161" i="2"/>
  <c r="I161" i="2"/>
  <c r="M161" i="2"/>
  <c r="Q161" i="2"/>
  <c r="U161" i="2"/>
  <c r="Y161" i="2"/>
  <c r="AC161" i="2"/>
  <c r="R161" i="2"/>
  <c r="F161" i="2"/>
  <c r="V161" i="2"/>
  <c r="J161" i="2"/>
  <c r="Z161" i="2"/>
  <c r="N161" i="2"/>
  <c r="E153" i="2"/>
  <c r="I153" i="2"/>
  <c r="M153" i="2"/>
  <c r="Q153" i="2"/>
  <c r="U153" i="2"/>
  <c r="Y153" i="2"/>
  <c r="AC153" i="2"/>
  <c r="F153" i="2"/>
  <c r="J153" i="2"/>
  <c r="N153" i="2"/>
  <c r="R153" i="2"/>
  <c r="V153" i="2"/>
  <c r="Z153" i="2"/>
  <c r="G153" i="2"/>
  <c r="K153" i="2"/>
  <c r="O153" i="2"/>
  <c r="S153" i="2"/>
  <c r="W153" i="2"/>
  <c r="AA153" i="2"/>
  <c r="P153" i="2"/>
  <c r="D153" i="2"/>
  <c r="T153" i="2"/>
  <c r="H153" i="2"/>
  <c r="X153" i="2"/>
  <c r="L153" i="2"/>
  <c r="AB153" i="2"/>
  <c r="E145" i="2"/>
  <c r="I145" i="2"/>
  <c r="M145" i="2"/>
  <c r="Q145" i="2"/>
  <c r="U145" i="2"/>
  <c r="Y145" i="2"/>
  <c r="AC145" i="2"/>
  <c r="F145" i="2"/>
  <c r="J145" i="2"/>
  <c r="N145" i="2"/>
  <c r="R145" i="2"/>
  <c r="V145" i="2"/>
  <c r="Z145" i="2"/>
  <c r="G145" i="2"/>
  <c r="K145" i="2"/>
  <c r="O145" i="2"/>
  <c r="S145" i="2"/>
  <c r="W145" i="2"/>
  <c r="AA145" i="2"/>
  <c r="P145" i="2"/>
  <c r="D145" i="2"/>
  <c r="T145" i="2"/>
  <c r="H145" i="2"/>
  <c r="X145" i="2"/>
  <c r="L145" i="2"/>
  <c r="AB145" i="2"/>
  <c r="E137" i="2"/>
  <c r="I137" i="2"/>
  <c r="M137" i="2"/>
  <c r="Q137" i="2"/>
  <c r="U137" i="2"/>
  <c r="Y137" i="2"/>
  <c r="AC137" i="2"/>
  <c r="F137" i="2"/>
  <c r="J137" i="2"/>
  <c r="N137" i="2"/>
  <c r="R137" i="2"/>
  <c r="V137" i="2"/>
  <c r="Z137" i="2"/>
  <c r="G137" i="2"/>
  <c r="K137" i="2"/>
  <c r="O137" i="2"/>
  <c r="S137" i="2"/>
  <c r="W137" i="2"/>
  <c r="AA137" i="2"/>
  <c r="P137" i="2"/>
  <c r="D137" i="2"/>
  <c r="T137" i="2"/>
  <c r="H137" i="2"/>
  <c r="X137" i="2"/>
  <c r="AB137" i="2"/>
  <c r="L137" i="2"/>
  <c r="E129" i="2"/>
  <c r="I129" i="2"/>
  <c r="M129" i="2"/>
  <c r="Q129" i="2"/>
  <c r="U129" i="2"/>
  <c r="Y129" i="2"/>
  <c r="AC129" i="2"/>
  <c r="F129" i="2"/>
  <c r="J129" i="2"/>
  <c r="N129" i="2"/>
  <c r="R129" i="2"/>
  <c r="V129" i="2"/>
  <c r="Z129" i="2"/>
  <c r="G129" i="2"/>
  <c r="K129" i="2"/>
  <c r="O129" i="2"/>
  <c r="S129" i="2"/>
  <c r="W129" i="2"/>
  <c r="AA129" i="2"/>
  <c r="P129" i="2"/>
  <c r="D129" i="2"/>
  <c r="T129" i="2"/>
  <c r="H129" i="2"/>
  <c r="X129" i="2"/>
  <c r="L129" i="2"/>
  <c r="AB129" i="2"/>
  <c r="F117" i="2"/>
  <c r="J117" i="2"/>
  <c r="N117" i="2"/>
  <c r="R117" i="2"/>
  <c r="V117" i="2"/>
  <c r="Z117" i="2"/>
  <c r="G117" i="2"/>
  <c r="K117" i="2"/>
  <c r="O117" i="2"/>
  <c r="S117" i="2"/>
  <c r="W117" i="2"/>
  <c r="AA117" i="2"/>
  <c r="D117" i="2"/>
  <c r="H117" i="2"/>
  <c r="L117" i="2"/>
  <c r="P117" i="2"/>
  <c r="T117" i="2"/>
  <c r="X117" i="2"/>
  <c r="AB117" i="2"/>
  <c r="Q117" i="2"/>
  <c r="E117" i="2"/>
  <c r="U117" i="2"/>
  <c r="I117" i="2"/>
  <c r="Y117" i="2"/>
  <c r="M117" i="2"/>
  <c r="AC117" i="2"/>
  <c r="F109" i="2"/>
  <c r="J109" i="2"/>
  <c r="N109" i="2"/>
  <c r="R109" i="2"/>
  <c r="V109" i="2"/>
  <c r="Z109" i="2"/>
  <c r="G109" i="2"/>
  <c r="K109" i="2"/>
  <c r="O109" i="2"/>
  <c r="S109" i="2"/>
  <c r="W109" i="2"/>
  <c r="AA109" i="2"/>
  <c r="D109" i="2"/>
  <c r="H109" i="2"/>
  <c r="L109" i="2"/>
  <c r="P109" i="2"/>
  <c r="T109" i="2"/>
  <c r="X109" i="2"/>
  <c r="AB109" i="2"/>
  <c r="Q109" i="2"/>
  <c r="E109" i="2"/>
  <c r="U109" i="2"/>
  <c r="I109" i="2"/>
  <c r="Y109" i="2"/>
  <c r="M109" i="2"/>
  <c r="AC109" i="2"/>
  <c r="F101" i="2"/>
  <c r="J101" i="2"/>
  <c r="N101" i="2"/>
  <c r="R101" i="2"/>
  <c r="V101" i="2"/>
  <c r="Z101" i="2"/>
  <c r="G101" i="2"/>
  <c r="K101" i="2"/>
  <c r="O101" i="2"/>
  <c r="S101" i="2"/>
  <c r="W101" i="2"/>
  <c r="AA101" i="2"/>
  <c r="D101" i="2"/>
  <c r="H101" i="2"/>
  <c r="L101" i="2"/>
  <c r="P101" i="2"/>
  <c r="T101" i="2"/>
  <c r="X101" i="2"/>
  <c r="AB101" i="2"/>
  <c r="Q101" i="2"/>
  <c r="E101" i="2"/>
  <c r="U101" i="2"/>
  <c r="I101" i="2"/>
  <c r="Y101" i="2"/>
  <c r="AC101" i="2"/>
  <c r="M101" i="2"/>
  <c r="F93" i="2"/>
  <c r="J93" i="2"/>
  <c r="N93" i="2"/>
  <c r="R93" i="2"/>
  <c r="V93" i="2"/>
  <c r="Z93" i="2"/>
  <c r="G93" i="2"/>
  <c r="K93" i="2"/>
  <c r="O93" i="2"/>
  <c r="S93" i="2"/>
  <c r="W93" i="2"/>
  <c r="AA93" i="2"/>
  <c r="D93" i="2"/>
  <c r="H93" i="2"/>
  <c r="L93" i="2"/>
  <c r="P93" i="2"/>
  <c r="T93" i="2"/>
  <c r="X93" i="2"/>
  <c r="AB93" i="2"/>
  <c r="Q93" i="2"/>
  <c r="E93" i="2"/>
  <c r="U93" i="2"/>
  <c r="I93" i="2"/>
  <c r="Y93" i="2"/>
  <c r="M93" i="2"/>
  <c r="AC93" i="2"/>
  <c r="F89" i="2"/>
  <c r="J89" i="2"/>
  <c r="N89" i="2"/>
  <c r="R89" i="2"/>
  <c r="V89" i="2"/>
  <c r="Z89" i="2"/>
  <c r="G89" i="2"/>
  <c r="K89" i="2"/>
  <c r="O89" i="2"/>
  <c r="S89" i="2"/>
  <c r="W89" i="2"/>
  <c r="AA89" i="2"/>
  <c r="D89" i="2"/>
  <c r="H89" i="2"/>
  <c r="L89" i="2"/>
  <c r="P89" i="2"/>
  <c r="T89" i="2"/>
  <c r="X89" i="2"/>
  <c r="AB89" i="2"/>
  <c r="I89" i="2"/>
  <c r="Y89" i="2"/>
  <c r="M89" i="2"/>
  <c r="AC89" i="2"/>
  <c r="Q89" i="2"/>
  <c r="U89" i="2"/>
  <c r="E89" i="2"/>
  <c r="F81" i="2"/>
  <c r="J81" i="2"/>
  <c r="N81" i="2"/>
  <c r="R81" i="2"/>
  <c r="V81" i="2"/>
  <c r="Z81" i="2"/>
  <c r="G81" i="2"/>
  <c r="K81" i="2"/>
  <c r="O81" i="2"/>
  <c r="S81" i="2"/>
  <c r="W81" i="2"/>
  <c r="AA81" i="2"/>
  <c r="D81" i="2"/>
  <c r="H81" i="2"/>
  <c r="L81" i="2"/>
  <c r="P81" i="2"/>
  <c r="T81" i="2"/>
  <c r="X81" i="2"/>
  <c r="AB81" i="2"/>
  <c r="I81" i="2"/>
  <c r="Y81" i="2"/>
  <c r="M81" i="2"/>
  <c r="AC81" i="2"/>
  <c r="Q81" i="2"/>
  <c r="E81" i="2"/>
  <c r="U81" i="2"/>
  <c r="E73" i="2"/>
  <c r="I73" i="2"/>
  <c r="M73" i="2"/>
  <c r="Q73" i="2"/>
  <c r="U73" i="2"/>
  <c r="Y73" i="2"/>
  <c r="AC73" i="2"/>
  <c r="F73" i="2"/>
  <c r="J73" i="2"/>
  <c r="N73" i="2"/>
  <c r="R73" i="2"/>
  <c r="V73" i="2"/>
  <c r="Z73" i="2"/>
  <c r="G73" i="2"/>
  <c r="K73" i="2"/>
  <c r="O73" i="2"/>
  <c r="S73" i="2"/>
  <c r="W73" i="2"/>
  <c r="AA73" i="2"/>
  <c r="D73" i="2"/>
  <c r="T73" i="2"/>
  <c r="H73" i="2"/>
  <c r="X73" i="2"/>
  <c r="L73" i="2"/>
  <c r="AB73" i="2"/>
  <c r="P73" i="2"/>
  <c r="E69" i="2"/>
  <c r="I69" i="2"/>
  <c r="M69" i="2"/>
  <c r="Q69" i="2"/>
  <c r="U69" i="2"/>
  <c r="Y69" i="2"/>
  <c r="AC69" i="2"/>
  <c r="F69" i="2"/>
  <c r="J69" i="2"/>
  <c r="N69" i="2"/>
  <c r="R69" i="2"/>
  <c r="V69" i="2"/>
  <c r="Z69" i="2"/>
  <c r="G69" i="2"/>
  <c r="K69" i="2"/>
  <c r="O69" i="2"/>
  <c r="S69" i="2"/>
  <c r="W69" i="2"/>
  <c r="AA69" i="2"/>
  <c r="L69" i="2"/>
  <c r="AB69" i="2"/>
  <c r="P69" i="2"/>
  <c r="D69" i="2"/>
  <c r="T69" i="2"/>
  <c r="H69" i="2"/>
  <c r="X69" i="2"/>
  <c r="E65" i="2"/>
  <c r="I65" i="2"/>
  <c r="M65" i="2"/>
  <c r="Q65" i="2"/>
  <c r="U65" i="2"/>
  <c r="Y65" i="2"/>
  <c r="AC65" i="2"/>
  <c r="F65" i="2"/>
  <c r="J65" i="2"/>
  <c r="N65" i="2"/>
  <c r="R65" i="2"/>
  <c r="V65" i="2"/>
  <c r="Z65" i="2"/>
  <c r="G65" i="2"/>
  <c r="K65" i="2"/>
  <c r="O65" i="2"/>
  <c r="S65" i="2"/>
  <c r="W65" i="2"/>
  <c r="AA65" i="2"/>
  <c r="D65" i="2"/>
  <c r="T65" i="2"/>
  <c r="H65" i="2"/>
  <c r="X65" i="2"/>
  <c r="L65" i="2"/>
  <c r="AB65" i="2"/>
  <c r="P65" i="2"/>
  <c r="E61" i="2"/>
  <c r="I61" i="2"/>
  <c r="M61" i="2"/>
  <c r="Q61" i="2"/>
  <c r="U61" i="2"/>
  <c r="Y61" i="2"/>
  <c r="AC61" i="2"/>
  <c r="F61" i="2"/>
  <c r="J61" i="2"/>
  <c r="N61" i="2"/>
  <c r="R61" i="2"/>
  <c r="V61" i="2"/>
  <c r="Z61" i="2"/>
  <c r="G61" i="2"/>
  <c r="K61" i="2"/>
  <c r="O61" i="2"/>
  <c r="S61" i="2"/>
  <c r="W61" i="2"/>
  <c r="AA61" i="2"/>
  <c r="L61" i="2"/>
  <c r="AB61" i="2"/>
  <c r="P61" i="2"/>
  <c r="D61" i="2"/>
  <c r="T61" i="2"/>
  <c r="H61" i="2"/>
  <c r="X61" i="2"/>
  <c r="F53" i="2"/>
  <c r="J53" i="2"/>
  <c r="N53" i="2"/>
  <c r="R53" i="2"/>
  <c r="V53" i="2"/>
  <c r="Z53" i="2"/>
  <c r="D53" i="2"/>
  <c r="H53" i="2"/>
  <c r="L53" i="2"/>
  <c r="P53" i="2"/>
  <c r="T53" i="2"/>
  <c r="X53" i="2"/>
  <c r="AB53" i="2"/>
  <c r="G53" i="2"/>
  <c r="O53" i="2"/>
  <c r="W53" i="2"/>
  <c r="I53" i="2"/>
  <c r="Q53" i="2"/>
  <c r="Y53" i="2"/>
  <c r="K53" i="2"/>
  <c r="S53" i="2"/>
  <c r="AA53" i="2"/>
  <c r="U53" i="2"/>
  <c r="AC53" i="2"/>
  <c r="E53" i="2"/>
  <c r="M53" i="2"/>
  <c r="F49" i="2"/>
  <c r="J49" i="2"/>
  <c r="N49" i="2"/>
  <c r="R49" i="2"/>
  <c r="V49" i="2"/>
  <c r="Z49" i="2"/>
  <c r="G49" i="2"/>
  <c r="K49" i="2"/>
  <c r="O49" i="2"/>
  <c r="S49" i="2"/>
  <c r="W49" i="2"/>
  <c r="AA49" i="2"/>
  <c r="D49" i="2"/>
  <c r="H49" i="2"/>
  <c r="L49" i="2"/>
  <c r="P49" i="2"/>
  <c r="T49" i="2"/>
  <c r="X49" i="2"/>
  <c r="AB49" i="2"/>
  <c r="E49" i="2"/>
  <c r="U49" i="2"/>
  <c r="I49" i="2"/>
  <c r="Y49" i="2"/>
  <c r="M49" i="2"/>
  <c r="AC49" i="2"/>
  <c r="Q49" i="2"/>
  <c r="F45" i="2"/>
  <c r="J45" i="2"/>
  <c r="N45" i="2"/>
  <c r="R45" i="2"/>
  <c r="V45" i="2"/>
  <c r="Z45" i="2"/>
  <c r="G45" i="2"/>
  <c r="K45" i="2"/>
  <c r="O45" i="2"/>
  <c r="S45" i="2"/>
  <c r="W45" i="2"/>
  <c r="AA45" i="2"/>
  <c r="D45" i="2"/>
  <c r="H45" i="2"/>
  <c r="L45" i="2"/>
  <c r="P45" i="2"/>
  <c r="T45" i="2"/>
  <c r="X45" i="2"/>
  <c r="AB45" i="2"/>
  <c r="M45" i="2"/>
  <c r="AC45" i="2"/>
  <c r="Q45" i="2"/>
  <c r="E45" i="2"/>
  <c r="U45" i="2"/>
  <c r="I45" i="2"/>
  <c r="Y45" i="2"/>
  <c r="F41" i="2"/>
  <c r="J41" i="2"/>
  <c r="N41" i="2"/>
  <c r="R41" i="2"/>
  <c r="V41" i="2"/>
  <c r="Z41" i="2"/>
  <c r="G41" i="2"/>
  <c r="K41" i="2"/>
  <c r="O41" i="2"/>
  <c r="S41" i="2"/>
  <c r="W41" i="2"/>
  <c r="AA41" i="2"/>
  <c r="D41" i="2"/>
  <c r="H41" i="2"/>
  <c r="L41" i="2"/>
  <c r="P41" i="2"/>
  <c r="T41" i="2"/>
  <c r="X41" i="2"/>
  <c r="AB41" i="2"/>
  <c r="E41" i="2"/>
  <c r="U41" i="2"/>
  <c r="I41" i="2"/>
  <c r="Y41" i="2"/>
  <c r="M41" i="2"/>
  <c r="AC41" i="2"/>
  <c r="Q41" i="2"/>
  <c r="F37" i="2"/>
  <c r="J37" i="2"/>
  <c r="N37" i="2"/>
  <c r="R37" i="2"/>
  <c r="V37" i="2"/>
  <c r="Z37" i="2"/>
  <c r="G37" i="2"/>
  <c r="K37" i="2"/>
  <c r="O37" i="2"/>
  <c r="S37" i="2"/>
  <c r="W37" i="2"/>
  <c r="AA37" i="2"/>
  <c r="D37" i="2"/>
  <c r="H37" i="2"/>
  <c r="L37" i="2"/>
  <c r="P37" i="2"/>
  <c r="T37" i="2"/>
  <c r="X37" i="2"/>
  <c r="AB37" i="2"/>
  <c r="M37" i="2"/>
  <c r="AC37" i="2"/>
  <c r="Q37" i="2"/>
  <c r="E37" i="2"/>
  <c r="U37" i="2"/>
  <c r="I37" i="2"/>
  <c r="Y37" i="2"/>
  <c r="E33" i="2"/>
  <c r="I33" i="2"/>
  <c r="M33" i="2"/>
  <c r="Q33" i="2"/>
  <c r="U33" i="2"/>
  <c r="Y33" i="2"/>
  <c r="AC33" i="2"/>
  <c r="F33" i="2"/>
  <c r="J33" i="2"/>
  <c r="N33" i="2"/>
  <c r="R33" i="2"/>
  <c r="V33" i="2"/>
  <c r="G33" i="2"/>
  <c r="K33" i="2"/>
  <c r="O33" i="2"/>
  <c r="S33" i="2"/>
  <c r="W33" i="2"/>
  <c r="AA33" i="2"/>
  <c r="H33" i="2"/>
  <c r="X33" i="2"/>
  <c r="L33" i="2"/>
  <c r="Z33" i="2"/>
  <c r="P33" i="2"/>
  <c r="AB33" i="2"/>
  <c r="D33" i="2"/>
  <c r="T33" i="2"/>
  <c r="E29" i="2"/>
  <c r="I29" i="2"/>
  <c r="M29" i="2"/>
  <c r="Q29" i="2"/>
  <c r="U29" i="2"/>
  <c r="Y29" i="2"/>
  <c r="AC29" i="2"/>
  <c r="F29" i="2"/>
  <c r="J29" i="2"/>
  <c r="N29" i="2"/>
  <c r="R29" i="2"/>
  <c r="V29" i="2"/>
  <c r="Z29" i="2"/>
  <c r="G29" i="2"/>
  <c r="K29" i="2"/>
  <c r="O29" i="2"/>
  <c r="S29" i="2"/>
  <c r="W29" i="2"/>
  <c r="AA29" i="2"/>
  <c r="P29" i="2"/>
  <c r="D29" i="2"/>
  <c r="T29" i="2"/>
  <c r="H29" i="2"/>
  <c r="X29" i="2"/>
  <c r="L29" i="2"/>
  <c r="AB29" i="2"/>
  <c r="E25" i="2"/>
  <c r="I25" i="2"/>
  <c r="M25" i="2"/>
  <c r="Q25" i="2"/>
  <c r="U25" i="2"/>
  <c r="Y25" i="2"/>
  <c r="AC25" i="2"/>
  <c r="F25" i="2"/>
  <c r="J25" i="2"/>
  <c r="N25" i="2"/>
  <c r="R25" i="2"/>
  <c r="V25" i="2"/>
  <c r="Z25" i="2"/>
  <c r="G25" i="2"/>
  <c r="K25" i="2"/>
  <c r="O25" i="2"/>
  <c r="S25" i="2"/>
  <c r="W25" i="2"/>
  <c r="AA25" i="2"/>
  <c r="H25" i="2"/>
  <c r="X25" i="2"/>
  <c r="L25" i="2"/>
  <c r="AB25" i="2"/>
  <c r="P25" i="2"/>
  <c r="T25" i="2"/>
  <c r="D25" i="2"/>
  <c r="E21" i="2"/>
  <c r="I21" i="2"/>
  <c r="M21" i="2"/>
  <c r="Q21" i="2"/>
  <c r="U21" i="2"/>
  <c r="Y21" i="2"/>
  <c r="AC21" i="2"/>
  <c r="F21" i="2"/>
  <c r="J21" i="2"/>
  <c r="N21" i="2"/>
  <c r="R21" i="2"/>
  <c r="V21" i="2"/>
  <c r="Z21" i="2"/>
  <c r="G21" i="2"/>
  <c r="K21" i="2"/>
  <c r="O21" i="2"/>
  <c r="S21" i="2"/>
  <c r="W21" i="2"/>
  <c r="AA21" i="2"/>
  <c r="P21" i="2"/>
  <c r="D21" i="2"/>
  <c r="T21" i="2"/>
  <c r="H21" i="2"/>
  <c r="X21" i="2"/>
  <c r="L21" i="2"/>
  <c r="AB21" i="2"/>
  <c r="E17" i="2"/>
  <c r="I17" i="2"/>
  <c r="M17" i="2"/>
  <c r="Q17" i="2"/>
  <c r="U17" i="2"/>
  <c r="Y17" i="2"/>
  <c r="AC17" i="2"/>
  <c r="F17" i="2"/>
  <c r="J17" i="2"/>
  <c r="N17" i="2"/>
  <c r="R17" i="2"/>
  <c r="V17" i="2"/>
  <c r="Z17" i="2"/>
  <c r="G17" i="2"/>
  <c r="K17" i="2"/>
  <c r="O17" i="2"/>
  <c r="S17" i="2"/>
  <c r="W17" i="2"/>
  <c r="AA17" i="2"/>
  <c r="H17" i="2"/>
  <c r="X17" i="2"/>
  <c r="L17" i="2"/>
  <c r="AB17" i="2"/>
  <c r="P17" i="2"/>
  <c r="D17" i="2"/>
  <c r="T17" i="2"/>
  <c r="G13" i="2"/>
  <c r="K13" i="2"/>
  <c r="O13" i="2"/>
  <c r="S13" i="2"/>
  <c r="W13" i="2"/>
  <c r="AA13" i="2"/>
  <c r="E13" i="2"/>
  <c r="I13" i="2"/>
  <c r="M13" i="2"/>
  <c r="Q13" i="2"/>
  <c r="U13" i="2"/>
  <c r="Y13" i="2"/>
  <c r="AC13" i="2"/>
  <c r="J13" i="2"/>
  <c r="R13" i="2"/>
  <c r="Z13" i="2"/>
  <c r="D13" i="2"/>
  <c r="L13" i="2"/>
  <c r="T13" i="2"/>
  <c r="AB13" i="2"/>
  <c r="F13" i="2"/>
  <c r="N13" i="2"/>
  <c r="V13" i="2"/>
  <c r="P13" i="2"/>
  <c r="X13" i="2"/>
  <c r="H13" i="2"/>
  <c r="G9" i="2"/>
  <c r="K9" i="2"/>
  <c r="O9" i="2"/>
  <c r="S9" i="2"/>
  <c r="W9" i="2"/>
  <c r="AA9" i="2"/>
  <c r="D9" i="2"/>
  <c r="H9" i="2"/>
  <c r="L9" i="2"/>
  <c r="P9" i="2"/>
  <c r="T9" i="2"/>
  <c r="X9" i="2"/>
  <c r="AB9" i="2"/>
  <c r="E9" i="2"/>
  <c r="I9" i="2"/>
  <c r="M9" i="2"/>
  <c r="Q9" i="2"/>
  <c r="U9" i="2"/>
  <c r="Y9" i="2"/>
  <c r="AC9" i="2"/>
  <c r="J9" i="2"/>
  <c r="Z9" i="2"/>
  <c r="N9" i="2"/>
  <c r="R9" i="2"/>
  <c r="V9" i="2"/>
  <c r="F9" i="2"/>
  <c r="G5" i="2"/>
  <c r="K5" i="2"/>
  <c r="O5" i="2"/>
  <c r="S5" i="2"/>
  <c r="W5" i="2"/>
  <c r="AA5" i="2"/>
  <c r="D5" i="2"/>
  <c r="H5" i="2"/>
  <c r="L5" i="2"/>
  <c r="P5" i="2"/>
  <c r="T5" i="2"/>
  <c r="X5" i="2"/>
  <c r="AB5" i="2"/>
  <c r="E5" i="2"/>
  <c r="I5" i="2"/>
  <c r="M5" i="2"/>
  <c r="Q5" i="2"/>
  <c r="U5" i="2"/>
  <c r="Y5" i="2"/>
  <c r="AC5" i="2"/>
  <c r="R5" i="2"/>
  <c r="F5" i="2"/>
  <c r="V5" i="2"/>
  <c r="J5" i="2"/>
  <c r="Z5" i="2"/>
  <c r="N5" i="2"/>
  <c r="W625" i="2"/>
  <c r="G625" i="2"/>
  <c r="O621" i="2"/>
  <c r="W617" i="2"/>
  <c r="O613" i="2"/>
  <c r="W609" i="2"/>
  <c r="G609" i="2"/>
  <c r="W601" i="2"/>
  <c r="G601" i="2"/>
  <c r="O597" i="2"/>
  <c r="W593" i="2"/>
  <c r="O589" i="2"/>
  <c r="W585" i="2"/>
  <c r="G585" i="2"/>
  <c r="W577" i="2"/>
  <c r="G577" i="2"/>
  <c r="O573" i="2"/>
  <c r="W569" i="2"/>
  <c r="O565" i="2"/>
  <c r="W561" i="2"/>
  <c r="O557" i="2"/>
  <c r="W553" i="2"/>
  <c r="G553" i="2"/>
  <c r="W545" i="2"/>
  <c r="G545" i="2"/>
  <c r="O541" i="2"/>
  <c r="W537" i="2"/>
  <c r="O533" i="2"/>
  <c r="W529" i="2"/>
  <c r="G529" i="2"/>
  <c r="W521" i="2"/>
  <c r="G521" i="2"/>
  <c r="O517" i="2"/>
  <c r="W513" i="2"/>
  <c r="O509" i="2"/>
  <c r="W505" i="2"/>
  <c r="G505" i="2"/>
  <c r="W497" i="2"/>
  <c r="G497" i="2"/>
  <c r="O493" i="2"/>
  <c r="W489" i="2"/>
  <c r="O485" i="2"/>
  <c r="W481" i="2"/>
  <c r="G481" i="2"/>
  <c r="W473" i="2"/>
  <c r="G473" i="2"/>
  <c r="O469" i="2"/>
  <c r="W465" i="2"/>
  <c r="O461" i="2"/>
  <c r="W457" i="2"/>
  <c r="G457" i="2"/>
  <c r="Z449" i="2"/>
  <c r="V385" i="2"/>
  <c r="N357" i="2"/>
  <c r="N217" i="2"/>
  <c r="D617" i="2"/>
  <c r="H617" i="2"/>
  <c r="L617" i="2"/>
  <c r="P617" i="2"/>
  <c r="T617" i="2"/>
  <c r="X617" i="2"/>
  <c r="AB617" i="2"/>
  <c r="E617" i="2"/>
  <c r="I617" i="2"/>
  <c r="M617" i="2"/>
  <c r="Q617" i="2"/>
  <c r="U617" i="2"/>
  <c r="Y617" i="2"/>
  <c r="AC617" i="2"/>
  <c r="F617" i="2"/>
  <c r="J617" i="2"/>
  <c r="N617" i="2"/>
  <c r="R617" i="2"/>
  <c r="V617" i="2"/>
  <c r="Z617" i="2"/>
  <c r="D605" i="2"/>
  <c r="H605" i="2"/>
  <c r="L605" i="2"/>
  <c r="P605" i="2"/>
  <c r="T605" i="2"/>
  <c r="X605" i="2"/>
  <c r="AB605" i="2"/>
  <c r="E605" i="2"/>
  <c r="I605" i="2"/>
  <c r="M605" i="2"/>
  <c r="Q605" i="2"/>
  <c r="U605" i="2"/>
  <c r="Y605" i="2"/>
  <c r="AC605" i="2"/>
  <c r="F605" i="2"/>
  <c r="J605" i="2"/>
  <c r="N605" i="2"/>
  <c r="R605" i="2"/>
  <c r="V605" i="2"/>
  <c r="Z605" i="2"/>
  <c r="D593" i="2"/>
  <c r="H593" i="2"/>
  <c r="L593" i="2"/>
  <c r="P593" i="2"/>
  <c r="T593" i="2"/>
  <c r="X593" i="2"/>
  <c r="AB593" i="2"/>
  <c r="E593" i="2"/>
  <c r="I593" i="2"/>
  <c r="M593" i="2"/>
  <c r="Q593" i="2"/>
  <c r="U593" i="2"/>
  <c r="Y593" i="2"/>
  <c r="AC593" i="2"/>
  <c r="F593" i="2"/>
  <c r="J593" i="2"/>
  <c r="N593" i="2"/>
  <c r="R593" i="2"/>
  <c r="V593" i="2"/>
  <c r="Z593" i="2"/>
  <c r="D581" i="2"/>
  <c r="H581" i="2"/>
  <c r="L581" i="2"/>
  <c r="P581" i="2"/>
  <c r="T581" i="2"/>
  <c r="X581" i="2"/>
  <c r="AB581" i="2"/>
  <c r="E581" i="2"/>
  <c r="I581" i="2"/>
  <c r="M581" i="2"/>
  <c r="Q581" i="2"/>
  <c r="U581" i="2"/>
  <c r="Y581" i="2"/>
  <c r="AC581" i="2"/>
  <c r="F581" i="2"/>
  <c r="J581" i="2"/>
  <c r="N581" i="2"/>
  <c r="R581" i="2"/>
  <c r="V581" i="2"/>
  <c r="Z581" i="2"/>
  <c r="D569" i="2"/>
  <c r="H569" i="2"/>
  <c r="L569" i="2"/>
  <c r="P569" i="2"/>
  <c r="T569" i="2"/>
  <c r="X569" i="2"/>
  <c r="AB569" i="2"/>
  <c r="E569" i="2"/>
  <c r="I569" i="2"/>
  <c r="M569" i="2"/>
  <c r="Q569" i="2"/>
  <c r="U569" i="2"/>
  <c r="Y569" i="2"/>
  <c r="AC569" i="2"/>
  <c r="F569" i="2"/>
  <c r="J569" i="2"/>
  <c r="N569" i="2"/>
  <c r="R569" i="2"/>
  <c r="V569" i="2"/>
  <c r="Z569" i="2"/>
  <c r="D561" i="2"/>
  <c r="H561" i="2"/>
  <c r="L561" i="2"/>
  <c r="P561" i="2"/>
  <c r="T561" i="2"/>
  <c r="X561" i="2"/>
  <c r="AB561" i="2"/>
  <c r="E561" i="2"/>
  <c r="I561" i="2"/>
  <c r="M561" i="2"/>
  <c r="Q561" i="2"/>
  <c r="U561" i="2"/>
  <c r="Y561" i="2"/>
  <c r="AC561" i="2"/>
  <c r="F561" i="2"/>
  <c r="J561" i="2"/>
  <c r="N561" i="2"/>
  <c r="R561" i="2"/>
  <c r="V561" i="2"/>
  <c r="Z561" i="2"/>
  <c r="D549" i="2"/>
  <c r="H549" i="2"/>
  <c r="L549" i="2"/>
  <c r="P549" i="2"/>
  <c r="T549" i="2"/>
  <c r="X549" i="2"/>
  <c r="AB549" i="2"/>
  <c r="E549" i="2"/>
  <c r="I549" i="2"/>
  <c r="M549" i="2"/>
  <c r="Q549" i="2"/>
  <c r="U549" i="2"/>
  <c r="Y549" i="2"/>
  <c r="AC549" i="2"/>
  <c r="F549" i="2"/>
  <c r="J549" i="2"/>
  <c r="N549" i="2"/>
  <c r="R549" i="2"/>
  <c r="V549" i="2"/>
  <c r="Z549" i="2"/>
  <c r="D537" i="2"/>
  <c r="H537" i="2"/>
  <c r="L537" i="2"/>
  <c r="P537" i="2"/>
  <c r="T537" i="2"/>
  <c r="X537" i="2"/>
  <c r="AB537" i="2"/>
  <c r="E537" i="2"/>
  <c r="I537" i="2"/>
  <c r="M537" i="2"/>
  <c r="Q537" i="2"/>
  <c r="U537" i="2"/>
  <c r="Y537" i="2"/>
  <c r="AC537" i="2"/>
  <c r="F537" i="2"/>
  <c r="J537" i="2"/>
  <c r="N537" i="2"/>
  <c r="R537" i="2"/>
  <c r="V537" i="2"/>
  <c r="Z537" i="2"/>
  <c r="D525" i="2"/>
  <c r="H525" i="2"/>
  <c r="L525" i="2"/>
  <c r="P525" i="2"/>
  <c r="T525" i="2"/>
  <c r="X525" i="2"/>
  <c r="AB525" i="2"/>
  <c r="E525" i="2"/>
  <c r="I525" i="2"/>
  <c r="M525" i="2"/>
  <c r="Q525" i="2"/>
  <c r="U525" i="2"/>
  <c r="Y525" i="2"/>
  <c r="AC525" i="2"/>
  <c r="F525" i="2"/>
  <c r="J525" i="2"/>
  <c r="N525" i="2"/>
  <c r="R525" i="2"/>
  <c r="V525" i="2"/>
  <c r="Z525" i="2"/>
  <c r="D513" i="2"/>
  <c r="H513" i="2"/>
  <c r="L513" i="2"/>
  <c r="P513" i="2"/>
  <c r="T513" i="2"/>
  <c r="X513" i="2"/>
  <c r="AB513" i="2"/>
  <c r="E513" i="2"/>
  <c r="I513" i="2"/>
  <c r="M513" i="2"/>
  <c r="Q513" i="2"/>
  <c r="U513" i="2"/>
  <c r="Y513" i="2"/>
  <c r="AC513" i="2"/>
  <c r="F513" i="2"/>
  <c r="J513" i="2"/>
  <c r="N513" i="2"/>
  <c r="R513" i="2"/>
  <c r="V513" i="2"/>
  <c r="Z513" i="2"/>
  <c r="D501" i="2"/>
  <c r="H501" i="2"/>
  <c r="L501" i="2"/>
  <c r="P501" i="2"/>
  <c r="T501" i="2"/>
  <c r="X501" i="2"/>
  <c r="AB501" i="2"/>
  <c r="E501" i="2"/>
  <c r="I501" i="2"/>
  <c r="M501" i="2"/>
  <c r="Q501" i="2"/>
  <c r="U501" i="2"/>
  <c r="Y501" i="2"/>
  <c r="AC501" i="2"/>
  <c r="F501" i="2"/>
  <c r="J501" i="2"/>
  <c r="N501" i="2"/>
  <c r="R501" i="2"/>
  <c r="V501" i="2"/>
  <c r="Z501" i="2"/>
  <c r="D489" i="2"/>
  <c r="H489" i="2"/>
  <c r="L489" i="2"/>
  <c r="P489" i="2"/>
  <c r="T489" i="2"/>
  <c r="X489" i="2"/>
  <c r="AB489" i="2"/>
  <c r="E489" i="2"/>
  <c r="I489" i="2"/>
  <c r="M489" i="2"/>
  <c r="Q489" i="2"/>
  <c r="U489" i="2"/>
  <c r="Y489" i="2"/>
  <c r="AC489" i="2"/>
  <c r="F489" i="2"/>
  <c r="J489" i="2"/>
  <c r="N489" i="2"/>
  <c r="R489" i="2"/>
  <c r="V489" i="2"/>
  <c r="Z489" i="2"/>
  <c r="D477" i="2"/>
  <c r="H477" i="2"/>
  <c r="L477" i="2"/>
  <c r="P477" i="2"/>
  <c r="T477" i="2"/>
  <c r="X477" i="2"/>
  <c r="AB477" i="2"/>
  <c r="E477" i="2"/>
  <c r="I477" i="2"/>
  <c r="M477" i="2"/>
  <c r="Q477" i="2"/>
  <c r="U477" i="2"/>
  <c r="Y477" i="2"/>
  <c r="AC477" i="2"/>
  <c r="F477" i="2"/>
  <c r="J477" i="2"/>
  <c r="N477" i="2"/>
  <c r="R477" i="2"/>
  <c r="V477" i="2"/>
  <c r="Z477" i="2"/>
  <c r="D465" i="2"/>
  <c r="H465" i="2"/>
  <c r="L465" i="2"/>
  <c r="P465" i="2"/>
  <c r="T465" i="2"/>
  <c r="X465" i="2"/>
  <c r="AB465" i="2"/>
  <c r="E465" i="2"/>
  <c r="I465" i="2"/>
  <c r="M465" i="2"/>
  <c r="Q465" i="2"/>
  <c r="U465" i="2"/>
  <c r="Y465" i="2"/>
  <c r="AC465" i="2"/>
  <c r="F465" i="2"/>
  <c r="J465" i="2"/>
  <c r="N465" i="2"/>
  <c r="R465" i="2"/>
  <c r="V465" i="2"/>
  <c r="Z465" i="2"/>
  <c r="G453" i="2"/>
  <c r="K453" i="2"/>
  <c r="O453" i="2"/>
  <c r="S453" i="2"/>
  <c r="W453" i="2"/>
  <c r="AA453" i="2"/>
  <c r="E453" i="2"/>
  <c r="I453" i="2"/>
  <c r="M453" i="2"/>
  <c r="Q453" i="2"/>
  <c r="U453" i="2"/>
  <c r="Y453" i="2"/>
  <c r="AC453" i="2"/>
  <c r="D453" i="2"/>
  <c r="L453" i="2"/>
  <c r="T453" i="2"/>
  <c r="AB453" i="2"/>
  <c r="F453" i="2"/>
  <c r="N453" i="2"/>
  <c r="V453" i="2"/>
  <c r="H453" i="2"/>
  <c r="P453" i="2"/>
  <c r="X453" i="2"/>
  <c r="G441" i="2"/>
  <c r="K441" i="2"/>
  <c r="O441" i="2"/>
  <c r="S441" i="2"/>
  <c r="W441" i="2"/>
  <c r="AA441" i="2"/>
  <c r="D441" i="2"/>
  <c r="H441" i="2"/>
  <c r="L441" i="2"/>
  <c r="P441" i="2"/>
  <c r="T441" i="2"/>
  <c r="X441" i="2"/>
  <c r="AB441" i="2"/>
  <c r="E441" i="2"/>
  <c r="I441" i="2"/>
  <c r="M441" i="2"/>
  <c r="Q441" i="2"/>
  <c r="U441" i="2"/>
  <c r="Y441" i="2"/>
  <c r="AC441" i="2"/>
  <c r="J441" i="2"/>
  <c r="Z441" i="2"/>
  <c r="N441" i="2"/>
  <c r="R441" i="2"/>
  <c r="G429" i="2"/>
  <c r="K429" i="2"/>
  <c r="O429" i="2"/>
  <c r="S429" i="2"/>
  <c r="W429" i="2"/>
  <c r="AA429" i="2"/>
  <c r="D429" i="2"/>
  <c r="H429" i="2"/>
  <c r="L429" i="2"/>
  <c r="P429" i="2"/>
  <c r="T429" i="2"/>
  <c r="X429" i="2"/>
  <c r="AB429" i="2"/>
  <c r="E429" i="2"/>
  <c r="I429" i="2"/>
  <c r="M429" i="2"/>
  <c r="Q429" i="2"/>
  <c r="U429" i="2"/>
  <c r="Y429" i="2"/>
  <c r="AC429" i="2"/>
  <c r="R429" i="2"/>
  <c r="F429" i="2"/>
  <c r="V429" i="2"/>
  <c r="J429" i="2"/>
  <c r="Z429" i="2"/>
  <c r="G417" i="2"/>
  <c r="K417" i="2"/>
  <c r="O417" i="2"/>
  <c r="S417" i="2"/>
  <c r="W417" i="2"/>
  <c r="AA417" i="2"/>
  <c r="D417" i="2"/>
  <c r="H417" i="2"/>
  <c r="L417" i="2"/>
  <c r="P417" i="2"/>
  <c r="T417" i="2"/>
  <c r="X417" i="2"/>
  <c r="AB417" i="2"/>
  <c r="E417" i="2"/>
  <c r="I417" i="2"/>
  <c r="M417" i="2"/>
  <c r="Q417" i="2"/>
  <c r="U417" i="2"/>
  <c r="Y417" i="2"/>
  <c r="AC417" i="2"/>
  <c r="J417" i="2"/>
  <c r="Z417" i="2"/>
  <c r="N417" i="2"/>
  <c r="R417" i="2"/>
  <c r="G405" i="2"/>
  <c r="K405" i="2"/>
  <c r="O405" i="2"/>
  <c r="S405" i="2"/>
  <c r="W405" i="2"/>
  <c r="AA405" i="2"/>
  <c r="D405" i="2"/>
  <c r="H405" i="2"/>
  <c r="L405" i="2"/>
  <c r="P405" i="2"/>
  <c r="T405" i="2"/>
  <c r="X405" i="2"/>
  <c r="AB405" i="2"/>
  <c r="E405" i="2"/>
  <c r="I405" i="2"/>
  <c r="M405" i="2"/>
  <c r="Q405" i="2"/>
  <c r="U405" i="2"/>
  <c r="Y405" i="2"/>
  <c r="AC405" i="2"/>
  <c r="R405" i="2"/>
  <c r="F405" i="2"/>
  <c r="V405" i="2"/>
  <c r="J405" i="2"/>
  <c r="Z405" i="2"/>
  <c r="G389" i="2"/>
  <c r="K389" i="2"/>
  <c r="O389" i="2"/>
  <c r="S389" i="2"/>
  <c r="W389" i="2"/>
  <c r="AA389" i="2"/>
  <c r="D389" i="2"/>
  <c r="H389" i="2"/>
  <c r="L389" i="2"/>
  <c r="P389" i="2"/>
  <c r="T389" i="2"/>
  <c r="X389" i="2"/>
  <c r="AB389" i="2"/>
  <c r="E389" i="2"/>
  <c r="I389" i="2"/>
  <c r="M389" i="2"/>
  <c r="Q389" i="2"/>
  <c r="U389" i="2"/>
  <c r="Y389" i="2"/>
  <c r="AC389" i="2"/>
  <c r="R389" i="2"/>
  <c r="F389" i="2"/>
  <c r="V389" i="2"/>
  <c r="J389" i="2"/>
  <c r="Z389" i="2"/>
  <c r="G373" i="2"/>
  <c r="K373" i="2"/>
  <c r="O373" i="2"/>
  <c r="S373" i="2"/>
  <c r="W373" i="2"/>
  <c r="AA373" i="2"/>
  <c r="D373" i="2"/>
  <c r="H373" i="2"/>
  <c r="L373" i="2"/>
  <c r="P373" i="2"/>
  <c r="T373" i="2"/>
  <c r="X373" i="2"/>
  <c r="AB373" i="2"/>
  <c r="E373" i="2"/>
  <c r="I373" i="2"/>
  <c r="M373" i="2"/>
  <c r="Q373" i="2"/>
  <c r="U373" i="2"/>
  <c r="Y373" i="2"/>
  <c r="AC373" i="2"/>
  <c r="R373" i="2"/>
  <c r="F373" i="2"/>
  <c r="V373" i="2"/>
  <c r="J373" i="2"/>
  <c r="Z373" i="2"/>
  <c r="G361" i="2"/>
  <c r="K361" i="2"/>
  <c r="O361" i="2"/>
  <c r="S361" i="2"/>
  <c r="W361" i="2"/>
  <c r="AA361" i="2"/>
  <c r="E361" i="2"/>
  <c r="I361" i="2"/>
  <c r="M361" i="2"/>
  <c r="Q361" i="2"/>
  <c r="U361" i="2"/>
  <c r="Y361" i="2"/>
  <c r="AC361" i="2"/>
  <c r="F361" i="2"/>
  <c r="N361" i="2"/>
  <c r="V361" i="2"/>
  <c r="H361" i="2"/>
  <c r="P361" i="2"/>
  <c r="X361" i="2"/>
  <c r="J361" i="2"/>
  <c r="R361" i="2"/>
  <c r="Z361" i="2"/>
  <c r="D361" i="2"/>
  <c r="L361" i="2"/>
  <c r="T361" i="2"/>
  <c r="G349" i="2"/>
  <c r="K349" i="2"/>
  <c r="O349" i="2"/>
  <c r="S349" i="2"/>
  <c r="W349" i="2"/>
  <c r="AA349" i="2"/>
  <c r="D349" i="2"/>
  <c r="H349" i="2"/>
  <c r="L349" i="2"/>
  <c r="P349" i="2"/>
  <c r="T349" i="2"/>
  <c r="X349" i="2"/>
  <c r="AB349" i="2"/>
  <c r="E349" i="2"/>
  <c r="I349" i="2"/>
  <c r="M349" i="2"/>
  <c r="Q349" i="2"/>
  <c r="U349" i="2"/>
  <c r="Y349" i="2"/>
  <c r="AC349" i="2"/>
  <c r="R349" i="2"/>
  <c r="F349" i="2"/>
  <c r="V349" i="2"/>
  <c r="J349" i="2"/>
  <c r="Z349" i="2"/>
  <c r="N349" i="2"/>
  <c r="G337" i="2"/>
  <c r="K337" i="2"/>
  <c r="O337" i="2"/>
  <c r="S337" i="2"/>
  <c r="W337" i="2"/>
  <c r="AA337" i="2"/>
  <c r="D337" i="2"/>
  <c r="H337" i="2"/>
  <c r="L337" i="2"/>
  <c r="P337" i="2"/>
  <c r="T337" i="2"/>
  <c r="X337" i="2"/>
  <c r="AB337" i="2"/>
  <c r="E337" i="2"/>
  <c r="I337" i="2"/>
  <c r="M337" i="2"/>
  <c r="Q337" i="2"/>
  <c r="U337" i="2"/>
  <c r="Y337" i="2"/>
  <c r="AC337" i="2"/>
  <c r="J337" i="2"/>
  <c r="Z337" i="2"/>
  <c r="N337" i="2"/>
  <c r="R337" i="2"/>
  <c r="F337" i="2"/>
  <c r="G333" i="2"/>
  <c r="K333" i="2"/>
  <c r="O333" i="2"/>
  <c r="S333" i="2"/>
  <c r="W333" i="2"/>
  <c r="AA333" i="2"/>
  <c r="D333" i="2"/>
  <c r="H333" i="2"/>
  <c r="L333" i="2"/>
  <c r="P333" i="2"/>
  <c r="T333" i="2"/>
  <c r="X333" i="2"/>
  <c r="AB333" i="2"/>
  <c r="E333" i="2"/>
  <c r="I333" i="2"/>
  <c r="M333" i="2"/>
  <c r="Q333" i="2"/>
  <c r="U333" i="2"/>
  <c r="Y333" i="2"/>
  <c r="AC333" i="2"/>
  <c r="R333" i="2"/>
  <c r="F333" i="2"/>
  <c r="V333" i="2"/>
  <c r="J333" i="2"/>
  <c r="Z333" i="2"/>
  <c r="N333" i="2"/>
  <c r="G321" i="2"/>
  <c r="K321" i="2"/>
  <c r="O321" i="2"/>
  <c r="S321" i="2"/>
  <c r="W321" i="2"/>
  <c r="AA321" i="2"/>
  <c r="D321" i="2"/>
  <c r="H321" i="2"/>
  <c r="L321" i="2"/>
  <c r="P321" i="2"/>
  <c r="T321" i="2"/>
  <c r="X321" i="2"/>
  <c r="AB321" i="2"/>
  <c r="E321" i="2"/>
  <c r="I321" i="2"/>
  <c r="M321" i="2"/>
  <c r="Q321" i="2"/>
  <c r="U321" i="2"/>
  <c r="Y321" i="2"/>
  <c r="AC321" i="2"/>
  <c r="J321" i="2"/>
  <c r="Z321" i="2"/>
  <c r="N321" i="2"/>
  <c r="R321" i="2"/>
  <c r="F321" i="2"/>
  <c r="V321" i="2"/>
  <c r="G309" i="2"/>
  <c r="K309" i="2"/>
  <c r="O309" i="2"/>
  <c r="S309" i="2"/>
  <c r="W309" i="2"/>
  <c r="AA309" i="2"/>
  <c r="D309" i="2"/>
  <c r="H309" i="2"/>
  <c r="L309" i="2"/>
  <c r="P309" i="2"/>
  <c r="T309" i="2"/>
  <c r="X309" i="2"/>
  <c r="AB309" i="2"/>
  <c r="E309" i="2"/>
  <c r="I309" i="2"/>
  <c r="M309" i="2"/>
  <c r="Q309" i="2"/>
  <c r="U309" i="2"/>
  <c r="Y309" i="2"/>
  <c r="AC309" i="2"/>
  <c r="R309" i="2"/>
  <c r="F309" i="2"/>
  <c r="V309" i="2"/>
  <c r="J309" i="2"/>
  <c r="Z309" i="2"/>
  <c r="N309" i="2"/>
  <c r="G297" i="2"/>
  <c r="K297" i="2"/>
  <c r="O297" i="2"/>
  <c r="S297" i="2"/>
  <c r="W297" i="2"/>
  <c r="AA297" i="2"/>
  <c r="D297" i="2"/>
  <c r="H297" i="2"/>
  <c r="L297" i="2"/>
  <c r="P297" i="2"/>
  <c r="T297" i="2"/>
  <c r="X297" i="2"/>
  <c r="AB297" i="2"/>
  <c r="E297" i="2"/>
  <c r="I297" i="2"/>
  <c r="M297" i="2"/>
  <c r="Q297" i="2"/>
  <c r="U297" i="2"/>
  <c r="Y297" i="2"/>
  <c r="AC297" i="2"/>
  <c r="J297" i="2"/>
  <c r="Z297" i="2"/>
  <c r="N297" i="2"/>
  <c r="R297" i="2"/>
  <c r="F297" i="2"/>
  <c r="V297" i="2"/>
  <c r="G285" i="2"/>
  <c r="K285" i="2"/>
  <c r="O285" i="2"/>
  <c r="S285" i="2"/>
  <c r="W285" i="2"/>
  <c r="AA285" i="2"/>
  <c r="E285" i="2"/>
  <c r="I285" i="2"/>
  <c r="M285" i="2"/>
  <c r="Q285" i="2"/>
  <c r="U285" i="2"/>
  <c r="Y285" i="2"/>
  <c r="AC285" i="2"/>
  <c r="H285" i="2"/>
  <c r="P285" i="2"/>
  <c r="X285" i="2"/>
  <c r="J285" i="2"/>
  <c r="R285" i="2"/>
  <c r="Z285" i="2"/>
  <c r="D285" i="2"/>
  <c r="L285" i="2"/>
  <c r="T285" i="2"/>
  <c r="AB285" i="2"/>
  <c r="V285" i="2"/>
  <c r="F285" i="2"/>
  <c r="N285" i="2"/>
  <c r="G273" i="2"/>
  <c r="K273" i="2"/>
  <c r="O273" i="2"/>
  <c r="S273" i="2"/>
  <c r="W273" i="2"/>
  <c r="AA273" i="2"/>
  <c r="D273" i="2"/>
  <c r="H273" i="2"/>
  <c r="L273" i="2"/>
  <c r="P273" i="2"/>
  <c r="T273" i="2"/>
  <c r="X273" i="2"/>
  <c r="AB273" i="2"/>
  <c r="E273" i="2"/>
  <c r="I273" i="2"/>
  <c r="M273" i="2"/>
  <c r="Q273" i="2"/>
  <c r="U273" i="2"/>
  <c r="Y273" i="2"/>
  <c r="AC273" i="2"/>
  <c r="R273" i="2"/>
  <c r="F273" i="2"/>
  <c r="V273" i="2"/>
  <c r="J273" i="2"/>
  <c r="Z273" i="2"/>
  <c r="N273" i="2"/>
  <c r="G261" i="2"/>
  <c r="K261" i="2"/>
  <c r="O261" i="2"/>
  <c r="S261" i="2"/>
  <c r="W261" i="2"/>
  <c r="AA261" i="2"/>
  <c r="D261" i="2"/>
  <c r="H261" i="2"/>
  <c r="L261" i="2"/>
  <c r="P261" i="2"/>
  <c r="T261" i="2"/>
  <c r="X261" i="2"/>
  <c r="AB261" i="2"/>
  <c r="E261" i="2"/>
  <c r="I261" i="2"/>
  <c r="M261" i="2"/>
  <c r="Q261" i="2"/>
  <c r="U261" i="2"/>
  <c r="Y261" i="2"/>
  <c r="AC261" i="2"/>
  <c r="J261" i="2"/>
  <c r="Z261" i="2"/>
  <c r="N261" i="2"/>
  <c r="R261" i="2"/>
  <c r="F261" i="2"/>
  <c r="V261" i="2"/>
  <c r="G249" i="2"/>
  <c r="K249" i="2"/>
  <c r="O249" i="2"/>
  <c r="S249" i="2"/>
  <c r="W249" i="2"/>
  <c r="AA249" i="2"/>
  <c r="D249" i="2"/>
  <c r="H249" i="2"/>
  <c r="L249" i="2"/>
  <c r="P249" i="2"/>
  <c r="T249" i="2"/>
  <c r="X249" i="2"/>
  <c r="AB249" i="2"/>
  <c r="E249" i="2"/>
  <c r="I249" i="2"/>
  <c r="M249" i="2"/>
  <c r="Q249" i="2"/>
  <c r="U249" i="2"/>
  <c r="Y249" i="2"/>
  <c r="AC249" i="2"/>
  <c r="R249" i="2"/>
  <c r="F249" i="2"/>
  <c r="V249" i="2"/>
  <c r="J249" i="2"/>
  <c r="Z249" i="2"/>
  <c r="N249" i="2"/>
  <c r="G241" i="2"/>
  <c r="K241" i="2"/>
  <c r="O241" i="2"/>
  <c r="S241" i="2"/>
  <c r="W241" i="2"/>
  <c r="AA241" i="2"/>
  <c r="D241" i="2"/>
  <c r="H241" i="2"/>
  <c r="L241" i="2"/>
  <c r="P241" i="2"/>
  <c r="T241" i="2"/>
  <c r="X241" i="2"/>
  <c r="AB241" i="2"/>
  <c r="E241" i="2"/>
  <c r="I241" i="2"/>
  <c r="M241" i="2"/>
  <c r="Q241" i="2"/>
  <c r="U241" i="2"/>
  <c r="Y241" i="2"/>
  <c r="AC241" i="2"/>
  <c r="R241" i="2"/>
  <c r="F241" i="2"/>
  <c r="V241" i="2"/>
  <c r="J241" i="2"/>
  <c r="Z241" i="2"/>
  <c r="N241" i="2"/>
  <c r="G233" i="2"/>
  <c r="K233" i="2"/>
  <c r="O233" i="2"/>
  <c r="S233" i="2"/>
  <c r="W233" i="2"/>
  <c r="AA233" i="2"/>
  <c r="D233" i="2"/>
  <c r="H233" i="2"/>
  <c r="L233" i="2"/>
  <c r="P233" i="2"/>
  <c r="T233" i="2"/>
  <c r="X233" i="2"/>
  <c r="AB233" i="2"/>
  <c r="E233" i="2"/>
  <c r="I233" i="2"/>
  <c r="M233" i="2"/>
  <c r="Q233" i="2"/>
  <c r="U233" i="2"/>
  <c r="Y233" i="2"/>
  <c r="AC233" i="2"/>
  <c r="R233" i="2"/>
  <c r="F233" i="2"/>
  <c r="V233" i="2"/>
  <c r="J233" i="2"/>
  <c r="Z233" i="2"/>
  <c r="N233" i="2"/>
  <c r="G229" i="2"/>
  <c r="K229" i="2"/>
  <c r="O229" i="2"/>
  <c r="S229" i="2"/>
  <c r="W229" i="2"/>
  <c r="AA229" i="2"/>
  <c r="D229" i="2"/>
  <c r="H229" i="2"/>
  <c r="L229" i="2"/>
  <c r="P229" i="2"/>
  <c r="T229" i="2"/>
  <c r="X229" i="2"/>
  <c r="AB229" i="2"/>
  <c r="E229" i="2"/>
  <c r="I229" i="2"/>
  <c r="M229" i="2"/>
  <c r="Q229" i="2"/>
  <c r="U229" i="2"/>
  <c r="Y229" i="2"/>
  <c r="AC229" i="2"/>
  <c r="J229" i="2"/>
  <c r="Z229" i="2"/>
  <c r="N229" i="2"/>
  <c r="R229" i="2"/>
  <c r="F229" i="2"/>
  <c r="V229" i="2"/>
  <c r="G221" i="2"/>
  <c r="K221" i="2"/>
  <c r="O221" i="2"/>
  <c r="S221" i="2"/>
  <c r="W221" i="2"/>
  <c r="AA221" i="2"/>
  <c r="D221" i="2"/>
  <c r="H221" i="2"/>
  <c r="L221" i="2"/>
  <c r="P221" i="2"/>
  <c r="T221" i="2"/>
  <c r="X221" i="2"/>
  <c r="AB221" i="2"/>
  <c r="E221" i="2"/>
  <c r="I221" i="2"/>
  <c r="M221" i="2"/>
  <c r="Q221" i="2"/>
  <c r="U221" i="2"/>
  <c r="Y221" i="2"/>
  <c r="AC221" i="2"/>
  <c r="J221" i="2"/>
  <c r="Z221" i="2"/>
  <c r="N221" i="2"/>
  <c r="R221" i="2"/>
  <c r="F221" i="2"/>
  <c r="V221" i="2"/>
  <c r="G213" i="2"/>
  <c r="K213" i="2"/>
  <c r="O213" i="2"/>
  <c r="S213" i="2"/>
  <c r="W213" i="2"/>
  <c r="AA213" i="2"/>
  <c r="D213" i="2"/>
  <c r="H213" i="2"/>
  <c r="L213" i="2"/>
  <c r="P213" i="2"/>
  <c r="T213" i="2"/>
  <c r="X213" i="2"/>
  <c r="AB213" i="2"/>
  <c r="E213" i="2"/>
  <c r="I213" i="2"/>
  <c r="M213" i="2"/>
  <c r="Q213" i="2"/>
  <c r="U213" i="2"/>
  <c r="Y213" i="2"/>
  <c r="AC213" i="2"/>
  <c r="J213" i="2"/>
  <c r="Z213" i="2"/>
  <c r="N213" i="2"/>
  <c r="R213" i="2"/>
  <c r="F213" i="2"/>
  <c r="V213" i="2"/>
  <c r="G205" i="2"/>
  <c r="K205" i="2"/>
  <c r="O205" i="2"/>
  <c r="S205" i="2"/>
  <c r="W205" i="2"/>
  <c r="AA205" i="2"/>
  <c r="D205" i="2"/>
  <c r="H205" i="2"/>
  <c r="L205" i="2"/>
  <c r="P205" i="2"/>
  <c r="T205" i="2"/>
  <c r="X205" i="2"/>
  <c r="AB205" i="2"/>
  <c r="E205" i="2"/>
  <c r="I205" i="2"/>
  <c r="M205" i="2"/>
  <c r="Q205" i="2"/>
  <c r="U205" i="2"/>
  <c r="Y205" i="2"/>
  <c r="AC205" i="2"/>
  <c r="J205" i="2"/>
  <c r="Z205" i="2"/>
  <c r="N205" i="2"/>
  <c r="R205" i="2"/>
  <c r="V205" i="2"/>
  <c r="F205" i="2"/>
  <c r="G197" i="2"/>
  <c r="K197" i="2"/>
  <c r="O197" i="2"/>
  <c r="S197" i="2"/>
  <c r="W197" i="2"/>
  <c r="AA197" i="2"/>
  <c r="D197" i="2"/>
  <c r="H197" i="2"/>
  <c r="L197" i="2"/>
  <c r="P197" i="2"/>
  <c r="T197" i="2"/>
  <c r="X197" i="2"/>
  <c r="AB197" i="2"/>
  <c r="E197" i="2"/>
  <c r="I197" i="2"/>
  <c r="M197" i="2"/>
  <c r="Q197" i="2"/>
  <c r="U197" i="2"/>
  <c r="Y197" i="2"/>
  <c r="AC197" i="2"/>
  <c r="J197" i="2"/>
  <c r="Z197" i="2"/>
  <c r="N197" i="2"/>
  <c r="R197" i="2"/>
  <c r="F197" i="2"/>
  <c r="V197" i="2"/>
  <c r="G189" i="2"/>
  <c r="K189" i="2"/>
  <c r="O189" i="2"/>
  <c r="S189" i="2"/>
  <c r="W189" i="2"/>
  <c r="AA189" i="2"/>
  <c r="D189" i="2"/>
  <c r="H189" i="2"/>
  <c r="L189" i="2"/>
  <c r="P189" i="2"/>
  <c r="T189" i="2"/>
  <c r="X189" i="2"/>
  <c r="AB189" i="2"/>
  <c r="E189" i="2"/>
  <c r="I189" i="2"/>
  <c r="M189" i="2"/>
  <c r="Q189" i="2"/>
  <c r="U189" i="2"/>
  <c r="Y189" i="2"/>
  <c r="AC189" i="2"/>
  <c r="J189" i="2"/>
  <c r="Z189" i="2"/>
  <c r="N189" i="2"/>
  <c r="R189" i="2"/>
  <c r="F189" i="2"/>
  <c r="V189" i="2"/>
  <c r="G181" i="2"/>
  <c r="K181" i="2"/>
  <c r="O181" i="2"/>
  <c r="S181" i="2"/>
  <c r="W181" i="2"/>
  <c r="AA181" i="2"/>
  <c r="D181" i="2"/>
  <c r="H181" i="2"/>
  <c r="L181" i="2"/>
  <c r="P181" i="2"/>
  <c r="T181" i="2"/>
  <c r="X181" i="2"/>
  <c r="AB181" i="2"/>
  <c r="E181" i="2"/>
  <c r="I181" i="2"/>
  <c r="M181" i="2"/>
  <c r="Q181" i="2"/>
  <c r="U181" i="2"/>
  <c r="Y181" i="2"/>
  <c r="AC181" i="2"/>
  <c r="J181" i="2"/>
  <c r="Z181" i="2"/>
  <c r="N181" i="2"/>
  <c r="R181" i="2"/>
  <c r="V181" i="2"/>
  <c r="F181" i="2"/>
  <c r="G173" i="2"/>
  <c r="K173" i="2"/>
  <c r="O173" i="2"/>
  <c r="S173" i="2"/>
  <c r="W173" i="2"/>
  <c r="AA173" i="2"/>
  <c r="D173" i="2"/>
  <c r="H173" i="2"/>
  <c r="L173" i="2"/>
  <c r="P173" i="2"/>
  <c r="T173" i="2"/>
  <c r="X173" i="2"/>
  <c r="AB173" i="2"/>
  <c r="E173" i="2"/>
  <c r="I173" i="2"/>
  <c r="M173" i="2"/>
  <c r="Q173" i="2"/>
  <c r="U173" i="2"/>
  <c r="Y173" i="2"/>
  <c r="AC173" i="2"/>
  <c r="J173" i="2"/>
  <c r="Z173" i="2"/>
  <c r="N173" i="2"/>
  <c r="R173" i="2"/>
  <c r="F173" i="2"/>
  <c r="V173" i="2"/>
  <c r="G165" i="2"/>
  <c r="K165" i="2"/>
  <c r="O165" i="2"/>
  <c r="S165" i="2"/>
  <c r="W165" i="2"/>
  <c r="AA165" i="2"/>
  <c r="D165" i="2"/>
  <c r="H165" i="2"/>
  <c r="L165" i="2"/>
  <c r="P165" i="2"/>
  <c r="T165" i="2"/>
  <c r="X165" i="2"/>
  <c r="AB165" i="2"/>
  <c r="E165" i="2"/>
  <c r="I165" i="2"/>
  <c r="M165" i="2"/>
  <c r="Q165" i="2"/>
  <c r="U165" i="2"/>
  <c r="Y165" i="2"/>
  <c r="AC165" i="2"/>
  <c r="J165" i="2"/>
  <c r="Z165" i="2"/>
  <c r="N165" i="2"/>
  <c r="R165" i="2"/>
  <c r="F165" i="2"/>
  <c r="V165" i="2"/>
  <c r="E157" i="2"/>
  <c r="I157" i="2"/>
  <c r="M157" i="2"/>
  <c r="Q157" i="2"/>
  <c r="U157" i="2"/>
  <c r="Y157" i="2"/>
  <c r="AC157" i="2"/>
  <c r="F157" i="2"/>
  <c r="J157" i="2"/>
  <c r="N157" i="2"/>
  <c r="R157" i="2"/>
  <c r="V157" i="2"/>
  <c r="Z157" i="2"/>
  <c r="G157" i="2"/>
  <c r="K157" i="2"/>
  <c r="O157" i="2"/>
  <c r="S157" i="2"/>
  <c r="W157" i="2"/>
  <c r="AA157" i="2"/>
  <c r="H157" i="2"/>
  <c r="X157" i="2"/>
  <c r="L157" i="2"/>
  <c r="AB157" i="2"/>
  <c r="P157" i="2"/>
  <c r="T157" i="2"/>
  <c r="D157" i="2"/>
  <c r="E149" i="2"/>
  <c r="I149" i="2"/>
  <c r="M149" i="2"/>
  <c r="Q149" i="2"/>
  <c r="U149" i="2"/>
  <c r="Y149" i="2"/>
  <c r="AC149" i="2"/>
  <c r="F149" i="2"/>
  <c r="J149" i="2"/>
  <c r="N149" i="2"/>
  <c r="R149" i="2"/>
  <c r="V149" i="2"/>
  <c r="Z149" i="2"/>
  <c r="G149" i="2"/>
  <c r="K149" i="2"/>
  <c r="O149" i="2"/>
  <c r="S149" i="2"/>
  <c r="W149" i="2"/>
  <c r="AA149" i="2"/>
  <c r="H149" i="2"/>
  <c r="X149" i="2"/>
  <c r="L149" i="2"/>
  <c r="AB149" i="2"/>
  <c r="P149" i="2"/>
  <c r="D149" i="2"/>
  <c r="T149" i="2"/>
  <c r="E141" i="2"/>
  <c r="I141" i="2"/>
  <c r="M141" i="2"/>
  <c r="Q141" i="2"/>
  <c r="U141" i="2"/>
  <c r="Y141" i="2"/>
  <c r="AC141" i="2"/>
  <c r="F141" i="2"/>
  <c r="J141" i="2"/>
  <c r="N141" i="2"/>
  <c r="R141" i="2"/>
  <c r="V141" i="2"/>
  <c r="Z141" i="2"/>
  <c r="G141" i="2"/>
  <c r="K141" i="2"/>
  <c r="O141" i="2"/>
  <c r="S141" i="2"/>
  <c r="W141" i="2"/>
  <c r="AA141" i="2"/>
  <c r="H141" i="2"/>
  <c r="X141" i="2"/>
  <c r="L141" i="2"/>
  <c r="AB141" i="2"/>
  <c r="P141" i="2"/>
  <c r="D141" i="2"/>
  <c r="T141" i="2"/>
  <c r="E133" i="2"/>
  <c r="I133" i="2"/>
  <c r="M133" i="2"/>
  <c r="Q133" i="2"/>
  <c r="U133" i="2"/>
  <c r="Y133" i="2"/>
  <c r="AC133" i="2"/>
  <c r="F133" i="2"/>
  <c r="J133" i="2"/>
  <c r="N133" i="2"/>
  <c r="R133" i="2"/>
  <c r="V133" i="2"/>
  <c r="Z133" i="2"/>
  <c r="G133" i="2"/>
  <c r="K133" i="2"/>
  <c r="O133" i="2"/>
  <c r="S133" i="2"/>
  <c r="W133" i="2"/>
  <c r="AA133" i="2"/>
  <c r="H133" i="2"/>
  <c r="X133" i="2"/>
  <c r="L133" i="2"/>
  <c r="AB133" i="2"/>
  <c r="P133" i="2"/>
  <c r="D133" i="2"/>
  <c r="T133" i="2"/>
  <c r="E125" i="2"/>
  <c r="I125" i="2"/>
  <c r="M125" i="2"/>
  <c r="Q125" i="2"/>
  <c r="U125" i="2"/>
  <c r="Y125" i="2"/>
  <c r="AC125" i="2"/>
  <c r="F125" i="2"/>
  <c r="J125" i="2"/>
  <c r="N125" i="2"/>
  <c r="R125" i="2"/>
  <c r="V125" i="2"/>
  <c r="Z125" i="2"/>
  <c r="G125" i="2"/>
  <c r="K125" i="2"/>
  <c r="O125" i="2"/>
  <c r="S125" i="2"/>
  <c r="W125" i="2"/>
  <c r="AA125" i="2"/>
  <c r="H125" i="2"/>
  <c r="X125" i="2"/>
  <c r="L125" i="2"/>
  <c r="AB125" i="2"/>
  <c r="P125" i="2"/>
  <c r="T125" i="2"/>
  <c r="D125" i="2"/>
  <c r="F121" i="2"/>
  <c r="J121" i="2"/>
  <c r="N121" i="2"/>
  <c r="R121" i="2"/>
  <c r="V121" i="2"/>
  <c r="D121" i="2"/>
  <c r="H121" i="2"/>
  <c r="L121" i="2"/>
  <c r="P121" i="2"/>
  <c r="T121" i="2"/>
  <c r="X121" i="2"/>
  <c r="I121" i="2"/>
  <c r="Q121" i="2"/>
  <c r="Y121" i="2"/>
  <c r="AC121" i="2"/>
  <c r="K121" i="2"/>
  <c r="S121" i="2"/>
  <c r="Z121" i="2"/>
  <c r="E121" i="2"/>
  <c r="M121" i="2"/>
  <c r="U121" i="2"/>
  <c r="AA121" i="2"/>
  <c r="G121" i="2"/>
  <c r="O121" i="2"/>
  <c r="W121" i="2"/>
  <c r="AB121" i="2"/>
  <c r="F113" i="2"/>
  <c r="J113" i="2"/>
  <c r="N113" i="2"/>
  <c r="R113" i="2"/>
  <c r="V113" i="2"/>
  <c r="Z113" i="2"/>
  <c r="G113" i="2"/>
  <c r="K113" i="2"/>
  <c r="O113" i="2"/>
  <c r="S113" i="2"/>
  <c r="W113" i="2"/>
  <c r="AA113" i="2"/>
  <c r="D113" i="2"/>
  <c r="H113" i="2"/>
  <c r="L113" i="2"/>
  <c r="P113" i="2"/>
  <c r="T113" i="2"/>
  <c r="X113" i="2"/>
  <c r="AB113" i="2"/>
  <c r="I113" i="2"/>
  <c r="Y113" i="2"/>
  <c r="M113" i="2"/>
  <c r="AC113" i="2"/>
  <c r="Q113" i="2"/>
  <c r="E113" i="2"/>
  <c r="U113" i="2"/>
  <c r="F105" i="2"/>
  <c r="J105" i="2"/>
  <c r="N105" i="2"/>
  <c r="R105" i="2"/>
  <c r="V105" i="2"/>
  <c r="Z105" i="2"/>
  <c r="G105" i="2"/>
  <c r="K105" i="2"/>
  <c r="O105" i="2"/>
  <c r="S105" i="2"/>
  <c r="W105" i="2"/>
  <c r="AA105" i="2"/>
  <c r="D105" i="2"/>
  <c r="H105" i="2"/>
  <c r="L105" i="2"/>
  <c r="P105" i="2"/>
  <c r="T105" i="2"/>
  <c r="X105" i="2"/>
  <c r="AB105" i="2"/>
  <c r="I105" i="2"/>
  <c r="Y105" i="2"/>
  <c r="M105" i="2"/>
  <c r="AC105" i="2"/>
  <c r="Q105" i="2"/>
  <c r="E105" i="2"/>
  <c r="U105" i="2"/>
  <c r="F97" i="2"/>
  <c r="J97" i="2"/>
  <c r="N97" i="2"/>
  <c r="R97" i="2"/>
  <c r="V97" i="2"/>
  <c r="Z97" i="2"/>
  <c r="G97" i="2"/>
  <c r="K97" i="2"/>
  <c r="O97" i="2"/>
  <c r="S97" i="2"/>
  <c r="W97" i="2"/>
  <c r="AA97" i="2"/>
  <c r="D97" i="2"/>
  <c r="H97" i="2"/>
  <c r="L97" i="2"/>
  <c r="P97" i="2"/>
  <c r="T97" i="2"/>
  <c r="X97" i="2"/>
  <c r="AB97" i="2"/>
  <c r="I97" i="2"/>
  <c r="Y97" i="2"/>
  <c r="M97" i="2"/>
  <c r="AC97" i="2"/>
  <c r="Q97" i="2"/>
  <c r="E97" i="2"/>
  <c r="U97" i="2"/>
  <c r="F85" i="2"/>
  <c r="J85" i="2"/>
  <c r="N85" i="2"/>
  <c r="R85" i="2"/>
  <c r="V85" i="2"/>
  <c r="Z85" i="2"/>
  <c r="G85" i="2"/>
  <c r="K85" i="2"/>
  <c r="O85" i="2"/>
  <c r="S85" i="2"/>
  <c r="W85" i="2"/>
  <c r="AA85" i="2"/>
  <c r="D85" i="2"/>
  <c r="H85" i="2"/>
  <c r="L85" i="2"/>
  <c r="P85" i="2"/>
  <c r="T85" i="2"/>
  <c r="X85" i="2"/>
  <c r="AB85" i="2"/>
  <c r="Q85" i="2"/>
  <c r="E85" i="2"/>
  <c r="U85" i="2"/>
  <c r="I85" i="2"/>
  <c r="Y85" i="2"/>
  <c r="M85" i="2"/>
  <c r="AC85" i="2"/>
  <c r="E77" i="2"/>
  <c r="I77" i="2"/>
  <c r="M77" i="2"/>
  <c r="G77" i="2"/>
  <c r="K77" i="2"/>
  <c r="F77" i="2"/>
  <c r="N77" i="2"/>
  <c r="R77" i="2"/>
  <c r="V77" i="2"/>
  <c r="Z77" i="2"/>
  <c r="H77" i="2"/>
  <c r="O77" i="2"/>
  <c r="S77" i="2"/>
  <c r="W77" i="2"/>
  <c r="AA77" i="2"/>
  <c r="J77" i="2"/>
  <c r="P77" i="2"/>
  <c r="T77" i="2"/>
  <c r="X77" i="2"/>
  <c r="AB77" i="2"/>
  <c r="Q77" i="2"/>
  <c r="U77" i="2"/>
  <c r="D77" i="2"/>
  <c r="Y77" i="2"/>
  <c r="L77" i="2"/>
  <c r="AC77" i="2"/>
  <c r="E57" i="2"/>
  <c r="I57" i="2"/>
  <c r="M57" i="2"/>
  <c r="Q57" i="2"/>
  <c r="U57" i="2"/>
  <c r="Y57" i="2"/>
  <c r="AC57" i="2"/>
  <c r="F57" i="2"/>
  <c r="J57" i="2"/>
  <c r="N57" i="2"/>
  <c r="R57" i="2"/>
  <c r="V57" i="2"/>
  <c r="Z57" i="2"/>
  <c r="G57" i="2"/>
  <c r="K57" i="2"/>
  <c r="O57" i="2"/>
  <c r="S57" i="2"/>
  <c r="W57" i="2"/>
  <c r="AA57" i="2"/>
  <c r="D57" i="2"/>
  <c r="T57" i="2"/>
  <c r="H57" i="2"/>
  <c r="X57" i="2"/>
  <c r="L57" i="2"/>
  <c r="AB57" i="2"/>
  <c r="P57" i="2"/>
  <c r="S625" i="2"/>
  <c r="AA621" i="2"/>
  <c r="S617" i="2"/>
  <c r="AA613" i="2"/>
  <c r="K613" i="2"/>
  <c r="AA605" i="2"/>
  <c r="K605" i="2"/>
  <c r="S601" i="2"/>
  <c r="AA597" i="2"/>
  <c r="S593" i="2"/>
  <c r="AA589" i="2"/>
  <c r="K589" i="2"/>
  <c r="AA581" i="2"/>
  <c r="K581" i="2"/>
  <c r="S577" i="2"/>
  <c r="AA573" i="2"/>
  <c r="S569" i="2"/>
  <c r="AA565" i="2"/>
  <c r="K565" i="2"/>
  <c r="S561" i="2"/>
  <c r="AA557" i="2"/>
  <c r="S553" i="2"/>
  <c r="AA549" i="2"/>
  <c r="K549" i="2"/>
  <c r="AA541" i="2"/>
  <c r="K541" i="2"/>
  <c r="S537" i="2"/>
  <c r="AA533" i="2"/>
  <c r="S529" i="2"/>
  <c r="AA525" i="2"/>
  <c r="K525" i="2"/>
  <c r="AA517" i="2"/>
  <c r="K517" i="2"/>
  <c r="S513" i="2"/>
  <c r="AA509" i="2"/>
  <c r="K509" i="2"/>
  <c r="AA501" i="2"/>
  <c r="K501" i="2"/>
  <c r="S497" i="2"/>
  <c r="AA493" i="2"/>
  <c r="S489" i="2"/>
  <c r="AA485" i="2"/>
  <c r="S481" i="2"/>
  <c r="AA477" i="2"/>
  <c r="K477" i="2"/>
  <c r="S473" i="2"/>
  <c r="AA469" i="2"/>
  <c r="S465" i="2"/>
  <c r="AA461" i="2"/>
  <c r="K461" i="2"/>
  <c r="J453" i="2"/>
  <c r="R449" i="2"/>
  <c r="V441" i="2"/>
  <c r="N429" i="2"/>
  <c r="F417" i="2"/>
  <c r="V409" i="2"/>
  <c r="N397" i="2"/>
  <c r="F385" i="2"/>
  <c r="AB361" i="2"/>
  <c r="N325" i="2"/>
  <c r="D621" i="2"/>
  <c r="H621" i="2"/>
  <c r="L621" i="2"/>
  <c r="P621" i="2"/>
  <c r="T621" i="2"/>
  <c r="X621" i="2"/>
  <c r="AB621" i="2"/>
  <c r="E621" i="2"/>
  <c r="I621" i="2"/>
  <c r="M621" i="2"/>
  <c r="Q621" i="2"/>
  <c r="U621" i="2"/>
  <c r="Y621" i="2"/>
  <c r="AC621" i="2"/>
  <c r="F621" i="2"/>
  <c r="J621" i="2"/>
  <c r="N621" i="2"/>
  <c r="R621" i="2"/>
  <c r="V621" i="2"/>
  <c r="Z621" i="2"/>
  <c r="D609" i="2"/>
  <c r="H609" i="2"/>
  <c r="L609" i="2"/>
  <c r="P609" i="2"/>
  <c r="T609" i="2"/>
  <c r="X609" i="2"/>
  <c r="AB609" i="2"/>
  <c r="E609" i="2"/>
  <c r="I609" i="2"/>
  <c r="M609" i="2"/>
  <c r="Q609" i="2"/>
  <c r="U609" i="2"/>
  <c r="Y609" i="2"/>
  <c r="AC609" i="2"/>
  <c r="F609" i="2"/>
  <c r="J609" i="2"/>
  <c r="N609" i="2"/>
  <c r="R609" i="2"/>
  <c r="V609" i="2"/>
  <c r="Z609" i="2"/>
  <c r="D597" i="2"/>
  <c r="H597" i="2"/>
  <c r="L597" i="2"/>
  <c r="P597" i="2"/>
  <c r="T597" i="2"/>
  <c r="X597" i="2"/>
  <c r="AB597" i="2"/>
  <c r="E597" i="2"/>
  <c r="I597" i="2"/>
  <c r="M597" i="2"/>
  <c r="Q597" i="2"/>
  <c r="U597" i="2"/>
  <c r="Y597" i="2"/>
  <c r="AC597" i="2"/>
  <c r="F597" i="2"/>
  <c r="J597" i="2"/>
  <c r="N597" i="2"/>
  <c r="R597" i="2"/>
  <c r="V597" i="2"/>
  <c r="Z597" i="2"/>
  <c r="D585" i="2"/>
  <c r="H585" i="2"/>
  <c r="L585" i="2"/>
  <c r="P585" i="2"/>
  <c r="T585" i="2"/>
  <c r="X585" i="2"/>
  <c r="AB585" i="2"/>
  <c r="E585" i="2"/>
  <c r="I585" i="2"/>
  <c r="M585" i="2"/>
  <c r="Q585" i="2"/>
  <c r="U585" i="2"/>
  <c r="Y585" i="2"/>
  <c r="AC585" i="2"/>
  <c r="F585" i="2"/>
  <c r="J585" i="2"/>
  <c r="N585" i="2"/>
  <c r="R585" i="2"/>
  <c r="V585" i="2"/>
  <c r="Z585" i="2"/>
  <c r="D573" i="2"/>
  <c r="H573" i="2"/>
  <c r="L573" i="2"/>
  <c r="P573" i="2"/>
  <c r="T573" i="2"/>
  <c r="X573" i="2"/>
  <c r="AB573" i="2"/>
  <c r="E573" i="2"/>
  <c r="I573" i="2"/>
  <c r="M573" i="2"/>
  <c r="Q573" i="2"/>
  <c r="U573" i="2"/>
  <c r="Y573" i="2"/>
  <c r="AC573" i="2"/>
  <c r="F573" i="2"/>
  <c r="J573" i="2"/>
  <c r="N573" i="2"/>
  <c r="R573" i="2"/>
  <c r="V573" i="2"/>
  <c r="Z573" i="2"/>
  <c r="D557" i="2"/>
  <c r="H557" i="2"/>
  <c r="L557" i="2"/>
  <c r="P557" i="2"/>
  <c r="T557" i="2"/>
  <c r="X557" i="2"/>
  <c r="AB557" i="2"/>
  <c r="E557" i="2"/>
  <c r="I557" i="2"/>
  <c r="M557" i="2"/>
  <c r="Q557" i="2"/>
  <c r="U557" i="2"/>
  <c r="Y557" i="2"/>
  <c r="AC557" i="2"/>
  <c r="F557" i="2"/>
  <c r="J557" i="2"/>
  <c r="N557" i="2"/>
  <c r="R557" i="2"/>
  <c r="V557" i="2"/>
  <c r="Z557" i="2"/>
  <c r="D545" i="2"/>
  <c r="H545" i="2"/>
  <c r="L545" i="2"/>
  <c r="P545" i="2"/>
  <c r="T545" i="2"/>
  <c r="X545" i="2"/>
  <c r="AB545" i="2"/>
  <c r="E545" i="2"/>
  <c r="I545" i="2"/>
  <c r="M545" i="2"/>
  <c r="Q545" i="2"/>
  <c r="U545" i="2"/>
  <c r="Y545" i="2"/>
  <c r="AC545" i="2"/>
  <c r="F545" i="2"/>
  <c r="J545" i="2"/>
  <c r="N545" i="2"/>
  <c r="R545" i="2"/>
  <c r="V545" i="2"/>
  <c r="Z545" i="2"/>
  <c r="D533" i="2"/>
  <c r="H533" i="2"/>
  <c r="L533" i="2"/>
  <c r="P533" i="2"/>
  <c r="T533" i="2"/>
  <c r="X533" i="2"/>
  <c r="AB533" i="2"/>
  <c r="E533" i="2"/>
  <c r="I533" i="2"/>
  <c r="M533" i="2"/>
  <c r="Q533" i="2"/>
  <c r="U533" i="2"/>
  <c r="Y533" i="2"/>
  <c r="AC533" i="2"/>
  <c r="F533" i="2"/>
  <c r="J533" i="2"/>
  <c r="N533" i="2"/>
  <c r="R533" i="2"/>
  <c r="V533" i="2"/>
  <c r="Z533" i="2"/>
  <c r="D521" i="2"/>
  <c r="H521" i="2"/>
  <c r="L521" i="2"/>
  <c r="P521" i="2"/>
  <c r="T521" i="2"/>
  <c r="X521" i="2"/>
  <c r="AB521" i="2"/>
  <c r="E521" i="2"/>
  <c r="I521" i="2"/>
  <c r="M521" i="2"/>
  <c r="Q521" i="2"/>
  <c r="U521" i="2"/>
  <c r="Y521" i="2"/>
  <c r="AC521" i="2"/>
  <c r="F521" i="2"/>
  <c r="J521" i="2"/>
  <c r="N521" i="2"/>
  <c r="R521" i="2"/>
  <c r="V521" i="2"/>
  <c r="Z521" i="2"/>
  <c r="D505" i="2"/>
  <c r="H505" i="2"/>
  <c r="L505" i="2"/>
  <c r="P505" i="2"/>
  <c r="T505" i="2"/>
  <c r="X505" i="2"/>
  <c r="AB505" i="2"/>
  <c r="E505" i="2"/>
  <c r="I505" i="2"/>
  <c r="M505" i="2"/>
  <c r="Q505" i="2"/>
  <c r="U505" i="2"/>
  <c r="Y505" i="2"/>
  <c r="AC505" i="2"/>
  <c r="F505" i="2"/>
  <c r="J505" i="2"/>
  <c r="N505" i="2"/>
  <c r="R505" i="2"/>
  <c r="V505" i="2"/>
  <c r="Z505" i="2"/>
  <c r="D493" i="2"/>
  <c r="H493" i="2"/>
  <c r="L493" i="2"/>
  <c r="P493" i="2"/>
  <c r="T493" i="2"/>
  <c r="X493" i="2"/>
  <c r="AB493" i="2"/>
  <c r="E493" i="2"/>
  <c r="I493" i="2"/>
  <c r="M493" i="2"/>
  <c r="Q493" i="2"/>
  <c r="U493" i="2"/>
  <c r="Y493" i="2"/>
  <c r="AC493" i="2"/>
  <c r="F493" i="2"/>
  <c r="J493" i="2"/>
  <c r="N493" i="2"/>
  <c r="R493" i="2"/>
  <c r="V493" i="2"/>
  <c r="Z493" i="2"/>
  <c r="D485" i="2"/>
  <c r="H485" i="2"/>
  <c r="L485" i="2"/>
  <c r="P485" i="2"/>
  <c r="T485" i="2"/>
  <c r="X485" i="2"/>
  <c r="AB485" i="2"/>
  <c r="E485" i="2"/>
  <c r="I485" i="2"/>
  <c r="M485" i="2"/>
  <c r="Q485" i="2"/>
  <c r="U485" i="2"/>
  <c r="Y485" i="2"/>
  <c r="AC485" i="2"/>
  <c r="F485" i="2"/>
  <c r="J485" i="2"/>
  <c r="N485" i="2"/>
  <c r="R485" i="2"/>
  <c r="V485" i="2"/>
  <c r="Z485" i="2"/>
  <c r="D469" i="2"/>
  <c r="H469" i="2"/>
  <c r="L469" i="2"/>
  <c r="P469" i="2"/>
  <c r="T469" i="2"/>
  <c r="X469" i="2"/>
  <c r="AB469" i="2"/>
  <c r="E469" i="2"/>
  <c r="I469" i="2"/>
  <c r="M469" i="2"/>
  <c r="Q469" i="2"/>
  <c r="U469" i="2"/>
  <c r="Y469" i="2"/>
  <c r="AC469" i="2"/>
  <c r="F469" i="2"/>
  <c r="J469" i="2"/>
  <c r="N469" i="2"/>
  <c r="R469" i="2"/>
  <c r="V469" i="2"/>
  <c r="Z469" i="2"/>
  <c r="D457" i="2"/>
  <c r="H457" i="2"/>
  <c r="L457" i="2"/>
  <c r="P457" i="2"/>
  <c r="T457" i="2"/>
  <c r="X457" i="2"/>
  <c r="AB457" i="2"/>
  <c r="E457" i="2"/>
  <c r="I457" i="2"/>
  <c r="M457" i="2"/>
  <c r="Q457" i="2"/>
  <c r="U457" i="2"/>
  <c r="Y457" i="2"/>
  <c r="AC457" i="2"/>
  <c r="F457" i="2"/>
  <c r="J457" i="2"/>
  <c r="N457" i="2"/>
  <c r="R457" i="2"/>
  <c r="V457" i="2"/>
  <c r="Z457" i="2"/>
  <c r="G445" i="2"/>
  <c r="K445" i="2"/>
  <c r="O445" i="2"/>
  <c r="S445" i="2"/>
  <c r="W445" i="2"/>
  <c r="AA445" i="2"/>
  <c r="D445" i="2"/>
  <c r="E445" i="2"/>
  <c r="I445" i="2"/>
  <c r="M445" i="2"/>
  <c r="Q445" i="2"/>
  <c r="U445" i="2"/>
  <c r="Y445" i="2"/>
  <c r="AC445" i="2"/>
  <c r="L445" i="2"/>
  <c r="T445" i="2"/>
  <c r="AB445" i="2"/>
  <c r="F445" i="2"/>
  <c r="N445" i="2"/>
  <c r="V445" i="2"/>
  <c r="H445" i="2"/>
  <c r="P445" i="2"/>
  <c r="X445" i="2"/>
  <c r="G437" i="2"/>
  <c r="K437" i="2"/>
  <c r="O437" i="2"/>
  <c r="S437" i="2"/>
  <c r="W437" i="2"/>
  <c r="AA437" i="2"/>
  <c r="D437" i="2"/>
  <c r="H437" i="2"/>
  <c r="L437" i="2"/>
  <c r="P437" i="2"/>
  <c r="T437" i="2"/>
  <c r="X437" i="2"/>
  <c r="AB437" i="2"/>
  <c r="E437" i="2"/>
  <c r="I437" i="2"/>
  <c r="M437" i="2"/>
  <c r="Q437" i="2"/>
  <c r="U437" i="2"/>
  <c r="Y437" i="2"/>
  <c r="AC437" i="2"/>
  <c r="R437" i="2"/>
  <c r="F437" i="2"/>
  <c r="V437" i="2"/>
  <c r="J437" i="2"/>
  <c r="Z437" i="2"/>
  <c r="G425" i="2"/>
  <c r="K425" i="2"/>
  <c r="O425" i="2"/>
  <c r="S425" i="2"/>
  <c r="W425" i="2"/>
  <c r="AA425" i="2"/>
  <c r="D425" i="2"/>
  <c r="H425" i="2"/>
  <c r="L425" i="2"/>
  <c r="P425" i="2"/>
  <c r="T425" i="2"/>
  <c r="X425" i="2"/>
  <c r="AB425" i="2"/>
  <c r="E425" i="2"/>
  <c r="I425" i="2"/>
  <c r="M425" i="2"/>
  <c r="Q425" i="2"/>
  <c r="U425" i="2"/>
  <c r="Y425" i="2"/>
  <c r="AC425" i="2"/>
  <c r="J425" i="2"/>
  <c r="Z425" i="2"/>
  <c r="N425" i="2"/>
  <c r="R425" i="2"/>
  <c r="G413" i="2"/>
  <c r="K413" i="2"/>
  <c r="O413" i="2"/>
  <c r="S413" i="2"/>
  <c r="W413" i="2"/>
  <c r="AA413" i="2"/>
  <c r="D413" i="2"/>
  <c r="H413" i="2"/>
  <c r="L413" i="2"/>
  <c r="P413" i="2"/>
  <c r="T413" i="2"/>
  <c r="X413" i="2"/>
  <c r="AB413" i="2"/>
  <c r="E413" i="2"/>
  <c r="I413" i="2"/>
  <c r="M413" i="2"/>
  <c r="Q413" i="2"/>
  <c r="U413" i="2"/>
  <c r="Y413" i="2"/>
  <c r="AC413" i="2"/>
  <c r="R413" i="2"/>
  <c r="F413" i="2"/>
  <c r="V413" i="2"/>
  <c r="J413" i="2"/>
  <c r="Z413" i="2"/>
  <c r="G401" i="2"/>
  <c r="K401" i="2"/>
  <c r="O401" i="2"/>
  <c r="S401" i="2"/>
  <c r="W401" i="2"/>
  <c r="AA401" i="2"/>
  <c r="D401" i="2"/>
  <c r="H401" i="2"/>
  <c r="L401" i="2"/>
  <c r="P401" i="2"/>
  <c r="T401" i="2"/>
  <c r="X401" i="2"/>
  <c r="AB401" i="2"/>
  <c r="E401" i="2"/>
  <c r="I401" i="2"/>
  <c r="M401" i="2"/>
  <c r="Q401" i="2"/>
  <c r="U401" i="2"/>
  <c r="Y401" i="2"/>
  <c r="AC401" i="2"/>
  <c r="J401" i="2"/>
  <c r="Z401" i="2"/>
  <c r="N401" i="2"/>
  <c r="R401" i="2"/>
  <c r="G393" i="2"/>
  <c r="K393" i="2"/>
  <c r="O393" i="2"/>
  <c r="S393" i="2"/>
  <c r="W393" i="2"/>
  <c r="AA393" i="2"/>
  <c r="D393" i="2"/>
  <c r="H393" i="2"/>
  <c r="L393" i="2"/>
  <c r="P393" i="2"/>
  <c r="T393" i="2"/>
  <c r="X393" i="2"/>
  <c r="AB393" i="2"/>
  <c r="E393" i="2"/>
  <c r="I393" i="2"/>
  <c r="M393" i="2"/>
  <c r="Q393" i="2"/>
  <c r="U393" i="2"/>
  <c r="Y393" i="2"/>
  <c r="AC393" i="2"/>
  <c r="J393" i="2"/>
  <c r="Z393" i="2"/>
  <c r="N393" i="2"/>
  <c r="R393" i="2"/>
  <c r="G377" i="2"/>
  <c r="K377" i="2"/>
  <c r="O377" i="2"/>
  <c r="S377" i="2"/>
  <c r="W377" i="2"/>
  <c r="AA377" i="2"/>
  <c r="D377" i="2"/>
  <c r="H377" i="2"/>
  <c r="L377" i="2"/>
  <c r="P377" i="2"/>
  <c r="T377" i="2"/>
  <c r="X377" i="2"/>
  <c r="AB377" i="2"/>
  <c r="E377" i="2"/>
  <c r="I377" i="2"/>
  <c r="M377" i="2"/>
  <c r="Q377" i="2"/>
  <c r="U377" i="2"/>
  <c r="Y377" i="2"/>
  <c r="AC377" i="2"/>
  <c r="J377" i="2"/>
  <c r="Z377" i="2"/>
  <c r="N377" i="2"/>
  <c r="R377" i="2"/>
  <c r="G369" i="2"/>
  <c r="K369" i="2"/>
  <c r="O369" i="2"/>
  <c r="S369" i="2"/>
  <c r="W369" i="2"/>
  <c r="AA369" i="2"/>
  <c r="D369" i="2"/>
  <c r="H369" i="2"/>
  <c r="L369" i="2"/>
  <c r="P369" i="2"/>
  <c r="T369" i="2"/>
  <c r="X369" i="2"/>
  <c r="AB369" i="2"/>
  <c r="E369" i="2"/>
  <c r="I369" i="2"/>
  <c r="M369" i="2"/>
  <c r="Q369" i="2"/>
  <c r="U369" i="2"/>
  <c r="Y369" i="2"/>
  <c r="AC369" i="2"/>
  <c r="J369" i="2"/>
  <c r="Z369" i="2"/>
  <c r="N369" i="2"/>
  <c r="R369" i="2"/>
  <c r="G353" i="2"/>
  <c r="K353" i="2"/>
  <c r="O353" i="2"/>
  <c r="S353" i="2"/>
  <c r="W353" i="2"/>
  <c r="AA353" i="2"/>
  <c r="D353" i="2"/>
  <c r="H353" i="2"/>
  <c r="L353" i="2"/>
  <c r="P353" i="2"/>
  <c r="T353" i="2"/>
  <c r="X353" i="2"/>
  <c r="AB353" i="2"/>
  <c r="E353" i="2"/>
  <c r="I353" i="2"/>
  <c r="M353" i="2"/>
  <c r="Q353" i="2"/>
  <c r="U353" i="2"/>
  <c r="Y353" i="2"/>
  <c r="AC353" i="2"/>
  <c r="J353" i="2"/>
  <c r="Z353" i="2"/>
  <c r="N353" i="2"/>
  <c r="R353" i="2"/>
  <c r="F353" i="2"/>
  <c r="V353" i="2"/>
  <c r="G345" i="2"/>
  <c r="K345" i="2"/>
  <c r="O345" i="2"/>
  <c r="S345" i="2"/>
  <c r="W345" i="2"/>
  <c r="AA345" i="2"/>
  <c r="D345" i="2"/>
  <c r="H345" i="2"/>
  <c r="L345" i="2"/>
  <c r="P345" i="2"/>
  <c r="T345" i="2"/>
  <c r="X345" i="2"/>
  <c r="AB345" i="2"/>
  <c r="E345" i="2"/>
  <c r="I345" i="2"/>
  <c r="M345" i="2"/>
  <c r="Q345" i="2"/>
  <c r="U345" i="2"/>
  <c r="Y345" i="2"/>
  <c r="AC345" i="2"/>
  <c r="J345" i="2"/>
  <c r="Z345" i="2"/>
  <c r="N345" i="2"/>
  <c r="R345" i="2"/>
  <c r="V345" i="2"/>
  <c r="G329" i="2"/>
  <c r="K329" i="2"/>
  <c r="O329" i="2"/>
  <c r="S329" i="2"/>
  <c r="W329" i="2"/>
  <c r="AA329" i="2"/>
  <c r="D329" i="2"/>
  <c r="H329" i="2"/>
  <c r="L329" i="2"/>
  <c r="P329" i="2"/>
  <c r="T329" i="2"/>
  <c r="X329" i="2"/>
  <c r="AB329" i="2"/>
  <c r="E329" i="2"/>
  <c r="I329" i="2"/>
  <c r="M329" i="2"/>
  <c r="Q329" i="2"/>
  <c r="U329" i="2"/>
  <c r="Y329" i="2"/>
  <c r="AC329" i="2"/>
  <c r="J329" i="2"/>
  <c r="Z329" i="2"/>
  <c r="N329" i="2"/>
  <c r="R329" i="2"/>
  <c r="F329" i="2"/>
  <c r="V329" i="2"/>
  <c r="G317" i="2"/>
  <c r="K317" i="2"/>
  <c r="O317" i="2"/>
  <c r="S317" i="2"/>
  <c r="W317" i="2"/>
  <c r="AA317" i="2"/>
  <c r="D317" i="2"/>
  <c r="H317" i="2"/>
  <c r="L317" i="2"/>
  <c r="P317" i="2"/>
  <c r="T317" i="2"/>
  <c r="X317" i="2"/>
  <c r="AB317" i="2"/>
  <c r="E317" i="2"/>
  <c r="I317" i="2"/>
  <c r="M317" i="2"/>
  <c r="Q317" i="2"/>
  <c r="U317" i="2"/>
  <c r="Y317" i="2"/>
  <c r="AC317" i="2"/>
  <c r="R317" i="2"/>
  <c r="F317" i="2"/>
  <c r="V317" i="2"/>
  <c r="J317" i="2"/>
  <c r="Z317" i="2"/>
  <c r="N317" i="2"/>
  <c r="G305" i="2"/>
  <c r="K305" i="2"/>
  <c r="O305" i="2"/>
  <c r="S305" i="2"/>
  <c r="W305" i="2"/>
  <c r="AA305" i="2"/>
  <c r="D305" i="2"/>
  <c r="H305" i="2"/>
  <c r="L305" i="2"/>
  <c r="P305" i="2"/>
  <c r="T305" i="2"/>
  <c r="X305" i="2"/>
  <c r="AB305" i="2"/>
  <c r="E305" i="2"/>
  <c r="I305" i="2"/>
  <c r="M305" i="2"/>
  <c r="Q305" i="2"/>
  <c r="U305" i="2"/>
  <c r="Y305" i="2"/>
  <c r="AC305" i="2"/>
  <c r="J305" i="2"/>
  <c r="Z305" i="2"/>
  <c r="N305" i="2"/>
  <c r="R305" i="2"/>
  <c r="F305" i="2"/>
  <c r="G289" i="2"/>
  <c r="K289" i="2"/>
  <c r="O289" i="2"/>
  <c r="S289" i="2"/>
  <c r="W289" i="2"/>
  <c r="AA289" i="2"/>
  <c r="E289" i="2"/>
  <c r="I289" i="2"/>
  <c r="M289" i="2"/>
  <c r="Q289" i="2"/>
  <c r="U289" i="2"/>
  <c r="Y289" i="2"/>
  <c r="AC289" i="2"/>
  <c r="H289" i="2"/>
  <c r="P289" i="2"/>
  <c r="X289" i="2"/>
  <c r="J289" i="2"/>
  <c r="R289" i="2"/>
  <c r="Z289" i="2"/>
  <c r="D289" i="2"/>
  <c r="L289" i="2"/>
  <c r="T289" i="2"/>
  <c r="AB289" i="2"/>
  <c r="N289" i="2"/>
  <c r="V289" i="2"/>
  <c r="F289" i="2"/>
  <c r="G277" i="2"/>
  <c r="K277" i="2"/>
  <c r="O277" i="2"/>
  <c r="S277" i="2"/>
  <c r="W277" i="2"/>
  <c r="AA277" i="2"/>
  <c r="D277" i="2"/>
  <c r="H277" i="2"/>
  <c r="L277" i="2"/>
  <c r="P277" i="2"/>
  <c r="T277" i="2"/>
  <c r="X277" i="2"/>
  <c r="AB277" i="2"/>
  <c r="E277" i="2"/>
  <c r="I277" i="2"/>
  <c r="M277" i="2"/>
  <c r="Q277" i="2"/>
  <c r="U277" i="2"/>
  <c r="Y277" i="2"/>
  <c r="AC277" i="2"/>
  <c r="J277" i="2"/>
  <c r="Z277" i="2"/>
  <c r="N277" i="2"/>
  <c r="R277" i="2"/>
  <c r="F277" i="2"/>
  <c r="V277" i="2"/>
  <c r="G257" i="2"/>
  <c r="K257" i="2"/>
  <c r="O257" i="2"/>
  <c r="S257" i="2"/>
  <c r="W257" i="2"/>
  <c r="AA257" i="2"/>
  <c r="D257" i="2"/>
  <c r="H257" i="2"/>
  <c r="L257" i="2"/>
  <c r="P257" i="2"/>
  <c r="T257" i="2"/>
  <c r="X257" i="2"/>
  <c r="AB257" i="2"/>
  <c r="E257" i="2"/>
  <c r="I257" i="2"/>
  <c r="M257" i="2"/>
  <c r="Q257" i="2"/>
  <c r="U257" i="2"/>
  <c r="Y257" i="2"/>
  <c r="AC257" i="2"/>
  <c r="R257" i="2"/>
  <c r="F257" i="2"/>
  <c r="V257" i="2"/>
  <c r="J257" i="2"/>
  <c r="Z257" i="2"/>
  <c r="N257" i="2"/>
  <c r="O625" i="2"/>
  <c r="W621" i="2"/>
  <c r="G621" i="2"/>
  <c r="O617" i="2"/>
  <c r="W613" i="2"/>
  <c r="G613" i="2"/>
  <c r="O609" i="2"/>
  <c r="W605" i="2"/>
  <c r="G605" i="2"/>
  <c r="O601" i="2"/>
  <c r="W597" i="2"/>
  <c r="G597" i="2"/>
  <c r="O593" i="2"/>
  <c r="W589" i="2"/>
  <c r="G589" i="2"/>
  <c r="O585" i="2"/>
  <c r="W581" i="2"/>
  <c r="G581" i="2"/>
  <c r="O577" i="2"/>
  <c r="W573" i="2"/>
  <c r="G573" i="2"/>
  <c r="O569" i="2"/>
  <c r="W565" i="2"/>
  <c r="G565" i="2"/>
  <c r="O561" i="2"/>
  <c r="W557" i="2"/>
  <c r="G557" i="2"/>
  <c r="O553" i="2"/>
  <c r="W549" i="2"/>
  <c r="G549" i="2"/>
  <c r="O545" i="2"/>
  <c r="W541" i="2"/>
  <c r="G541" i="2"/>
  <c r="O537" i="2"/>
  <c r="W533" i="2"/>
  <c r="G533" i="2"/>
  <c r="O529" i="2"/>
  <c r="W525" i="2"/>
  <c r="G525" i="2"/>
  <c r="O521" i="2"/>
  <c r="W517" i="2"/>
  <c r="G517" i="2"/>
  <c r="O513" i="2"/>
  <c r="W509" i="2"/>
  <c r="G509" i="2"/>
  <c r="O505" i="2"/>
  <c r="W501" i="2"/>
  <c r="G501" i="2"/>
  <c r="O497" i="2"/>
  <c r="W493" i="2"/>
  <c r="G493" i="2"/>
  <c r="O489" i="2"/>
  <c r="W485" i="2"/>
  <c r="G485" i="2"/>
  <c r="O481" i="2"/>
  <c r="W477" i="2"/>
  <c r="G477" i="2"/>
  <c r="O473" i="2"/>
  <c r="W469" i="2"/>
  <c r="G469" i="2"/>
  <c r="O465" i="2"/>
  <c r="W461" i="2"/>
  <c r="G461" i="2"/>
  <c r="O457" i="2"/>
  <c r="J449" i="2"/>
  <c r="R445" i="2"/>
  <c r="F441" i="2"/>
  <c r="V433" i="2"/>
  <c r="N421" i="2"/>
  <c r="F409" i="2"/>
  <c r="V401" i="2"/>
  <c r="N389" i="2"/>
  <c r="F377" i="2"/>
  <c r="V369" i="2"/>
  <c r="T365" i="2"/>
  <c r="F313" i="2"/>
  <c r="E452" i="2"/>
  <c r="I452" i="2"/>
  <c r="M452" i="2"/>
  <c r="Q452" i="2"/>
  <c r="U452" i="2"/>
  <c r="Y452" i="2"/>
  <c r="AC452" i="2"/>
  <c r="G452" i="2"/>
  <c r="K452" i="2"/>
  <c r="O452" i="2"/>
  <c r="S452" i="2"/>
  <c r="W452" i="2"/>
  <c r="AA452" i="2"/>
  <c r="E448" i="2"/>
  <c r="I448" i="2"/>
  <c r="M448" i="2"/>
  <c r="Q448" i="2"/>
  <c r="U448" i="2"/>
  <c r="Y448" i="2"/>
  <c r="AC448" i="2"/>
  <c r="G448" i="2"/>
  <c r="K448" i="2"/>
  <c r="O448" i="2"/>
  <c r="S448" i="2"/>
  <c r="W448" i="2"/>
  <c r="AA448" i="2"/>
  <c r="E444" i="2"/>
  <c r="I444" i="2"/>
  <c r="M444" i="2"/>
  <c r="Q444" i="2"/>
  <c r="U444" i="2"/>
  <c r="Y444" i="2"/>
  <c r="AC444" i="2"/>
  <c r="F444" i="2"/>
  <c r="J444" i="2"/>
  <c r="N444" i="2"/>
  <c r="R444" i="2"/>
  <c r="V444" i="2"/>
  <c r="Z444" i="2"/>
  <c r="G444" i="2"/>
  <c r="K444" i="2"/>
  <c r="O444" i="2"/>
  <c r="S444" i="2"/>
  <c r="W444" i="2"/>
  <c r="AA444" i="2"/>
  <c r="E440" i="2"/>
  <c r="I440" i="2"/>
  <c r="M440" i="2"/>
  <c r="Q440" i="2"/>
  <c r="U440" i="2"/>
  <c r="Y440" i="2"/>
  <c r="AC440" i="2"/>
  <c r="F440" i="2"/>
  <c r="J440" i="2"/>
  <c r="N440" i="2"/>
  <c r="R440" i="2"/>
  <c r="V440" i="2"/>
  <c r="Z440" i="2"/>
  <c r="G440" i="2"/>
  <c r="K440" i="2"/>
  <c r="O440" i="2"/>
  <c r="S440" i="2"/>
  <c r="W440" i="2"/>
  <c r="AA440" i="2"/>
  <c r="E436" i="2"/>
  <c r="I436" i="2"/>
  <c r="M436" i="2"/>
  <c r="Q436" i="2"/>
  <c r="U436" i="2"/>
  <c r="Y436" i="2"/>
  <c r="AC436" i="2"/>
  <c r="F436" i="2"/>
  <c r="J436" i="2"/>
  <c r="N436" i="2"/>
  <c r="R436" i="2"/>
  <c r="V436" i="2"/>
  <c r="Z436" i="2"/>
  <c r="G436" i="2"/>
  <c r="K436" i="2"/>
  <c r="O436" i="2"/>
  <c r="S436" i="2"/>
  <c r="W436" i="2"/>
  <c r="AA436" i="2"/>
  <c r="E432" i="2"/>
  <c r="I432" i="2"/>
  <c r="M432" i="2"/>
  <c r="Q432" i="2"/>
  <c r="U432" i="2"/>
  <c r="Y432" i="2"/>
  <c r="AC432" i="2"/>
  <c r="F432" i="2"/>
  <c r="J432" i="2"/>
  <c r="N432" i="2"/>
  <c r="R432" i="2"/>
  <c r="V432" i="2"/>
  <c r="Z432" i="2"/>
  <c r="G432" i="2"/>
  <c r="K432" i="2"/>
  <c r="O432" i="2"/>
  <c r="S432" i="2"/>
  <c r="W432" i="2"/>
  <c r="AA432" i="2"/>
  <c r="E428" i="2"/>
  <c r="I428" i="2"/>
  <c r="M428" i="2"/>
  <c r="Q428" i="2"/>
  <c r="U428" i="2"/>
  <c r="Y428" i="2"/>
  <c r="AC428" i="2"/>
  <c r="F428" i="2"/>
  <c r="J428" i="2"/>
  <c r="N428" i="2"/>
  <c r="R428" i="2"/>
  <c r="V428" i="2"/>
  <c r="Z428" i="2"/>
  <c r="G428" i="2"/>
  <c r="K428" i="2"/>
  <c r="O428" i="2"/>
  <c r="S428" i="2"/>
  <c r="W428" i="2"/>
  <c r="AA428" i="2"/>
  <c r="E424" i="2"/>
  <c r="I424" i="2"/>
  <c r="M424" i="2"/>
  <c r="Q424" i="2"/>
  <c r="U424" i="2"/>
  <c r="Y424" i="2"/>
  <c r="AC424" i="2"/>
  <c r="F424" i="2"/>
  <c r="J424" i="2"/>
  <c r="N424" i="2"/>
  <c r="R424" i="2"/>
  <c r="V424" i="2"/>
  <c r="Z424" i="2"/>
  <c r="G424" i="2"/>
  <c r="K424" i="2"/>
  <c r="O424" i="2"/>
  <c r="S424" i="2"/>
  <c r="W424" i="2"/>
  <c r="AA424" i="2"/>
  <c r="E420" i="2"/>
  <c r="I420" i="2"/>
  <c r="M420" i="2"/>
  <c r="Q420" i="2"/>
  <c r="U420" i="2"/>
  <c r="Y420" i="2"/>
  <c r="AC420" i="2"/>
  <c r="F420" i="2"/>
  <c r="J420" i="2"/>
  <c r="N420" i="2"/>
  <c r="R420" i="2"/>
  <c r="V420" i="2"/>
  <c r="Z420" i="2"/>
  <c r="G420" i="2"/>
  <c r="K420" i="2"/>
  <c r="O420" i="2"/>
  <c r="S420" i="2"/>
  <c r="W420" i="2"/>
  <c r="AA420" i="2"/>
  <c r="E416" i="2"/>
  <c r="I416" i="2"/>
  <c r="M416" i="2"/>
  <c r="Q416" i="2"/>
  <c r="U416" i="2"/>
  <c r="Y416" i="2"/>
  <c r="AC416" i="2"/>
  <c r="F416" i="2"/>
  <c r="J416" i="2"/>
  <c r="N416" i="2"/>
  <c r="R416" i="2"/>
  <c r="V416" i="2"/>
  <c r="Z416" i="2"/>
  <c r="G416" i="2"/>
  <c r="K416" i="2"/>
  <c r="O416" i="2"/>
  <c r="S416" i="2"/>
  <c r="W416" i="2"/>
  <c r="AA416" i="2"/>
  <c r="E412" i="2"/>
  <c r="I412" i="2"/>
  <c r="M412" i="2"/>
  <c r="Q412" i="2"/>
  <c r="U412" i="2"/>
  <c r="Y412" i="2"/>
  <c r="AC412" i="2"/>
  <c r="F412" i="2"/>
  <c r="J412" i="2"/>
  <c r="N412" i="2"/>
  <c r="R412" i="2"/>
  <c r="V412" i="2"/>
  <c r="Z412" i="2"/>
  <c r="G412" i="2"/>
  <c r="K412" i="2"/>
  <c r="O412" i="2"/>
  <c r="S412" i="2"/>
  <c r="W412" i="2"/>
  <c r="AA412" i="2"/>
  <c r="E408" i="2"/>
  <c r="I408" i="2"/>
  <c r="M408" i="2"/>
  <c r="Q408" i="2"/>
  <c r="U408" i="2"/>
  <c r="Y408" i="2"/>
  <c r="AC408" i="2"/>
  <c r="F408" i="2"/>
  <c r="J408" i="2"/>
  <c r="N408" i="2"/>
  <c r="R408" i="2"/>
  <c r="V408" i="2"/>
  <c r="Z408" i="2"/>
  <c r="G408" i="2"/>
  <c r="K408" i="2"/>
  <c r="O408" i="2"/>
  <c r="S408" i="2"/>
  <c r="W408" i="2"/>
  <c r="AA408" i="2"/>
  <c r="E404" i="2"/>
  <c r="I404" i="2"/>
  <c r="M404" i="2"/>
  <c r="Q404" i="2"/>
  <c r="U404" i="2"/>
  <c r="Y404" i="2"/>
  <c r="AC404" i="2"/>
  <c r="F404" i="2"/>
  <c r="J404" i="2"/>
  <c r="N404" i="2"/>
  <c r="R404" i="2"/>
  <c r="V404" i="2"/>
  <c r="Z404" i="2"/>
  <c r="G404" i="2"/>
  <c r="K404" i="2"/>
  <c r="O404" i="2"/>
  <c r="S404" i="2"/>
  <c r="W404" i="2"/>
  <c r="AA404" i="2"/>
  <c r="E400" i="2"/>
  <c r="I400" i="2"/>
  <c r="M400" i="2"/>
  <c r="Q400" i="2"/>
  <c r="U400" i="2"/>
  <c r="Y400" i="2"/>
  <c r="AC400" i="2"/>
  <c r="F400" i="2"/>
  <c r="J400" i="2"/>
  <c r="N400" i="2"/>
  <c r="R400" i="2"/>
  <c r="V400" i="2"/>
  <c r="Z400" i="2"/>
  <c r="G400" i="2"/>
  <c r="K400" i="2"/>
  <c r="O400" i="2"/>
  <c r="S400" i="2"/>
  <c r="W400" i="2"/>
  <c r="AA400" i="2"/>
  <c r="E396" i="2"/>
  <c r="I396" i="2"/>
  <c r="M396" i="2"/>
  <c r="Q396" i="2"/>
  <c r="U396" i="2"/>
  <c r="Y396" i="2"/>
  <c r="AC396" i="2"/>
  <c r="F396" i="2"/>
  <c r="J396" i="2"/>
  <c r="N396" i="2"/>
  <c r="R396" i="2"/>
  <c r="V396" i="2"/>
  <c r="Z396" i="2"/>
  <c r="G396" i="2"/>
  <c r="K396" i="2"/>
  <c r="O396" i="2"/>
  <c r="S396" i="2"/>
  <c r="W396" i="2"/>
  <c r="AA396" i="2"/>
  <c r="E392" i="2"/>
  <c r="I392" i="2"/>
  <c r="M392" i="2"/>
  <c r="Q392" i="2"/>
  <c r="U392" i="2"/>
  <c r="Y392" i="2"/>
  <c r="AC392" i="2"/>
  <c r="F392" i="2"/>
  <c r="J392" i="2"/>
  <c r="N392" i="2"/>
  <c r="R392" i="2"/>
  <c r="V392" i="2"/>
  <c r="Z392" i="2"/>
  <c r="G392" i="2"/>
  <c r="K392" i="2"/>
  <c r="O392" i="2"/>
  <c r="S392" i="2"/>
  <c r="W392" i="2"/>
  <c r="AA392" i="2"/>
  <c r="E388" i="2"/>
  <c r="I388" i="2"/>
  <c r="M388" i="2"/>
  <c r="Q388" i="2"/>
  <c r="U388" i="2"/>
  <c r="Y388" i="2"/>
  <c r="AC388" i="2"/>
  <c r="F388" i="2"/>
  <c r="J388" i="2"/>
  <c r="N388" i="2"/>
  <c r="R388" i="2"/>
  <c r="V388" i="2"/>
  <c r="Z388" i="2"/>
  <c r="G388" i="2"/>
  <c r="K388" i="2"/>
  <c r="O388" i="2"/>
  <c r="S388" i="2"/>
  <c r="W388" i="2"/>
  <c r="AA388" i="2"/>
  <c r="E384" i="2"/>
  <c r="I384" i="2"/>
  <c r="M384" i="2"/>
  <c r="Q384" i="2"/>
  <c r="U384" i="2"/>
  <c r="Y384" i="2"/>
  <c r="AC384" i="2"/>
  <c r="F384" i="2"/>
  <c r="J384" i="2"/>
  <c r="N384" i="2"/>
  <c r="R384" i="2"/>
  <c r="V384" i="2"/>
  <c r="Z384" i="2"/>
  <c r="G384" i="2"/>
  <c r="K384" i="2"/>
  <c r="O384" i="2"/>
  <c r="S384" i="2"/>
  <c r="W384" i="2"/>
  <c r="AA384" i="2"/>
  <c r="E380" i="2"/>
  <c r="I380" i="2"/>
  <c r="M380" i="2"/>
  <c r="Q380" i="2"/>
  <c r="U380" i="2"/>
  <c r="Y380" i="2"/>
  <c r="AC380" i="2"/>
  <c r="F380" i="2"/>
  <c r="J380" i="2"/>
  <c r="N380" i="2"/>
  <c r="R380" i="2"/>
  <c r="V380" i="2"/>
  <c r="Z380" i="2"/>
  <c r="G380" i="2"/>
  <c r="K380" i="2"/>
  <c r="O380" i="2"/>
  <c r="S380" i="2"/>
  <c r="W380" i="2"/>
  <c r="AA380" i="2"/>
  <c r="E376" i="2"/>
  <c r="I376" i="2"/>
  <c r="M376" i="2"/>
  <c r="Q376" i="2"/>
  <c r="U376" i="2"/>
  <c r="Y376" i="2"/>
  <c r="AC376" i="2"/>
  <c r="F376" i="2"/>
  <c r="J376" i="2"/>
  <c r="N376" i="2"/>
  <c r="R376" i="2"/>
  <c r="V376" i="2"/>
  <c r="Z376" i="2"/>
  <c r="G376" i="2"/>
  <c r="K376" i="2"/>
  <c r="O376" i="2"/>
  <c r="S376" i="2"/>
  <c r="W376" i="2"/>
  <c r="AA376" i="2"/>
  <c r="E372" i="2"/>
  <c r="I372" i="2"/>
  <c r="M372" i="2"/>
  <c r="Q372" i="2"/>
  <c r="U372" i="2"/>
  <c r="Y372" i="2"/>
  <c r="AC372" i="2"/>
  <c r="F372" i="2"/>
  <c r="J372" i="2"/>
  <c r="N372" i="2"/>
  <c r="R372" i="2"/>
  <c r="V372" i="2"/>
  <c r="Z372" i="2"/>
  <c r="G372" i="2"/>
  <c r="K372" i="2"/>
  <c r="O372" i="2"/>
  <c r="S372" i="2"/>
  <c r="W372" i="2"/>
  <c r="AA372" i="2"/>
  <c r="E368" i="2"/>
  <c r="I368" i="2"/>
  <c r="M368" i="2"/>
  <c r="Q368" i="2"/>
  <c r="U368" i="2"/>
  <c r="Y368" i="2"/>
  <c r="G368" i="2"/>
  <c r="K368" i="2"/>
  <c r="O368" i="2"/>
  <c r="S368" i="2"/>
  <c r="W368" i="2"/>
  <c r="H368" i="2"/>
  <c r="P368" i="2"/>
  <c r="X368" i="2"/>
  <c r="AC368" i="2"/>
  <c r="J368" i="2"/>
  <c r="R368" i="2"/>
  <c r="Z368" i="2"/>
  <c r="D368" i="2"/>
  <c r="L368" i="2"/>
  <c r="T368" i="2"/>
  <c r="AA368" i="2"/>
  <c r="E364" i="2"/>
  <c r="I364" i="2"/>
  <c r="M364" i="2"/>
  <c r="Q364" i="2"/>
  <c r="U364" i="2"/>
  <c r="Y364" i="2"/>
  <c r="AC364" i="2"/>
  <c r="G364" i="2"/>
  <c r="K364" i="2"/>
  <c r="O364" i="2"/>
  <c r="S364" i="2"/>
  <c r="W364" i="2"/>
  <c r="AA364" i="2"/>
  <c r="H364" i="2"/>
  <c r="P364" i="2"/>
  <c r="X364" i="2"/>
  <c r="J364" i="2"/>
  <c r="R364" i="2"/>
  <c r="Z364" i="2"/>
  <c r="D364" i="2"/>
  <c r="L364" i="2"/>
  <c r="T364" i="2"/>
  <c r="AB364" i="2"/>
  <c r="E360" i="2"/>
  <c r="I360" i="2"/>
  <c r="M360" i="2"/>
  <c r="Q360" i="2"/>
  <c r="U360" i="2"/>
  <c r="Y360" i="2"/>
  <c r="AC360" i="2"/>
  <c r="G360" i="2"/>
  <c r="K360" i="2"/>
  <c r="O360" i="2"/>
  <c r="S360" i="2"/>
  <c r="W360" i="2"/>
  <c r="AA360" i="2"/>
  <c r="H360" i="2"/>
  <c r="P360" i="2"/>
  <c r="X360" i="2"/>
  <c r="J360" i="2"/>
  <c r="R360" i="2"/>
  <c r="Z360" i="2"/>
  <c r="D360" i="2"/>
  <c r="L360" i="2"/>
  <c r="T360" i="2"/>
  <c r="AB360" i="2"/>
  <c r="E356" i="2"/>
  <c r="I356" i="2"/>
  <c r="M356" i="2"/>
  <c r="Q356" i="2"/>
  <c r="U356" i="2"/>
  <c r="Y356" i="2"/>
  <c r="AC356" i="2"/>
  <c r="F356" i="2"/>
  <c r="J356" i="2"/>
  <c r="N356" i="2"/>
  <c r="R356" i="2"/>
  <c r="V356" i="2"/>
  <c r="Z356" i="2"/>
  <c r="G356" i="2"/>
  <c r="K356" i="2"/>
  <c r="O356" i="2"/>
  <c r="S356" i="2"/>
  <c r="W356" i="2"/>
  <c r="AA356" i="2"/>
  <c r="L356" i="2"/>
  <c r="AB356" i="2"/>
  <c r="P356" i="2"/>
  <c r="D356" i="2"/>
  <c r="T356" i="2"/>
  <c r="E352" i="2"/>
  <c r="I352" i="2"/>
  <c r="M352" i="2"/>
  <c r="Q352" i="2"/>
  <c r="U352" i="2"/>
  <c r="Y352" i="2"/>
  <c r="AC352" i="2"/>
  <c r="F352" i="2"/>
  <c r="J352" i="2"/>
  <c r="N352" i="2"/>
  <c r="R352" i="2"/>
  <c r="V352" i="2"/>
  <c r="Z352" i="2"/>
  <c r="G352" i="2"/>
  <c r="K352" i="2"/>
  <c r="O352" i="2"/>
  <c r="S352" i="2"/>
  <c r="W352" i="2"/>
  <c r="AA352" i="2"/>
  <c r="D352" i="2"/>
  <c r="T352" i="2"/>
  <c r="H352" i="2"/>
  <c r="X352" i="2"/>
  <c r="L352" i="2"/>
  <c r="AB352" i="2"/>
  <c r="E348" i="2"/>
  <c r="I348" i="2"/>
  <c r="M348" i="2"/>
  <c r="Q348" i="2"/>
  <c r="U348" i="2"/>
  <c r="Y348" i="2"/>
  <c r="AC348" i="2"/>
  <c r="F348" i="2"/>
  <c r="J348" i="2"/>
  <c r="N348" i="2"/>
  <c r="R348" i="2"/>
  <c r="V348" i="2"/>
  <c r="Z348" i="2"/>
  <c r="G348" i="2"/>
  <c r="K348" i="2"/>
  <c r="O348" i="2"/>
  <c r="S348" i="2"/>
  <c r="W348" i="2"/>
  <c r="AA348" i="2"/>
  <c r="L348" i="2"/>
  <c r="AB348" i="2"/>
  <c r="P348" i="2"/>
  <c r="D348" i="2"/>
  <c r="T348" i="2"/>
  <c r="E344" i="2"/>
  <c r="I344" i="2"/>
  <c r="M344" i="2"/>
  <c r="Q344" i="2"/>
  <c r="U344" i="2"/>
  <c r="Y344" i="2"/>
  <c r="AC344" i="2"/>
  <c r="F344" i="2"/>
  <c r="J344" i="2"/>
  <c r="N344" i="2"/>
  <c r="R344" i="2"/>
  <c r="V344" i="2"/>
  <c r="Z344" i="2"/>
  <c r="G344" i="2"/>
  <c r="K344" i="2"/>
  <c r="O344" i="2"/>
  <c r="S344" i="2"/>
  <c r="W344" i="2"/>
  <c r="AA344" i="2"/>
  <c r="D344" i="2"/>
  <c r="T344" i="2"/>
  <c r="H344" i="2"/>
  <c r="X344" i="2"/>
  <c r="L344" i="2"/>
  <c r="AB344" i="2"/>
  <c r="E340" i="2"/>
  <c r="I340" i="2"/>
  <c r="M340" i="2"/>
  <c r="Q340" i="2"/>
  <c r="U340" i="2"/>
  <c r="Y340" i="2"/>
  <c r="AC340" i="2"/>
  <c r="F340" i="2"/>
  <c r="J340" i="2"/>
  <c r="N340" i="2"/>
  <c r="R340" i="2"/>
  <c r="V340" i="2"/>
  <c r="Z340" i="2"/>
  <c r="G340" i="2"/>
  <c r="K340" i="2"/>
  <c r="O340" i="2"/>
  <c r="S340" i="2"/>
  <c r="W340" i="2"/>
  <c r="AA340" i="2"/>
  <c r="L340" i="2"/>
  <c r="AB340" i="2"/>
  <c r="P340" i="2"/>
  <c r="D340" i="2"/>
  <c r="T340" i="2"/>
  <c r="E336" i="2"/>
  <c r="I336" i="2"/>
  <c r="M336" i="2"/>
  <c r="Q336" i="2"/>
  <c r="U336" i="2"/>
  <c r="Y336" i="2"/>
  <c r="AC336" i="2"/>
  <c r="F336" i="2"/>
  <c r="J336" i="2"/>
  <c r="N336" i="2"/>
  <c r="R336" i="2"/>
  <c r="V336" i="2"/>
  <c r="Z336" i="2"/>
  <c r="G336" i="2"/>
  <c r="K336" i="2"/>
  <c r="O336" i="2"/>
  <c r="S336" i="2"/>
  <c r="W336" i="2"/>
  <c r="AA336" i="2"/>
  <c r="D336" i="2"/>
  <c r="T336" i="2"/>
  <c r="H336" i="2"/>
  <c r="X336" i="2"/>
  <c r="L336" i="2"/>
  <c r="AB336" i="2"/>
  <c r="E332" i="2"/>
  <c r="I332" i="2"/>
  <c r="M332" i="2"/>
  <c r="Q332" i="2"/>
  <c r="U332" i="2"/>
  <c r="Y332" i="2"/>
  <c r="AC332" i="2"/>
  <c r="F332" i="2"/>
  <c r="J332" i="2"/>
  <c r="N332" i="2"/>
  <c r="R332" i="2"/>
  <c r="V332" i="2"/>
  <c r="Z332" i="2"/>
  <c r="G332" i="2"/>
  <c r="K332" i="2"/>
  <c r="O332" i="2"/>
  <c r="S332" i="2"/>
  <c r="W332" i="2"/>
  <c r="AA332" i="2"/>
  <c r="L332" i="2"/>
  <c r="AB332" i="2"/>
  <c r="P332" i="2"/>
  <c r="D332" i="2"/>
  <c r="T332" i="2"/>
  <c r="E328" i="2"/>
  <c r="I328" i="2"/>
  <c r="M328" i="2"/>
  <c r="Q328" i="2"/>
  <c r="U328" i="2"/>
  <c r="Y328" i="2"/>
  <c r="AC328" i="2"/>
  <c r="F328" i="2"/>
  <c r="J328" i="2"/>
  <c r="N328" i="2"/>
  <c r="R328" i="2"/>
  <c r="V328" i="2"/>
  <c r="Z328" i="2"/>
  <c r="G328" i="2"/>
  <c r="K328" i="2"/>
  <c r="O328" i="2"/>
  <c r="S328" i="2"/>
  <c r="W328" i="2"/>
  <c r="AA328" i="2"/>
  <c r="D328" i="2"/>
  <c r="T328" i="2"/>
  <c r="H328" i="2"/>
  <c r="X328" i="2"/>
  <c r="L328" i="2"/>
  <c r="AB328" i="2"/>
  <c r="E324" i="2"/>
  <c r="I324" i="2"/>
  <c r="M324" i="2"/>
  <c r="Q324" i="2"/>
  <c r="U324" i="2"/>
  <c r="Y324" i="2"/>
  <c r="AC324" i="2"/>
  <c r="F324" i="2"/>
  <c r="J324" i="2"/>
  <c r="N324" i="2"/>
  <c r="R324" i="2"/>
  <c r="V324" i="2"/>
  <c r="Z324" i="2"/>
  <c r="G324" i="2"/>
  <c r="K324" i="2"/>
  <c r="O324" i="2"/>
  <c r="S324" i="2"/>
  <c r="W324" i="2"/>
  <c r="AA324" i="2"/>
  <c r="L324" i="2"/>
  <c r="AB324" i="2"/>
  <c r="P324" i="2"/>
  <c r="D324" i="2"/>
  <c r="T324" i="2"/>
  <c r="E320" i="2"/>
  <c r="I320" i="2"/>
  <c r="M320" i="2"/>
  <c r="Q320" i="2"/>
  <c r="U320" i="2"/>
  <c r="Y320" i="2"/>
  <c r="AC320" i="2"/>
  <c r="F320" i="2"/>
  <c r="J320" i="2"/>
  <c r="N320" i="2"/>
  <c r="R320" i="2"/>
  <c r="V320" i="2"/>
  <c r="Z320" i="2"/>
  <c r="G320" i="2"/>
  <c r="K320" i="2"/>
  <c r="O320" i="2"/>
  <c r="S320" i="2"/>
  <c r="W320" i="2"/>
  <c r="AA320" i="2"/>
  <c r="D320" i="2"/>
  <c r="T320" i="2"/>
  <c r="H320" i="2"/>
  <c r="X320" i="2"/>
  <c r="L320" i="2"/>
  <c r="AB320" i="2"/>
  <c r="E316" i="2"/>
  <c r="I316" i="2"/>
  <c r="M316" i="2"/>
  <c r="Q316" i="2"/>
  <c r="U316" i="2"/>
  <c r="Y316" i="2"/>
  <c r="AC316" i="2"/>
  <c r="F316" i="2"/>
  <c r="J316" i="2"/>
  <c r="N316" i="2"/>
  <c r="R316" i="2"/>
  <c r="V316" i="2"/>
  <c r="Z316" i="2"/>
  <c r="G316" i="2"/>
  <c r="K316" i="2"/>
  <c r="O316" i="2"/>
  <c r="S316" i="2"/>
  <c r="W316" i="2"/>
  <c r="AA316" i="2"/>
  <c r="L316" i="2"/>
  <c r="AB316" i="2"/>
  <c r="P316" i="2"/>
  <c r="D316" i="2"/>
  <c r="T316" i="2"/>
  <c r="E312" i="2"/>
  <c r="I312" i="2"/>
  <c r="M312" i="2"/>
  <c r="Q312" i="2"/>
  <c r="U312" i="2"/>
  <c r="Y312" i="2"/>
  <c r="AC312" i="2"/>
  <c r="F312" i="2"/>
  <c r="J312" i="2"/>
  <c r="N312" i="2"/>
  <c r="R312" i="2"/>
  <c r="V312" i="2"/>
  <c r="Z312" i="2"/>
  <c r="G312" i="2"/>
  <c r="K312" i="2"/>
  <c r="O312" i="2"/>
  <c r="S312" i="2"/>
  <c r="W312" i="2"/>
  <c r="AA312" i="2"/>
  <c r="D312" i="2"/>
  <c r="T312" i="2"/>
  <c r="H312" i="2"/>
  <c r="X312" i="2"/>
  <c r="L312" i="2"/>
  <c r="AB312" i="2"/>
  <c r="E308" i="2"/>
  <c r="I308" i="2"/>
  <c r="M308" i="2"/>
  <c r="Q308" i="2"/>
  <c r="U308" i="2"/>
  <c r="Y308" i="2"/>
  <c r="AC308" i="2"/>
  <c r="F308" i="2"/>
  <c r="J308" i="2"/>
  <c r="N308" i="2"/>
  <c r="R308" i="2"/>
  <c r="V308" i="2"/>
  <c r="Z308" i="2"/>
  <c r="G308" i="2"/>
  <c r="K308" i="2"/>
  <c r="O308" i="2"/>
  <c r="S308" i="2"/>
  <c r="W308" i="2"/>
  <c r="AA308" i="2"/>
  <c r="L308" i="2"/>
  <c r="AB308" i="2"/>
  <c r="P308" i="2"/>
  <c r="D308" i="2"/>
  <c r="T308" i="2"/>
  <c r="E304" i="2"/>
  <c r="I304" i="2"/>
  <c r="M304" i="2"/>
  <c r="Q304" i="2"/>
  <c r="U304" i="2"/>
  <c r="Y304" i="2"/>
  <c r="AC304" i="2"/>
  <c r="F304" i="2"/>
  <c r="J304" i="2"/>
  <c r="N304" i="2"/>
  <c r="R304" i="2"/>
  <c r="V304" i="2"/>
  <c r="Z304" i="2"/>
  <c r="G304" i="2"/>
  <c r="K304" i="2"/>
  <c r="O304" i="2"/>
  <c r="S304" i="2"/>
  <c r="W304" i="2"/>
  <c r="AA304" i="2"/>
  <c r="D304" i="2"/>
  <c r="T304" i="2"/>
  <c r="H304" i="2"/>
  <c r="X304" i="2"/>
  <c r="L304" i="2"/>
  <c r="AB304" i="2"/>
  <c r="E300" i="2"/>
  <c r="I300" i="2"/>
  <c r="M300" i="2"/>
  <c r="Q300" i="2"/>
  <c r="U300" i="2"/>
  <c r="Y300" i="2"/>
  <c r="AC300" i="2"/>
  <c r="F300" i="2"/>
  <c r="J300" i="2"/>
  <c r="N300" i="2"/>
  <c r="R300" i="2"/>
  <c r="V300" i="2"/>
  <c r="Z300" i="2"/>
  <c r="G300" i="2"/>
  <c r="K300" i="2"/>
  <c r="O300" i="2"/>
  <c r="S300" i="2"/>
  <c r="W300" i="2"/>
  <c r="AA300" i="2"/>
  <c r="L300" i="2"/>
  <c r="AB300" i="2"/>
  <c r="P300" i="2"/>
  <c r="D300" i="2"/>
  <c r="T300" i="2"/>
  <c r="E296" i="2"/>
  <c r="I296" i="2"/>
  <c r="M296" i="2"/>
  <c r="Q296" i="2"/>
  <c r="U296" i="2"/>
  <c r="Y296" i="2"/>
  <c r="AC296" i="2"/>
  <c r="F296" i="2"/>
  <c r="J296" i="2"/>
  <c r="N296" i="2"/>
  <c r="R296" i="2"/>
  <c r="V296" i="2"/>
  <c r="Z296" i="2"/>
  <c r="G296" i="2"/>
  <c r="K296" i="2"/>
  <c r="O296" i="2"/>
  <c r="S296" i="2"/>
  <c r="W296" i="2"/>
  <c r="AA296" i="2"/>
  <c r="D296" i="2"/>
  <c r="T296" i="2"/>
  <c r="H296" i="2"/>
  <c r="X296" i="2"/>
  <c r="L296" i="2"/>
  <c r="AB296" i="2"/>
  <c r="E292" i="2"/>
  <c r="I292" i="2"/>
  <c r="M292" i="2"/>
  <c r="Q292" i="2"/>
  <c r="U292" i="2"/>
  <c r="G292" i="2"/>
  <c r="K292" i="2"/>
  <c r="O292" i="2"/>
  <c r="S292" i="2"/>
  <c r="W292" i="2"/>
  <c r="J292" i="2"/>
  <c r="R292" i="2"/>
  <c r="Y292" i="2"/>
  <c r="AC292" i="2"/>
  <c r="D292" i="2"/>
  <c r="L292" i="2"/>
  <c r="T292" i="2"/>
  <c r="Z292" i="2"/>
  <c r="F292" i="2"/>
  <c r="N292" i="2"/>
  <c r="V292" i="2"/>
  <c r="AA292" i="2"/>
  <c r="AB292" i="2"/>
  <c r="H292" i="2"/>
  <c r="P292" i="2"/>
  <c r="E288" i="2"/>
  <c r="I288" i="2"/>
  <c r="M288" i="2"/>
  <c r="Q288" i="2"/>
  <c r="U288" i="2"/>
  <c r="Y288" i="2"/>
  <c r="AC288" i="2"/>
  <c r="G288" i="2"/>
  <c r="K288" i="2"/>
  <c r="O288" i="2"/>
  <c r="S288" i="2"/>
  <c r="W288" i="2"/>
  <c r="AA288" i="2"/>
  <c r="J288" i="2"/>
  <c r="R288" i="2"/>
  <c r="Z288" i="2"/>
  <c r="D288" i="2"/>
  <c r="L288" i="2"/>
  <c r="T288" i="2"/>
  <c r="AB288" i="2"/>
  <c r="F288" i="2"/>
  <c r="N288" i="2"/>
  <c r="V288" i="2"/>
  <c r="H288" i="2"/>
  <c r="P288" i="2"/>
  <c r="X288" i="2"/>
  <c r="E284" i="2"/>
  <c r="I284" i="2"/>
  <c r="M284" i="2"/>
  <c r="Q284" i="2"/>
  <c r="U284" i="2"/>
  <c r="Y284" i="2"/>
  <c r="AC284" i="2"/>
  <c r="G284" i="2"/>
  <c r="K284" i="2"/>
  <c r="O284" i="2"/>
  <c r="S284" i="2"/>
  <c r="W284" i="2"/>
  <c r="AA284" i="2"/>
  <c r="J284" i="2"/>
  <c r="R284" i="2"/>
  <c r="Z284" i="2"/>
  <c r="D284" i="2"/>
  <c r="L284" i="2"/>
  <c r="T284" i="2"/>
  <c r="AB284" i="2"/>
  <c r="F284" i="2"/>
  <c r="N284" i="2"/>
  <c r="V284" i="2"/>
  <c r="P284" i="2"/>
  <c r="X284" i="2"/>
  <c r="E280" i="2"/>
  <c r="I280" i="2"/>
  <c r="M280" i="2"/>
  <c r="Q280" i="2"/>
  <c r="U280" i="2"/>
  <c r="Y280" i="2"/>
  <c r="AC280" i="2"/>
  <c r="F280" i="2"/>
  <c r="J280" i="2"/>
  <c r="N280" i="2"/>
  <c r="R280" i="2"/>
  <c r="V280" i="2"/>
  <c r="Z280" i="2"/>
  <c r="G280" i="2"/>
  <c r="K280" i="2"/>
  <c r="O280" i="2"/>
  <c r="S280" i="2"/>
  <c r="W280" i="2"/>
  <c r="AA280" i="2"/>
  <c r="L280" i="2"/>
  <c r="AB280" i="2"/>
  <c r="P280" i="2"/>
  <c r="D280" i="2"/>
  <c r="T280" i="2"/>
  <c r="H280" i="2"/>
  <c r="X280" i="2"/>
  <c r="E276" i="2"/>
  <c r="I276" i="2"/>
  <c r="M276" i="2"/>
  <c r="Q276" i="2"/>
  <c r="U276" i="2"/>
  <c r="Y276" i="2"/>
  <c r="AC276" i="2"/>
  <c r="F276" i="2"/>
  <c r="J276" i="2"/>
  <c r="N276" i="2"/>
  <c r="R276" i="2"/>
  <c r="V276" i="2"/>
  <c r="Z276" i="2"/>
  <c r="G276" i="2"/>
  <c r="K276" i="2"/>
  <c r="O276" i="2"/>
  <c r="S276" i="2"/>
  <c r="W276" i="2"/>
  <c r="AA276" i="2"/>
  <c r="D276" i="2"/>
  <c r="T276" i="2"/>
  <c r="H276" i="2"/>
  <c r="X276" i="2"/>
  <c r="L276" i="2"/>
  <c r="AB276" i="2"/>
  <c r="E272" i="2"/>
  <c r="I272" i="2"/>
  <c r="M272" i="2"/>
  <c r="Q272" i="2"/>
  <c r="U272" i="2"/>
  <c r="Y272" i="2"/>
  <c r="AC272" i="2"/>
  <c r="F272" i="2"/>
  <c r="J272" i="2"/>
  <c r="N272" i="2"/>
  <c r="R272" i="2"/>
  <c r="V272" i="2"/>
  <c r="Z272" i="2"/>
  <c r="G272" i="2"/>
  <c r="K272" i="2"/>
  <c r="O272" i="2"/>
  <c r="S272" i="2"/>
  <c r="W272" i="2"/>
  <c r="AA272" i="2"/>
  <c r="L272" i="2"/>
  <c r="AB272" i="2"/>
  <c r="P272" i="2"/>
  <c r="D272" i="2"/>
  <c r="T272" i="2"/>
  <c r="H272" i="2"/>
  <c r="X272" i="2"/>
  <c r="E268" i="2"/>
  <c r="I268" i="2"/>
  <c r="M268" i="2"/>
  <c r="Q268" i="2"/>
  <c r="U268" i="2"/>
  <c r="Y268" i="2"/>
  <c r="AC268" i="2"/>
  <c r="F268" i="2"/>
  <c r="J268" i="2"/>
  <c r="N268" i="2"/>
  <c r="R268" i="2"/>
  <c r="V268" i="2"/>
  <c r="Z268" i="2"/>
  <c r="G268" i="2"/>
  <c r="K268" i="2"/>
  <c r="O268" i="2"/>
  <c r="S268" i="2"/>
  <c r="W268" i="2"/>
  <c r="AA268" i="2"/>
  <c r="D268" i="2"/>
  <c r="T268" i="2"/>
  <c r="H268" i="2"/>
  <c r="X268" i="2"/>
  <c r="L268" i="2"/>
  <c r="AB268" i="2"/>
  <c r="P268" i="2"/>
  <c r="E264" i="2"/>
  <c r="I264" i="2"/>
  <c r="M264" i="2"/>
  <c r="Q264" i="2"/>
  <c r="U264" i="2"/>
  <c r="Y264" i="2"/>
  <c r="AC264" i="2"/>
  <c r="F264" i="2"/>
  <c r="J264" i="2"/>
  <c r="N264" i="2"/>
  <c r="R264" i="2"/>
  <c r="V264" i="2"/>
  <c r="Z264" i="2"/>
  <c r="G264" i="2"/>
  <c r="K264" i="2"/>
  <c r="O264" i="2"/>
  <c r="S264" i="2"/>
  <c r="W264" i="2"/>
  <c r="AA264" i="2"/>
  <c r="L264" i="2"/>
  <c r="AB264" i="2"/>
  <c r="P264" i="2"/>
  <c r="D264" i="2"/>
  <c r="T264" i="2"/>
  <c r="X264" i="2"/>
  <c r="E260" i="2"/>
  <c r="I260" i="2"/>
  <c r="M260" i="2"/>
  <c r="Q260" i="2"/>
  <c r="U260" i="2"/>
  <c r="Y260" i="2"/>
  <c r="AC260" i="2"/>
  <c r="F260" i="2"/>
  <c r="J260" i="2"/>
  <c r="N260" i="2"/>
  <c r="R260" i="2"/>
  <c r="V260" i="2"/>
  <c r="Z260" i="2"/>
  <c r="G260" i="2"/>
  <c r="K260" i="2"/>
  <c r="O260" i="2"/>
  <c r="S260" i="2"/>
  <c r="W260" i="2"/>
  <c r="AA260" i="2"/>
  <c r="D260" i="2"/>
  <c r="T260" i="2"/>
  <c r="H260" i="2"/>
  <c r="X260" i="2"/>
  <c r="L260" i="2"/>
  <c r="AB260" i="2"/>
  <c r="P260" i="2"/>
  <c r="E256" i="2"/>
  <c r="I256" i="2"/>
  <c r="M256" i="2"/>
  <c r="Q256" i="2"/>
  <c r="U256" i="2"/>
  <c r="Y256" i="2"/>
  <c r="AC256" i="2"/>
  <c r="F256" i="2"/>
  <c r="J256" i="2"/>
  <c r="N256" i="2"/>
  <c r="R256" i="2"/>
  <c r="V256" i="2"/>
  <c r="Z256" i="2"/>
  <c r="G256" i="2"/>
  <c r="K256" i="2"/>
  <c r="O256" i="2"/>
  <c r="S256" i="2"/>
  <c r="W256" i="2"/>
  <c r="AA256" i="2"/>
  <c r="L256" i="2"/>
  <c r="AB256" i="2"/>
  <c r="P256" i="2"/>
  <c r="D256" i="2"/>
  <c r="T256" i="2"/>
  <c r="H256" i="2"/>
  <c r="E252" i="2"/>
  <c r="I252" i="2"/>
  <c r="M252" i="2"/>
  <c r="Q252" i="2"/>
  <c r="U252" i="2"/>
  <c r="Y252" i="2"/>
  <c r="AC252" i="2"/>
  <c r="F252" i="2"/>
  <c r="J252" i="2"/>
  <c r="N252" i="2"/>
  <c r="R252" i="2"/>
  <c r="V252" i="2"/>
  <c r="Z252" i="2"/>
  <c r="G252" i="2"/>
  <c r="K252" i="2"/>
  <c r="O252" i="2"/>
  <c r="S252" i="2"/>
  <c r="W252" i="2"/>
  <c r="AA252" i="2"/>
  <c r="D252" i="2"/>
  <c r="T252" i="2"/>
  <c r="H252" i="2"/>
  <c r="X252" i="2"/>
  <c r="L252" i="2"/>
  <c r="AB252" i="2"/>
  <c r="P252" i="2"/>
  <c r="E248" i="2"/>
  <c r="I248" i="2"/>
  <c r="M248" i="2"/>
  <c r="Q248" i="2"/>
  <c r="U248" i="2"/>
  <c r="Y248" i="2"/>
  <c r="AC248" i="2"/>
  <c r="F248" i="2"/>
  <c r="J248" i="2"/>
  <c r="N248" i="2"/>
  <c r="R248" i="2"/>
  <c r="V248" i="2"/>
  <c r="Z248" i="2"/>
  <c r="G248" i="2"/>
  <c r="K248" i="2"/>
  <c r="O248" i="2"/>
  <c r="S248" i="2"/>
  <c r="W248" i="2"/>
  <c r="AA248" i="2"/>
  <c r="L248" i="2"/>
  <c r="AB248" i="2"/>
  <c r="P248" i="2"/>
  <c r="D248" i="2"/>
  <c r="T248" i="2"/>
  <c r="H248" i="2"/>
  <c r="X248" i="2"/>
  <c r="E244" i="2"/>
  <c r="I244" i="2"/>
  <c r="M244" i="2"/>
  <c r="Q244" i="2"/>
  <c r="U244" i="2"/>
  <c r="Y244" i="2"/>
  <c r="AC244" i="2"/>
  <c r="F244" i="2"/>
  <c r="J244" i="2"/>
  <c r="N244" i="2"/>
  <c r="R244" i="2"/>
  <c r="V244" i="2"/>
  <c r="Z244" i="2"/>
  <c r="G244" i="2"/>
  <c r="K244" i="2"/>
  <c r="O244" i="2"/>
  <c r="S244" i="2"/>
  <c r="W244" i="2"/>
  <c r="AA244" i="2"/>
  <c r="D244" i="2"/>
  <c r="T244" i="2"/>
  <c r="H244" i="2"/>
  <c r="X244" i="2"/>
  <c r="L244" i="2"/>
  <c r="AB244" i="2"/>
  <c r="E240" i="2"/>
  <c r="I240" i="2"/>
  <c r="M240" i="2"/>
  <c r="Q240" i="2"/>
  <c r="U240" i="2"/>
  <c r="Y240" i="2"/>
  <c r="AC240" i="2"/>
  <c r="F240" i="2"/>
  <c r="J240" i="2"/>
  <c r="N240" i="2"/>
  <c r="R240" i="2"/>
  <c r="V240" i="2"/>
  <c r="Z240" i="2"/>
  <c r="G240" i="2"/>
  <c r="K240" i="2"/>
  <c r="O240" i="2"/>
  <c r="S240" i="2"/>
  <c r="W240" i="2"/>
  <c r="AA240" i="2"/>
  <c r="L240" i="2"/>
  <c r="AB240" i="2"/>
  <c r="P240" i="2"/>
  <c r="D240" i="2"/>
  <c r="T240" i="2"/>
  <c r="H240" i="2"/>
  <c r="X240" i="2"/>
  <c r="E236" i="2"/>
  <c r="I236" i="2"/>
  <c r="M236" i="2"/>
  <c r="Q236" i="2"/>
  <c r="U236" i="2"/>
  <c r="Y236" i="2"/>
  <c r="AC236" i="2"/>
  <c r="F236" i="2"/>
  <c r="J236" i="2"/>
  <c r="N236" i="2"/>
  <c r="R236" i="2"/>
  <c r="V236" i="2"/>
  <c r="Z236" i="2"/>
  <c r="G236" i="2"/>
  <c r="K236" i="2"/>
  <c r="O236" i="2"/>
  <c r="S236" i="2"/>
  <c r="W236" i="2"/>
  <c r="AA236" i="2"/>
  <c r="D236" i="2"/>
  <c r="T236" i="2"/>
  <c r="H236" i="2"/>
  <c r="X236" i="2"/>
  <c r="L236" i="2"/>
  <c r="AB236" i="2"/>
  <c r="P236" i="2"/>
  <c r="E232" i="2"/>
  <c r="I232" i="2"/>
  <c r="M232" i="2"/>
  <c r="Q232" i="2"/>
  <c r="U232" i="2"/>
  <c r="Y232" i="2"/>
  <c r="AC232" i="2"/>
  <c r="F232" i="2"/>
  <c r="J232" i="2"/>
  <c r="N232" i="2"/>
  <c r="R232" i="2"/>
  <c r="V232" i="2"/>
  <c r="Z232" i="2"/>
  <c r="G232" i="2"/>
  <c r="K232" i="2"/>
  <c r="O232" i="2"/>
  <c r="S232" i="2"/>
  <c r="W232" i="2"/>
  <c r="AA232" i="2"/>
  <c r="L232" i="2"/>
  <c r="AB232" i="2"/>
  <c r="P232" i="2"/>
  <c r="D232" i="2"/>
  <c r="T232" i="2"/>
  <c r="X232" i="2"/>
  <c r="E228" i="2"/>
  <c r="I228" i="2"/>
  <c r="M228" i="2"/>
  <c r="Q228" i="2"/>
  <c r="U228" i="2"/>
  <c r="Y228" i="2"/>
  <c r="AC228" i="2"/>
  <c r="F228" i="2"/>
  <c r="J228" i="2"/>
  <c r="N228" i="2"/>
  <c r="R228" i="2"/>
  <c r="V228" i="2"/>
  <c r="Z228" i="2"/>
  <c r="G228" i="2"/>
  <c r="K228" i="2"/>
  <c r="O228" i="2"/>
  <c r="S228" i="2"/>
  <c r="W228" i="2"/>
  <c r="AA228" i="2"/>
  <c r="D228" i="2"/>
  <c r="T228" i="2"/>
  <c r="H228" i="2"/>
  <c r="X228" i="2"/>
  <c r="L228" i="2"/>
  <c r="AB228" i="2"/>
  <c r="P228" i="2"/>
  <c r="E224" i="2"/>
  <c r="I224" i="2"/>
  <c r="M224" i="2"/>
  <c r="Q224" i="2"/>
  <c r="U224" i="2"/>
  <c r="Y224" i="2"/>
  <c r="AC224" i="2"/>
  <c r="F224" i="2"/>
  <c r="J224" i="2"/>
  <c r="N224" i="2"/>
  <c r="R224" i="2"/>
  <c r="V224" i="2"/>
  <c r="Z224" i="2"/>
  <c r="G224" i="2"/>
  <c r="K224" i="2"/>
  <c r="O224" i="2"/>
  <c r="S224" i="2"/>
  <c r="W224" i="2"/>
  <c r="AA224" i="2"/>
  <c r="L224" i="2"/>
  <c r="AB224" i="2"/>
  <c r="P224" i="2"/>
  <c r="D224" i="2"/>
  <c r="T224" i="2"/>
  <c r="H224" i="2"/>
  <c r="E220" i="2"/>
  <c r="I220" i="2"/>
  <c r="M220" i="2"/>
  <c r="Q220" i="2"/>
  <c r="U220" i="2"/>
  <c r="Y220" i="2"/>
  <c r="AC220" i="2"/>
  <c r="F220" i="2"/>
  <c r="J220" i="2"/>
  <c r="N220" i="2"/>
  <c r="R220" i="2"/>
  <c r="V220" i="2"/>
  <c r="Z220" i="2"/>
  <c r="G220" i="2"/>
  <c r="K220" i="2"/>
  <c r="O220" i="2"/>
  <c r="S220" i="2"/>
  <c r="W220" i="2"/>
  <c r="AA220" i="2"/>
  <c r="D220" i="2"/>
  <c r="T220" i="2"/>
  <c r="H220" i="2"/>
  <c r="X220" i="2"/>
  <c r="L220" i="2"/>
  <c r="AB220" i="2"/>
  <c r="P220" i="2"/>
  <c r="E216" i="2"/>
  <c r="I216" i="2"/>
  <c r="M216" i="2"/>
  <c r="Q216" i="2"/>
  <c r="U216" i="2"/>
  <c r="Y216" i="2"/>
  <c r="AC216" i="2"/>
  <c r="F216" i="2"/>
  <c r="J216" i="2"/>
  <c r="N216" i="2"/>
  <c r="R216" i="2"/>
  <c r="V216" i="2"/>
  <c r="Z216" i="2"/>
  <c r="G216" i="2"/>
  <c r="K216" i="2"/>
  <c r="O216" i="2"/>
  <c r="S216" i="2"/>
  <c r="W216" i="2"/>
  <c r="AA216" i="2"/>
  <c r="L216" i="2"/>
  <c r="AB216" i="2"/>
  <c r="P216" i="2"/>
  <c r="D216" i="2"/>
  <c r="T216" i="2"/>
  <c r="H216" i="2"/>
  <c r="X216" i="2"/>
  <c r="E212" i="2"/>
  <c r="I212" i="2"/>
  <c r="M212" i="2"/>
  <c r="Q212" i="2"/>
  <c r="U212" i="2"/>
  <c r="Y212" i="2"/>
  <c r="AC212" i="2"/>
  <c r="F212" i="2"/>
  <c r="J212" i="2"/>
  <c r="N212" i="2"/>
  <c r="R212" i="2"/>
  <c r="V212" i="2"/>
  <c r="Z212" i="2"/>
  <c r="G212" i="2"/>
  <c r="K212" i="2"/>
  <c r="O212" i="2"/>
  <c r="S212" i="2"/>
  <c r="W212" i="2"/>
  <c r="AA212" i="2"/>
  <c r="D212" i="2"/>
  <c r="T212" i="2"/>
  <c r="H212" i="2"/>
  <c r="X212" i="2"/>
  <c r="L212" i="2"/>
  <c r="AB212" i="2"/>
  <c r="E208" i="2"/>
  <c r="I208" i="2"/>
  <c r="M208" i="2"/>
  <c r="Q208" i="2"/>
  <c r="U208" i="2"/>
  <c r="Y208" i="2"/>
  <c r="AC208" i="2"/>
  <c r="F208" i="2"/>
  <c r="J208" i="2"/>
  <c r="N208" i="2"/>
  <c r="R208" i="2"/>
  <c r="V208" i="2"/>
  <c r="Z208" i="2"/>
  <c r="G208" i="2"/>
  <c r="K208" i="2"/>
  <c r="O208" i="2"/>
  <c r="S208" i="2"/>
  <c r="W208" i="2"/>
  <c r="AA208" i="2"/>
  <c r="L208" i="2"/>
  <c r="AB208" i="2"/>
  <c r="P208" i="2"/>
  <c r="D208" i="2"/>
  <c r="T208" i="2"/>
  <c r="H208" i="2"/>
  <c r="X208" i="2"/>
  <c r="E204" i="2"/>
  <c r="I204" i="2"/>
  <c r="M204" i="2"/>
  <c r="Q204" i="2"/>
  <c r="U204" i="2"/>
  <c r="Y204" i="2"/>
  <c r="AC204" i="2"/>
  <c r="F204" i="2"/>
  <c r="J204" i="2"/>
  <c r="N204" i="2"/>
  <c r="R204" i="2"/>
  <c r="V204" i="2"/>
  <c r="Z204" i="2"/>
  <c r="G204" i="2"/>
  <c r="K204" i="2"/>
  <c r="O204" i="2"/>
  <c r="S204" i="2"/>
  <c r="W204" i="2"/>
  <c r="AA204" i="2"/>
  <c r="D204" i="2"/>
  <c r="T204" i="2"/>
  <c r="H204" i="2"/>
  <c r="X204" i="2"/>
  <c r="L204" i="2"/>
  <c r="AB204" i="2"/>
  <c r="P204" i="2"/>
  <c r="E200" i="2"/>
  <c r="I200" i="2"/>
  <c r="M200" i="2"/>
  <c r="Q200" i="2"/>
  <c r="U200" i="2"/>
  <c r="Y200" i="2"/>
  <c r="AC200" i="2"/>
  <c r="G200" i="2"/>
  <c r="K200" i="2"/>
  <c r="O200" i="2"/>
  <c r="S200" i="2"/>
  <c r="W200" i="2"/>
  <c r="AA200" i="2"/>
  <c r="D200" i="2"/>
  <c r="L200" i="2"/>
  <c r="T200" i="2"/>
  <c r="AB200" i="2"/>
  <c r="F200" i="2"/>
  <c r="N200" i="2"/>
  <c r="V200" i="2"/>
  <c r="H200" i="2"/>
  <c r="P200" i="2"/>
  <c r="X200" i="2"/>
  <c r="J200" i="2"/>
  <c r="R200" i="2"/>
  <c r="Z200" i="2"/>
  <c r="E196" i="2"/>
  <c r="I196" i="2"/>
  <c r="M196" i="2"/>
  <c r="Q196" i="2"/>
  <c r="U196" i="2"/>
  <c r="Y196" i="2"/>
  <c r="AC196" i="2"/>
  <c r="F196" i="2"/>
  <c r="J196" i="2"/>
  <c r="N196" i="2"/>
  <c r="R196" i="2"/>
  <c r="V196" i="2"/>
  <c r="Z196" i="2"/>
  <c r="G196" i="2"/>
  <c r="K196" i="2"/>
  <c r="O196" i="2"/>
  <c r="S196" i="2"/>
  <c r="W196" i="2"/>
  <c r="AA196" i="2"/>
  <c r="D196" i="2"/>
  <c r="T196" i="2"/>
  <c r="H196" i="2"/>
  <c r="X196" i="2"/>
  <c r="L196" i="2"/>
  <c r="AB196" i="2"/>
  <c r="P196" i="2"/>
  <c r="E192" i="2"/>
  <c r="I192" i="2"/>
  <c r="M192" i="2"/>
  <c r="Q192" i="2"/>
  <c r="U192" i="2"/>
  <c r="Y192" i="2"/>
  <c r="AC192" i="2"/>
  <c r="F192" i="2"/>
  <c r="J192" i="2"/>
  <c r="N192" i="2"/>
  <c r="R192" i="2"/>
  <c r="V192" i="2"/>
  <c r="Z192" i="2"/>
  <c r="G192" i="2"/>
  <c r="K192" i="2"/>
  <c r="O192" i="2"/>
  <c r="S192" i="2"/>
  <c r="W192" i="2"/>
  <c r="AA192" i="2"/>
  <c r="L192" i="2"/>
  <c r="AB192" i="2"/>
  <c r="P192" i="2"/>
  <c r="D192" i="2"/>
  <c r="T192" i="2"/>
  <c r="H192" i="2"/>
  <c r="X192" i="2"/>
  <c r="E188" i="2"/>
  <c r="I188" i="2"/>
  <c r="M188" i="2"/>
  <c r="Q188" i="2"/>
  <c r="U188" i="2"/>
  <c r="Y188" i="2"/>
  <c r="AC188" i="2"/>
  <c r="F188" i="2"/>
  <c r="J188" i="2"/>
  <c r="N188" i="2"/>
  <c r="R188" i="2"/>
  <c r="V188" i="2"/>
  <c r="Z188" i="2"/>
  <c r="G188" i="2"/>
  <c r="K188" i="2"/>
  <c r="O188" i="2"/>
  <c r="S188" i="2"/>
  <c r="W188" i="2"/>
  <c r="AA188" i="2"/>
  <c r="D188" i="2"/>
  <c r="T188" i="2"/>
  <c r="H188" i="2"/>
  <c r="X188" i="2"/>
  <c r="L188" i="2"/>
  <c r="AB188" i="2"/>
  <c r="P188" i="2"/>
  <c r="E184" i="2"/>
  <c r="I184" i="2"/>
  <c r="M184" i="2"/>
  <c r="Q184" i="2"/>
  <c r="U184" i="2"/>
  <c r="Y184" i="2"/>
  <c r="AC184" i="2"/>
  <c r="F184" i="2"/>
  <c r="J184" i="2"/>
  <c r="N184" i="2"/>
  <c r="R184" i="2"/>
  <c r="V184" i="2"/>
  <c r="Z184" i="2"/>
  <c r="G184" i="2"/>
  <c r="K184" i="2"/>
  <c r="O184" i="2"/>
  <c r="S184" i="2"/>
  <c r="W184" i="2"/>
  <c r="AA184" i="2"/>
  <c r="L184" i="2"/>
  <c r="AB184" i="2"/>
  <c r="P184" i="2"/>
  <c r="D184" i="2"/>
  <c r="T184" i="2"/>
  <c r="H184" i="2"/>
  <c r="X184" i="2"/>
  <c r="E180" i="2"/>
  <c r="I180" i="2"/>
  <c r="M180" i="2"/>
  <c r="Q180" i="2"/>
  <c r="U180" i="2"/>
  <c r="Y180" i="2"/>
  <c r="AC180" i="2"/>
  <c r="F180" i="2"/>
  <c r="J180" i="2"/>
  <c r="N180" i="2"/>
  <c r="R180" i="2"/>
  <c r="V180" i="2"/>
  <c r="Z180" i="2"/>
  <c r="G180" i="2"/>
  <c r="K180" i="2"/>
  <c r="O180" i="2"/>
  <c r="S180" i="2"/>
  <c r="W180" i="2"/>
  <c r="AA180" i="2"/>
  <c r="D180" i="2"/>
  <c r="T180" i="2"/>
  <c r="H180" i="2"/>
  <c r="X180" i="2"/>
  <c r="L180" i="2"/>
  <c r="AB180" i="2"/>
  <c r="P180" i="2"/>
  <c r="E176" i="2"/>
  <c r="I176" i="2"/>
  <c r="M176" i="2"/>
  <c r="Q176" i="2"/>
  <c r="U176" i="2"/>
  <c r="Y176" i="2"/>
  <c r="AC176" i="2"/>
  <c r="F176" i="2"/>
  <c r="J176" i="2"/>
  <c r="N176" i="2"/>
  <c r="R176" i="2"/>
  <c r="V176" i="2"/>
  <c r="Z176" i="2"/>
  <c r="G176" i="2"/>
  <c r="K176" i="2"/>
  <c r="O176" i="2"/>
  <c r="S176" i="2"/>
  <c r="W176" i="2"/>
  <c r="AA176" i="2"/>
  <c r="L176" i="2"/>
  <c r="AB176" i="2"/>
  <c r="P176" i="2"/>
  <c r="D176" i="2"/>
  <c r="T176" i="2"/>
  <c r="X176" i="2"/>
  <c r="E172" i="2"/>
  <c r="I172" i="2"/>
  <c r="M172" i="2"/>
  <c r="Q172" i="2"/>
  <c r="U172" i="2"/>
  <c r="Y172" i="2"/>
  <c r="AC172" i="2"/>
  <c r="F172" i="2"/>
  <c r="J172" i="2"/>
  <c r="N172" i="2"/>
  <c r="R172" i="2"/>
  <c r="V172" i="2"/>
  <c r="Z172" i="2"/>
  <c r="G172" i="2"/>
  <c r="K172" i="2"/>
  <c r="O172" i="2"/>
  <c r="S172" i="2"/>
  <c r="W172" i="2"/>
  <c r="AA172" i="2"/>
  <c r="D172" i="2"/>
  <c r="T172" i="2"/>
  <c r="H172" i="2"/>
  <c r="X172" i="2"/>
  <c r="L172" i="2"/>
  <c r="AB172" i="2"/>
  <c r="P172" i="2"/>
  <c r="E168" i="2"/>
  <c r="I168" i="2"/>
  <c r="M168" i="2"/>
  <c r="Q168" i="2"/>
  <c r="U168" i="2"/>
  <c r="Y168" i="2"/>
  <c r="AC168" i="2"/>
  <c r="F168" i="2"/>
  <c r="J168" i="2"/>
  <c r="N168" i="2"/>
  <c r="R168" i="2"/>
  <c r="V168" i="2"/>
  <c r="Z168" i="2"/>
  <c r="G168" i="2"/>
  <c r="K168" i="2"/>
  <c r="O168" i="2"/>
  <c r="S168" i="2"/>
  <c r="W168" i="2"/>
  <c r="AA168" i="2"/>
  <c r="L168" i="2"/>
  <c r="AB168" i="2"/>
  <c r="P168" i="2"/>
  <c r="D168" i="2"/>
  <c r="T168" i="2"/>
  <c r="H168" i="2"/>
  <c r="X168" i="2"/>
  <c r="E164" i="2"/>
  <c r="I164" i="2"/>
  <c r="M164" i="2"/>
  <c r="Q164" i="2"/>
  <c r="U164" i="2"/>
  <c r="Y164" i="2"/>
  <c r="AC164" i="2"/>
  <c r="F164" i="2"/>
  <c r="J164" i="2"/>
  <c r="N164" i="2"/>
  <c r="R164" i="2"/>
  <c r="V164" i="2"/>
  <c r="Z164" i="2"/>
  <c r="G164" i="2"/>
  <c r="K164" i="2"/>
  <c r="O164" i="2"/>
  <c r="S164" i="2"/>
  <c r="W164" i="2"/>
  <c r="AA164" i="2"/>
  <c r="D164" i="2"/>
  <c r="T164" i="2"/>
  <c r="H164" i="2"/>
  <c r="X164" i="2"/>
  <c r="L164" i="2"/>
  <c r="AB164" i="2"/>
  <c r="P164" i="2"/>
  <c r="E160" i="2"/>
  <c r="I160" i="2"/>
  <c r="H160" i="2"/>
  <c r="M160" i="2"/>
  <c r="Q160" i="2"/>
  <c r="U160" i="2"/>
  <c r="Y160" i="2"/>
  <c r="AC160" i="2"/>
  <c r="D160" i="2"/>
  <c r="J160" i="2"/>
  <c r="N160" i="2"/>
  <c r="R160" i="2"/>
  <c r="V160" i="2"/>
  <c r="Z160" i="2"/>
  <c r="F160" i="2"/>
  <c r="K160" i="2"/>
  <c r="O160" i="2"/>
  <c r="S160" i="2"/>
  <c r="W160" i="2"/>
  <c r="AA160" i="2"/>
  <c r="L160" i="2"/>
  <c r="AB160" i="2"/>
  <c r="P160" i="2"/>
  <c r="T160" i="2"/>
  <c r="G160" i="2"/>
  <c r="X160" i="2"/>
  <c r="G156" i="2"/>
  <c r="K156" i="2"/>
  <c r="O156" i="2"/>
  <c r="S156" i="2"/>
  <c r="W156" i="2"/>
  <c r="AA156" i="2"/>
  <c r="D156" i="2"/>
  <c r="H156" i="2"/>
  <c r="L156" i="2"/>
  <c r="P156" i="2"/>
  <c r="T156" i="2"/>
  <c r="X156" i="2"/>
  <c r="AB156" i="2"/>
  <c r="E156" i="2"/>
  <c r="I156" i="2"/>
  <c r="M156" i="2"/>
  <c r="Q156" i="2"/>
  <c r="U156" i="2"/>
  <c r="Y156" i="2"/>
  <c r="AC156" i="2"/>
  <c r="R156" i="2"/>
  <c r="F156" i="2"/>
  <c r="V156" i="2"/>
  <c r="J156" i="2"/>
  <c r="Z156" i="2"/>
  <c r="N156" i="2"/>
  <c r="G152" i="2"/>
  <c r="K152" i="2"/>
  <c r="O152" i="2"/>
  <c r="S152" i="2"/>
  <c r="W152" i="2"/>
  <c r="AA152" i="2"/>
  <c r="D152" i="2"/>
  <c r="H152" i="2"/>
  <c r="L152" i="2"/>
  <c r="P152" i="2"/>
  <c r="T152" i="2"/>
  <c r="X152" i="2"/>
  <c r="AB152" i="2"/>
  <c r="E152" i="2"/>
  <c r="I152" i="2"/>
  <c r="M152" i="2"/>
  <c r="Q152" i="2"/>
  <c r="U152" i="2"/>
  <c r="Y152" i="2"/>
  <c r="AC152" i="2"/>
  <c r="J152" i="2"/>
  <c r="Z152" i="2"/>
  <c r="N152" i="2"/>
  <c r="R152" i="2"/>
  <c r="V152" i="2"/>
  <c r="F152" i="2"/>
  <c r="G148" i="2"/>
  <c r="K148" i="2"/>
  <c r="O148" i="2"/>
  <c r="S148" i="2"/>
  <c r="W148" i="2"/>
  <c r="AA148" i="2"/>
  <c r="D148" i="2"/>
  <c r="H148" i="2"/>
  <c r="L148" i="2"/>
  <c r="P148" i="2"/>
  <c r="T148" i="2"/>
  <c r="X148" i="2"/>
  <c r="AB148" i="2"/>
  <c r="E148" i="2"/>
  <c r="I148" i="2"/>
  <c r="M148" i="2"/>
  <c r="Q148" i="2"/>
  <c r="U148" i="2"/>
  <c r="Y148" i="2"/>
  <c r="AC148" i="2"/>
  <c r="R148" i="2"/>
  <c r="F148" i="2"/>
  <c r="V148" i="2"/>
  <c r="J148" i="2"/>
  <c r="Z148" i="2"/>
  <c r="N148" i="2"/>
  <c r="G144" i="2"/>
  <c r="K144" i="2"/>
  <c r="O144" i="2"/>
  <c r="S144" i="2"/>
  <c r="W144" i="2"/>
  <c r="AA144" i="2"/>
  <c r="D144" i="2"/>
  <c r="H144" i="2"/>
  <c r="L144" i="2"/>
  <c r="P144" i="2"/>
  <c r="T144" i="2"/>
  <c r="X144" i="2"/>
  <c r="AB144" i="2"/>
  <c r="E144" i="2"/>
  <c r="I144" i="2"/>
  <c r="M144" i="2"/>
  <c r="Q144" i="2"/>
  <c r="U144" i="2"/>
  <c r="Y144" i="2"/>
  <c r="AC144" i="2"/>
  <c r="J144" i="2"/>
  <c r="Z144" i="2"/>
  <c r="N144" i="2"/>
  <c r="R144" i="2"/>
  <c r="F144" i="2"/>
  <c r="V144" i="2"/>
  <c r="G140" i="2"/>
  <c r="K140" i="2"/>
  <c r="O140" i="2"/>
  <c r="S140" i="2"/>
  <c r="W140" i="2"/>
  <c r="AA140" i="2"/>
  <c r="D140" i="2"/>
  <c r="H140" i="2"/>
  <c r="L140" i="2"/>
  <c r="P140" i="2"/>
  <c r="T140" i="2"/>
  <c r="X140" i="2"/>
  <c r="AB140" i="2"/>
  <c r="E140" i="2"/>
  <c r="I140" i="2"/>
  <c r="M140" i="2"/>
  <c r="Q140" i="2"/>
  <c r="U140" i="2"/>
  <c r="Y140" i="2"/>
  <c r="AC140" i="2"/>
  <c r="R140" i="2"/>
  <c r="F140" i="2"/>
  <c r="V140" i="2"/>
  <c r="J140" i="2"/>
  <c r="Z140" i="2"/>
  <c r="N140" i="2"/>
  <c r="G136" i="2"/>
  <c r="K136" i="2"/>
  <c r="O136" i="2"/>
  <c r="S136" i="2"/>
  <c r="W136" i="2"/>
  <c r="AA136" i="2"/>
  <c r="D136" i="2"/>
  <c r="H136" i="2"/>
  <c r="L136" i="2"/>
  <c r="P136" i="2"/>
  <c r="T136" i="2"/>
  <c r="X136" i="2"/>
  <c r="AB136" i="2"/>
  <c r="E136" i="2"/>
  <c r="I136" i="2"/>
  <c r="M136" i="2"/>
  <c r="Q136" i="2"/>
  <c r="U136" i="2"/>
  <c r="Y136" i="2"/>
  <c r="AC136" i="2"/>
  <c r="J136" i="2"/>
  <c r="Z136" i="2"/>
  <c r="N136" i="2"/>
  <c r="R136" i="2"/>
  <c r="F136" i="2"/>
  <c r="V136" i="2"/>
  <c r="G132" i="2"/>
  <c r="K132" i="2"/>
  <c r="O132" i="2"/>
  <c r="S132" i="2"/>
  <c r="W132" i="2"/>
  <c r="AA132" i="2"/>
  <c r="D132" i="2"/>
  <c r="H132" i="2"/>
  <c r="L132" i="2"/>
  <c r="P132" i="2"/>
  <c r="T132" i="2"/>
  <c r="X132" i="2"/>
  <c r="AB132" i="2"/>
  <c r="E132" i="2"/>
  <c r="I132" i="2"/>
  <c r="M132" i="2"/>
  <c r="Q132" i="2"/>
  <c r="U132" i="2"/>
  <c r="Y132" i="2"/>
  <c r="AC132" i="2"/>
  <c r="R132" i="2"/>
  <c r="F132" i="2"/>
  <c r="V132" i="2"/>
  <c r="J132" i="2"/>
  <c r="Z132" i="2"/>
  <c r="N132" i="2"/>
  <c r="G128" i="2"/>
  <c r="K128" i="2"/>
  <c r="O128" i="2"/>
  <c r="S128" i="2"/>
  <c r="W128" i="2"/>
  <c r="AA128" i="2"/>
  <c r="D128" i="2"/>
  <c r="H128" i="2"/>
  <c r="L128" i="2"/>
  <c r="P128" i="2"/>
  <c r="T128" i="2"/>
  <c r="X128" i="2"/>
  <c r="AB128" i="2"/>
  <c r="E128" i="2"/>
  <c r="I128" i="2"/>
  <c r="M128" i="2"/>
  <c r="Q128" i="2"/>
  <c r="U128" i="2"/>
  <c r="Y128" i="2"/>
  <c r="AC128" i="2"/>
  <c r="J128" i="2"/>
  <c r="Z128" i="2"/>
  <c r="N128" i="2"/>
  <c r="R128" i="2"/>
  <c r="F128" i="2"/>
  <c r="V128" i="2"/>
  <c r="G124" i="2"/>
  <c r="K124" i="2"/>
  <c r="O124" i="2"/>
  <c r="S124" i="2"/>
  <c r="W124" i="2"/>
  <c r="AA124" i="2"/>
  <c r="D124" i="2"/>
  <c r="H124" i="2"/>
  <c r="L124" i="2"/>
  <c r="P124" i="2"/>
  <c r="T124" i="2"/>
  <c r="X124" i="2"/>
  <c r="AB124" i="2"/>
  <c r="E124" i="2"/>
  <c r="I124" i="2"/>
  <c r="M124" i="2"/>
  <c r="Q124" i="2"/>
  <c r="U124" i="2"/>
  <c r="Y124" i="2"/>
  <c r="AC124" i="2"/>
  <c r="R124" i="2"/>
  <c r="F124" i="2"/>
  <c r="V124" i="2"/>
  <c r="J124" i="2"/>
  <c r="Z124" i="2"/>
  <c r="N124" i="2"/>
  <c r="D120" i="2"/>
  <c r="H120" i="2"/>
  <c r="L120" i="2"/>
  <c r="P120" i="2"/>
  <c r="T120" i="2"/>
  <c r="X120" i="2"/>
  <c r="AB120" i="2"/>
  <c r="F120" i="2"/>
  <c r="J120" i="2"/>
  <c r="N120" i="2"/>
  <c r="R120" i="2"/>
  <c r="V120" i="2"/>
  <c r="Z120" i="2"/>
  <c r="K120" i="2"/>
  <c r="S120" i="2"/>
  <c r="AA120" i="2"/>
  <c r="E120" i="2"/>
  <c r="M120" i="2"/>
  <c r="U120" i="2"/>
  <c r="AC120" i="2"/>
  <c r="G120" i="2"/>
  <c r="O120" i="2"/>
  <c r="W120" i="2"/>
  <c r="I120" i="2"/>
  <c r="Q120" i="2"/>
  <c r="Y120" i="2"/>
  <c r="D116" i="2"/>
  <c r="H116" i="2"/>
  <c r="L116" i="2"/>
  <c r="P116" i="2"/>
  <c r="T116" i="2"/>
  <c r="X116" i="2"/>
  <c r="AB116" i="2"/>
  <c r="E116" i="2"/>
  <c r="I116" i="2"/>
  <c r="M116" i="2"/>
  <c r="Q116" i="2"/>
  <c r="U116" i="2"/>
  <c r="Y116" i="2"/>
  <c r="AC116" i="2"/>
  <c r="F116" i="2"/>
  <c r="J116" i="2"/>
  <c r="N116" i="2"/>
  <c r="R116" i="2"/>
  <c r="V116" i="2"/>
  <c r="Z116" i="2"/>
  <c r="K116" i="2"/>
  <c r="AA116" i="2"/>
  <c r="O116" i="2"/>
  <c r="S116" i="2"/>
  <c r="W116" i="2"/>
  <c r="G116" i="2"/>
  <c r="D112" i="2"/>
  <c r="H112" i="2"/>
  <c r="L112" i="2"/>
  <c r="P112" i="2"/>
  <c r="T112" i="2"/>
  <c r="X112" i="2"/>
  <c r="AB112" i="2"/>
  <c r="E112" i="2"/>
  <c r="I112" i="2"/>
  <c r="M112" i="2"/>
  <c r="Q112" i="2"/>
  <c r="U112" i="2"/>
  <c r="Y112" i="2"/>
  <c r="AC112" i="2"/>
  <c r="F112" i="2"/>
  <c r="J112" i="2"/>
  <c r="N112" i="2"/>
  <c r="R112" i="2"/>
  <c r="V112" i="2"/>
  <c r="Z112" i="2"/>
  <c r="S112" i="2"/>
  <c r="G112" i="2"/>
  <c r="W112" i="2"/>
  <c r="K112" i="2"/>
  <c r="AA112" i="2"/>
  <c r="O112" i="2"/>
  <c r="D108" i="2"/>
  <c r="H108" i="2"/>
  <c r="L108" i="2"/>
  <c r="P108" i="2"/>
  <c r="T108" i="2"/>
  <c r="X108" i="2"/>
  <c r="AB108" i="2"/>
  <c r="E108" i="2"/>
  <c r="I108" i="2"/>
  <c r="M108" i="2"/>
  <c r="Q108" i="2"/>
  <c r="U108" i="2"/>
  <c r="Y108" i="2"/>
  <c r="AC108" i="2"/>
  <c r="F108" i="2"/>
  <c r="J108" i="2"/>
  <c r="N108" i="2"/>
  <c r="R108" i="2"/>
  <c r="V108" i="2"/>
  <c r="Z108" i="2"/>
  <c r="K108" i="2"/>
  <c r="AA108" i="2"/>
  <c r="O108" i="2"/>
  <c r="S108" i="2"/>
  <c r="G108" i="2"/>
  <c r="W108" i="2"/>
  <c r="D104" i="2"/>
  <c r="H104" i="2"/>
  <c r="L104" i="2"/>
  <c r="P104" i="2"/>
  <c r="T104" i="2"/>
  <c r="X104" i="2"/>
  <c r="AB104" i="2"/>
  <c r="E104" i="2"/>
  <c r="I104" i="2"/>
  <c r="M104" i="2"/>
  <c r="Q104" i="2"/>
  <c r="U104" i="2"/>
  <c r="Y104" i="2"/>
  <c r="AC104" i="2"/>
  <c r="F104" i="2"/>
  <c r="J104" i="2"/>
  <c r="N104" i="2"/>
  <c r="R104" i="2"/>
  <c r="V104" i="2"/>
  <c r="Z104" i="2"/>
  <c r="S104" i="2"/>
  <c r="G104" i="2"/>
  <c r="W104" i="2"/>
  <c r="K104" i="2"/>
  <c r="AA104" i="2"/>
  <c r="O104" i="2"/>
  <c r="D100" i="2"/>
  <c r="H100" i="2"/>
  <c r="L100" i="2"/>
  <c r="P100" i="2"/>
  <c r="T100" i="2"/>
  <c r="X100" i="2"/>
  <c r="AB100" i="2"/>
  <c r="E100" i="2"/>
  <c r="I100" i="2"/>
  <c r="M100" i="2"/>
  <c r="Q100" i="2"/>
  <c r="U100" i="2"/>
  <c r="Y100" i="2"/>
  <c r="AC100" i="2"/>
  <c r="F100" i="2"/>
  <c r="J100" i="2"/>
  <c r="N100" i="2"/>
  <c r="R100" i="2"/>
  <c r="V100" i="2"/>
  <c r="Z100" i="2"/>
  <c r="K100" i="2"/>
  <c r="AA100" i="2"/>
  <c r="O100" i="2"/>
  <c r="S100" i="2"/>
  <c r="G100" i="2"/>
  <c r="W100" i="2"/>
  <c r="D96" i="2"/>
  <c r="H96" i="2"/>
  <c r="L96" i="2"/>
  <c r="P96" i="2"/>
  <c r="T96" i="2"/>
  <c r="X96" i="2"/>
  <c r="AB96" i="2"/>
  <c r="E96" i="2"/>
  <c r="I96" i="2"/>
  <c r="M96" i="2"/>
  <c r="Q96" i="2"/>
  <c r="U96" i="2"/>
  <c r="Y96" i="2"/>
  <c r="AC96" i="2"/>
  <c r="F96" i="2"/>
  <c r="J96" i="2"/>
  <c r="N96" i="2"/>
  <c r="R96" i="2"/>
  <c r="V96" i="2"/>
  <c r="Z96" i="2"/>
  <c r="S96" i="2"/>
  <c r="G96" i="2"/>
  <c r="W96" i="2"/>
  <c r="K96" i="2"/>
  <c r="AA96" i="2"/>
  <c r="O96" i="2"/>
  <c r="D92" i="2"/>
  <c r="H92" i="2"/>
  <c r="L92" i="2"/>
  <c r="P92" i="2"/>
  <c r="T92" i="2"/>
  <c r="X92" i="2"/>
  <c r="AB92" i="2"/>
  <c r="E92" i="2"/>
  <c r="I92" i="2"/>
  <c r="M92" i="2"/>
  <c r="Q92" i="2"/>
  <c r="U92" i="2"/>
  <c r="Y92" i="2"/>
  <c r="AC92" i="2"/>
  <c r="F92" i="2"/>
  <c r="J92" i="2"/>
  <c r="N92" i="2"/>
  <c r="R92" i="2"/>
  <c r="V92" i="2"/>
  <c r="Z92" i="2"/>
  <c r="K92" i="2"/>
  <c r="AA92" i="2"/>
  <c r="O92" i="2"/>
  <c r="S92" i="2"/>
  <c r="G92" i="2"/>
  <c r="W92" i="2"/>
  <c r="D88" i="2"/>
  <c r="H88" i="2"/>
  <c r="L88" i="2"/>
  <c r="P88" i="2"/>
  <c r="T88" i="2"/>
  <c r="X88" i="2"/>
  <c r="AB88" i="2"/>
  <c r="E88" i="2"/>
  <c r="I88" i="2"/>
  <c r="M88" i="2"/>
  <c r="Q88" i="2"/>
  <c r="U88" i="2"/>
  <c r="Y88" i="2"/>
  <c r="AC88" i="2"/>
  <c r="F88" i="2"/>
  <c r="J88" i="2"/>
  <c r="N88" i="2"/>
  <c r="R88" i="2"/>
  <c r="V88" i="2"/>
  <c r="Z88" i="2"/>
  <c r="S88" i="2"/>
  <c r="G88" i="2"/>
  <c r="W88" i="2"/>
  <c r="K88" i="2"/>
  <c r="AA88" i="2"/>
  <c r="O88" i="2"/>
  <c r="D84" i="2"/>
  <c r="H84" i="2"/>
  <c r="L84" i="2"/>
  <c r="P84" i="2"/>
  <c r="T84" i="2"/>
  <c r="X84" i="2"/>
  <c r="AB84" i="2"/>
  <c r="E84" i="2"/>
  <c r="I84" i="2"/>
  <c r="M84" i="2"/>
  <c r="Q84" i="2"/>
  <c r="U84" i="2"/>
  <c r="Y84" i="2"/>
  <c r="AC84" i="2"/>
  <c r="F84" i="2"/>
  <c r="J84" i="2"/>
  <c r="N84" i="2"/>
  <c r="R84" i="2"/>
  <c r="V84" i="2"/>
  <c r="Z84" i="2"/>
  <c r="K84" i="2"/>
  <c r="AA84" i="2"/>
  <c r="O84" i="2"/>
  <c r="S84" i="2"/>
  <c r="W84" i="2"/>
  <c r="G84" i="2"/>
  <c r="D80" i="2"/>
  <c r="H80" i="2"/>
  <c r="L80" i="2"/>
  <c r="P80" i="2"/>
  <c r="T80" i="2"/>
  <c r="X80" i="2"/>
  <c r="AB80" i="2"/>
  <c r="E80" i="2"/>
  <c r="I80" i="2"/>
  <c r="M80" i="2"/>
  <c r="Q80" i="2"/>
  <c r="U80" i="2"/>
  <c r="Y80" i="2"/>
  <c r="AC80" i="2"/>
  <c r="F80" i="2"/>
  <c r="J80" i="2"/>
  <c r="N80" i="2"/>
  <c r="R80" i="2"/>
  <c r="V80" i="2"/>
  <c r="Z80" i="2"/>
  <c r="S80" i="2"/>
  <c r="G80" i="2"/>
  <c r="W80" i="2"/>
  <c r="K80" i="2"/>
  <c r="AA80" i="2"/>
  <c r="O80" i="2"/>
  <c r="G76" i="2"/>
  <c r="K76" i="2"/>
  <c r="O76" i="2"/>
  <c r="S76" i="2"/>
  <c r="W76" i="2"/>
  <c r="AA76" i="2"/>
  <c r="E76" i="2"/>
  <c r="I76" i="2"/>
  <c r="M76" i="2"/>
  <c r="Q76" i="2"/>
  <c r="U76" i="2"/>
  <c r="Y76" i="2"/>
  <c r="AC76" i="2"/>
  <c r="H76" i="2"/>
  <c r="P76" i="2"/>
  <c r="X76" i="2"/>
  <c r="J76" i="2"/>
  <c r="R76" i="2"/>
  <c r="Z76" i="2"/>
  <c r="D76" i="2"/>
  <c r="L76" i="2"/>
  <c r="T76" i="2"/>
  <c r="AB76" i="2"/>
  <c r="N76" i="2"/>
  <c r="V76" i="2"/>
  <c r="F76" i="2"/>
  <c r="G72" i="2"/>
  <c r="K72" i="2"/>
  <c r="O72" i="2"/>
  <c r="S72" i="2"/>
  <c r="W72" i="2"/>
  <c r="AA72" i="2"/>
  <c r="D72" i="2"/>
  <c r="H72" i="2"/>
  <c r="L72" i="2"/>
  <c r="P72" i="2"/>
  <c r="T72" i="2"/>
  <c r="X72" i="2"/>
  <c r="AB72" i="2"/>
  <c r="E72" i="2"/>
  <c r="I72" i="2"/>
  <c r="M72" i="2"/>
  <c r="Q72" i="2"/>
  <c r="U72" i="2"/>
  <c r="Y72" i="2"/>
  <c r="AC72" i="2"/>
  <c r="N72" i="2"/>
  <c r="R72" i="2"/>
  <c r="F72" i="2"/>
  <c r="V72" i="2"/>
  <c r="J72" i="2"/>
  <c r="Z72" i="2"/>
  <c r="G68" i="2"/>
  <c r="K68" i="2"/>
  <c r="O68" i="2"/>
  <c r="S68" i="2"/>
  <c r="W68" i="2"/>
  <c r="AA68" i="2"/>
  <c r="D68" i="2"/>
  <c r="H68" i="2"/>
  <c r="L68" i="2"/>
  <c r="P68" i="2"/>
  <c r="T68" i="2"/>
  <c r="X68" i="2"/>
  <c r="AB68" i="2"/>
  <c r="E68" i="2"/>
  <c r="I68" i="2"/>
  <c r="M68" i="2"/>
  <c r="Q68" i="2"/>
  <c r="U68" i="2"/>
  <c r="Y68" i="2"/>
  <c r="AC68" i="2"/>
  <c r="F68" i="2"/>
  <c r="V68" i="2"/>
  <c r="J68" i="2"/>
  <c r="Z68" i="2"/>
  <c r="N68" i="2"/>
  <c r="R68" i="2"/>
  <c r="G64" i="2"/>
  <c r="K64" i="2"/>
  <c r="O64" i="2"/>
  <c r="S64" i="2"/>
  <c r="W64" i="2"/>
  <c r="AA64" i="2"/>
  <c r="D64" i="2"/>
  <c r="H64" i="2"/>
  <c r="L64" i="2"/>
  <c r="P64" i="2"/>
  <c r="T64" i="2"/>
  <c r="X64" i="2"/>
  <c r="AB64" i="2"/>
  <c r="E64" i="2"/>
  <c r="I64" i="2"/>
  <c r="M64" i="2"/>
  <c r="Q64" i="2"/>
  <c r="U64" i="2"/>
  <c r="Y64" i="2"/>
  <c r="AC64" i="2"/>
  <c r="N64" i="2"/>
  <c r="R64" i="2"/>
  <c r="F64" i="2"/>
  <c r="V64" i="2"/>
  <c r="J64" i="2"/>
  <c r="Z64" i="2"/>
  <c r="G60" i="2"/>
  <c r="K60" i="2"/>
  <c r="O60" i="2"/>
  <c r="S60" i="2"/>
  <c r="W60" i="2"/>
  <c r="AA60" i="2"/>
  <c r="D60" i="2"/>
  <c r="H60" i="2"/>
  <c r="L60" i="2"/>
  <c r="P60" i="2"/>
  <c r="T60" i="2"/>
  <c r="X60" i="2"/>
  <c r="AB60" i="2"/>
  <c r="E60" i="2"/>
  <c r="I60" i="2"/>
  <c r="M60" i="2"/>
  <c r="Q60" i="2"/>
  <c r="U60" i="2"/>
  <c r="Y60" i="2"/>
  <c r="AC60" i="2"/>
  <c r="F60" i="2"/>
  <c r="V60" i="2"/>
  <c r="J60" i="2"/>
  <c r="Z60" i="2"/>
  <c r="N60" i="2"/>
  <c r="R60" i="2"/>
  <c r="G56" i="2"/>
  <c r="K56" i="2"/>
  <c r="O56" i="2"/>
  <c r="S56" i="2"/>
  <c r="W56" i="2"/>
  <c r="AA56" i="2"/>
  <c r="D56" i="2"/>
  <c r="H56" i="2"/>
  <c r="L56" i="2"/>
  <c r="P56" i="2"/>
  <c r="T56" i="2"/>
  <c r="X56" i="2"/>
  <c r="AB56" i="2"/>
  <c r="E56" i="2"/>
  <c r="I56" i="2"/>
  <c r="M56" i="2"/>
  <c r="Q56" i="2"/>
  <c r="U56" i="2"/>
  <c r="Y56" i="2"/>
  <c r="AC56" i="2"/>
  <c r="N56" i="2"/>
  <c r="R56" i="2"/>
  <c r="F56" i="2"/>
  <c r="V56" i="2"/>
  <c r="J56" i="2"/>
  <c r="Z56" i="2"/>
  <c r="D52" i="2"/>
  <c r="H52" i="2"/>
  <c r="L52" i="2"/>
  <c r="P52" i="2"/>
  <c r="T52" i="2"/>
  <c r="X52" i="2"/>
  <c r="AB52" i="2"/>
  <c r="E52" i="2"/>
  <c r="I52" i="2"/>
  <c r="M52" i="2"/>
  <c r="Q52" i="2"/>
  <c r="U52" i="2"/>
  <c r="Y52" i="2"/>
  <c r="F52" i="2"/>
  <c r="J52" i="2"/>
  <c r="N52" i="2"/>
  <c r="R52" i="2"/>
  <c r="V52" i="2"/>
  <c r="Z52" i="2"/>
  <c r="G52" i="2"/>
  <c r="W52" i="2"/>
  <c r="K52" i="2"/>
  <c r="AA52" i="2"/>
  <c r="O52" i="2"/>
  <c r="AC52" i="2"/>
  <c r="S52" i="2"/>
  <c r="D48" i="2"/>
  <c r="H48" i="2"/>
  <c r="L48" i="2"/>
  <c r="P48" i="2"/>
  <c r="T48" i="2"/>
  <c r="X48" i="2"/>
  <c r="AB48" i="2"/>
  <c r="E48" i="2"/>
  <c r="I48" i="2"/>
  <c r="M48" i="2"/>
  <c r="Q48" i="2"/>
  <c r="U48" i="2"/>
  <c r="Y48" i="2"/>
  <c r="AC48" i="2"/>
  <c r="F48" i="2"/>
  <c r="J48" i="2"/>
  <c r="N48" i="2"/>
  <c r="R48" i="2"/>
  <c r="V48" i="2"/>
  <c r="Z48" i="2"/>
  <c r="O48" i="2"/>
  <c r="S48" i="2"/>
  <c r="G48" i="2"/>
  <c r="W48" i="2"/>
  <c r="K48" i="2"/>
  <c r="AA48" i="2"/>
  <c r="D44" i="2"/>
  <c r="H44" i="2"/>
  <c r="L44" i="2"/>
  <c r="P44" i="2"/>
  <c r="T44" i="2"/>
  <c r="X44" i="2"/>
  <c r="AB44" i="2"/>
  <c r="E44" i="2"/>
  <c r="I44" i="2"/>
  <c r="M44" i="2"/>
  <c r="Q44" i="2"/>
  <c r="U44" i="2"/>
  <c r="Y44" i="2"/>
  <c r="AC44" i="2"/>
  <c r="F44" i="2"/>
  <c r="J44" i="2"/>
  <c r="N44" i="2"/>
  <c r="R44" i="2"/>
  <c r="V44" i="2"/>
  <c r="Z44" i="2"/>
  <c r="G44" i="2"/>
  <c r="W44" i="2"/>
  <c r="K44" i="2"/>
  <c r="AA44" i="2"/>
  <c r="O44" i="2"/>
  <c r="S44" i="2"/>
  <c r="D40" i="2"/>
  <c r="H40" i="2"/>
  <c r="L40" i="2"/>
  <c r="P40" i="2"/>
  <c r="T40" i="2"/>
  <c r="X40" i="2"/>
  <c r="AB40" i="2"/>
  <c r="E40" i="2"/>
  <c r="I40" i="2"/>
  <c r="M40" i="2"/>
  <c r="Q40" i="2"/>
  <c r="U40" i="2"/>
  <c r="Y40" i="2"/>
  <c r="AC40" i="2"/>
  <c r="F40" i="2"/>
  <c r="J40" i="2"/>
  <c r="N40" i="2"/>
  <c r="R40" i="2"/>
  <c r="V40" i="2"/>
  <c r="Z40" i="2"/>
  <c r="O40" i="2"/>
  <c r="S40" i="2"/>
  <c r="G40" i="2"/>
  <c r="W40" i="2"/>
  <c r="K40" i="2"/>
  <c r="AA40" i="2"/>
  <c r="G36" i="2"/>
  <c r="K36" i="2"/>
  <c r="E36" i="2"/>
  <c r="I36" i="2"/>
  <c r="M36" i="2"/>
  <c r="J36" i="2"/>
  <c r="P36" i="2"/>
  <c r="T36" i="2"/>
  <c r="X36" i="2"/>
  <c r="AB36" i="2"/>
  <c r="D36" i="2"/>
  <c r="L36" i="2"/>
  <c r="Q36" i="2"/>
  <c r="U36" i="2"/>
  <c r="Y36" i="2"/>
  <c r="AC36" i="2"/>
  <c r="F36" i="2"/>
  <c r="N36" i="2"/>
  <c r="R36" i="2"/>
  <c r="V36" i="2"/>
  <c r="Z36" i="2"/>
  <c r="W36" i="2"/>
  <c r="H36" i="2"/>
  <c r="AA36" i="2"/>
  <c r="O36" i="2"/>
  <c r="S36" i="2"/>
  <c r="G32" i="2"/>
  <c r="K32" i="2"/>
  <c r="O32" i="2"/>
  <c r="S32" i="2"/>
  <c r="W32" i="2"/>
  <c r="AA32" i="2"/>
  <c r="D32" i="2"/>
  <c r="H32" i="2"/>
  <c r="L32" i="2"/>
  <c r="P32" i="2"/>
  <c r="T32" i="2"/>
  <c r="X32" i="2"/>
  <c r="AB32" i="2"/>
  <c r="E32" i="2"/>
  <c r="I32" i="2"/>
  <c r="M32" i="2"/>
  <c r="Q32" i="2"/>
  <c r="U32" i="2"/>
  <c r="Y32" i="2"/>
  <c r="AC32" i="2"/>
  <c r="R32" i="2"/>
  <c r="F32" i="2"/>
  <c r="V32" i="2"/>
  <c r="J32" i="2"/>
  <c r="Z32" i="2"/>
  <c r="N32" i="2"/>
  <c r="G28" i="2"/>
  <c r="K28" i="2"/>
  <c r="O28" i="2"/>
  <c r="S28" i="2"/>
  <c r="W28" i="2"/>
  <c r="AA28" i="2"/>
  <c r="D28" i="2"/>
  <c r="H28" i="2"/>
  <c r="L28" i="2"/>
  <c r="P28" i="2"/>
  <c r="T28" i="2"/>
  <c r="X28" i="2"/>
  <c r="AB28" i="2"/>
  <c r="E28" i="2"/>
  <c r="I28" i="2"/>
  <c r="M28" i="2"/>
  <c r="Q28" i="2"/>
  <c r="U28" i="2"/>
  <c r="Y28" i="2"/>
  <c r="AC28" i="2"/>
  <c r="J28" i="2"/>
  <c r="Z28" i="2"/>
  <c r="N28" i="2"/>
  <c r="R28" i="2"/>
  <c r="F28" i="2"/>
  <c r="V28" i="2"/>
  <c r="G24" i="2"/>
  <c r="K24" i="2"/>
  <c r="O24" i="2"/>
  <c r="S24" i="2"/>
  <c r="W24" i="2"/>
  <c r="AA24" i="2"/>
  <c r="D24" i="2"/>
  <c r="H24" i="2"/>
  <c r="L24" i="2"/>
  <c r="P24" i="2"/>
  <c r="T24" i="2"/>
  <c r="X24" i="2"/>
  <c r="AB24" i="2"/>
  <c r="E24" i="2"/>
  <c r="I24" i="2"/>
  <c r="M24" i="2"/>
  <c r="Q24" i="2"/>
  <c r="U24" i="2"/>
  <c r="Y24" i="2"/>
  <c r="AC24" i="2"/>
  <c r="R24" i="2"/>
  <c r="F24" i="2"/>
  <c r="V24" i="2"/>
  <c r="J24" i="2"/>
  <c r="Z24" i="2"/>
  <c r="N24" i="2"/>
  <c r="G20" i="2"/>
  <c r="K20" i="2"/>
  <c r="O20" i="2"/>
  <c r="S20" i="2"/>
  <c r="W20" i="2"/>
  <c r="AA20" i="2"/>
  <c r="D20" i="2"/>
  <c r="H20" i="2"/>
  <c r="L20" i="2"/>
  <c r="P20" i="2"/>
  <c r="T20" i="2"/>
  <c r="X20" i="2"/>
  <c r="AB20" i="2"/>
  <c r="E20" i="2"/>
  <c r="I20" i="2"/>
  <c r="M20" i="2"/>
  <c r="Q20" i="2"/>
  <c r="U20" i="2"/>
  <c r="Y20" i="2"/>
  <c r="AC20" i="2"/>
  <c r="J20" i="2"/>
  <c r="Z20" i="2"/>
  <c r="N20" i="2"/>
  <c r="R20" i="2"/>
  <c r="V20" i="2"/>
  <c r="F20" i="2"/>
  <c r="G16" i="2"/>
  <c r="K16" i="2"/>
  <c r="O16" i="2"/>
  <c r="S16" i="2"/>
  <c r="W16" i="2"/>
  <c r="AA16" i="2"/>
  <c r="D16" i="2"/>
  <c r="H16" i="2"/>
  <c r="L16" i="2"/>
  <c r="P16" i="2"/>
  <c r="T16" i="2"/>
  <c r="X16" i="2"/>
  <c r="AB16" i="2"/>
  <c r="E16" i="2"/>
  <c r="I16" i="2"/>
  <c r="M16" i="2"/>
  <c r="Q16" i="2"/>
  <c r="U16" i="2"/>
  <c r="Y16" i="2"/>
  <c r="AC16" i="2"/>
  <c r="R16" i="2"/>
  <c r="F16" i="2"/>
  <c r="V16" i="2"/>
  <c r="J16" i="2"/>
  <c r="Z16" i="2"/>
  <c r="N16" i="2"/>
  <c r="E12" i="2"/>
  <c r="I12" i="2"/>
  <c r="M12" i="2"/>
  <c r="Q12" i="2"/>
  <c r="U12" i="2"/>
  <c r="Y12" i="2"/>
  <c r="AC12" i="2"/>
  <c r="F12" i="2"/>
  <c r="J12" i="2"/>
  <c r="G12" i="2"/>
  <c r="K12" i="2"/>
  <c r="O12" i="2"/>
  <c r="S12" i="2"/>
  <c r="W12" i="2"/>
  <c r="AA12" i="2"/>
  <c r="L12" i="2"/>
  <c r="T12" i="2"/>
  <c r="AB12" i="2"/>
  <c r="N12" i="2"/>
  <c r="V12" i="2"/>
  <c r="D12" i="2"/>
  <c r="P12" i="2"/>
  <c r="X12" i="2"/>
  <c r="H12" i="2"/>
  <c r="R12" i="2"/>
  <c r="Z12" i="2"/>
  <c r="E8" i="2"/>
  <c r="I8" i="2"/>
  <c r="M8" i="2"/>
  <c r="Q8" i="2"/>
  <c r="U8" i="2"/>
  <c r="Y8" i="2"/>
  <c r="AC8" i="2"/>
  <c r="F8" i="2"/>
  <c r="J8" i="2"/>
  <c r="N8" i="2"/>
  <c r="R8" i="2"/>
  <c r="V8" i="2"/>
  <c r="Z8" i="2"/>
  <c r="G8" i="2"/>
  <c r="K8" i="2"/>
  <c r="O8" i="2"/>
  <c r="S8" i="2"/>
  <c r="W8" i="2"/>
  <c r="AA8" i="2"/>
  <c r="D8" i="2"/>
  <c r="T8" i="2"/>
  <c r="H8" i="2"/>
  <c r="X8" i="2"/>
  <c r="L8" i="2"/>
  <c r="AB8" i="2"/>
  <c r="P8" i="2"/>
  <c r="E4" i="2"/>
  <c r="I4" i="2"/>
  <c r="M4" i="2"/>
  <c r="Q4" i="2"/>
  <c r="U4" i="2"/>
  <c r="Y4" i="2"/>
  <c r="AC4" i="2"/>
  <c r="F4" i="2"/>
  <c r="J4" i="2"/>
  <c r="N4" i="2"/>
  <c r="R4" i="2"/>
  <c r="V4" i="2"/>
  <c r="Z4" i="2"/>
  <c r="G4" i="2"/>
  <c r="K4" i="2"/>
  <c r="O4" i="2"/>
  <c r="S4" i="2"/>
  <c r="W4" i="2"/>
  <c r="AA4" i="2"/>
  <c r="L4" i="2"/>
  <c r="AB4" i="2"/>
  <c r="P4" i="2"/>
  <c r="D4" i="2"/>
  <c r="T4" i="2"/>
  <c r="X4" i="2"/>
  <c r="H4" i="2"/>
  <c r="AA3" i="2"/>
  <c r="W3" i="2"/>
  <c r="S3" i="2"/>
  <c r="O3" i="2"/>
  <c r="K3" i="2"/>
  <c r="G3" i="2"/>
  <c r="AB626" i="2"/>
  <c r="X626" i="2"/>
  <c r="T626" i="2"/>
  <c r="P626" i="2"/>
  <c r="L626" i="2"/>
  <c r="H626" i="2"/>
  <c r="D626" i="2"/>
  <c r="AB624" i="2"/>
  <c r="X624" i="2"/>
  <c r="T624" i="2"/>
  <c r="P624" i="2"/>
  <c r="L624" i="2"/>
  <c r="H624" i="2"/>
  <c r="D624" i="2"/>
  <c r="Z623" i="2"/>
  <c r="V623" i="2"/>
  <c r="R623" i="2"/>
  <c r="N623" i="2"/>
  <c r="J623" i="2"/>
  <c r="F623" i="2"/>
  <c r="AB622" i="2"/>
  <c r="X622" i="2"/>
  <c r="T622" i="2"/>
  <c r="P622" i="2"/>
  <c r="L622" i="2"/>
  <c r="H622" i="2"/>
  <c r="D622" i="2"/>
  <c r="AB620" i="2"/>
  <c r="X620" i="2"/>
  <c r="T620" i="2"/>
  <c r="P620" i="2"/>
  <c r="L620" i="2"/>
  <c r="H620" i="2"/>
  <c r="D620" i="2"/>
  <c r="Z619" i="2"/>
  <c r="V619" i="2"/>
  <c r="R619" i="2"/>
  <c r="N619" i="2"/>
  <c r="J619" i="2"/>
  <c r="F619" i="2"/>
  <c r="AB618" i="2"/>
  <c r="X618" i="2"/>
  <c r="T618" i="2"/>
  <c r="P618" i="2"/>
  <c r="L618" i="2"/>
  <c r="H618" i="2"/>
  <c r="D618" i="2"/>
  <c r="AB616" i="2"/>
  <c r="X616" i="2"/>
  <c r="T616" i="2"/>
  <c r="P616" i="2"/>
  <c r="L616" i="2"/>
  <c r="H616" i="2"/>
  <c r="D616" i="2"/>
  <c r="Z615" i="2"/>
  <c r="V615" i="2"/>
  <c r="R615" i="2"/>
  <c r="N615" i="2"/>
  <c r="J615" i="2"/>
  <c r="F615" i="2"/>
  <c r="AB614" i="2"/>
  <c r="X614" i="2"/>
  <c r="T614" i="2"/>
  <c r="P614" i="2"/>
  <c r="L614" i="2"/>
  <c r="H614" i="2"/>
  <c r="D614" i="2"/>
  <c r="AB612" i="2"/>
  <c r="X612" i="2"/>
  <c r="T612" i="2"/>
  <c r="P612" i="2"/>
  <c r="L612" i="2"/>
  <c r="H612" i="2"/>
  <c r="D612" i="2"/>
  <c r="Z611" i="2"/>
  <c r="V611" i="2"/>
  <c r="R611" i="2"/>
  <c r="N611" i="2"/>
  <c r="J611" i="2"/>
  <c r="F611" i="2"/>
  <c r="AB610" i="2"/>
  <c r="X610" i="2"/>
  <c r="T610" i="2"/>
  <c r="P610" i="2"/>
  <c r="L610" i="2"/>
  <c r="H610" i="2"/>
  <c r="D610" i="2"/>
  <c r="AB608" i="2"/>
  <c r="X608" i="2"/>
  <c r="T608" i="2"/>
  <c r="P608" i="2"/>
  <c r="L608" i="2"/>
  <c r="H608" i="2"/>
  <c r="D608" i="2"/>
  <c r="Z607" i="2"/>
  <c r="V607" i="2"/>
  <c r="R607" i="2"/>
  <c r="N607" i="2"/>
  <c r="J607" i="2"/>
  <c r="F607" i="2"/>
  <c r="AB606" i="2"/>
  <c r="X606" i="2"/>
  <c r="T606" i="2"/>
  <c r="P606" i="2"/>
  <c r="L606" i="2"/>
  <c r="H606" i="2"/>
  <c r="D606" i="2"/>
  <c r="AB604" i="2"/>
  <c r="X604" i="2"/>
  <c r="T604" i="2"/>
  <c r="P604" i="2"/>
  <c r="L604" i="2"/>
  <c r="H604" i="2"/>
  <c r="D604" i="2"/>
  <c r="Z603" i="2"/>
  <c r="V603" i="2"/>
  <c r="R603" i="2"/>
  <c r="N603" i="2"/>
  <c r="J603" i="2"/>
  <c r="F603" i="2"/>
  <c r="AB602" i="2"/>
  <c r="X602" i="2"/>
  <c r="T602" i="2"/>
  <c r="P602" i="2"/>
  <c r="L602" i="2"/>
  <c r="H602" i="2"/>
  <c r="D602" i="2"/>
  <c r="AB600" i="2"/>
  <c r="X600" i="2"/>
  <c r="T600" i="2"/>
  <c r="P600" i="2"/>
  <c r="L600" i="2"/>
  <c r="H600" i="2"/>
  <c r="D600" i="2"/>
  <c r="Z599" i="2"/>
  <c r="V599" i="2"/>
  <c r="R599" i="2"/>
  <c r="N599" i="2"/>
  <c r="J599" i="2"/>
  <c r="F599" i="2"/>
  <c r="AB598" i="2"/>
  <c r="X598" i="2"/>
  <c r="T598" i="2"/>
  <c r="P598" i="2"/>
  <c r="L598" i="2"/>
  <c r="H598" i="2"/>
  <c r="D598" i="2"/>
  <c r="AB596" i="2"/>
  <c r="X596" i="2"/>
  <c r="T596" i="2"/>
  <c r="P596" i="2"/>
  <c r="L596" i="2"/>
  <c r="H596" i="2"/>
  <c r="D596" i="2"/>
  <c r="Z595" i="2"/>
  <c r="V595" i="2"/>
  <c r="R595" i="2"/>
  <c r="N595" i="2"/>
  <c r="J595" i="2"/>
  <c r="F595" i="2"/>
  <c r="AB594" i="2"/>
  <c r="X594" i="2"/>
  <c r="T594" i="2"/>
  <c r="P594" i="2"/>
  <c r="L594" i="2"/>
  <c r="H594" i="2"/>
  <c r="D594" i="2"/>
  <c r="AB592" i="2"/>
  <c r="X592" i="2"/>
  <c r="T592" i="2"/>
  <c r="P592" i="2"/>
  <c r="L592" i="2"/>
  <c r="H592" i="2"/>
  <c r="D592" i="2"/>
  <c r="Z591" i="2"/>
  <c r="V591" i="2"/>
  <c r="R591" i="2"/>
  <c r="N591" i="2"/>
  <c r="J591" i="2"/>
  <c r="F591" i="2"/>
  <c r="AB590" i="2"/>
  <c r="X590" i="2"/>
  <c r="T590" i="2"/>
  <c r="P590" i="2"/>
  <c r="L590" i="2"/>
  <c r="H590" i="2"/>
  <c r="D590" i="2"/>
  <c r="AB588" i="2"/>
  <c r="X588" i="2"/>
  <c r="T588" i="2"/>
  <c r="P588" i="2"/>
  <c r="L588" i="2"/>
  <c r="H588" i="2"/>
  <c r="D588" i="2"/>
  <c r="Z587" i="2"/>
  <c r="V587" i="2"/>
  <c r="R587" i="2"/>
  <c r="N587" i="2"/>
  <c r="J587" i="2"/>
  <c r="F587" i="2"/>
  <c r="AB586" i="2"/>
  <c r="X586" i="2"/>
  <c r="T586" i="2"/>
  <c r="P586" i="2"/>
  <c r="L586" i="2"/>
  <c r="H586" i="2"/>
  <c r="D586" i="2"/>
  <c r="AB584" i="2"/>
  <c r="X584" i="2"/>
  <c r="T584" i="2"/>
  <c r="P584" i="2"/>
  <c r="L584" i="2"/>
  <c r="H584" i="2"/>
  <c r="D584" i="2"/>
  <c r="Z583" i="2"/>
  <c r="V583" i="2"/>
  <c r="R583" i="2"/>
  <c r="N583" i="2"/>
  <c r="J583" i="2"/>
  <c r="F583" i="2"/>
  <c r="AB582" i="2"/>
  <c r="X582" i="2"/>
  <c r="T582" i="2"/>
  <c r="P582" i="2"/>
  <c r="L582" i="2"/>
  <c r="H582" i="2"/>
  <c r="D582" i="2"/>
  <c r="AB580" i="2"/>
  <c r="X580" i="2"/>
  <c r="T580" i="2"/>
  <c r="P580" i="2"/>
  <c r="L580" i="2"/>
  <c r="H580" i="2"/>
  <c r="D580" i="2"/>
  <c r="Z579" i="2"/>
  <c r="V579" i="2"/>
  <c r="R579" i="2"/>
  <c r="N579" i="2"/>
  <c r="J579" i="2"/>
  <c r="F579" i="2"/>
  <c r="AB578" i="2"/>
  <c r="X578" i="2"/>
  <c r="T578" i="2"/>
  <c r="P578" i="2"/>
  <c r="L578" i="2"/>
  <c r="H578" i="2"/>
  <c r="D578" i="2"/>
  <c r="AB576" i="2"/>
  <c r="X576" i="2"/>
  <c r="T576" i="2"/>
  <c r="P576" i="2"/>
  <c r="L576" i="2"/>
  <c r="H576" i="2"/>
  <c r="D576" i="2"/>
  <c r="Z575" i="2"/>
  <c r="V575" i="2"/>
  <c r="R575" i="2"/>
  <c r="N575" i="2"/>
  <c r="J575" i="2"/>
  <c r="F575" i="2"/>
  <c r="AB574" i="2"/>
  <c r="X574" i="2"/>
  <c r="T574" i="2"/>
  <c r="P574" i="2"/>
  <c r="L574" i="2"/>
  <c r="H574" i="2"/>
  <c r="D574" i="2"/>
  <c r="AB572" i="2"/>
  <c r="X572" i="2"/>
  <c r="T572" i="2"/>
  <c r="P572" i="2"/>
  <c r="L572" i="2"/>
  <c r="H572" i="2"/>
  <c r="D572" i="2"/>
  <c r="Z571" i="2"/>
  <c r="V571" i="2"/>
  <c r="R571" i="2"/>
  <c r="N571" i="2"/>
  <c r="J571" i="2"/>
  <c r="F571" i="2"/>
  <c r="AB570" i="2"/>
  <c r="X570" i="2"/>
  <c r="T570" i="2"/>
  <c r="P570" i="2"/>
  <c r="L570" i="2"/>
  <c r="H570" i="2"/>
  <c r="D570" i="2"/>
  <c r="AB568" i="2"/>
  <c r="X568" i="2"/>
  <c r="T568" i="2"/>
  <c r="P568" i="2"/>
  <c r="L568" i="2"/>
  <c r="H568" i="2"/>
  <c r="D568" i="2"/>
  <c r="Z567" i="2"/>
  <c r="V567" i="2"/>
  <c r="R567" i="2"/>
  <c r="N567" i="2"/>
  <c r="J567" i="2"/>
  <c r="F567" i="2"/>
  <c r="AB566" i="2"/>
  <c r="X566" i="2"/>
  <c r="T566" i="2"/>
  <c r="P566" i="2"/>
  <c r="L566" i="2"/>
  <c r="H566" i="2"/>
  <c r="D566" i="2"/>
  <c r="AB564" i="2"/>
  <c r="X564" i="2"/>
  <c r="T564" i="2"/>
  <c r="P564" i="2"/>
  <c r="L564" i="2"/>
  <c r="H564" i="2"/>
  <c r="D564" i="2"/>
  <c r="Z563" i="2"/>
  <c r="V563" i="2"/>
  <c r="R563" i="2"/>
  <c r="N563" i="2"/>
  <c r="J563" i="2"/>
  <c r="F563" i="2"/>
  <c r="AB562" i="2"/>
  <c r="X562" i="2"/>
  <c r="T562" i="2"/>
  <c r="P562" i="2"/>
  <c r="L562" i="2"/>
  <c r="H562" i="2"/>
  <c r="D562" i="2"/>
  <c r="AB560" i="2"/>
  <c r="X560" i="2"/>
  <c r="T560" i="2"/>
  <c r="P560" i="2"/>
  <c r="L560" i="2"/>
  <c r="H560" i="2"/>
  <c r="D560" i="2"/>
  <c r="Z559" i="2"/>
  <c r="V559" i="2"/>
  <c r="R559" i="2"/>
  <c r="N559" i="2"/>
  <c r="J559" i="2"/>
  <c r="F559" i="2"/>
  <c r="AB558" i="2"/>
  <c r="X558" i="2"/>
  <c r="T558" i="2"/>
  <c r="P558" i="2"/>
  <c r="L558" i="2"/>
  <c r="H558" i="2"/>
  <c r="D558" i="2"/>
  <c r="AB556" i="2"/>
  <c r="X556" i="2"/>
  <c r="T556" i="2"/>
  <c r="P556" i="2"/>
  <c r="L556" i="2"/>
  <c r="H556" i="2"/>
  <c r="D556" i="2"/>
  <c r="Z555" i="2"/>
  <c r="V555" i="2"/>
  <c r="R555" i="2"/>
  <c r="N555" i="2"/>
  <c r="J555" i="2"/>
  <c r="F555" i="2"/>
  <c r="AB554" i="2"/>
  <c r="X554" i="2"/>
  <c r="T554" i="2"/>
  <c r="P554" i="2"/>
  <c r="L554" i="2"/>
  <c r="H554" i="2"/>
  <c r="D554" i="2"/>
  <c r="AB552" i="2"/>
  <c r="X552" i="2"/>
  <c r="T552" i="2"/>
  <c r="P552" i="2"/>
  <c r="L552" i="2"/>
  <c r="H552" i="2"/>
  <c r="D552" i="2"/>
  <c r="Z551" i="2"/>
  <c r="V551" i="2"/>
  <c r="R551" i="2"/>
  <c r="N551" i="2"/>
  <c r="J551" i="2"/>
  <c r="F551" i="2"/>
  <c r="AB550" i="2"/>
  <c r="X550" i="2"/>
  <c r="T550" i="2"/>
  <c r="P550" i="2"/>
  <c r="L550" i="2"/>
  <c r="H550" i="2"/>
  <c r="D550" i="2"/>
  <c r="AB548" i="2"/>
  <c r="X548" i="2"/>
  <c r="T548" i="2"/>
  <c r="P548" i="2"/>
  <c r="L548" i="2"/>
  <c r="H548" i="2"/>
  <c r="D548" i="2"/>
  <c r="Z547" i="2"/>
  <c r="V547" i="2"/>
  <c r="R547" i="2"/>
  <c r="N547" i="2"/>
  <c r="J547" i="2"/>
  <c r="F547" i="2"/>
  <c r="AB546" i="2"/>
  <c r="X546" i="2"/>
  <c r="T546" i="2"/>
  <c r="P546" i="2"/>
  <c r="L546" i="2"/>
  <c r="H546" i="2"/>
  <c r="D546" i="2"/>
  <c r="AB544" i="2"/>
  <c r="X544" i="2"/>
  <c r="T544" i="2"/>
  <c r="P544" i="2"/>
  <c r="L544" i="2"/>
  <c r="H544" i="2"/>
  <c r="D544" i="2"/>
  <c r="Z543" i="2"/>
  <c r="V543" i="2"/>
  <c r="R543" i="2"/>
  <c r="N543" i="2"/>
  <c r="J543" i="2"/>
  <c r="F543" i="2"/>
  <c r="AB542" i="2"/>
  <c r="X542" i="2"/>
  <c r="T542" i="2"/>
  <c r="P542" i="2"/>
  <c r="L542" i="2"/>
  <c r="H542" i="2"/>
  <c r="D542" i="2"/>
  <c r="AB540" i="2"/>
  <c r="X540" i="2"/>
  <c r="T540" i="2"/>
  <c r="P540" i="2"/>
  <c r="L540" i="2"/>
  <c r="H540" i="2"/>
  <c r="D540" i="2"/>
  <c r="Z539" i="2"/>
  <c r="V539" i="2"/>
  <c r="R539" i="2"/>
  <c r="N539" i="2"/>
  <c r="J539" i="2"/>
  <c r="F539" i="2"/>
  <c r="AB538" i="2"/>
  <c r="X538" i="2"/>
  <c r="T538" i="2"/>
  <c r="P538" i="2"/>
  <c r="L538" i="2"/>
  <c r="H538" i="2"/>
  <c r="D538" i="2"/>
  <c r="AB536" i="2"/>
  <c r="X536" i="2"/>
  <c r="T536" i="2"/>
  <c r="P536" i="2"/>
  <c r="L536" i="2"/>
  <c r="H536" i="2"/>
  <c r="D536" i="2"/>
  <c r="Z535" i="2"/>
  <c r="V535" i="2"/>
  <c r="R535" i="2"/>
  <c r="N535" i="2"/>
  <c r="J535" i="2"/>
  <c r="F535" i="2"/>
  <c r="AB534" i="2"/>
  <c r="X534" i="2"/>
  <c r="T534" i="2"/>
  <c r="P534" i="2"/>
  <c r="L534" i="2"/>
  <c r="H534" i="2"/>
  <c r="D534" i="2"/>
  <c r="AB532" i="2"/>
  <c r="X532" i="2"/>
  <c r="T532" i="2"/>
  <c r="P532" i="2"/>
  <c r="L532" i="2"/>
  <c r="H532" i="2"/>
  <c r="D532" i="2"/>
  <c r="Z531" i="2"/>
  <c r="V531" i="2"/>
  <c r="R531" i="2"/>
  <c r="N531" i="2"/>
  <c r="J531" i="2"/>
  <c r="F531" i="2"/>
  <c r="AB530" i="2"/>
  <c r="X530" i="2"/>
  <c r="T530" i="2"/>
  <c r="P530" i="2"/>
  <c r="L530" i="2"/>
  <c r="H530" i="2"/>
  <c r="D530" i="2"/>
  <c r="AB528" i="2"/>
  <c r="X528" i="2"/>
  <c r="T528" i="2"/>
  <c r="P528" i="2"/>
  <c r="L528" i="2"/>
  <c r="H528" i="2"/>
  <c r="D528" i="2"/>
  <c r="Z527" i="2"/>
  <c r="V527" i="2"/>
  <c r="R527" i="2"/>
  <c r="N527" i="2"/>
  <c r="J527" i="2"/>
  <c r="F527" i="2"/>
  <c r="AB526" i="2"/>
  <c r="X526" i="2"/>
  <c r="T526" i="2"/>
  <c r="P526" i="2"/>
  <c r="L526" i="2"/>
  <c r="H526" i="2"/>
  <c r="D526" i="2"/>
  <c r="AB524" i="2"/>
  <c r="X524" i="2"/>
  <c r="T524" i="2"/>
  <c r="P524" i="2"/>
  <c r="L524" i="2"/>
  <c r="H524" i="2"/>
  <c r="D524" i="2"/>
  <c r="Z523" i="2"/>
  <c r="V523" i="2"/>
  <c r="R523" i="2"/>
  <c r="N523" i="2"/>
  <c r="J523" i="2"/>
  <c r="F523" i="2"/>
  <c r="AB522" i="2"/>
  <c r="X522" i="2"/>
  <c r="T522" i="2"/>
  <c r="P522" i="2"/>
  <c r="L522" i="2"/>
  <c r="H522" i="2"/>
  <c r="D522" i="2"/>
  <c r="AB520" i="2"/>
  <c r="X520" i="2"/>
  <c r="T520" i="2"/>
  <c r="P520" i="2"/>
  <c r="L520" i="2"/>
  <c r="H520" i="2"/>
  <c r="D520" i="2"/>
  <c r="Z519" i="2"/>
  <c r="V519" i="2"/>
  <c r="R519" i="2"/>
  <c r="N519" i="2"/>
  <c r="J519" i="2"/>
  <c r="F519" i="2"/>
  <c r="AB518" i="2"/>
  <c r="X518" i="2"/>
  <c r="T518" i="2"/>
  <c r="P518" i="2"/>
  <c r="L518" i="2"/>
  <c r="H518" i="2"/>
  <c r="D518" i="2"/>
  <c r="AB516" i="2"/>
  <c r="X516" i="2"/>
  <c r="T516" i="2"/>
  <c r="P516" i="2"/>
  <c r="L516" i="2"/>
  <c r="H516" i="2"/>
  <c r="D516" i="2"/>
  <c r="Z515" i="2"/>
  <c r="V515" i="2"/>
  <c r="R515" i="2"/>
  <c r="N515" i="2"/>
  <c r="J515" i="2"/>
  <c r="F515" i="2"/>
  <c r="AB514" i="2"/>
  <c r="X514" i="2"/>
  <c r="T514" i="2"/>
  <c r="P514" i="2"/>
  <c r="L514" i="2"/>
  <c r="H514" i="2"/>
  <c r="D514" i="2"/>
  <c r="AB512" i="2"/>
  <c r="X512" i="2"/>
  <c r="T512" i="2"/>
  <c r="P512" i="2"/>
  <c r="L512" i="2"/>
  <c r="H512" i="2"/>
  <c r="D512" i="2"/>
  <c r="Z511" i="2"/>
  <c r="V511" i="2"/>
  <c r="R511" i="2"/>
  <c r="N511" i="2"/>
  <c r="J511" i="2"/>
  <c r="F511" i="2"/>
  <c r="AB510" i="2"/>
  <c r="X510" i="2"/>
  <c r="T510" i="2"/>
  <c r="P510" i="2"/>
  <c r="L510" i="2"/>
  <c r="H510" i="2"/>
  <c r="D510" i="2"/>
  <c r="AB508" i="2"/>
  <c r="X508" i="2"/>
  <c r="T508" i="2"/>
  <c r="P508" i="2"/>
  <c r="L508" i="2"/>
  <c r="H508" i="2"/>
  <c r="D508" i="2"/>
  <c r="Z507" i="2"/>
  <c r="V507" i="2"/>
  <c r="R507" i="2"/>
  <c r="N507" i="2"/>
  <c r="J507" i="2"/>
  <c r="F507" i="2"/>
  <c r="AB506" i="2"/>
  <c r="X506" i="2"/>
  <c r="T506" i="2"/>
  <c r="P506" i="2"/>
  <c r="L506" i="2"/>
  <c r="H506" i="2"/>
  <c r="D506" i="2"/>
  <c r="AB504" i="2"/>
  <c r="X504" i="2"/>
  <c r="T504" i="2"/>
  <c r="P504" i="2"/>
  <c r="L504" i="2"/>
  <c r="H504" i="2"/>
  <c r="D504" i="2"/>
  <c r="Z503" i="2"/>
  <c r="V503" i="2"/>
  <c r="R503" i="2"/>
  <c r="N503" i="2"/>
  <c r="J503" i="2"/>
  <c r="F503" i="2"/>
  <c r="AB502" i="2"/>
  <c r="X502" i="2"/>
  <c r="T502" i="2"/>
  <c r="P502" i="2"/>
  <c r="L502" i="2"/>
  <c r="H502" i="2"/>
  <c r="D502" i="2"/>
  <c r="AB500" i="2"/>
  <c r="X500" i="2"/>
  <c r="T500" i="2"/>
  <c r="P500" i="2"/>
  <c r="L500" i="2"/>
  <c r="H500" i="2"/>
  <c r="D500" i="2"/>
  <c r="Z499" i="2"/>
  <c r="V499" i="2"/>
  <c r="R499" i="2"/>
  <c r="N499" i="2"/>
  <c r="J499" i="2"/>
  <c r="F499" i="2"/>
  <c r="AB498" i="2"/>
  <c r="X498" i="2"/>
  <c r="T498" i="2"/>
  <c r="P498" i="2"/>
  <c r="L498" i="2"/>
  <c r="H498" i="2"/>
  <c r="D498" i="2"/>
  <c r="AB496" i="2"/>
  <c r="X496" i="2"/>
  <c r="T496" i="2"/>
  <c r="P496" i="2"/>
  <c r="L496" i="2"/>
  <c r="H496" i="2"/>
  <c r="D496" i="2"/>
  <c r="Z495" i="2"/>
  <c r="V495" i="2"/>
  <c r="R495" i="2"/>
  <c r="N495" i="2"/>
  <c r="J495" i="2"/>
  <c r="F495" i="2"/>
  <c r="AB494" i="2"/>
  <c r="X494" i="2"/>
  <c r="T494" i="2"/>
  <c r="P494" i="2"/>
  <c r="L494" i="2"/>
  <c r="H494" i="2"/>
  <c r="D494" i="2"/>
  <c r="AB492" i="2"/>
  <c r="X492" i="2"/>
  <c r="T492" i="2"/>
  <c r="P492" i="2"/>
  <c r="L492" i="2"/>
  <c r="H492" i="2"/>
  <c r="D492" i="2"/>
  <c r="Z491" i="2"/>
  <c r="V491" i="2"/>
  <c r="R491" i="2"/>
  <c r="N491" i="2"/>
  <c r="J491" i="2"/>
  <c r="F491" i="2"/>
  <c r="AB490" i="2"/>
  <c r="X490" i="2"/>
  <c r="T490" i="2"/>
  <c r="P490" i="2"/>
  <c r="L490" i="2"/>
  <c r="H490" i="2"/>
  <c r="D490" i="2"/>
  <c r="AB488" i="2"/>
  <c r="X488" i="2"/>
  <c r="T488" i="2"/>
  <c r="P488" i="2"/>
  <c r="L488" i="2"/>
  <c r="H488" i="2"/>
  <c r="D488" i="2"/>
  <c r="Z487" i="2"/>
  <c r="V487" i="2"/>
  <c r="R487" i="2"/>
  <c r="N487" i="2"/>
  <c r="J487" i="2"/>
  <c r="F487" i="2"/>
  <c r="AB486" i="2"/>
  <c r="X486" i="2"/>
  <c r="T486" i="2"/>
  <c r="P486" i="2"/>
  <c r="L486" i="2"/>
  <c r="H486" i="2"/>
  <c r="D486" i="2"/>
  <c r="AB484" i="2"/>
  <c r="X484" i="2"/>
  <c r="T484" i="2"/>
  <c r="P484" i="2"/>
  <c r="L484" i="2"/>
  <c r="H484" i="2"/>
  <c r="D484" i="2"/>
  <c r="Z483" i="2"/>
  <c r="V483" i="2"/>
  <c r="R483" i="2"/>
  <c r="N483" i="2"/>
  <c r="J483" i="2"/>
  <c r="F483" i="2"/>
  <c r="AB482" i="2"/>
  <c r="X482" i="2"/>
  <c r="T482" i="2"/>
  <c r="P482" i="2"/>
  <c r="L482" i="2"/>
  <c r="H482" i="2"/>
  <c r="D482" i="2"/>
  <c r="AB480" i="2"/>
  <c r="X480" i="2"/>
  <c r="T480" i="2"/>
  <c r="P480" i="2"/>
  <c r="L480" i="2"/>
  <c r="H480" i="2"/>
  <c r="D480" i="2"/>
  <c r="Z479" i="2"/>
  <c r="V479" i="2"/>
  <c r="R479" i="2"/>
  <c r="N479" i="2"/>
  <c r="J479" i="2"/>
  <c r="F479" i="2"/>
  <c r="AB478" i="2"/>
  <c r="X478" i="2"/>
  <c r="T478" i="2"/>
  <c r="P478" i="2"/>
  <c r="L478" i="2"/>
  <c r="H478" i="2"/>
  <c r="D478" i="2"/>
  <c r="AB476" i="2"/>
  <c r="X476" i="2"/>
  <c r="T476" i="2"/>
  <c r="P476" i="2"/>
  <c r="L476" i="2"/>
  <c r="H476" i="2"/>
  <c r="D476" i="2"/>
  <c r="Z475" i="2"/>
  <c r="V475" i="2"/>
  <c r="R475" i="2"/>
  <c r="N475" i="2"/>
  <c r="J475" i="2"/>
  <c r="F475" i="2"/>
  <c r="AB474" i="2"/>
  <c r="X474" i="2"/>
  <c r="T474" i="2"/>
  <c r="P474" i="2"/>
  <c r="L474" i="2"/>
  <c r="H474" i="2"/>
  <c r="D474" i="2"/>
  <c r="AB472" i="2"/>
  <c r="X472" i="2"/>
  <c r="T472" i="2"/>
  <c r="P472" i="2"/>
  <c r="L472" i="2"/>
  <c r="H472" i="2"/>
  <c r="D472" i="2"/>
  <c r="Z471" i="2"/>
  <c r="V471" i="2"/>
  <c r="R471" i="2"/>
  <c r="N471" i="2"/>
  <c r="J471" i="2"/>
  <c r="F471" i="2"/>
  <c r="AB470" i="2"/>
  <c r="X470" i="2"/>
  <c r="T470" i="2"/>
  <c r="P470" i="2"/>
  <c r="L470" i="2"/>
  <c r="H470" i="2"/>
  <c r="D470" i="2"/>
  <c r="AB468" i="2"/>
  <c r="X468" i="2"/>
  <c r="T468" i="2"/>
  <c r="P468" i="2"/>
  <c r="L468" i="2"/>
  <c r="H468" i="2"/>
  <c r="D468" i="2"/>
  <c r="Z467" i="2"/>
  <c r="V467" i="2"/>
  <c r="R467" i="2"/>
  <c r="N467" i="2"/>
  <c r="J467" i="2"/>
  <c r="F467" i="2"/>
  <c r="AB466" i="2"/>
  <c r="X466" i="2"/>
  <c r="T466" i="2"/>
  <c r="P466" i="2"/>
  <c r="L466" i="2"/>
  <c r="H466" i="2"/>
  <c r="D466" i="2"/>
  <c r="AB464" i="2"/>
  <c r="X464" i="2"/>
  <c r="T464" i="2"/>
  <c r="P464" i="2"/>
  <c r="L464" i="2"/>
  <c r="H464" i="2"/>
  <c r="D464" i="2"/>
  <c r="Z463" i="2"/>
  <c r="V463" i="2"/>
  <c r="R463" i="2"/>
  <c r="N463" i="2"/>
  <c r="J463" i="2"/>
  <c r="F463" i="2"/>
  <c r="AB462" i="2"/>
  <c r="X462" i="2"/>
  <c r="T462" i="2"/>
  <c r="P462" i="2"/>
  <c r="L462" i="2"/>
  <c r="H462" i="2"/>
  <c r="D462" i="2"/>
  <c r="AB460" i="2"/>
  <c r="X460" i="2"/>
  <c r="T460" i="2"/>
  <c r="P460" i="2"/>
  <c r="L460" i="2"/>
  <c r="H460" i="2"/>
  <c r="D460" i="2"/>
  <c r="Z459" i="2"/>
  <c r="V459" i="2"/>
  <c r="R459" i="2"/>
  <c r="N459" i="2"/>
  <c r="J459" i="2"/>
  <c r="F459" i="2"/>
  <c r="AB458" i="2"/>
  <c r="X458" i="2"/>
  <c r="T458" i="2"/>
  <c r="P458" i="2"/>
  <c r="L458" i="2"/>
  <c r="H458" i="2"/>
  <c r="D458" i="2"/>
  <c r="AB456" i="2"/>
  <c r="X456" i="2"/>
  <c r="T456" i="2"/>
  <c r="P456" i="2"/>
  <c r="L456" i="2"/>
  <c r="H456" i="2"/>
  <c r="D456" i="2"/>
  <c r="Z455" i="2"/>
  <c r="T455" i="2"/>
  <c r="L455" i="2"/>
  <c r="V454" i="2"/>
  <c r="N454" i="2"/>
  <c r="F454" i="2"/>
  <c r="Z452" i="2"/>
  <c r="R452" i="2"/>
  <c r="J452" i="2"/>
  <c r="AB451" i="2"/>
  <c r="T451" i="2"/>
  <c r="L451" i="2"/>
  <c r="V450" i="2"/>
  <c r="N450" i="2"/>
  <c r="F450" i="2"/>
  <c r="Z448" i="2"/>
  <c r="R448" i="2"/>
  <c r="J448" i="2"/>
  <c r="AB447" i="2"/>
  <c r="T447" i="2"/>
  <c r="L447" i="2"/>
  <c r="V446" i="2"/>
  <c r="N446" i="2"/>
  <c r="F446" i="2"/>
  <c r="T444" i="2"/>
  <c r="D444" i="2"/>
  <c r="X442" i="2"/>
  <c r="H442" i="2"/>
  <c r="AB440" i="2"/>
  <c r="L440" i="2"/>
  <c r="V439" i="2"/>
  <c r="P438" i="2"/>
  <c r="T436" i="2"/>
  <c r="D436" i="2"/>
  <c r="X434" i="2"/>
  <c r="H434" i="2"/>
  <c r="AB432" i="2"/>
  <c r="L432" i="2"/>
  <c r="V431" i="2"/>
  <c r="P430" i="2"/>
  <c r="T428" i="2"/>
  <c r="D428" i="2"/>
  <c r="X426" i="2"/>
  <c r="H426" i="2"/>
  <c r="AB424" i="2"/>
  <c r="L424" i="2"/>
  <c r="V423" i="2"/>
  <c r="P422" i="2"/>
  <c r="T420" i="2"/>
  <c r="D420" i="2"/>
  <c r="X418" i="2"/>
  <c r="H418" i="2"/>
  <c r="AB416" i="2"/>
  <c r="L416" i="2"/>
  <c r="V415" i="2"/>
  <c r="P414" i="2"/>
  <c r="T412" i="2"/>
  <c r="D412" i="2"/>
  <c r="X410" i="2"/>
  <c r="H410" i="2"/>
  <c r="AB408" i="2"/>
  <c r="L408" i="2"/>
  <c r="V407" i="2"/>
  <c r="P406" i="2"/>
  <c r="T404" i="2"/>
  <c r="D404" i="2"/>
  <c r="X402" i="2"/>
  <c r="H402" i="2"/>
  <c r="AB400" i="2"/>
  <c r="L400" i="2"/>
  <c r="V399" i="2"/>
  <c r="P398" i="2"/>
  <c r="T396" i="2"/>
  <c r="D396" i="2"/>
  <c r="X394" i="2"/>
  <c r="H394" i="2"/>
  <c r="AB392" i="2"/>
  <c r="L392" i="2"/>
  <c r="V391" i="2"/>
  <c r="P390" i="2"/>
  <c r="T388" i="2"/>
  <c r="D388" i="2"/>
  <c r="X386" i="2"/>
  <c r="H386" i="2"/>
  <c r="AB384" i="2"/>
  <c r="L384" i="2"/>
  <c r="V383" i="2"/>
  <c r="P382" i="2"/>
  <c r="T380" i="2"/>
  <c r="D380" i="2"/>
  <c r="X378" i="2"/>
  <c r="H378" i="2"/>
  <c r="AB376" i="2"/>
  <c r="L376" i="2"/>
  <c r="V375" i="2"/>
  <c r="P374" i="2"/>
  <c r="T372" i="2"/>
  <c r="D372" i="2"/>
  <c r="X370" i="2"/>
  <c r="H370" i="2"/>
  <c r="AB368" i="2"/>
  <c r="R366" i="2"/>
  <c r="F364" i="2"/>
  <c r="Z362" i="2"/>
  <c r="N360" i="2"/>
  <c r="X356" i="2"/>
  <c r="AB346" i="2"/>
  <c r="P344" i="2"/>
  <c r="T334" i="2"/>
  <c r="H332" i="2"/>
  <c r="X324" i="2"/>
  <c r="AB314" i="2"/>
  <c r="P312" i="2"/>
  <c r="T302" i="2"/>
  <c r="H300" i="2"/>
  <c r="X292" i="2"/>
  <c r="H264" i="2"/>
  <c r="P244" i="2"/>
  <c r="X224" i="2"/>
  <c r="H176" i="2"/>
  <c r="G455" i="2"/>
  <c r="K455" i="2"/>
  <c r="O455" i="2"/>
  <c r="S455" i="2"/>
  <c r="W455" i="2"/>
  <c r="E455" i="2"/>
  <c r="I455" i="2"/>
  <c r="M455" i="2"/>
  <c r="Q455" i="2"/>
  <c r="U455" i="2"/>
  <c r="G451" i="2"/>
  <c r="K451" i="2"/>
  <c r="O451" i="2"/>
  <c r="S451" i="2"/>
  <c r="W451" i="2"/>
  <c r="AA451" i="2"/>
  <c r="E451" i="2"/>
  <c r="I451" i="2"/>
  <c r="M451" i="2"/>
  <c r="Q451" i="2"/>
  <c r="U451" i="2"/>
  <c r="Y451" i="2"/>
  <c r="AC451" i="2"/>
  <c r="G447" i="2"/>
  <c r="K447" i="2"/>
  <c r="O447" i="2"/>
  <c r="S447" i="2"/>
  <c r="W447" i="2"/>
  <c r="AA447" i="2"/>
  <c r="E447" i="2"/>
  <c r="I447" i="2"/>
  <c r="M447" i="2"/>
  <c r="Q447" i="2"/>
  <c r="U447" i="2"/>
  <c r="Y447" i="2"/>
  <c r="AC447" i="2"/>
  <c r="G443" i="2"/>
  <c r="K443" i="2"/>
  <c r="O443" i="2"/>
  <c r="S443" i="2"/>
  <c r="W443" i="2"/>
  <c r="AA443" i="2"/>
  <c r="D443" i="2"/>
  <c r="H443" i="2"/>
  <c r="L443" i="2"/>
  <c r="P443" i="2"/>
  <c r="T443" i="2"/>
  <c r="X443" i="2"/>
  <c r="AB443" i="2"/>
  <c r="E443" i="2"/>
  <c r="I443" i="2"/>
  <c r="M443" i="2"/>
  <c r="Q443" i="2"/>
  <c r="U443" i="2"/>
  <c r="Y443" i="2"/>
  <c r="AC443" i="2"/>
  <c r="G439" i="2"/>
  <c r="K439" i="2"/>
  <c r="O439" i="2"/>
  <c r="S439" i="2"/>
  <c r="W439" i="2"/>
  <c r="AA439" i="2"/>
  <c r="D439" i="2"/>
  <c r="H439" i="2"/>
  <c r="L439" i="2"/>
  <c r="P439" i="2"/>
  <c r="T439" i="2"/>
  <c r="X439" i="2"/>
  <c r="AB439" i="2"/>
  <c r="E439" i="2"/>
  <c r="I439" i="2"/>
  <c r="M439" i="2"/>
  <c r="Q439" i="2"/>
  <c r="U439" i="2"/>
  <c r="Y439" i="2"/>
  <c r="AC439" i="2"/>
  <c r="G435" i="2"/>
  <c r="K435" i="2"/>
  <c r="O435" i="2"/>
  <c r="S435" i="2"/>
  <c r="W435" i="2"/>
  <c r="AA435" i="2"/>
  <c r="D435" i="2"/>
  <c r="H435" i="2"/>
  <c r="L435" i="2"/>
  <c r="P435" i="2"/>
  <c r="T435" i="2"/>
  <c r="X435" i="2"/>
  <c r="AB435" i="2"/>
  <c r="E435" i="2"/>
  <c r="I435" i="2"/>
  <c r="M435" i="2"/>
  <c r="Q435" i="2"/>
  <c r="U435" i="2"/>
  <c r="Y435" i="2"/>
  <c r="AC435" i="2"/>
  <c r="G431" i="2"/>
  <c r="K431" i="2"/>
  <c r="O431" i="2"/>
  <c r="S431" i="2"/>
  <c r="W431" i="2"/>
  <c r="AA431" i="2"/>
  <c r="D431" i="2"/>
  <c r="H431" i="2"/>
  <c r="L431" i="2"/>
  <c r="P431" i="2"/>
  <c r="T431" i="2"/>
  <c r="X431" i="2"/>
  <c r="AB431" i="2"/>
  <c r="E431" i="2"/>
  <c r="I431" i="2"/>
  <c r="M431" i="2"/>
  <c r="Q431" i="2"/>
  <c r="U431" i="2"/>
  <c r="Y431" i="2"/>
  <c r="AC431" i="2"/>
  <c r="G427" i="2"/>
  <c r="K427" i="2"/>
  <c r="O427" i="2"/>
  <c r="S427" i="2"/>
  <c r="W427" i="2"/>
  <c r="AA427" i="2"/>
  <c r="D427" i="2"/>
  <c r="H427" i="2"/>
  <c r="L427" i="2"/>
  <c r="P427" i="2"/>
  <c r="T427" i="2"/>
  <c r="X427" i="2"/>
  <c r="AB427" i="2"/>
  <c r="E427" i="2"/>
  <c r="I427" i="2"/>
  <c r="M427" i="2"/>
  <c r="Q427" i="2"/>
  <c r="U427" i="2"/>
  <c r="Y427" i="2"/>
  <c r="AC427" i="2"/>
  <c r="G423" i="2"/>
  <c r="K423" i="2"/>
  <c r="O423" i="2"/>
  <c r="S423" i="2"/>
  <c r="W423" i="2"/>
  <c r="AA423" i="2"/>
  <c r="D423" i="2"/>
  <c r="H423" i="2"/>
  <c r="L423" i="2"/>
  <c r="P423" i="2"/>
  <c r="T423" i="2"/>
  <c r="X423" i="2"/>
  <c r="AB423" i="2"/>
  <c r="E423" i="2"/>
  <c r="I423" i="2"/>
  <c r="M423" i="2"/>
  <c r="Q423" i="2"/>
  <c r="U423" i="2"/>
  <c r="Y423" i="2"/>
  <c r="AC423" i="2"/>
  <c r="G419" i="2"/>
  <c r="K419" i="2"/>
  <c r="O419" i="2"/>
  <c r="S419" i="2"/>
  <c r="W419" i="2"/>
  <c r="AA419" i="2"/>
  <c r="D419" i="2"/>
  <c r="H419" i="2"/>
  <c r="L419" i="2"/>
  <c r="P419" i="2"/>
  <c r="T419" i="2"/>
  <c r="X419" i="2"/>
  <c r="AB419" i="2"/>
  <c r="E419" i="2"/>
  <c r="I419" i="2"/>
  <c r="M419" i="2"/>
  <c r="Q419" i="2"/>
  <c r="U419" i="2"/>
  <c r="Y419" i="2"/>
  <c r="AC419" i="2"/>
  <c r="G415" i="2"/>
  <c r="K415" i="2"/>
  <c r="O415" i="2"/>
  <c r="S415" i="2"/>
  <c r="W415" i="2"/>
  <c r="AA415" i="2"/>
  <c r="D415" i="2"/>
  <c r="H415" i="2"/>
  <c r="L415" i="2"/>
  <c r="P415" i="2"/>
  <c r="T415" i="2"/>
  <c r="X415" i="2"/>
  <c r="AB415" i="2"/>
  <c r="E415" i="2"/>
  <c r="I415" i="2"/>
  <c r="M415" i="2"/>
  <c r="Q415" i="2"/>
  <c r="U415" i="2"/>
  <c r="Y415" i="2"/>
  <c r="AC415" i="2"/>
  <c r="G411" i="2"/>
  <c r="K411" i="2"/>
  <c r="O411" i="2"/>
  <c r="S411" i="2"/>
  <c r="W411" i="2"/>
  <c r="AA411" i="2"/>
  <c r="D411" i="2"/>
  <c r="H411" i="2"/>
  <c r="L411" i="2"/>
  <c r="P411" i="2"/>
  <c r="T411" i="2"/>
  <c r="X411" i="2"/>
  <c r="AB411" i="2"/>
  <c r="E411" i="2"/>
  <c r="I411" i="2"/>
  <c r="M411" i="2"/>
  <c r="Q411" i="2"/>
  <c r="U411" i="2"/>
  <c r="Y411" i="2"/>
  <c r="AC411" i="2"/>
  <c r="G407" i="2"/>
  <c r="K407" i="2"/>
  <c r="O407" i="2"/>
  <c r="S407" i="2"/>
  <c r="W407" i="2"/>
  <c r="AA407" i="2"/>
  <c r="D407" i="2"/>
  <c r="H407" i="2"/>
  <c r="L407" i="2"/>
  <c r="P407" i="2"/>
  <c r="T407" i="2"/>
  <c r="X407" i="2"/>
  <c r="AB407" i="2"/>
  <c r="E407" i="2"/>
  <c r="I407" i="2"/>
  <c r="M407" i="2"/>
  <c r="Q407" i="2"/>
  <c r="U407" i="2"/>
  <c r="Y407" i="2"/>
  <c r="AC407" i="2"/>
  <c r="G403" i="2"/>
  <c r="K403" i="2"/>
  <c r="O403" i="2"/>
  <c r="S403" i="2"/>
  <c r="W403" i="2"/>
  <c r="AA403" i="2"/>
  <c r="D403" i="2"/>
  <c r="H403" i="2"/>
  <c r="L403" i="2"/>
  <c r="P403" i="2"/>
  <c r="T403" i="2"/>
  <c r="X403" i="2"/>
  <c r="AB403" i="2"/>
  <c r="E403" i="2"/>
  <c r="I403" i="2"/>
  <c r="M403" i="2"/>
  <c r="Q403" i="2"/>
  <c r="U403" i="2"/>
  <c r="Y403" i="2"/>
  <c r="AC403" i="2"/>
  <c r="G399" i="2"/>
  <c r="K399" i="2"/>
  <c r="O399" i="2"/>
  <c r="S399" i="2"/>
  <c r="W399" i="2"/>
  <c r="AA399" i="2"/>
  <c r="D399" i="2"/>
  <c r="H399" i="2"/>
  <c r="L399" i="2"/>
  <c r="P399" i="2"/>
  <c r="T399" i="2"/>
  <c r="X399" i="2"/>
  <c r="AB399" i="2"/>
  <c r="E399" i="2"/>
  <c r="I399" i="2"/>
  <c r="M399" i="2"/>
  <c r="Q399" i="2"/>
  <c r="U399" i="2"/>
  <c r="Y399" i="2"/>
  <c r="AC399" i="2"/>
  <c r="G395" i="2"/>
  <c r="K395" i="2"/>
  <c r="O395" i="2"/>
  <c r="S395" i="2"/>
  <c r="W395" i="2"/>
  <c r="AA395" i="2"/>
  <c r="D395" i="2"/>
  <c r="H395" i="2"/>
  <c r="L395" i="2"/>
  <c r="P395" i="2"/>
  <c r="T395" i="2"/>
  <c r="X395" i="2"/>
  <c r="AB395" i="2"/>
  <c r="E395" i="2"/>
  <c r="I395" i="2"/>
  <c r="M395" i="2"/>
  <c r="Q395" i="2"/>
  <c r="U395" i="2"/>
  <c r="Y395" i="2"/>
  <c r="AC395" i="2"/>
  <c r="G391" i="2"/>
  <c r="K391" i="2"/>
  <c r="O391" i="2"/>
  <c r="S391" i="2"/>
  <c r="W391" i="2"/>
  <c r="AA391" i="2"/>
  <c r="D391" i="2"/>
  <c r="H391" i="2"/>
  <c r="L391" i="2"/>
  <c r="P391" i="2"/>
  <c r="T391" i="2"/>
  <c r="X391" i="2"/>
  <c r="AB391" i="2"/>
  <c r="E391" i="2"/>
  <c r="I391" i="2"/>
  <c r="M391" i="2"/>
  <c r="Q391" i="2"/>
  <c r="U391" i="2"/>
  <c r="Y391" i="2"/>
  <c r="AC391" i="2"/>
  <c r="G387" i="2"/>
  <c r="K387" i="2"/>
  <c r="O387" i="2"/>
  <c r="S387" i="2"/>
  <c r="W387" i="2"/>
  <c r="AA387" i="2"/>
  <c r="D387" i="2"/>
  <c r="H387" i="2"/>
  <c r="L387" i="2"/>
  <c r="P387" i="2"/>
  <c r="T387" i="2"/>
  <c r="X387" i="2"/>
  <c r="AB387" i="2"/>
  <c r="E387" i="2"/>
  <c r="I387" i="2"/>
  <c r="M387" i="2"/>
  <c r="Q387" i="2"/>
  <c r="U387" i="2"/>
  <c r="Y387" i="2"/>
  <c r="AC387" i="2"/>
  <c r="G383" i="2"/>
  <c r="K383" i="2"/>
  <c r="O383" i="2"/>
  <c r="S383" i="2"/>
  <c r="W383" i="2"/>
  <c r="AA383" i="2"/>
  <c r="D383" i="2"/>
  <c r="H383" i="2"/>
  <c r="L383" i="2"/>
  <c r="P383" i="2"/>
  <c r="T383" i="2"/>
  <c r="X383" i="2"/>
  <c r="AB383" i="2"/>
  <c r="E383" i="2"/>
  <c r="I383" i="2"/>
  <c r="M383" i="2"/>
  <c r="Q383" i="2"/>
  <c r="U383" i="2"/>
  <c r="Y383" i="2"/>
  <c r="AC383" i="2"/>
  <c r="G379" i="2"/>
  <c r="K379" i="2"/>
  <c r="O379" i="2"/>
  <c r="S379" i="2"/>
  <c r="W379" i="2"/>
  <c r="AA379" i="2"/>
  <c r="D379" i="2"/>
  <c r="H379" i="2"/>
  <c r="L379" i="2"/>
  <c r="P379" i="2"/>
  <c r="T379" i="2"/>
  <c r="X379" i="2"/>
  <c r="AB379" i="2"/>
  <c r="E379" i="2"/>
  <c r="I379" i="2"/>
  <c r="M379" i="2"/>
  <c r="Q379" i="2"/>
  <c r="U379" i="2"/>
  <c r="Y379" i="2"/>
  <c r="AC379" i="2"/>
  <c r="G375" i="2"/>
  <c r="K375" i="2"/>
  <c r="O375" i="2"/>
  <c r="S375" i="2"/>
  <c r="W375" i="2"/>
  <c r="AA375" i="2"/>
  <c r="D375" i="2"/>
  <c r="H375" i="2"/>
  <c r="L375" i="2"/>
  <c r="P375" i="2"/>
  <c r="T375" i="2"/>
  <c r="X375" i="2"/>
  <c r="AB375" i="2"/>
  <c r="E375" i="2"/>
  <c r="I375" i="2"/>
  <c r="M375" i="2"/>
  <c r="Q375" i="2"/>
  <c r="U375" i="2"/>
  <c r="Y375" i="2"/>
  <c r="AC375" i="2"/>
  <c r="G371" i="2"/>
  <c r="K371" i="2"/>
  <c r="O371" i="2"/>
  <c r="S371" i="2"/>
  <c r="W371" i="2"/>
  <c r="AA371" i="2"/>
  <c r="D371" i="2"/>
  <c r="H371" i="2"/>
  <c r="L371" i="2"/>
  <c r="P371" i="2"/>
  <c r="T371" i="2"/>
  <c r="X371" i="2"/>
  <c r="AB371" i="2"/>
  <c r="E371" i="2"/>
  <c r="I371" i="2"/>
  <c r="M371" i="2"/>
  <c r="Q371" i="2"/>
  <c r="U371" i="2"/>
  <c r="Y371" i="2"/>
  <c r="AC371" i="2"/>
  <c r="G367" i="2"/>
  <c r="K367" i="2"/>
  <c r="O367" i="2"/>
  <c r="S367" i="2"/>
  <c r="W367" i="2"/>
  <c r="AA367" i="2"/>
  <c r="E367" i="2"/>
  <c r="I367" i="2"/>
  <c r="M367" i="2"/>
  <c r="Q367" i="2"/>
  <c r="U367" i="2"/>
  <c r="Y367" i="2"/>
  <c r="AC367" i="2"/>
  <c r="J367" i="2"/>
  <c r="R367" i="2"/>
  <c r="Z367" i="2"/>
  <c r="D367" i="2"/>
  <c r="L367" i="2"/>
  <c r="T367" i="2"/>
  <c r="AB367" i="2"/>
  <c r="F367" i="2"/>
  <c r="N367" i="2"/>
  <c r="V367" i="2"/>
  <c r="G363" i="2"/>
  <c r="K363" i="2"/>
  <c r="O363" i="2"/>
  <c r="S363" i="2"/>
  <c r="W363" i="2"/>
  <c r="AA363" i="2"/>
  <c r="E363" i="2"/>
  <c r="I363" i="2"/>
  <c r="M363" i="2"/>
  <c r="Q363" i="2"/>
  <c r="U363" i="2"/>
  <c r="Y363" i="2"/>
  <c r="AC363" i="2"/>
  <c r="J363" i="2"/>
  <c r="R363" i="2"/>
  <c r="Z363" i="2"/>
  <c r="D363" i="2"/>
  <c r="L363" i="2"/>
  <c r="T363" i="2"/>
  <c r="AB363" i="2"/>
  <c r="F363" i="2"/>
  <c r="N363" i="2"/>
  <c r="V363" i="2"/>
  <c r="G359" i="2"/>
  <c r="K359" i="2"/>
  <c r="O359" i="2"/>
  <c r="S359" i="2"/>
  <c r="W359" i="2"/>
  <c r="AA359" i="2"/>
  <c r="D359" i="2"/>
  <c r="E359" i="2"/>
  <c r="I359" i="2"/>
  <c r="M359" i="2"/>
  <c r="Q359" i="2"/>
  <c r="U359" i="2"/>
  <c r="Y359" i="2"/>
  <c r="AC359" i="2"/>
  <c r="J359" i="2"/>
  <c r="R359" i="2"/>
  <c r="Z359" i="2"/>
  <c r="L359" i="2"/>
  <c r="T359" i="2"/>
  <c r="AB359" i="2"/>
  <c r="F359" i="2"/>
  <c r="N359" i="2"/>
  <c r="V359" i="2"/>
  <c r="G355" i="2"/>
  <c r="K355" i="2"/>
  <c r="O355" i="2"/>
  <c r="S355" i="2"/>
  <c r="W355" i="2"/>
  <c r="AA355" i="2"/>
  <c r="D355" i="2"/>
  <c r="H355" i="2"/>
  <c r="L355" i="2"/>
  <c r="P355" i="2"/>
  <c r="T355" i="2"/>
  <c r="X355" i="2"/>
  <c r="AB355" i="2"/>
  <c r="E355" i="2"/>
  <c r="I355" i="2"/>
  <c r="M355" i="2"/>
  <c r="Q355" i="2"/>
  <c r="U355" i="2"/>
  <c r="Y355" i="2"/>
  <c r="AC355" i="2"/>
  <c r="F355" i="2"/>
  <c r="V355" i="2"/>
  <c r="J355" i="2"/>
  <c r="Z355" i="2"/>
  <c r="N355" i="2"/>
  <c r="G351" i="2"/>
  <c r="K351" i="2"/>
  <c r="O351" i="2"/>
  <c r="S351" i="2"/>
  <c r="W351" i="2"/>
  <c r="AA351" i="2"/>
  <c r="D351" i="2"/>
  <c r="H351" i="2"/>
  <c r="L351" i="2"/>
  <c r="P351" i="2"/>
  <c r="T351" i="2"/>
  <c r="X351" i="2"/>
  <c r="AB351" i="2"/>
  <c r="E351" i="2"/>
  <c r="I351" i="2"/>
  <c r="M351" i="2"/>
  <c r="Q351" i="2"/>
  <c r="U351" i="2"/>
  <c r="Y351" i="2"/>
  <c r="AC351" i="2"/>
  <c r="N351" i="2"/>
  <c r="R351" i="2"/>
  <c r="F351" i="2"/>
  <c r="V351" i="2"/>
  <c r="G347" i="2"/>
  <c r="K347" i="2"/>
  <c r="O347" i="2"/>
  <c r="S347" i="2"/>
  <c r="W347" i="2"/>
  <c r="AA347" i="2"/>
  <c r="D347" i="2"/>
  <c r="H347" i="2"/>
  <c r="L347" i="2"/>
  <c r="P347" i="2"/>
  <c r="T347" i="2"/>
  <c r="X347" i="2"/>
  <c r="AB347" i="2"/>
  <c r="E347" i="2"/>
  <c r="I347" i="2"/>
  <c r="M347" i="2"/>
  <c r="Q347" i="2"/>
  <c r="U347" i="2"/>
  <c r="Y347" i="2"/>
  <c r="AC347" i="2"/>
  <c r="F347" i="2"/>
  <c r="V347" i="2"/>
  <c r="J347" i="2"/>
  <c r="Z347" i="2"/>
  <c r="N347" i="2"/>
  <c r="G343" i="2"/>
  <c r="K343" i="2"/>
  <c r="O343" i="2"/>
  <c r="S343" i="2"/>
  <c r="W343" i="2"/>
  <c r="AA343" i="2"/>
  <c r="D343" i="2"/>
  <c r="H343" i="2"/>
  <c r="L343" i="2"/>
  <c r="P343" i="2"/>
  <c r="T343" i="2"/>
  <c r="X343" i="2"/>
  <c r="AB343" i="2"/>
  <c r="E343" i="2"/>
  <c r="I343" i="2"/>
  <c r="M343" i="2"/>
  <c r="Q343" i="2"/>
  <c r="U343" i="2"/>
  <c r="Y343" i="2"/>
  <c r="AC343" i="2"/>
  <c r="N343" i="2"/>
  <c r="R343" i="2"/>
  <c r="F343" i="2"/>
  <c r="V343" i="2"/>
  <c r="G339" i="2"/>
  <c r="K339" i="2"/>
  <c r="O339" i="2"/>
  <c r="S339" i="2"/>
  <c r="W339" i="2"/>
  <c r="AA339" i="2"/>
  <c r="D339" i="2"/>
  <c r="H339" i="2"/>
  <c r="L339" i="2"/>
  <c r="P339" i="2"/>
  <c r="T339" i="2"/>
  <c r="X339" i="2"/>
  <c r="AB339" i="2"/>
  <c r="E339" i="2"/>
  <c r="I339" i="2"/>
  <c r="M339" i="2"/>
  <c r="Q339" i="2"/>
  <c r="U339" i="2"/>
  <c r="Y339" i="2"/>
  <c r="AC339" i="2"/>
  <c r="F339" i="2"/>
  <c r="V339" i="2"/>
  <c r="J339" i="2"/>
  <c r="Z339" i="2"/>
  <c r="N339" i="2"/>
  <c r="G335" i="2"/>
  <c r="K335" i="2"/>
  <c r="O335" i="2"/>
  <c r="S335" i="2"/>
  <c r="W335" i="2"/>
  <c r="AA335" i="2"/>
  <c r="D335" i="2"/>
  <c r="H335" i="2"/>
  <c r="L335" i="2"/>
  <c r="P335" i="2"/>
  <c r="T335" i="2"/>
  <c r="X335" i="2"/>
  <c r="AB335" i="2"/>
  <c r="E335" i="2"/>
  <c r="I335" i="2"/>
  <c r="M335" i="2"/>
  <c r="Q335" i="2"/>
  <c r="U335" i="2"/>
  <c r="Y335" i="2"/>
  <c r="AC335" i="2"/>
  <c r="N335" i="2"/>
  <c r="R335" i="2"/>
  <c r="F335" i="2"/>
  <c r="V335" i="2"/>
  <c r="G331" i="2"/>
  <c r="K331" i="2"/>
  <c r="O331" i="2"/>
  <c r="S331" i="2"/>
  <c r="W331" i="2"/>
  <c r="AA331" i="2"/>
  <c r="D331" i="2"/>
  <c r="H331" i="2"/>
  <c r="L331" i="2"/>
  <c r="P331" i="2"/>
  <c r="T331" i="2"/>
  <c r="X331" i="2"/>
  <c r="AB331" i="2"/>
  <c r="E331" i="2"/>
  <c r="I331" i="2"/>
  <c r="M331" i="2"/>
  <c r="Q331" i="2"/>
  <c r="U331" i="2"/>
  <c r="Y331" i="2"/>
  <c r="AC331" i="2"/>
  <c r="F331" i="2"/>
  <c r="V331" i="2"/>
  <c r="J331" i="2"/>
  <c r="Z331" i="2"/>
  <c r="N331" i="2"/>
  <c r="G327" i="2"/>
  <c r="K327" i="2"/>
  <c r="O327" i="2"/>
  <c r="S327" i="2"/>
  <c r="W327" i="2"/>
  <c r="AA327" i="2"/>
  <c r="D327" i="2"/>
  <c r="H327" i="2"/>
  <c r="L327" i="2"/>
  <c r="P327" i="2"/>
  <c r="T327" i="2"/>
  <c r="X327" i="2"/>
  <c r="AB327" i="2"/>
  <c r="E327" i="2"/>
  <c r="I327" i="2"/>
  <c r="M327" i="2"/>
  <c r="Q327" i="2"/>
  <c r="U327" i="2"/>
  <c r="Y327" i="2"/>
  <c r="AC327" i="2"/>
  <c r="N327" i="2"/>
  <c r="R327" i="2"/>
  <c r="F327" i="2"/>
  <c r="V327" i="2"/>
  <c r="G323" i="2"/>
  <c r="K323" i="2"/>
  <c r="O323" i="2"/>
  <c r="S323" i="2"/>
  <c r="W323" i="2"/>
  <c r="AA323" i="2"/>
  <c r="D323" i="2"/>
  <c r="H323" i="2"/>
  <c r="L323" i="2"/>
  <c r="P323" i="2"/>
  <c r="T323" i="2"/>
  <c r="X323" i="2"/>
  <c r="AB323" i="2"/>
  <c r="E323" i="2"/>
  <c r="I323" i="2"/>
  <c r="M323" i="2"/>
  <c r="Q323" i="2"/>
  <c r="U323" i="2"/>
  <c r="Y323" i="2"/>
  <c r="AC323" i="2"/>
  <c r="F323" i="2"/>
  <c r="V323" i="2"/>
  <c r="J323" i="2"/>
  <c r="Z323" i="2"/>
  <c r="N323" i="2"/>
  <c r="G319" i="2"/>
  <c r="K319" i="2"/>
  <c r="O319" i="2"/>
  <c r="S319" i="2"/>
  <c r="W319" i="2"/>
  <c r="AA319" i="2"/>
  <c r="D319" i="2"/>
  <c r="H319" i="2"/>
  <c r="L319" i="2"/>
  <c r="P319" i="2"/>
  <c r="T319" i="2"/>
  <c r="X319" i="2"/>
  <c r="AB319" i="2"/>
  <c r="E319" i="2"/>
  <c r="I319" i="2"/>
  <c r="M319" i="2"/>
  <c r="Q319" i="2"/>
  <c r="U319" i="2"/>
  <c r="Y319" i="2"/>
  <c r="AC319" i="2"/>
  <c r="N319" i="2"/>
  <c r="R319" i="2"/>
  <c r="F319" i="2"/>
  <c r="V319" i="2"/>
  <c r="G315" i="2"/>
  <c r="K315" i="2"/>
  <c r="O315" i="2"/>
  <c r="S315" i="2"/>
  <c r="W315" i="2"/>
  <c r="AA315" i="2"/>
  <c r="D315" i="2"/>
  <c r="H315" i="2"/>
  <c r="L315" i="2"/>
  <c r="P315" i="2"/>
  <c r="T315" i="2"/>
  <c r="X315" i="2"/>
  <c r="AB315" i="2"/>
  <c r="E315" i="2"/>
  <c r="I315" i="2"/>
  <c r="M315" i="2"/>
  <c r="Q315" i="2"/>
  <c r="U315" i="2"/>
  <c r="Y315" i="2"/>
  <c r="AC315" i="2"/>
  <c r="F315" i="2"/>
  <c r="V315" i="2"/>
  <c r="J315" i="2"/>
  <c r="Z315" i="2"/>
  <c r="N315" i="2"/>
  <c r="G311" i="2"/>
  <c r="K311" i="2"/>
  <c r="O311" i="2"/>
  <c r="S311" i="2"/>
  <c r="W311" i="2"/>
  <c r="AA311" i="2"/>
  <c r="D311" i="2"/>
  <c r="H311" i="2"/>
  <c r="L311" i="2"/>
  <c r="P311" i="2"/>
  <c r="T311" i="2"/>
  <c r="X311" i="2"/>
  <c r="AB311" i="2"/>
  <c r="E311" i="2"/>
  <c r="I311" i="2"/>
  <c r="M311" i="2"/>
  <c r="Q311" i="2"/>
  <c r="U311" i="2"/>
  <c r="Y311" i="2"/>
  <c r="AC311" i="2"/>
  <c r="N311" i="2"/>
  <c r="R311" i="2"/>
  <c r="F311" i="2"/>
  <c r="V311" i="2"/>
  <c r="G307" i="2"/>
  <c r="K307" i="2"/>
  <c r="O307" i="2"/>
  <c r="S307" i="2"/>
  <c r="W307" i="2"/>
  <c r="AA307" i="2"/>
  <c r="D307" i="2"/>
  <c r="H307" i="2"/>
  <c r="L307" i="2"/>
  <c r="P307" i="2"/>
  <c r="T307" i="2"/>
  <c r="X307" i="2"/>
  <c r="AB307" i="2"/>
  <c r="E307" i="2"/>
  <c r="I307" i="2"/>
  <c r="M307" i="2"/>
  <c r="Q307" i="2"/>
  <c r="U307" i="2"/>
  <c r="Y307" i="2"/>
  <c r="AC307" i="2"/>
  <c r="F307" i="2"/>
  <c r="V307" i="2"/>
  <c r="J307" i="2"/>
  <c r="Z307" i="2"/>
  <c r="N307" i="2"/>
  <c r="G303" i="2"/>
  <c r="K303" i="2"/>
  <c r="O303" i="2"/>
  <c r="S303" i="2"/>
  <c r="W303" i="2"/>
  <c r="AA303" i="2"/>
  <c r="D303" i="2"/>
  <c r="H303" i="2"/>
  <c r="L303" i="2"/>
  <c r="P303" i="2"/>
  <c r="T303" i="2"/>
  <c r="X303" i="2"/>
  <c r="AB303" i="2"/>
  <c r="E303" i="2"/>
  <c r="I303" i="2"/>
  <c r="M303" i="2"/>
  <c r="Q303" i="2"/>
  <c r="U303" i="2"/>
  <c r="Y303" i="2"/>
  <c r="AC303" i="2"/>
  <c r="N303" i="2"/>
  <c r="R303" i="2"/>
  <c r="F303" i="2"/>
  <c r="V303" i="2"/>
  <c r="G299" i="2"/>
  <c r="K299" i="2"/>
  <c r="O299" i="2"/>
  <c r="S299" i="2"/>
  <c r="W299" i="2"/>
  <c r="AA299" i="2"/>
  <c r="D299" i="2"/>
  <c r="H299" i="2"/>
  <c r="L299" i="2"/>
  <c r="P299" i="2"/>
  <c r="T299" i="2"/>
  <c r="X299" i="2"/>
  <c r="AB299" i="2"/>
  <c r="E299" i="2"/>
  <c r="I299" i="2"/>
  <c r="M299" i="2"/>
  <c r="Q299" i="2"/>
  <c r="U299" i="2"/>
  <c r="Y299" i="2"/>
  <c r="AC299" i="2"/>
  <c r="F299" i="2"/>
  <c r="V299" i="2"/>
  <c r="J299" i="2"/>
  <c r="Z299" i="2"/>
  <c r="N299" i="2"/>
  <c r="G295" i="2"/>
  <c r="K295" i="2"/>
  <c r="O295" i="2"/>
  <c r="S295" i="2"/>
  <c r="W295" i="2"/>
  <c r="AA295" i="2"/>
  <c r="D295" i="2"/>
  <c r="H295" i="2"/>
  <c r="L295" i="2"/>
  <c r="P295" i="2"/>
  <c r="T295" i="2"/>
  <c r="X295" i="2"/>
  <c r="AB295" i="2"/>
  <c r="E295" i="2"/>
  <c r="I295" i="2"/>
  <c r="M295" i="2"/>
  <c r="Q295" i="2"/>
  <c r="U295" i="2"/>
  <c r="Y295" i="2"/>
  <c r="AC295" i="2"/>
  <c r="N295" i="2"/>
  <c r="R295" i="2"/>
  <c r="F295" i="2"/>
  <c r="V295" i="2"/>
  <c r="G291" i="2"/>
  <c r="K291" i="2"/>
  <c r="O291" i="2"/>
  <c r="S291" i="2"/>
  <c r="W291" i="2"/>
  <c r="AA291" i="2"/>
  <c r="E291" i="2"/>
  <c r="I291" i="2"/>
  <c r="M291" i="2"/>
  <c r="Q291" i="2"/>
  <c r="U291" i="2"/>
  <c r="Y291" i="2"/>
  <c r="AC291" i="2"/>
  <c r="D291" i="2"/>
  <c r="L291" i="2"/>
  <c r="T291" i="2"/>
  <c r="AB291" i="2"/>
  <c r="F291" i="2"/>
  <c r="N291" i="2"/>
  <c r="V291" i="2"/>
  <c r="H291" i="2"/>
  <c r="P291" i="2"/>
  <c r="X291" i="2"/>
  <c r="Z291" i="2"/>
  <c r="J291" i="2"/>
  <c r="G287" i="2"/>
  <c r="K287" i="2"/>
  <c r="O287" i="2"/>
  <c r="S287" i="2"/>
  <c r="W287" i="2"/>
  <c r="AA287" i="2"/>
  <c r="E287" i="2"/>
  <c r="I287" i="2"/>
  <c r="M287" i="2"/>
  <c r="Q287" i="2"/>
  <c r="U287" i="2"/>
  <c r="Y287" i="2"/>
  <c r="AC287" i="2"/>
  <c r="D287" i="2"/>
  <c r="L287" i="2"/>
  <c r="T287" i="2"/>
  <c r="AB287" i="2"/>
  <c r="F287" i="2"/>
  <c r="N287" i="2"/>
  <c r="V287" i="2"/>
  <c r="H287" i="2"/>
  <c r="P287" i="2"/>
  <c r="X287" i="2"/>
  <c r="J287" i="2"/>
  <c r="R287" i="2"/>
  <c r="G283" i="2"/>
  <c r="K283" i="2"/>
  <c r="O283" i="2"/>
  <c r="S283" i="2"/>
  <c r="W283" i="2"/>
  <c r="AA283" i="2"/>
  <c r="E283" i="2"/>
  <c r="I283" i="2"/>
  <c r="M283" i="2"/>
  <c r="Q283" i="2"/>
  <c r="U283" i="2"/>
  <c r="Y283" i="2"/>
  <c r="AC283" i="2"/>
  <c r="D283" i="2"/>
  <c r="L283" i="2"/>
  <c r="T283" i="2"/>
  <c r="AB283" i="2"/>
  <c r="F283" i="2"/>
  <c r="N283" i="2"/>
  <c r="V283" i="2"/>
  <c r="H283" i="2"/>
  <c r="P283" i="2"/>
  <c r="X283" i="2"/>
  <c r="J283" i="2"/>
  <c r="R283" i="2"/>
  <c r="Z283" i="2"/>
  <c r="G279" i="2"/>
  <c r="K279" i="2"/>
  <c r="O279" i="2"/>
  <c r="S279" i="2"/>
  <c r="W279" i="2"/>
  <c r="AA279" i="2"/>
  <c r="D279" i="2"/>
  <c r="H279" i="2"/>
  <c r="L279" i="2"/>
  <c r="P279" i="2"/>
  <c r="T279" i="2"/>
  <c r="X279" i="2"/>
  <c r="AB279" i="2"/>
  <c r="E279" i="2"/>
  <c r="I279" i="2"/>
  <c r="M279" i="2"/>
  <c r="Q279" i="2"/>
  <c r="U279" i="2"/>
  <c r="Y279" i="2"/>
  <c r="AC279" i="2"/>
  <c r="F279" i="2"/>
  <c r="V279" i="2"/>
  <c r="J279" i="2"/>
  <c r="Z279" i="2"/>
  <c r="N279" i="2"/>
  <c r="R279" i="2"/>
  <c r="G275" i="2"/>
  <c r="K275" i="2"/>
  <c r="O275" i="2"/>
  <c r="S275" i="2"/>
  <c r="W275" i="2"/>
  <c r="AA275" i="2"/>
  <c r="D275" i="2"/>
  <c r="H275" i="2"/>
  <c r="L275" i="2"/>
  <c r="P275" i="2"/>
  <c r="T275" i="2"/>
  <c r="X275" i="2"/>
  <c r="AB275" i="2"/>
  <c r="E275" i="2"/>
  <c r="I275" i="2"/>
  <c r="M275" i="2"/>
  <c r="Q275" i="2"/>
  <c r="U275" i="2"/>
  <c r="Y275" i="2"/>
  <c r="AC275" i="2"/>
  <c r="N275" i="2"/>
  <c r="R275" i="2"/>
  <c r="F275" i="2"/>
  <c r="V275" i="2"/>
  <c r="J275" i="2"/>
  <c r="Z275" i="2"/>
  <c r="G271" i="2"/>
  <c r="K271" i="2"/>
  <c r="O271" i="2"/>
  <c r="S271" i="2"/>
  <c r="W271" i="2"/>
  <c r="AA271" i="2"/>
  <c r="D271" i="2"/>
  <c r="H271" i="2"/>
  <c r="L271" i="2"/>
  <c r="P271" i="2"/>
  <c r="T271" i="2"/>
  <c r="X271" i="2"/>
  <c r="AB271" i="2"/>
  <c r="E271" i="2"/>
  <c r="I271" i="2"/>
  <c r="M271" i="2"/>
  <c r="Q271" i="2"/>
  <c r="U271" i="2"/>
  <c r="Y271" i="2"/>
  <c r="AC271" i="2"/>
  <c r="F271" i="2"/>
  <c r="V271" i="2"/>
  <c r="J271" i="2"/>
  <c r="Z271" i="2"/>
  <c r="N271" i="2"/>
  <c r="G267" i="2"/>
  <c r="K267" i="2"/>
  <c r="O267" i="2"/>
  <c r="S267" i="2"/>
  <c r="W267" i="2"/>
  <c r="AA267" i="2"/>
  <c r="D267" i="2"/>
  <c r="H267" i="2"/>
  <c r="L267" i="2"/>
  <c r="P267" i="2"/>
  <c r="T267" i="2"/>
  <c r="X267" i="2"/>
  <c r="AB267" i="2"/>
  <c r="E267" i="2"/>
  <c r="I267" i="2"/>
  <c r="M267" i="2"/>
  <c r="Q267" i="2"/>
  <c r="U267" i="2"/>
  <c r="Y267" i="2"/>
  <c r="AC267" i="2"/>
  <c r="N267" i="2"/>
  <c r="R267" i="2"/>
  <c r="F267" i="2"/>
  <c r="V267" i="2"/>
  <c r="J267" i="2"/>
  <c r="Z267" i="2"/>
  <c r="G263" i="2"/>
  <c r="K263" i="2"/>
  <c r="O263" i="2"/>
  <c r="S263" i="2"/>
  <c r="W263" i="2"/>
  <c r="AA263" i="2"/>
  <c r="D263" i="2"/>
  <c r="H263" i="2"/>
  <c r="L263" i="2"/>
  <c r="P263" i="2"/>
  <c r="T263" i="2"/>
  <c r="X263" i="2"/>
  <c r="AB263" i="2"/>
  <c r="E263" i="2"/>
  <c r="I263" i="2"/>
  <c r="M263" i="2"/>
  <c r="Q263" i="2"/>
  <c r="U263" i="2"/>
  <c r="Y263" i="2"/>
  <c r="AC263" i="2"/>
  <c r="F263" i="2"/>
  <c r="V263" i="2"/>
  <c r="J263" i="2"/>
  <c r="Z263" i="2"/>
  <c r="N263" i="2"/>
  <c r="R263" i="2"/>
  <c r="G259" i="2"/>
  <c r="K259" i="2"/>
  <c r="O259" i="2"/>
  <c r="S259" i="2"/>
  <c r="W259" i="2"/>
  <c r="AA259" i="2"/>
  <c r="D259" i="2"/>
  <c r="H259" i="2"/>
  <c r="L259" i="2"/>
  <c r="P259" i="2"/>
  <c r="T259" i="2"/>
  <c r="X259" i="2"/>
  <c r="AB259" i="2"/>
  <c r="E259" i="2"/>
  <c r="I259" i="2"/>
  <c r="M259" i="2"/>
  <c r="Q259" i="2"/>
  <c r="U259" i="2"/>
  <c r="Y259" i="2"/>
  <c r="AC259" i="2"/>
  <c r="N259" i="2"/>
  <c r="R259" i="2"/>
  <c r="F259" i="2"/>
  <c r="V259" i="2"/>
  <c r="Z259" i="2"/>
  <c r="G255" i="2"/>
  <c r="K255" i="2"/>
  <c r="O255" i="2"/>
  <c r="S255" i="2"/>
  <c r="W255" i="2"/>
  <c r="AA255" i="2"/>
  <c r="D255" i="2"/>
  <c r="H255" i="2"/>
  <c r="L255" i="2"/>
  <c r="P255" i="2"/>
  <c r="T255" i="2"/>
  <c r="X255" i="2"/>
  <c r="AB255" i="2"/>
  <c r="E255" i="2"/>
  <c r="I255" i="2"/>
  <c r="M255" i="2"/>
  <c r="Q255" i="2"/>
  <c r="U255" i="2"/>
  <c r="Y255" i="2"/>
  <c r="AC255" i="2"/>
  <c r="F255" i="2"/>
  <c r="V255" i="2"/>
  <c r="J255" i="2"/>
  <c r="Z255" i="2"/>
  <c r="N255" i="2"/>
  <c r="R255" i="2"/>
  <c r="G251" i="2"/>
  <c r="K251" i="2"/>
  <c r="O251" i="2"/>
  <c r="S251" i="2"/>
  <c r="W251" i="2"/>
  <c r="AA251" i="2"/>
  <c r="D251" i="2"/>
  <c r="H251" i="2"/>
  <c r="L251" i="2"/>
  <c r="P251" i="2"/>
  <c r="T251" i="2"/>
  <c r="X251" i="2"/>
  <c r="AB251" i="2"/>
  <c r="E251" i="2"/>
  <c r="I251" i="2"/>
  <c r="M251" i="2"/>
  <c r="Q251" i="2"/>
  <c r="U251" i="2"/>
  <c r="Y251" i="2"/>
  <c r="AC251" i="2"/>
  <c r="N251" i="2"/>
  <c r="R251" i="2"/>
  <c r="F251" i="2"/>
  <c r="V251" i="2"/>
  <c r="J251" i="2"/>
  <c r="G247" i="2"/>
  <c r="K247" i="2"/>
  <c r="O247" i="2"/>
  <c r="S247" i="2"/>
  <c r="W247" i="2"/>
  <c r="AA247" i="2"/>
  <c r="D247" i="2"/>
  <c r="H247" i="2"/>
  <c r="L247" i="2"/>
  <c r="P247" i="2"/>
  <c r="T247" i="2"/>
  <c r="X247" i="2"/>
  <c r="AB247" i="2"/>
  <c r="E247" i="2"/>
  <c r="I247" i="2"/>
  <c r="M247" i="2"/>
  <c r="Q247" i="2"/>
  <c r="U247" i="2"/>
  <c r="Y247" i="2"/>
  <c r="AC247" i="2"/>
  <c r="F247" i="2"/>
  <c r="V247" i="2"/>
  <c r="J247" i="2"/>
  <c r="Z247" i="2"/>
  <c r="N247" i="2"/>
  <c r="R247" i="2"/>
  <c r="G243" i="2"/>
  <c r="K243" i="2"/>
  <c r="O243" i="2"/>
  <c r="S243" i="2"/>
  <c r="W243" i="2"/>
  <c r="AA243" i="2"/>
  <c r="D243" i="2"/>
  <c r="H243" i="2"/>
  <c r="L243" i="2"/>
  <c r="P243" i="2"/>
  <c r="T243" i="2"/>
  <c r="X243" i="2"/>
  <c r="AB243" i="2"/>
  <c r="E243" i="2"/>
  <c r="I243" i="2"/>
  <c r="M243" i="2"/>
  <c r="Q243" i="2"/>
  <c r="U243" i="2"/>
  <c r="Y243" i="2"/>
  <c r="AC243" i="2"/>
  <c r="N243" i="2"/>
  <c r="R243" i="2"/>
  <c r="F243" i="2"/>
  <c r="V243" i="2"/>
  <c r="J243" i="2"/>
  <c r="Z243" i="2"/>
  <c r="G239" i="2"/>
  <c r="K239" i="2"/>
  <c r="O239" i="2"/>
  <c r="S239" i="2"/>
  <c r="W239" i="2"/>
  <c r="AA239" i="2"/>
  <c r="D239" i="2"/>
  <c r="H239" i="2"/>
  <c r="L239" i="2"/>
  <c r="P239" i="2"/>
  <c r="T239" i="2"/>
  <c r="X239" i="2"/>
  <c r="AB239" i="2"/>
  <c r="E239" i="2"/>
  <c r="I239" i="2"/>
  <c r="M239" i="2"/>
  <c r="Q239" i="2"/>
  <c r="U239" i="2"/>
  <c r="Y239" i="2"/>
  <c r="AC239" i="2"/>
  <c r="F239" i="2"/>
  <c r="V239" i="2"/>
  <c r="J239" i="2"/>
  <c r="Z239" i="2"/>
  <c r="N239" i="2"/>
  <c r="G235" i="2"/>
  <c r="K235" i="2"/>
  <c r="O235" i="2"/>
  <c r="S235" i="2"/>
  <c r="W235" i="2"/>
  <c r="AA235" i="2"/>
  <c r="D235" i="2"/>
  <c r="H235" i="2"/>
  <c r="L235" i="2"/>
  <c r="P235" i="2"/>
  <c r="T235" i="2"/>
  <c r="X235" i="2"/>
  <c r="AB235" i="2"/>
  <c r="E235" i="2"/>
  <c r="I235" i="2"/>
  <c r="M235" i="2"/>
  <c r="Q235" i="2"/>
  <c r="U235" i="2"/>
  <c r="Y235" i="2"/>
  <c r="AC235" i="2"/>
  <c r="N235" i="2"/>
  <c r="R235" i="2"/>
  <c r="F235" i="2"/>
  <c r="V235" i="2"/>
  <c r="J235" i="2"/>
  <c r="Z235" i="2"/>
  <c r="G231" i="2"/>
  <c r="K231" i="2"/>
  <c r="O231" i="2"/>
  <c r="S231" i="2"/>
  <c r="W231" i="2"/>
  <c r="AA231" i="2"/>
  <c r="D231" i="2"/>
  <c r="H231" i="2"/>
  <c r="L231" i="2"/>
  <c r="P231" i="2"/>
  <c r="T231" i="2"/>
  <c r="X231" i="2"/>
  <c r="AB231" i="2"/>
  <c r="E231" i="2"/>
  <c r="I231" i="2"/>
  <c r="M231" i="2"/>
  <c r="Q231" i="2"/>
  <c r="U231" i="2"/>
  <c r="Y231" i="2"/>
  <c r="AC231" i="2"/>
  <c r="F231" i="2"/>
  <c r="V231" i="2"/>
  <c r="J231" i="2"/>
  <c r="Z231" i="2"/>
  <c r="N231" i="2"/>
  <c r="R231" i="2"/>
  <c r="G227" i="2"/>
  <c r="K227" i="2"/>
  <c r="O227" i="2"/>
  <c r="S227" i="2"/>
  <c r="W227" i="2"/>
  <c r="AA227" i="2"/>
  <c r="D227" i="2"/>
  <c r="H227" i="2"/>
  <c r="L227" i="2"/>
  <c r="P227" i="2"/>
  <c r="T227" i="2"/>
  <c r="X227" i="2"/>
  <c r="AB227" i="2"/>
  <c r="E227" i="2"/>
  <c r="I227" i="2"/>
  <c r="M227" i="2"/>
  <c r="Q227" i="2"/>
  <c r="U227" i="2"/>
  <c r="Y227" i="2"/>
  <c r="AC227" i="2"/>
  <c r="N227" i="2"/>
  <c r="R227" i="2"/>
  <c r="F227" i="2"/>
  <c r="V227" i="2"/>
  <c r="Z227" i="2"/>
  <c r="G223" i="2"/>
  <c r="K223" i="2"/>
  <c r="O223" i="2"/>
  <c r="S223" i="2"/>
  <c r="W223" i="2"/>
  <c r="AA223" i="2"/>
  <c r="D223" i="2"/>
  <c r="H223" i="2"/>
  <c r="L223" i="2"/>
  <c r="P223" i="2"/>
  <c r="T223" i="2"/>
  <c r="X223" i="2"/>
  <c r="AB223" i="2"/>
  <c r="E223" i="2"/>
  <c r="I223" i="2"/>
  <c r="M223" i="2"/>
  <c r="Q223" i="2"/>
  <c r="U223" i="2"/>
  <c r="Y223" i="2"/>
  <c r="AC223" i="2"/>
  <c r="F223" i="2"/>
  <c r="V223" i="2"/>
  <c r="J223" i="2"/>
  <c r="Z223" i="2"/>
  <c r="N223" i="2"/>
  <c r="R223" i="2"/>
  <c r="G219" i="2"/>
  <c r="K219" i="2"/>
  <c r="O219" i="2"/>
  <c r="S219" i="2"/>
  <c r="W219" i="2"/>
  <c r="AA219" i="2"/>
  <c r="D219" i="2"/>
  <c r="H219" i="2"/>
  <c r="L219" i="2"/>
  <c r="P219" i="2"/>
  <c r="T219" i="2"/>
  <c r="X219" i="2"/>
  <c r="AB219" i="2"/>
  <c r="E219" i="2"/>
  <c r="I219" i="2"/>
  <c r="M219" i="2"/>
  <c r="Q219" i="2"/>
  <c r="U219" i="2"/>
  <c r="Y219" i="2"/>
  <c r="AC219" i="2"/>
  <c r="N219" i="2"/>
  <c r="R219" i="2"/>
  <c r="F219" i="2"/>
  <c r="V219" i="2"/>
  <c r="J219" i="2"/>
  <c r="G215" i="2"/>
  <c r="K215" i="2"/>
  <c r="O215" i="2"/>
  <c r="S215" i="2"/>
  <c r="W215" i="2"/>
  <c r="AA215" i="2"/>
  <c r="D215" i="2"/>
  <c r="H215" i="2"/>
  <c r="L215" i="2"/>
  <c r="P215" i="2"/>
  <c r="T215" i="2"/>
  <c r="X215" i="2"/>
  <c r="AB215" i="2"/>
  <c r="E215" i="2"/>
  <c r="I215" i="2"/>
  <c r="M215" i="2"/>
  <c r="Q215" i="2"/>
  <c r="U215" i="2"/>
  <c r="Y215" i="2"/>
  <c r="AC215" i="2"/>
  <c r="F215" i="2"/>
  <c r="V215" i="2"/>
  <c r="J215" i="2"/>
  <c r="Z215" i="2"/>
  <c r="N215" i="2"/>
  <c r="R215" i="2"/>
  <c r="G211" i="2"/>
  <c r="K211" i="2"/>
  <c r="O211" i="2"/>
  <c r="S211" i="2"/>
  <c r="W211" i="2"/>
  <c r="AA211" i="2"/>
  <c r="D211" i="2"/>
  <c r="H211" i="2"/>
  <c r="L211" i="2"/>
  <c r="P211" i="2"/>
  <c r="T211" i="2"/>
  <c r="X211" i="2"/>
  <c r="AB211" i="2"/>
  <c r="E211" i="2"/>
  <c r="I211" i="2"/>
  <c r="M211" i="2"/>
  <c r="Q211" i="2"/>
  <c r="U211" i="2"/>
  <c r="Y211" i="2"/>
  <c r="AC211" i="2"/>
  <c r="N211" i="2"/>
  <c r="R211" i="2"/>
  <c r="F211" i="2"/>
  <c r="V211" i="2"/>
  <c r="J211" i="2"/>
  <c r="Z211" i="2"/>
  <c r="G207" i="2"/>
  <c r="K207" i="2"/>
  <c r="O207" i="2"/>
  <c r="S207" i="2"/>
  <c r="W207" i="2"/>
  <c r="AA207" i="2"/>
  <c r="D207" i="2"/>
  <c r="H207" i="2"/>
  <c r="L207" i="2"/>
  <c r="P207" i="2"/>
  <c r="T207" i="2"/>
  <c r="X207" i="2"/>
  <c r="AB207" i="2"/>
  <c r="E207" i="2"/>
  <c r="I207" i="2"/>
  <c r="M207" i="2"/>
  <c r="Q207" i="2"/>
  <c r="U207" i="2"/>
  <c r="Y207" i="2"/>
  <c r="AC207" i="2"/>
  <c r="F207" i="2"/>
  <c r="V207" i="2"/>
  <c r="J207" i="2"/>
  <c r="Z207" i="2"/>
  <c r="N207" i="2"/>
  <c r="G203" i="2"/>
  <c r="K203" i="2"/>
  <c r="O203" i="2"/>
  <c r="S203" i="2"/>
  <c r="W203" i="2"/>
  <c r="AA203" i="2"/>
  <c r="D203" i="2"/>
  <c r="H203" i="2"/>
  <c r="L203" i="2"/>
  <c r="P203" i="2"/>
  <c r="T203" i="2"/>
  <c r="X203" i="2"/>
  <c r="AB203" i="2"/>
  <c r="E203" i="2"/>
  <c r="I203" i="2"/>
  <c r="M203" i="2"/>
  <c r="Q203" i="2"/>
  <c r="U203" i="2"/>
  <c r="Y203" i="2"/>
  <c r="AC203" i="2"/>
  <c r="N203" i="2"/>
  <c r="R203" i="2"/>
  <c r="F203" i="2"/>
  <c r="V203" i="2"/>
  <c r="J203" i="2"/>
  <c r="Z203" i="2"/>
  <c r="G199" i="2"/>
  <c r="K199" i="2"/>
  <c r="O199" i="2"/>
  <c r="S199" i="2"/>
  <c r="W199" i="2"/>
  <c r="AA199" i="2"/>
  <c r="D199" i="2"/>
  <c r="E199" i="2"/>
  <c r="I199" i="2"/>
  <c r="M199" i="2"/>
  <c r="Q199" i="2"/>
  <c r="U199" i="2"/>
  <c r="Y199" i="2"/>
  <c r="AC199" i="2"/>
  <c r="F199" i="2"/>
  <c r="N199" i="2"/>
  <c r="V199" i="2"/>
  <c r="H199" i="2"/>
  <c r="P199" i="2"/>
  <c r="X199" i="2"/>
  <c r="J199" i="2"/>
  <c r="R199" i="2"/>
  <c r="Z199" i="2"/>
  <c r="L199" i="2"/>
  <c r="T199" i="2"/>
  <c r="AB199" i="2"/>
  <c r="G195" i="2"/>
  <c r="K195" i="2"/>
  <c r="O195" i="2"/>
  <c r="S195" i="2"/>
  <c r="W195" i="2"/>
  <c r="AA195" i="2"/>
  <c r="D195" i="2"/>
  <c r="H195" i="2"/>
  <c r="L195" i="2"/>
  <c r="P195" i="2"/>
  <c r="T195" i="2"/>
  <c r="X195" i="2"/>
  <c r="AB195" i="2"/>
  <c r="E195" i="2"/>
  <c r="I195" i="2"/>
  <c r="M195" i="2"/>
  <c r="Q195" i="2"/>
  <c r="U195" i="2"/>
  <c r="Y195" i="2"/>
  <c r="AC195" i="2"/>
  <c r="N195" i="2"/>
  <c r="R195" i="2"/>
  <c r="F195" i="2"/>
  <c r="V195" i="2"/>
  <c r="J195" i="2"/>
  <c r="G191" i="2"/>
  <c r="K191" i="2"/>
  <c r="O191" i="2"/>
  <c r="S191" i="2"/>
  <c r="W191" i="2"/>
  <c r="AA191" i="2"/>
  <c r="D191" i="2"/>
  <c r="H191" i="2"/>
  <c r="L191" i="2"/>
  <c r="P191" i="2"/>
  <c r="T191" i="2"/>
  <c r="X191" i="2"/>
  <c r="AB191" i="2"/>
  <c r="E191" i="2"/>
  <c r="I191" i="2"/>
  <c r="M191" i="2"/>
  <c r="Q191" i="2"/>
  <c r="U191" i="2"/>
  <c r="Y191" i="2"/>
  <c r="AC191" i="2"/>
  <c r="F191" i="2"/>
  <c r="V191" i="2"/>
  <c r="J191" i="2"/>
  <c r="Z191" i="2"/>
  <c r="N191" i="2"/>
  <c r="R191" i="2"/>
  <c r="G187" i="2"/>
  <c r="K187" i="2"/>
  <c r="O187" i="2"/>
  <c r="S187" i="2"/>
  <c r="W187" i="2"/>
  <c r="AA187" i="2"/>
  <c r="D187" i="2"/>
  <c r="H187" i="2"/>
  <c r="L187" i="2"/>
  <c r="P187" i="2"/>
  <c r="T187" i="2"/>
  <c r="X187" i="2"/>
  <c r="AB187" i="2"/>
  <c r="E187" i="2"/>
  <c r="I187" i="2"/>
  <c r="M187" i="2"/>
  <c r="Q187" i="2"/>
  <c r="U187" i="2"/>
  <c r="Y187" i="2"/>
  <c r="AC187" i="2"/>
  <c r="N187" i="2"/>
  <c r="R187" i="2"/>
  <c r="F187" i="2"/>
  <c r="V187" i="2"/>
  <c r="J187" i="2"/>
  <c r="Z187" i="2"/>
  <c r="G183" i="2"/>
  <c r="K183" i="2"/>
  <c r="O183" i="2"/>
  <c r="S183" i="2"/>
  <c r="W183" i="2"/>
  <c r="AA183" i="2"/>
  <c r="D183" i="2"/>
  <c r="H183" i="2"/>
  <c r="L183" i="2"/>
  <c r="P183" i="2"/>
  <c r="T183" i="2"/>
  <c r="X183" i="2"/>
  <c r="AB183" i="2"/>
  <c r="E183" i="2"/>
  <c r="I183" i="2"/>
  <c r="M183" i="2"/>
  <c r="Q183" i="2"/>
  <c r="U183" i="2"/>
  <c r="Y183" i="2"/>
  <c r="AC183" i="2"/>
  <c r="F183" i="2"/>
  <c r="V183" i="2"/>
  <c r="J183" i="2"/>
  <c r="Z183" i="2"/>
  <c r="N183" i="2"/>
  <c r="R183" i="2"/>
  <c r="G179" i="2"/>
  <c r="K179" i="2"/>
  <c r="O179" i="2"/>
  <c r="S179" i="2"/>
  <c r="W179" i="2"/>
  <c r="AA179" i="2"/>
  <c r="D179" i="2"/>
  <c r="H179" i="2"/>
  <c r="L179" i="2"/>
  <c r="P179" i="2"/>
  <c r="T179" i="2"/>
  <c r="X179" i="2"/>
  <c r="AB179" i="2"/>
  <c r="E179" i="2"/>
  <c r="I179" i="2"/>
  <c r="M179" i="2"/>
  <c r="Q179" i="2"/>
  <c r="U179" i="2"/>
  <c r="Y179" i="2"/>
  <c r="AC179" i="2"/>
  <c r="N179" i="2"/>
  <c r="R179" i="2"/>
  <c r="F179" i="2"/>
  <c r="V179" i="2"/>
  <c r="J179" i="2"/>
  <c r="Z179" i="2"/>
  <c r="G175" i="2"/>
  <c r="K175" i="2"/>
  <c r="O175" i="2"/>
  <c r="S175" i="2"/>
  <c r="W175" i="2"/>
  <c r="AA175" i="2"/>
  <c r="D175" i="2"/>
  <c r="H175" i="2"/>
  <c r="L175" i="2"/>
  <c r="P175" i="2"/>
  <c r="T175" i="2"/>
  <c r="X175" i="2"/>
  <c r="AB175" i="2"/>
  <c r="E175" i="2"/>
  <c r="I175" i="2"/>
  <c r="M175" i="2"/>
  <c r="Q175" i="2"/>
  <c r="U175" i="2"/>
  <c r="Y175" i="2"/>
  <c r="AC175" i="2"/>
  <c r="F175" i="2"/>
  <c r="V175" i="2"/>
  <c r="J175" i="2"/>
  <c r="Z175" i="2"/>
  <c r="N175" i="2"/>
  <c r="R175" i="2"/>
  <c r="G171" i="2"/>
  <c r="K171" i="2"/>
  <c r="O171" i="2"/>
  <c r="S171" i="2"/>
  <c r="W171" i="2"/>
  <c r="AA171" i="2"/>
  <c r="D171" i="2"/>
  <c r="H171" i="2"/>
  <c r="L171" i="2"/>
  <c r="P171" i="2"/>
  <c r="T171" i="2"/>
  <c r="X171" i="2"/>
  <c r="AB171" i="2"/>
  <c r="E171" i="2"/>
  <c r="I171" i="2"/>
  <c r="M171" i="2"/>
  <c r="Q171" i="2"/>
  <c r="U171" i="2"/>
  <c r="Y171" i="2"/>
  <c r="AC171" i="2"/>
  <c r="N171" i="2"/>
  <c r="R171" i="2"/>
  <c r="F171" i="2"/>
  <c r="V171" i="2"/>
  <c r="Z171" i="2"/>
  <c r="J171" i="2"/>
  <c r="G167" i="2"/>
  <c r="K167" i="2"/>
  <c r="O167" i="2"/>
  <c r="S167" i="2"/>
  <c r="W167" i="2"/>
  <c r="AA167" i="2"/>
  <c r="D167" i="2"/>
  <c r="H167" i="2"/>
  <c r="L167" i="2"/>
  <c r="P167" i="2"/>
  <c r="T167" i="2"/>
  <c r="X167" i="2"/>
  <c r="AB167" i="2"/>
  <c r="E167" i="2"/>
  <c r="I167" i="2"/>
  <c r="M167" i="2"/>
  <c r="Q167" i="2"/>
  <c r="U167" i="2"/>
  <c r="Y167" i="2"/>
  <c r="AC167" i="2"/>
  <c r="F167" i="2"/>
  <c r="V167" i="2"/>
  <c r="J167" i="2"/>
  <c r="Z167" i="2"/>
  <c r="N167" i="2"/>
  <c r="R167" i="2"/>
  <c r="G163" i="2"/>
  <c r="K163" i="2"/>
  <c r="O163" i="2"/>
  <c r="S163" i="2"/>
  <c r="W163" i="2"/>
  <c r="AA163" i="2"/>
  <c r="D163" i="2"/>
  <c r="H163" i="2"/>
  <c r="L163" i="2"/>
  <c r="P163" i="2"/>
  <c r="T163" i="2"/>
  <c r="X163" i="2"/>
  <c r="AB163" i="2"/>
  <c r="E163" i="2"/>
  <c r="I163" i="2"/>
  <c r="M163" i="2"/>
  <c r="Q163" i="2"/>
  <c r="U163" i="2"/>
  <c r="Y163" i="2"/>
  <c r="AC163" i="2"/>
  <c r="N163" i="2"/>
  <c r="R163" i="2"/>
  <c r="F163" i="2"/>
  <c r="V163" i="2"/>
  <c r="J163" i="2"/>
  <c r="Z163" i="2"/>
  <c r="E159" i="2"/>
  <c r="F159" i="2"/>
  <c r="J159" i="2"/>
  <c r="G159" i="2"/>
  <c r="K159" i="2"/>
  <c r="O159" i="2"/>
  <c r="S159" i="2"/>
  <c r="W159" i="2"/>
  <c r="AA159" i="2"/>
  <c r="D159" i="2"/>
  <c r="M159" i="2"/>
  <c r="R159" i="2"/>
  <c r="X159" i="2"/>
  <c r="AC159" i="2"/>
  <c r="H159" i="2"/>
  <c r="N159" i="2"/>
  <c r="T159" i="2"/>
  <c r="Y159" i="2"/>
  <c r="I159" i="2"/>
  <c r="P159" i="2"/>
  <c r="U159" i="2"/>
  <c r="Z159" i="2"/>
  <c r="Q159" i="2"/>
  <c r="V159" i="2"/>
  <c r="AB159" i="2"/>
  <c r="L159" i="2"/>
  <c r="E155" i="2"/>
  <c r="I155" i="2"/>
  <c r="M155" i="2"/>
  <c r="Q155" i="2"/>
  <c r="U155" i="2"/>
  <c r="Y155" i="2"/>
  <c r="AC155" i="2"/>
  <c r="F155" i="2"/>
  <c r="J155" i="2"/>
  <c r="N155" i="2"/>
  <c r="R155" i="2"/>
  <c r="V155" i="2"/>
  <c r="Z155" i="2"/>
  <c r="G155" i="2"/>
  <c r="K155" i="2"/>
  <c r="O155" i="2"/>
  <c r="S155" i="2"/>
  <c r="W155" i="2"/>
  <c r="AA155" i="2"/>
  <c r="L155" i="2"/>
  <c r="AB155" i="2"/>
  <c r="P155" i="2"/>
  <c r="D155" i="2"/>
  <c r="T155" i="2"/>
  <c r="H155" i="2"/>
  <c r="X155" i="2"/>
  <c r="E151" i="2"/>
  <c r="I151" i="2"/>
  <c r="M151" i="2"/>
  <c r="Q151" i="2"/>
  <c r="U151" i="2"/>
  <c r="Y151" i="2"/>
  <c r="AC151" i="2"/>
  <c r="F151" i="2"/>
  <c r="J151" i="2"/>
  <c r="N151" i="2"/>
  <c r="R151" i="2"/>
  <c r="V151" i="2"/>
  <c r="Z151" i="2"/>
  <c r="G151" i="2"/>
  <c r="K151" i="2"/>
  <c r="O151" i="2"/>
  <c r="S151" i="2"/>
  <c r="W151" i="2"/>
  <c r="AA151" i="2"/>
  <c r="D151" i="2"/>
  <c r="T151" i="2"/>
  <c r="H151" i="2"/>
  <c r="X151" i="2"/>
  <c r="L151" i="2"/>
  <c r="AB151" i="2"/>
  <c r="P151" i="2"/>
  <c r="E147" i="2"/>
  <c r="I147" i="2"/>
  <c r="M147" i="2"/>
  <c r="Q147" i="2"/>
  <c r="U147" i="2"/>
  <c r="Y147" i="2"/>
  <c r="AC147" i="2"/>
  <c r="F147" i="2"/>
  <c r="J147" i="2"/>
  <c r="N147" i="2"/>
  <c r="R147" i="2"/>
  <c r="V147" i="2"/>
  <c r="Z147" i="2"/>
  <c r="G147" i="2"/>
  <c r="K147" i="2"/>
  <c r="O147" i="2"/>
  <c r="S147" i="2"/>
  <c r="W147" i="2"/>
  <c r="AA147" i="2"/>
  <c r="L147" i="2"/>
  <c r="AB147" i="2"/>
  <c r="P147" i="2"/>
  <c r="D147" i="2"/>
  <c r="T147" i="2"/>
  <c r="X147" i="2"/>
  <c r="E143" i="2"/>
  <c r="I143" i="2"/>
  <c r="M143" i="2"/>
  <c r="Q143" i="2"/>
  <c r="U143" i="2"/>
  <c r="Y143" i="2"/>
  <c r="AC143" i="2"/>
  <c r="F143" i="2"/>
  <c r="J143" i="2"/>
  <c r="N143" i="2"/>
  <c r="R143" i="2"/>
  <c r="V143" i="2"/>
  <c r="Z143" i="2"/>
  <c r="G143" i="2"/>
  <c r="K143" i="2"/>
  <c r="O143" i="2"/>
  <c r="S143" i="2"/>
  <c r="W143" i="2"/>
  <c r="AA143" i="2"/>
  <c r="D143" i="2"/>
  <c r="T143" i="2"/>
  <c r="H143" i="2"/>
  <c r="X143" i="2"/>
  <c r="L143" i="2"/>
  <c r="AB143" i="2"/>
  <c r="P143" i="2"/>
  <c r="E139" i="2"/>
  <c r="I139" i="2"/>
  <c r="M139" i="2"/>
  <c r="Q139" i="2"/>
  <c r="U139" i="2"/>
  <c r="Y139" i="2"/>
  <c r="AC139" i="2"/>
  <c r="F139" i="2"/>
  <c r="J139" i="2"/>
  <c r="N139" i="2"/>
  <c r="R139" i="2"/>
  <c r="V139" i="2"/>
  <c r="Z139" i="2"/>
  <c r="G139" i="2"/>
  <c r="K139" i="2"/>
  <c r="O139" i="2"/>
  <c r="S139" i="2"/>
  <c r="W139" i="2"/>
  <c r="AA139" i="2"/>
  <c r="L139" i="2"/>
  <c r="AB139" i="2"/>
  <c r="P139" i="2"/>
  <c r="D139" i="2"/>
  <c r="T139" i="2"/>
  <c r="H139" i="2"/>
  <c r="X139" i="2"/>
  <c r="E135" i="2"/>
  <c r="I135" i="2"/>
  <c r="M135" i="2"/>
  <c r="Q135" i="2"/>
  <c r="U135" i="2"/>
  <c r="Y135" i="2"/>
  <c r="AC135" i="2"/>
  <c r="F135" i="2"/>
  <c r="J135" i="2"/>
  <c r="N135" i="2"/>
  <c r="R135" i="2"/>
  <c r="V135" i="2"/>
  <c r="Z135" i="2"/>
  <c r="G135" i="2"/>
  <c r="K135" i="2"/>
  <c r="O135" i="2"/>
  <c r="S135" i="2"/>
  <c r="W135" i="2"/>
  <c r="AA135" i="2"/>
  <c r="D135" i="2"/>
  <c r="T135" i="2"/>
  <c r="H135" i="2"/>
  <c r="X135" i="2"/>
  <c r="L135" i="2"/>
  <c r="AB135" i="2"/>
  <c r="P135" i="2"/>
  <c r="E131" i="2"/>
  <c r="I131" i="2"/>
  <c r="M131" i="2"/>
  <c r="Q131" i="2"/>
  <c r="U131" i="2"/>
  <c r="Y131" i="2"/>
  <c r="AC131" i="2"/>
  <c r="F131" i="2"/>
  <c r="J131" i="2"/>
  <c r="N131" i="2"/>
  <c r="R131" i="2"/>
  <c r="V131" i="2"/>
  <c r="Z131" i="2"/>
  <c r="G131" i="2"/>
  <c r="K131" i="2"/>
  <c r="O131" i="2"/>
  <c r="S131" i="2"/>
  <c r="W131" i="2"/>
  <c r="AA131" i="2"/>
  <c r="L131" i="2"/>
  <c r="AB131" i="2"/>
  <c r="P131" i="2"/>
  <c r="D131" i="2"/>
  <c r="T131" i="2"/>
  <c r="H131" i="2"/>
  <c r="X131" i="2"/>
  <c r="E127" i="2"/>
  <c r="I127" i="2"/>
  <c r="M127" i="2"/>
  <c r="Q127" i="2"/>
  <c r="U127" i="2"/>
  <c r="Y127" i="2"/>
  <c r="AC127" i="2"/>
  <c r="F127" i="2"/>
  <c r="J127" i="2"/>
  <c r="N127" i="2"/>
  <c r="R127" i="2"/>
  <c r="V127" i="2"/>
  <c r="Z127" i="2"/>
  <c r="G127" i="2"/>
  <c r="K127" i="2"/>
  <c r="O127" i="2"/>
  <c r="S127" i="2"/>
  <c r="W127" i="2"/>
  <c r="AA127" i="2"/>
  <c r="D127" i="2"/>
  <c r="T127" i="2"/>
  <c r="H127" i="2"/>
  <c r="X127" i="2"/>
  <c r="L127" i="2"/>
  <c r="AB127" i="2"/>
  <c r="P127" i="2"/>
  <c r="E123" i="2"/>
  <c r="I123" i="2"/>
  <c r="M123" i="2"/>
  <c r="Q123" i="2"/>
  <c r="U123" i="2"/>
  <c r="Y123" i="2"/>
  <c r="AC123" i="2"/>
  <c r="F123" i="2"/>
  <c r="J123" i="2"/>
  <c r="N123" i="2"/>
  <c r="R123" i="2"/>
  <c r="V123" i="2"/>
  <c r="Z123" i="2"/>
  <c r="G123" i="2"/>
  <c r="K123" i="2"/>
  <c r="O123" i="2"/>
  <c r="S123" i="2"/>
  <c r="W123" i="2"/>
  <c r="AA123" i="2"/>
  <c r="L123" i="2"/>
  <c r="AB123" i="2"/>
  <c r="P123" i="2"/>
  <c r="D123" i="2"/>
  <c r="T123" i="2"/>
  <c r="H123" i="2"/>
  <c r="X123" i="2"/>
  <c r="F119" i="2"/>
  <c r="J119" i="2"/>
  <c r="N119" i="2"/>
  <c r="R119" i="2"/>
  <c r="V119" i="2"/>
  <c r="Z119" i="2"/>
  <c r="D119" i="2"/>
  <c r="H119" i="2"/>
  <c r="L119" i="2"/>
  <c r="P119" i="2"/>
  <c r="T119" i="2"/>
  <c r="X119" i="2"/>
  <c r="AB119" i="2"/>
  <c r="E119" i="2"/>
  <c r="M119" i="2"/>
  <c r="U119" i="2"/>
  <c r="AC119" i="2"/>
  <c r="G119" i="2"/>
  <c r="O119" i="2"/>
  <c r="W119" i="2"/>
  <c r="I119" i="2"/>
  <c r="Q119" i="2"/>
  <c r="Y119" i="2"/>
  <c r="AA119" i="2"/>
  <c r="K119" i="2"/>
  <c r="S119" i="2"/>
  <c r="F115" i="2"/>
  <c r="J115" i="2"/>
  <c r="N115" i="2"/>
  <c r="R115" i="2"/>
  <c r="V115" i="2"/>
  <c r="Z115" i="2"/>
  <c r="G115" i="2"/>
  <c r="K115" i="2"/>
  <c r="O115" i="2"/>
  <c r="S115" i="2"/>
  <c r="W115" i="2"/>
  <c r="AA115" i="2"/>
  <c r="D115" i="2"/>
  <c r="H115" i="2"/>
  <c r="L115" i="2"/>
  <c r="P115" i="2"/>
  <c r="T115" i="2"/>
  <c r="X115" i="2"/>
  <c r="AB115" i="2"/>
  <c r="E115" i="2"/>
  <c r="U115" i="2"/>
  <c r="I115" i="2"/>
  <c r="Y115" i="2"/>
  <c r="M115" i="2"/>
  <c r="AC115" i="2"/>
  <c r="Q115" i="2"/>
  <c r="F111" i="2"/>
  <c r="J111" i="2"/>
  <c r="N111" i="2"/>
  <c r="R111" i="2"/>
  <c r="V111" i="2"/>
  <c r="Z111" i="2"/>
  <c r="G111" i="2"/>
  <c r="K111" i="2"/>
  <c r="O111" i="2"/>
  <c r="S111" i="2"/>
  <c r="W111" i="2"/>
  <c r="AA111" i="2"/>
  <c r="D111" i="2"/>
  <c r="H111" i="2"/>
  <c r="L111" i="2"/>
  <c r="P111" i="2"/>
  <c r="T111" i="2"/>
  <c r="X111" i="2"/>
  <c r="AB111" i="2"/>
  <c r="M111" i="2"/>
  <c r="AC111" i="2"/>
  <c r="Q111" i="2"/>
  <c r="E111" i="2"/>
  <c r="U111" i="2"/>
  <c r="Y111" i="2"/>
  <c r="I111" i="2"/>
  <c r="F107" i="2"/>
  <c r="J107" i="2"/>
  <c r="N107" i="2"/>
  <c r="R107" i="2"/>
  <c r="V107" i="2"/>
  <c r="Z107" i="2"/>
  <c r="G107" i="2"/>
  <c r="K107" i="2"/>
  <c r="O107" i="2"/>
  <c r="S107" i="2"/>
  <c r="W107" i="2"/>
  <c r="AA107" i="2"/>
  <c r="D107" i="2"/>
  <c r="H107" i="2"/>
  <c r="L107" i="2"/>
  <c r="P107" i="2"/>
  <c r="T107" i="2"/>
  <c r="X107" i="2"/>
  <c r="AB107" i="2"/>
  <c r="E107" i="2"/>
  <c r="U107" i="2"/>
  <c r="I107" i="2"/>
  <c r="Y107" i="2"/>
  <c r="M107" i="2"/>
  <c r="AC107" i="2"/>
  <c r="Q107" i="2"/>
  <c r="F103" i="2"/>
  <c r="J103" i="2"/>
  <c r="N103" i="2"/>
  <c r="R103" i="2"/>
  <c r="V103" i="2"/>
  <c r="Z103" i="2"/>
  <c r="G103" i="2"/>
  <c r="K103" i="2"/>
  <c r="O103" i="2"/>
  <c r="S103" i="2"/>
  <c r="W103" i="2"/>
  <c r="AA103" i="2"/>
  <c r="D103" i="2"/>
  <c r="H103" i="2"/>
  <c r="L103" i="2"/>
  <c r="P103" i="2"/>
  <c r="T103" i="2"/>
  <c r="X103" i="2"/>
  <c r="AB103" i="2"/>
  <c r="M103" i="2"/>
  <c r="AC103" i="2"/>
  <c r="Q103" i="2"/>
  <c r="E103" i="2"/>
  <c r="U103" i="2"/>
  <c r="I103" i="2"/>
  <c r="Y103" i="2"/>
  <c r="F99" i="2"/>
  <c r="J99" i="2"/>
  <c r="N99" i="2"/>
  <c r="R99" i="2"/>
  <c r="V99" i="2"/>
  <c r="Z99" i="2"/>
  <c r="G99" i="2"/>
  <c r="K99" i="2"/>
  <c r="O99" i="2"/>
  <c r="S99" i="2"/>
  <c r="W99" i="2"/>
  <c r="AA99" i="2"/>
  <c r="D99" i="2"/>
  <c r="H99" i="2"/>
  <c r="L99" i="2"/>
  <c r="P99" i="2"/>
  <c r="T99" i="2"/>
  <c r="X99" i="2"/>
  <c r="AB99" i="2"/>
  <c r="E99" i="2"/>
  <c r="U99" i="2"/>
  <c r="I99" i="2"/>
  <c r="Y99" i="2"/>
  <c r="M99" i="2"/>
  <c r="AC99" i="2"/>
  <c r="Q99" i="2"/>
  <c r="F95" i="2"/>
  <c r="J95" i="2"/>
  <c r="N95" i="2"/>
  <c r="R95" i="2"/>
  <c r="V95" i="2"/>
  <c r="Z95" i="2"/>
  <c r="G95" i="2"/>
  <c r="K95" i="2"/>
  <c r="O95" i="2"/>
  <c r="S95" i="2"/>
  <c r="W95" i="2"/>
  <c r="AA95" i="2"/>
  <c r="D95" i="2"/>
  <c r="H95" i="2"/>
  <c r="L95" i="2"/>
  <c r="P95" i="2"/>
  <c r="T95" i="2"/>
  <c r="X95" i="2"/>
  <c r="AB95" i="2"/>
  <c r="M95" i="2"/>
  <c r="AC95" i="2"/>
  <c r="Q95" i="2"/>
  <c r="E95" i="2"/>
  <c r="U95" i="2"/>
  <c r="I95" i="2"/>
  <c r="Y95" i="2"/>
  <c r="F91" i="2"/>
  <c r="J91" i="2"/>
  <c r="N91" i="2"/>
  <c r="R91" i="2"/>
  <c r="V91" i="2"/>
  <c r="Z91" i="2"/>
  <c r="G91" i="2"/>
  <c r="K91" i="2"/>
  <c r="O91" i="2"/>
  <c r="S91" i="2"/>
  <c r="W91" i="2"/>
  <c r="AA91" i="2"/>
  <c r="D91" i="2"/>
  <c r="H91" i="2"/>
  <c r="L91" i="2"/>
  <c r="P91" i="2"/>
  <c r="T91" i="2"/>
  <c r="X91" i="2"/>
  <c r="AB91" i="2"/>
  <c r="E91" i="2"/>
  <c r="U91" i="2"/>
  <c r="I91" i="2"/>
  <c r="Y91" i="2"/>
  <c r="M91" i="2"/>
  <c r="AC91" i="2"/>
  <c r="Q91" i="2"/>
  <c r="F87" i="2"/>
  <c r="J87" i="2"/>
  <c r="N87" i="2"/>
  <c r="R87" i="2"/>
  <c r="V87" i="2"/>
  <c r="Z87" i="2"/>
  <c r="G87" i="2"/>
  <c r="K87" i="2"/>
  <c r="O87" i="2"/>
  <c r="S87" i="2"/>
  <c r="W87" i="2"/>
  <c r="AA87" i="2"/>
  <c r="D87" i="2"/>
  <c r="H87" i="2"/>
  <c r="L87" i="2"/>
  <c r="P87" i="2"/>
  <c r="T87" i="2"/>
  <c r="X87" i="2"/>
  <c r="AB87" i="2"/>
  <c r="M87" i="2"/>
  <c r="AC87" i="2"/>
  <c r="Q87" i="2"/>
  <c r="E87" i="2"/>
  <c r="U87" i="2"/>
  <c r="I87" i="2"/>
  <c r="Y87" i="2"/>
  <c r="F83" i="2"/>
  <c r="J83" i="2"/>
  <c r="N83" i="2"/>
  <c r="R83" i="2"/>
  <c r="V83" i="2"/>
  <c r="Z83" i="2"/>
  <c r="G83" i="2"/>
  <c r="K83" i="2"/>
  <c r="O83" i="2"/>
  <c r="S83" i="2"/>
  <c r="W83" i="2"/>
  <c r="AA83" i="2"/>
  <c r="D83" i="2"/>
  <c r="H83" i="2"/>
  <c r="L83" i="2"/>
  <c r="P83" i="2"/>
  <c r="T83" i="2"/>
  <c r="X83" i="2"/>
  <c r="AB83" i="2"/>
  <c r="E83" i="2"/>
  <c r="U83" i="2"/>
  <c r="I83" i="2"/>
  <c r="Y83" i="2"/>
  <c r="M83" i="2"/>
  <c r="AC83" i="2"/>
  <c r="Q83" i="2"/>
  <c r="F79" i="2"/>
  <c r="J79" i="2"/>
  <c r="N79" i="2"/>
  <c r="R79" i="2"/>
  <c r="V79" i="2"/>
  <c r="Z79" i="2"/>
  <c r="G79" i="2"/>
  <c r="K79" i="2"/>
  <c r="O79" i="2"/>
  <c r="S79" i="2"/>
  <c r="W79" i="2"/>
  <c r="AA79" i="2"/>
  <c r="D79" i="2"/>
  <c r="H79" i="2"/>
  <c r="L79" i="2"/>
  <c r="P79" i="2"/>
  <c r="T79" i="2"/>
  <c r="X79" i="2"/>
  <c r="AB79" i="2"/>
  <c r="M79" i="2"/>
  <c r="AC79" i="2"/>
  <c r="Q79" i="2"/>
  <c r="E79" i="2"/>
  <c r="U79" i="2"/>
  <c r="Y79" i="2"/>
  <c r="I79" i="2"/>
  <c r="E75" i="2"/>
  <c r="I75" i="2"/>
  <c r="M75" i="2"/>
  <c r="Q75" i="2"/>
  <c r="U75" i="2"/>
  <c r="Y75" i="2"/>
  <c r="AC75" i="2"/>
  <c r="G75" i="2"/>
  <c r="K75" i="2"/>
  <c r="O75" i="2"/>
  <c r="S75" i="2"/>
  <c r="W75" i="2"/>
  <c r="AA75" i="2"/>
  <c r="J75" i="2"/>
  <c r="R75" i="2"/>
  <c r="Z75" i="2"/>
  <c r="D75" i="2"/>
  <c r="L75" i="2"/>
  <c r="T75" i="2"/>
  <c r="AB75" i="2"/>
  <c r="F75" i="2"/>
  <c r="N75" i="2"/>
  <c r="V75" i="2"/>
  <c r="H75" i="2"/>
  <c r="P75" i="2"/>
  <c r="X75" i="2"/>
  <c r="E71" i="2"/>
  <c r="I71" i="2"/>
  <c r="M71" i="2"/>
  <c r="Q71" i="2"/>
  <c r="U71" i="2"/>
  <c r="Y71" i="2"/>
  <c r="AC71" i="2"/>
  <c r="F71" i="2"/>
  <c r="J71" i="2"/>
  <c r="N71" i="2"/>
  <c r="R71" i="2"/>
  <c r="V71" i="2"/>
  <c r="Z71" i="2"/>
  <c r="G71" i="2"/>
  <c r="K71" i="2"/>
  <c r="O71" i="2"/>
  <c r="S71" i="2"/>
  <c r="W71" i="2"/>
  <c r="AA71" i="2"/>
  <c r="H71" i="2"/>
  <c r="X71" i="2"/>
  <c r="L71" i="2"/>
  <c r="AB71" i="2"/>
  <c r="P71" i="2"/>
  <c r="D71" i="2"/>
  <c r="T71" i="2"/>
  <c r="E67" i="2"/>
  <c r="I67" i="2"/>
  <c r="M67" i="2"/>
  <c r="Q67" i="2"/>
  <c r="U67" i="2"/>
  <c r="Y67" i="2"/>
  <c r="AC67" i="2"/>
  <c r="F67" i="2"/>
  <c r="J67" i="2"/>
  <c r="N67" i="2"/>
  <c r="R67" i="2"/>
  <c r="V67" i="2"/>
  <c r="Z67" i="2"/>
  <c r="G67" i="2"/>
  <c r="K67" i="2"/>
  <c r="O67" i="2"/>
  <c r="S67" i="2"/>
  <c r="W67" i="2"/>
  <c r="AA67" i="2"/>
  <c r="P67" i="2"/>
  <c r="D67" i="2"/>
  <c r="T67" i="2"/>
  <c r="H67" i="2"/>
  <c r="X67" i="2"/>
  <c r="L67" i="2"/>
  <c r="AB67" i="2"/>
  <c r="E63" i="2"/>
  <c r="I63" i="2"/>
  <c r="M63" i="2"/>
  <c r="Q63" i="2"/>
  <c r="U63" i="2"/>
  <c r="Y63" i="2"/>
  <c r="AC63" i="2"/>
  <c r="F63" i="2"/>
  <c r="J63" i="2"/>
  <c r="N63" i="2"/>
  <c r="R63" i="2"/>
  <c r="V63" i="2"/>
  <c r="Z63" i="2"/>
  <c r="G63" i="2"/>
  <c r="K63" i="2"/>
  <c r="O63" i="2"/>
  <c r="S63" i="2"/>
  <c r="W63" i="2"/>
  <c r="AA63" i="2"/>
  <c r="H63" i="2"/>
  <c r="X63" i="2"/>
  <c r="L63" i="2"/>
  <c r="AB63" i="2"/>
  <c r="P63" i="2"/>
  <c r="T63" i="2"/>
  <c r="D63" i="2"/>
  <c r="E59" i="2"/>
  <c r="I59" i="2"/>
  <c r="M59" i="2"/>
  <c r="Q59" i="2"/>
  <c r="U59" i="2"/>
  <c r="Y59" i="2"/>
  <c r="AC59" i="2"/>
  <c r="F59" i="2"/>
  <c r="J59" i="2"/>
  <c r="N59" i="2"/>
  <c r="R59" i="2"/>
  <c r="V59" i="2"/>
  <c r="Z59" i="2"/>
  <c r="G59" i="2"/>
  <c r="K59" i="2"/>
  <c r="O59" i="2"/>
  <c r="S59" i="2"/>
  <c r="W59" i="2"/>
  <c r="AA59" i="2"/>
  <c r="P59" i="2"/>
  <c r="D59" i="2"/>
  <c r="T59" i="2"/>
  <c r="H59" i="2"/>
  <c r="X59" i="2"/>
  <c r="L59" i="2"/>
  <c r="AB59" i="2"/>
  <c r="F55" i="2"/>
  <c r="J55" i="2"/>
  <c r="N55" i="2"/>
  <c r="D55" i="2"/>
  <c r="H55" i="2"/>
  <c r="L55" i="2"/>
  <c r="K55" i="2"/>
  <c r="Q55" i="2"/>
  <c r="U55" i="2"/>
  <c r="Y55" i="2"/>
  <c r="AC55" i="2"/>
  <c r="E55" i="2"/>
  <c r="M55" i="2"/>
  <c r="R55" i="2"/>
  <c r="V55" i="2"/>
  <c r="Z55" i="2"/>
  <c r="G55" i="2"/>
  <c r="O55" i="2"/>
  <c r="S55" i="2"/>
  <c r="W55" i="2"/>
  <c r="AA55" i="2"/>
  <c r="X55" i="2"/>
  <c r="I55" i="2"/>
  <c r="AB55" i="2"/>
  <c r="P55" i="2"/>
  <c r="T55" i="2"/>
  <c r="F51" i="2"/>
  <c r="J51" i="2"/>
  <c r="N51" i="2"/>
  <c r="R51" i="2"/>
  <c r="V51" i="2"/>
  <c r="Z51" i="2"/>
  <c r="G51" i="2"/>
  <c r="K51" i="2"/>
  <c r="O51" i="2"/>
  <c r="S51" i="2"/>
  <c r="W51" i="2"/>
  <c r="AA51" i="2"/>
  <c r="D51" i="2"/>
  <c r="H51" i="2"/>
  <c r="L51" i="2"/>
  <c r="P51" i="2"/>
  <c r="T51" i="2"/>
  <c r="X51" i="2"/>
  <c r="AB51" i="2"/>
  <c r="Q51" i="2"/>
  <c r="E51" i="2"/>
  <c r="U51" i="2"/>
  <c r="I51" i="2"/>
  <c r="Y51" i="2"/>
  <c r="AC51" i="2"/>
  <c r="M51" i="2"/>
  <c r="F47" i="2"/>
  <c r="J47" i="2"/>
  <c r="N47" i="2"/>
  <c r="R47" i="2"/>
  <c r="V47" i="2"/>
  <c r="Z47" i="2"/>
  <c r="G47" i="2"/>
  <c r="K47" i="2"/>
  <c r="O47" i="2"/>
  <c r="S47" i="2"/>
  <c r="W47" i="2"/>
  <c r="AA47" i="2"/>
  <c r="D47" i="2"/>
  <c r="H47" i="2"/>
  <c r="L47" i="2"/>
  <c r="P47" i="2"/>
  <c r="T47" i="2"/>
  <c r="X47" i="2"/>
  <c r="AB47" i="2"/>
  <c r="I47" i="2"/>
  <c r="Y47" i="2"/>
  <c r="M47" i="2"/>
  <c r="AC47" i="2"/>
  <c r="Q47" i="2"/>
  <c r="E47" i="2"/>
  <c r="U47" i="2"/>
  <c r="F43" i="2"/>
  <c r="J43" i="2"/>
  <c r="N43" i="2"/>
  <c r="R43" i="2"/>
  <c r="V43" i="2"/>
  <c r="Z43" i="2"/>
  <c r="G43" i="2"/>
  <c r="K43" i="2"/>
  <c r="O43" i="2"/>
  <c r="S43" i="2"/>
  <c r="W43" i="2"/>
  <c r="AA43" i="2"/>
  <c r="D43" i="2"/>
  <c r="H43" i="2"/>
  <c r="L43" i="2"/>
  <c r="P43" i="2"/>
  <c r="T43" i="2"/>
  <c r="X43" i="2"/>
  <c r="AB43" i="2"/>
  <c r="Q43" i="2"/>
  <c r="E43" i="2"/>
  <c r="U43" i="2"/>
  <c r="I43" i="2"/>
  <c r="Y43" i="2"/>
  <c r="M43" i="2"/>
  <c r="AC43" i="2"/>
  <c r="F39" i="2"/>
  <c r="J39" i="2"/>
  <c r="N39" i="2"/>
  <c r="R39" i="2"/>
  <c r="V39" i="2"/>
  <c r="Z39" i="2"/>
  <c r="G39" i="2"/>
  <c r="K39" i="2"/>
  <c r="O39" i="2"/>
  <c r="S39" i="2"/>
  <c r="W39" i="2"/>
  <c r="AA39" i="2"/>
  <c r="D39" i="2"/>
  <c r="H39" i="2"/>
  <c r="L39" i="2"/>
  <c r="P39" i="2"/>
  <c r="T39" i="2"/>
  <c r="X39" i="2"/>
  <c r="AB39" i="2"/>
  <c r="I39" i="2"/>
  <c r="Y39" i="2"/>
  <c r="M39" i="2"/>
  <c r="AC39" i="2"/>
  <c r="Q39" i="2"/>
  <c r="U39" i="2"/>
  <c r="E39" i="2"/>
  <c r="E35" i="2"/>
  <c r="I35" i="2"/>
  <c r="M35" i="2"/>
  <c r="Q35" i="2"/>
  <c r="U35" i="2"/>
  <c r="Y35" i="2"/>
  <c r="AC35" i="2"/>
  <c r="G35" i="2"/>
  <c r="K35" i="2"/>
  <c r="O35" i="2"/>
  <c r="S35" i="2"/>
  <c r="W35" i="2"/>
  <c r="AA35" i="2"/>
  <c r="D35" i="2"/>
  <c r="L35" i="2"/>
  <c r="T35" i="2"/>
  <c r="AB35" i="2"/>
  <c r="F35" i="2"/>
  <c r="N35" i="2"/>
  <c r="V35" i="2"/>
  <c r="H35" i="2"/>
  <c r="P35" i="2"/>
  <c r="X35" i="2"/>
  <c r="Z35" i="2"/>
  <c r="J35" i="2"/>
  <c r="R35" i="2"/>
  <c r="E31" i="2"/>
  <c r="I31" i="2"/>
  <c r="M31" i="2"/>
  <c r="Q31" i="2"/>
  <c r="U31" i="2"/>
  <c r="Y31" i="2"/>
  <c r="AC31" i="2"/>
  <c r="F31" i="2"/>
  <c r="J31" i="2"/>
  <c r="N31" i="2"/>
  <c r="R31" i="2"/>
  <c r="V31" i="2"/>
  <c r="Z31" i="2"/>
  <c r="G31" i="2"/>
  <c r="K31" i="2"/>
  <c r="O31" i="2"/>
  <c r="S31" i="2"/>
  <c r="W31" i="2"/>
  <c r="AA31" i="2"/>
  <c r="L31" i="2"/>
  <c r="AB31" i="2"/>
  <c r="P31" i="2"/>
  <c r="D31" i="2"/>
  <c r="T31" i="2"/>
  <c r="H31" i="2"/>
  <c r="X31" i="2"/>
  <c r="E27" i="2"/>
  <c r="I27" i="2"/>
  <c r="M27" i="2"/>
  <c r="Q27" i="2"/>
  <c r="U27" i="2"/>
  <c r="Y27" i="2"/>
  <c r="AC27" i="2"/>
  <c r="F27" i="2"/>
  <c r="J27" i="2"/>
  <c r="N27" i="2"/>
  <c r="R27" i="2"/>
  <c r="V27" i="2"/>
  <c r="Z27" i="2"/>
  <c r="G27" i="2"/>
  <c r="K27" i="2"/>
  <c r="O27" i="2"/>
  <c r="S27" i="2"/>
  <c r="W27" i="2"/>
  <c r="AA27" i="2"/>
  <c r="D27" i="2"/>
  <c r="T27" i="2"/>
  <c r="H27" i="2"/>
  <c r="X27" i="2"/>
  <c r="L27" i="2"/>
  <c r="AB27" i="2"/>
  <c r="P27" i="2"/>
  <c r="E23" i="2"/>
  <c r="I23" i="2"/>
  <c r="M23" i="2"/>
  <c r="Q23" i="2"/>
  <c r="U23" i="2"/>
  <c r="Y23" i="2"/>
  <c r="AC23" i="2"/>
  <c r="F23" i="2"/>
  <c r="J23" i="2"/>
  <c r="N23" i="2"/>
  <c r="R23" i="2"/>
  <c r="V23" i="2"/>
  <c r="Z23" i="2"/>
  <c r="G23" i="2"/>
  <c r="K23" i="2"/>
  <c r="O23" i="2"/>
  <c r="S23" i="2"/>
  <c r="W23" i="2"/>
  <c r="AA23" i="2"/>
  <c r="L23" i="2"/>
  <c r="AB23" i="2"/>
  <c r="P23" i="2"/>
  <c r="D23" i="2"/>
  <c r="T23" i="2"/>
  <c r="H23" i="2"/>
  <c r="X23" i="2"/>
  <c r="E19" i="2"/>
  <c r="I19" i="2"/>
  <c r="M19" i="2"/>
  <c r="Q19" i="2"/>
  <c r="U19" i="2"/>
  <c r="Y19" i="2"/>
  <c r="AC19" i="2"/>
  <c r="F19" i="2"/>
  <c r="J19" i="2"/>
  <c r="N19" i="2"/>
  <c r="R19" i="2"/>
  <c r="V19" i="2"/>
  <c r="Z19" i="2"/>
  <c r="G19" i="2"/>
  <c r="K19" i="2"/>
  <c r="O19" i="2"/>
  <c r="S19" i="2"/>
  <c r="W19" i="2"/>
  <c r="AA19" i="2"/>
  <c r="D19" i="2"/>
  <c r="T19" i="2"/>
  <c r="H19" i="2"/>
  <c r="X19" i="2"/>
  <c r="L19" i="2"/>
  <c r="AB19" i="2"/>
  <c r="P19" i="2"/>
  <c r="E15" i="2"/>
  <c r="I15" i="2"/>
  <c r="M15" i="2"/>
  <c r="Q15" i="2"/>
  <c r="U15" i="2"/>
  <c r="Y15" i="2"/>
  <c r="AC15" i="2"/>
  <c r="F15" i="2"/>
  <c r="J15" i="2"/>
  <c r="N15" i="2"/>
  <c r="R15" i="2"/>
  <c r="V15" i="2"/>
  <c r="Z15" i="2"/>
  <c r="G15" i="2"/>
  <c r="K15" i="2"/>
  <c r="O15" i="2"/>
  <c r="S15" i="2"/>
  <c r="W15" i="2"/>
  <c r="AA15" i="2"/>
  <c r="L15" i="2"/>
  <c r="AB15" i="2"/>
  <c r="P15" i="2"/>
  <c r="D15" i="2"/>
  <c r="T15" i="2"/>
  <c r="X15" i="2"/>
  <c r="H15" i="2"/>
  <c r="G11" i="2"/>
  <c r="K11" i="2"/>
  <c r="O11" i="2"/>
  <c r="S11" i="2"/>
  <c r="W11" i="2"/>
  <c r="AA11" i="2"/>
  <c r="D11" i="2"/>
  <c r="H11" i="2"/>
  <c r="L11" i="2"/>
  <c r="P11" i="2"/>
  <c r="T11" i="2"/>
  <c r="X11" i="2"/>
  <c r="AB11" i="2"/>
  <c r="E11" i="2"/>
  <c r="I11" i="2"/>
  <c r="M11" i="2"/>
  <c r="Q11" i="2"/>
  <c r="U11" i="2"/>
  <c r="Y11" i="2"/>
  <c r="AC11" i="2"/>
  <c r="F11" i="2"/>
  <c r="V11" i="2"/>
  <c r="J11" i="2"/>
  <c r="Z11" i="2"/>
  <c r="N11" i="2"/>
  <c r="R11" i="2"/>
  <c r="G7" i="2"/>
  <c r="K7" i="2"/>
  <c r="O7" i="2"/>
  <c r="S7" i="2"/>
  <c r="W7" i="2"/>
  <c r="AA7" i="2"/>
  <c r="D7" i="2"/>
  <c r="H7" i="2"/>
  <c r="L7" i="2"/>
  <c r="P7" i="2"/>
  <c r="T7" i="2"/>
  <c r="X7" i="2"/>
  <c r="AB7" i="2"/>
  <c r="E7" i="2"/>
  <c r="I7" i="2"/>
  <c r="M7" i="2"/>
  <c r="Q7" i="2"/>
  <c r="U7" i="2"/>
  <c r="Y7" i="2"/>
  <c r="AC7" i="2"/>
  <c r="N7" i="2"/>
  <c r="R7" i="2"/>
  <c r="F7" i="2"/>
  <c r="V7" i="2"/>
  <c r="J7" i="2"/>
  <c r="Z7" i="2"/>
  <c r="D3" i="2"/>
  <c r="Z3" i="2"/>
  <c r="V3" i="2"/>
  <c r="R3" i="2"/>
  <c r="N3" i="2"/>
  <c r="J3" i="2"/>
  <c r="F3" i="2"/>
  <c r="AA626" i="2"/>
  <c r="W626" i="2"/>
  <c r="S626" i="2"/>
  <c r="O626" i="2"/>
  <c r="K626" i="2"/>
  <c r="G626" i="2"/>
  <c r="AA624" i="2"/>
  <c r="W624" i="2"/>
  <c r="S624" i="2"/>
  <c r="O624" i="2"/>
  <c r="K624" i="2"/>
  <c r="G624" i="2"/>
  <c r="AC623" i="2"/>
  <c r="Y623" i="2"/>
  <c r="U623" i="2"/>
  <c r="Q623" i="2"/>
  <c r="M623" i="2"/>
  <c r="I623" i="2"/>
  <c r="E623" i="2"/>
  <c r="AA622" i="2"/>
  <c r="W622" i="2"/>
  <c r="S622" i="2"/>
  <c r="O622" i="2"/>
  <c r="K622" i="2"/>
  <c r="G622" i="2"/>
  <c r="AA620" i="2"/>
  <c r="W620" i="2"/>
  <c r="S620" i="2"/>
  <c r="O620" i="2"/>
  <c r="K620" i="2"/>
  <c r="G620" i="2"/>
  <c r="AC619" i="2"/>
  <c r="Y619" i="2"/>
  <c r="U619" i="2"/>
  <c r="Q619" i="2"/>
  <c r="M619" i="2"/>
  <c r="I619" i="2"/>
  <c r="E619" i="2"/>
  <c r="AA618" i="2"/>
  <c r="W618" i="2"/>
  <c r="S618" i="2"/>
  <c r="O618" i="2"/>
  <c r="K618" i="2"/>
  <c r="G618" i="2"/>
  <c r="AA616" i="2"/>
  <c r="W616" i="2"/>
  <c r="S616" i="2"/>
  <c r="O616" i="2"/>
  <c r="K616" i="2"/>
  <c r="G616" i="2"/>
  <c r="AC615" i="2"/>
  <c r="Y615" i="2"/>
  <c r="U615" i="2"/>
  <c r="Q615" i="2"/>
  <c r="M615" i="2"/>
  <c r="I615" i="2"/>
  <c r="E615" i="2"/>
  <c r="AA614" i="2"/>
  <c r="W614" i="2"/>
  <c r="S614" i="2"/>
  <c r="O614" i="2"/>
  <c r="K614" i="2"/>
  <c r="G614" i="2"/>
  <c r="AA612" i="2"/>
  <c r="W612" i="2"/>
  <c r="S612" i="2"/>
  <c r="O612" i="2"/>
  <c r="K612" i="2"/>
  <c r="G612" i="2"/>
  <c r="AC611" i="2"/>
  <c r="Y611" i="2"/>
  <c r="U611" i="2"/>
  <c r="Q611" i="2"/>
  <c r="M611" i="2"/>
  <c r="I611" i="2"/>
  <c r="E611" i="2"/>
  <c r="AA610" i="2"/>
  <c r="W610" i="2"/>
  <c r="S610" i="2"/>
  <c r="O610" i="2"/>
  <c r="K610" i="2"/>
  <c r="G610" i="2"/>
  <c r="AA608" i="2"/>
  <c r="W608" i="2"/>
  <c r="S608" i="2"/>
  <c r="O608" i="2"/>
  <c r="K608" i="2"/>
  <c r="G608" i="2"/>
  <c r="AC607" i="2"/>
  <c r="Y607" i="2"/>
  <c r="U607" i="2"/>
  <c r="Q607" i="2"/>
  <c r="M607" i="2"/>
  <c r="I607" i="2"/>
  <c r="E607" i="2"/>
  <c r="AA606" i="2"/>
  <c r="W606" i="2"/>
  <c r="S606" i="2"/>
  <c r="O606" i="2"/>
  <c r="K606" i="2"/>
  <c r="G606" i="2"/>
  <c r="AA604" i="2"/>
  <c r="W604" i="2"/>
  <c r="S604" i="2"/>
  <c r="O604" i="2"/>
  <c r="K604" i="2"/>
  <c r="G604" i="2"/>
  <c r="AC603" i="2"/>
  <c r="Y603" i="2"/>
  <c r="U603" i="2"/>
  <c r="Q603" i="2"/>
  <c r="M603" i="2"/>
  <c r="I603" i="2"/>
  <c r="E603" i="2"/>
  <c r="AA602" i="2"/>
  <c r="W602" i="2"/>
  <c r="S602" i="2"/>
  <c r="O602" i="2"/>
  <c r="K602" i="2"/>
  <c r="G602" i="2"/>
  <c r="AA600" i="2"/>
  <c r="W600" i="2"/>
  <c r="S600" i="2"/>
  <c r="O600" i="2"/>
  <c r="K600" i="2"/>
  <c r="G600" i="2"/>
  <c r="AC599" i="2"/>
  <c r="Y599" i="2"/>
  <c r="U599" i="2"/>
  <c r="Q599" i="2"/>
  <c r="M599" i="2"/>
  <c r="I599" i="2"/>
  <c r="E599" i="2"/>
  <c r="AA598" i="2"/>
  <c r="W598" i="2"/>
  <c r="S598" i="2"/>
  <c r="O598" i="2"/>
  <c r="K598" i="2"/>
  <c r="G598" i="2"/>
  <c r="AA596" i="2"/>
  <c r="W596" i="2"/>
  <c r="S596" i="2"/>
  <c r="O596" i="2"/>
  <c r="K596" i="2"/>
  <c r="G596" i="2"/>
  <c r="AC595" i="2"/>
  <c r="Y595" i="2"/>
  <c r="U595" i="2"/>
  <c r="Q595" i="2"/>
  <c r="M595" i="2"/>
  <c r="I595" i="2"/>
  <c r="E595" i="2"/>
  <c r="AA594" i="2"/>
  <c r="W594" i="2"/>
  <c r="S594" i="2"/>
  <c r="O594" i="2"/>
  <c r="K594" i="2"/>
  <c r="G594" i="2"/>
  <c r="AA592" i="2"/>
  <c r="W592" i="2"/>
  <c r="S592" i="2"/>
  <c r="O592" i="2"/>
  <c r="K592" i="2"/>
  <c r="G592" i="2"/>
  <c r="AC591" i="2"/>
  <c r="Y591" i="2"/>
  <c r="U591" i="2"/>
  <c r="Q591" i="2"/>
  <c r="M591" i="2"/>
  <c r="I591" i="2"/>
  <c r="E591" i="2"/>
  <c r="AA590" i="2"/>
  <c r="W590" i="2"/>
  <c r="S590" i="2"/>
  <c r="O590" i="2"/>
  <c r="K590" i="2"/>
  <c r="G590" i="2"/>
  <c r="AA588" i="2"/>
  <c r="W588" i="2"/>
  <c r="S588" i="2"/>
  <c r="O588" i="2"/>
  <c r="K588" i="2"/>
  <c r="G588" i="2"/>
  <c r="AC587" i="2"/>
  <c r="Y587" i="2"/>
  <c r="U587" i="2"/>
  <c r="Q587" i="2"/>
  <c r="M587" i="2"/>
  <c r="I587" i="2"/>
  <c r="E587" i="2"/>
  <c r="AA586" i="2"/>
  <c r="W586" i="2"/>
  <c r="S586" i="2"/>
  <c r="O586" i="2"/>
  <c r="K586" i="2"/>
  <c r="G586" i="2"/>
  <c r="AA584" i="2"/>
  <c r="W584" i="2"/>
  <c r="S584" i="2"/>
  <c r="O584" i="2"/>
  <c r="K584" i="2"/>
  <c r="G584" i="2"/>
  <c r="AC583" i="2"/>
  <c r="Y583" i="2"/>
  <c r="U583" i="2"/>
  <c r="Q583" i="2"/>
  <c r="M583" i="2"/>
  <c r="I583" i="2"/>
  <c r="E583" i="2"/>
  <c r="AA582" i="2"/>
  <c r="W582" i="2"/>
  <c r="S582" i="2"/>
  <c r="O582" i="2"/>
  <c r="K582" i="2"/>
  <c r="G582" i="2"/>
  <c r="AA580" i="2"/>
  <c r="W580" i="2"/>
  <c r="S580" i="2"/>
  <c r="O580" i="2"/>
  <c r="K580" i="2"/>
  <c r="G580" i="2"/>
  <c r="AC579" i="2"/>
  <c r="Y579" i="2"/>
  <c r="U579" i="2"/>
  <c r="Q579" i="2"/>
  <c r="M579" i="2"/>
  <c r="I579" i="2"/>
  <c r="E579" i="2"/>
  <c r="AA578" i="2"/>
  <c r="W578" i="2"/>
  <c r="S578" i="2"/>
  <c r="O578" i="2"/>
  <c r="K578" i="2"/>
  <c r="G578" i="2"/>
  <c r="AA576" i="2"/>
  <c r="W576" i="2"/>
  <c r="S576" i="2"/>
  <c r="O576" i="2"/>
  <c r="K576" i="2"/>
  <c r="G576" i="2"/>
  <c r="AC575" i="2"/>
  <c r="Y575" i="2"/>
  <c r="U575" i="2"/>
  <c r="Q575" i="2"/>
  <c r="M575" i="2"/>
  <c r="I575" i="2"/>
  <c r="E575" i="2"/>
  <c r="AA574" i="2"/>
  <c r="W574" i="2"/>
  <c r="S574" i="2"/>
  <c r="O574" i="2"/>
  <c r="K574" i="2"/>
  <c r="G574" i="2"/>
  <c r="AA572" i="2"/>
  <c r="W572" i="2"/>
  <c r="S572" i="2"/>
  <c r="O572" i="2"/>
  <c r="K572" i="2"/>
  <c r="G572" i="2"/>
  <c r="AC571" i="2"/>
  <c r="Y571" i="2"/>
  <c r="U571" i="2"/>
  <c r="Q571" i="2"/>
  <c r="M571" i="2"/>
  <c r="I571" i="2"/>
  <c r="E571" i="2"/>
  <c r="AA570" i="2"/>
  <c r="W570" i="2"/>
  <c r="S570" i="2"/>
  <c r="O570" i="2"/>
  <c r="K570" i="2"/>
  <c r="G570" i="2"/>
  <c r="AA568" i="2"/>
  <c r="W568" i="2"/>
  <c r="S568" i="2"/>
  <c r="O568" i="2"/>
  <c r="K568" i="2"/>
  <c r="G568" i="2"/>
  <c r="AC567" i="2"/>
  <c r="Y567" i="2"/>
  <c r="U567" i="2"/>
  <c r="Q567" i="2"/>
  <c r="M567" i="2"/>
  <c r="I567" i="2"/>
  <c r="E567" i="2"/>
  <c r="AA566" i="2"/>
  <c r="W566" i="2"/>
  <c r="S566" i="2"/>
  <c r="O566" i="2"/>
  <c r="K566" i="2"/>
  <c r="G566" i="2"/>
  <c r="AA564" i="2"/>
  <c r="W564" i="2"/>
  <c r="S564" i="2"/>
  <c r="O564" i="2"/>
  <c r="K564" i="2"/>
  <c r="G564" i="2"/>
  <c r="AC563" i="2"/>
  <c r="Y563" i="2"/>
  <c r="U563" i="2"/>
  <c r="Q563" i="2"/>
  <c r="M563" i="2"/>
  <c r="I563" i="2"/>
  <c r="E563" i="2"/>
  <c r="AA562" i="2"/>
  <c r="W562" i="2"/>
  <c r="S562" i="2"/>
  <c r="O562" i="2"/>
  <c r="K562" i="2"/>
  <c r="G562" i="2"/>
  <c r="AA560" i="2"/>
  <c r="W560" i="2"/>
  <c r="S560" i="2"/>
  <c r="O560" i="2"/>
  <c r="K560" i="2"/>
  <c r="G560" i="2"/>
  <c r="AC559" i="2"/>
  <c r="Y559" i="2"/>
  <c r="U559" i="2"/>
  <c r="Q559" i="2"/>
  <c r="M559" i="2"/>
  <c r="I559" i="2"/>
  <c r="E559" i="2"/>
  <c r="AA558" i="2"/>
  <c r="W558" i="2"/>
  <c r="S558" i="2"/>
  <c r="O558" i="2"/>
  <c r="K558" i="2"/>
  <c r="G558" i="2"/>
  <c r="AA556" i="2"/>
  <c r="W556" i="2"/>
  <c r="S556" i="2"/>
  <c r="O556" i="2"/>
  <c r="K556" i="2"/>
  <c r="G556" i="2"/>
  <c r="AC555" i="2"/>
  <c r="Y555" i="2"/>
  <c r="U555" i="2"/>
  <c r="Q555" i="2"/>
  <c r="M555" i="2"/>
  <c r="I555" i="2"/>
  <c r="E555" i="2"/>
  <c r="AA554" i="2"/>
  <c r="W554" i="2"/>
  <c r="S554" i="2"/>
  <c r="O554" i="2"/>
  <c r="K554" i="2"/>
  <c r="G554" i="2"/>
  <c r="AA552" i="2"/>
  <c r="W552" i="2"/>
  <c r="S552" i="2"/>
  <c r="O552" i="2"/>
  <c r="K552" i="2"/>
  <c r="G552" i="2"/>
  <c r="AC551" i="2"/>
  <c r="Y551" i="2"/>
  <c r="U551" i="2"/>
  <c r="Q551" i="2"/>
  <c r="M551" i="2"/>
  <c r="I551" i="2"/>
  <c r="E551" i="2"/>
  <c r="AA550" i="2"/>
  <c r="W550" i="2"/>
  <c r="S550" i="2"/>
  <c r="O550" i="2"/>
  <c r="K550" i="2"/>
  <c r="G550" i="2"/>
  <c r="AA548" i="2"/>
  <c r="W548" i="2"/>
  <c r="S548" i="2"/>
  <c r="O548" i="2"/>
  <c r="K548" i="2"/>
  <c r="G548" i="2"/>
  <c r="AC547" i="2"/>
  <c r="Y547" i="2"/>
  <c r="U547" i="2"/>
  <c r="Q547" i="2"/>
  <c r="M547" i="2"/>
  <c r="I547" i="2"/>
  <c r="E547" i="2"/>
  <c r="AA546" i="2"/>
  <c r="W546" i="2"/>
  <c r="S546" i="2"/>
  <c r="O546" i="2"/>
  <c r="K546" i="2"/>
  <c r="G546" i="2"/>
  <c r="AA544" i="2"/>
  <c r="W544" i="2"/>
  <c r="S544" i="2"/>
  <c r="O544" i="2"/>
  <c r="K544" i="2"/>
  <c r="G544" i="2"/>
  <c r="AC543" i="2"/>
  <c r="Y543" i="2"/>
  <c r="U543" i="2"/>
  <c r="Q543" i="2"/>
  <c r="M543" i="2"/>
  <c r="I543" i="2"/>
  <c r="E543" i="2"/>
  <c r="AA542" i="2"/>
  <c r="W542" i="2"/>
  <c r="S542" i="2"/>
  <c r="O542" i="2"/>
  <c r="K542" i="2"/>
  <c r="G542" i="2"/>
  <c r="AA540" i="2"/>
  <c r="W540" i="2"/>
  <c r="S540" i="2"/>
  <c r="O540" i="2"/>
  <c r="K540" i="2"/>
  <c r="G540" i="2"/>
  <c r="AC539" i="2"/>
  <c r="Y539" i="2"/>
  <c r="U539" i="2"/>
  <c r="Q539" i="2"/>
  <c r="M539" i="2"/>
  <c r="I539" i="2"/>
  <c r="E539" i="2"/>
  <c r="AA538" i="2"/>
  <c r="W538" i="2"/>
  <c r="S538" i="2"/>
  <c r="O538" i="2"/>
  <c r="K538" i="2"/>
  <c r="G538" i="2"/>
  <c r="AA536" i="2"/>
  <c r="W536" i="2"/>
  <c r="S536" i="2"/>
  <c r="O536" i="2"/>
  <c r="K536" i="2"/>
  <c r="G536" i="2"/>
  <c r="AC535" i="2"/>
  <c r="Y535" i="2"/>
  <c r="U535" i="2"/>
  <c r="Q535" i="2"/>
  <c r="M535" i="2"/>
  <c r="I535" i="2"/>
  <c r="E535" i="2"/>
  <c r="AA534" i="2"/>
  <c r="W534" i="2"/>
  <c r="S534" i="2"/>
  <c r="O534" i="2"/>
  <c r="K534" i="2"/>
  <c r="G534" i="2"/>
  <c r="AA532" i="2"/>
  <c r="W532" i="2"/>
  <c r="S532" i="2"/>
  <c r="O532" i="2"/>
  <c r="K532" i="2"/>
  <c r="G532" i="2"/>
  <c r="AC531" i="2"/>
  <c r="Y531" i="2"/>
  <c r="U531" i="2"/>
  <c r="Q531" i="2"/>
  <c r="M531" i="2"/>
  <c r="I531" i="2"/>
  <c r="E531" i="2"/>
  <c r="AA530" i="2"/>
  <c r="W530" i="2"/>
  <c r="S530" i="2"/>
  <c r="O530" i="2"/>
  <c r="K530" i="2"/>
  <c r="G530" i="2"/>
  <c r="AA528" i="2"/>
  <c r="W528" i="2"/>
  <c r="S528" i="2"/>
  <c r="O528" i="2"/>
  <c r="K528" i="2"/>
  <c r="G528" i="2"/>
  <c r="AC527" i="2"/>
  <c r="Y527" i="2"/>
  <c r="U527" i="2"/>
  <c r="Q527" i="2"/>
  <c r="M527" i="2"/>
  <c r="I527" i="2"/>
  <c r="E527" i="2"/>
  <c r="AA526" i="2"/>
  <c r="W526" i="2"/>
  <c r="S526" i="2"/>
  <c r="O526" i="2"/>
  <c r="K526" i="2"/>
  <c r="G526" i="2"/>
  <c r="AA524" i="2"/>
  <c r="W524" i="2"/>
  <c r="S524" i="2"/>
  <c r="O524" i="2"/>
  <c r="K524" i="2"/>
  <c r="G524" i="2"/>
  <c r="AC523" i="2"/>
  <c r="Y523" i="2"/>
  <c r="U523" i="2"/>
  <c r="Q523" i="2"/>
  <c r="M523" i="2"/>
  <c r="I523" i="2"/>
  <c r="E523" i="2"/>
  <c r="AA522" i="2"/>
  <c r="W522" i="2"/>
  <c r="S522" i="2"/>
  <c r="O522" i="2"/>
  <c r="K522" i="2"/>
  <c r="G522" i="2"/>
  <c r="AA520" i="2"/>
  <c r="W520" i="2"/>
  <c r="S520" i="2"/>
  <c r="O520" i="2"/>
  <c r="K520" i="2"/>
  <c r="G520" i="2"/>
  <c r="AC519" i="2"/>
  <c r="Y519" i="2"/>
  <c r="U519" i="2"/>
  <c r="Q519" i="2"/>
  <c r="M519" i="2"/>
  <c r="I519" i="2"/>
  <c r="E519" i="2"/>
  <c r="AA518" i="2"/>
  <c r="W518" i="2"/>
  <c r="S518" i="2"/>
  <c r="O518" i="2"/>
  <c r="K518" i="2"/>
  <c r="G518" i="2"/>
  <c r="AA516" i="2"/>
  <c r="W516" i="2"/>
  <c r="S516" i="2"/>
  <c r="O516" i="2"/>
  <c r="K516" i="2"/>
  <c r="G516" i="2"/>
  <c r="AC515" i="2"/>
  <c r="Y515" i="2"/>
  <c r="U515" i="2"/>
  <c r="Q515" i="2"/>
  <c r="M515" i="2"/>
  <c r="I515" i="2"/>
  <c r="E515" i="2"/>
  <c r="AA514" i="2"/>
  <c r="W514" i="2"/>
  <c r="S514" i="2"/>
  <c r="O514" i="2"/>
  <c r="K514" i="2"/>
  <c r="G514" i="2"/>
  <c r="AA512" i="2"/>
  <c r="W512" i="2"/>
  <c r="S512" i="2"/>
  <c r="O512" i="2"/>
  <c r="K512" i="2"/>
  <c r="G512" i="2"/>
  <c r="AC511" i="2"/>
  <c r="Y511" i="2"/>
  <c r="U511" i="2"/>
  <c r="Q511" i="2"/>
  <c r="M511" i="2"/>
  <c r="I511" i="2"/>
  <c r="E511" i="2"/>
  <c r="AA510" i="2"/>
  <c r="W510" i="2"/>
  <c r="S510" i="2"/>
  <c r="O510" i="2"/>
  <c r="K510" i="2"/>
  <c r="G510" i="2"/>
  <c r="AA508" i="2"/>
  <c r="W508" i="2"/>
  <c r="S508" i="2"/>
  <c r="O508" i="2"/>
  <c r="K508" i="2"/>
  <c r="G508" i="2"/>
  <c r="AC507" i="2"/>
  <c r="Y507" i="2"/>
  <c r="U507" i="2"/>
  <c r="Q507" i="2"/>
  <c r="M507" i="2"/>
  <c r="I507" i="2"/>
  <c r="E507" i="2"/>
  <c r="AA506" i="2"/>
  <c r="W506" i="2"/>
  <c r="S506" i="2"/>
  <c r="O506" i="2"/>
  <c r="K506" i="2"/>
  <c r="G506" i="2"/>
  <c r="AA504" i="2"/>
  <c r="W504" i="2"/>
  <c r="S504" i="2"/>
  <c r="O504" i="2"/>
  <c r="K504" i="2"/>
  <c r="G504" i="2"/>
  <c r="AC503" i="2"/>
  <c r="Y503" i="2"/>
  <c r="U503" i="2"/>
  <c r="Q503" i="2"/>
  <c r="M503" i="2"/>
  <c r="I503" i="2"/>
  <c r="E503" i="2"/>
  <c r="AA502" i="2"/>
  <c r="W502" i="2"/>
  <c r="S502" i="2"/>
  <c r="O502" i="2"/>
  <c r="K502" i="2"/>
  <c r="G502" i="2"/>
  <c r="AA500" i="2"/>
  <c r="W500" i="2"/>
  <c r="S500" i="2"/>
  <c r="O500" i="2"/>
  <c r="K500" i="2"/>
  <c r="G500" i="2"/>
  <c r="AC499" i="2"/>
  <c r="Y499" i="2"/>
  <c r="U499" i="2"/>
  <c r="Q499" i="2"/>
  <c r="M499" i="2"/>
  <c r="I499" i="2"/>
  <c r="E499" i="2"/>
  <c r="AA498" i="2"/>
  <c r="W498" i="2"/>
  <c r="S498" i="2"/>
  <c r="O498" i="2"/>
  <c r="K498" i="2"/>
  <c r="G498" i="2"/>
  <c r="AA496" i="2"/>
  <c r="W496" i="2"/>
  <c r="S496" i="2"/>
  <c r="O496" i="2"/>
  <c r="K496" i="2"/>
  <c r="G496" i="2"/>
  <c r="AC495" i="2"/>
  <c r="Y495" i="2"/>
  <c r="U495" i="2"/>
  <c r="Q495" i="2"/>
  <c r="M495" i="2"/>
  <c r="I495" i="2"/>
  <c r="E495" i="2"/>
  <c r="AA494" i="2"/>
  <c r="W494" i="2"/>
  <c r="S494" i="2"/>
  <c r="O494" i="2"/>
  <c r="K494" i="2"/>
  <c r="G494" i="2"/>
  <c r="AA492" i="2"/>
  <c r="W492" i="2"/>
  <c r="S492" i="2"/>
  <c r="O492" i="2"/>
  <c r="K492" i="2"/>
  <c r="G492" i="2"/>
  <c r="AC491" i="2"/>
  <c r="Y491" i="2"/>
  <c r="U491" i="2"/>
  <c r="Q491" i="2"/>
  <c r="M491" i="2"/>
  <c r="I491" i="2"/>
  <c r="E491" i="2"/>
  <c r="AA490" i="2"/>
  <c r="W490" i="2"/>
  <c r="S490" i="2"/>
  <c r="O490" i="2"/>
  <c r="K490" i="2"/>
  <c r="G490" i="2"/>
  <c r="AA488" i="2"/>
  <c r="W488" i="2"/>
  <c r="S488" i="2"/>
  <c r="O488" i="2"/>
  <c r="K488" i="2"/>
  <c r="G488" i="2"/>
  <c r="AC487" i="2"/>
  <c r="Y487" i="2"/>
  <c r="U487" i="2"/>
  <c r="Q487" i="2"/>
  <c r="M487" i="2"/>
  <c r="I487" i="2"/>
  <c r="E487" i="2"/>
  <c r="AA486" i="2"/>
  <c r="W486" i="2"/>
  <c r="S486" i="2"/>
  <c r="O486" i="2"/>
  <c r="K486" i="2"/>
  <c r="G486" i="2"/>
  <c r="AA484" i="2"/>
  <c r="W484" i="2"/>
  <c r="S484" i="2"/>
  <c r="O484" i="2"/>
  <c r="K484" i="2"/>
  <c r="G484" i="2"/>
  <c r="AC483" i="2"/>
  <c r="Y483" i="2"/>
  <c r="U483" i="2"/>
  <c r="Q483" i="2"/>
  <c r="M483" i="2"/>
  <c r="I483" i="2"/>
  <c r="E483" i="2"/>
  <c r="AA482" i="2"/>
  <c r="W482" i="2"/>
  <c r="S482" i="2"/>
  <c r="O482" i="2"/>
  <c r="K482" i="2"/>
  <c r="G482" i="2"/>
  <c r="AA480" i="2"/>
  <c r="W480" i="2"/>
  <c r="S480" i="2"/>
  <c r="O480" i="2"/>
  <c r="K480" i="2"/>
  <c r="G480" i="2"/>
  <c r="AC479" i="2"/>
  <c r="Y479" i="2"/>
  <c r="U479" i="2"/>
  <c r="Q479" i="2"/>
  <c r="M479" i="2"/>
  <c r="I479" i="2"/>
  <c r="E479" i="2"/>
  <c r="AA478" i="2"/>
  <c r="W478" i="2"/>
  <c r="S478" i="2"/>
  <c r="O478" i="2"/>
  <c r="K478" i="2"/>
  <c r="G478" i="2"/>
  <c r="AA476" i="2"/>
  <c r="W476" i="2"/>
  <c r="S476" i="2"/>
  <c r="O476" i="2"/>
  <c r="K476" i="2"/>
  <c r="G476" i="2"/>
  <c r="AC475" i="2"/>
  <c r="Y475" i="2"/>
  <c r="U475" i="2"/>
  <c r="Q475" i="2"/>
  <c r="M475" i="2"/>
  <c r="I475" i="2"/>
  <c r="E475" i="2"/>
  <c r="AA474" i="2"/>
  <c r="W474" i="2"/>
  <c r="S474" i="2"/>
  <c r="O474" i="2"/>
  <c r="K474" i="2"/>
  <c r="G474" i="2"/>
  <c r="AA472" i="2"/>
  <c r="W472" i="2"/>
  <c r="S472" i="2"/>
  <c r="O472" i="2"/>
  <c r="K472" i="2"/>
  <c r="G472" i="2"/>
  <c r="AC471" i="2"/>
  <c r="Y471" i="2"/>
  <c r="U471" i="2"/>
  <c r="Q471" i="2"/>
  <c r="M471" i="2"/>
  <c r="I471" i="2"/>
  <c r="E471" i="2"/>
  <c r="AA470" i="2"/>
  <c r="W470" i="2"/>
  <c r="S470" i="2"/>
  <c r="O470" i="2"/>
  <c r="K470" i="2"/>
  <c r="G470" i="2"/>
  <c r="AA468" i="2"/>
  <c r="W468" i="2"/>
  <c r="S468" i="2"/>
  <c r="O468" i="2"/>
  <c r="K468" i="2"/>
  <c r="G468" i="2"/>
  <c r="AC467" i="2"/>
  <c r="Y467" i="2"/>
  <c r="U467" i="2"/>
  <c r="Q467" i="2"/>
  <c r="M467" i="2"/>
  <c r="I467" i="2"/>
  <c r="E467" i="2"/>
  <c r="AA466" i="2"/>
  <c r="W466" i="2"/>
  <c r="S466" i="2"/>
  <c r="O466" i="2"/>
  <c r="K466" i="2"/>
  <c r="G466" i="2"/>
  <c r="AA464" i="2"/>
  <c r="W464" i="2"/>
  <c r="S464" i="2"/>
  <c r="O464" i="2"/>
  <c r="K464" i="2"/>
  <c r="G464" i="2"/>
  <c r="AC463" i="2"/>
  <c r="Y463" i="2"/>
  <c r="U463" i="2"/>
  <c r="Q463" i="2"/>
  <c r="M463" i="2"/>
  <c r="I463" i="2"/>
  <c r="E463" i="2"/>
  <c r="AA462" i="2"/>
  <c r="W462" i="2"/>
  <c r="S462" i="2"/>
  <c r="O462" i="2"/>
  <c r="K462" i="2"/>
  <c r="G462" i="2"/>
  <c r="AA460" i="2"/>
  <c r="W460" i="2"/>
  <c r="S460" i="2"/>
  <c r="O460" i="2"/>
  <c r="K460" i="2"/>
  <c r="G460" i="2"/>
  <c r="AC459" i="2"/>
  <c r="Y459" i="2"/>
  <c r="U459" i="2"/>
  <c r="Q459" i="2"/>
  <c r="M459" i="2"/>
  <c r="I459" i="2"/>
  <c r="E459" i="2"/>
  <c r="AA458" i="2"/>
  <c r="W458" i="2"/>
  <c r="S458" i="2"/>
  <c r="O458" i="2"/>
  <c r="K458" i="2"/>
  <c r="G458" i="2"/>
  <c r="AA456" i="2"/>
  <c r="W456" i="2"/>
  <c r="S456" i="2"/>
  <c r="O456" i="2"/>
  <c r="K456" i="2"/>
  <c r="G456" i="2"/>
  <c r="AC455" i="2"/>
  <c r="Y455" i="2"/>
  <c r="R455" i="2"/>
  <c r="J455" i="2"/>
  <c r="AB454" i="2"/>
  <c r="T454" i="2"/>
  <c r="L454" i="2"/>
  <c r="X452" i="2"/>
  <c r="P452" i="2"/>
  <c r="H452" i="2"/>
  <c r="Z451" i="2"/>
  <c r="R451" i="2"/>
  <c r="J451" i="2"/>
  <c r="AB450" i="2"/>
  <c r="T450" i="2"/>
  <c r="L450" i="2"/>
  <c r="X448" i="2"/>
  <c r="P448" i="2"/>
  <c r="H448" i="2"/>
  <c r="Z447" i="2"/>
  <c r="R447" i="2"/>
  <c r="J447" i="2"/>
  <c r="AB446" i="2"/>
  <c r="T446" i="2"/>
  <c r="L446" i="2"/>
  <c r="P444" i="2"/>
  <c r="Z443" i="2"/>
  <c r="J443" i="2"/>
  <c r="T442" i="2"/>
  <c r="X440" i="2"/>
  <c r="H440" i="2"/>
  <c r="R439" i="2"/>
  <c r="AB438" i="2"/>
  <c r="P436" i="2"/>
  <c r="Z435" i="2"/>
  <c r="J435" i="2"/>
  <c r="T434" i="2"/>
  <c r="X432" i="2"/>
  <c r="H432" i="2"/>
  <c r="R431" i="2"/>
  <c r="AB430" i="2"/>
  <c r="P428" i="2"/>
  <c r="Z427" i="2"/>
  <c r="J427" i="2"/>
  <c r="T426" i="2"/>
  <c r="X424" i="2"/>
  <c r="H424" i="2"/>
  <c r="R423" i="2"/>
  <c r="AB422" i="2"/>
  <c r="P420" i="2"/>
  <c r="Z419" i="2"/>
  <c r="J419" i="2"/>
  <c r="T418" i="2"/>
  <c r="X416" i="2"/>
  <c r="H416" i="2"/>
  <c r="R415" i="2"/>
  <c r="AB414" i="2"/>
  <c r="P412" i="2"/>
  <c r="Z411" i="2"/>
  <c r="J411" i="2"/>
  <c r="T410" i="2"/>
  <c r="X408" i="2"/>
  <c r="H408" i="2"/>
  <c r="R407" i="2"/>
  <c r="AB406" i="2"/>
  <c r="P404" i="2"/>
  <c r="Z403" i="2"/>
  <c r="J403" i="2"/>
  <c r="T402" i="2"/>
  <c r="X400" i="2"/>
  <c r="H400" i="2"/>
  <c r="R399" i="2"/>
  <c r="AB398" i="2"/>
  <c r="P396" i="2"/>
  <c r="Z395" i="2"/>
  <c r="J395" i="2"/>
  <c r="T394" i="2"/>
  <c r="X392" i="2"/>
  <c r="H392" i="2"/>
  <c r="R391" i="2"/>
  <c r="AB390" i="2"/>
  <c r="P388" i="2"/>
  <c r="Z387" i="2"/>
  <c r="J387" i="2"/>
  <c r="T386" i="2"/>
  <c r="X384" i="2"/>
  <c r="H384" i="2"/>
  <c r="R383" i="2"/>
  <c r="AB382" i="2"/>
  <c r="P380" i="2"/>
  <c r="Z379" i="2"/>
  <c r="J379" i="2"/>
  <c r="T378" i="2"/>
  <c r="X376" i="2"/>
  <c r="H376" i="2"/>
  <c r="R375" i="2"/>
  <c r="AB374" i="2"/>
  <c r="P372" i="2"/>
  <c r="Z371" i="2"/>
  <c r="J371" i="2"/>
  <c r="T370" i="2"/>
  <c r="V368" i="2"/>
  <c r="P367" i="2"/>
  <c r="X363" i="2"/>
  <c r="F360" i="2"/>
  <c r="H356" i="2"/>
  <c r="J351" i="2"/>
  <c r="X348" i="2"/>
  <c r="Z343" i="2"/>
  <c r="P336" i="2"/>
  <c r="R331" i="2"/>
  <c r="H324" i="2"/>
  <c r="J319" i="2"/>
  <c r="X316" i="2"/>
  <c r="Z311" i="2"/>
  <c r="P304" i="2"/>
  <c r="R299" i="2"/>
  <c r="R291" i="2"/>
  <c r="R271" i="2"/>
  <c r="Z251" i="2"/>
  <c r="H232" i="2"/>
  <c r="P212" i="2"/>
  <c r="E454" i="2"/>
  <c r="I454" i="2"/>
  <c r="M454" i="2"/>
  <c r="Q454" i="2"/>
  <c r="U454" i="2"/>
  <c r="Y454" i="2"/>
  <c r="AC454" i="2"/>
  <c r="G454" i="2"/>
  <c r="K454" i="2"/>
  <c r="O454" i="2"/>
  <c r="S454" i="2"/>
  <c r="W454" i="2"/>
  <c r="AA454" i="2"/>
  <c r="E450" i="2"/>
  <c r="I450" i="2"/>
  <c r="M450" i="2"/>
  <c r="Q450" i="2"/>
  <c r="U450" i="2"/>
  <c r="Y450" i="2"/>
  <c r="AC450" i="2"/>
  <c r="G450" i="2"/>
  <c r="K450" i="2"/>
  <c r="O450" i="2"/>
  <c r="S450" i="2"/>
  <c r="W450" i="2"/>
  <c r="AA450" i="2"/>
  <c r="E446" i="2"/>
  <c r="I446" i="2"/>
  <c r="M446" i="2"/>
  <c r="Q446" i="2"/>
  <c r="U446" i="2"/>
  <c r="Y446" i="2"/>
  <c r="AC446" i="2"/>
  <c r="G446" i="2"/>
  <c r="K446" i="2"/>
  <c r="O446" i="2"/>
  <c r="S446" i="2"/>
  <c r="W446" i="2"/>
  <c r="AA446" i="2"/>
  <c r="E442" i="2"/>
  <c r="I442" i="2"/>
  <c r="M442" i="2"/>
  <c r="Q442" i="2"/>
  <c r="U442" i="2"/>
  <c r="Y442" i="2"/>
  <c r="AC442" i="2"/>
  <c r="F442" i="2"/>
  <c r="J442" i="2"/>
  <c r="N442" i="2"/>
  <c r="R442" i="2"/>
  <c r="V442" i="2"/>
  <c r="Z442" i="2"/>
  <c r="G442" i="2"/>
  <c r="K442" i="2"/>
  <c r="O442" i="2"/>
  <c r="S442" i="2"/>
  <c r="W442" i="2"/>
  <c r="AA442" i="2"/>
  <c r="E438" i="2"/>
  <c r="I438" i="2"/>
  <c r="M438" i="2"/>
  <c r="Q438" i="2"/>
  <c r="U438" i="2"/>
  <c r="Y438" i="2"/>
  <c r="AC438" i="2"/>
  <c r="F438" i="2"/>
  <c r="J438" i="2"/>
  <c r="N438" i="2"/>
  <c r="R438" i="2"/>
  <c r="V438" i="2"/>
  <c r="Z438" i="2"/>
  <c r="G438" i="2"/>
  <c r="K438" i="2"/>
  <c r="O438" i="2"/>
  <c r="S438" i="2"/>
  <c r="W438" i="2"/>
  <c r="AA438" i="2"/>
  <c r="E434" i="2"/>
  <c r="I434" i="2"/>
  <c r="M434" i="2"/>
  <c r="Q434" i="2"/>
  <c r="U434" i="2"/>
  <c r="Y434" i="2"/>
  <c r="AC434" i="2"/>
  <c r="F434" i="2"/>
  <c r="J434" i="2"/>
  <c r="N434" i="2"/>
  <c r="R434" i="2"/>
  <c r="V434" i="2"/>
  <c r="Z434" i="2"/>
  <c r="G434" i="2"/>
  <c r="K434" i="2"/>
  <c r="O434" i="2"/>
  <c r="S434" i="2"/>
  <c r="W434" i="2"/>
  <c r="AA434" i="2"/>
  <c r="E430" i="2"/>
  <c r="I430" i="2"/>
  <c r="M430" i="2"/>
  <c r="Q430" i="2"/>
  <c r="U430" i="2"/>
  <c r="Y430" i="2"/>
  <c r="AC430" i="2"/>
  <c r="F430" i="2"/>
  <c r="J430" i="2"/>
  <c r="N430" i="2"/>
  <c r="R430" i="2"/>
  <c r="V430" i="2"/>
  <c r="Z430" i="2"/>
  <c r="G430" i="2"/>
  <c r="K430" i="2"/>
  <c r="O430" i="2"/>
  <c r="S430" i="2"/>
  <c r="W430" i="2"/>
  <c r="AA430" i="2"/>
  <c r="E426" i="2"/>
  <c r="I426" i="2"/>
  <c r="M426" i="2"/>
  <c r="Q426" i="2"/>
  <c r="U426" i="2"/>
  <c r="Y426" i="2"/>
  <c r="AC426" i="2"/>
  <c r="F426" i="2"/>
  <c r="J426" i="2"/>
  <c r="N426" i="2"/>
  <c r="R426" i="2"/>
  <c r="V426" i="2"/>
  <c r="Z426" i="2"/>
  <c r="G426" i="2"/>
  <c r="K426" i="2"/>
  <c r="O426" i="2"/>
  <c r="S426" i="2"/>
  <c r="W426" i="2"/>
  <c r="AA426" i="2"/>
  <c r="E422" i="2"/>
  <c r="I422" i="2"/>
  <c r="M422" i="2"/>
  <c r="Q422" i="2"/>
  <c r="U422" i="2"/>
  <c r="Y422" i="2"/>
  <c r="AC422" i="2"/>
  <c r="F422" i="2"/>
  <c r="J422" i="2"/>
  <c r="N422" i="2"/>
  <c r="R422" i="2"/>
  <c r="V422" i="2"/>
  <c r="Z422" i="2"/>
  <c r="G422" i="2"/>
  <c r="K422" i="2"/>
  <c r="O422" i="2"/>
  <c r="S422" i="2"/>
  <c r="W422" i="2"/>
  <c r="AA422" i="2"/>
  <c r="E418" i="2"/>
  <c r="I418" i="2"/>
  <c r="M418" i="2"/>
  <c r="Q418" i="2"/>
  <c r="U418" i="2"/>
  <c r="Y418" i="2"/>
  <c r="AC418" i="2"/>
  <c r="F418" i="2"/>
  <c r="J418" i="2"/>
  <c r="N418" i="2"/>
  <c r="R418" i="2"/>
  <c r="V418" i="2"/>
  <c r="Z418" i="2"/>
  <c r="G418" i="2"/>
  <c r="K418" i="2"/>
  <c r="O418" i="2"/>
  <c r="S418" i="2"/>
  <c r="W418" i="2"/>
  <c r="AA418" i="2"/>
  <c r="E414" i="2"/>
  <c r="I414" i="2"/>
  <c r="M414" i="2"/>
  <c r="Q414" i="2"/>
  <c r="U414" i="2"/>
  <c r="Y414" i="2"/>
  <c r="AC414" i="2"/>
  <c r="F414" i="2"/>
  <c r="J414" i="2"/>
  <c r="N414" i="2"/>
  <c r="R414" i="2"/>
  <c r="V414" i="2"/>
  <c r="Z414" i="2"/>
  <c r="G414" i="2"/>
  <c r="K414" i="2"/>
  <c r="O414" i="2"/>
  <c r="S414" i="2"/>
  <c r="W414" i="2"/>
  <c r="AA414" i="2"/>
  <c r="E410" i="2"/>
  <c r="I410" i="2"/>
  <c r="M410" i="2"/>
  <c r="Q410" i="2"/>
  <c r="U410" i="2"/>
  <c r="Y410" i="2"/>
  <c r="AC410" i="2"/>
  <c r="F410" i="2"/>
  <c r="J410" i="2"/>
  <c r="N410" i="2"/>
  <c r="R410" i="2"/>
  <c r="V410" i="2"/>
  <c r="Z410" i="2"/>
  <c r="G410" i="2"/>
  <c r="K410" i="2"/>
  <c r="O410" i="2"/>
  <c r="S410" i="2"/>
  <c r="W410" i="2"/>
  <c r="AA410" i="2"/>
  <c r="E406" i="2"/>
  <c r="I406" i="2"/>
  <c r="M406" i="2"/>
  <c r="Q406" i="2"/>
  <c r="U406" i="2"/>
  <c r="Y406" i="2"/>
  <c r="AC406" i="2"/>
  <c r="F406" i="2"/>
  <c r="J406" i="2"/>
  <c r="N406" i="2"/>
  <c r="R406" i="2"/>
  <c r="V406" i="2"/>
  <c r="Z406" i="2"/>
  <c r="G406" i="2"/>
  <c r="K406" i="2"/>
  <c r="O406" i="2"/>
  <c r="S406" i="2"/>
  <c r="W406" i="2"/>
  <c r="AA406" i="2"/>
  <c r="E402" i="2"/>
  <c r="I402" i="2"/>
  <c r="M402" i="2"/>
  <c r="Q402" i="2"/>
  <c r="U402" i="2"/>
  <c r="Y402" i="2"/>
  <c r="AC402" i="2"/>
  <c r="F402" i="2"/>
  <c r="J402" i="2"/>
  <c r="N402" i="2"/>
  <c r="R402" i="2"/>
  <c r="V402" i="2"/>
  <c r="Z402" i="2"/>
  <c r="G402" i="2"/>
  <c r="K402" i="2"/>
  <c r="O402" i="2"/>
  <c r="S402" i="2"/>
  <c r="W402" i="2"/>
  <c r="AA402" i="2"/>
  <c r="E398" i="2"/>
  <c r="I398" i="2"/>
  <c r="M398" i="2"/>
  <c r="Q398" i="2"/>
  <c r="U398" i="2"/>
  <c r="Y398" i="2"/>
  <c r="AC398" i="2"/>
  <c r="F398" i="2"/>
  <c r="J398" i="2"/>
  <c r="N398" i="2"/>
  <c r="R398" i="2"/>
  <c r="V398" i="2"/>
  <c r="Z398" i="2"/>
  <c r="G398" i="2"/>
  <c r="K398" i="2"/>
  <c r="O398" i="2"/>
  <c r="S398" i="2"/>
  <c r="W398" i="2"/>
  <c r="AA398" i="2"/>
  <c r="E394" i="2"/>
  <c r="I394" i="2"/>
  <c r="M394" i="2"/>
  <c r="Q394" i="2"/>
  <c r="U394" i="2"/>
  <c r="Y394" i="2"/>
  <c r="AC394" i="2"/>
  <c r="F394" i="2"/>
  <c r="J394" i="2"/>
  <c r="N394" i="2"/>
  <c r="R394" i="2"/>
  <c r="V394" i="2"/>
  <c r="Z394" i="2"/>
  <c r="G394" i="2"/>
  <c r="K394" i="2"/>
  <c r="O394" i="2"/>
  <c r="S394" i="2"/>
  <c r="W394" i="2"/>
  <c r="AA394" i="2"/>
  <c r="E390" i="2"/>
  <c r="I390" i="2"/>
  <c r="M390" i="2"/>
  <c r="Q390" i="2"/>
  <c r="U390" i="2"/>
  <c r="Y390" i="2"/>
  <c r="AC390" i="2"/>
  <c r="F390" i="2"/>
  <c r="J390" i="2"/>
  <c r="N390" i="2"/>
  <c r="R390" i="2"/>
  <c r="V390" i="2"/>
  <c r="Z390" i="2"/>
  <c r="G390" i="2"/>
  <c r="K390" i="2"/>
  <c r="O390" i="2"/>
  <c r="S390" i="2"/>
  <c r="W390" i="2"/>
  <c r="AA390" i="2"/>
  <c r="E386" i="2"/>
  <c r="I386" i="2"/>
  <c r="M386" i="2"/>
  <c r="Q386" i="2"/>
  <c r="U386" i="2"/>
  <c r="Y386" i="2"/>
  <c r="AC386" i="2"/>
  <c r="F386" i="2"/>
  <c r="J386" i="2"/>
  <c r="N386" i="2"/>
  <c r="R386" i="2"/>
  <c r="V386" i="2"/>
  <c r="Z386" i="2"/>
  <c r="G386" i="2"/>
  <c r="K386" i="2"/>
  <c r="O386" i="2"/>
  <c r="S386" i="2"/>
  <c r="W386" i="2"/>
  <c r="AA386" i="2"/>
  <c r="E382" i="2"/>
  <c r="I382" i="2"/>
  <c r="M382" i="2"/>
  <c r="Q382" i="2"/>
  <c r="U382" i="2"/>
  <c r="Y382" i="2"/>
  <c r="AC382" i="2"/>
  <c r="F382" i="2"/>
  <c r="J382" i="2"/>
  <c r="N382" i="2"/>
  <c r="R382" i="2"/>
  <c r="V382" i="2"/>
  <c r="Z382" i="2"/>
  <c r="G382" i="2"/>
  <c r="K382" i="2"/>
  <c r="O382" i="2"/>
  <c r="S382" i="2"/>
  <c r="W382" i="2"/>
  <c r="AA382" i="2"/>
  <c r="E378" i="2"/>
  <c r="I378" i="2"/>
  <c r="M378" i="2"/>
  <c r="Q378" i="2"/>
  <c r="U378" i="2"/>
  <c r="Y378" i="2"/>
  <c r="AC378" i="2"/>
  <c r="F378" i="2"/>
  <c r="J378" i="2"/>
  <c r="N378" i="2"/>
  <c r="R378" i="2"/>
  <c r="V378" i="2"/>
  <c r="Z378" i="2"/>
  <c r="G378" i="2"/>
  <c r="K378" i="2"/>
  <c r="O378" i="2"/>
  <c r="S378" i="2"/>
  <c r="W378" i="2"/>
  <c r="AA378" i="2"/>
  <c r="E374" i="2"/>
  <c r="I374" i="2"/>
  <c r="M374" i="2"/>
  <c r="Q374" i="2"/>
  <c r="U374" i="2"/>
  <c r="Y374" i="2"/>
  <c r="AC374" i="2"/>
  <c r="F374" i="2"/>
  <c r="J374" i="2"/>
  <c r="N374" i="2"/>
  <c r="R374" i="2"/>
  <c r="V374" i="2"/>
  <c r="Z374" i="2"/>
  <c r="G374" i="2"/>
  <c r="K374" i="2"/>
  <c r="O374" i="2"/>
  <c r="S374" i="2"/>
  <c r="W374" i="2"/>
  <c r="AA374" i="2"/>
  <c r="E370" i="2"/>
  <c r="I370" i="2"/>
  <c r="M370" i="2"/>
  <c r="Q370" i="2"/>
  <c r="U370" i="2"/>
  <c r="Y370" i="2"/>
  <c r="AC370" i="2"/>
  <c r="F370" i="2"/>
  <c r="J370" i="2"/>
  <c r="N370" i="2"/>
  <c r="R370" i="2"/>
  <c r="V370" i="2"/>
  <c r="Z370" i="2"/>
  <c r="G370" i="2"/>
  <c r="K370" i="2"/>
  <c r="O370" i="2"/>
  <c r="S370" i="2"/>
  <c r="W370" i="2"/>
  <c r="AA370" i="2"/>
  <c r="E366" i="2"/>
  <c r="I366" i="2"/>
  <c r="M366" i="2"/>
  <c r="Q366" i="2"/>
  <c r="U366" i="2"/>
  <c r="Y366" i="2"/>
  <c r="AC366" i="2"/>
  <c r="G366" i="2"/>
  <c r="K366" i="2"/>
  <c r="O366" i="2"/>
  <c r="S366" i="2"/>
  <c r="W366" i="2"/>
  <c r="AA366" i="2"/>
  <c r="D366" i="2"/>
  <c r="L366" i="2"/>
  <c r="T366" i="2"/>
  <c r="AB366" i="2"/>
  <c r="F366" i="2"/>
  <c r="N366" i="2"/>
  <c r="V366" i="2"/>
  <c r="H366" i="2"/>
  <c r="P366" i="2"/>
  <c r="X366" i="2"/>
  <c r="E362" i="2"/>
  <c r="I362" i="2"/>
  <c r="M362" i="2"/>
  <c r="Q362" i="2"/>
  <c r="U362" i="2"/>
  <c r="Y362" i="2"/>
  <c r="AC362" i="2"/>
  <c r="G362" i="2"/>
  <c r="K362" i="2"/>
  <c r="O362" i="2"/>
  <c r="S362" i="2"/>
  <c r="W362" i="2"/>
  <c r="AA362" i="2"/>
  <c r="D362" i="2"/>
  <c r="L362" i="2"/>
  <c r="T362" i="2"/>
  <c r="AB362" i="2"/>
  <c r="F362" i="2"/>
  <c r="N362" i="2"/>
  <c r="V362" i="2"/>
  <c r="H362" i="2"/>
  <c r="P362" i="2"/>
  <c r="X362" i="2"/>
  <c r="E358" i="2"/>
  <c r="I358" i="2"/>
  <c r="M358" i="2"/>
  <c r="Q358" i="2"/>
  <c r="U358" i="2"/>
  <c r="Y358" i="2"/>
  <c r="AC358" i="2"/>
  <c r="F358" i="2"/>
  <c r="J358" i="2"/>
  <c r="N358" i="2"/>
  <c r="R358" i="2"/>
  <c r="V358" i="2"/>
  <c r="Z358" i="2"/>
  <c r="G358" i="2"/>
  <c r="K358" i="2"/>
  <c r="O358" i="2"/>
  <c r="S358" i="2"/>
  <c r="W358" i="2"/>
  <c r="AA358" i="2"/>
  <c r="H358" i="2"/>
  <c r="X358" i="2"/>
  <c r="L358" i="2"/>
  <c r="AB358" i="2"/>
  <c r="P358" i="2"/>
  <c r="E354" i="2"/>
  <c r="I354" i="2"/>
  <c r="M354" i="2"/>
  <c r="Q354" i="2"/>
  <c r="U354" i="2"/>
  <c r="Y354" i="2"/>
  <c r="AC354" i="2"/>
  <c r="F354" i="2"/>
  <c r="J354" i="2"/>
  <c r="N354" i="2"/>
  <c r="R354" i="2"/>
  <c r="V354" i="2"/>
  <c r="Z354" i="2"/>
  <c r="G354" i="2"/>
  <c r="K354" i="2"/>
  <c r="O354" i="2"/>
  <c r="S354" i="2"/>
  <c r="W354" i="2"/>
  <c r="AA354" i="2"/>
  <c r="P354" i="2"/>
  <c r="D354" i="2"/>
  <c r="T354" i="2"/>
  <c r="H354" i="2"/>
  <c r="X354" i="2"/>
  <c r="E350" i="2"/>
  <c r="I350" i="2"/>
  <c r="M350" i="2"/>
  <c r="Q350" i="2"/>
  <c r="U350" i="2"/>
  <c r="Y350" i="2"/>
  <c r="AC350" i="2"/>
  <c r="F350" i="2"/>
  <c r="J350" i="2"/>
  <c r="N350" i="2"/>
  <c r="R350" i="2"/>
  <c r="V350" i="2"/>
  <c r="Z350" i="2"/>
  <c r="G350" i="2"/>
  <c r="K350" i="2"/>
  <c r="O350" i="2"/>
  <c r="S350" i="2"/>
  <c r="W350" i="2"/>
  <c r="AA350" i="2"/>
  <c r="H350" i="2"/>
  <c r="X350" i="2"/>
  <c r="L350" i="2"/>
  <c r="AB350" i="2"/>
  <c r="P350" i="2"/>
  <c r="E346" i="2"/>
  <c r="I346" i="2"/>
  <c r="M346" i="2"/>
  <c r="Q346" i="2"/>
  <c r="U346" i="2"/>
  <c r="Y346" i="2"/>
  <c r="AC346" i="2"/>
  <c r="F346" i="2"/>
  <c r="J346" i="2"/>
  <c r="N346" i="2"/>
  <c r="R346" i="2"/>
  <c r="V346" i="2"/>
  <c r="Z346" i="2"/>
  <c r="G346" i="2"/>
  <c r="K346" i="2"/>
  <c r="O346" i="2"/>
  <c r="S346" i="2"/>
  <c r="W346" i="2"/>
  <c r="AA346" i="2"/>
  <c r="P346" i="2"/>
  <c r="D346" i="2"/>
  <c r="T346" i="2"/>
  <c r="H346" i="2"/>
  <c r="X346" i="2"/>
  <c r="E342" i="2"/>
  <c r="I342" i="2"/>
  <c r="M342" i="2"/>
  <c r="Q342" i="2"/>
  <c r="U342" i="2"/>
  <c r="Y342" i="2"/>
  <c r="AC342" i="2"/>
  <c r="F342" i="2"/>
  <c r="J342" i="2"/>
  <c r="N342" i="2"/>
  <c r="R342" i="2"/>
  <c r="V342" i="2"/>
  <c r="Z342" i="2"/>
  <c r="G342" i="2"/>
  <c r="K342" i="2"/>
  <c r="O342" i="2"/>
  <c r="S342" i="2"/>
  <c r="W342" i="2"/>
  <c r="AA342" i="2"/>
  <c r="H342" i="2"/>
  <c r="X342" i="2"/>
  <c r="L342" i="2"/>
  <c r="AB342" i="2"/>
  <c r="P342" i="2"/>
  <c r="E338" i="2"/>
  <c r="I338" i="2"/>
  <c r="M338" i="2"/>
  <c r="Q338" i="2"/>
  <c r="U338" i="2"/>
  <c r="Y338" i="2"/>
  <c r="AC338" i="2"/>
  <c r="F338" i="2"/>
  <c r="J338" i="2"/>
  <c r="N338" i="2"/>
  <c r="R338" i="2"/>
  <c r="V338" i="2"/>
  <c r="Z338" i="2"/>
  <c r="G338" i="2"/>
  <c r="K338" i="2"/>
  <c r="O338" i="2"/>
  <c r="S338" i="2"/>
  <c r="W338" i="2"/>
  <c r="AA338" i="2"/>
  <c r="P338" i="2"/>
  <c r="D338" i="2"/>
  <c r="T338" i="2"/>
  <c r="H338" i="2"/>
  <c r="X338" i="2"/>
  <c r="E334" i="2"/>
  <c r="I334" i="2"/>
  <c r="M334" i="2"/>
  <c r="Q334" i="2"/>
  <c r="U334" i="2"/>
  <c r="Y334" i="2"/>
  <c r="AC334" i="2"/>
  <c r="F334" i="2"/>
  <c r="J334" i="2"/>
  <c r="N334" i="2"/>
  <c r="R334" i="2"/>
  <c r="V334" i="2"/>
  <c r="Z334" i="2"/>
  <c r="G334" i="2"/>
  <c r="K334" i="2"/>
  <c r="O334" i="2"/>
  <c r="S334" i="2"/>
  <c r="W334" i="2"/>
  <c r="AA334" i="2"/>
  <c r="H334" i="2"/>
  <c r="X334" i="2"/>
  <c r="L334" i="2"/>
  <c r="AB334" i="2"/>
  <c r="P334" i="2"/>
  <c r="E330" i="2"/>
  <c r="I330" i="2"/>
  <c r="M330" i="2"/>
  <c r="Q330" i="2"/>
  <c r="U330" i="2"/>
  <c r="Y330" i="2"/>
  <c r="AC330" i="2"/>
  <c r="F330" i="2"/>
  <c r="J330" i="2"/>
  <c r="N330" i="2"/>
  <c r="R330" i="2"/>
  <c r="V330" i="2"/>
  <c r="Z330" i="2"/>
  <c r="G330" i="2"/>
  <c r="K330" i="2"/>
  <c r="O330" i="2"/>
  <c r="S330" i="2"/>
  <c r="W330" i="2"/>
  <c r="AA330" i="2"/>
  <c r="P330" i="2"/>
  <c r="D330" i="2"/>
  <c r="T330" i="2"/>
  <c r="H330" i="2"/>
  <c r="X330" i="2"/>
  <c r="E326" i="2"/>
  <c r="I326" i="2"/>
  <c r="M326" i="2"/>
  <c r="Q326" i="2"/>
  <c r="U326" i="2"/>
  <c r="Y326" i="2"/>
  <c r="AC326" i="2"/>
  <c r="F326" i="2"/>
  <c r="J326" i="2"/>
  <c r="N326" i="2"/>
  <c r="R326" i="2"/>
  <c r="V326" i="2"/>
  <c r="Z326" i="2"/>
  <c r="G326" i="2"/>
  <c r="K326" i="2"/>
  <c r="O326" i="2"/>
  <c r="S326" i="2"/>
  <c r="W326" i="2"/>
  <c r="AA326" i="2"/>
  <c r="H326" i="2"/>
  <c r="X326" i="2"/>
  <c r="L326" i="2"/>
  <c r="AB326" i="2"/>
  <c r="P326" i="2"/>
  <c r="E322" i="2"/>
  <c r="I322" i="2"/>
  <c r="M322" i="2"/>
  <c r="Q322" i="2"/>
  <c r="U322" i="2"/>
  <c r="Y322" i="2"/>
  <c r="AC322" i="2"/>
  <c r="F322" i="2"/>
  <c r="J322" i="2"/>
  <c r="N322" i="2"/>
  <c r="R322" i="2"/>
  <c r="V322" i="2"/>
  <c r="Z322" i="2"/>
  <c r="G322" i="2"/>
  <c r="K322" i="2"/>
  <c r="O322" i="2"/>
  <c r="S322" i="2"/>
  <c r="W322" i="2"/>
  <c r="AA322" i="2"/>
  <c r="P322" i="2"/>
  <c r="D322" i="2"/>
  <c r="T322" i="2"/>
  <c r="H322" i="2"/>
  <c r="X322" i="2"/>
  <c r="E318" i="2"/>
  <c r="I318" i="2"/>
  <c r="M318" i="2"/>
  <c r="Q318" i="2"/>
  <c r="U318" i="2"/>
  <c r="Y318" i="2"/>
  <c r="AC318" i="2"/>
  <c r="F318" i="2"/>
  <c r="J318" i="2"/>
  <c r="N318" i="2"/>
  <c r="R318" i="2"/>
  <c r="V318" i="2"/>
  <c r="Z318" i="2"/>
  <c r="G318" i="2"/>
  <c r="K318" i="2"/>
  <c r="O318" i="2"/>
  <c r="S318" i="2"/>
  <c r="W318" i="2"/>
  <c r="AA318" i="2"/>
  <c r="H318" i="2"/>
  <c r="X318" i="2"/>
  <c r="L318" i="2"/>
  <c r="AB318" i="2"/>
  <c r="P318" i="2"/>
  <c r="E314" i="2"/>
  <c r="I314" i="2"/>
  <c r="M314" i="2"/>
  <c r="Q314" i="2"/>
  <c r="U314" i="2"/>
  <c r="Y314" i="2"/>
  <c r="AC314" i="2"/>
  <c r="F314" i="2"/>
  <c r="J314" i="2"/>
  <c r="N314" i="2"/>
  <c r="R314" i="2"/>
  <c r="V314" i="2"/>
  <c r="Z314" i="2"/>
  <c r="G314" i="2"/>
  <c r="K314" i="2"/>
  <c r="O314" i="2"/>
  <c r="S314" i="2"/>
  <c r="W314" i="2"/>
  <c r="AA314" i="2"/>
  <c r="P314" i="2"/>
  <c r="D314" i="2"/>
  <c r="T314" i="2"/>
  <c r="H314" i="2"/>
  <c r="X314" i="2"/>
  <c r="E310" i="2"/>
  <c r="I310" i="2"/>
  <c r="M310" i="2"/>
  <c r="Q310" i="2"/>
  <c r="U310" i="2"/>
  <c r="Y310" i="2"/>
  <c r="AC310" i="2"/>
  <c r="F310" i="2"/>
  <c r="J310" i="2"/>
  <c r="N310" i="2"/>
  <c r="R310" i="2"/>
  <c r="V310" i="2"/>
  <c r="Z310" i="2"/>
  <c r="G310" i="2"/>
  <c r="K310" i="2"/>
  <c r="O310" i="2"/>
  <c r="S310" i="2"/>
  <c r="W310" i="2"/>
  <c r="AA310" i="2"/>
  <c r="H310" i="2"/>
  <c r="X310" i="2"/>
  <c r="L310" i="2"/>
  <c r="AB310" i="2"/>
  <c r="P310" i="2"/>
  <c r="E306" i="2"/>
  <c r="I306" i="2"/>
  <c r="M306" i="2"/>
  <c r="Q306" i="2"/>
  <c r="U306" i="2"/>
  <c r="Y306" i="2"/>
  <c r="AC306" i="2"/>
  <c r="F306" i="2"/>
  <c r="J306" i="2"/>
  <c r="N306" i="2"/>
  <c r="R306" i="2"/>
  <c r="V306" i="2"/>
  <c r="Z306" i="2"/>
  <c r="G306" i="2"/>
  <c r="K306" i="2"/>
  <c r="O306" i="2"/>
  <c r="S306" i="2"/>
  <c r="W306" i="2"/>
  <c r="AA306" i="2"/>
  <c r="P306" i="2"/>
  <c r="D306" i="2"/>
  <c r="T306" i="2"/>
  <c r="H306" i="2"/>
  <c r="X306" i="2"/>
  <c r="E302" i="2"/>
  <c r="I302" i="2"/>
  <c r="M302" i="2"/>
  <c r="Q302" i="2"/>
  <c r="U302" i="2"/>
  <c r="Y302" i="2"/>
  <c r="AC302" i="2"/>
  <c r="F302" i="2"/>
  <c r="J302" i="2"/>
  <c r="N302" i="2"/>
  <c r="R302" i="2"/>
  <c r="V302" i="2"/>
  <c r="Z302" i="2"/>
  <c r="G302" i="2"/>
  <c r="K302" i="2"/>
  <c r="O302" i="2"/>
  <c r="S302" i="2"/>
  <c r="W302" i="2"/>
  <c r="AA302" i="2"/>
  <c r="H302" i="2"/>
  <c r="X302" i="2"/>
  <c r="L302" i="2"/>
  <c r="AB302" i="2"/>
  <c r="P302" i="2"/>
  <c r="E298" i="2"/>
  <c r="I298" i="2"/>
  <c r="M298" i="2"/>
  <c r="Q298" i="2"/>
  <c r="U298" i="2"/>
  <c r="Y298" i="2"/>
  <c r="AC298" i="2"/>
  <c r="F298" i="2"/>
  <c r="J298" i="2"/>
  <c r="N298" i="2"/>
  <c r="R298" i="2"/>
  <c r="V298" i="2"/>
  <c r="Z298" i="2"/>
  <c r="G298" i="2"/>
  <c r="K298" i="2"/>
  <c r="O298" i="2"/>
  <c r="S298" i="2"/>
  <c r="W298" i="2"/>
  <c r="AA298" i="2"/>
  <c r="P298" i="2"/>
  <c r="D298" i="2"/>
  <c r="T298" i="2"/>
  <c r="H298" i="2"/>
  <c r="X298" i="2"/>
  <c r="E294" i="2"/>
  <c r="I294" i="2"/>
  <c r="M294" i="2"/>
  <c r="Q294" i="2"/>
  <c r="U294" i="2"/>
  <c r="Y294" i="2"/>
  <c r="AC294" i="2"/>
  <c r="F294" i="2"/>
  <c r="J294" i="2"/>
  <c r="N294" i="2"/>
  <c r="R294" i="2"/>
  <c r="V294" i="2"/>
  <c r="Z294" i="2"/>
  <c r="G294" i="2"/>
  <c r="K294" i="2"/>
  <c r="O294" i="2"/>
  <c r="S294" i="2"/>
  <c r="W294" i="2"/>
  <c r="AA294" i="2"/>
  <c r="H294" i="2"/>
  <c r="X294" i="2"/>
  <c r="L294" i="2"/>
  <c r="AB294" i="2"/>
  <c r="P294" i="2"/>
  <c r="E290" i="2"/>
  <c r="I290" i="2"/>
  <c r="M290" i="2"/>
  <c r="Q290" i="2"/>
  <c r="U290" i="2"/>
  <c r="Y290" i="2"/>
  <c r="AC290" i="2"/>
  <c r="G290" i="2"/>
  <c r="K290" i="2"/>
  <c r="O290" i="2"/>
  <c r="S290" i="2"/>
  <c r="W290" i="2"/>
  <c r="AA290" i="2"/>
  <c r="F290" i="2"/>
  <c r="N290" i="2"/>
  <c r="V290" i="2"/>
  <c r="H290" i="2"/>
  <c r="P290" i="2"/>
  <c r="X290" i="2"/>
  <c r="J290" i="2"/>
  <c r="R290" i="2"/>
  <c r="Z290" i="2"/>
  <c r="T290" i="2"/>
  <c r="AB290" i="2"/>
  <c r="D290" i="2"/>
  <c r="E286" i="2"/>
  <c r="I286" i="2"/>
  <c r="M286" i="2"/>
  <c r="Q286" i="2"/>
  <c r="U286" i="2"/>
  <c r="Y286" i="2"/>
  <c r="AC286" i="2"/>
  <c r="G286" i="2"/>
  <c r="K286" i="2"/>
  <c r="O286" i="2"/>
  <c r="S286" i="2"/>
  <c r="W286" i="2"/>
  <c r="AA286" i="2"/>
  <c r="F286" i="2"/>
  <c r="N286" i="2"/>
  <c r="V286" i="2"/>
  <c r="H286" i="2"/>
  <c r="P286" i="2"/>
  <c r="X286" i="2"/>
  <c r="J286" i="2"/>
  <c r="R286" i="2"/>
  <c r="Z286" i="2"/>
  <c r="AB286" i="2"/>
  <c r="D286" i="2"/>
  <c r="L286" i="2"/>
  <c r="E282" i="2"/>
  <c r="I282" i="2"/>
  <c r="M282" i="2"/>
  <c r="Q282" i="2"/>
  <c r="U282" i="2"/>
  <c r="Y282" i="2"/>
  <c r="AC282" i="2"/>
  <c r="G282" i="2"/>
  <c r="K282" i="2"/>
  <c r="O282" i="2"/>
  <c r="S282" i="2"/>
  <c r="W282" i="2"/>
  <c r="AA282" i="2"/>
  <c r="F282" i="2"/>
  <c r="N282" i="2"/>
  <c r="V282" i="2"/>
  <c r="H282" i="2"/>
  <c r="P282" i="2"/>
  <c r="X282" i="2"/>
  <c r="J282" i="2"/>
  <c r="R282" i="2"/>
  <c r="Z282" i="2"/>
  <c r="D282" i="2"/>
  <c r="L282" i="2"/>
  <c r="T282" i="2"/>
  <c r="E278" i="2"/>
  <c r="I278" i="2"/>
  <c r="M278" i="2"/>
  <c r="Q278" i="2"/>
  <c r="U278" i="2"/>
  <c r="Y278" i="2"/>
  <c r="AC278" i="2"/>
  <c r="F278" i="2"/>
  <c r="J278" i="2"/>
  <c r="N278" i="2"/>
  <c r="R278" i="2"/>
  <c r="V278" i="2"/>
  <c r="Z278" i="2"/>
  <c r="G278" i="2"/>
  <c r="K278" i="2"/>
  <c r="O278" i="2"/>
  <c r="S278" i="2"/>
  <c r="W278" i="2"/>
  <c r="AA278" i="2"/>
  <c r="P278" i="2"/>
  <c r="D278" i="2"/>
  <c r="T278" i="2"/>
  <c r="H278" i="2"/>
  <c r="X278" i="2"/>
  <c r="L278" i="2"/>
  <c r="E274" i="2"/>
  <c r="I274" i="2"/>
  <c r="M274" i="2"/>
  <c r="Q274" i="2"/>
  <c r="U274" i="2"/>
  <c r="Y274" i="2"/>
  <c r="AC274" i="2"/>
  <c r="F274" i="2"/>
  <c r="J274" i="2"/>
  <c r="N274" i="2"/>
  <c r="R274" i="2"/>
  <c r="V274" i="2"/>
  <c r="Z274" i="2"/>
  <c r="G274" i="2"/>
  <c r="K274" i="2"/>
  <c r="O274" i="2"/>
  <c r="S274" i="2"/>
  <c r="W274" i="2"/>
  <c r="AA274" i="2"/>
  <c r="H274" i="2"/>
  <c r="X274" i="2"/>
  <c r="L274" i="2"/>
  <c r="AB274" i="2"/>
  <c r="P274" i="2"/>
  <c r="T274" i="2"/>
  <c r="E270" i="2"/>
  <c r="I270" i="2"/>
  <c r="M270" i="2"/>
  <c r="Q270" i="2"/>
  <c r="U270" i="2"/>
  <c r="Y270" i="2"/>
  <c r="AC270" i="2"/>
  <c r="F270" i="2"/>
  <c r="J270" i="2"/>
  <c r="N270" i="2"/>
  <c r="R270" i="2"/>
  <c r="V270" i="2"/>
  <c r="Z270" i="2"/>
  <c r="G270" i="2"/>
  <c r="K270" i="2"/>
  <c r="O270" i="2"/>
  <c r="S270" i="2"/>
  <c r="W270" i="2"/>
  <c r="AA270" i="2"/>
  <c r="P270" i="2"/>
  <c r="D270" i="2"/>
  <c r="T270" i="2"/>
  <c r="H270" i="2"/>
  <c r="X270" i="2"/>
  <c r="L270" i="2"/>
  <c r="AB270" i="2"/>
  <c r="E266" i="2"/>
  <c r="I266" i="2"/>
  <c r="M266" i="2"/>
  <c r="Q266" i="2"/>
  <c r="U266" i="2"/>
  <c r="Y266" i="2"/>
  <c r="AC266" i="2"/>
  <c r="F266" i="2"/>
  <c r="J266" i="2"/>
  <c r="N266" i="2"/>
  <c r="R266" i="2"/>
  <c r="V266" i="2"/>
  <c r="Z266" i="2"/>
  <c r="G266" i="2"/>
  <c r="K266" i="2"/>
  <c r="O266" i="2"/>
  <c r="S266" i="2"/>
  <c r="W266" i="2"/>
  <c r="AA266" i="2"/>
  <c r="H266" i="2"/>
  <c r="X266" i="2"/>
  <c r="L266" i="2"/>
  <c r="AB266" i="2"/>
  <c r="P266" i="2"/>
  <c r="D266" i="2"/>
  <c r="E262" i="2"/>
  <c r="I262" i="2"/>
  <c r="M262" i="2"/>
  <c r="Q262" i="2"/>
  <c r="U262" i="2"/>
  <c r="Y262" i="2"/>
  <c r="AC262" i="2"/>
  <c r="F262" i="2"/>
  <c r="J262" i="2"/>
  <c r="N262" i="2"/>
  <c r="R262" i="2"/>
  <c r="V262" i="2"/>
  <c r="Z262" i="2"/>
  <c r="G262" i="2"/>
  <c r="K262" i="2"/>
  <c r="O262" i="2"/>
  <c r="S262" i="2"/>
  <c r="W262" i="2"/>
  <c r="AA262" i="2"/>
  <c r="P262" i="2"/>
  <c r="D262" i="2"/>
  <c r="T262" i="2"/>
  <c r="H262" i="2"/>
  <c r="X262" i="2"/>
  <c r="L262" i="2"/>
  <c r="AB262" i="2"/>
  <c r="E258" i="2"/>
  <c r="I258" i="2"/>
  <c r="M258" i="2"/>
  <c r="Q258" i="2"/>
  <c r="U258" i="2"/>
  <c r="Y258" i="2"/>
  <c r="AC258" i="2"/>
  <c r="F258" i="2"/>
  <c r="J258" i="2"/>
  <c r="N258" i="2"/>
  <c r="R258" i="2"/>
  <c r="V258" i="2"/>
  <c r="Z258" i="2"/>
  <c r="G258" i="2"/>
  <c r="K258" i="2"/>
  <c r="O258" i="2"/>
  <c r="S258" i="2"/>
  <c r="W258" i="2"/>
  <c r="AA258" i="2"/>
  <c r="H258" i="2"/>
  <c r="X258" i="2"/>
  <c r="L258" i="2"/>
  <c r="AB258" i="2"/>
  <c r="P258" i="2"/>
  <c r="D258" i="2"/>
  <c r="T258" i="2"/>
  <c r="E254" i="2"/>
  <c r="I254" i="2"/>
  <c r="M254" i="2"/>
  <c r="Q254" i="2"/>
  <c r="U254" i="2"/>
  <c r="Y254" i="2"/>
  <c r="AC254" i="2"/>
  <c r="F254" i="2"/>
  <c r="J254" i="2"/>
  <c r="N254" i="2"/>
  <c r="R254" i="2"/>
  <c r="V254" i="2"/>
  <c r="Z254" i="2"/>
  <c r="G254" i="2"/>
  <c r="K254" i="2"/>
  <c r="O254" i="2"/>
  <c r="S254" i="2"/>
  <c r="W254" i="2"/>
  <c r="AA254" i="2"/>
  <c r="P254" i="2"/>
  <c r="D254" i="2"/>
  <c r="T254" i="2"/>
  <c r="H254" i="2"/>
  <c r="X254" i="2"/>
  <c r="AB254" i="2"/>
  <c r="E250" i="2"/>
  <c r="I250" i="2"/>
  <c r="M250" i="2"/>
  <c r="Q250" i="2"/>
  <c r="U250" i="2"/>
  <c r="Y250" i="2"/>
  <c r="AC250" i="2"/>
  <c r="F250" i="2"/>
  <c r="J250" i="2"/>
  <c r="N250" i="2"/>
  <c r="R250" i="2"/>
  <c r="V250" i="2"/>
  <c r="Z250" i="2"/>
  <c r="G250" i="2"/>
  <c r="K250" i="2"/>
  <c r="O250" i="2"/>
  <c r="S250" i="2"/>
  <c r="W250" i="2"/>
  <c r="AA250" i="2"/>
  <c r="H250" i="2"/>
  <c r="X250" i="2"/>
  <c r="L250" i="2"/>
  <c r="AB250" i="2"/>
  <c r="P250" i="2"/>
  <c r="D250" i="2"/>
  <c r="T250" i="2"/>
  <c r="E246" i="2"/>
  <c r="I246" i="2"/>
  <c r="M246" i="2"/>
  <c r="Q246" i="2"/>
  <c r="U246" i="2"/>
  <c r="Y246" i="2"/>
  <c r="AC246" i="2"/>
  <c r="F246" i="2"/>
  <c r="J246" i="2"/>
  <c r="N246" i="2"/>
  <c r="R246" i="2"/>
  <c r="V246" i="2"/>
  <c r="Z246" i="2"/>
  <c r="G246" i="2"/>
  <c r="K246" i="2"/>
  <c r="O246" i="2"/>
  <c r="S246" i="2"/>
  <c r="W246" i="2"/>
  <c r="AA246" i="2"/>
  <c r="P246" i="2"/>
  <c r="D246" i="2"/>
  <c r="T246" i="2"/>
  <c r="H246" i="2"/>
  <c r="X246" i="2"/>
  <c r="L246" i="2"/>
  <c r="E242" i="2"/>
  <c r="I242" i="2"/>
  <c r="M242" i="2"/>
  <c r="Q242" i="2"/>
  <c r="U242" i="2"/>
  <c r="Y242" i="2"/>
  <c r="AC242" i="2"/>
  <c r="F242" i="2"/>
  <c r="J242" i="2"/>
  <c r="N242" i="2"/>
  <c r="R242" i="2"/>
  <c r="V242" i="2"/>
  <c r="Z242" i="2"/>
  <c r="G242" i="2"/>
  <c r="K242" i="2"/>
  <c r="O242" i="2"/>
  <c r="S242" i="2"/>
  <c r="W242" i="2"/>
  <c r="AA242" i="2"/>
  <c r="H242" i="2"/>
  <c r="X242" i="2"/>
  <c r="L242" i="2"/>
  <c r="AB242" i="2"/>
  <c r="P242" i="2"/>
  <c r="T242" i="2"/>
  <c r="E238" i="2"/>
  <c r="I238" i="2"/>
  <c r="M238" i="2"/>
  <c r="Q238" i="2"/>
  <c r="U238" i="2"/>
  <c r="Y238" i="2"/>
  <c r="AC238" i="2"/>
  <c r="F238" i="2"/>
  <c r="J238" i="2"/>
  <c r="N238" i="2"/>
  <c r="R238" i="2"/>
  <c r="V238" i="2"/>
  <c r="Z238" i="2"/>
  <c r="G238" i="2"/>
  <c r="K238" i="2"/>
  <c r="O238" i="2"/>
  <c r="S238" i="2"/>
  <c r="W238" i="2"/>
  <c r="AA238" i="2"/>
  <c r="P238" i="2"/>
  <c r="D238" i="2"/>
  <c r="T238" i="2"/>
  <c r="H238" i="2"/>
  <c r="X238" i="2"/>
  <c r="L238" i="2"/>
  <c r="AB238" i="2"/>
  <c r="E234" i="2"/>
  <c r="I234" i="2"/>
  <c r="M234" i="2"/>
  <c r="Q234" i="2"/>
  <c r="U234" i="2"/>
  <c r="Y234" i="2"/>
  <c r="AC234" i="2"/>
  <c r="F234" i="2"/>
  <c r="J234" i="2"/>
  <c r="N234" i="2"/>
  <c r="R234" i="2"/>
  <c r="V234" i="2"/>
  <c r="Z234" i="2"/>
  <c r="G234" i="2"/>
  <c r="K234" i="2"/>
  <c r="O234" i="2"/>
  <c r="S234" i="2"/>
  <c r="W234" i="2"/>
  <c r="AA234" i="2"/>
  <c r="H234" i="2"/>
  <c r="X234" i="2"/>
  <c r="L234" i="2"/>
  <c r="AB234" i="2"/>
  <c r="P234" i="2"/>
  <c r="D234" i="2"/>
  <c r="E230" i="2"/>
  <c r="I230" i="2"/>
  <c r="M230" i="2"/>
  <c r="Q230" i="2"/>
  <c r="U230" i="2"/>
  <c r="Y230" i="2"/>
  <c r="AC230" i="2"/>
  <c r="F230" i="2"/>
  <c r="J230" i="2"/>
  <c r="N230" i="2"/>
  <c r="R230" i="2"/>
  <c r="V230" i="2"/>
  <c r="Z230" i="2"/>
  <c r="G230" i="2"/>
  <c r="K230" i="2"/>
  <c r="O230" i="2"/>
  <c r="S230" i="2"/>
  <c r="W230" i="2"/>
  <c r="AA230" i="2"/>
  <c r="P230" i="2"/>
  <c r="D230" i="2"/>
  <c r="T230" i="2"/>
  <c r="H230" i="2"/>
  <c r="X230" i="2"/>
  <c r="L230" i="2"/>
  <c r="AB230" i="2"/>
  <c r="E226" i="2"/>
  <c r="I226" i="2"/>
  <c r="M226" i="2"/>
  <c r="Q226" i="2"/>
  <c r="U226" i="2"/>
  <c r="Y226" i="2"/>
  <c r="AC226" i="2"/>
  <c r="F226" i="2"/>
  <c r="J226" i="2"/>
  <c r="N226" i="2"/>
  <c r="R226" i="2"/>
  <c r="V226" i="2"/>
  <c r="Z226" i="2"/>
  <c r="G226" i="2"/>
  <c r="K226" i="2"/>
  <c r="O226" i="2"/>
  <c r="S226" i="2"/>
  <c r="W226" i="2"/>
  <c r="AA226" i="2"/>
  <c r="H226" i="2"/>
  <c r="X226" i="2"/>
  <c r="L226" i="2"/>
  <c r="AB226" i="2"/>
  <c r="P226" i="2"/>
  <c r="D226" i="2"/>
  <c r="T226" i="2"/>
  <c r="E222" i="2"/>
  <c r="I222" i="2"/>
  <c r="M222" i="2"/>
  <c r="Q222" i="2"/>
  <c r="U222" i="2"/>
  <c r="Y222" i="2"/>
  <c r="AC222" i="2"/>
  <c r="F222" i="2"/>
  <c r="J222" i="2"/>
  <c r="N222" i="2"/>
  <c r="R222" i="2"/>
  <c r="V222" i="2"/>
  <c r="Z222" i="2"/>
  <c r="G222" i="2"/>
  <c r="K222" i="2"/>
  <c r="O222" i="2"/>
  <c r="S222" i="2"/>
  <c r="W222" i="2"/>
  <c r="AA222" i="2"/>
  <c r="P222" i="2"/>
  <c r="D222" i="2"/>
  <c r="T222" i="2"/>
  <c r="H222" i="2"/>
  <c r="X222" i="2"/>
  <c r="AB222" i="2"/>
  <c r="E218" i="2"/>
  <c r="I218" i="2"/>
  <c r="M218" i="2"/>
  <c r="Q218" i="2"/>
  <c r="U218" i="2"/>
  <c r="Y218" i="2"/>
  <c r="AC218" i="2"/>
  <c r="F218" i="2"/>
  <c r="J218" i="2"/>
  <c r="N218" i="2"/>
  <c r="R218" i="2"/>
  <c r="V218" i="2"/>
  <c r="Z218" i="2"/>
  <c r="G218" i="2"/>
  <c r="K218" i="2"/>
  <c r="O218" i="2"/>
  <c r="S218" i="2"/>
  <c r="W218" i="2"/>
  <c r="AA218" i="2"/>
  <c r="H218" i="2"/>
  <c r="X218" i="2"/>
  <c r="L218" i="2"/>
  <c r="AB218" i="2"/>
  <c r="P218" i="2"/>
  <c r="D218" i="2"/>
  <c r="T218" i="2"/>
  <c r="E214" i="2"/>
  <c r="I214" i="2"/>
  <c r="M214" i="2"/>
  <c r="Q214" i="2"/>
  <c r="U214" i="2"/>
  <c r="Y214" i="2"/>
  <c r="AC214" i="2"/>
  <c r="F214" i="2"/>
  <c r="J214" i="2"/>
  <c r="N214" i="2"/>
  <c r="R214" i="2"/>
  <c r="V214" i="2"/>
  <c r="Z214" i="2"/>
  <c r="G214" i="2"/>
  <c r="K214" i="2"/>
  <c r="O214" i="2"/>
  <c r="S214" i="2"/>
  <c r="W214" i="2"/>
  <c r="AA214" i="2"/>
  <c r="P214" i="2"/>
  <c r="D214" i="2"/>
  <c r="T214" i="2"/>
  <c r="H214" i="2"/>
  <c r="X214" i="2"/>
  <c r="L214" i="2"/>
  <c r="E210" i="2"/>
  <c r="I210" i="2"/>
  <c r="M210" i="2"/>
  <c r="Q210" i="2"/>
  <c r="U210" i="2"/>
  <c r="Y210" i="2"/>
  <c r="AC210" i="2"/>
  <c r="F210" i="2"/>
  <c r="J210" i="2"/>
  <c r="N210" i="2"/>
  <c r="R210" i="2"/>
  <c r="V210" i="2"/>
  <c r="Z210" i="2"/>
  <c r="G210" i="2"/>
  <c r="K210" i="2"/>
  <c r="O210" i="2"/>
  <c r="S210" i="2"/>
  <c r="W210" i="2"/>
  <c r="AA210" i="2"/>
  <c r="H210" i="2"/>
  <c r="X210" i="2"/>
  <c r="L210" i="2"/>
  <c r="AB210" i="2"/>
  <c r="P210" i="2"/>
  <c r="T210" i="2"/>
  <c r="E206" i="2"/>
  <c r="I206" i="2"/>
  <c r="M206" i="2"/>
  <c r="Q206" i="2"/>
  <c r="U206" i="2"/>
  <c r="Y206" i="2"/>
  <c r="AC206" i="2"/>
  <c r="F206" i="2"/>
  <c r="J206" i="2"/>
  <c r="N206" i="2"/>
  <c r="R206" i="2"/>
  <c r="V206" i="2"/>
  <c r="Z206" i="2"/>
  <c r="G206" i="2"/>
  <c r="K206" i="2"/>
  <c r="O206" i="2"/>
  <c r="S206" i="2"/>
  <c r="W206" i="2"/>
  <c r="AA206" i="2"/>
  <c r="P206" i="2"/>
  <c r="D206" i="2"/>
  <c r="T206" i="2"/>
  <c r="H206" i="2"/>
  <c r="X206" i="2"/>
  <c r="L206" i="2"/>
  <c r="AB206" i="2"/>
  <c r="E202" i="2"/>
  <c r="I202" i="2"/>
  <c r="M202" i="2"/>
  <c r="Q202" i="2"/>
  <c r="U202" i="2"/>
  <c r="Y202" i="2"/>
  <c r="G202" i="2"/>
  <c r="K202" i="2"/>
  <c r="O202" i="2"/>
  <c r="S202" i="2"/>
  <c r="W202" i="2"/>
  <c r="H202" i="2"/>
  <c r="P202" i="2"/>
  <c r="X202" i="2"/>
  <c r="AC202" i="2"/>
  <c r="J202" i="2"/>
  <c r="R202" i="2"/>
  <c r="Z202" i="2"/>
  <c r="D202" i="2"/>
  <c r="L202" i="2"/>
  <c r="T202" i="2"/>
  <c r="AA202" i="2"/>
  <c r="V202" i="2"/>
  <c r="AB202" i="2"/>
  <c r="F202" i="2"/>
  <c r="E198" i="2"/>
  <c r="I198" i="2"/>
  <c r="M198" i="2"/>
  <c r="Q198" i="2"/>
  <c r="U198" i="2"/>
  <c r="Y198" i="2"/>
  <c r="AC198" i="2"/>
  <c r="F198" i="2"/>
  <c r="J198" i="2"/>
  <c r="N198" i="2"/>
  <c r="R198" i="2"/>
  <c r="V198" i="2"/>
  <c r="Z198" i="2"/>
  <c r="G198" i="2"/>
  <c r="K198" i="2"/>
  <c r="O198" i="2"/>
  <c r="S198" i="2"/>
  <c r="W198" i="2"/>
  <c r="AA198" i="2"/>
  <c r="P198" i="2"/>
  <c r="D198" i="2"/>
  <c r="T198" i="2"/>
  <c r="H198" i="2"/>
  <c r="X198" i="2"/>
  <c r="AB198" i="2"/>
  <c r="L198" i="2"/>
  <c r="E194" i="2"/>
  <c r="I194" i="2"/>
  <c r="M194" i="2"/>
  <c r="Q194" i="2"/>
  <c r="U194" i="2"/>
  <c r="Y194" i="2"/>
  <c r="AC194" i="2"/>
  <c r="F194" i="2"/>
  <c r="J194" i="2"/>
  <c r="N194" i="2"/>
  <c r="R194" i="2"/>
  <c r="V194" i="2"/>
  <c r="Z194" i="2"/>
  <c r="G194" i="2"/>
  <c r="K194" i="2"/>
  <c r="O194" i="2"/>
  <c r="S194" i="2"/>
  <c r="W194" i="2"/>
  <c r="AA194" i="2"/>
  <c r="H194" i="2"/>
  <c r="X194" i="2"/>
  <c r="L194" i="2"/>
  <c r="AB194" i="2"/>
  <c r="P194" i="2"/>
  <c r="D194" i="2"/>
  <c r="T194" i="2"/>
  <c r="E190" i="2"/>
  <c r="I190" i="2"/>
  <c r="M190" i="2"/>
  <c r="Q190" i="2"/>
  <c r="U190" i="2"/>
  <c r="Y190" i="2"/>
  <c r="AC190" i="2"/>
  <c r="F190" i="2"/>
  <c r="J190" i="2"/>
  <c r="N190" i="2"/>
  <c r="R190" i="2"/>
  <c r="V190" i="2"/>
  <c r="Z190" i="2"/>
  <c r="G190" i="2"/>
  <c r="K190" i="2"/>
  <c r="O190" i="2"/>
  <c r="S190" i="2"/>
  <c r="W190" i="2"/>
  <c r="AA190" i="2"/>
  <c r="P190" i="2"/>
  <c r="D190" i="2"/>
  <c r="T190" i="2"/>
  <c r="H190" i="2"/>
  <c r="X190" i="2"/>
  <c r="L190" i="2"/>
  <c r="AB190" i="2"/>
  <c r="E186" i="2"/>
  <c r="I186" i="2"/>
  <c r="M186" i="2"/>
  <c r="Q186" i="2"/>
  <c r="U186" i="2"/>
  <c r="Y186" i="2"/>
  <c r="AC186" i="2"/>
  <c r="F186" i="2"/>
  <c r="J186" i="2"/>
  <c r="N186" i="2"/>
  <c r="R186" i="2"/>
  <c r="V186" i="2"/>
  <c r="Z186" i="2"/>
  <c r="G186" i="2"/>
  <c r="K186" i="2"/>
  <c r="O186" i="2"/>
  <c r="S186" i="2"/>
  <c r="W186" i="2"/>
  <c r="AA186" i="2"/>
  <c r="H186" i="2"/>
  <c r="X186" i="2"/>
  <c r="L186" i="2"/>
  <c r="AB186" i="2"/>
  <c r="P186" i="2"/>
  <c r="T186" i="2"/>
  <c r="E182" i="2"/>
  <c r="I182" i="2"/>
  <c r="M182" i="2"/>
  <c r="Q182" i="2"/>
  <c r="U182" i="2"/>
  <c r="Y182" i="2"/>
  <c r="AC182" i="2"/>
  <c r="F182" i="2"/>
  <c r="J182" i="2"/>
  <c r="N182" i="2"/>
  <c r="R182" i="2"/>
  <c r="V182" i="2"/>
  <c r="Z182" i="2"/>
  <c r="G182" i="2"/>
  <c r="K182" i="2"/>
  <c r="O182" i="2"/>
  <c r="S182" i="2"/>
  <c r="W182" i="2"/>
  <c r="AA182" i="2"/>
  <c r="P182" i="2"/>
  <c r="D182" i="2"/>
  <c r="T182" i="2"/>
  <c r="H182" i="2"/>
  <c r="X182" i="2"/>
  <c r="L182" i="2"/>
  <c r="AB182" i="2"/>
  <c r="E178" i="2"/>
  <c r="I178" i="2"/>
  <c r="M178" i="2"/>
  <c r="Q178" i="2"/>
  <c r="U178" i="2"/>
  <c r="Y178" i="2"/>
  <c r="AC178" i="2"/>
  <c r="F178" i="2"/>
  <c r="J178" i="2"/>
  <c r="N178" i="2"/>
  <c r="R178" i="2"/>
  <c r="V178" i="2"/>
  <c r="Z178" i="2"/>
  <c r="G178" i="2"/>
  <c r="K178" i="2"/>
  <c r="O178" i="2"/>
  <c r="S178" i="2"/>
  <c r="W178" i="2"/>
  <c r="AA178" i="2"/>
  <c r="H178" i="2"/>
  <c r="X178" i="2"/>
  <c r="L178" i="2"/>
  <c r="AB178" i="2"/>
  <c r="P178" i="2"/>
  <c r="D178" i="2"/>
  <c r="T178" i="2"/>
  <c r="E174" i="2"/>
  <c r="I174" i="2"/>
  <c r="M174" i="2"/>
  <c r="Q174" i="2"/>
  <c r="U174" i="2"/>
  <c r="Y174" i="2"/>
  <c r="AC174" i="2"/>
  <c r="F174" i="2"/>
  <c r="J174" i="2"/>
  <c r="N174" i="2"/>
  <c r="R174" i="2"/>
  <c r="V174" i="2"/>
  <c r="Z174" i="2"/>
  <c r="G174" i="2"/>
  <c r="K174" i="2"/>
  <c r="O174" i="2"/>
  <c r="S174" i="2"/>
  <c r="W174" i="2"/>
  <c r="AA174" i="2"/>
  <c r="P174" i="2"/>
  <c r="D174" i="2"/>
  <c r="T174" i="2"/>
  <c r="H174" i="2"/>
  <c r="X174" i="2"/>
  <c r="L174" i="2"/>
  <c r="AB174" i="2"/>
  <c r="E170" i="2"/>
  <c r="I170" i="2"/>
  <c r="M170" i="2"/>
  <c r="Q170" i="2"/>
  <c r="U170" i="2"/>
  <c r="Y170" i="2"/>
  <c r="AC170" i="2"/>
  <c r="F170" i="2"/>
  <c r="J170" i="2"/>
  <c r="N170" i="2"/>
  <c r="R170" i="2"/>
  <c r="V170" i="2"/>
  <c r="Z170" i="2"/>
  <c r="G170" i="2"/>
  <c r="K170" i="2"/>
  <c r="O170" i="2"/>
  <c r="S170" i="2"/>
  <c r="W170" i="2"/>
  <c r="AA170" i="2"/>
  <c r="H170" i="2"/>
  <c r="X170" i="2"/>
  <c r="L170" i="2"/>
  <c r="AB170" i="2"/>
  <c r="P170" i="2"/>
  <c r="D170" i="2"/>
  <c r="T170" i="2"/>
  <c r="E166" i="2"/>
  <c r="I166" i="2"/>
  <c r="M166" i="2"/>
  <c r="Q166" i="2"/>
  <c r="U166" i="2"/>
  <c r="Y166" i="2"/>
  <c r="AC166" i="2"/>
  <c r="F166" i="2"/>
  <c r="J166" i="2"/>
  <c r="N166" i="2"/>
  <c r="R166" i="2"/>
  <c r="V166" i="2"/>
  <c r="Z166" i="2"/>
  <c r="G166" i="2"/>
  <c r="K166" i="2"/>
  <c r="O166" i="2"/>
  <c r="S166" i="2"/>
  <c r="W166" i="2"/>
  <c r="AA166" i="2"/>
  <c r="P166" i="2"/>
  <c r="D166" i="2"/>
  <c r="T166" i="2"/>
  <c r="H166" i="2"/>
  <c r="X166" i="2"/>
  <c r="AB166" i="2"/>
  <c r="E162" i="2"/>
  <c r="I162" i="2"/>
  <c r="M162" i="2"/>
  <c r="Q162" i="2"/>
  <c r="U162" i="2"/>
  <c r="Y162" i="2"/>
  <c r="AC162" i="2"/>
  <c r="F162" i="2"/>
  <c r="J162" i="2"/>
  <c r="N162" i="2"/>
  <c r="R162" i="2"/>
  <c r="V162" i="2"/>
  <c r="Z162" i="2"/>
  <c r="G162" i="2"/>
  <c r="K162" i="2"/>
  <c r="O162" i="2"/>
  <c r="S162" i="2"/>
  <c r="W162" i="2"/>
  <c r="AA162" i="2"/>
  <c r="H162" i="2"/>
  <c r="X162" i="2"/>
  <c r="L162" i="2"/>
  <c r="AB162" i="2"/>
  <c r="P162" i="2"/>
  <c r="D162" i="2"/>
  <c r="T162" i="2"/>
  <c r="G158" i="2"/>
  <c r="K158" i="2"/>
  <c r="O158" i="2"/>
  <c r="S158" i="2"/>
  <c r="W158" i="2"/>
  <c r="AA158" i="2"/>
  <c r="D158" i="2"/>
  <c r="H158" i="2"/>
  <c r="L158" i="2"/>
  <c r="P158" i="2"/>
  <c r="T158" i="2"/>
  <c r="X158" i="2"/>
  <c r="AB158" i="2"/>
  <c r="E158" i="2"/>
  <c r="I158" i="2"/>
  <c r="M158" i="2"/>
  <c r="Q158" i="2"/>
  <c r="U158" i="2"/>
  <c r="Y158" i="2"/>
  <c r="AC158" i="2"/>
  <c r="N158" i="2"/>
  <c r="R158" i="2"/>
  <c r="F158" i="2"/>
  <c r="V158" i="2"/>
  <c r="J158" i="2"/>
  <c r="Z158" i="2"/>
  <c r="G154" i="2"/>
  <c r="K154" i="2"/>
  <c r="O154" i="2"/>
  <c r="S154" i="2"/>
  <c r="W154" i="2"/>
  <c r="AA154" i="2"/>
  <c r="D154" i="2"/>
  <c r="H154" i="2"/>
  <c r="L154" i="2"/>
  <c r="P154" i="2"/>
  <c r="T154" i="2"/>
  <c r="X154" i="2"/>
  <c r="AB154" i="2"/>
  <c r="E154" i="2"/>
  <c r="I154" i="2"/>
  <c r="M154" i="2"/>
  <c r="Q154" i="2"/>
  <c r="U154" i="2"/>
  <c r="Y154" i="2"/>
  <c r="AC154" i="2"/>
  <c r="F154" i="2"/>
  <c r="V154" i="2"/>
  <c r="J154" i="2"/>
  <c r="Z154" i="2"/>
  <c r="N154" i="2"/>
  <c r="R154" i="2"/>
  <c r="G150" i="2"/>
  <c r="K150" i="2"/>
  <c r="O150" i="2"/>
  <c r="S150" i="2"/>
  <c r="W150" i="2"/>
  <c r="AA150" i="2"/>
  <c r="D150" i="2"/>
  <c r="H150" i="2"/>
  <c r="L150" i="2"/>
  <c r="P150" i="2"/>
  <c r="T150" i="2"/>
  <c r="X150" i="2"/>
  <c r="AB150" i="2"/>
  <c r="E150" i="2"/>
  <c r="I150" i="2"/>
  <c r="M150" i="2"/>
  <c r="Q150" i="2"/>
  <c r="U150" i="2"/>
  <c r="Y150" i="2"/>
  <c r="AC150" i="2"/>
  <c r="N150" i="2"/>
  <c r="R150" i="2"/>
  <c r="F150" i="2"/>
  <c r="V150" i="2"/>
  <c r="J150" i="2"/>
  <c r="Z150" i="2"/>
  <c r="G146" i="2"/>
  <c r="K146" i="2"/>
  <c r="O146" i="2"/>
  <c r="S146" i="2"/>
  <c r="W146" i="2"/>
  <c r="AA146" i="2"/>
  <c r="D146" i="2"/>
  <c r="H146" i="2"/>
  <c r="L146" i="2"/>
  <c r="P146" i="2"/>
  <c r="T146" i="2"/>
  <c r="X146" i="2"/>
  <c r="AB146" i="2"/>
  <c r="E146" i="2"/>
  <c r="I146" i="2"/>
  <c r="M146" i="2"/>
  <c r="Q146" i="2"/>
  <c r="U146" i="2"/>
  <c r="Y146" i="2"/>
  <c r="AC146" i="2"/>
  <c r="F146" i="2"/>
  <c r="V146" i="2"/>
  <c r="J146" i="2"/>
  <c r="Z146" i="2"/>
  <c r="N146" i="2"/>
  <c r="R146" i="2"/>
  <c r="G142" i="2"/>
  <c r="K142" i="2"/>
  <c r="O142" i="2"/>
  <c r="S142" i="2"/>
  <c r="W142" i="2"/>
  <c r="AA142" i="2"/>
  <c r="D142" i="2"/>
  <c r="H142" i="2"/>
  <c r="L142" i="2"/>
  <c r="P142" i="2"/>
  <c r="T142" i="2"/>
  <c r="X142" i="2"/>
  <c r="AB142" i="2"/>
  <c r="E142" i="2"/>
  <c r="I142" i="2"/>
  <c r="M142" i="2"/>
  <c r="Q142" i="2"/>
  <c r="U142" i="2"/>
  <c r="Y142" i="2"/>
  <c r="AC142" i="2"/>
  <c r="N142" i="2"/>
  <c r="R142" i="2"/>
  <c r="F142" i="2"/>
  <c r="V142" i="2"/>
  <c r="Z142" i="2"/>
  <c r="J142" i="2"/>
  <c r="G138" i="2"/>
  <c r="K138" i="2"/>
  <c r="O138" i="2"/>
  <c r="S138" i="2"/>
  <c r="W138" i="2"/>
  <c r="AA138" i="2"/>
  <c r="D138" i="2"/>
  <c r="H138" i="2"/>
  <c r="L138" i="2"/>
  <c r="P138" i="2"/>
  <c r="T138" i="2"/>
  <c r="X138" i="2"/>
  <c r="AB138" i="2"/>
  <c r="E138" i="2"/>
  <c r="I138" i="2"/>
  <c r="M138" i="2"/>
  <c r="Q138" i="2"/>
  <c r="U138" i="2"/>
  <c r="Y138" i="2"/>
  <c r="AC138" i="2"/>
  <c r="F138" i="2"/>
  <c r="V138" i="2"/>
  <c r="J138" i="2"/>
  <c r="Z138" i="2"/>
  <c r="N138" i="2"/>
  <c r="R138" i="2"/>
  <c r="G134" i="2"/>
  <c r="K134" i="2"/>
  <c r="O134" i="2"/>
  <c r="S134" i="2"/>
  <c r="W134" i="2"/>
  <c r="AA134" i="2"/>
  <c r="D134" i="2"/>
  <c r="H134" i="2"/>
  <c r="L134" i="2"/>
  <c r="P134" i="2"/>
  <c r="T134" i="2"/>
  <c r="X134" i="2"/>
  <c r="AB134" i="2"/>
  <c r="E134" i="2"/>
  <c r="I134" i="2"/>
  <c r="M134" i="2"/>
  <c r="Q134" i="2"/>
  <c r="U134" i="2"/>
  <c r="Y134" i="2"/>
  <c r="AC134" i="2"/>
  <c r="N134" i="2"/>
  <c r="R134" i="2"/>
  <c r="F134" i="2"/>
  <c r="V134" i="2"/>
  <c r="J134" i="2"/>
  <c r="Z134" i="2"/>
  <c r="G130" i="2"/>
  <c r="K130" i="2"/>
  <c r="O130" i="2"/>
  <c r="S130" i="2"/>
  <c r="W130" i="2"/>
  <c r="AA130" i="2"/>
  <c r="D130" i="2"/>
  <c r="H130" i="2"/>
  <c r="L130" i="2"/>
  <c r="P130" i="2"/>
  <c r="T130" i="2"/>
  <c r="X130" i="2"/>
  <c r="AB130" i="2"/>
  <c r="E130" i="2"/>
  <c r="I130" i="2"/>
  <c r="M130" i="2"/>
  <c r="Q130" i="2"/>
  <c r="U130" i="2"/>
  <c r="Y130" i="2"/>
  <c r="AC130" i="2"/>
  <c r="F130" i="2"/>
  <c r="V130" i="2"/>
  <c r="J130" i="2"/>
  <c r="Z130" i="2"/>
  <c r="N130" i="2"/>
  <c r="R130" i="2"/>
  <c r="G126" i="2"/>
  <c r="K126" i="2"/>
  <c r="O126" i="2"/>
  <c r="S126" i="2"/>
  <c r="W126" i="2"/>
  <c r="AA126" i="2"/>
  <c r="D126" i="2"/>
  <c r="H126" i="2"/>
  <c r="L126" i="2"/>
  <c r="P126" i="2"/>
  <c r="T126" i="2"/>
  <c r="X126" i="2"/>
  <c r="AB126" i="2"/>
  <c r="E126" i="2"/>
  <c r="I126" i="2"/>
  <c r="M126" i="2"/>
  <c r="Q126" i="2"/>
  <c r="U126" i="2"/>
  <c r="Y126" i="2"/>
  <c r="AC126" i="2"/>
  <c r="N126" i="2"/>
  <c r="R126" i="2"/>
  <c r="F126" i="2"/>
  <c r="V126" i="2"/>
  <c r="J126" i="2"/>
  <c r="Z126" i="2"/>
  <c r="G122" i="2"/>
  <c r="K122" i="2"/>
  <c r="O122" i="2"/>
  <c r="S122" i="2"/>
  <c r="W122" i="2"/>
  <c r="AA122" i="2"/>
  <c r="D122" i="2"/>
  <c r="H122" i="2"/>
  <c r="L122" i="2"/>
  <c r="P122" i="2"/>
  <c r="T122" i="2"/>
  <c r="X122" i="2"/>
  <c r="AB122" i="2"/>
  <c r="E122" i="2"/>
  <c r="I122" i="2"/>
  <c r="M122" i="2"/>
  <c r="Q122" i="2"/>
  <c r="U122" i="2"/>
  <c r="Y122" i="2"/>
  <c r="AC122" i="2"/>
  <c r="F122" i="2"/>
  <c r="V122" i="2"/>
  <c r="J122" i="2"/>
  <c r="Z122" i="2"/>
  <c r="N122" i="2"/>
  <c r="R122" i="2"/>
  <c r="D118" i="2"/>
  <c r="H118" i="2"/>
  <c r="L118" i="2"/>
  <c r="P118" i="2"/>
  <c r="T118" i="2"/>
  <c r="X118" i="2"/>
  <c r="AB118" i="2"/>
  <c r="E118" i="2"/>
  <c r="F118" i="2"/>
  <c r="J118" i="2"/>
  <c r="N118" i="2"/>
  <c r="R118" i="2"/>
  <c r="V118" i="2"/>
  <c r="Z118" i="2"/>
  <c r="G118" i="2"/>
  <c r="O118" i="2"/>
  <c r="W118" i="2"/>
  <c r="I118" i="2"/>
  <c r="Q118" i="2"/>
  <c r="Y118" i="2"/>
  <c r="K118" i="2"/>
  <c r="S118" i="2"/>
  <c r="AA118" i="2"/>
  <c r="U118" i="2"/>
  <c r="AC118" i="2"/>
  <c r="M118" i="2"/>
  <c r="D114" i="2"/>
  <c r="H114" i="2"/>
  <c r="L114" i="2"/>
  <c r="P114" i="2"/>
  <c r="T114" i="2"/>
  <c r="X114" i="2"/>
  <c r="AB114" i="2"/>
  <c r="E114" i="2"/>
  <c r="I114" i="2"/>
  <c r="M114" i="2"/>
  <c r="Q114" i="2"/>
  <c r="U114" i="2"/>
  <c r="Y114" i="2"/>
  <c r="AC114" i="2"/>
  <c r="F114" i="2"/>
  <c r="J114" i="2"/>
  <c r="N114" i="2"/>
  <c r="R114" i="2"/>
  <c r="V114" i="2"/>
  <c r="Z114" i="2"/>
  <c r="O114" i="2"/>
  <c r="S114" i="2"/>
  <c r="G114" i="2"/>
  <c r="W114" i="2"/>
  <c r="K114" i="2"/>
  <c r="AA114" i="2"/>
  <c r="D110" i="2"/>
  <c r="H110" i="2"/>
  <c r="L110" i="2"/>
  <c r="P110" i="2"/>
  <c r="T110" i="2"/>
  <c r="X110" i="2"/>
  <c r="AB110" i="2"/>
  <c r="E110" i="2"/>
  <c r="I110" i="2"/>
  <c r="M110" i="2"/>
  <c r="Q110" i="2"/>
  <c r="U110" i="2"/>
  <c r="Y110" i="2"/>
  <c r="AC110" i="2"/>
  <c r="F110" i="2"/>
  <c r="J110" i="2"/>
  <c r="N110" i="2"/>
  <c r="R110" i="2"/>
  <c r="V110" i="2"/>
  <c r="Z110" i="2"/>
  <c r="G110" i="2"/>
  <c r="W110" i="2"/>
  <c r="K110" i="2"/>
  <c r="AA110" i="2"/>
  <c r="O110" i="2"/>
  <c r="S110" i="2"/>
  <c r="D106" i="2"/>
  <c r="H106" i="2"/>
  <c r="L106" i="2"/>
  <c r="P106" i="2"/>
  <c r="T106" i="2"/>
  <c r="X106" i="2"/>
  <c r="AB106" i="2"/>
  <c r="E106" i="2"/>
  <c r="I106" i="2"/>
  <c r="M106" i="2"/>
  <c r="Q106" i="2"/>
  <c r="U106" i="2"/>
  <c r="Y106" i="2"/>
  <c r="AC106" i="2"/>
  <c r="F106" i="2"/>
  <c r="J106" i="2"/>
  <c r="N106" i="2"/>
  <c r="R106" i="2"/>
  <c r="V106" i="2"/>
  <c r="Z106" i="2"/>
  <c r="O106" i="2"/>
  <c r="S106" i="2"/>
  <c r="G106" i="2"/>
  <c r="W106" i="2"/>
  <c r="AA106" i="2"/>
  <c r="K106" i="2"/>
  <c r="D102" i="2"/>
  <c r="H102" i="2"/>
  <c r="L102" i="2"/>
  <c r="P102" i="2"/>
  <c r="T102" i="2"/>
  <c r="X102" i="2"/>
  <c r="AB102" i="2"/>
  <c r="E102" i="2"/>
  <c r="I102" i="2"/>
  <c r="M102" i="2"/>
  <c r="Q102" i="2"/>
  <c r="U102" i="2"/>
  <c r="Y102" i="2"/>
  <c r="AC102" i="2"/>
  <c r="F102" i="2"/>
  <c r="J102" i="2"/>
  <c r="N102" i="2"/>
  <c r="R102" i="2"/>
  <c r="V102" i="2"/>
  <c r="Z102" i="2"/>
  <c r="G102" i="2"/>
  <c r="W102" i="2"/>
  <c r="K102" i="2"/>
  <c r="AA102" i="2"/>
  <c r="O102" i="2"/>
  <c r="S102" i="2"/>
  <c r="D98" i="2"/>
  <c r="H98" i="2"/>
  <c r="L98" i="2"/>
  <c r="P98" i="2"/>
  <c r="T98" i="2"/>
  <c r="X98" i="2"/>
  <c r="AB98" i="2"/>
  <c r="E98" i="2"/>
  <c r="I98" i="2"/>
  <c r="M98" i="2"/>
  <c r="Q98" i="2"/>
  <c r="U98" i="2"/>
  <c r="Y98" i="2"/>
  <c r="AC98" i="2"/>
  <c r="F98" i="2"/>
  <c r="J98" i="2"/>
  <c r="N98" i="2"/>
  <c r="R98" i="2"/>
  <c r="V98" i="2"/>
  <c r="Z98" i="2"/>
  <c r="O98" i="2"/>
  <c r="S98" i="2"/>
  <c r="G98" i="2"/>
  <c r="W98" i="2"/>
  <c r="K98" i="2"/>
  <c r="AA98" i="2"/>
  <c r="D94" i="2"/>
  <c r="H94" i="2"/>
  <c r="L94" i="2"/>
  <c r="P94" i="2"/>
  <c r="T94" i="2"/>
  <c r="X94" i="2"/>
  <c r="AB94" i="2"/>
  <c r="E94" i="2"/>
  <c r="I94" i="2"/>
  <c r="M94" i="2"/>
  <c r="Q94" i="2"/>
  <c r="U94" i="2"/>
  <c r="Y94" i="2"/>
  <c r="AC94" i="2"/>
  <c r="F94" i="2"/>
  <c r="J94" i="2"/>
  <c r="N94" i="2"/>
  <c r="R94" i="2"/>
  <c r="V94" i="2"/>
  <c r="Z94" i="2"/>
  <c r="G94" i="2"/>
  <c r="W94" i="2"/>
  <c r="K94" i="2"/>
  <c r="AA94" i="2"/>
  <c r="O94" i="2"/>
  <c r="S94" i="2"/>
  <c r="D90" i="2"/>
  <c r="H90" i="2"/>
  <c r="L90" i="2"/>
  <c r="P90" i="2"/>
  <c r="T90" i="2"/>
  <c r="X90" i="2"/>
  <c r="AB90" i="2"/>
  <c r="E90" i="2"/>
  <c r="I90" i="2"/>
  <c r="M90" i="2"/>
  <c r="Q90" i="2"/>
  <c r="U90" i="2"/>
  <c r="Y90" i="2"/>
  <c r="AC90" i="2"/>
  <c r="F90" i="2"/>
  <c r="J90" i="2"/>
  <c r="N90" i="2"/>
  <c r="R90" i="2"/>
  <c r="V90" i="2"/>
  <c r="Z90" i="2"/>
  <c r="O90" i="2"/>
  <c r="S90" i="2"/>
  <c r="G90" i="2"/>
  <c r="W90" i="2"/>
  <c r="K90" i="2"/>
  <c r="AA90" i="2"/>
  <c r="D86" i="2"/>
  <c r="H86" i="2"/>
  <c r="L86" i="2"/>
  <c r="P86" i="2"/>
  <c r="T86" i="2"/>
  <c r="X86" i="2"/>
  <c r="AB86" i="2"/>
  <c r="E86" i="2"/>
  <c r="I86" i="2"/>
  <c r="M86" i="2"/>
  <c r="Q86" i="2"/>
  <c r="U86" i="2"/>
  <c r="Y86" i="2"/>
  <c r="AC86" i="2"/>
  <c r="F86" i="2"/>
  <c r="J86" i="2"/>
  <c r="N86" i="2"/>
  <c r="R86" i="2"/>
  <c r="V86" i="2"/>
  <c r="Z86" i="2"/>
  <c r="G86" i="2"/>
  <c r="W86" i="2"/>
  <c r="K86" i="2"/>
  <c r="AA86" i="2"/>
  <c r="O86" i="2"/>
  <c r="S86" i="2"/>
  <c r="D82" i="2"/>
  <c r="H82" i="2"/>
  <c r="L82" i="2"/>
  <c r="P82" i="2"/>
  <c r="T82" i="2"/>
  <c r="X82" i="2"/>
  <c r="AB82" i="2"/>
  <c r="E82" i="2"/>
  <c r="I82" i="2"/>
  <c r="M82" i="2"/>
  <c r="Q82" i="2"/>
  <c r="U82" i="2"/>
  <c r="Y82" i="2"/>
  <c r="AC82" i="2"/>
  <c r="F82" i="2"/>
  <c r="J82" i="2"/>
  <c r="N82" i="2"/>
  <c r="R82" i="2"/>
  <c r="V82" i="2"/>
  <c r="Z82" i="2"/>
  <c r="O82" i="2"/>
  <c r="S82" i="2"/>
  <c r="G82" i="2"/>
  <c r="W82" i="2"/>
  <c r="K82" i="2"/>
  <c r="AA82" i="2"/>
  <c r="D78" i="2"/>
  <c r="H78" i="2"/>
  <c r="L78" i="2"/>
  <c r="P78" i="2"/>
  <c r="T78" i="2"/>
  <c r="X78" i="2"/>
  <c r="AB78" i="2"/>
  <c r="E78" i="2"/>
  <c r="I78" i="2"/>
  <c r="M78" i="2"/>
  <c r="Q78" i="2"/>
  <c r="U78" i="2"/>
  <c r="Y78" i="2"/>
  <c r="AC78" i="2"/>
  <c r="F78" i="2"/>
  <c r="J78" i="2"/>
  <c r="N78" i="2"/>
  <c r="R78" i="2"/>
  <c r="V78" i="2"/>
  <c r="Z78" i="2"/>
  <c r="G78" i="2"/>
  <c r="W78" i="2"/>
  <c r="K78" i="2"/>
  <c r="AA78" i="2"/>
  <c r="O78" i="2"/>
  <c r="S78" i="2"/>
  <c r="G74" i="2"/>
  <c r="K74" i="2"/>
  <c r="O74" i="2"/>
  <c r="S74" i="2"/>
  <c r="W74" i="2"/>
  <c r="AA74" i="2"/>
  <c r="D74" i="2"/>
  <c r="H74" i="2"/>
  <c r="L74" i="2"/>
  <c r="E74" i="2"/>
  <c r="I74" i="2"/>
  <c r="M74" i="2"/>
  <c r="Q74" i="2"/>
  <c r="U74" i="2"/>
  <c r="Y74" i="2"/>
  <c r="AC74" i="2"/>
  <c r="J74" i="2"/>
  <c r="T74" i="2"/>
  <c r="AB74" i="2"/>
  <c r="N74" i="2"/>
  <c r="V74" i="2"/>
  <c r="P74" i="2"/>
  <c r="X74" i="2"/>
  <c r="F74" i="2"/>
  <c r="R74" i="2"/>
  <c r="Z74" i="2"/>
  <c r="G70" i="2"/>
  <c r="K70" i="2"/>
  <c r="O70" i="2"/>
  <c r="S70" i="2"/>
  <c r="W70" i="2"/>
  <c r="AA70" i="2"/>
  <c r="D70" i="2"/>
  <c r="H70" i="2"/>
  <c r="L70" i="2"/>
  <c r="P70" i="2"/>
  <c r="T70" i="2"/>
  <c r="X70" i="2"/>
  <c r="AB70" i="2"/>
  <c r="E70" i="2"/>
  <c r="I70" i="2"/>
  <c r="M70" i="2"/>
  <c r="Q70" i="2"/>
  <c r="U70" i="2"/>
  <c r="Y70" i="2"/>
  <c r="AC70" i="2"/>
  <c r="R70" i="2"/>
  <c r="F70" i="2"/>
  <c r="V70" i="2"/>
  <c r="J70" i="2"/>
  <c r="Z70" i="2"/>
  <c r="N70" i="2"/>
  <c r="G66" i="2"/>
  <c r="K66" i="2"/>
  <c r="O66" i="2"/>
  <c r="S66" i="2"/>
  <c r="W66" i="2"/>
  <c r="AA66" i="2"/>
  <c r="D66" i="2"/>
  <c r="H66" i="2"/>
  <c r="L66" i="2"/>
  <c r="P66" i="2"/>
  <c r="T66" i="2"/>
  <c r="X66" i="2"/>
  <c r="AB66" i="2"/>
  <c r="E66" i="2"/>
  <c r="I66" i="2"/>
  <c r="M66" i="2"/>
  <c r="Q66" i="2"/>
  <c r="U66" i="2"/>
  <c r="Y66" i="2"/>
  <c r="AC66" i="2"/>
  <c r="J66" i="2"/>
  <c r="Z66" i="2"/>
  <c r="N66" i="2"/>
  <c r="R66" i="2"/>
  <c r="F66" i="2"/>
  <c r="V66" i="2"/>
  <c r="G62" i="2"/>
  <c r="K62" i="2"/>
  <c r="O62" i="2"/>
  <c r="S62" i="2"/>
  <c r="W62" i="2"/>
  <c r="AA62" i="2"/>
  <c r="D62" i="2"/>
  <c r="H62" i="2"/>
  <c r="L62" i="2"/>
  <c r="P62" i="2"/>
  <c r="T62" i="2"/>
  <c r="X62" i="2"/>
  <c r="AB62" i="2"/>
  <c r="E62" i="2"/>
  <c r="I62" i="2"/>
  <c r="M62" i="2"/>
  <c r="Q62" i="2"/>
  <c r="U62" i="2"/>
  <c r="Y62" i="2"/>
  <c r="AC62" i="2"/>
  <c r="R62" i="2"/>
  <c r="F62" i="2"/>
  <c r="V62" i="2"/>
  <c r="J62" i="2"/>
  <c r="Z62" i="2"/>
  <c r="N62" i="2"/>
  <c r="G58" i="2"/>
  <c r="K58" i="2"/>
  <c r="O58" i="2"/>
  <c r="S58" i="2"/>
  <c r="W58" i="2"/>
  <c r="AA58" i="2"/>
  <c r="D58" i="2"/>
  <c r="H58" i="2"/>
  <c r="L58" i="2"/>
  <c r="P58" i="2"/>
  <c r="T58" i="2"/>
  <c r="X58" i="2"/>
  <c r="AB58" i="2"/>
  <c r="E58" i="2"/>
  <c r="I58" i="2"/>
  <c r="M58" i="2"/>
  <c r="Q58" i="2"/>
  <c r="U58" i="2"/>
  <c r="Y58" i="2"/>
  <c r="AC58" i="2"/>
  <c r="J58" i="2"/>
  <c r="Z58" i="2"/>
  <c r="N58" i="2"/>
  <c r="R58" i="2"/>
  <c r="V58" i="2"/>
  <c r="F58" i="2"/>
  <c r="D54" i="2"/>
  <c r="H54" i="2"/>
  <c r="L54" i="2"/>
  <c r="P54" i="2"/>
  <c r="T54" i="2"/>
  <c r="X54" i="2"/>
  <c r="AB54" i="2"/>
  <c r="F54" i="2"/>
  <c r="J54" i="2"/>
  <c r="N54" i="2"/>
  <c r="R54" i="2"/>
  <c r="V54" i="2"/>
  <c r="Z54" i="2"/>
  <c r="E54" i="2"/>
  <c r="M54" i="2"/>
  <c r="U54" i="2"/>
  <c r="AC54" i="2"/>
  <c r="G54" i="2"/>
  <c r="O54" i="2"/>
  <c r="W54" i="2"/>
  <c r="I54" i="2"/>
  <c r="Q54" i="2"/>
  <c r="Y54" i="2"/>
  <c r="AA54" i="2"/>
  <c r="K54" i="2"/>
  <c r="S54" i="2"/>
  <c r="D50" i="2"/>
  <c r="H50" i="2"/>
  <c r="L50" i="2"/>
  <c r="P50" i="2"/>
  <c r="T50" i="2"/>
  <c r="X50" i="2"/>
  <c r="AB50" i="2"/>
  <c r="E50" i="2"/>
  <c r="I50" i="2"/>
  <c r="M50" i="2"/>
  <c r="Q50" i="2"/>
  <c r="U50" i="2"/>
  <c r="Y50" i="2"/>
  <c r="AC50" i="2"/>
  <c r="F50" i="2"/>
  <c r="J50" i="2"/>
  <c r="N50" i="2"/>
  <c r="R50" i="2"/>
  <c r="V50" i="2"/>
  <c r="Z50" i="2"/>
  <c r="K50" i="2"/>
  <c r="AA50" i="2"/>
  <c r="O50" i="2"/>
  <c r="S50" i="2"/>
  <c r="G50" i="2"/>
  <c r="W50" i="2"/>
  <c r="D46" i="2"/>
  <c r="H46" i="2"/>
  <c r="L46" i="2"/>
  <c r="P46" i="2"/>
  <c r="T46" i="2"/>
  <c r="X46" i="2"/>
  <c r="AB46" i="2"/>
  <c r="E46" i="2"/>
  <c r="I46" i="2"/>
  <c r="M46" i="2"/>
  <c r="Q46" i="2"/>
  <c r="U46" i="2"/>
  <c r="Y46" i="2"/>
  <c r="AC46" i="2"/>
  <c r="F46" i="2"/>
  <c r="J46" i="2"/>
  <c r="N46" i="2"/>
  <c r="R46" i="2"/>
  <c r="V46" i="2"/>
  <c r="Z46" i="2"/>
  <c r="S46" i="2"/>
  <c r="G46" i="2"/>
  <c r="W46" i="2"/>
  <c r="K46" i="2"/>
  <c r="AA46" i="2"/>
  <c r="O46" i="2"/>
  <c r="D42" i="2"/>
  <c r="H42" i="2"/>
  <c r="L42" i="2"/>
  <c r="P42" i="2"/>
  <c r="T42" i="2"/>
  <c r="X42" i="2"/>
  <c r="AB42" i="2"/>
  <c r="E42" i="2"/>
  <c r="I42" i="2"/>
  <c r="M42" i="2"/>
  <c r="Q42" i="2"/>
  <c r="U42" i="2"/>
  <c r="Y42" i="2"/>
  <c r="AC42" i="2"/>
  <c r="F42" i="2"/>
  <c r="J42" i="2"/>
  <c r="N42" i="2"/>
  <c r="R42" i="2"/>
  <c r="V42" i="2"/>
  <c r="Z42" i="2"/>
  <c r="K42" i="2"/>
  <c r="AA42" i="2"/>
  <c r="O42" i="2"/>
  <c r="S42" i="2"/>
  <c r="G42" i="2"/>
  <c r="W42" i="2"/>
  <c r="D38" i="2"/>
  <c r="H38" i="2"/>
  <c r="L38" i="2"/>
  <c r="P38" i="2"/>
  <c r="T38" i="2"/>
  <c r="X38" i="2"/>
  <c r="AB38" i="2"/>
  <c r="E38" i="2"/>
  <c r="I38" i="2"/>
  <c r="M38" i="2"/>
  <c r="Q38" i="2"/>
  <c r="U38" i="2"/>
  <c r="Y38" i="2"/>
  <c r="AC38" i="2"/>
  <c r="F38" i="2"/>
  <c r="J38" i="2"/>
  <c r="N38" i="2"/>
  <c r="R38" i="2"/>
  <c r="V38" i="2"/>
  <c r="Z38" i="2"/>
  <c r="S38" i="2"/>
  <c r="G38" i="2"/>
  <c r="W38" i="2"/>
  <c r="K38" i="2"/>
  <c r="AA38" i="2"/>
  <c r="O38" i="2"/>
  <c r="G34" i="2"/>
  <c r="K34" i="2"/>
  <c r="O34" i="2"/>
  <c r="S34" i="2"/>
  <c r="W34" i="2"/>
  <c r="AA34" i="2"/>
  <c r="E34" i="2"/>
  <c r="I34" i="2"/>
  <c r="M34" i="2"/>
  <c r="Q34" i="2"/>
  <c r="U34" i="2"/>
  <c r="Y34" i="2"/>
  <c r="AC34" i="2"/>
  <c r="F34" i="2"/>
  <c r="N34" i="2"/>
  <c r="V34" i="2"/>
  <c r="H34" i="2"/>
  <c r="P34" i="2"/>
  <c r="X34" i="2"/>
  <c r="J34" i="2"/>
  <c r="R34" i="2"/>
  <c r="Z34" i="2"/>
  <c r="T34" i="2"/>
  <c r="AB34" i="2"/>
  <c r="D34" i="2"/>
  <c r="L34" i="2"/>
  <c r="G30" i="2"/>
  <c r="K30" i="2"/>
  <c r="O30" i="2"/>
  <c r="S30" i="2"/>
  <c r="W30" i="2"/>
  <c r="AA30" i="2"/>
  <c r="D30" i="2"/>
  <c r="H30" i="2"/>
  <c r="L30" i="2"/>
  <c r="P30" i="2"/>
  <c r="T30" i="2"/>
  <c r="X30" i="2"/>
  <c r="AB30" i="2"/>
  <c r="E30" i="2"/>
  <c r="I30" i="2"/>
  <c r="M30" i="2"/>
  <c r="Q30" i="2"/>
  <c r="U30" i="2"/>
  <c r="Y30" i="2"/>
  <c r="AC30" i="2"/>
  <c r="F30" i="2"/>
  <c r="V30" i="2"/>
  <c r="J30" i="2"/>
  <c r="Z30" i="2"/>
  <c r="N30" i="2"/>
  <c r="R30" i="2"/>
  <c r="G26" i="2"/>
  <c r="K26" i="2"/>
  <c r="O26" i="2"/>
  <c r="S26" i="2"/>
  <c r="W26" i="2"/>
  <c r="AA26" i="2"/>
  <c r="D26" i="2"/>
  <c r="H26" i="2"/>
  <c r="L26" i="2"/>
  <c r="P26" i="2"/>
  <c r="T26" i="2"/>
  <c r="X26" i="2"/>
  <c r="AB26" i="2"/>
  <c r="E26" i="2"/>
  <c r="I26" i="2"/>
  <c r="M26" i="2"/>
  <c r="Q26" i="2"/>
  <c r="U26" i="2"/>
  <c r="Y26" i="2"/>
  <c r="AC26" i="2"/>
  <c r="N26" i="2"/>
  <c r="R26" i="2"/>
  <c r="F26" i="2"/>
  <c r="V26" i="2"/>
  <c r="J26" i="2"/>
  <c r="Z26" i="2"/>
  <c r="G22" i="2"/>
  <c r="K22" i="2"/>
  <c r="O22" i="2"/>
  <c r="S22" i="2"/>
  <c r="W22" i="2"/>
  <c r="AA22" i="2"/>
  <c r="D22" i="2"/>
  <c r="H22" i="2"/>
  <c r="L22" i="2"/>
  <c r="P22" i="2"/>
  <c r="T22" i="2"/>
  <c r="X22" i="2"/>
  <c r="AB22" i="2"/>
  <c r="E22" i="2"/>
  <c r="I22" i="2"/>
  <c r="M22" i="2"/>
  <c r="Q22" i="2"/>
  <c r="U22" i="2"/>
  <c r="Y22" i="2"/>
  <c r="AC22" i="2"/>
  <c r="F22" i="2"/>
  <c r="V22" i="2"/>
  <c r="J22" i="2"/>
  <c r="Z22" i="2"/>
  <c r="N22" i="2"/>
  <c r="R22" i="2"/>
  <c r="G18" i="2"/>
  <c r="K18" i="2"/>
  <c r="O18" i="2"/>
  <c r="S18" i="2"/>
  <c r="W18" i="2"/>
  <c r="AA18" i="2"/>
  <c r="D18" i="2"/>
  <c r="H18" i="2"/>
  <c r="L18" i="2"/>
  <c r="P18" i="2"/>
  <c r="T18" i="2"/>
  <c r="X18" i="2"/>
  <c r="AB18" i="2"/>
  <c r="E18" i="2"/>
  <c r="I18" i="2"/>
  <c r="M18" i="2"/>
  <c r="Q18" i="2"/>
  <c r="U18" i="2"/>
  <c r="Y18" i="2"/>
  <c r="AC18" i="2"/>
  <c r="N18" i="2"/>
  <c r="R18" i="2"/>
  <c r="F18" i="2"/>
  <c r="V18" i="2"/>
  <c r="J18" i="2"/>
  <c r="Z18" i="2"/>
  <c r="E14" i="2"/>
  <c r="I14" i="2"/>
  <c r="M14" i="2"/>
  <c r="Q14" i="2"/>
  <c r="U14" i="2"/>
  <c r="G14" i="2"/>
  <c r="K14" i="2"/>
  <c r="O14" i="2"/>
  <c r="S14" i="2"/>
  <c r="H14" i="2"/>
  <c r="P14" i="2"/>
  <c r="W14" i="2"/>
  <c r="AA14" i="2"/>
  <c r="J14" i="2"/>
  <c r="R14" i="2"/>
  <c r="X14" i="2"/>
  <c r="AB14" i="2"/>
  <c r="D14" i="2"/>
  <c r="L14" i="2"/>
  <c r="T14" i="2"/>
  <c r="Y14" i="2"/>
  <c r="AC14" i="2"/>
  <c r="V14" i="2"/>
  <c r="Z14" i="2"/>
  <c r="F14" i="2"/>
  <c r="N14" i="2"/>
  <c r="E10" i="2"/>
  <c r="I10" i="2"/>
  <c r="M10" i="2"/>
  <c r="Q10" i="2"/>
  <c r="U10" i="2"/>
  <c r="Y10" i="2"/>
  <c r="AC10" i="2"/>
  <c r="F10" i="2"/>
  <c r="J10" i="2"/>
  <c r="N10" i="2"/>
  <c r="R10" i="2"/>
  <c r="V10" i="2"/>
  <c r="Z10" i="2"/>
  <c r="G10" i="2"/>
  <c r="K10" i="2"/>
  <c r="O10" i="2"/>
  <c r="S10" i="2"/>
  <c r="W10" i="2"/>
  <c r="AA10" i="2"/>
  <c r="P10" i="2"/>
  <c r="D10" i="2"/>
  <c r="T10" i="2"/>
  <c r="H10" i="2"/>
  <c r="X10" i="2"/>
  <c r="L10" i="2"/>
  <c r="AB10" i="2"/>
  <c r="E6" i="2"/>
  <c r="I6" i="2"/>
  <c r="M6" i="2"/>
  <c r="Q6" i="2"/>
  <c r="U6" i="2"/>
  <c r="Y6" i="2"/>
  <c r="AC6" i="2"/>
  <c r="F6" i="2"/>
  <c r="J6" i="2"/>
  <c r="N6" i="2"/>
  <c r="R6" i="2"/>
  <c r="V6" i="2"/>
  <c r="Z6" i="2"/>
  <c r="G6" i="2"/>
  <c r="K6" i="2"/>
  <c r="O6" i="2"/>
  <c r="S6" i="2"/>
  <c r="W6" i="2"/>
  <c r="AA6" i="2"/>
  <c r="H6" i="2"/>
  <c r="X6" i="2"/>
  <c r="L6" i="2"/>
  <c r="AB6" i="2"/>
  <c r="P6" i="2"/>
  <c r="D6" i="2"/>
  <c r="T6" i="2"/>
  <c r="AC3" i="2"/>
  <c r="Y3" i="2"/>
  <c r="U3" i="2"/>
  <c r="Q3" i="2"/>
  <c r="M3" i="2"/>
  <c r="I3" i="2"/>
  <c r="E3" i="2"/>
  <c r="Z626" i="2"/>
  <c r="V626" i="2"/>
  <c r="R626" i="2"/>
  <c r="N626" i="2"/>
  <c r="J626" i="2"/>
  <c r="F626" i="2"/>
  <c r="Z624" i="2"/>
  <c r="V624" i="2"/>
  <c r="R624" i="2"/>
  <c r="N624" i="2"/>
  <c r="J624" i="2"/>
  <c r="F624" i="2"/>
  <c r="AB623" i="2"/>
  <c r="X623" i="2"/>
  <c r="T623" i="2"/>
  <c r="P623" i="2"/>
  <c r="L623" i="2"/>
  <c r="H623" i="2"/>
  <c r="D623" i="2"/>
  <c r="Z622" i="2"/>
  <c r="V622" i="2"/>
  <c r="R622" i="2"/>
  <c r="N622" i="2"/>
  <c r="J622" i="2"/>
  <c r="F622" i="2"/>
  <c r="Z620" i="2"/>
  <c r="V620" i="2"/>
  <c r="R620" i="2"/>
  <c r="N620" i="2"/>
  <c r="J620" i="2"/>
  <c r="F620" i="2"/>
  <c r="AB619" i="2"/>
  <c r="X619" i="2"/>
  <c r="T619" i="2"/>
  <c r="P619" i="2"/>
  <c r="L619" i="2"/>
  <c r="H619" i="2"/>
  <c r="D619" i="2"/>
  <c r="Z618" i="2"/>
  <c r="V618" i="2"/>
  <c r="R618" i="2"/>
  <c r="N618" i="2"/>
  <c r="J618" i="2"/>
  <c r="F618" i="2"/>
  <c r="Z616" i="2"/>
  <c r="V616" i="2"/>
  <c r="R616" i="2"/>
  <c r="N616" i="2"/>
  <c r="J616" i="2"/>
  <c r="F616" i="2"/>
  <c r="AB615" i="2"/>
  <c r="X615" i="2"/>
  <c r="T615" i="2"/>
  <c r="P615" i="2"/>
  <c r="L615" i="2"/>
  <c r="H615" i="2"/>
  <c r="D615" i="2"/>
  <c r="Z614" i="2"/>
  <c r="V614" i="2"/>
  <c r="R614" i="2"/>
  <c r="N614" i="2"/>
  <c r="J614" i="2"/>
  <c r="F614" i="2"/>
  <c r="Z612" i="2"/>
  <c r="V612" i="2"/>
  <c r="R612" i="2"/>
  <c r="N612" i="2"/>
  <c r="J612" i="2"/>
  <c r="F612" i="2"/>
  <c r="AB611" i="2"/>
  <c r="X611" i="2"/>
  <c r="T611" i="2"/>
  <c r="P611" i="2"/>
  <c r="L611" i="2"/>
  <c r="H611" i="2"/>
  <c r="D611" i="2"/>
  <c r="Z610" i="2"/>
  <c r="V610" i="2"/>
  <c r="R610" i="2"/>
  <c r="N610" i="2"/>
  <c r="J610" i="2"/>
  <c r="F610" i="2"/>
  <c r="Z608" i="2"/>
  <c r="V608" i="2"/>
  <c r="R608" i="2"/>
  <c r="N608" i="2"/>
  <c r="J608" i="2"/>
  <c r="F608" i="2"/>
  <c r="AB607" i="2"/>
  <c r="X607" i="2"/>
  <c r="T607" i="2"/>
  <c r="P607" i="2"/>
  <c r="L607" i="2"/>
  <c r="H607" i="2"/>
  <c r="D607" i="2"/>
  <c r="Z606" i="2"/>
  <c r="V606" i="2"/>
  <c r="R606" i="2"/>
  <c r="N606" i="2"/>
  <c r="J606" i="2"/>
  <c r="F606" i="2"/>
  <c r="Z604" i="2"/>
  <c r="V604" i="2"/>
  <c r="R604" i="2"/>
  <c r="N604" i="2"/>
  <c r="J604" i="2"/>
  <c r="F604" i="2"/>
  <c r="AB603" i="2"/>
  <c r="X603" i="2"/>
  <c r="T603" i="2"/>
  <c r="P603" i="2"/>
  <c r="L603" i="2"/>
  <c r="H603" i="2"/>
  <c r="D603" i="2"/>
  <c r="Z602" i="2"/>
  <c r="V602" i="2"/>
  <c r="R602" i="2"/>
  <c r="N602" i="2"/>
  <c r="J602" i="2"/>
  <c r="F602" i="2"/>
  <c r="Z600" i="2"/>
  <c r="V600" i="2"/>
  <c r="R600" i="2"/>
  <c r="N600" i="2"/>
  <c r="J600" i="2"/>
  <c r="F600" i="2"/>
  <c r="AB599" i="2"/>
  <c r="X599" i="2"/>
  <c r="T599" i="2"/>
  <c r="P599" i="2"/>
  <c r="L599" i="2"/>
  <c r="H599" i="2"/>
  <c r="D599" i="2"/>
  <c r="Z598" i="2"/>
  <c r="V598" i="2"/>
  <c r="R598" i="2"/>
  <c r="N598" i="2"/>
  <c r="J598" i="2"/>
  <c r="F598" i="2"/>
  <c r="Z596" i="2"/>
  <c r="V596" i="2"/>
  <c r="R596" i="2"/>
  <c r="N596" i="2"/>
  <c r="J596" i="2"/>
  <c r="F596" i="2"/>
  <c r="AB595" i="2"/>
  <c r="X595" i="2"/>
  <c r="T595" i="2"/>
  <c r="P595" i="2"/>
  <c r="L595" i="2"/>
  <c r="H595" i="2"/>
  <c r="D595" i="2"/>
  <c r="Z594" i="2"/>
  <c r="V594" i="2"/>
  <c r="R594" i="2"/>
  <c r="N594" i="2"/>
  <c r="J594" i="2"/>
  <c r="F594" i="2"/>
  <c r="Z592" i="2"/>
  <c r="V592" i="2"/>
  <c r="R592" i="2"/>
  <c r="N592" i="2"/>
  <c r="J592" i="2"/>
  <c r="F592" i="2"/>
  <c r="AB591" i="2"/>
  <c r="X591" i="2"/>
  <c r="T591" i="2"/>
  <c r="P591" i="2"/>
  <c r="L591" i="2"/>
  <c r="H591" i="2"/>
  <c r="D591" i="2"/>
  <c r="Z590" i="2"/>
  <c r="V590" i="2"/>
  <c r="R590" i="2"/>
  <c r="N590" i="2"/>
  <c r="J590" i="2"/>
  <c r="F590" i="2"/>
  <c r="Z588" i="2"/>
  <c r="V588" i="2"/>
  <c r="R588" i="2"/>
  <c r="N588" i="2"/>
  <c r="J588" i="2"/>
  <c r="F588" i="2"/>
  <c r="AB587" i="2"/>
  <c r="X587" i="2"/>
  <c r="T587" i="2"/>
  <c r="P587" i="2"/>
  <c r="L587" i="2"/>
  <c r="H587" i="2"/>
  <c r="D587" i="2"/>
  <c r="Z586" i="2"/>
  <c r="V586" i="2"/>
  <c r="R586" i="2"/>
  <c r="N586" i="2"/>
  <c r="J586" i="2"/>
  <c r="F586" i="2"/>
  <c r="Z584" i="2"/>
  <c r="V584" i="2"/>
  <c r="R584" i="2"/>
  <c r="N584" i="2"/>
  <c r="J584" i="2"/>
  <c r="F584" i="2"/>
  <c r="AB583" i="2"/>
  <c r="X583" i="2"/>
  <c r="T583" i="2"/>
  <c r="P583" i="2"/>
  <c r="L583" i="2"/>
  <c r="H583" i="2"/>
  <c r="D583" i="2"/>
  <c r="Z582" i="2"/>
  <c r="V582" i="2"/>
  <c r="R582" i="2"/>
  <c r="N582" i="2"/>
  <c r="J582" i="2"/>
  <c r="F582" i="2"/>
  <c r="Z580" i="2"/>
  <c r="V580" i="2"/>
  <c r="R580" i="2"/>
  <c r="N580" i="2"/>
  <c r="J580" i="2"/>
  <c r="F580" i="2"/>
  <c r="AB579" i="2"/>
  <c r="X579" i="2"/>
  <c r="T579" i="2"/>
  <c r="P579" i="2"/>
  <c r="L579" i="2"/>
  <c r="H579" i="2"/>
  <c r="D579" i="2"/>
  <c r="Z578" i="2"/>
  <c r="V578" i="2"/>
  <c r="R578" i="2"/>
  <c r="N578" i="2"/>
  <c r="J578" i="2"/>
  <c r="F578" i="2"/>
  <c r="Z576" i="2"/>
  <c r="V576" i="2"/>
  <c r="R576" i="2"/>
  <c r="N576" i="2"/>
  <c r="J576" i="2"/>
  <c r="F576" i="2"/>
  <c r="AB575" i="2"/>
  <c r="X575" i="2"/>
  <c r="T575" i="2"/>
  <c r="P575" i="2"/>
  <c r="L575" i="2"/>
  <c r="H575" i="2"/>
  <c r="D575" i="2"/>
  <c r="Z574" i="2"/>
  <c r="V574" i="2"/>
  <c r="R574" i="2"/>
  <c r="N574" i="2"/>
  <c r="J574" i="2"/>
  <c r="F574" i="2"/>
  <c r="Z572" i="2"/>
  <c r="V572" i="2"/>
  <c r="R572" i="2"/>
  <c r="N572" i="2"/>
  <c r="J572" i="2"/>
  <c r="F572" i="2"/>
  <c r="AB571" i="2"/>
  <c r="X571" i="2"/>
  <c r="T571" i="2"/>
  <c r="P571" i="2"/>
  <c r="L571" i="2"/>
  <c r="H571" i="2"/>
  <c r="D571" i="2"/>
  <c r="Z570" i="2"/>
  <c r="V570" i="2"/>
  <c r="R570" i="2"/>
  <c r="N570" i="2"/>
  <c r="J570" i="2"/>
  <c r="F570" i="2"/>
  <c r="Z568" i="2"/>
  <c r="V568" i="2"/>
  <c r="R568" i="2"/>
  <c r="N568" i="2"/>
  <c r="J568" i="2"/>
  <c r="F568" i="2"/>
  <c r="AB567" i="2"/>
  <c r="X567" i="2"/>
  <c r="T567" i="2"/>
  <c r="P567" i="2"/>
  <c r="L567" i="2"/>
  <c r="H567" i="2"/>
  <c r="D567" i="2"/>
  <c r="Z566" i="2"/>
  <c r="V566" i="2"/>
  <c r="R566" i="2"/>
  <c r="N566" i="2"/>
  <c r="J566" i="2"/>
  <c r="F566" i="2"/>
  <c r="Z564" i="2"/>
  <c r="V564" i="2"/>
  <c r="R564" i="2"/>
  <c r="N564" i="2"/>
  <c r="J564" i="2"/>
  <c r="F564" i="2"/>
  <c r="AB563" i="2"/>
  <c r="X563" i="2"/>
  <c r="T563" i="2"/>
  <c r="P563" i="2"/>
  <c r="L563" i="2"/>
  <c r="H563" i="2"/>
  <c r="D563" i="2"/>
  <c r="Z562" i="2"/>
  <c r="V562" i="2"/>
  <c r="R562" i="2"/>
  <c r="N562" i="2"/>
  <c r="J562" i="2"/>
  <c r="F562" i="2"/>
  <c r="Z560" i="2"/>
  <c r="V560" i="2"/>
  <c r="R560" i="2"/>
  <c r="N560" i="2"/>
  <c r="J560" i="2"/>
  <c r="F560" i="2"/>
  <c r="AB559" i="2"/>
  <c r="X559" i="2"/>
  <c r="T559" i="2"/>
  <c r="P559" i="2"/>
  <c r="L559" i="2"/>
  <c r="H559" i="2"/>
  <c r="D559" i="2"/>
  <c r="Z558" i="2"/>
  <c r="V558" i="2"/>
  <c r="R558" i="2"/>
  <c r="N558" i="2"/>
  <c r="J558" i="2"/>
  <c r="F558" i="2"/>
  <c r="Z556" i="2"/>
  <c r="V556" i="2"/>
  <c r="R556" i="2"/>
  <c r="N556" i="2"/>
  <c r="J556" i="2"/>
  <c r="F556" i="2"/>
  <c r="AB555" i="2"/>
  <c r="X555" i="2"/>
  <c r="T555" i="2"/>
  <c r="P555" i="2"/>
  <c r="L555" i="2"/>
  <c r="H555" i="2"/>
  <c r="D555" i="2"/>
  <c r="Z554" i="2"/>
  <c r="V554" i="2"/>
  <c r="R554" i="2"/>
  <c r="N554" i="2"/>
  <c r="J554" i="2"/>
  <c r="F554" i="2"/>
  <c r="Z552" i="2"/>
  <c r="V552" i="2"/>
  <c r="R552" i="2"/>
  <c r="N552" i="2"/>
  <c r="J552" i="2"/>
  <c r="F552" i="2"/>
  <c r="AB551" i="2"/>
  <c r="X551" i="2"/>
  <c r="T551" i="2"/>
  <c r="P551" i="2"/>
  <c r="L551" i="2"/>
  <c r="H551" i="2"/>
  <c r="D551" i="2"/>
  <c r="Z550" i="2"/>
  <c r="V550" i="2"/>
  <c r="R550" i="2"/>
  <c r="N550" i="2"/>
  <c r="J550" i="2"/>
  <c r="F550" i="2"/>
  <c r="Z548" i="2"/>
  <c r="V548" i="2"/>
  <c r="R548" i="2"/>
  <c r="N548" i="2"/>
  <c r="J548" i="2"/>
  <c r="F548" i="2"/>
  <c r="AB547" i="2"/>
  <c r="X547" i="2"/>
  <c r="T547" i="2"/>
  <c r="P547" i="2"/>
  <c r="L547" i="2"/>
  <c r="H547" i="2"/>
  <c r="D547" i="2"/>
  <c r="Z546" i="2"/>
  <c r="V546" i="2"/>
  <c r="R546" i="2"/>
  <c r="N546" i="2"/>
  <c r="J546" i="2"/>
  <c r="F546" i="2"/>
  <c r="Z544" i="2"/>
  <c r="V544" i="2"/>
  <c r="R544" i="2"/>
  <c r="N544" i="2"/>
  <c r="J544" i="2"/>
  <c r="F544" i="2"/>
  <c r="AB543" i="2"/>
  <c r="X543" i="2"/>
  <c r="T543" i="2"/>
  <c r="P543" i="2"/>
  <c r="L543" i="2"/>
  <c r="H543" i="2"/>
  <c r="D543" i="2"/>
  <c r="Z542" i="2"/>
  <c r="V542" i="2"/>
  <c r="R542" i="2"/>
  <c r="N542" i="2"/>
  <c r="J542" i="2"/>
  <c r="F542" i="2"/>
  <c r="Z540" i="2"/>
  <c r="V540" i="2"/>
  <c r="R540" i="2"/>
  <c r="N540" i="2"/>
  <c r="J540" i="2"/>
  <c r="F540" i="2"/>
  <c r="AB539" i="2"/>
  <c r="X539" i="2"/>
  <c r="T539" i="2"/>
  <c r="P539" i="2"/>
  <c r="L539" i="2"/>
  <c r="H539" i="2"/>
  <c r="D539" i="2"/>
  <c r="Z538" i="2"/>
  <c r="V538" i="2"/>
  <c r="R538" i="2"/>
  <c r="N538" i="2"/>
  <c r="J538" i="2"/>
  <c r="F538" i="2"/>
  <c r="Z536" i="2"/>
  <c r="V536" i="2"/>
  <c r="R536" i="2"/>
  <c r="N536" i="2"/>
  <c r="J536" i="2"/>
  <c r="F536" i="2"/>
  <c r="AB535" i="2"/>
  <c r="X535" i="2"/>
  <c r="T535" i="2"/>
  <c r="P535" i="2"/>
  <c r="L535" i="2"/>
  <c r="H535" i="2"/>
  <c r="D535" i="2"/>
  <c r="Z534" i="2"/>
  <c r="V534" i="2"/>
  <c r="R534" i="2"/>
  <c r="N534" i="2"/>
  <c r="J534" i="2"/>
  <c r="F534" i="2"/>
  <c r="Z532" i="2"/>
  <c r="V532" i="2"/>
  <c r="R532" i="2"/>
  <c r="N532" i="2"/>
  <c r="J532" i="2"/>
  <c r="F532" i="2"/>
  <c r="AB531" i="2"/>
  <c r="X531" i="2"/>
  <c r="T531" i="2"/>
  <c r="P531" i="2"/>
  <c r="L531" i="2"/>
  <c r="H531" i="2"/>
  <c r="D531" i="2"/>
  <c r="Z530" i="2"/>
  <c r="V530" i="2"/>
  <c r="R530" i="2"/>
  <c r="N530" i="2"/>
  <c r="J530" i="2"/>
  <c r="F530" i="2"/>
  <c r="Z528" i="2"/>
  <c r="V528" i="2"/>
  <c r="R528" i="2"/>
  <c r="N528" i="2"/>
  <c r="J528" i="2"/>
  <c r="F528" i="2"/>
  <c r="AB527" i="2"/>
  <c r="X527" i="2"/>
  <c r="T527" i="2"/>
  <c r="P527" i="2"/>
  <c r="L527" i="2"/>
  <c r="H527" i="2"/>
  <c r="D527" i="2"/>
  <c r="Z526" i="2"/>
  <c r="V526" i="2"/>
  <c r="R526" i="2"/>
  <c r="N526" i="2"/>
  <c r="J526" i="2"/>
  <c r="F526" i="2"/>
  <c r="Z524" i="2"/>
  <c r="V524" i="2"/>
  <c r="R524" i="2"/>
  <c r="N524" i="2"/>
  <c r="J524" i="2"/>
  <c r="F524" i="2"/>
  <c r="AB523" i="2"/>
  <c r="X523" i="2"/>
  <c r="T523" i="2"/>
  <c r="P523" i="2"/>
  <c r="L523" i="2"/>
  <c r="H523" i="2"/>
  <c r="D523" i="2"/>
  <c r="Z522" i="2"/>
  <c r="V522" i="2"/>
  <c r="R522" i="2"/>
  <c r="N522" i="2"/>
  <c r="J522" i="2"/>
  <c r="F522" i="2"/>
  <c r="Z520" i="2"/>
  <c r="V520" i="2"/>
  <c r="R520" i="2"/>
  <c r="N520" i="2"/>
  <c r="J520" i="2"/>
  <c r="F520" i="2"/>
  <c r="AB519" i="2"/>
  <c r="X519" i="2"/>
  <c r="T519" i="2"/>
  <c r="P519" i="2"/>
  <c r="L519" i="2"/>
  <c r="H519" i="2"/>
  <c r="D519" i="2"/>
  <c r="Z518" i="2"/>
  <c r="V518" i="2"/>
  <c r="R518" i="2"/>
  <c r="N518" i="2"/>
  <c r="J518" i="2"/>
  <c r="F518" i="2"/>
  <c r="Z516" i="2"/>
  <c r="V516" i="2"/>
  <c r="R516" i="2"/>
  <c r="N516" i="2"/>
  <c r="J516" i="2"/>
  <c r="F516" i="2"/>
  <c r="AB515" i="2"/>
  <c r="X515" i="2"/>
  <c r="T515" i="2"/>
  <c r="P515" i="2"/>
  <c r="L515" i="2"/>
  <c r="H515" i="2"/>
  <c r="D515" i="2"/>
  <c r="Z514" i="2"/>
  <c r="V514" i="2"/>
  <c r="R514" i="2"/>
  <c r="N514" i="2"/>
  <c r="J514" i="2"/>
  <c r="F514" i="2"/>
  <c r="Z512" i="2"/>
  <c r="V512" i="2"/>
  <c r="R512" i="2"/>
  <c r="N512" i="2"/>
  <c r="J512" i="2"/>
  <c r="F512" i="2"/>
  <c r="AB511" i="2"/>
  <c r="X511" i="2"/>
  <c r="T511" i="2"/>
  <c r="P511" i="2"/>
  <c r="L511" i="2"/>
  <c r="H511" i="2"/>
  <c r="D511" i="2"/>
  <c r="Z510" i="2"/>
  <c r="V510" i="2"/>
  <c r="R510" i="2"/>
  <c r="N510" i="2"/>
  <c r="J510" i="2"/>
  <c r="F510" i="2"/>
  <c r="Z508" i="2"/>
  <c r="V508" i="2"/>
  <c r="R508" i="2"/>
  <c r="N508" i="2"/>
  <c r="J508" i="2"/>
  <c r="F508" i="2"/>
  <c r="AB507" i="2"/>
  <c r="X507" i="2"/>
  <c r="T507" i="2"/>
  <c r="P507" i="2"/>
  <c r="L507" i="2"/>
  <c r="H507" i="2"/>
  <c r="D507" i="2"/>
  <c r="Z506" i="2"/>
  <c r="V506" i="2"/>
  <c r="R506" i="2"/>
  <c r="N506" i="2"/>
  <c r="J506" i="2"/>
  <c r="F506" i="2"/>
  <c r="Z504" i="2"/>
  <c r="V504" i="2"/>
  <c r="R504" i="2"/>
  <c r="N504" i="2"/>
  <c r="J504" i="2"/>
  <c r="F504" i="2"/>
  <c r="AB503" i="2"/>
  <c r="X503" i="2"/>
  <c r="T503" i="2"/>
  <c r="P503" i="2"/>
  <c r="L503" i="2"/>
  <c r="H503" i="2"/>
  <c r="D503" i="2"/>
  <c r="Z502" i="2"/>
  <c r="V502" i="2"/>
  <c r="R502" i="2"/>
  <c r="N502" i="2"/>
  <c r="J502" i="2"/>
  <c r="F502" i="2"/>
  <c r="Z500" i="2"/>
  <c r="V500" i="2"/>
  <c r="R500" i="2"/>
  <c r="N500" i="2"/>
  <c r="J500" i="2"/>
  <c r="F500" i="2"/>
  <c r="AB499" i="2"/>
  <c r="X499" i="2"/>
  <c r="T499" i="2"/>
  <c r="P499" i="2"/>
  <c r="L499" i="2"/>
  <c r="H499" i="2"/>
  <c r="D499" i="2"/>
  <c r="Z498" i="2"/>
  <c r="V498" i="2"/>
  <c r="R498" i="2"/>
  <c r="N498" i="2"/>
  <c r="J498" i="2"/>
  <c r="F498" i="2"/>
  <c r="Z496" i="2"/>
  <c r="V496" i="2"/>
  <c r="R496" i="2"/>
  <c r="N496" i="2"/>
  <c r="J496" i="2"/>
  <c r="F496" i="2"/>
  <c r="AB495" i="2"/>
  <c r="X495" i="2"/>
  <c r="T495" i="2"/>
  <c r="P495" i="2"/>
  <c r="L495" i="2"/>
  <c r="H495" i="2"/>
  <c r="D495" i="2"/>
  <c r="Z494" i="2"/>
  <c r="V494" i="2"/>
  <c r="R494" i="2"/>
  <c r="N494" i="2"/>
  <c r="J494" i="2"/>
  <c r="F494" i="2"/>
  <c r="Z492" i="2"/>
  <c r="V492" i="2"/>
  <c r="R492" i="2"/>
  <c r="N492" i="2"/>
  <c r="J492" i="2"/>
  <c r="F492" i="2"/>
  <c r="AB491" i="2"/>
  <c r="X491" i="2"/>
  <c r="T491" i="2"/>
  <c r="P491" i="2"/>
  <c r="L491" i="2"/>
  <c r="H491" i="2"/>
  <c r="D491" i="2"/>
  <c r="Z490" i="2"/>
  <c r="V490" i="2"/>
  <c r="R490" i="2"/>
  <c r="N490" i="2"/>
  <c r="J490" i="2"/>
  <c r="F490" i="2"/>
  <c r="Z488" i="2"/>
  <c r="V488" i="2"/>
  <c r="R488" i="2"/>
  <c r="N488" i="2"/>
  <c r="J488" i="2"/>
  <c r="F488" i="2"/>
  <c r="AB487" i="2"/>
  <c r="X487" i="2"/>
  <c r="T487" i="2"/>
  <c r="P487" i="2"/>
  <c r="L487" i="2"/>
  <c r="H487" i="2"/>
  <c r="D487" i="2"/>
  <c r="Z486" i="2"/>
  <c r="V486" i="2"/>
  <c r="R486" i="2"/>
  <c r="N486" i="2"/>
  <c r="J486" i="2"/>
  <c r="F486" i="2"/>
  <c r="Z484" i="2"/>
  <c r="V484" i="2"/>
  <c r="R484" i="2"/>
  <c r="N484" i="2"/>
  <c r="J484" i="2"/>
  <c r="F484" i="2"/>
  <c r="AB483" i="2"/>
  <c r="X483" i="2"/>
  <c r="T483" i="2"/>
  <c r="P483" i="2"/>
  <c r="L483" i="2"/>
  <c r="H483" i="2"/>
  <c r="D483" i="2"/>
  <c r="Z482" i="2"/>
  <c r="V482" i="2"/>
  <c r="R482" i="2"/>
  <c r="N482" i="2"/>
  <c r="J482" i="2"/>
  <c r="F482" i="2"/>
  <c r="Z480" i="2"/>
  <c r="V480" i="2"/>
  <c r="R480" i="2"/>
  <c r="N480" i="2"/>
  <c r="J480" i="2"/>
  <c r="F480" i="2"/>
  <c r="AB479" i="2"/>
  <c r="X479" i="2"/>
  <c r="T479" i="2"/>
  <c r="P479" i="2"/>
  <c r="L479" i="2"/>
  <c r="H479" i="2"/>
  <c r="D479" i="2"/>
  <c r="Z478" i="2"/>
  <c r="V478" i="2"/>
  <c r="R478" i="2"/>
  <c r="N478" i="2"/>
  <c r="J478" i="2"/>
  <c r="F478" i="2"/>
  <c r="Z476" i="2"/>
  <c r="V476" i="2"/>
  <c r="R476" i="2"/>
  <c r="N476" i="2"/>
  <c r="J476" i="2"/>
  <c r="F476" i="2"/>
  <c r="AB475" i="2"/>
  <c r="X475" i="2"/>
  <c r="T475" i="2"/>
  <c r="P475" i="2"/>
  <c r="L475" i="2"/>
  <c r="H475" i="2"/>
  <c r="D475" i="2"/>
  <c r="Z474" i="2"/>
  <c r="V474" i="2"/>
  <c r="R474" i="2"/>
  <c r="N474" i="2"/>
  <c r="J474" i="2"/>
  <c r="F474" i="2"/>
  <c r="Z472" i="2"/>
  <c r="V472" i="2"/>
  <c r="R472" i="2"/>
  <c r="N472" i="2"/>
  <c r="J472" i="2"/>
  <c r="F472" i="2"/>
  <c r="AB471" i="2"/>
  <c r="X471" i="2"/>
  <c r="T471" i="2"/>
  <c r="P471" i="2"/>
  <c r="L471" i="2"/>
  <c r="H471" i="2"/>
  <c r="D471" i="2"/>
  <c r="Z470" i="2"/>
  <c r="V470" i="2"/>
  <c r="R470" i="2"/>
  <c r="N470" i="2"/>
  <c r="J470" i="2"/>
  <c r="F470" i="2"/>
  <c r="Z468" i="2"/>
  <c r="V468" i="2"/>
  <c r="R468" i="2"/>
  <c r="N468" i="2"/>
  <c r="J468" i="2"/>
  <c r="F468" i="2"/>
  <c r="AB467" i="2"/>
  <c r="X467" i="2"/>
  <c r="T467" i="2"/>
  <c r="P467" i="2"/>
  <c r="L467" i="2"/>
  <c r="H467" i="2"/>
  <c r="D467" i="2"/>
  <c r="Z466" i="2"/>
  <c r="V466" i="2"/>
  <c r="R466" i="2"/>
  <c r="N466" i="2"/>
  <c r="J466" i="2"/>
  <c r="F466" i="2"/>
  <c r="Z464" i="2"/>
  <c r="V464" i="2"/>
  <c r="R464" i="2"/>
  <c r="N464" i="2"/>
  <c r="J464" i="2"/>
  <c r="F464" i="2"/>
  <c r="AB463" i="2"/>
  <c r="X463" i="2"/>
  <c r="T463" i="2"/>
  <c r="P463" i="2"/>
  <c r="L463" i="2"/>
  <c r="H463" i="2"/>
  <c r="D463" i="2"/>
  <c r="Z462" i="2"/>
  <c r="V462" i="2"/>
  <c r="R462" i="2"/>
  <c r="N462" i="2"/>
  <c r="J462" i="2"/>
  <c r="F462" i="2"/>
  <c r="Z460" i="2"/>
  <c r="V460" i="2"/>
  <c r="R460" i="2"/>
  <c r="N460" i="2"/>
  <c r="J460" i="2"/>
  <c r="F460" i="2"/>
  <c r="AB459" i="2"/>
  <c r="X459" i="2"/>
  <c r="T459" i="2"/>
  <c r="P459" i="2"/>
  <c r="L459" i="2"/>
  <c r="H459" i="2"/>
  <c r="D459" i="2"/>
  <c r="Z458" i="2"/>
  <c r="V458" i="2"/>
  <c r="R458" i="2"/>
  <c r="N458" i="2"/>
  <c r="J458" i="2"/>
  <c r="F458" i="2"/>
  <c r="Z456" i="2"/>
  <c r="V456" i="2"/>
  <c r="R456" i="2"/>
  <c r="N456" i="2"/>
  <c r="J456" i="2"/>
  <c r="F456" i="2"/>
  <c r="AB455" i="2"/>
  <c r="X455" i="2"/>
  <c r="P455" i="2"/>
  <c r="H455" i="2"/>
  <c r="Z454" i="2"/>
  <c r="R454" i="2"/>
  <c r="J454" i="2"/>
  <c r="V452" i="2"/>
  <c r="N452" i="2"/>
  <c r="F452" i="2"/>
  <c r="X451" i="2"/>
  <c r="P451" i="2"/>
  <c r="H451" i="2"/>
  <c r="Z450" i="2"/>
  <c r="R450" i="2"/>
  <c r="J450" i="2"/>
  <c r="V448" i="2"/>
  <c r="N448" i="2"/>
  <c r="F448" i="2"/>
  <c r="X447" i="2"/>
  <c r="P447" i="2"/>
  <c r="H447" i="2"/>
  <c r="Z446" i="2"/>
  <c r="R446" i="2"/>
  <c r="J446" i="2"/>
  <c r="AB444" i="2"/>
  <c r="L444" i="2"/>
  <c r="V443" i="2"/>
  <c r="F443" i="2"/>
  <c r="P442" i="2"/>
  <c r="T440" i="2"/>
  <c r="D440" i="2"/>
  <c r="N439" i="2"/>
  <c r="X438" i="2"/>
  <c r="H438" i="2"/>
  <c r="AB436" i="2"/>
  <c r="L436" i="2"/>
  <c r="V435" i="2"/>
  <c r="F435" i="2"/>
  <c r="P434" i="2"/>
  <c r="T432" i="2"/>
  <c r="D432" i="2"/>
  <c r="N431" i="2"/>
  <c r="X430" i="2"/>
  <c r="H430" i="2"/>
  <c r="AB428" i="2"/>
  <c r="L428" i="2"/>
  <c r="V427" i="2"/>
  <c r="F427" i="2"/>
  <c r="P426" i="2"/>
  <c r="T424" i="2"/>
  <c r="D424" i="2"/>
  <c r="N423" i="2"/>
  <c r="X422" i="2"/>
  <c r="H422" i="2"/>
  <c r="AB420" i="2"/>
  <c r="L420" i="2"/>
  <c r="V419" i="2"/>
  <c r="F419" i="2"/>
  <c r="P418" i="2"/>
  <c r="T416" i="2"/>
  <c r="D416" i="2"/>
  <c r="N415" i="2"/>
  <c r="X414" i="2"/>
  <c r="H414" i="2"/>
  <c r="AB412" i="2"/>
  <c r="L412" i="2"/>
  <c r="V411" i="2"/>
  <c r="F411" i="2"/>
  <c r="P410" i="2"/>
  <c r="T408" i="2"/>
  <c r="D408" i="2"/>
  <c r="N407" i="2"/>
  <c r="X406" i="2"/>
  <c r="H406" i="2"/>
  <c r="AB404" i="2"/>
  <c r="L404" i="2"/>
  <c r="V403" i="2"/>
  <c r="F403" i="2"/>
  <c r="P402" i="2"/>
  <c r="T400" i="2"/>
  <c r="D400" i="2"/>
  <c r="N399" i="2"/>
  <c r="X398" i="2"/>
  <c r="H398" i="2"/>
  <c r="AB396" i="2"/>
  <c r="L396" i="2"/>
  <c r="V395" i="2"/>
  <c r="F395" i="2"/>
  <c r="P394" i="2"/>
  <c r="T392" i="2"/>
  <c r="D392" i="2"/>
  <c r="N391" i="2"/>
  <c r="X390" i="2"/>
  <c r="H390" i="2"/>
  <c r="AB388" i="2"/>
  <c r="L388" i="2"/>
  <c r="V387" i="2"/>
  <c r="F387" i="2"/>
  <c r="P386" i="2"/>
  <c r="T384" i="2"/>
  <c r="D384" i="2"/>
  <c r="N383" i="2"/>
  <c r="X382" i="2"/>
  <c r="H382" i="2"/>
  <c r="AB380" i="2"/>
  <c r="L380" i="2"/>
  <c r="V379" i="2"/>
  <c r="F379" i="2"/>
  <c r="P378" i="2"/>
  <c r="T376" i="2"/>
  <c r="D376" i="2"/>
  <c r="N375" i="2"/>
  <c r="X374" i="2"/>
  <c r="H374" i="2"/>
  <c r="AB372" i="2"/>
  <c r="L372" i="2"/>
  <c r="V371" i="2"/>
  <c r="F371" i="2"/>
  <c r="P370" i="2"/>
  <c r="N368" i="2"/>
  <c r="H367" i="2"/>
  <c r="V364" i="2"/>
  <c r="P363" i="2"/>
  <c r="J362" i="2"/>
  <c r="X359" i="2"/>
  <c r="D358" i="2"/>
  <c r="R355" i="2"/>
  <c r="T350" i="2"/>
  <c r="H348" i="2"/>
  <c r="J343" i="2"/>
  <c r="X340" i="2"/>
  <c r="L338" i="2"/>
  <c r="Z335" i="2"/>
  <c r="AB330" i="2"/>
  <c r="P328" i="2"/>
  <c r="D326" i="2"/>
  <c r="R323" i="2"/>
  <c r="T318" i="2"/>
  <c r="H316" i="2"/>
  <c r="J311" i="2"/>
  <c r="X308" i="2"/>
  <c r="L306" i="2"/>
  <c r="Z303" i="2"/>
  <c r="AB298" i="2"/>
  <c r="P296" i="2"/>
  <c r="D294" i="2"/>
  <c r="L290" i="2"/>
  <c r="AB278" i="2"/>
  <c r="J259" i="2"/>
  <c r="R239" i="2"/>
  <c r="Z219" i="2"/>
  <c r="D210" i="2"/>
  <c r="Z195" i="2"/>
  <c r="H147" i="2"/>
  <c r="BC402" i="2" l="1"/>
  <c r="AZ466" i="2"/>
  <c r="CF486" i="2"/>
  <c r="BT494" i="2"/>
  <c r="CF602" i="2"/>
  <c r="BR463" i="2"/>
  <c r="BV567" i="2"/>
  <c r="BG448" i="2"/>
  <c r="BH526" i="2"/>
  <c r="CB544" i="2"/>
  <c r="BZ583" i="2"/>
  <c r="BH598" i="2"/>
  <c r="BL556" i="2"/>
  <c r="AI450" i="2"/>
  <c r="AT487" i="2"/>
  <c r="AV462" i="2"/>
  <c r="AJ532" i="2"/>
  <c r="AE446" i="2"/>
  <c r="BX490" i="2"/>
  <c r="BP506" i="2"/>
  <c r="CF594" i="2"/>
  <c r="BP626" i="2"/>
  <c r="BU435" i="2"/>
  <c r="BL522" i="2"/>
  <c r="CF540" i="2"/>
  <c r="BZ579" i="2"/>
  <c r="BL524" i="2"/>
  <c r="BP586" i="2"/>
  <c r="AL483" i="2"/>
  <c r="AV514" i="2"/>
  <c r="BD508" i="2"/>
  <c r="BB527" i="2"/>
  <c r="AX539" i="2"/>
  <c r="AL559" i="2"/>
  <c r="AM438" i="2"/>
  <c r="AR478" i="2"/>
  <c r="CC375" i="2"/>
  <c r="BL502" i="2"/>
  <c r="BP552" i="2"/>
  <c r="BX618" i="2"/>
  <c r="CA388" i="2"/>
  <c r="BH516" i="2"/>
  <c r="AF546" i="2"/>
  <c r="BB579" i="2"/>
  <c r="BG382" i="2"/>
  <c r="BU411" i="2"/>
  <c r="CD471" i="2"/>
  <c r="BZ487" i="2"/>
  <c r="CF510" i="2"/>
  <c r="BT538" i="2"/>
  <c r="BP542" i="2"/>
  <c r="CF572" i="2"/>
  <c r="BT580" i="2"/>
  <c r="CD591" i="2"/>
  <c r="CD599" i="2"/>
  <c r="BV607" i="2"/>
  <c r="BZ615" i="2"/>
  <c r="BN623" i="2"/>
  <c r="BH474" i="2"/>
  <c r="BL514" i="2"/>
  <c r="BH582" i="2"/>
  <c r="CC431" i="2"/>
  <c r="BL478" i="2"/>
  <c r="BP508" i="2"/>
  <c r="BV539" i="2"/>
  <c r="CF570" i="2"/>
  <c r="BP594" i="2"/>
  <c r="BP602" i="2"/>
  <c r="BH610" i="2"/>
  <c r="BH618" i="2"/>
  <c r="BT624" i="2"/>
  <c r="BM399" i="2"/>
  <c r="CE426" i="2"/>
  <c r="BQ451" i="2"/>
  <c r="BH458" i="2"/>
  <c r="BH472" i="2"/>
  <c r="CD483" i="2"/>
  <c r="BP488" i="2"/>
  <c r="BN515" i="2"/>
  <c r="BV519" i="2"/>
  <c r="BN523" i="2"/>
  <c r="CF530" i="2"/>
  <c r="CB534" i="2"/>
  <c r="BL574" i="2"/>
  <c r="BH578" i="2"/>
  <c r="BI383" i="2"/>
  <c r="BV459" i="2"/>
  <c r="BN475" i="2"/>
  <c r="BV491" i="2"/>
  <c r="BJ563" i="2"/>
  <c r="BN571" i="2"/>
  <c r="BO370" i="2"/>
  <c r="BG414" i="2"/>
  <c r="BW452" i="2"/>
  <c r="CF476" i="2"/>
  <c r="CB480" i="2"/>
  <c r="BH492" i="2"/>
  <c r="CD503" i="2"/>
  <c r="BZ507" i="2"/>
  <c r="BV511" i="2"/>
  <c r="BN535" i="2"/>
  <c r="BJ547" i="2"/>
  <c r="BJ551" i="2"/>
  <c r="CB554" i="2"/>
  <c r="BX558" i="2"/>
  <c r="CB562" i="2"/>
  <c r="BX566" i="2"/>
  <c r="BT570" i="2"/>
  <c r="CF604" i="2"/>
  <c r="CB608" i="2"/>
  <c r="BK420" i="2"/>
  <c r="BP576" i="2"/>
  <c r="BA219" i="2"/>
  <c r="CC219" i="2"/>
  <c r="AQ328" i="2"/>
  <c r="BS328" i="2"/>
  <c r="AQ370" i="2"/>
  <c r="BS370" i="2"/>
  <c r="AY382" i="2"/>
  <c r="CA382" i="2"/>
  <c r="AW395" i="2"/>
  <c r="BY395" i="2"/>
  <c r="AE408" i="2"/>
  <c r="BG408" i="2"/>
  <c r="BC420" i="2"/>
  <c r="CE420" i="2"/>
  <c r="AE440" i="2"/>
  <c r="BG440" i="2"/>
  <c r="AI147" i="2"/>
  <c r="BK147" i="2"/>
  <c r="AS239" i="2"/>
  <c r="BU239" i="2"/>
  <c r="AE294" i="2"/>
  <c r="BG294" i="2"/>
  <c r="AM306" i="2"/>
  <c r="BO306" i="2"/>
  <c r="AU318" i="2"/>
  <c r="BW318" i="2"/>
  <c r="BC330" i="2"/>
  <c r="CE330" i="2"/>
  <c r="AK343" i="2"/>
  <c r="BM343" i="2"/>
  <c r="AE358" i="2"/>
  <c r="BG358" i="2"/>
  <c r="AW364" i="2"/>
  <c r="BY364" i="2"/>
  <c r="AG371" i="2"/>
  <c r="BI371" i="2"/>
  <c r="AI374" i="2"/>
  <c r="BK374" i="2"/>
  <c r="AU376" i="2"/>
  <c r="BW376" i="2"/>
  <c r="AM380" i="2"/>
  <c r="BO380" i="2"/>
  <c r="AO383" i="2"/>
  <c r="BQ383" i="2"/>
  <c r="AG387" i="2"/>
  <c r="BI387" i="2"/>
  <c r="AI390" i="2"/>
  <c r="BK390" i="2"/>
  <c r="AU392" i="2"/>
  <c r="BW392" i="2"/>
  <c r="AM396" i="2"/>
  <c r="BO396" i="2"/>
  <c r="AO399" i="2"/>
  <c r="BQ399" i="2"/>
  <c r="AG403" i="2"/>
  <c r="BI403" i="2"/>
  <c r="AI406" i="2"/>
  <c r="BK406" i="2"/>
  <c r="AU408" i="2"/>
  <c r="BW408" i="2"/>
  <c r="AM412" i="2"/>
  <c r="BO412" i="2"/>
  <c r="AO415" i="2"/>
  <c r="BQ415" i="2"/>
  <c r="AG419" i="2"/>
  <c r="BI419" i="2"/>
  <c r="AI422" i="2"/>
  <c r="BK422" i="2"/>
  <c r="AU424" i="2"/>
  <c r="BW424" i="2"/>
  <c r="AM428" i="2"/>
  <c r="BO428" i="2"/>
  <c r="AO431" i="2"/>
  <c r="BQ431" i="2"/>
  <c r="AG435" i="2"/>
  <c r="BI435" i="2"/>
  <c r="AI438" i="2"/>
  <c r="BK438" i="2"/>
  <c r="AU440" i="2"/>
  <c r="BW440" i="2"/>
  <c r="AM444" i="2"/>
  <c r="BO444" i="2"/>
  <c r="BA446" i="2"/>
  <c r="CC446" i="2"/>
  <c r="AG448" i="2"/>
  <c r="BI448" i="2"/>
  <c r="AS450" i="2"/>
  <c r="BU450" i="2"/>
  <c r="AY451" i="2"/>
  <c r="CA451" i="2"/>
  <c r="AK454" i="2"/>
  <c r="BM454" i="2"/>
  <c r="AQ455" i="2"/>
  <c r="BS455" i="2"/>
  <c r="AK456" i="2"/>
  <c r="BM456" i="2"/>
  <c r="BA456" i="2"/>
  <c r="CC456" i="2"/>
  <c r="AS458" i="2"/>
  <c r="BU458" i="2"/>
  <c r="AI459" i="2"/>
  <c r="BK459" i="2"/>
  <c r="AY459" i="2"/>
  <c r="CA459" i="2"/>
  <c r="AO460" i="2"/>
  <c r="BQ460" i="2"/>
  <c r="AG462" i="2"/>
  <c r="BI462" i="2"/>
  <c r="AW462" i="2"/>
  <c r="BY462" i="2"/>
  <c r="AM463" i="2"/>
  <c r="BO463" i="2"/>
  <c r="BC463" i="2"/>
  <c r="CE463" i="2"/>
  <c r="AS464" i="2"/>
  <c r="BU464" i="2"/>
  <c r="AK466" i="2"/>
  <c r="BM466" i="2"/>
  <c r="BA466" i="2"/>
  <c r="CC466" i="2"/>
  <c r="AQ467" i="2"/>
  <c r="BS467" i="2"/>
  <c r="AG468" i="2"/>
  <c r="BI468" i="2"/>
  <c r="AW468" i="2"/>
  <c r="BY468" i="2"/>
  <c r="AO470" i="2"/>
  <c r="BQ470" i="2"/>
  <c r="AE471" i="2"/>
  <c r="BG471" i="2"/>
  <c r="AU471" i="2"/>
  <c r="BW471" i="2"/>
  <c r="AK472" i="2"/>
  <c r="BM472" i="2"/>
  <c r="BA472" i="2"/>
  <c r="CC472" i="2"/>
  <c r="AS474" i="2"/>
  <c r="BU474" i="2"/>
  <c r="AI475" i="2"/>
  <c r="BK475" i="2"/>
  <c r="AY475" i="2"/>
  <c r="CA475" i="2"/>
  <c r="AO476" i="2"/>
  <c r="BQ476" i="2"/>
  <c r="AG478" i="2"/>
  <c r="BI478" i="2"/>
  <c r="AW478" i="2"/>
  <c r="BY478" i="2"/>
  <c r="AM479" i="2"/>
  <c r="BO479" i="2"/>
  <c r="BC479" i="2"/>
  <c r="CE479" i="2"/>
  <c r="AS480" i="2"/>
  <c r="BU480" i="2"/>
  <c r="AK482" i="2"/>
  <c r="BM482" i="2"/>
  <c r="BA482" i="2"/>
  <c r="CC482" i="2"/>
  <c r="AQ483" i="2"/>
  <c r="BS483" i="2"/>
  <c r="AG484" i="2"/>
  <c r="BI484" i="2"/>
  <c r="AW484" i="2"/>
  <c r="BY484" i="2"/>
  <c r="AO486" i="2"/>
  <c r="BQ486" i="2"/>
  <c r="AE487" i="2"/>
  <c r="BG487" i="2"/>
  <c r="AU487" i="2"/>
  <c r="BW487" i="2"/>
  <c r="AK488" i="2"/>
  <c r="BM488" i="2"/>
  <c r="BA488" i="2"/>
  <c r="CC488" i="2"/>
  <c r="AS490" i="2"/>
  <c r="BU490" i="2"/>
  <c r="AI491" i="2"/>
  <c r="BK491" i="2"/>
  <c r="AY491" i="2"/>
  <c r="CA491" i="2"/>
  <c r="AO492" i="2"/>
  <c r="BQ492" i="2"/>
  <c r="AG494" i="2"/>
  <c r="BI494" i="2"/>
  <c r="AW494" i="2"/>
  <c r="BY494" i="2"/>
  <c r="AM495" i="2"/>
  <c r="BO495" i="2"/>
  <c r="BC495" i="2"/>
  <c r="CE495" i="2"/>
  <c r="AS496" i="2"/>
  <c r="BU496" i="2"/>
  <c r="AK498" i="2"/>
  <c r="BM498" i="2"/>
  <c r="BA498" i="2"/>
  <c r="CC498" i="2"/>
  <c r="AQ499" i="2"/>
  <c r="BS499" i="2"/>
  <c r="AG500" i="2"/>
  <c r="BI500" i="2"/>
  <c r="AW500" i="2"/>
  <c r="BY500" i="2"/>
  <c r="AO502" i="2"/>
  <c r="BQ502" i="2"/>
  <c r="AE503" i="2"/>
  <c r="BG503" i="2"/>
  <c r="AU503" i="2"/>
  <c r="BW503" i="2"/>
  <c r="AK504" i="2"/>
  <c r="BM504" i="2"/>
  <c r="BA504" i="2"/>
  <c r="CC504" i="2"/>
  <c r="AS506" i="2"/>
  <c r="BU506" i="2"/>
  <c r="AI507" i="2"/>
  <c r="BK507" i="2"/>
  <c r="AY507" i="2"/>
  <c r="CA507" i="2"/>
  <c r="AO508" i="2"/>
  <c r="BQ508" i="2"/>
  <c r="AG510" i="2"/>
  <c r="BI510" i="2"/>
  <c r="AW510" i="2"/>
  <c r="BY510" i="2"/>
  <c r="AM511" i="2"/>
  <c r="BO511" i="2"/>
  <c r="BC511" i="2"/>
  <c r="CE511" i="2"/>
  <c r="AS512" i="2"/>
  <c r="BU512" i="2"/>
  <c r="AK514" i="2"/>
  <c r="BM514" i="2"/>
  <c r="BA514" i="2"/>
  <c r="CC514" i="2"/>
  <c r="AQ515" i="2"/>
  <c r="BS515" i="2"/>
  <c r="AG516" i="2"/>
  <c r="BI516" i="2"/>
  <c r="AW516" i="2"/>
  <c r="BY516" i="2"/>
  <c r="AO518" i="2"/>
  <c r="BQ518" i="2"/>
  <c r="AE519" i="2"/>
  <c r="BG519" i="2"/>
  <c r="AU519" i="2"/>
  <c r="BW519" i="2"/>
  <c r="AK520" i="2"/>
  <c r="BM520" i="2"/>
  <c r="BA520" i="2"/>
  <c r="CC520" i="2"/>
  <c r="AS522" i="2"/>
  <c r="BU522" i="2"/>
  <c r="AI523" i="2"/>
  <c r="BK523" i="2"/>
  <c r="AY523" i="2"/>
  <c r="CA523" i="2"/>
  <c r="AO524" i="2"/>
  <c r="BQ524" i="2"/>
  <c r="AG526" i="2"/>
  <c r="BI526" i="2"/>
  <c r="AW526" i="2"/>
  <c r="BY526" i="2"/>
  <c r="AM527" i="2"/>
  <c r="BO527" i="2"/>
  <c r="BC527" i="2"/>
  <c r="CE527" i="2"/>
  <c r="AS528" i="2"/>
  <c r="BU528" i="2"/>
  <c r="AK530" i="2"/>
  <c r="BM530" i="2"/>
  <c r="BA530" i="2"/>
  <c r="CC530" i="2"/>
  <c r="AQ531" i="2"/>
  <c r="BS531" i="2"/>
  <c r="AG532" i="2"/>
  <c r="BI532" i="2"/>
  <c r="AW532" i="2"/>
  <c r="BY532" i="2"/>
  <c r="AO534" i="2"/>
  <c r="BQ534" i="2"/>
  <c r="AE535" i="2"/>
  <c r="BG535" i="2"/>
  <c r="AU535" i="2"/>
  <c r="BW535" i="2"/>
  <c r="AK536" i="2"/>
  <c r="BM536" i="2"/>
  <c r="BA536" i="2"/>
  <c r="CC536" i="2"/>
  <c r="AS538" i="2"/>
  <c r="BU538" i="2"/>
  <c r="AI539" i="2"/>
  <c r="BK539" i="2"/>
  <c r="AY539" i="2"/>
  <c r="CA539" i="2"/>
  <c r="AO540" i="2"/>
  <c r="BQ540" i="2"/>
  <c r="AG542" i="2"/>
  <c r="BI542" i="2"/>
  <c r="AW542" i="2"/>
  <c r="BY542" i="2"/>
  <c r="AM543" i="2"/>
  <c r="BO543" i="2"/>
  <c r="BC543" i="2"/>
  <c r="CE543" i="2"/>
  <c r="AS544" i="2"/>
  <c r="BU544" i="2"/>
  <c r="AK546" i="2"/>
  <c r="BM546" i="2"/>
  <c r="BA546" i="2"/>
  <c r="CC546" i="2"/>
  <c r="AQ547" i="2"/>
  <c r="BS547" i="2"/>
  <c r="AG548" i="2"/>
  <c r="BI548" i="2"/>
  <c r="AW548" i="2"/>
  <c r="BY548" i="2"/>
  <c r="AO550" i="2"/>
  <c r="BQ550" i="2"/>
  <c r="AE551" i="2"/>
  <c r="BG551" i="2"/>
  <c r="AU551" i="2"/>
  <c r="BW551" i="2"/>
  <c r="AK552" i="2"/>
  <c r="BM552" i="2"/>
  <c r="BA552" i="2"/>
  <c r="CC552" i="2"/>
  <c r="AS554" i="2"/>
  <c r="BU554" i="2"/>
  <c r="AI555" i="2"/>
  <c r="BK555" i="2"/>
  <c r="AY555" i="2"/>
  <c r="CA555" i="2"/>
  <c r="AO556" i="2"/>
  <c r="BQ556" i="2"/>
  <c r="AG558" i="2"/>
  <c r="BI558" i="2"/>
  <c r="AW558" i="2"/>
  <c r="BY558" i="2"/>
  <c r="AM559" i="2"/>
  <c r="BO559" i="2"/>
  <c r="BC559" i="2"/>
  <c r="CE559" i="2"/>
  <c r="AS560" i="2"/>
  <c r="BU560" i="2"/>
  <c r="AK562" i="2"/>
  <c r="BM562" i="2"/>
  <c r="BA562" i="2"/>
  <c r="CC562" i="2"/>
  <c r="AQ563" i="2"/>
  <c r="BS563" i="2"/>
  <c r="AG564" i="2"/>
  <c r="BI564" i="2"/>
  <c r="AW564" i="2"/>
  <c r="BY564" i="2"/>
  <c r="AO566" i="2"/>
  <c r="BQ566" i="2"/>
  <c r="AE567" i="2"/>
  <c r="BG567" i="2"/>
  <c r="AU567" i="2"/>
  <c r="BW567" i="2"/>
  <c r="AK568" i="2"/>
  <c r="BM568" i="2"/>
  <c r="BA568" i="2"/>
  <c r="CC568" i="2"/>
  <c r="AS570" i="2"/>
  <c r="BU570" i="2"/>
  <c r="AI571" i="2"/>
  <c r="BK571" i="2"/>
  <c r="AY571" i="2"/>
  <c r="CA571" i="2"/>
  <c r="AO572" i="2"/>
  <c r="BQ572" i="2"/>
  <c r="AG574" i="2"/>
  <c r="BI574" i="2"/>
  <c r="AW574" i="2"/>
  <c r="BY574" i="2"/>
  <c r="AM575" i="2"/>
  <c r="BO575" i="2"/>
  <c r="BC575" i="2"/>
  <c r="CE575" i="2"/>
  <c r="AS576" i="2"/>
  <c r="BU576" i="2"/>
  <c r="AK578" i="2"/>
  <c r="BM578" i="2"/>
  <c r="BA578" i="2"/>
  <c r="CC578" i="2"/>
  <c r="AQ579" i="2"/>
  <c r="BS579" i="2"/>
  <c r="AG580" i="2"/>
  <c r="BI580" i="2"/>
  <c r="AW580" i="2"/>
  <c r="BY580" i="2"/>
  <c r="AO582" i="2"/>
  <c r="BQ582" i="2"/>
  <c r="AE583" i="2"/>
  <c r="BG583" i="2"/>
  <c r="AU583" i="2"/>
  <c r="BW583" i="2"/>
  <c r="AK584" i="2"/>
  <c r="BM584" i="2"/>
  <c r="BA584" i="2"/>
  <c r="CC584" i="2"/>
  <c r="AS586" i="2"/>
  <c r="BU586" i="2"/>
  <c r="AI587" i="2"/>
  <c r="BK587" i="2"/>
  <c r="AY587" i="2"/>
  <c r="CA587" i="2"/>
  <c r="AO588" i="2"/>
  <c r="BQ588" i="2"/>
  <c r="AG590" i="2"/>
  <c r="BI590" i="2"/>
  <c r="AW590" i="2"/>
  <c r="BY590" i="2"/>
  <c r="AM591" i="2"/>
  <c r="BO591" i="2"/>
  <c r="BC591" i="2"/>
  <c r="CE591" i="2"/>
  <c r="AS592" i="2"/>
  <c r="BU592" i="2"/>
  <c r="AK594" i="2"/>
  <c r="BM594" i="2"/>
  <c r="BA594" i="2"/>
  <c r="CC594" i="2"/>
  <c r="AQ595" i="2"/>
  <c r="BS595" i="2"/>
  <c r="AG596" i="2"/>
  <c r="BI596" i="2"/>
  <c r="AW596" i="2"/>
  <c r="BY596" i="2"/>
  <c r="AO598" i="2"/>
  <c r="BQ598" i="2"/>
  <c r="AE599" i="2"/>
  <c r="BG599" i="2"/>
  <c r="AU599" i="2"/>
  <c r="BW599" i="2"/>
  <c r="AK600" i="2"/>
  <c r="BM600" i="2"/>
  <c r="BA600" i="2"/>
  <c r="CC600" i="2"/>
  <c r="AS602" i="2"/>
  <c r="BU602" i="2"/>
  <c r="AI603" i="2"/>
  <c r="BK603" i="2"/>
  <c r="AY603" i="2"/>
  <c r="CA603" i="2"/>
  <c r="AO604" i="2"/>
  <c r="BQ604" i="2"/>
  <c r="AG606" i="2"/>
  <c r="BI606" i="2"/>
  <c r="AW606" i="2"/>
  <c r="BY606" i="2"/>
  <c r="AM607" i="2"/>
  <c r="BO607" i="2"/>
  <c r="BC607" i="2"/>
  <c r="CE607" i="2"/>
  <c r="AS608" i="2"/>
  <c r="BU608" i="2"/>
  <c r="AK610" i="2"/>
  <c r="BM610" i="2"/>
  <c r="BA610" i="2"/>
  <c r="CC610" i="2"/>
  <c r="AQ611" i="2"/>
  <c r="BS611" i="2"/>
  <c r="AG612" i="2"/>
  <c r="BI612" i="2"/>
  <c r="AW612" i="2"/>
  <c r="BY612" i="2"/>
  <c r="AO614" i="2"/>
  <c r="BQ614" i="2"/>
  <c r="AE615" i="2"/>
  <c r="BG615" i="2"/>
  <c r="AU615" i="2"/>
  <c r="BW615" i="2"/>
  <c r="AK616" i="2"/>
  <c r="BM616" i="2"/>
  <c r="BA616" i="2"/>
  <c r="CC616" i="2"/>
  <c r="AS618" i="2"/>
  <c r="BU618" i="2"/>
  <c r="AI619" i="2"/>
  <c r="BK619" i="2"/>
  <c r="AY619" i="2"/>
  <c r="CA619" i="2"/>
  <c r="AO620" i="2"/>
  <c r="BQ620" i="2"/>
  <c r="AG622" i="2"/>
  <c r="BI622" i="2"/>
  <c r="AW622" i="2"/>
  <c r="BY622" i="2"/>
  <c r="AM623" i="2"/>
  <c r="BO623" i="2"/>
  <c r="BC623" i="2"/>
  <c r="CE623" i="2"/>
  <c r="AS624" i="2"/>
  <c r="BU624" i="2"/>
  <c r="AK626" i="2"/>
  <c r="BM626" i="2"/>
  <c r="BA626" i="2"/>
  <c r="CC626" i="2"/>
  <c r="AR3" i="2"/>
  <c r="BT3" i="2"/>
  <c r="AU6" i="2"/>
  <c r="BW6" i="2"/>
  <c r="AM6" i="2"/>
  <c r="BO6" i="2"/>
  <c r="AX6" i="2"/>
  <c r="BZ6" i="2"/>
  <c r="AH6" i="2"/>
  <c r="BJ6" i="2"/>
  <c r="AO6" i="2"/>
  <c r="BQ6" i="2"/>
  <c r="AZ6" i="2"/>
  <c r="CB6" i="2"/>
  <c r="AJ6" i="2"/>
  <c r="BL6" i="2"/>
  <c r="AY10" i="2"/>
  <c r="CA10" i="2"/>
  <c r="AQ10" i="2"/>
  <c r="BS10" i="2"/>
  <c r="AP10" i="2"/>
  <c r="BR10" i="2"/>
  <c r="AW10" i="2"/>
  <c r="BY10" i="2"/>
  <c r="AG10" i="2"/>
  <c r="BI10" i="2"/>
  <c r="AR10" i="2"/>
  <c r="BT10" i="2"/>
  <c r="AO14" i="2"/>
  <c r="BQ14" i="2"/>
  <c r="BD14" i="2"/>
  <c r="CF14" i="2"/>
  <c r="AE14" i="2"/>
  <c r="BG14" i="2"/>
  <c r="AK14" i="2"/>
  <c r="BM14" i="2"/>
  <c r="AI14" i="2"/>
  <c r="BK14" i="2"/>
  <c r="AH14" i="2"/>
  <c r="BJ14" i="2"/>
  <c r="AJ14" i="2"/>
  <c r="BL14" i="2"/>
  <c r="AW18" i="2"/>
  <c r="BY18" i="2"/>
  <c r="BD18" i="2"/>
  <c r="CF18" i="2"/>
  <c r="AN18" i="2"/>
  <c r="BP18" i="2"/>
  <c r="AY18" i="2"/>
  <c r="CA18" i="2"/>
  <c r="AI18" i="2"/>
  <c r="BK18" i="2"/>
  <c r="AT18" i="2"/>
  <c r="BV18" i="2"/>
  <c r="AS22" i="2"/>
  <c r="BU22" i="2"/>
  <c r="AW22" i="2"/>
  <c r="BY22" i="2"/>
  <c r="AV22" i="2"/>
  <c r="BX22" i="2"/>
  <c r="AF22" i="2"/>
  <c r="BH22" i="2"/>
  <c r="AQ22" i="2"/>
  <c r="BS22" i="2"/>
  <c r="BB22" i="2"/>
  <c r="CD22" i="2"/>
  <c r="AL22" i="2"/>
  <c r="BN22" i="2"/>
  <c r="AW26" i="2"/>
  <c r="BY26" i="2"/>
  <c r="BD26" i="2"/>
  <c r="CF26" i="2"/>
  <c r="AN26" i="2"/>
  <c r="BP26" i="2"/>
  <c r="AY26" i="2"/>
  <c r="CA26" i="2"/>
  <c r="AI26" i="2"/>
  <c r="BK26" i="2"/>
  <c r="AT26" i="2"/>
  <c r="BV26" i="2"/>
  <c r="AS30" i="2"/>
  <c r="BU30" i="2"/>
  <c r="AW30" i="2"/>
  <c r="BY30" i="2"/>
  <c r="AV30" i="2"/>
  <c r="BX30" i="2"/>
  <c r="AF30" i="2"/>
  <c r="BH30" i="2"/>
  <c r="AQ30" i="2"/>
  <c r="BS30" i="2"/>
  <c r="BB30" i="2"/>
  <c r="CD30" i="2"/>
  <c r="AL30" i="2"/>
  <c r="BN30" i="2"/>
  <c r="BC34" i="2"/>
  <c r="CE34" i="2"/>
  <c r="AK34" i="2"/>
  <c r="BM34" i="2"/>
  <c r="AW34" i="2"/>
  <c r="BY34" i="2"/>
  <c r="AZ34" i="2"/>
  <c r="CB34" i="2"/>
  <c r="AJ34" i="2"/>
  <c r="BL34" i="2"/>
  <c r="AT34" i="2"/>
  <c r="BV34" i="2"/>
  <c r="AP38" i="2"/>
  <c r="BR38" i="2"/>
  <c r="AH38" i="2"/>
  <c r="BJ38" i="2"/>
  <c r="AS38" i="2"/>
  <c r="BU38" i="2"/>
  <c r="BD38" i="2"/>
  <c r="CF38" i="2"/>
  <c r="AN38" i="2"/>
  <c r="BP38" i="2"/>
  <c r="AY38" i="2"/>
  <c r="CA38" i="2"/>
  <c r="AI38" i="2"/>
  <c r="BK38" i="2"/>
  <c r="AT42" i="2"/>
  <c r="BV42" i="2"/>
  <c r="BA42" i="2"/>
  <c r="CC42" i="2"/>
  <c r="AK42" i="2"/>
  <c r="BM42" i="2"/>
  <c r="AV42" i="2"/>
  <c r="BX42" i="2"/>
  <c r="AF42" i="2"/>
  <c r="BH42" i="2"/>
  <c r="AQ42" i="2"/>
  <c r="BS42" i="2"/>
  <c r="AP46" i="2"/>
  <c r="BR46" i="2"/>
  <c r="AH46" i="2"/>
  <c r="BJ46" i="2"/>
  <c r="AS46" i="2"/>
  <c r="BU46" i="2"/>
  <c r="BD46" i="2"/>
  <c r="CF46" i="2"/>
  <c r="AN46" i="2"/>
  <c r="BP46" i="2"/>
  <c r="AY46" i="2"/>
  <c r="CA46" i="2"/>
  <c r="AI46" i="2"/>
  <c r="BK46" i="2"/>
  <c r="AT50" i="2"/>
  <c r="BV50" i="2"/>
  <c r="BA50" i="2"/>
  <c r="CC50" i="2"/>
  <c r="AK50" i="2"/>
  <c r="BM50" i="2"/>
  <c r="AV50" i="2"/>
  <c r="BX50" i="2"/>
  <c r="AF50" i="2"/>
  <c r="BH50" i="2"/>
  <c r="AQ50" i="2"/>
  <c r="BS50" i="2"/>
  <c r="AT54" i="2"/>
  <c r="BV54" i="2"/>
  <c r="AR54" i="2"/>
  <c r="BT54" i="2"/>
  <c r="AH54" i="2"/>
  <c r="BJ54" i="2"/>
  <c r="AF54" i="2"/>
  <c r="BH54" i="2"/>
  <c r="AO54" i="2"/>
  <c r="BQ54" i="2"/>
  <c r="AY54" i="2"/>
  <c r="CA54" i="2"/>
  <c r="AI54" i="2"/>
  <c r="BK54" i="2"/>
  <c r="AS58" i="2"/>
  <c r="BU58" i="2"/>
  <c r="BD58" i="2"/>
  <c r="CF58" i="2"/>
  <c r="AN58" i="2"/>
  <c r="BP58" i="2"/>
  <c r="AY58" i="2"/>
  <c r="CA58" i="2"/>
  <c r="AI58" i="2"/>
  <c r="BK58" i="2"/>
  <c r="AT58" i="2"/>
  <c r="BV58" i="2"/>
  <c r="AO62" i="2"/>
  <c r="BQ62" i="2"/>
  <c r="AG62" i="2"/>
  <c r="BI62" i="2"/>
  <c r="AV62" i="2"/>
  <c r="BX62" i="2"/>
  <c r="AF62" i="2"/>
  <c r="BH62" i="2"/>
  <c r="AQ62" i="2"/>
  <c r="BS62" i="2"/>
  <c r="BB62" i="2"/>
  <c r="CD62" i="2"/>
  <c r="AL62" i="2"/>
  <c r="BN62" i="2"/>
  <c r="AS66" i="2"/>
  <c r="BU66" i="2"/>
  <c r="BD66" i="2"/>
  <c r="CF66" i="2"/>
  <c r="AN66" i="2"/>
  <c r="BP66" i="2"/>
  <c r="AY66" i="2"/>
  <c r="CA66" i="2"/>
  <c r="AI66" i="2"/>
  <c r="BK66" i="2"/>
  <c r="AT66" i="2"/>
  <c r="BV66" i="2"/>
  <c r="AO70" i="2"/>
  <c r="BQ70" i="2"/>
  <c r="AG70" i="2"/>
  <c r="BI70" i="2"/>
  <c r="AV70" i="2"/>
  <c r="BX70" i="2"/>
  <c r="AF70" i="2"/>
  <c r="BH70" i="2"/>
  <c r="AQ70" i="2"/>
  <c r="BS70" i="2"/>
  <c r="BB70" i="2"/>
  <c r="CD70" i="2"/>
  <c r="AL70" i="2"/>
  <c r="BN70" i="2"/>
  <c r="AG74" i="2"/>
  <c r="BI74" i="2"/>
  <c r="AO74" i="2"/>
  <c r="BQ74" i="2"/>
  <c r="BD74" i="2"/>
  <c r="CF74" i="2"/>
  <c r="AN74" i="2"/>
  <c r="BP74" i="2"/>
  <c r="AI74" i="2"/>
  <c r="BK74" i="2"/>
  <c r="AT74" i="2"/>
  <c r="BV74" i="2"/>
  <c r="AT78" i="2"/>
  <c r="BV78" i="2"/>
  <c r="AX78" i="2"/>
  <c r="BZ78" i="2"/>
  <c r="AS78" i="2"/>
  <c r="BU78" i="2"/>
  <c r="BD78" i="2"/>
  <c r="CF78" i="2"/>
  <c r="AN78" i="2"/>
  <c r="BP78" i="2"/>
  <c r="AY78" i="2"/>
  <c r="CA78" i="2"/>
  <c r="AI78" i="2"/>
  <c r="BK78" i="2"/>
  <c r="AX82" i="2"/>
  <c r="BZ82" i="2"/>
  <c r="BA82" i="2"/>
  <c r="CC82" i="2"/>
  <c r="AK82" i="2"/>
  <c r="BM82" i="2"/>
  <c r="AV82" i="2"/>
  <c r="BX82" i="2"/>
  <c r="AF82" i="2"/>
  <c r="BH82" i="2"/>
  <c r="AQ82" i="2"/>
  <c r="BS82" i="2"/>
  <c r="AT86" i="2"/>
  <c r="BV86" i="2"/>
  <c r="AX86" i="2"/>
  <c r="BZ86" i="2"/>
  <c r="AS86" i="2"/>
  <c r="BU86" i="2"/>
  <c r="BD86" i="2"/>
  <c r="CF86" i="2"/>
  <c r="AN86" i="2"/>
  <c r="BP86" i="2"/>
  <c r="AY86" i="2"/>
  <c r="CA86" i="2"/>
  <c r="AI86" i="2"/>
  <c r="BK86" i="2"/>
  <c r="AX90" i="2"/>
  <c r="BZ90" i="2"/>
  <c r="BA90" i="2"/>
  <c r="CC90" i="2"/>
  <c r="AK90" i="2"/>
  <c r="BM90" i="2"/>
  <c r="AV90" i="2"/>
  <c r="BX90" i="2"/>
  <c r="AF90" i="2"/>
  <c r="BH90" i="2"/>
  <c r="AQ90" i="2"/>
  <c r="BS90" i="2"/>
  <c r="AT94" i="2"/>
  <c r="BV94" i="2"/>
  <c r="AX94" i="2"/>
  <c r="BZ94" i="2"/>
  <c r="AS94" i="2"/>
  <c r="BU94" i="2"/>
  <c r="BD94" i="2"/>
  <c r="CF94" i="2"/>
  <c r="AN94" i="2"/>
  <c r="BP94" i="2"/>
  <c r="AY94" i="2"/>
  <c r="CA94" i="2"/>
  <c r="AI94" i="2"/>
  <c r="BK94" i="2"/>
  <c r="AX98" i="2"/>
  <c r="BZ98" i="2"/>
  <c r="BA98" i="2"/>
  <c r="CC98" i="2"/>
  <c r="AK98" i="2"/>
  <c r="BM98" i="2"/>
  <c r="AV98" i="2"/>
  <c r="BX98" i="2"/>
  <c r="AF98" i="2"/>
  <c r="BH98" i="2"/>
  <c r="AQ98" i="2"/>
  <c r="BS98" i="2"/>
  <c r="AT102" i="2"/>
  <c r="BV102" i="2"/>
  <c r="AX102" i="2"/>
  <c r="BZ102" i="2"/>
  <c r="AS102" i="2"/>
  <c r="BU102" i="2"/>
  <c r="BD102" i="2"/>
  <c r="CF102" i="2"/>
  <c r="AN102" i="2"/>
  <c r="BP102" i="2"/>
  <c r="AY102" i="2"/>
  <c r="CA102" i="2"/>
  <c r="AI102" i="2"/>
  <c r="BK102" i="2"/>
  <c r="AX106" i="2"/>
  <c r="BZ106" i="2"/>
  <c r="BA106" i="2"/>
  <c r="CC106" i="2"/>
  <c r="AK106" i="2"/>
  <c r="BM106" i="2"/>
  <c r="AV106" i="2"/>
  <c r="BX106" i="2"/>
  <c r="AF106" i="2"/>
  <c r="BH106" i="2"/>
  <c r="AQ106" i="2"/>
  <c r="BS106" i="2"/>
  <c r="AT110" i="2"/>
  <c r="BV110" i="2"/>
  <c r="AX110" i="2"/>
  <c r="BZ110" i="2"/>
  <c r="AS110" i="2"/>
  <c r="BU110" i="2"/>
  <c r="BD110" i="2"/>
  <c r="CF110" i="2"/>
  <c r="AN110" i="2"/>
  <c r="BP110" i="2"/>
  <c r="AY110" i="2"/>
  <c r="CA110" i="2"/>
  <c r="AI110" i="2"/>
  <c r="BK110" i="2"/>
  <c r="AX114" i="2"/>
  <c r="BZ114" i="2"/>
  <c r="BA114" i="2"/>
  <c r="CC114" i="2"/>
  <c r="AK114" i="2"/>
  <c r="BM114" i="2"/>
  <c r="AV114" i="2"/>
  <c r="BX114" i="2"/>
  <c r="AF114" i="2"/>
  <c r="BH114" i="2"/>
  <c r="AQ114" i="2"/>
  <c r="BS114" i="2"/>
  <c r="AN118" i="2"/>
  <c r="BP118" i="2"/>
  <c r="AT118" i="2"/>
  <c r="BV118" i="2"/>
  <c r="AJ118" i="2"/>
  <c r="BL118" i="2"/>
  <c r="BA118" i="2"/>
  <c r="CC118" i="2"/>
  <c r="AK118" i="2"/>
  <c r="BM118" i="2"/>
  <c r="AY118" i="2"/>
  <c r="CA118" i="2"/>
  <c r="AI118" i="2"/>
  <c r="BK118" i="2"/>
  <c r="BA122" i="2"/>
  <c r="CC122" i="2"/>
  <c r="BD122" i="2"/>
  <c r="CF122" i="2"/>
  <c r="AN122" i="2"/>
  <c r="BP122" i="2"/>
  <c r="AY122" i="2"/>
  <c r="CA122" i="2"/>
  <c r="AI122" i="2"/>
  <c r="BK122" i="2"/>
  <c r="AT122" i="2"/>
  <c r="BV122" i="2"/>
  <c r="BA126" i="2"/>
  <c r="CC126" i="2"/>
  <c r="AS126" i="2"/>
  <c r="BU126" i="2"/>
  <c r="AV126" i="2"/>
  <c r="BX126" i="2"/>
  <c r="AF126" i="2"/>
  <c r="BH126" i="2"/>
  <c r="AQ126" i="2"/>
  <c r="BS126" i="2"/>
  <c r="BB126" i="2"/>
  <c r="CD126" i="2"/>
  <c r="AL126" i="2"/>
  <c r="BN126" i="2"/>
  <c r="BA130" i="2"/>
  <c r="CC130" i="2"/>
  <c r="BD130" i="2"/>
  <c r="CF130" i="2"/>
  <c r="AN130" i="2"/>
  <c r="BP130" i="2"/>
  <c r="AY130" i="2"/>
  <c r="CA130" i="2"/>
  <c r="AI130" i="2"/>
  <c r="BK130" i="2"/>
  <c r="AT130" i="2"/>
  <c r="BV130" i="2"/>
  <c r="BA134" i="2"/>
  <c r="CC134" i="2"/>
  <c r="AS134" i="2"/>
  <c r="BU134" i="2"/>
  <c r="AV134" i="2"/>
  <c r="BX134" i="2"/>
  <c r="AF134" i="2"/>
  <c r="BH134" i="2"/>
  <c r="AQ134" i="2"/>
  <c r="BS134" i="2"/>
  <c r="BB134" i="2"/>
  <c r="CD134" i="2"/>
  <c r="AL134" i="2"/>
  <c r="BN134" i="2"/>
  <c r="BA138" i="2"/>
  <c r="CC138" i="2"/>
  <c r="BD138" i="2"/>
  <c r="CF138" i="2"/>
  <c r="AN138" i="2"/>
  <c r="BP138" i="2"/>
  <c r="AY138" i="2"/>
  <c r="CA138" i="2"/>
  <c r="AI138" i="2"/>
  <c r="BK138" i="2"/>
  <c r="AT138" i="2"/>
  <c r="BV138" i="2"/>
  <c r="AK142" i="2"/>
  <c r="BM142" i="2"/>
  <c r="AS142" i="2"/>
  <c r="BU142" i="2"/>
  <c r="AV142" i="2"/>
  <c r="BX142" i="2"/>
  <c r="AF142" i="2"/>
  <c r="BH142" i="2"/>
  <c r="AQ142" i="2"/>
  <c r="BS142" i="2"/>
  <c r="BB142" i="2"/>
  <c r="CD142" i="2"/>
  <c r="AL142" i="2"/>
  <c r="BN142" i="2"/>
  <c r="BA146" i="2"/>
  <c r="CC146" i="2"/>
  <c r="BD146" i="2"/>
  <c r="CF146" i="2"/>
  <c r="AN146" i="2"/>
  <c r="BP146" i="2"/>
  <c r="AY146" i="2"/>
  <c r="CA146" i="2"/>
  <c r="AI146" i="2"/>
  <c r="BK146" i="2"/>
  <c r="AT146" i="2"/>
  <c r="BV146" i="2"/>
  <c r="BA150" i="2"/>
  <c r="CC150" i="2"/>
  <c r="AS150" i="2"/>
  <c r="BU150" i="2"/>
  <c r="AV150" i="2"/>
  <c r="BX150" i="2"/>
  <c r="AF150" i="2"/>
  <c r="BH150" i="2"/>
  <c r="AQ150" i="2"/>
  <c r="BS150" i="2"/>
  <c r="BB150" i="2"/>
  <c r="CD150" i="2"/>
  <c r="AL150" i="2"/>
  <c r="BN150" i="2"/>
  <c r="BA154" i="2"/>
  <c r="CC154" i="2"/>
  <c r="BD154" i="2"/>
  <c r="CF154" i="2"/>
  <c r="AN154" i="2"/>
  <c r="BP154" i="2"/>
  <c r="AY154" i="2"/>
  <c r="CA154" i="2"/>
  <c r="AI154" i="2"/>
  <c r="BK154" i="2"/>
  <c r="AT154" i="2"/>
  <c r="BV154" i="2"/>
  <c r="BA158" i="2"/>
  <c r="CC158" i="2"/>
  <c r="AS158" i="2"/>
  <c r="BU158" i="2"/>
  <c r="AV158" i="2"/>
  <c r="BX158" i="2"/>
  <c r="AF158" i="2"/>
  <c r="BH158" i="2"/>
  <c r="AQ158" i="2"/>
  <c r="BS158" i="2"/>
  <c r="BB158" i="2"/>
  <c r="CD158" i="2"/>
  <c r="AL158" i="2"/>
  <c r="BN158" i="2"/>
  <c r="AQ162" i="2"/>
  <c r="BS162" i="2"/>
  <c r="AI162" i="2"/>
  <c r="BK162" i="2"/>
  <c r="AP162" i="2"/>
  <c r="BR162" i="2"/>
  <c r="AW162" i="2"/>
  <c r="BY162" i="2"/>
  <c r="AG162" i="2"/>
  <c r="BI162" i="2"/>
  <c r="AR162" i="2"/>
  <c r="BT162" i="2"/>
  <c r="BC166" i="2"/>
  <c r="CE166" i="2"/>
  <c r="AE166" i="2"/>
  <c r="BG166" i="2"/>
  <c r="AT166" i="2"/>
  <c r="BV166" i="2"/>
  <c r="BA166" i="2"/>
  <c r="CC166" i="2"/>
  <c r="AK166" i="2"/>
  <c r="BM166" i="2"/>
  <c r="AV166" i="2"/>
  <c r="BX166" i="2"/>
  <c r="AF166" i="2"/>
  <c r="BH166" i="2"/>
  <c r="BC170" i="2"/>
  <c r="CE170" i="2"/>
  <c r="BB170" i="2"/>
  <c r="CD170" i="2"/>
  <c r="AL170" i="2"/>
  <c r="BN170" i="2"/>
  <c r="AS170" i="2"/>
  <c r="BU170" i="2"/>
  <c r="BD170" i="2"/>
  <c r="CF170" i="2"/>
  <c r="AN170" i="2"/>
  <c r="BP170" i="2"/>
  <c r="AM174" i="2"/>
  <c r="BO174" i="2"/>
  <c r="AE174" i="2"/>
  <c r="BG174" i="2"/>
  <c r="AT174" i="2"/>
  <c r="BV174" i="2"/>
  <c r="BA174" i="2"/>
  <c r="CC174" i="2"/>
  <c r="AK174" i="2"/>
  <c r="BM174" i="2"/>
  <c r="AV174" i="2"/>
  <c r="BX174" i="2"/>
  <c r="AF174" i="2"/>
  <c r="BH174" i="2"/>
  <c r="BC178" i="2"/>
  <c r="CE178" i="2"/>
  <c r="BB178" i="2"/>
  <c r="CD178" i="2"/>
  <c r="AL178" i="2"/>
  <c r="BN178" i="2"/>
  <c r="AS178" i="2"/>
  <c r="BU178" i="2"/>
  <c r="BD178" i="2"/>
  <c r="CF178" i="2"/>
  <c r="AN178" i="2"/>
  <c r="BP178" i="2"/>
  <c r="AM182" i="2"/>
  <c r="BO182" i="2"/>
  <c r="AE182" i="2"/>
  <c r="BG182" i="2"/>
  <c r="AT182" i="2"/>
  <c r="BV182" i="2"/>
  <c r="BA182" i="2"/>
  <c r="CC182" i="2"/>
  <c r="AK182" i="2"/>
  <c r="BM182" i="2"/>
  <c r="AV182" i="2"/>
  <c r="BX182" i="2"/>
  <c r="AF182" i="2"/>
  <c r="BH182" i="2"/>
  <c r="AM186" i="2"/>
  <c r="BO186" i="2"/>
  <c r="AX186" i="2"/>
  <c r="BZ186" i="2"/>
  <c r="AH186" i="2"/>
  <c r="BJ186" i="2"/>
  <c r="AO186" i="2"/>
  <c r="BQ186" i="2"/>
  <c r="AZ186" i="2"/>
  <c r="CB186" i="2"/>
  <c r="AJ186" i="2"/>
  <c r="BL186" i="2"/>
  <c r="AY190" i="2"/>
  <c r="CA190" i="2"/>
  <c r="AQ190" i="2"/>
  <c r="BS190" i="2"/>
  <c r="AP190" i="2"/>
  <c r="BR190" i="2"/>
  <c r="AW190" i="2"/>
  <c r="BY190" i="2"/>
  <c r="AG190" i="2"/>
  <c r="BI190" i="2"/>
  <c r="AR190" i="2"/>
  <c r="BT190" i="2"/>
  <c r="AU194" i="2"/>
  <c r="BW194" i="2"/>
  <c r="AM194" i="2"/>
  <c r="BO194" i="2"/>
  <c r="AX194" i="2"/>
  <c r="BZ194" i="2"/>
  <c r="AH194" i="2"/>
  <c r="BJ194" i="2"/>
  <c r="AO194" i="2"/>
  <c r="BQ194" i="2"/>
  <c r="AZ194" i="2"/>
  <c r="CB194" i="2"/>
  <c r="AJ194" i="2"/>
  <c r="BL194" i="2"/>
  <c r="AY198" i="2"/>
  <c r="CA198" i="2"/>
  <c r="AQ198" i="2"/>
  <c r="BS198" i="2"/>
  <c r="AP198" i="2"/>
  <c r="BR198" i="2"/>
  <c r="AW198" i="2"/>
  <c r="BY198" i="2"/>
  <c r="AG198" i="2"/>
  <c r="BI198" i="2"/>
  <c r="AR198" i="2"/>
  <c r="BT198" i="2"/>
  <c r="AG202" i="2"/>
  <c r="BI202" i="2"/>
  <c r="AU202" i="2"/>
  <c r="BW202" i="2"/>
  <c r="AS202" i="2"/>
  <c r="BU202" i="2"/>
  <c r="AQ202" i="2"/>
  <c r="BS202" i="2"/>
  <c r="AP202" i="2"/>
  <c r="BR202" i="2"/>
  <c r="AV202" i="2"/>
  <c r="BX202" i="2"/>
  <c r="AF202" i="2"/>
  <c r="BH202" i="2"/>
  <c r="AI206" i="2"/>
  <c r="BK206" i="2"/>
  <c r="BB206" i="2"/>
  <c r="CD206" i="2"/>
  <c r="AL206" i="2"/>
  <c r="BN206" i="2"/>
  <c r="AS206" i="2"/>
  <c r="BU206" i="2"/>
  <c r="BD206" i="2"/>
  <c r="CF206" i="2"/>
  <c r="AN206" i="2"/>
  <c r="BP206" i="2"/>
  <c r="AQ210" i="2"/>
  <c r="BS210" i="2"/>
  <c r="AI210" i="2"/>
  <c r="BK210" i="2"/>
  <c r="AP210" i="2"/>
  <c r="BR210" i="2"/>
  <c r="AW210" i="2"/>
  <c r="BY210" i="2"/>
  <c r="AG210" i="2"/>
  <c r="BI210" i="2"/>
  <c r="AR210" i="2"/>
  <c r="BT210" i="2"/>
  <c r="AM214" i="2"/>
  <c r="BO214" i="2"/>
  <c r="AE214" i="2"/>
  <c r="BG214" i="2"/>
  <c r="AT214" i="2"/>
  <c r="BV214" i="2"/>
  <c r="BA214" i="2"/>
  <c r="CC214" i="2"/>
  <c r="AK214" i="2"/>
  <c r="BM214" i="2"/>
  <c r="AV214" i="2"/>
  <c r="BX214" i="2"/>
  <c r="AF214" i="2"/>
  <c r="BH214" i="2"/>
  <c r="BC218" i="2"/>
  <c r="CE218" i="2"/>
  <c r="BB218" i="2"/>
  <c r="CD218" i="2"/>
  <c r="AL218" i="2"/>
  <c r="BN218" i="2"/>
  <c r="AS218" i="2"/>
  <c r="BU218" i="2"/>
  <c r="BD218" i="2"/>
  <c r="CF218" i="2"/>
  <c r="AN218" i="2"/>
  <c r="BP218" i="2"/>
  <c r="AY222" i="2"/>
  <c r="CA222" i="2"/>
  <c r="AQ222" i="2"/>
  <c r="BS222" i="2"/>
  <c r="AP222" i="2"/>
  <c r="BR222" i="2"/>
  <c r="AW222" i="2"/>
  <c r="BY222" i="2"/>
  <c r="AG222" i="2"/>
  <c r="BI222" i="2"/>
  <c r="AR222" i="2"/>
  <c r="BT222" i="2"/>
  <c r="AU226" i="2"/>
  <c r="BW226" i="2"/>
  <c r="AM226" i="2"/>
  <c r="BO226" i="2"/>
  <c r="AX226" i="2"/>
  <c r="BZ226" i="2"/>
  <c r="AH226" i="2"/>
  <c r="BJ226" i="2"/>
  <c r="AO226" i="2"/>
  <c r="BQ226" i="2"/>
  <c r="AZ226" i="2"/>
  <c r="CB226" i="2"/>
  <c r="AJ226" i="2"/>
  <c r="BL226" i="2"/>
  <c r="AY230" i="2"/>
  <c r="CA230" i="2"/>
  <c r="AQ230" i="2"/>
  <c r="BS230" i="2"/>
  <c r="AP230" i="2"/>
  <c r="BR230" i="2"/>
  <c r="AW230" i="2"/>
  <c r="BY230" i="2"/>
  <c r="AG230" i="2"/>
  <c r="BI230" i="2"/>
  <c r="AR230" i="2"/>
  <c r="BT230" i="2"/>
  <c r="AE234" i="2"/>
  <c r="BG234" i="2"/>
  <c r="AY234" i="2"/>
  <c r="CA234" i="2"/>
  <c r="AT234" i="2"/>
  <c r="BV234" i="2"/>
  <c r="BA234" i="2"/>
  <c r="CC234" i="2"/>
  <c r="AK234" i="2"/>
  <c r="BM234" i="2"/>
  <c r="AV234" i="2"/>
  <c r="BX234" i="2"/>
  <c r="AF234" i="2"/>
  <c r="BH234" i="2"/>
  <c r="AI238" i="2"/>
  <c r="BK238" i="2"/>
  <c r="BB238" i="2"/>
  <c r="CD238" i="2"/>
  <c r="AL238" i="2"/>
  <c r="BN238" i="2"/>
  <c r="AS238" i="2"/>
  <c r="BU238" i="2"/>
  <c r="BD238" i="2"/>
  <c r="CF238" i="2"/>
  <c r="AN238" i="2"/>
  <c r="BP238" i="2"/>
  <c r="AQ242" i="2"/>
  <c r="BS242" i="2"/>
  <c r="AI242" i="2"/>
  <c r="BK242" i="2"/>
  <c r="AP242" i="2"/>
  <c r="BR242" i="2"/>
  <c r="AW242" i="2"/>
  <c r="BY242" i="2"/>
  <c r="AG242" i="2"/>
  <c r="BI242" i="2"/>
  <c r="AR242" i="2"/>
  <c r="BT242" i="2"/>
  <c r="AM246" i="2"/>
  <c r="BO246" i="2"/>
  <c r="AE246" i="2"/>
  <c r="BG246" i="2"/>
  <c r="AT246" i="2"/>
  <c r="BV246" i="2"/>
  <c r="BA246" i="2"/>
  <c r="CC246" i="2"/>
  <c r="AK246" i="2"/>
  <c r="BM246" i="2"/>
  <c r="AV246" i="2"/>
  <c r="BX246" i="2"/>
  <c r="AF246" i="2"/>
  <c r="BH246" i="2"/>
  <c r="BC250" i="2"/>
  <c r="CE250" i="2"/>
  <c r="BB250" i="2"/>
  <c r="CD250" i="2"/>
  <c r="AL250" i="2"/>
  <c r="BN250" i="2"/>
  <c r="AS250" i="2"/>
  <c r="BU250" i="2"/>
  <c r="BD250" i="2"/>
  <c r="CF250" i="2"/>
  <c r="AN250" i="2"/>
  <c r="BP250" i="2"/>
  <c r="AY254" i="2"/>
  <c r="CA254" i="2"/>
  <c r="AQ254" i="2"/>
  <c r="BS254" i="2"/>
  <c r="AP254" i="2"/>
  <c r="BR254" i="2"/>
  <c r="AW254" i="2"/>
  <c r="BY254" i="2"/>
  <c r="AG254" i="2"/>
  <c r="BI254" i="2"/>
  <c r="AR254" i="2"/>
  <c r="BT254" i="2"/>
  <c r="AU258" i="2"/>
  <c r="BW258" i="2"/>
  <c r="AM258" i="2"/>
  <c r="BO258" i="2"/>
  <c r="AX258" i="2"/>
  <c r="BZ258" i="2"/>
  <c r="AH258" i="2"/>
  <c r="BJ258" i="2"/>
  <c r="AO258" i="2"/>
  <c r="BQ258" i="2"/>
  <c r="AZ258" i="2"/>
  <c r="CB258" i="2"/>
  <c r="AJ258" i="2"/>
  <c r="BL258" i="2"/>
  <c r="AY262" i="2"/>
  <c r="CA262" i="2"/>
  <c r="AQ262" i="2"/>
  <c r="BS262" i="2"/>
  <c r="AP262" i="2"/>
  <c r="BR262" i="2"/>
  <c r="AW262" i="2"/>
  <c r="BY262" i="2"/>
  <c r="AG262" i="2"/>
  <c r="BI262" i="2"/>
  <c r="AR262" i="2"/>
  <c r="BT262" i="2"/>
  <c r="AE266" i="2"/>
  <c r="BG266" i="2"/>
  <c r="AY266" i="2"/>
  <c r="CA266" i="2"/>
  <c r="AT266" i="2"/>
  <c r="BV266" i="2"/>
  <c r="BA266" i="2"/>
  <c r="CC266" i="2"/>
  <c r="AK266" i="2"/>
  <c r="BM266" i="2"/>
  <c r="AV266" i="2"/>
  <c r="BX266" i="2"/>
  <c r="AF266" i="2"/>
  <c r="BH266" i="2"/>
  <c r="AI270" i="2"/>
  <c r="BK270" i="2"/>
  <c r="BB270" i="2"/>
  <c r="CD270" i="2"/>
  <c r="AL270" i="2"/>
  <c r="BN270" i="2"/>
  <c r="AS270" i="2"/>
  <c r="BU270" i="2"/>
  <c r="BD270" i="2"/>
  <c r="CF270" i="2"/>
  <c r="AN270" i="2"/>
  <c r="BP270" i="2"/>
  <c r="AQ274" i="2"/>
  <c r="BS274" i="2"/>
  <c r="AI274" i="2"/>
  <c r="BK274" i="2"/>
  <c r="AP274" i="2"/>
  <c r="BR274" i="2"/>
  <c r="AW274" i="2"/>
  <c r="BY274" i="2"/>
  <c r="AG274" i="2"/>
  <c r="BI274" i="2"/>
  <c r="AR274" i="2"/>
  <c r="BT274" i="2"/>
  <c r="AM278" i="2"/>
  <c r="BO278" i="2"/>
  <c r="AE278" i="2"/>
  <c r="BG278" i="2"/>
  <c r="AT278" i="2"/>
  <c r="BV278" i="2"/>
  <c r="BA278" i="2"/>
  <c r="CC278" i="2"/>
  <c r="AK278" i="2"/>
  <c r="BM278" i="2"/>
  <c r="AV278" i="2"/>
  <c r="BX278" i="2"/>
  <c r="AF278" i="2"/>
  <c r="BH278" i="2"/>
  <c r="BA282" i="2"/>
  <c r="CC282" i="2"/>
  <c r="AQ282" i="2"/>
  <c r="BS282" i="2"/>
  <c r="AG282" i="2"/>
  <c r="BI282" i="2"/>
  <c r="AP282" i="2"/>
  <c r="BR282" i="2"/>
  <c r="AZ282" i="2"/>
  <c r="CB282" i="2"/>
  <c r="AJ282" i="2"/>
  <c r="BL282" i="2"/>
  <c r="BC286" i="2"/>
  <c r="CE286" i="2"/>
  <c r="AY286" i="2"/>
  <c r="CA286" i="2"/>
  <c r="AO286" i="2"/>
  <c r="BQ286" i="2"/>
  <c r="AT286" i="2"/>
  <c r="BV286" i="2"/>
  <c r="BD286" i="2"/>
  <c r="CF286" i="2"/>
  <c r="AN286" i="2"/>
  <c r="BP286" i="2"/>
  <c r="BC290" i="2"/>
  <c r="CE290" i="2"/>
  <c r="AK290" i="2"/>
  <c r="BM290" i="2"/>
  <c r="AW290" i="2"/>
  <c r="BY290" i="2"/>
  <c r="AX290" i="2"/>
  <c r="BZ290" i="2"/>
  <c r="AH290" i="2"/>
  <c r="BJ290" i="2"/>
  <c r="AR290" i="2"/>
  <c r="BT290" i="2"/>
  <c r="AQ294" i="2"/>
  <c r="BS294" i="2"/>
  <c r="AI294" i="2"/>
  <c r="BK294" i="2"/>
  <c r="AP294" i="2"/>
  <c r="BR294" i="2"/>
  <c r="AW294" i="2"/>
  <c r="BY294" i="2"/>
  <c r="AG294" i="2"/>
  <c r="BI294" i="2"/>
  <c r="AR294" i="2"/>
  <c r="BT294" i="2"/>
  <c r="AY298" i="2"/>
  <c r="CA298" i="2"/>
  <c r="AQ298" i="2"/>
  <c r="BS298" i="2"/>
  <c r="AP298" i="2"/>
  <c r="BR298" i="2"/>
  <c r="AW298" i="2"/>
  <c r="BY298" i="2"/>
  <c r="AG298" i="2"/>
  <c r="BI298" i="2"/>
  <c r="AR298" i="2"/>
  <c r="BT298" i="2"/>
  <c r="AQ302" i="2"/>
  <c r="BS302" i="2"/>
  <c r="AI302" i="2"/>
  <c r="BK302" i="2"/>
  <c r="AP302" i="2"/>
  <c r="BR302" i="2"/>
  <c r="AW302" i="2"/>
  <c r="BY302" i="2"/>
  <c r="AG302" i="2"/>
  <c r="BI302" i="2"/>
  <c r="AR302" i="2"/>
  <c r="BT302" i="2"/>
  <c r="AY306" i="2"/>
  <c r="CA306" i="2"/>
  <c r="AQ306" i="2"/>
  <c r="BS306" i="2"/>
  <c r="AP306" i="2"/>
  <c r="BR306" i="2"/>
  <c r="AW306" i="2"/>
  <c r="BY306" i="2"/>
  <c r="AG306" i="2"/>
  <c r="BI306" i="2"/>
  <c r="AR306" i="2"/>
  <c r="BT306" i="2"/>
  <c r="AQ310" i="2"/>
  <c r="BS310" i="2"/>
  <c r="AI310" i="2"/>
  <c r="BK310" i="2"/>
  <c r="AP310" i="2"/>
  <c r="BR310" i="2"/>
  <c r="AW310" i="2"/>
  <c r="BY310" i="2"/>
  <c r="AG310" i="2"/>
  <c r="BI310" i="2"/>
  <c r="AR310" i="2"/>
  <c r="BT310" i="2"/>
  <c r="AY314" i="2"/>
  <c r="CA314" i="2"/>
  <c r="AQ314" i="2"/>
  <c r="BS314" i="2"/>
  <c r="AP314" i="2"/>
  <c r="BR314" i="2"/>
  <c r="AW314" i="2"/>
  <c r="BY314" i="2"/>
  <c r="AG314" i="2"/>
  <c r="BI314" i="2"/>
  <c r="AR314" i="2"/>
  <c r="BT314" i="2"/>
  <c r="AQ318" i="2"/>
  <c r="BS318" i="2"/>
  <c r="AI318" i="2"/>
  <c r="BK318" i="2"/>
  <c r="AP318" i="2"/>
  <c r="BR318" i="2"/>
  <c r="AW318" i="2"/>
  <c r="BY318" i="2"/>
  <c r="AG318" i="2"/>
  <c r="BI318" i="2"/>
  <c r="AR318" i="2"/>
  <c r="BT318" i="2"/>
  <c r="AY322" i="2"/>
  <c r="CA322" i="2"/>
  <c r="AQ322" i="2"/>
  <c r="BS322" i="2"/>
  <c r="AP322" i="2"/>
  <c r="BR322" i="2"/>
  <c r="AW322" i="2"/>
  <c r="BY322" i="2"/>
  <c r="AG322" i="2"/>
  <c r="BI322" i="2"/>
  <c r="AR322" i="2"/>
  <c r="BT322" i="2"/>
  <c r="AQ326" i="2"/>
  <c r="BS326" i="2"/>
  <c r="AI326" i="2"/>
  <c r="BK326" i="2"/>
  <c r="AP326" i="2"/>
  <c r="BR326" i="2"/>
  <c r="AW326" i="2"/>
  <c r="BY326" i="2"/>
  <c r="AG326" i="2"/>
  <c r="BI326" i="2"/>
  <c r="AR326" i="2"/>
  <c r="BT326" i="2"/>
  <c r="AY330" i="2"/>
  <c r="CA330" i="2"/>
  <c r="AQ330" i="2"/>
  <c r="BS330" i="2"/>
  <c r="AP330" i="2"/>
  <c r="BR330" i="2"/>
  <c r="AW330" i="2"/>
  <c r="BY330" i="2"/>
  <c r="AG330" i="2"/>
  <c r="BI330" i="2"/>
  <c r="AR330" i="2"/>
  <c r="BT330" i="2"/>
  <c r="AQ334" i="2"/>
  <c r="BS334" i="2"/>
  <c r="AI334" i="2"/>
  <c r="BK334" i="2"/>
  <c r="AP334" i="2"/>
  <c r="BR334" i="2"/>
  <c r="AW334" i="2"/>
  <c r="BY334" i="2"/>
  <c r="AG334" i="2"/>
  <c r="BI334" i="2"/>
  <c r="AR334" i="2"/>
  <c r="BT334" i="2"/>
  <c r="AY338" i="2"/>
  <c r="CA338" i="2"/>
  <c r="AQ338" i="2"/>
  <c r="BS338" i="2"/>
  <c r="AP338" i="2"/>
  <c r="BR338" i="2"/>
  <c r="AW338" i="2"/>
  <c r="BY338" i="2"/>
  <c r="AG338" i="2"/>
  <c r="BI338" i="2"/>
  <c r="AR338" i="2"/>
  <c r="BT338" i="2"/>
  <c r="AQ342" i="2"/>
  <c r="BS342" i="2"/>
  <c r="AI342" i="2"/>
  <c r="BK342" i="2"/>
  <c r="AP342" i="2"/>
  <c r="BR342" i="2"/>
  <c r="AW342" i="2"/>
  <c r="BY342" i="2"/>
  <c r="AG342" i="2"/>
  <c r="BI342" i="2"/>
  <c r="AR342" i="2"/>
  <c r="BT342" i="2"/>
  <c r="AY346" i="2"/>
  <c r="CA346" i="2"/>
  <c r="AQ346" i="2"/>
  <c r="BS346" i="2"/>
  <c r="AP346" i="2"/>
  <c r="BR346" i="2"/>
  <c r="AW346" i="2"/>
  <c r="BY346" i="2"/>
  <c r="AG346" i="2"/>
  <c r="BI346" i="2"/>
  <c r="AR346" i="2"/>
  <c r="BT346" i="2"/>
  <c r="AQ350" i="2"/>
  <c r="BS350" i="2"/>
  <c r="AI350" i="2"/>
  <c r="BK350" i="2"/>
  <c r="AP350" i="2"/>
  <c r="BR350" i="2"/>
  <c r="AW350" i="2"/>
  <c r="BY350" i="2"/>
  <c r="AG350" i="2"/>
  <c r="BI350" i="2"/>
  <c r="AR350" i="2"/>
  <c r="BT350" i="2"/>
  <c r="AY354" i="2"/>
  <c r="CA354" i="2"/>
  <c r="AQ354" i="2"/>
  <c r="BS354" i="2"/>
  <c r="AP354" i="2"/>
  <c r="BR354" i="2"/>
  <c r="AW354" i="2"/>
  <c r="BY354" i="2"/>
  <c r="AG354" i="2"/>
  <c r="BI354" i="2"/>
  <c r="AR354" i="2"/>
  <c r="BT354" i="2"/>
  <c r="AQ358" i="2"/>
  <c r="BS358" i="2"/>
  <c r="AI358" i="2"/>
  <c r="BK358" i="2"/>
  <c r="AP358" i="2"/>
  <c r="BR358" i="2"/>
  <c r="AW358" i="2"/>
  <c r="BY358" i="2"/>
  <c r="AG358" i="2"/>
  <c r="BI358" i="2"/>
  <c r="AR358" i="2"/>
  <c r="BT358" i="2"/>
  <c r="AY362" i="2"/>
  <c r="CA362" i="2"/>
  <c r="AO362" i="2"/>
  <c r="BQ362" i="2"/>
  <c r="AM362" i="2"/>
  <c r="BO362" i="2"/>
  <c r="AT362" i="2"/>
  <c r="BV362" i="2"/>
  <c r="BD362" i="2"/>
  <c r="CF362" i="2"/>
  <c r="AN362" i="2"/>
  <c r="BP362" i="2"/>
  <c r="AQ366" i="2"/>
  <c r="BS366" i="2"/>
  <c r="AG366" i="2"/>
  <c r="BI366" i="2"/>
  <c r="AE366" i="2"/>
  <c r="BG366" i="2"/>
  <c r="AP366" i="2"/>
  <c r="BR366" i="2"/>
  <c r="AZ366" i="2"/>
  <c r="CB366" i="2"/>
  <c r="AJ366" i="2"/>
  <c r="BL366" i="2"/>
  <c r="AT370" i="2"/>
  <c r="BV370" i="2"/>
  <c r="BA370" i="2"/>
  <c r="CC370" i="2"/>
  <c r="AK370" i="2"/>
  <c r="BM370" i="2"/>
  <c r="AV370" i="2"/>
  <c r="BX370" i="2"/>
  <c r="AF370" i="2"/>
  <c r="BH370" i="2"/>
  <c r="AP374" i="2"/>
  <c r="BR374" i="2"/>
  <c r="AW374" i="2"/>
  <c r="BY374" i="2"/>
  <c r="AG374" i="2"/>
  <c r="BI374" i="2"/>
  <c r="AR374" i="2"/>
  <c r="BT374" i="2"/>
  <c r="BB378" i="2"/>
  <c r="CD378" i="2"/>
  <c r="AL378" i="2"/>
  <c r="BN378" i="2"/>
  <c r="AS378" i="2"/>
  <c r="BU378" i="2"/>
  <c r="BD378" i="2"/>
  <c r="CF378" i="2"/>
  <c r="AN378" i="2"/>
  <c r="BP378" i="2"/>
  <c r="AX382" i="2"/>
  <c r="BZ382" i="2"/>
  <c r="AH382" i="2"/>
  <c r="BJ382" i="2"/>
  <c r="AO382" i="2"/>
  <c r="BQ382" i="2"/>
  <c r="AZ382" i="2"/>
  <c r="CB382" i="2"/>
  <c r="AJ382" i="2"/>
  <c r="BL382" i="2"/>
  <c r="AT386" i="2"/>
  <c r="BV386" i="2"/>
  <c r="BA386" i="2"/>
  <c r="CC386" i="2"/>
  <c r="AK386" i="2"/>
  <c r="BM386" i="2"/>
  <c r="AV386" i="2"/>
  <c r="BX386" i="2"/>
  <c r="AF386" i="2"/>
  <c r="BH386" i="2"/>
  <c r="AP390" i="2"/>
  <c r="BR390" i="2"/>
  <c r="AW390" i="2"/>
  <c r="BY390" i="2"/>
  <c r="AG390" i="2"/>
  <c r="BI390" i="2"/>
  <c r="AR390" i="2"/>
  <c r="BT390" i="2"/>
  <c r="BB394" i="2"/>
  <c r="CD394" i="2"/>
  <c r="AL394" i="2"/>
  <c r="BN394" i="2"/>
  <c r="AS394" i="2"/>
  <c r="BU394" i="2"/>
  <c r="BD394" i="2"/>
  <c r="CF394" i="2"/>
  <c r="AN394" i="2"/>
  <c r="BP394" i="2"/>
  <c r="AX398" i="2"/>
  <c r="BZ398" i="2"/>
  <c r="AH398" i="2"/>
  <c r="BJ398" i="2"/>
  <c r="AO398" i="2"/>
  <c r="BQ398" i="2"/>
  <c r="AZ398" i="2"/>
  <c r="CB398" i="2"/>
  <c r="AJ398" i="2"/>
  <c r="BL398" i="2"/>
  <c r="AT402" i="2"/>
  <c r="BV402" i="2"/>
  <c r="BA402" i="2"/>
  <c r="CC402" i="2"/>
  <c r="AK402" i="2"/>
  <c r="BM402" i="2"/>
  <c r="AV402" i="2"/>
  <c r="BX402" i="2"/>
  <c r="AF402" i="2"/>
  <c r="BH402" i="2"/>
  <c r="AP406" i="2"/>
  <c r="BR406" i="2"/>
  <c r="AW406" i="2"/>
  <c r="BY406" i="2"/>
  <c r="AG406" i="2"/>
  <c r="BI406" i="2"/>
  <c r="AR406" i="2"/>
  <c r="BT406" i="2"/>
  <c r="BB410" i="2"/>
  <c r="CD410" i="2"/>
  <c r="AL410" i="2"/>
  <c r="BN410" i="2"/>
  <c r="AS410" i="2"/>
  <c r="BU410" i="2"/>
  <c r="BD410" i="2"/>
  <c r="CF410" i="2"/>
  <c r="AN410" i="2"/>
  <c r="BP410" i="2"/>
  <c r="AX414" i="2"/>
  <c r="BZ414" i="2"/>
  <c r="AH414" i="2"/>
  <c r="BJ414" i="2"/>
  <c r="AO414" i="2"/>
  <c r="BQ414" i="2"/>
  <c r="AZ414" i="2"/>
  <c r="CB414" i="2"/>
  <c r="AJ414" i="2"/>
  <c r="BL414" i="2"/>
  <c r="AT418" i="2"/>
  <c r="BV418" i="2"/>
  <c r="BA418" i="2"/>
  <c r="CC418" i="2"/>
  <c r="AK418" i="2"/>
  <c r="BM418" i="2"/>
  <c r="AV418" i="2"/>
  <c r="BX418" i="2"/>
  <c r="AF418" i="2"/>
  <c r="BH418" i="2"/>
  <c r="AP422" i="2"/>
  <c r="BR422" i="2"/>
  <c r="AW422" i="2"/>
  <c r="BY422" i="2"/>
  <c r="AG422" i="2"/>
  <c r="BI422" i="2"/>
  <c r="AR422" i="2"/>
  <c r="BT422" i="2"/>
  <c r="BB426" i="2"/>
  <c r="CD426" i="2"/>
  <c r="AL426" i="2"/>
  <c r="BN426" i="2"/>
  <c r="AS426" i="2"/>
  <c r="BU426" i="2"/>
  <c r="BD426" i="2"/>
  <c r="CF426" i="2"/>
  <c r="AN426" i="2"/>
  <c r="BP426" i="2"/>
  <c r="AX430" i="2"/>
  <c r="BZ430" i="2"/>
  <c r="AH430" i="2"/>
  <c r="BJ430" i="2"/>
  <c r="AO430" i="2"/>
  <c r="BQ430" i="2"/>
  <c r="AZ430" i="2"/>
  <c r="CB430" i="2"/>
  <c r="AJ430" i="2"/>
  <c r="BL430" i="2"/>
  <c r="AT434" i="2"/>
  <c r="BV434" i="2"/>
  <c r="BA434" i="2"/>
  <c r="CC434" i="2"/>
  <c r="AK434" i="2"/>
  <c r="BM434" i="2"/>
  <c r="AV434" i="2"/>
  <c r="BX434" i="2"/>
  <c r="AF434" i="2"/>
  <c r="BH434" i="2"/>
  <c r="AP438" i="2"/>
  <c r="BR438" i="2"/>
  <c r="AW438" i="2"/>
  <c r="BY438" i="2"/>
  <c r="AG438" i="2"/>
  <c r="BI438" i="2"/>
  <c r="AR438" i="2"/>
  <c r="BT438" i="2"/>
  <c r="BB442" i="2"/>
  <c r="CD442" i="2"/>
  <c r="AL442" i="2"/>
  <c r="BN442" i="2"/>
  <c r="AS442" i="2"/>
  <c r="BU442" i="2"/>
  <c r="BD442" i="2"/>
  <c r="CF442" i="2"/>
  <c r="AN442" i="2"/>
  <c r="BP442" i="2"/>
  <c r="AX446" i="2"/>
  <c r="BZ446" i="2"/>
  <c r="AH446" i="2"/>
  <c r="BJ446" i="2"/>
  <c r="AR446" i="2"/>
  <c r="BT446" i="2"/>
  <c r="BB450" i="2"/>
  <c r="CD450" i="2"/>
  <c r="AL450" i="2"/>
  <c r="BN450" i="2"/>
  <c r="AV450" i="2"/>
  <c r="BX450" i="2"/>
  <c r="AF450" i="2"/>
  <c r="BH450" i="2"/>
  <c r="AP454" i="2"/>
  <c r="BR454" i="2"/>
  <c r="AZ454" i="2"/>
  <c r="CB454" i="2"/>
  <c r="AJ454" i="2"/>
  <c r="BL454" i="2"/>
  <c r="BA251" i="2"/>
  <c r="CC251" i="2"/>
  <c r="AQ304" i="2"/>
  <c r="BS304" i="2"/>
  <c r="AI324" i="2"/>
  <c r="BK324" i="2"/>
  <c r="AY348" i="2"/>
  <c r="CA348" i="2"/>
  <c r="AY363" i="2"/>
  <c r="CA363" i="2"/>
  <c r="AK371" i="2"/>
  <c r="BM371" i="2"/>
  <c r="AS375" i="2"/>
  <c r="BU375" i="2"/>
  <c r="AK379" i="2"/>
  <c r="BM379" i="2"/>
  <c r="AS383" i="2"/>
  <c r="BU383" i="2"/>
  <c r="AK387" i="2"/>
  <c r="BM387" i="2"/>
  <c r="AS391" i="2"/>
  <c r="BU391" i="2"/>
  <c r="AK395" i="2"/>
  <c r="BM395" i="2"/>
  <c r="AS399" i="2"/>
  <c r="BU399" i="2"/>
  <c r="AK403" i="2"/>
  <c r="BM403" i="2"/>
  <c r="AS407" i="2"/>
  <c r="BU407" i="2"/>
  <c r="AK411" i="2"/>
  <c r="BM411" i="2"/>
  <c r="AS415" i="2"/>
  <c r="BU415" i="2"/>
  <c r="AK419" i="2"/>
  <c r="BM419" i="2"/>
  <c r="AS423" i="2"/>
  <c r="BU423" i="2"/>
  <c r="AK427" i="2"/>
  <c r="BM427" i="2"/>
  <c r="AS431" i="2"/>
  <c r="BU431" i="2"/>
  <c r="AK435" i="2"/>
  <c r="BM435" i="2"/>
  <c r="AS439" i="2"/>
  <c r="BU439" i="2"/>
  <c r="AK443" i="2"/>
  <c r="BM443" i="2"/>
  <c r="AU446" i="2"/>
  <c r="BW446" i="2"/>
  <c r="BA447" i="2"/>
  <c r="CC447" i="2"/>
  <c r="AM450" i="2"/>
  <c r="BO450" i="2"/>
  <c r="AS451" i="2"/>
  <c r="BU451" i="2"/>
  <c r="AY452" i="2"/>
  <c r="CA452" i="2"/>
  <c r="AK455" i="2"/>
  <c r="BM455" i="2"/>
  <c r="AH456" i="2"/>
  <c r="BJ456" i="2"/>
  <c r="AX456" i="2"/>
  <c r="BZ456" i="2"/>
  <c r="AP458" i="2"/>
  <c r="BR458" i="2"/>
  <c r="AF459" i="2"/>
  <c r="BH459" i="2"/>
  <c r="AV459" i="2"/>
  <c r="BX459" i="2"/>
  <c r="AL460" i="2"/>
  <c r="BN460" i="2"/>
  <c r="BB460" i="2"/>
  <c r="CD460" i="2"/>
  <c r="AT462" i="2"/>
  <c r="BV462" i="2"/>
  <c r="AJ463" i="2"/>
  <c r="BL463" i="2"/>
  <c r="AZ463" i="2"/>
  <c r="CB463" i="2"/>
  <c r="AP464" i="2"/>
  <c r="BR464" i="2"/>
  <c r="AH466" i="2"/>
  <c r="BJ466" i="2"/>
  <c r="AX466" i="2"/>
  <c r="BZ466" i="2"/>
  <c r="AN467" i="2"/>
  <c r="BP467" i="2"/>
  <c r="BD467" i="2"/>
  <c r="CF467" i="2"/>
  <c r="AT468" i="2"/>
  <c r="BV468" i="2"/>
  <c r="AL470" i="2"/>
  <c r="BN470" i="2"/>
  <c r="BB470" i="2"/>
  <c r="CD470" i="2"/>
  <c r="AR471" i="2"/>
  <c r="BT471" i="2"/>
  <c r="AH472" i="2"/>
  <c r="BJ472" i="2"/>
  <c r="AX472" i="2"/>
  <c r="BZ472" i="2"/>
  <c r="AP474" i="2"/>
  <c r="BR474" i="2"/>
  <c r="AF475" i="2"/>
  <c r="BH475" i="2"/>
  <c r="AV475" i="2"/>
  <c r="BX475" i="2"/>
  <c r="AL476" i="2"/>
  <c r="BN476" i="2"/>
  <c r="BB476" i="2"/>
  <c r="CD476" i="2"/>
  <c r="AT478" i="2"/>
  <c r="BV478" i="2"/>
  <c r="AJ479" i="2"/>
  <c r="BL479" i="2"/>
  <c r="AZ479" i="2"/>
  <c r="CB479" i="2"/>
  <c r="AP480" i="2"/>
  <c r="BR480" i="2"/>
  <c r="AH482" i="2"/>
  <c r="BJ482" i="2"/>
  <c r="AX482" i="2"/>
  <c r="BZ482" i="2"/>
  <c r="AN483" i="2"/>
  <c r="BP483" i="2"/>
  <c r="BD483" i="2"/>
  <c r="CF483" i="2"/>
  <c r="AT484" i="2"/>
  <c r="BV484" i="2"/>
  <c r="AL486" i="2"/>
  <c r="BN486" i="2"/>
  <c r="BB486" i="2"/>
  <c r="CD486" i="2"/>
  <c r="AR487" i="2"/>
  <c r="BT487" i="2"/>
  <c r="AH488" i="2"/>
  <c r="BJ488" i="2"/>
  <c r="AX488" i="2"/>
  <c r="BZ488" i="2"/>
  <c r="AP490" i="2"/>
  <c r="BR490" i="2"/>
  <c r="AF491" i="2"/>
  <c r="BH491" i="2"/>
  <c r="AV491" i="2"/>
  <c r="BX491" i="2"/>
  <c r="AL492" i="2"/>
  <c r="BN492" i="2"/>
  <c r="BB492" i="2"/>
  <c r="CD492" i="2"/>
  <c r="AT494" i="2"/>
  <c r="BV494" i="2"/>
  <c r="AJ495" i="2"/>
  <c r="BL495" i="2"/>
  <c r="AZ495" i="2"/>
  <c r="CB495" i="2"/>
  <c r="AP496" i="2"/>
  <c r="BR496" i="2"/>
  <c r="AH498" i="2"/>
  <c r="BJ498" i="2"/>
  <c r="AX498" i="2"/>
  <c r="BZ498" i="2"/>
  <c r="AN499" i="2"/>
  <c r="BP499" i="2"/>
  <c r="BD499" i="2"/>
  <c r="CF499" i="2"/>
  <c r="AT500" i="2"/>
  <c r="BV500" i="2"/>
  <c r="AL502" i="2"/>
  <c r="BN502" i="2"/>
  <c r="BB502" i="2"/>
  <c r="CD502" i="2"/>
  <c r="AR503" i="2"/>
  <c r="BT503" i="2"/>
  <c r="AH504" i="2"/>
  <c r="BJ504" i="2"/>
  <c r="AX504" i="2"/>
  <c r="BZ504" i="2"/>
  <c r="AP506" i="2"/>
  <c r="BR506" i="2"/>
  <c r="AF507" i="2"/>
  <c r="BH507" i="2"/>
  <c r="AV507" i="2"/>
  <c r="BX507" i="2"/>
  <c r="AL508" i="2"/>
  <c r="BN508" i="2"/>
  <c r="BB508" i="2"/>
  <c r="CD508" i="2"/>
  <c r="AT510" i="2"/>
  <c r="BV510" i="2"/>
  <c r="AJ511" i="2"/>
  <c r="BL511" i="2"/>
  <c r="AZ511" i="2"/>
  <c r="CB511" i="2"/>
  <c r="AP512" i="2"/>
  <c r="BR512" i="2"/>
  <c r="AH514" i="2"/>
  <c r="BJ514" i="2"/>
  <c r="AX514" i="2"/>
  <c r="BZ514" i="2"/>
  <c r="AN515" i="2"/>
  <c r="BP515" i="2"/>
  <c r="BD515" i="2"/>
  <c r="CF515" i="2"/>
  <c r="AT516" i="2"/>
  <c r="BV516" i="2"/>
  <c r="AL518" i="2"/>
  <c r="BN518" i="2"/>
  <c r="BB518" i="2"/>
  <c r="CD518" i="2"/>
  <c r="AR519" i="2"/>
  <c r="BT519" i="2"/>
  <c r="AH520" i="2"/>
  <c r="BJ520" i="2"/>
  <c r="AX520" i="2"/>
  <c r="BZ520" i="2"/>
  <c r="AP522" i="2"/>
  <c r="BR522" i="2"/>
  <c r="AF523" i="2"/>
  <c r="BH523" i="2"/>
  <c r="AV523" i="2"/>
  <c r="BX523" i="2"/>
  <c r="AL524" i="2"/>
  <c r="BN524" i="2"/>
  <c r="BB524" i="2"/>
  <c r="CD524" i="2"/>
  <c r="AT526" i="2"/>
  <c r="BV526" i="2"/>
  <c r="AJ527" i="2"/>
  <c r="BL527" i="2"/>
  <c r="AZ527" i="2"/>
  <c r="CB527" i="2"/>
  <c r="AP528" i="2"/>
  <c r="BR528" i="2"/>
  <c r="AH530" i="2"/>
  <c r="BJ530" i="2"/>
  <c r="AX530" i="2"/>
  <c r="BZ530" i="2"/>
  <c r="AN531" i="2"/>
  <c r="BP531" i="2"/>
  <c r="BD531" i="2"/>
  <c r="CF531" i="2"/>
  <c r="AT532" i="2"/>
  <c r="BV532" i="2"/>
  <c r="AL534" i="2"/>
  <c r="BN534" i="2"/>
  <c r="BB534" i="2"/>
  <c r="CD534" i="2"/>
  <c r="AR535" i="2"/>
  <c r="BT535" i="2"/>
  <c r="AH536" i="2"/>
  <c r="BJ536" i="2"/>
  <c r="AX536" i="2"/>
  <c r="BZ536" i="2"/>
  <c r="AP538" i="2"/>
  <c r="BR538" i="2"/>
  <c r="AF539" i="2"/>
  <c r="BH539" i="2"/>
  <c r="AV539" i="2"/>
  <c r="BX539" i="2"/>
  <c r="AL540" i="2"/>
  <c r="BN540" i="2"/>
  <c r="BB540" i="2"/>
  <c r="CD540" i="2"/>
  <c r="AT542" i="2"/>
  <c r="BV542" i="2"/>
  <c r="AJ543" i="2"/>
  <c r="BL543" i="2"/>
  <c r="AZ543" i="2"/>
  <c r="CB543" i="2"/>
  <c r="AP544" i="2"/>
  <c r="BR544" i="2"/>
  <c r="AH546" i="2"/>
  <c r="BJ546" i="2"/>
  <c r="AX546" i="2"/>
  <c r="BZ546" i="2"/>
  <c r="AN547" i="2"/>
  <c r="BP547" i="2"/>
  <c r="BD547" i="2"/>
  <c r="CF547" i="2"/>
  <c r="AT548" i="2"/>
  <c r="BV548" i="2"/>
  <c r="AL550" i="2"/>
  <c r="BN550" i="2"/>
  <c r="BB550" i="2"/>
  <c r="CD550" i="2"/>
  <c r="AR551" i="2"/>
  <c r="BT551" i="2"/>
  <c r="AH552" i="2"/>
  <c r="BJ552" i="2"/>
  <c r="AX552" i="2"/>
  <c r="BZ552" i="2"/>
  <c r="AP554" i="2"/>
  <c r="BR554" i="2"/>
  <c r="AF555" i="2"/>
  <c r="BH555" i="2"/>
  <c r="AV555" i="2"/>
  <c r="BX555" i="2"/>
  <c r="AL556" i="2"/>
  <c r="BN556" i="2"/>
  <c r="BB556" i="2"/>
  <c r="CD556" i="2"/>
  <c r="AT558" i="2"/>
  <c r="BV558" i="2"/>
  <c r="AJ559" i="2"/>
  <c r="BL559" i="2"/>
  <c r="AZ559" i="2"/>
  <c r="CB559" i="2"/>
  <c r="AP560" i="2"/>
  <c r="BR560" i="2"/>
  <c r="AH562" i="2"/>
  <c r="BJ562" i="2"/>
  <c r="AX562" i="2"/>
  <c r="BZ562" i="2"/>
  <c r="AN563" i="2"/>
  <c r="BP563" i="2"/>
  <c r="BD563" i="2"/>
  <c r="CF563" i="2"/>
  <c r="AT564" i="2"/>
  <c r="BV564" i="2"/>
  <c r="AL566" i="2"/>
  <c r="BN566" i="2"/>
  <c r="BB566" i="2"/>
  <c r="CD566" i="2"/>
  <c r="AR567" i="2"/>
  <c r="BT567" i="2"/>
  <c r="AH568" i="2"/>
  <c r="BJ568" i="2"/>
  <c r="AX568" i="2"/>
  <c r="BZ568" i="2"/>
  <c r="AP570" i="2"/>
  <c r="BR570" i="2"/>
  <c r="AF571" i="2"/>
  <c r="BH571" i="2"/>
  <c r="AV571" i="2"/>
  <c r="BX571" i="2"/>
  <c r="AL572" i="2"/>
  <c r="BN572" i="2"/>
  <c r="BB572" i="2"/>
  <c r="CD572" i="2"/>
  <c r="AT574" i="2"/>
  <c r="BV574" i="2"/>
  <c r="AJ575" i="2"/>
  <c r="BL575" i="2"/>
  <c r="AZ575" i="2"/>
  <c r="CB575" i="2"/>
  <c r="AP576" i="2"/>
  <c r="BR576" i="2"/>
  <c r="AH578" i="2"/>
  <c r="BJ578" i="2"/>
  <c r="AX578" i="2"/>
  <c r="BZ578" i="2"/>
  <c r="AN579" i="2"/>
  <c r="BP579" i="2"/>
  <c r="BD579" i="2"/>
  <c r="CF579" i="2"/>
  <c r="AT580" i="2"/>
  <c r="BV580" i="2"/>
  <c r="AL582" i="2"/>
  <c r="BN582" i="2"/>
  <c r="BB582" i="2"/>
  <c r="CD582" i="2"/>
  <c r="AR583" i="2"/>
  <c r="BT583" i="2"/>
  <c r="AH584" i="2"/>
  <c r="BJ584" i="2"/>
  <c r="AX584" i="2"/>
  <c r="BZ584" i="2"/>
  <c r="AP586" i="2"/>
  <c r="BR586" i="2"/>
  <c r="AF587" i="2"/>
  <c r="BH587" i="2"/>
  <c r="AV587" i="2"/>
  <c r="BX587" i="2"/>
  <c r="AL588" i="2"/>
  <c r="BN588" i="2"/>
  <c r="BB588" i="2"/>
  <c r="CD588" i="2"/>
  <c r="AT590" i="2"/>
  <c r="BV590" i="2"/>
  <c r="AJ591" i="2"/>
  <c r="BL591" i="2"/>
  <c r="AZ591" i="2"/>
  <c r="CB591" i="2"/>
  <c r="AP592" i="2"/>
  <c r="BR592" i="2"/>
  <c r="AH594" i="2"/>
  <c r="BJ594" i="2"/>
  <c r="AX594" i="2"/>
  <c r="BZ594" i="2"/>
  <c r="AN595" i="2"/>
  <c r="BP595" i="2"/>
  <c r="BD595" i="2"/>
  <c r="CF595" i="2"/>
  <c r="AT596" i="2"/>
  <c r="BV596" i="2"/>
  <c r="AL598" i="2"/>
  <c r="BN598" i="2"/>
  <c r="BB598" i="2"/>
  <c r="CD598" i="2"/>
  <c r="AR599" i="2"/>
  <c r="BT599" i="2"/>
  <c r="AH600" i="2"/>
  <c r="BJ600" i="2"/>
  <c r="AX600" i="2"/>
  <c r="BZ600" i="2"/>
  <c r="AP602" i="2"/>
  <c r="BR602" i="2"/>
  <c r="AF603" i="2"/>
  <c r="BH603" i="2"/>
  <c r="AV603" i="2"/>
  <c r="BX603" i="2"/>
  <c r="AL604" i="2"/>
  <c r="BN604" i="2"/>
  <c r="BB604" i="2"/>
  <c r="CD604" i="2"/>
  <c r="AT606" i="2"/>
  <c r="BV606" i="2"/>
  <c r="AJ607" i="2"/>
  <c r="BL607" i="2"/>
  <c r="AZ607" i="2"/>
  <c r="CB607" i="2"/>
  <c r="AP608" i="2"/>
  <c r="BR608" i="2"/>
  <c r="AH610" i="2"/>
  <c r="BJ610" i="2"/>
  <c r="AX610" i="2"/>
  <c r="BZ610" i="2"/>
  <c r="AN611" i="2"/>
  <c r="BP611" i="2"/>
  <c r="BD611" i="2"/>
  <c r="CF611" i="2"/>
  <c r="AT612" i="2"/>
  <c r="BV612" i="2"/>
  <c r="AL614" i="2"/>
  <c r="BN614" i="2"/>
  <c r="BB614" i="2"/>
  <c r="CD614" i="2"/>
  <c r="AR615" i="2"/>
  <c r="BT615" i="2"/>
  <c r="AH616" i="2"/>
  <c r="BJ616" i="2"/>
  <c r="AX616" i="2"/>
  <c r="BZ616" i="2"/>
  <c r="AP618" i="2"/>
  <c r="BR618" i="2"/>
  <c r="AF619" i="2"/>
  <c r="BH619" i="2"/>
  <c r="AV619" i="2"/>
  <c r="BX619" i="2"/>
  <c r="AL620" i="2"/>
  <c r="BN620" i="2"/>
  <c r="BB620" i="2"/>
  <c r="CD620" i="2"/>
  <c r="AT622" i="2"/>
  <c r="BV622" i="2"/>
  <c r="AJ623" i="2"/>
  <c r="BL623" i="2"/>
  <c r="AZ623" i="2"/>
  <c r="CB623" i="2"/>
  <c r="AP624" i="2"/>
  <c r="BR624" i="2"/>
  <c r="AH626" i="2"/>
  <c r="BJ626" i="2"/>
  <c r="AX626" i="2"/>
  <c r="BZ626" i="2"/>
  <c r="AO3" i="2"/>
  <c r="BQ3" i="2"/>
  <c r="AE3" i="2"/>
  <c r="BG3" i="2"/>
  <c r="AG7" i="2"/>
  <c r="BI7" i="2"/>
  <c r="AZ7" i="2"/>
  <c r="CB7" i="2"/>
  <c r="AJ7" i="2"/>
  <c r="BL7" i="2"/>
  <c r="AU7" i="2"/>
  <c r="BW7" i="2"/>
  <c r="AE7" i="2"/>
  <c r="BG7" i="2"/>
  <c r="AP7" i="2"/>
  <c r="BR7" i="2"/>
  <c r="AO11" i="2"/>
  <c r="BQ11" i="2"/>
  <c r="AG11" i="2"/>
  <c r="BI11" i="2"/>
  <c r="AR11" i="2"/>
  <c r="BT11" i="2"/>
  <c r="BC11" i="2"/>
  <c r="CE11" i="2"/>
  <c r="AM11" i="2"/>
  <c r="BO11" i="2"/>
  <c r="AX11" i="2"/>
  <c r="BZ11" i="2"/>
  <c r="AH11" i="2"/>
  <c r="BJ11" i="2"/>
  <c r="AE15" i="2"/>
  <c r="BG15" i="2"/>
  <c r="BB15" i="2"/>
  <c r="CD15" i="2"/>
  <c r="AL15" i="2"/>
  <c r="BN15" i="2"/>
  <c r="AS15" i="2"/>
  <c r="BU15" i="2"/>
  <c r="BD15" i="2"/>
  <c r="CF15" i="2"/>
  <c r="AN15" i="2"/>
  <c r="BP15" i="2"/>
  <c r="BC19" i="2"/>
  <c r="CE19" i="2"/>
  <c r="AU19" i="2"/>
  <c r="BW19" i="2"/>
  <c r="AT19" i="2"/>
  <c r="BV19" i="2"/>
  <c r="BA19" i="2"/>
  <c r="CC19" i="2"/>
  <c r="AK19" i="2"/>
  <c r="BM19" i="2"/>
  <c r="AV19" i="2"/>
  <c r="BX19" i="2"/>
  <c r="AF19" i="2"/>
  <c r="BH19" i="2"/>
  <c r="AE23" i="2"/>
  <c r="BG23" i="2"/>
  <c r="BB23" i="2"/>
  <c r="CD23" i="2"/>
  <c r="AL23" i="2"/>
  <c r="BN23" i="2"/>
  <c r="AS23" i="2"/>
  <c r="BU23" i="2"/>
  <c r="BD23" i="2"/>
  <c r="CF23" i="2"/>
  <c r="AN23" i="2"/>
  <c r="BP23" i="2"/>
  <c r="BC27" i="2"/>
  <c r="CE27" i="2"/>
  <c r="AU27" i="2"/>
  <c r="BW27" i="2"/>
  <c r="AT27" i="2"/>
  <c r="BV27" i="2"/>
  <c r="BA27" i="2"/>
  <c r="CC27" i="2"/>
  <c r="AK27" i="2"/>
  <c r="BM27" i="2"/>
  <c r="AV27" i="2"/>
  <c r="BX27" i="2"/>
  <c r="AF27" i="2"/>
  <c r="BH27" i="2"/>
  <c r="AE31" i="2"/>
  <c r="BG31" i="2"/>
  <c r="BB31" i="2"/>
  <c r="CD31" i="2"/>
  <c r="AL31" i="2"/>
  <c r="BN31" i="2"/>
  <c r="AS31" i="2"/>
  <c r="BU31" i="2"/>
  <c r="BD31" i="2"/>
  <c r="CF31" i="2"/>
  <c r="AN31" i="2"/>
  <c r="BP31" i="2"/>
  <c r="AK35" i="2"/>
  <c r="BM35" i="2"/>
  <c r="AI35" i="2"/>
  <c r="BK35" i="2"/>
  <c r="BC35" i="2"/>
  <c r="CE35" i="2"/>
  <c r="BB35" i="2"/>
  <c r="CD35" i="2"/>
  <c r="AL35" i="2"/>
  <c r="BN35" i="2"/>
  <c r="AV35" i="2"/>
  <c r="BX35" i="2"/>
  <c r="AF35" i="2"/>
  <c r="BH35" i="2"/>
  <c r="BD39" i="2"/>
  <c r="CF39" i="2"/>
  <c r="BC39" i="2"/>
  <c r="CE39" i="2"/>
  <c r="AM39" i="2"/>
  <c r="BO39" i="2"/>
  <c r="AX39" i="2"/>
  <c r="BZ39" i="2"/>
  <c r="AH39" i="2"/>
  <c r="BJ39" i="2"/>
  <c r="AO39" i="2"/>
  <c r="BQ39" i="2"/>
  <c r="AN43" i="2"/>
  <c r="BP43" i="2"/>
  <c r="AF43" i="2"/>
  <c r="BH43" i="2"/>
  <c r="AU43" i="2"/>
  <c r="BW43" i="2"/>
  <c r="AE43" i="2"/>
  <c r="BG43" i="2"/>
  <c r="AP43" i="2"/>
  <c r="BR43" i="2"/>
  <c r="AW43" i="2"/>
  <c r="BY43" i="2"/>
  <c r="AG43" i="2"/>
  <c r="BI43" i="2"/>
  <c r="BD47" i="2"/>
  <c r="CF47" i="2"/>
  <c r="BC47" i="2"/>
  <c r="CE47" i="2"/>
  <c r="AM47" i="2"/>
  <c r="BO47" i="2"/>
  <c r="AX47" i="2"/>
  <c r="BZ47" i="2"/>
  <c r="AH47" i="2"/>
  <c r="BJ47" i="2"/>
  <c r="AO47" i="2"/>
  <c r="BQ47" i="2"/>
  <c r="BD51" i="2"/>
  <c r="CF51" i="2"/>
  <c r="AF51" i="2"/>
  <c r="BH51" i="2"/>
  <c r="AU51" i="2"/>
  <c r="BW51" i="2"/>
  <c r="AE51" i="2"/>
  <c r="BG51" i="2"/>
  <c r="AP51" i="2"/>
  <c r="BR51" i="2"/>
  <c r="AW51" i="2"/>
  <c r="BY51" i="2"/>
  <c r="AG51" i="2"/>
  <c r="BI51" i="2"/>
  <c r="AJ55" i="2"/>
  <c r="BL55" i="2"/>
  <c r="AT55" i="2"/>
  <c r="BV55" i="2"/>
  <c r="AW55" i="2"/>
  <c r="BY55" i="2"/>
  <c r="BD55" i="2"/>
  <c r="CF55" i="2"/>
  <c r="AL55" i="2"/>
  <c r="BN55" i="2"/>
  <c r="AO55" i="2"/>
  <c r="BQ55" i="2"/>
  <c r="AM59" i="2"/>
  <c r="BO59" i="2"/>
  <c r="AE59" i="2"/>
  <c r="BG59" i="2"/>
  <c r="AT59" i="2"/>
  <c r="BV59" i="2"/>
  <c r="BA59" i="2"/>
  <c r="CC59" i="2"/>
  <c r="AK59" i="2"/>
  <c r="BM59" i="2"/>
  <c r="AV59" i="2"/>
  <c r="BX59" i="2"/>
  <c r="AF59" i="2"/>
  <c r="BH59" i="2"/>
  <c r="BC63" i="2"/>
  <c r="CE63" i="2"/>
  <c r="BB63" i="2"/>
  <c r="CD63" i="2"/>
  <c r="AL63" i="2"/>
  <c r="BN63" i="2"/>
  <c r="AS63" i="2"/>
  <c r="BU63" i="2"/>
  <c r="BD63" i="2"/>
  <c r="CF63" i="2"/>
  <c r="AN63" i="2"/>
  <c r="BP63" i="2"/>
  <c r="AM67" i="2"/>
  <c r="BO67" i="2"/>
  <c r="AE67" i="2"/>
  <c r="BG67" i="2"/>
  <c r="AT67" i="2"/>
  <c r="BV67" i="2"/>
  <c r="BA67" i="2"/>
  <c r="CC67" i="2"/>
  <c r="AK67" i="2"/>
  <c r="BM67" i="2"/>
  <c r="AV67" i="2"/>
  <c r="BX67" i="2"/>
  <c r="AF67" i="2"/>
  <c r="BH67" i="2"/>
  <c r="BC71" i="2"/>
  <c r="CE71" i="2"/>
  <c r="BB71" i="2"/>
  <c r="CD71" i="2"/>
  <c r="AL71" i="2"/>
  <c r="BN71" i="2"/>
  <c r="AS71" i="2"/>
  <c r="BU71" i="2"/>
  <c r="BD71" i="2"/>
  <c r="CF71" i="2"/>
  <c r="AN71" i="2"/>
  <c r="BP71" i="2"/>
  <c r="AQ75" i="2"/>
  <c r="BS75" i="2"/>
  <c r="AG75" i="2"/>
  <c r="BI75" i="2"/>
  <c r="AE75" i="2"/>
  <c r="BG75" i="2"/>
  <c r="BB75" i="2"/>
  <c r="CD75" i="2"/>
  <c r="AL75" i="2"/>
  <c r="BN75" i="2"/>
  <c r="AV75" i="2"/>
  <c r="BX75" i="2"/>
  <c r="AF75" i="2"/>
  <c r="BH75" i="2"/>
  <c r="AF79" i="2"/>
  <c r="BH79" i="2"/>
  <c r="BC79" i="2"/>
  <c r="CE79" i="2"/>
  <c r="AM79" i="2"/>
  <c r="BO79" i="2"/>
  <c r="AX79" i="2"/>
  <c r="BZ79" i="2"/>
  <c r="AH79" i="2"/>
  <c r="BJ79" i="2"/>
  <c r="AO79" i="2"/>
  <c r="BQ79" i="2"/>
  <c r="BD83" i="2"/>
  <c r="CF83" i="2"/>
  <c r="AV83" i="2"/>
  <c r="BX83" i="2"/>
  <c r="AU83" i="2"/>
  <c r="BW83" i="2"/>
  <c r="AE83" i="2"/>
  <c r="BG83" i="2"/>
  <c r="AP83" i="2"/>
  <c r="BR83" i="2"/>
  <c r="AW83" i="2"/>
  <c r="BY83" i="2"/>
  <c r="AG83" i="2"/>
  <c r="BI83" i="2"/>
  <c r="AF87" i="2"/>
  <c r="BH87" i="2"/>
  <c r="BC87" i="2"/>
  <c r="CE87" i="2"/>
  <c r="AM87" i="2"/>
  <c r="BO87" i="2"/>
  <c r="AX87" i="2"/>
  <c r="BZ87" i="2"/>
  <c r="AH87" i="2"/>
  <c r="BJ87" i="2"/>
  <c r="AO87" i="2"/>
  <c r="BQ87" i="2"/>
  <c r="BD91" i="2"/>
  <c r="CF91" i="2"/>
  <c r="AV91" i="2"/>
  <c r="BX91" i="2"/>
  <c r="AU91" i="2"/>
  <c r="BW91" i="2"/>
  <c r="AE91" i="2"/>
  <c r="BG91" i="2"/>
  <c r="AP91" i="2"/>
  <c r="BR91" i="2"/>
  <c r="AW91" i="2"/>
  <c r="BY91" i="2"/>
  <c r="AG91" i="2"/>
  <c r="BI91" i="2"/>
  <c r="AF95" i="2"/>
  <c r="BH95" i="2"/>
  <c r="BC95" i="2"/>
  <c r="CE95" i="2"/>
  <c r="AM95" i="2"/>
  <c r="BO95" i="2"/>
  <c r="AX95" i="2"/>
  <c r="BZ95" i="2"/>
  <c r="AH95" i="2"/>
  <c r="BJ95" i="2"/>
  <c r="AO95" i="2"/>
  <c r="BQ95" i="2"/>
  <c r="BD99" i="2"/>
  <c r="CF99" i="2"/>
  <c r="AV99" i="2"/>
  <c r="BX99" i="2"/>
  <c r="AU99" i="2"/>
  <c r="BW99" i="2"/>
  <c r="AE99" i="2"/>
  <c r="BG99" i="2"/>
  <c r="AP99" i="2"/>
  <c r="BR99" i="2"/>
  <c r="AW99" i="2"/>
  <c r="BY99" i="2"/>
  <c r="AG99" i="2"/>
  <c r="BI99" i="2"/>
  <c r="AF103" i="2"/>
  <c r="BH103" i="2"/>
  <c r="BC103" i="2"/>
  <c r="CE103" i="2"/>
  <c r="AM103" i="2"/>
  <c r="BO103" i="2"/>
  <c r="AX103" i="2"/>
  <c r="BZ103" i="2"/>
  <c r="AH103" i="2"/>
  <c r="BJ103" i="2"/>
  <c r="AO103" i="2"/>
  <c r="BQ103" i="2"/>
  <c r="BD107" i="2"/>
  <c r="CF107" i="2"/>
  <c r="AV107" i="2"/>
  <c r="BX107" i="2"/>
  <c r="AU107" i="2"/>
  <c r="BW107" i="2"/>
  <c r="AE107" i="2"/>
  <c r="BG107" i="2"/>
  <c r="AP107" i="2"/>
  <c r="BR107" i="2"/>
  <c r="AW107" i="2"/>
  <c r="BY107" i="2"/>
  <c r="AG107" i="2"/>
  <c r="BI107" i="2"/>
  <c r="AF111" i="2"/>
  <c r="BH111" i="2"/>
  <c r="BC111" i="2"/>
  <c r="CE111" i="2"/>
  <c r="AM111" i="2"/>
  <c r="BO111" i="2"/>
  <c r="AX111" i="2"/>
  <c r="BZ111" i="2"/>
  <c r="AH111" i="2"/>
  <c r="BJ111" i="2"/>
  <c r="AO111" i="2"/>
  <c r="BQ111" i="2"/>
  <c r="BD115" i="2"/>
  <c r="CF115" i="2"/>
  <c r="AV115" i="2"/>
  <c r="BX115" i="2"/>
  <c r="AU115" i="2"/>
  <c r="BW115" i="2"/>
  <c r="AE115" i="2"/>
  <c r="BG115" i="2"/>
  <c r="AP115" i="2"/>
  <c r="BR115" i="2"/>
  <c r="AW115" i="2"/>
  <c r="BY115" i="2"/>
  <c r="AG115" i="2"/>
  <c r="BI115" i="2"/>
  <c r="AZ119" i="2"/>
  <c r="CB119" i="2"/>
  <c r="AP119" i="2"/>
  <c r="BR119" i="2"/>
  <c r="AN119" i="2"/>
  <c r="BP119" i="2"/>
  <c r="AU119" i="2"/>
  <c r="BW119" i="2"/>
  <c r="AE119" i="2"/>
  <c r="BG119" i="2"/>
  <c r="AO119" i="2"/>
  <c r="BQ119" i="2"/>
  <c r="AI123" i="2"/>
  <c r="BK123" i="2"/>
  <c r="BC123" i="2"/>
  <c r="CE123" i="2"/>
  <c r="AT123" i="2"/>
  <c r="BV123" i="2"/>
  <c r="BA123" i="2"/>
  <c r="CC123" i="2"/>
  <c r="AK123" i="2"/>
  <c r="BM123" i="2"/>
  <c r="AV123" i="2"/>
  <c r="BX123" i="2"/>
  <c r="AF123" i="2"/>
  <c r="BH123" i="2"/>
  <c r="AY127" i="2"/>
  <c r="CA127" i="2"/>
  <c r="BB127" i="2"/>
  <c r="CD127" i="2"/>
  <c r="AL127" i="2"/>
  <c r="BN127" i="2"/>
  <c r="AS127" i="2"/>
  <c r="BU127" i="2"/>
  <c r="BD127" i="2"/>
  <c r="CF127" i="2"/>
  <c r="AN127" i="2"/>
  <c r="BP127" i="2"/>
  <c r="AI131" i="2"/>
  <c r="BK131" i="2"/>
  <c r="BC131" i="2"/>
  <c r="CE131" i="2"/>
  <c r="AT131" i="2"/>
  <c r="BV131" i="2"/>
  <c r="BA131" i="2"/>
  <c r="CC131" i="2"/>
  <c r="AK131" i="2"/>
  <c r="BM131" i="2"/>
  <c r="AV131" i="2"/>
  <c r="BX131" i="2"/>
  <c r="AF131" i="2"/>
  <c r="BH131" i="2"/>
  <c r="AY135" i="2"/>
  <c r="CA135" i="2"/>
  <c r="BB135" i="2"/>
  <c r="CD135" i="2"/>
  <c r="AL135" i="2"/>
  <c r="BN135" i="2"/>
  <c r="AS135" i="2"/>
  <c r="BU135" i="2"/>
  <c r="BD135" i="2"/>
  <c r="CF135" i="2"/>
  <c r="AN135" i="2"/>
  <c r="BP135" i="2"/>
  <c r="AI139" i="2"/>
  <c r="BK139" i="2"/>
  <c r="BC139" i="2"/>
  <c r="CE139" i="2"/>
  <c r="AT139" i="2"/>
  <c r="BV139" i="2"/>
  <c r="BA139" i="2"/>
  <c r="CC139" i="2"/>
  <c r="AK139" i="2"/>
  <c r="BM139" i="2"/>
  <c r="AV139" i="2"/>
  <c r="BX139" i="2"/>
  <c r="AF139" i="2"/>
  <c r="BH139" i="2"/>
  <c r="AY143" i="2"/>
  <c r="CA143" i="2"/>
  <c r="BB143" i="2"/>
  <c r="CD143" i="2"/>
  <c r="AL143" i="2"/>
  <c r="BN143" i="2"/>
  <c r="AS143" i="2"/>
  <c r="BU143" i="2"/>
  <c r="BD143" i="2"/>
  <c r="CF143" i="2"/>
  <c r="AN143" i="2"/>
  <c r="BP143" i="2"/>
  <c r="AU147" i="2"/>
  <c r="BW147" i="2"/>
  <c r="AM147" i="2"/>
  <c r="BO147" i="2"/>
  <c r="AP147" i="2"/>
  <c r="BR147" i="2"/>
  <c r="AW147" i="2"/>
  <c r="BY147" i="2"/>
  <c r="AG147" i="2"/>
  <c r="BI147" i="2"/>
  <c r="AR147" i="2"/>
  <c r="BT147" i="2"/>
  <c r="AQ151" i="2"/>
  <c r="BS151" i="2"/>
  <c r="AI151" i="2"/>
  <c r="BK151" i="2"/>
  <c r="AX151" i="2"/>
  <c r="BZ151" i="2"/>
  <c r="AH151" i="2"/>
  <c r="BJ151" i="2"/>
  <c r="AO151" i="2"/>
  <c r="BQ151" i="2"/>
  <c r="AZ151" i="2"/>
  <c r="CB151" i="2"/>
  <c r="AJ151" i="2"/>
  <c r="BL151" i="2"/>
  <c r="AU155" i="2"/>
  <c r="BW155" i="2"/>
  <c r="AM155" i="2"/>
  <c r="BO155" i="2"/>
  <c r="AP155" i="2"/>
  <c r="BR155" i="2"/>
  <c r="AW155" i="2"/>
  <c r="BY155" i="2"/>
  <c r="AG155" i="2"/>
  <c r="BI155" i="2"/>
  <c r="AR155" i="2"/>
  <c r="BT155" i="2"/>
  <c r="AM159" i="2"/>
  <c r="BO159" i="2"/>
  <c r="BA159" i="2"/>
  <c r="CC159" i="2"/>
  <c r="AZ159" i="2"/>
  <c r="CB159" i="2"/>
  <c r="BD159" i="2"/>
  <c r="CF159" i="2"/>
  <c r="AE159" i="2"/>
  <c r="BG159" i="2"/>
  <c r="AP159" i="2"/>
  <c r="BR159" i="2"/>
  <c r="AG159" i="2"/>
  <c r="BI159" i="2"/>
  <c r="AW163" i="2"/>
  <c r="BY163" i="2"/>
  <c r="BD163" i="2"/>
  <c r="CF163" i="2"/>
  <c r="AN163" i="2"/>
  <c r="BP163" i="2"/>
  <c r="AY163" i="2"/>
  <c r="CA163" i="2"/>
  <c r="AI163" i="2"/>
  <c r="BK163" i="2"/>
  <c r="AT163" i="2"/>
  <c r="BV163" i="2"/>
  <c r="AS167" i="2"/>
  <c r="BU167" i="2"/>
  <c r="AW167" i="2"/>
  <c r="BY167" i="2"/>
  <c r="AV167" i="2"/>
  <c r="BX167" i="2"/>
  <c r="AF167" i="2"/>
  <c r="BH167" i="2"/>
  <c r="AQ167" i="2"/>
  <c r="BS167" i="2"/>
  <c r="BB167" i="2"/>
  <c r="CD167" i="2"/>
  <c r="AL167" i="2"/>
  <c r="BN167" i="2"/>
  <c r="AW171" i="2"/>
  <c r="BY171" i="2"/>
  <c r="BD171" i="2"/>
  <c r="CF171" i="2"/>
  <c r="AN171" i="2"/>
  <c r="BP171" i="2"/>
  <c r="AY171" i="2"/>
  <c r="CA171" i="2"/>
  <c r="AI171" i="2"/>
  <c r="BK171" i="2"/>
  <c r="AT171" i="2"/>
  <c r="BV171" i="2"/>
  <c r="AS175" i="2"/>
  <c r="BU175" i="2"/>
  <c r="AW175" i="2"/>
  <c r="BY175" i="2"/>
  <c r="AV175" i="2"/>
  <c r="BX175" i="2"/>
  <c r="AF175" i="2"/>
  <c r="BH175" i="2"/>
  <c r="AQ175" i="2"/>
  <c r="BS175" i="2"/>
  <c r="BB175" i="2"/>
  <c r="CD175" i="2"/>
  <c r="AL175" i="2"/>
  <c r="BN175" i="2"/>
  <c r="AW179" i="2"/>
  <c r="BY179" i="2"/>
  <c r="BD179" i="2"/>
  <c r="CF179" i="2"/>
  <c r="AN179" i="2"/>
  <c r="BP179" i="2"/>
  <c r="AY179" i="2"/>
  <c r="CA179" i="2"/>
  <c r="AI179" i="2"/>
  <c r="BK179" i="2"/>
  <c r="AT179" i="2"/>
  <c r="BV179" i="2"/>
  <c r="AS183" i="2"/>
  <c r="BU183" i="2"/>
  <c r="AW183" i="2"/>
  <c r="BY183" i="2"/>
  <c r="AV183" i="2"/>
  <c r="BX183" i="2"/>
  <c r="AF183" i="2"/>
  <c r="BH183" i="2"/>
  <c r="AQ183" i="2"/>
  <c r="BS183" i="2"/>
  <c r="BB183" i="2"/>
  <c r="CD183" i="2"/>
  <c r="AL183" i="2"/>
  <c r="BN183" i="2"/>
  <c r="AW187" i="2"/>
  <c r="BY187" i="2"/>
  <c r="BD187" i="2"/>
  <c r="CF187" i="2"/>
  <c r="AN187" i="2"/>
  <c r="BP187" i="2"/>
  <c r="AY187" i="2"/>
  <c r="CA187" i="2"/>
  <c r="AI187" i="2"/>
  <c r="BK187" i="2"/>
  <c r="AT187" i="2"/>
  <c r="BV187" i="2"/>
  <c r="AS191" i="2"/>
  <c r="BU191" i="2"/>
  <c r="AW191" i="2"/>
  <c r="BY191" i="2"/>
  <c r="AV191" i="2"/>
  <c r="BX191" i="2"/>
  <c r="AF191" i="2"/>
  <c r="BH191" i="2"/>
  <c r="AQ191" i="2"/>
  <c r="BS191" i="2"/>
  <c r="BB191" i="2"/>
  <c r="CD191" i="2"/>
  <c r="AL191" i="2"/>
  <c r="BN191" i="2"/>
  <c r="AG195" i="2"/>
  <c r="BI195" i="2"/>
  <c r="AZ195" i="2"/>
  <c r="CB195" i="2"/>
  <c r="AJ195" i="2"/>
  <c r="BL195" i="2"/>
  <c r="AU195" i="2"/>
  <c r="BW195" i="2"/>
  <c r="AE195" i="2"/>
  <c r="BG195" i="2"/>
  <c r="AP195" i="2"/>
  <c r="BR195" i="2"/>
  <c r="AU199" i="2"/>
  <c r="BW199" i="2"/>
  <c r="AK199" i="2"/>
  <c r="BM199" i="2"/>
  <c r="AW199" i="2"/>
  <c r="BY199" i="2"/>
  <c r="AZ199" i="2"/>
  <c r="CB199" i="2"/>
  <c r="AJ199" i="2"/>
  <c r="BL199" i="2"/>
  <c r="AX199" i="2"/>
  <c r="BZ199" i="2"/>
  <c r="AH199" i="2"/>
  <c r="BJ199" i="2"/>
  <c r="AG203" i="2"/>
  <c r="BI203" i="2"/>
  <c r="AZ203" i="2"/>
  <c r="CB203" i="2"/>
  <c r="AJ203" i="2"/>
  <c r="BL203" i="2"/>
  <c r="AU203" i="2"/>
  <c r="BW203" i="2"/>
  <c r="AE203" i="2"/>
  <c r="BG203" i="2"/>
  <c r="AP203" i="2"/>
  <c r="BR203" i="2"/>
  <c r="BA207" i="2"/>
  <c r="CC207" i="2"/>
  <c r="BD207" i="2"/>
  <c r="CF207" i="2"/>
  <c r="AN207" i="2"/>
  <c r="BP207" i="2"/>
  <c r="AY207" i="2"/>
  <c r="CA207" i="2"/>
  <c r="AI207" i="2"/>
  <c r="BK207" i="2"/>
  <c r="AT207" i="2"/>
  <c r="BV207" i="2"/>
  <c r="BA211" i="2"/>
  <c r="CC211" i="2"/>
  <c r="AS211" i="2"/>
  <c r="BU211" i="2"/>
  <c r="AV211" i="2"/>
  <c r="BX211" i="2"/>
  <c r="AF211" i="2"/>
  <c r="BH211" i="2"/>
  <c r="AQ211" i="2"/>
  <c r="BS211" i="2"/>
  <c r="BB211" i="2"/>
  <c r="CD211" i="2"/>
  <c r="AL211" i="2"/>
  <c r="BN211" i="2"/>
  <c r="BA215" i="2"/>
  <c r="CC215" i="2"/>
  <c r="BD215" i="2"/>
  <c r="CF215" i="2"/>
  <c r="AN215" i="2"/>
  <c r="BP215" i="2"/>
  <c r="AY215" i="2"/>
  <c r="CA215" i="2"/>
  <c r="AI215" i="2"/>
  <c r="BK215" i="2"/>
  <c r="AT215" i="2"/>
  <c r="BV215" i="2"/>
  <c r="AK219" i="2"/>
  <c r="BM219" i="2"/>
  <c r="AO219" i="2"/>
  <c r="BQ219" i="2"/>
  <c r="AR219" i="2"/>
  <c r="BT219" i="2"/>
  <c r="BC219" i="2"/>
  <c r="CE219" i="2"/>
  <c r="AM219" i="2"/>
  <c r="BO219" i="2"/>
  <c r="AX219" i="2"/>
  <c r="BZ219" i="2"/>
  <c r="AH219" i="2"/>
  <c r="BJ219" i="2"/>
  <c r="AK223" i="2"/>
  <c r="BM223" i="2"/>
  <c r="AZ223" i="2"/>
  <c r="CB223" i="2"/>
  <c r="AJ223" i="2"/>
  <c r="BL223" i="2"/>
  <c r="AU223" i="2"/>
  <c r="BW223" i="2"/>
  <c r="AE223" i="2"/>
  <c r="BG223" i="2"/>
  <c r="AP223" i="2"/>
  <c r="BR223" i="2"/>
  <c r="AW227" i="2"/>
  <c r="BY227" i="2"/>
  <c r="BD227" i="2"/>
  <c r="CF227" i="2"/>
  <c r="AN227" i="2"/>
  <c r="BP227" i="2"/>
  <c r="AY227" i="2"/>
  <c r="CA227" i="2"/>
  <c r="AI227" i="2"/>
  <c r="BK227" i="2"/>
  <c r="AT227" i="2"/>
  <c r="BV227" i="2"/>
  <c r="AS231" i="2"/>
  <c r="BU231" i="2"/>
  <c r="AW231" i="2"/>
  <c r="BY231" i="2"/>
  <c r="AV231" i="2"/>
  <c r="BX231" i="2"/>
  <c r="AF231" i="2"/>
  <c r="BH231" i="2"/>
  <c r="AQ231" i="2"/>
  <c r="BS231" i="2"/>
  <c r="BB231" i="2"/>
  <c r="CD231" i="2"/>
  <c r="AL231" i="2"/>
  <c r="BN231" i="2"/>
  <c r="AW235" i="2"/>
  <c r="BY235" i="2"/>
  <c r="BD235" i="2"/>
  <c r="CF235" i="2"/>
  <c r="AN235" i="2"/>
  <c r="BP235" i="2"/>
  <c r="AY235" i="2"/>
  <c r="CA235" i="2"/>
  <c r="AI235" i="2"/>
  <c r="BK235" i="2"/>
  <c r="AT235" i="2"/>
  <c r="BV235" i="2"/>
  <c r="AO239" i="2"/>
  <c r="BQ239" i="2"/>
  <c r="AG239" i="2"/>
  <c r="BI239" i="2"/>
  <c r="AR239" i="2"/>
  <c r="BT239" i="2"/>
  <c r="BC239" i="2"/>
  <c r="CE239" i="2"/>
  <c r="AM239" i="2"/>
  <c r="BO239" i="2"/>
  <c r="AX239" i="2"/>
  <c r="BZ239" i="2"/>
  <c r="AH239" i="2"/>
  <c r="BJ239" i="2"/>
  <c r="AG243" i="2"/>
  <c r="BI243" i="2"/>
  <c r="AZ243" i="2"/>
  <c r="CB243" i="2"/>
  <c r="AJ243" i="2"/>
  <c r="BL243" i="2"/>
  <c r="AU243" i="2"/>
  <c r="BW243" i="2"/>
  <c r="AE243" i="2"/>
  <c r="BG243" i="2"/>
  <c r="AP243" i="2"/>
  <c r="BR243" i="2"/>
  <c r="AO247" i="2"/>
  <c r="BQ247" i="2"/>
  <c r="AG247" i="2"/>
  <c r="BI247" i="2"/>
  <c r="AR247" i="2"/>
  <c r="BT247" i="2"/>
  <c r="BC247" i="2"/>
  <c r="CE247" i="2"/>
  <c r="AM247" i="2"/>
  <c r="BO247" i="2"/>
  <c r="AX247" i="2"/>
  <c r="BZ247" i="2"/>
  <c r="AH247" i="2"/>
  <c r="BJ247" i="2"/>
  <c r="AS251" i="2"/>
  <c r="BU251" i="2"/>
  <c r="AV251" i="2"/>
  <c r="BX251" i="2"/>
  <c r="AF251" i="2"/>
  <c r="BH251" i="2"/>
  <c r="AQ251" i="2"/>
  <c r="BS251" i="2"/>
  <c r="BB251" i="2"/>
  <c r="CD251" i="2"/>
  <c r="AL251" i="2"/>
  <c r="BN251" i="2"/>
  <c r="BA255" i="2"/>
  <c r="CC255" i="2"/>
  <c r="BD255" i="2"/>
  <c r="CF255" i="2"/>
  <c r="AN255" i="2"/>
  <c r="BP255" i="2"/>
  <c r="AY255" i="2"/>
  <c r="CA255" i="2"/>
  <c r="AI255" i="2"/>
  <c r="BK255" i="2"/>
  <c r="AT255" i="2"/>
  <c r="BV255" i="2"/>
  <c r="BA259" i="2"/>
  <c r="CC259" i="2"/>
  <c r="AO259" i="2"/>
  <c r="BQ259" i="2"/>
  <c r="AR259" i="2"/>
  <c r="BT259" i="2"/>
  <c r="BC259" i="2"/>
  <c r="CE259" i="2"/>
  <c r="AM259" i="2"/>
  <c r="BO259" i="2"/>
  <c r="AX259" i="2"/>
  <c r="BZ259" i="2"/>
  <c r="AH259" i="2"/>
  <c r="BJ259" i="2"/>
  <c r="AK263" i="2"/>
  <c r="BM263" i="2"/>
  <c r="AZ263" i="2"/>
  <c r="CB263" i="2"/>
  <c r="AJ263" i="2"/>
  <c r="BL263" i="2"/>
  <c r="AU263" i="2"/>
  <c r="BW263" i="2"/>
  <c r="AE263" i="2"/>
  <c r="BG263" i="2"/>
  <c r="AP263" i="2"/>
  <c r="BR263" i="2"/>
  <c r="AK267" i="2"/>
  <c r="BM267" i="2"/>
  <c r="AO267" i="2"/>
  <c r="BQ267" i="2"/>
  <c r="AR267" i="2"/>
  <c r="BT267" i="2"/>
  <c r="BC267" i="2"/>
  <c r="CE267" i="2"/>
  <c r="AM267" i="2"/>
  <c r="BO267" i="2"/>
  <c r="AX267" i="2"/>
  <c r="BZ267" i="2"/>
  <c r="AH267" i="2"/>
  <c r="BJ267" i="2"/>
  <c r="AW271" i="2"/>
  <c r="BY271" i="2"/>
  <c r="AV271" i="2"/>
  <c r="BX271" i="2"/>
  <c r="AF271" i="2"/>
  <c r="BH271" i="2"/>
  <c r="AQ271" i="2"/>
  <c r="BS271" i="2"/>
  <c r="BB271" i="2"/>
  <c r="CD271" i="2"/>
  <c r="AL271" i="2"/>
  <c r="BN271" i="2"/>
  <c r="AW275" i="2"/>
  <c r="BY275" i="2"/>
  <c r="BD275" i="2"/>
  <c r="CF275" i="2"/>
  <c r="AN275" i="2"/>
  <c r="BP275" i="2"/>
  <c r="AY275" i="2"/>
  <c r="CA275" i="2"/>
  <c r="AI275" i="2"/>
  <c r="BK275" i="2"/>
  <c r="AT275" i="2"/>
  <c r="BV275" i="2"/>
  <c r="AS279" i="2"/>
  <c r="BU279" i="2"/>
  <c r="AW279" i="2"/>
  <c r="BY279" i="2"/>
  <c r="AV279" i="2"/>
  <c r="BX279" i="2"/>
  <c r="AF279" i="2"/>
  <c r="BH279" i="2"/>
  <c r="AQ279" i="2"/>
  <c r="BS279" i="2"/>
  <c r="BB279" i="2"/>
  <c r="CD279" i="2"/>
  <c r="AL279" i="2"/>
  <c r="BN279" i="2"/>
  <c r="AK283" i="2"/>
  <c r="BM283" i="2"/>
  <c r="AW283" i="2"/>
  <c r="BY283" i="2"/>
  <c r="AU283" i="2"/>
  <c r="BW283" i="2"/>
  <c r="AZ283" i="2"/>
  <c r="CB283" i="2"/>
  <c r="AJ283" i="2"/>
  <c r="BL283" i="2"/>
  <c r="AT283" i="2"/>
  <c r="BV283" i="2"/>
  <c r="AS287" i="2"/>
  <c r="BU287" i="2"/>
  <c r="AI287" i="2"/>
  <c r="BK287" i="2"/>
  <c r="BC287" i="2"/>
  <c r="CE287" i="2"/>
  <c r="BD287" i="2"/>
  <c r="CF287" i="2"/>
  <c r="AN287" i="2"/>
  <c r="BP287" i="2"/>
  <c r="AX287" i="2"/>
  <c r="BZ287" i="2"/>
  <c r="AH287" i="2"/>
  <c r="BJ287" i="2"/>
  <c r="AQ291" i="2"/>
  <c r="BS291" i="2"/>
  <c r="AG291" i="2"/>
  <c r="BI291" i="2"/>
  <c r="AE291" i="2"/>
  <c r="BG291" i="2"/>
  <c r="AR291" i="2"/>
  <c r="BT291" i="2"/>
  <c r="BB291" i="2"/>
  <c r="CD291" i="2"/>
  <c r="AL291" i="2"/>
  <c r="BN291" i="2"/>
  <c r="AS295" i="2"/>
  <c r="BU295" i="2"/>
  <c r="AV295" i="2"/>
  <c r="BX295" i="2"/>
  <c r="AF295" i="2"/>
  <c r="BH295" i="2"/>
  <c r="AQ295" i="2"/>
  <c r="BS295" i="2"/>
  <c r="BB295" i="2"/>
  <c r="CD295" i="2"/>
  <c r="AL295" i="2"/>
  <c r="BN295" i="2"/>
  <c r="AK299" i="2"/>
  <c r="BM299" i="2"/>
  <c r="AZ299" i="2"/>
  <c r="CB299" i="2"/>
  <c r="AJ299" i="2"/>
  <c r="BL299" i="2"/>
  <c r="AU299" i="2"/>
  <c r="BW299" i="2"/>
  <c r="AE299" i="2"/>
  <c r="BG299" i="2"/>
  <c r="AP299" i="2"/>
  <c r="BR299" i="2"/>
  <c r="AG303" i="2"/>
  <c r="BI303" i="2"/>
  <c r="AZ303" i="2"/>
  <c r="CB303" i="2"/>
  <c r="AJ303" i="2"/>
  <c r="BL303" i="2"/>
  <c r="AU303" i="2"/>
  <c r="BW303" i="2"/>
  <c r="AE303" i="2"/>
  <c r="BG303" i="2"/>
  <c r="AP303" i="2"/>
  <c r="BR303" i="2"/>
  <c r="BA307" i="2"/>
  <c r="CC307" i="2"/>
  <c r="BD307" i="2"/>
  <c r="CF307" i="2"/>
  <c r="AN307" i="2"/>
  <c r="BP307" i="2"/>
  <c r="AY307" i="2"/>
  <c r="CA307" i="2"/>
  <c r="AI307" i="2"/>
  <c r="BK307" i="2"/>
  <c r="AT307" i="2"/>
  <c r="BV307" i="2"/>
  <c r="AW311" i="2"/>
  <c r="BY311" i="2"/>
  <c r="BD311" i="2"/>
  <c r="CF311" i="2"/>
  <c r="AN311" i="2"/>
  <c r="BP311" i="2"/>
  <c r="AY311" i="2"/>
  <c r="CA311" i="2"/>
  <c r="AI311" i="2"/>
  <c r="BK311" i="2"/>
  <c r="AT311" i="2"/>
  <c r="BV311" i="2"/>
  <c r="AO315" i="2"/>
  <c r="BQ315" i="2"/>
  <c r="AG315" i="2"/>
  <c r="BI315" i="2"/>
  <c r="AR315" i="2"/>
  <c r="BT315" i="2"/>
  <c r="BC315" i="2"/>
  <c r="CE315" i="2"/>
  <c r="AM315" i="2"/>
  <c r="BO315" i="2"/>
  <c r="AX315" i="2"/>
  <c r="BZ315" i="2"/>
  <c r="AH315" i="2"/>
  <c r="BJ315" i="2"/>
  <c r="AO319" i="2"/>
  <c r="BQ319" i="2"/>
  <c r="AR319" i="2"/>
  <c r="BT319" i="2"/>
  <c r="BC319" i="2"/>
  <c r="CE319" i="2"/>
  <c r="AM319" i="2"/>
  <c r="BO319" i="2"/>
  <c r="AX319" i="2"/>
  <c r="BZ319" i="2"/>
  <c r="AH319" i="2"/>
  <c r="BJ319" i="2"/>
  <c r="AW323" i="2"/>
  <c r="BY323" i="2"/>
  <c r="AV323" i="2"/>
  <c r="BX323" i="2"/>
  <c r="AF323" i="2"/>
  <c r="BH323" i="2"/>
  <c r="AQ323" i="2"/>
  <c r="BS323" i="2"/>
  <c r="BB323" i="2"/>
  <c r="CD323" i="2"/>
  <c r="AL323" i="2"/>
  <c r="BN323" i="2"/>
  <c r="AS327" i="2"/>
  <c r="BU327" i="2"/>
  <c r="AV327" i="2"/>
  <c r="BX327" i="2"/>
  <c r="AF327" i="2"/>
  <c r="BH327" i="2"/>
  <c r="AQ327" i="2"/>
  <c r="BS327" i="2"/>
  <c r="BB327" i="2"/>
  <c r="CD327" i="2"/>
  <c r="AL327" i="2"/>
  <c r="BN327" i="2"/>
  <c r="AK331" i="2"/>
  <c r="BM331" i="2"/>
  <c r="AZ331" i="2"/>
  <c r="CB331" i="2"/>
  <c r="AJ331" i="2"/>
  <c r="BL331" i="2"/>
  <c r="AU331" i="2"/>
  <c r="BW331" i="2"/>
  <c r="AE331" i="2"/>
  <c r="BG331" i="2"/>
  <c r="AP331" i="2"/>
  <c r="BR331" i="2"/>
  <c r="AG335" i="2"/>
  <c r="BI335" i="2"/>
  <c r="AZ335" i="2"/>
  <c r="CB335" i="2"/>
  <c r="AJ335" i="2"/>
  <c r="BL335" i="2"/>
  <c r="AU335" i="2"/>
  <c r="BW335" i="2"/>
  <c r="AE335" i="2"/>
  <c r="BG335" i="2"/>
  <c r="AP335" i="2"/>
  <c r="BR335" i="2"/>
  <c r="BA339" i="2"/>
  <c r="CC339" i="2"/>
  <c r="BD339" i="2"/>
  <c r="CF339" i="2"/>
  <c r="AN339" i="2"/>
  <c r="BP339" i="2"/>
  <c r="AY339" i="2"/>
  <c r="CA339" i="2"/>
  <c r="AI339" i="2"/>
  <c r="BK339" i="2"/>
  <c r="AT339" i="2"/>
  <c r="BV339" i="2"/>
  <c r="AW343" i="2"/>
  <c r="BY343" i="2"/>
  <c r="BD343" i="2"/>
  <c r="CF343" i="2"/>
  <c r="AN343" i="2"/>
  <c r="BP343" i="2"/>
  <c r="AY343" i="2"/>
  <c r="CA343" i="2"/>
  <c r="AI343" i="2"/>
  <c r="BK343" i="2"/>
  <c r="AT343" i="2"/>
  <c r="BV343" i="2"/>
  <c r="AO347" i="2"/>
  <c r="BQ347" i="2"/>
  <c r="AG347" i="2"/>
  <c r="BI347" i="2"/>
  <c r="AR347" i="2"/>
  <c r="BT347" i="2"/>
  <c r="BC347" i="2"/>
  <c r="CE347" i="2"/>
  <c r="AM347" i="2"/>
  <c r="BO347" i="2"/>
  <c r="AX347" i="2"/>
  <c r="BZ347" i="2"/>
  <c r="AH347" i="2"/>
  <c r="BJ347" i="2"/>
  <c r="AO351" i="2"/>
  <c r="BQ351" i="2"/>
  <c r="AR351" i="2"/>
  <c r="BT351" i="2"/>
  <c r="BC351" i="2"/>
  <c r="CE351" i="2"/>
  <c r="AM351" i="2"/>
  <c r="BO351" i="2"/>
  <c r="AX351" i="2"/>
  <c r="BZ351" i="2"/>
  <c r="AH351" i="2"/>
  <c r="BJ351" i="2"/>
  <c r="AW355" i="2"/>
  <c r="BY355" i="2"/>
  <c r="AV355" i="2"/>
  <c r="BX355" i="2"/>
  <c r="AF355" i="2"/>
  <c r="BH355" i="2"/>
  <c r="AQ355" i="2"/>
  <c r="BS355" i="2"/>
  <c r="BB355" i="2"/>
  <c r="CD355" i="2"/>
  <c r="AL355" i="2"/>
  <c r="BN355" i="2"/>
  <c r="AG359" i="2"/>
  <c r="BI359" i="2"/>
  <c r="BA359" i="2"/>
  <c r="CC359" i="2"/>
  <c r="AZ359" i="2"/>
  <c r="CB359" i="2"/>
  <c r="AJ359" i="2"/>
  <c r="BL359" i="2"/>
  <c r="AX359" i="2"/>
  <c r="BZ359" i="2"/>
  <c r="AH359" i="2"/>
  <c r="BJ359" i="2"/>
  <c r="BC363" i="2"/>
  <c r="CE363" i="2"/>
  <c r="BA363" i="2"/>
  <c r="CC363" i="2"/>
  <c r="AZ363" i="2"/>
  <c r="CB363" i="2"/>
  <c r="AJ363" i="2"/>
  <c r="BL363" i="2"/>
  <c r="AT363" i="2"/>
  <c r="BV363" i="2"/>
  <c r="AW367" i="2"/>
  <c r="BY367" i="2"/>
  <c r="AU367" i="2"/>
  <c r="BW367" i="2"/>
  <c r="AS367" i="2"/>
  <c r="BU367" i="2"/>
  <c r="AV367" i="2"/>
  <c r="BX367" i="2"/>
  <c r="AF367" i="2"/>
  <c r="BH367" i="2"/>
  <c r="AP367" i="2"/>
  <c r="BR367" i="2"/>
  <c r="AZ371" i="2"/>
  <c r="CB371" i="2"/>
  <c r="AJ371" i="2"/>
  <c r="BL371" i="2"/>
  <c r="AU371" i="2"/>
  <c r="BW371" i="2"/>
  <c r="AE371" i="2"/>
  <c r="BG371" i="2"/>
  <c r="AP371" i="2"/>
  <c r="BR371" i="2"/>
  <c r="AZ375" i="2"/>
  <c r="CB375" i="2"/>
  <c r="AJ375" i="2"/>
  <c r="BL375" i="2"/>
  <c r="AU375" i="2"/>
  <c r="BW375" i="2"/>
  <c r="AE375" i="2"/>
  <c r="BG375" i="2"/>
  <c r="AP375" i="2"/>
  <c r="BR375" i="2"/>
  <c r="AZ379" i="2"/>
  <c r="CB379" i="2"/>
  <c r="AJ379" i="2"/>
  <c r="BL379" i="2"/>
  <c r="AU379" i="2"/>
  <c r="BW379" i="2"/>
  <c r="AE379" i="2"/>
  <c r="BG379" i="2"/>
  <c r="AP379" i="2"/>
  <c r="BR379" i="2"/>
  <c r="AZ383" i="2"/>
  <c r="CB383" i="2"/>
  <c r="AJ383" i="2"/>
  <c r="BL383" i="2"/>
  <c r="AU383" i="2"/>
  <c r="BW383" i="2"/>
  <c r="AE383" i="2"/>
  <c r="BG383" i="2"/>
  <c r="AP383" i="2"/>
  <c r="BR383" i="2"/>
  <c r="AZ387" i="2"/>
  <c r="CB387" i="2"/>
  <c r="AJ387" i="2"/>
  <c r="BL387" i="2"/>
  <c r="AU387" i="2"/>
  <c r="BW387" i="2"/>
  <c r="AE387" i="2"/>
  <c r="BG387" i="2"/>
  <c r="AP387" i="2"/>
  <c r="BR387" i="2"/>
  <c r="AZ391" i="2"/>
  <c r="CB391" i="2"/>
  <c r="AJ391" i="2"/>
  <c r="BL391" i="2"/>
  <c r="AU391" i="2"/>
  <c r="BW391" i="2"/>
  <c r="AE391" i="2"/>
  <c r="BG391" i="2"/>
  <c r="AP391" i="2"/>
  <c r="BR391" i="2"/>
  <c r="AZ395" i="2"/>
  <c r="CB395" i="2"/>
  <c r="AJ395" i="2"/>
  <c r="BL395" i="2"/>
  <c r="AU395" i="2"/>
  <c r="BW395" i="2"/>
  <c r="AE395" i="2"/>
  <c r="BG395" i="2"/>
  <c r="AP395" i="2"/>
  <c r="BR395" i="2"/>
  <c r="AZ399" i="2"/>
  <c r="CB399" i="2"/>
  <c r="AJ399" i="2"/>
  <c r="BL399" i="2"/>
  <c r="AU399" i="2"/>
  <c r="BW399" i="2"/>
  <c r="AE399" i="2"/>
  <c r="BG399" i="2"/>
  <c r="AP399" i="2"/>
  <c r="BR399" i="2"/>
  <c r="AZ403" i="2"/>
  <c r="CB403" i="2"/>
  <c r="AJ403" i="2"/>
  <c r="BL403" i="2"/>
  <c r="AU403" i="2"/>
  <c r="BW403" i="2"/>
  <c r="AE403" i="2"/>
  <c r="BG403" i="2"/>
  <c r="AP403" i="2"/>
  <c r="BR403" i="2"/>
  <c r="AZ407" i="2"/>
  <c r="CB407" i="2"/>
  <c r="AJ407" i="2"/>
  <c r="BL407" i="2"/>
  <c r="AU407" i="2"/>
  <c r="BW407" i="2"/>
  <c r="AE407" i="2"/>
  <c r="BG407" i="2"/>
  <c r="AP407" i="2"/>
  <c r="BR407" i="2"/>
  <c r="AZ411" i="2"/>
  <c r="CB411" i="2"/>
  <c r="AJ411" i="2"/>
  <c r="BL411" i="2"/>
  <c r="AU411" i="2"/>
  <c r="BW411" i="2"/>
  <c r="AE411" i="2"/>
  <c r="BG411" i="2"/>
  <c r="AP411" i="2"/>
  <c r="BR411" i="2"/>
  <c r="AZ415" i="2"/>
  <c r="CB415" i="2"/>
  <c r="AJ415" i="2"/>
  <c r="BL415" i="2"/>
  <c r="AU415" i="2"/>
  <c r="BW415" i="2"/>
  <c r="AE415" i="2"/>
  <c r="BG415" i="2"/>
  <c r="AP415" i="2"/>
  <c r="BR415" i="2"/>
  <c r="AZ419" i="2"/>
  <c r="CB419" i="2"/>
  <c r="AJ419" i="2"/>
  <c r="BL419" i="2"/>
  <c r="AU419" i="2"/>
  <c r="BW419" i="2"/>
  <c r="AE419" i="2"/>
  <c r="BG419" i="2"/>
  <c r="AP419" i="2"/>
  <c r="BR419" i="2"/>
  <c r="AZ423" i="2"/>
  <c r="CB423" i="2"/>
  <c r="AJ423" i="2"/>
  <c r="BL423" i="2"/>
  <c r="AU423" i="2"/>
  <c r="BW423" i="2"/>
  <c r="AE423" i="2"/>
  <c r="BG423" i="2"/>
  <c r="AP423" i="2"/>
  <c r="BR423" i="2"/>
  <c r="AZ427" i="2"/>
  <c r="CB427" i="2"/>
  <c r="AJ427" i="2"/>
  <c r="BL427" i="2"/>
  <c r="AU427" i="2"/>
  <c r="BW427" i="2"/>
  <c r="AE427" i="2"/>
  <c r="BG427" i="2"/>
  <c r="AP427" i="2"/>
  <c r="BR427" i="2"/>
  <c r="AZ431" i="2"/>
  <c r="CB431" i="2"/>
  <c r="AJ431" i="2"/>
  <c r="BL431" i="2"/>
  <c r="AU431" i="2"/>
  <c r="BW431" i="2"/>
  <c r="AE431" i="2"/>
  <c r="BG431" i="2"/>
  <c r="AP431" i="2"/>
  <c r="BR431" i="2"/>
  <c r="AZ435" i="2"/>
  <c r="CB435" i="2"/>
  <c r="AJ435" i="2"/>
  <c r="BL435" i="2"/>
  <c r="AU435" i="2"/>
  <c r="BW435" i="2"/>
  <c r="AE435" i="2"/>
  <c r="BG435" i="2"/>
  <c r="AP435" i="2"/>
  <c r="BR435" i="2"/>
  <c r="AZ439" i="2"/>
  <c r="CB439" i="2"/>
  <c r="AJ439" i="2"/>
  <c r="BL439" i="2"/>
  <c r="AU439" i="2"/>
  <c r="BW439" i="2"/>
  <c r="AE439" i="2"/>
  <c r="BG439" i="2"/>
  <c r="AP439" i="2"/>
  <c r="BR439" i="2"/>
  <c r="AZ443" i="2"/>
  <c r="CB443" i="2"/>
  <c r="AJ443" i="2"/>
  <c r="BL443" i="2"/>
  <c r="AU443" i="2"/>
  <c r="BW443" i="2"/>
  <c r="AE443" i="2"/>
  <c r="BG443" i="2"/>
  <c r="AP443" i="2"/>
  <c r="BR443" i="2"/>
  <c r="AZ447" i="2"/>
  <c r="CB447" i="2"/>
  <c r="AJ447" i="2"/>
  <c r="BL447" i="2"/>
  <c r="AT447" i="2"/>
  <c r="BV447" i="2"/>
  <c r="BD451" i="2"/>
  <c r="CF451" i="2"/>
  <c r="AN451" i="2"/>
  <c r="BP451" i="2"/>
  <c r="AX451" i="2"/>
  <c r="BZ451" i="2"/>
  <c r="AH451" i="2"/>
  <c r="BJ451" i="2"/>
  <c r="AJ455" i="2"/>
  <c r="BL455" i="2"/>
  <c r="AP455" i="2"/>
  <c r="BR455" i="2"/>
  <c r="AY224" i="2"/>
  <c r="CA224" i="2"/>
  <c r="AI300" i="2"/>
  <c r="BK300" i="2"/>
  <c r="AY324" i="2"/>
  <c r="CA324" i="2"/>
  <c r="BC346" i="2"/>
  <c r="CE346" i="2"/>
  <c r="AG364" i="2"/>
  <c r="BI364" i="2"/>
  <c r="AY370" i="2"/>
  <c r="CA370" i="2"/>
  <c r="AW375" i="2"/>
  <c r="BY375" i="2"/>
  <c r="AY378" i="2"/>
  <c r="CA378" i="2"/>
  <c r="AW383" i="2"/>
  <c r="BY383" i="2"/>
  <c r="AY386" i="2"/>
  <c r="CA386" i="2"/>
  <c r="AW391" i="2"/>
  <c r="BY391" i="2"/>
  <c r="AY394" i="2"/>
  <c r="CA394" i="2"/>
  <c r="AW399" i="2"/>
  <c r="BY399" i="2"/>
  <c r="AY402" i="2"/>
  <c r="CA402" i="2"/>
  <c r="AW407" i="2"/>
  <c r="BY407" i="2"/>
  <c r="AY410" i="2"/>
  <c r="CA410" i="2"/>
  <c r="AW415" i="2"/>
  <c r="BY415" i="2"/>
  <c r="AY418" i="2"/>
  <c r="CA418" i="2"/>
  <c r="AW423" i="2"/>
  <c r="BY423" i="2"/>
  <c r="AY426" i="2"/>
  <c r="CA426" i="2"/>
  <c r="AW431" i="2"/>
  <c r="BY431" i="2"/>
  <c r="AY434" i="2"/>
  <c r="CA434" i="2"/>
  <c r="AW439" i="2"/>
  <c r="BY439" i="2"/>
  <c r="AY442" i="2"/>
  <c r="CA442" i="2"/>
  <c r="AO446" i="2"/>
  <c r="BQ446" i="2"/>
  <c r="BC447" i="2"/>
  <c r="CE447" i="2"/>
  <c r="AG450" i="2"/>
  <c r="BI450" i="2"/>
  <c r="AU451" i="2"/>
  <c r="BW451" i="2"/>
  <c r="BA452" i="2"/>
  <c r="CC452" i="2"/>
  <c r="AM455" i="2"/>
  <c r="BO455" i="2"/>
  <c r="AI456" i="2"/>
  <c r="BK456" i="2"/>
  <c r="AY456" i="2"/>
  <c r="CA456" i="2"/>
  <c r="AM458" i="2"/>
  <c r="BO458" i="2"/>
  <c r="BC458" i="2"/>
  <c r="CE458" i="2"/>
  <c r="AS459" i="2"/>
  <c r="BU459" i="2"/>
  <c r="AI460" i="2"/>
  <c r="BK460" i="2"/>
  <c r="AY460" i="2"/>
  <c r="CA460" i="2"/>
  <c r="AM462" i="2"/>
  <c r="BO462" i="2"/>
  <c r="BC462" i="2"/>
  <c r="CE462" i="2"/>
  <c r="AS463" i="2"/>
  <c r="BU463" i="2"/>
  <c r="AI464" i="2"/>
  <c r="BK464" i="2"/>
  <c r="AY464" i="2"/>
  <c r="CA464" i="2"/>
  <c r="AM466" i="2"/>
  <c r="BO466" i="2"/>
  <c r="BC466" i="2"/>
  <c r="CE466" i="2"/>
  <c r="AS467" i="2"/>
  <c r="BU467" i="2"/>
  <c r="AI468" i="2"/>
  <c r="BK468" i="2"/>
  <c r="AY468" i="2"/>
  <c r="CA468" i="2"/>
  <c r="AM470" i="2"/>
  <c r="BO470" i="2"/>
  <c r="BC470" i="2"/>
  <c r="CE470" i="2"/>
  <c r="AS471" i="2"/>
  <c r="BU471" i="2"/>
  <c r="AI472" i="2"/>
  <c r="BK472" i="2"/>
  <c r="AY472" i="2"/>
  <c r="CA472" i="2"/>
  <c r="AM474" i="2"/>
  <c r="BO474" i="2"/>
  <c r="BC474" i="2"/>
  <c r="CE474" i="2"/>
  <c r="AS475" i="2"/>
  <c r="BU475" i="2"/>
  <c r="AI476" i="2"/>
  <c r="BK476" i="2"/>
  <c r="AY476" i="2"/>
  <c r="CA476" i="2"/>
  <c r="AM478" i="2"/>
  <c r="BO478" i="2"/>
  <c r="BC478" i="2"/>
  <c r="CE478" i="2"/>
  <c r="AS479" i="2"/>
  <c r="BU479" i="2"/>
  <c r="AI480" i="2"/>
  <c r="BK480" i="2"/>
  <c r="AY480" i="2"/>
  <c r="CA480" i="2"/>
  <c r="AM482" i="2"/>
  <c r="BO482" i="2"/>
  <c r="BC482" i="2"/>
  <c r="CE482" i="2"/>
  <c r="AS483" i="2"/>
  <c r="BU483" i="2"/>
  <c r="AI484" i="2"/>
  <c r="BK484" i="2"/>
  <c r="AY484" i="2"/>
  <c r="CA484" i="2"/>
  <c r="AM486" i="2"/>
  <c r="BO486" i="2"/>
  <c r="BC486" i="2"/>
  <c r="CE486" i="2"/>
  <c r="AS487" i="2"/>
  <c r="BU487" i="2"/>
  <c r="AI488" i="2"/>
  <c r="BK488" i="2"/>
  <c r="AY488" i="2"/>
  <c r="CA488" i="2"/>
  <c r="AM490" i="2"/>
  <c r="BO490" i="2"/>
  <c r="BC490" i="2"/>
  <c r="CE490" i="2"/>
  <c r="AS491" i="2"/>
  <c r="BU491" i="2"/>
  <c r="AI492" i="2"/>
  <c r="BK492" i="2"/>
  <c r="AY492" i="2"/>
  <c r="CA492" i="2"/>
  <c r="AM494" i="2"/>
  <c r="BO494" i="2"/>
  <c r="BC494" i="2"/>
  <c r="CE494" i="2"/>
  <c r="AS495" i="2"/>
  <c r="BU495" i="2"/>
  <c r="AI496" i="2"/>
  <c r="BK496" i="2"/>
  <c r="AY496" i="2"/>
  <c r="CA496" i="2"/>
  <c r="AM498" i="2"/>
  <c r="BO498" i="2"/>
  <c r="BC498" i="2"/>
  <c r="CE498" i="2"/>
  <c r="AS499" i="2"/>
  <c r="BU499" i="2"/>
  <c r="AI500" i="2"/>
  <c r="BK500" i="2"/>
  <c r="AY500" i="2"/>
  <c r="CA500" i="2"/>
  <c r="AM502" i="2"/>
  <c r="BO502" i="2"/>
  <c r="BC502" i="2"/>
  <c r="CE502" i="2"/>
  <c r="AS503" i="2"/>
  <c r="BU503" i="2"/>
  <c r="AI504" i="2"/>
  <c r="BK504" i="2"/>
  <c r="AY504" i="2"/>
  <c r="CA504" i="2"/>
  <c r="AM506" i="2"/>
  <c r="BO506" i="2"/>
  <c r="BC506" i="2"/>
  <c r="CE506" i="2"/>
  <c r="AS507" i="2"/>
  <c r="BU507" i="2"/>
  <c r="AI508" i="2"/>
  <c r="BK508" i="2"/>
  <c r="AY508" i="2"/>
  <c r="CA508" i="2"/>
  <c r="AM510" i="2"/>
  <c r="BO510" i="2"/>
  <c r="BC510" i="2"/>
  <c r="CE510" i="2"/>
  <c r="AS511" i="2"/>
  <c r="BU511" i="2"/>
  <c r="AI512" i="2"/>
  <c r="BK512" i="2"/>
  <c r="AY512" i="2"/>
  <c r="CA512" i="2"/>
  <c r="AM514" i="2"/>
  <c r="BO514" i="2"/>
  <c r="BC514" i="2"/>
  <c r="CE514" i="2"/>
  <c r="AS515" i="2"/>
  <c r="BU515" i="2"/>
  <c r="AI516" i="2"/>
  <c r="BK516" i="2"/>
  <c r="AY516" i="2"/>
  <c r="CA516" i="2"/>
  <c r="AM518" i="2"/>
  <c r="BO518" i="2"/>
  <c r="BC518" i="2"/>
  <c r="CE518" i="2"/>
  <c r="AS519" i="2"/>
  <c r="BU519" i="2"/>
  <c r="AI520" i="2"/>
  <c r="BK520" i="2"/>
  <c r="AY520" i="2"/>
  <c r="CA520" i="2"/>
  <c r="AM522" i="2"/>
  <c r="BO522" i="2"/>
  <c r="BC522" i="2"/>
  <c r="CE522" i="2"/>
  <c r="AS523" i="2"/>
  <c r="BU523" i="2"/>
  <c r="AI524" i="2"/>
  <c r="BK524" i="2"/>
  <c r="AY524" i="2"/>
  <c r="CA524" i="2"/>
  <c r="AM526" i="2"/>
  <c r="BO526" i="2"/>
  <c r="BC526" i="2"/>
  <c r="CE526" i="2"/>
  <c r="AS527" i="2"/>
  <c r="BU527" i="2"/>
  <c r="AI528" i="2"/>
  <c r="BK528" i="2"/>
  <c r="AY528" i="2"/>
  <c r="CA528" i="2"/>
  <c r="AM530" i="2"/>
  <c r="BO530" i="2"/>
  <c r="BC530" i="2"/>
  <c r="CE530" i="2"/>
  <c r="AS531" i="2"/>
  <c r="BU531" i="2"/>
  <c r="AI532" i="2"/>
  <c r="BK532" i="2"/>
  <c r="AY532" i="2"/>
  <c r="CA532" i="2"/>
  <c r="AM534" i="2"/>
  <c r="BO534" i="2"/>
  <c r="BC534" i="2"/>
  <c r="CE534" i="2"/>
  <c r="AS535" i="2"/>
  <c r="BU535" i="2"/>
  <c r="AI536" i="2"/>
  <c r="BK536" i="2"/>
  <c r="AY536" i="2"/>
  <c r="CA536" i="2"/>
  <c r="AM538" i="2"/>
  <c r="BO538" i="2"/>
  <c r="BC538" i="2"/>
  <c r="CE538" i="2"/>
  <c r="AS539" i="2"/>
  <c r="BU539" i="2"/>
  <c r="AI540" i="2"/>
  <c r="BK540" i="2"/>
  <c r="AY540" i="2"/>
  <c r="CA540" i="2"/>
  <c r="AM542" i="2"/>
  <c r="BO542" i="2"/>
  <c r="BC542" i="2"/>
  <c r="CE542" i="2"/>
  <c r="AS543" i="2"/>
  <c r="BU543" i="2"/>
  <c r="AI544" i="2"/>
  <c r="BK544" i="2"/>
  <c r="AY544" i="2"/>
  <c r="CA544" i="2"/>
  <c r="AM546" i="2"/>
  <c r="BO546" i="2"/>
  <c r="BC546" i="2"/>
  <c r="CE546" i="2"/>
  <c r="AS547" i="2"/>
  <c r="BU547" i="2"/>
  <c r="AI548" i="2"/>
  <c r="BK548" i="2"/>
  <c r="AY548" i="2"/>
  <c r="CA548" i="2"/>
  <c r="AM550" i="2"/>
  <c r="BO550" i="2"/>
  <c r="BC550" i="2"/>
  <c r="CE550" i="2"/>
  <c r="AS551" i="2"/>
  <c r="BU551" i="2"/>
  <c r="AI552" i="2"/>
  <c r="BK552" i="2"/>
  <c r="AY552" i="2"/>
  <c r="CA552" i="2"/>
  <c r="AM554" i="2"/>
  <c r="BO554" i="2"/>
  <c r="BC554" i="2"/>
  <c r="CE554" i="2"/>
  <c r="AS555" i="2"/>
  <c r="BU555" i="2"/>
  <c r="AI556" i="2"/>
  <c r="BK556" i="2"/>
  <c r="AY556" i="2"/>
  <c r="CA556" i="2"/>
  <c r="AM558" i="2"/>
  <c r="BO558" i="2"/>
  <c r="BC558" i="2"/>
  <c r="CE558" i="2"/>
  <c r="AS559" i="2"/>
  <c r="BU559" i="2"/>
  <c r="AI560" i="2"/>
  <c r="BK560" i="2"/>
  <c r="AY560" i="2"/>
  <c r="CA560" i="2"/>
  <c r="AM562" i="2"/>
  <c r="BO562" i="2"/>
  <c r="BC562" i="2"/>
  <c r="CE562" i="2"/>
  <c r="AS563" i="2"/>
  <c r="BU563" i="2"/>
  <c r="AI564" i="2"/>
  <c r="BK564" i="2"/>
  <c r="AY564" i="2"/>
  <c r="CA564" i="2"/>
  <c r="AM566" i="2"/>
  <c r="BO566" i="2"/>
  <c r="BC566" i="2"/>
  <c r="CE566" i="2"/>
  <c r="AS567" i="2"/>
  <c r="BU567" i="2"/>
  <c r="AI568" i="2"/>
  <c r="BK568" i="2"/>
  <c r="AY568" i="2"/>
  <c r="CA568" i="2"/>
  <c r="AM570" i="2"/>
  <c r="BO570" i="2"/>
  <c r="BC570" i="2"/>
  <c r="CE570" i="2"/>
  <c r="AS571" i="2"/>
  <c r="BU571" i="2"/>
  <c r="AI572" i="2"/>
  <c r="BK572" i="2"/>
  <c r="AY572" i="2"/>
  <c r="CA572" i="2"/>
  <c r="AM574" i="2"/>
  <c r="BO574" i="2"/>
  <c r="BC574" i="2"/>
  <c r="CE574" i="2"/>
  <c r="AS575" i="2"/>
  <c r="BU575" i="2"/>
  <c r="AI576" i="2"/>
  <c r="BK576" i="2"/>
  <c r="AY576" i="2"/>
  <c r="CA576" i="2"/>
  <c r="AM578" i="2"/>
  <c r="BO578" i="2"/>
  <c r="BC578" i="2"/>
  <c r="CE578" i="2"/>
  <c r="AS579" i="2"/>
  <c r="BU579" i="2"/>
  <c r="AI580" i="2"/>
  <c r="BK580" i="2"/>
  <c r="AY580" i="2"/>
  <c r="CA580" i="2"/>
  <c r="AM582" i="2"/>
  <c r="BO582" i="2"/>
  <c r="BC582" i="2"/>
  <c r="CE582" i="2"/>
  <c r="AS583" i="2"/>
  <c r="BU583" i="2"/>
  <c r="AI584" i="2"/>
  <c r="BK584" i="2"/>
  <c r="AY584" i="2"/>
  <c r="CA584" i="2"/>
  <c r="AM586" i="2"/>
  <c r="BO586" i="2"/>
  <c r="BC586" i="2"/>
  <c r="CE586" i="2"/>
  <c r="AS587" i="2"/>
  <c r="BU587" i="2"/>
  <c r="AI588" i="2"/>
  <c r="BK588" i="2"/>
  <c r="AY588" i="2"/>
  <c r="CA588" i="2"/>
  <c r="AM590" i="2"/>
  <c r="BO590" i="2"/>
  <c r="BC590" i="2"/>
  <c r="CE590" i="2"/>
  <c r="AS591" i="2"/>
  <c r="BU591" i="2"/>
  <c r="AI592" i="2"/>
  <c r="BK592" i="2"/>
  <c r="AY592" i="2"/>
  <c r="CA592" i="2"/>
  <c r="AM594" i="2"/>
  <c r="BO594" i="2"/>
  <c r="BC594" i="2"/>
  <c r="CE594" i="2"/>
  <c r="AS595" i="2"/>
  <c r="BU595" i="2"/>
  <c r="AI596" i="2"/>
  <c r="BK596" i="2"/>
  <c r="AY596" i="2"/>
  <c r="CA596" i="2"/>
  <c r="AM598" i="2"/>
  <c r="BO598" i="2"/>
  <c r="BC598" i="2"/>
  <c r="CE598" i="2"/>
  <c r="AS599" i="2"/>
  <c r="BU599" i="2"/>
  <c r="AI600" i="2"/>
  <c r="BK600" i="2"/>
  <c r="AY600" i="2"/>
  <c r="CA600" i="2"/>
  <c r="AM602" i="2"/>
  <c r="BO602" i="2"/>
  <c r="BC602" i="2"/>
  <c r="CE602" i="2"/>
  <c r="AS603" i="2"/>
  <c r="BU603" i="2"/>
  <c r="AI604" i="2"/>
  <c r="BK604" i="2"/>
  <c r="AY604" i="2"/>
  <c r="CA604" i="2"/>
  <c r="AM606" i="2"/>
  <c r="BO606" i="2"/>
  <c r="BC606" i="2"/>
  <c r="CE606" i="2"/>
  <c r="AS607" i="2"/>
  <c r="BU607" i="2"/>
  <c r="AI608" i="2"/>
  <c r="BK608" i="2"/>
  <c r="AY608" i="2"/>
  <c r="CA608" i="2"/>
  <c r="AM610" i="2"/>
  <c r="BO610" i="2"/>
  <c r="BC610" i="2"/>
  <c r="CE610" i="2"/>
  <c r="AS611" i="2"/>
  <c r="BU611" i="2"/>
  <c r="AI612" i="2"/>
  <c r="BK612" i="2"/>
  <c r="AY612" i="2"/>
  <c r="CA612" i="2"/>
  <c r="AM614" i="2"/>
  <c r="BO614" i="2"/>
  <c r="BC614" i="2"/>
  <c r="CE614" i="2"/>
  <c r="AS615" i="2"/>
  <c r="BU615" i="2"/>
  <c r="AI616" i="2"/>
  <c r="BK616" i="2"/>
  <c r="AY616" i="2"/>
  <c r="CA616" i="2"/>
  <c r="AM618" i="2"/>
  <c r="BO618" i="2"/>
  <c r="BC618" i="2"/>
  <c r="CE618" i="2"/>
  <c r="AS619" i="2"/>
  <c r="BU619" i="2"/>
  <c r="AI620" i="2"/>
  <c r="BK620" i="2"/>
  <c r="AY620" i="2"/>
  <c r="CA620" i="2"/>
  <c r="AM622" i="2"/>
  <c r="BO622" i="2"/>
  <c r="BC622" i="2"/>
  <c r="CE622" i="2"/>
  <c r="AS623" i="2"/>
  <c r="BU623" i="2"/>
  <c r="AI624" i="2"/>
  <c r="BK624" i="2"/>
  <c r="AY624" i="2"/>
  <c r="CA624" i="2"/>
  <c r="AM626" i="2"/>
  <c r="BO626" i="2"/>
  <c r="BC626" i="2"/>
  <c r="CE626" i="2"/>
  <c r="AT3" i="2"/>
  <c r="BV3" i="2"/>
  <c r="AY4" i="2"/>
  <c r="CA4" i="2"/>
  <c r="BC4" i="2"/>
  <c r="CE4" i="2"/>
  <c r="AT4" i="2"/>
  <c r="BV4" i="2"/>
  <c r="BA4" i="2"/>
  <c r="CC4" i="2"/>
  <c r="AK4" i="2"/>
  <c r="BM4" i="2"/>
  <c r="AV4" i="2"/>
  <c r="BX4" i="2"/>
  <c r="AF4" i="2"/>
  <c r="BH4" i="2"/>
  <c r="AY8" i="2"/>
  <c r="CA8" i="2"/>
  <c r="BB8" i="2"/>
  <c r="CD8" i="2"/>
  <c r="AL8" i="2"/>
  <c r="BN8" i="2"/>
  <c r="AS8" i="2"/>
  <c r="BU8" i="2"/>
  <c r="BD8" i="2"/>
  <c r="CF8" i="2"/>
  <c r="AN8" i="2"/>
  <c r="BP8" i="2"/>
  <c r="AS12" i="2"/>
  <c r="BU12" i="2"/>
  <c r="AE12" i="2"/>
  <c r="BG12" i="2"/>
  <c r="AU12" i="2"/>
  <c r="BW12" i="2"/>
  <c r="AT12" i="2"/>
  <c r="BV12" i="2"/>
  <c r="AK12" i="2"/>
  <c r="BM12" i="2"/>
  <c r="AV12" i="2"/>
  <c r="BX12" i="2"/>
  <c r="AF12" i="2"/>
  <c r="BH12" i="2"/>
  <c r="AW16" i="2"/>
  <c r="BY16" i="2"/>
  <c r="AZ16" i="2"/>
  <c r="CB16" i="2"/>
  <c r="AJ16" i="2"/>
  <c r="BL16" i="2"/>
  <c r="AU16" i="2"/>
  <c r="BW16" i="2"/>
  <c r="AE16" i="2"/>
  <c r="BG16" i="2"/>
  <c r="AP16" i="2"/>
  <c r="BR16" i="2"/>
  <c r="AW20" i="2"/>
  <c r="BY20" i="2"/>
  <c r="AK20" i="2"/>
  <c r="BM20" i="2"/>
  <c r="AR20" i="2"/>
  <c r="BT20" i="2"/>
  <c r="BC20" i="2"/>
  <c r="CE20" i="2"/>
  <c r="AM20" i="2"/>
  <c r="BO20" i="2"/>
  <c r="AX20" i="2"/>
  <c r="BZ20" i="2"/>
  <c r="AH20" i="2"/>
  <c r="BJ20" i="2"/>
  <c r="AW24" i="2"/>
  <c r="BY24" i="2"/>
  <c r="AZ24" i="2"/>
  <c r="CB24" i="2"/>
  <c r="AJ24" i="2"/>
  <c r="BL24" i="2"/>
  <c r="AU24" i="2"/>
  <c r="BW24" i="2"/>
  <c r="AE24" i="2"/>
  <c r="BG24" i="2"/>
  <c r="AP24" i="2"/>
  <c r="BR24" i="2"/>
  <c r="AG28" i="2"/>
  <c r="BI28" i="2"/>
  <c r="AK28" i="2"/>
  <c r="BM28" i="2"/>
  <c r="AR28" i="2"/>
  <c r="BT28" i="2"/>
  <c r="BC28" i="2"/>
  <c r="CE28" i="2"/>
  <c r="AM28" i="2"/>
  <c r="BO28" i="2"/>
  <c r="AX28" i="2"/>
  <c r="BZ28" i="2"/>
  <c r="AH28" i="2"/>
  <c r="BJ28" i="2"/>
  <c r="AW32" i="2"/>
  <c r="BY32" i="2"/>
  <c r="AZ32" i="2"/>
  <c r="CB32" i="2"/>
  <c r="AJ32" i="2"/>
  <c r="BL32" i="2"/>
  <c r="AU32" i="2"/>
  <c r="BW32" i="2"/>
  <c r="AE32" i="2"/>
  <c r="BG32" i="2"/>
  <c r="AP32" i="2"/>
  <c r="BR32" i="2"/>
  <c r="AP36" i="2"/>
  <c r="BR36" i="2"/>
  <c r="BA36" i="2"/>
  <c r="CC36" i="2"/>
  <c r="AG36" i="2"/>
  <c r="BI36" i="2"/>
  <c r="AR36" i="2"/>
  <c r="BT36" i="2"/>
  <c r="AY36" i="2"/>
  <c r="CA36" i="2"/>
  <c r="AN36" i="2"/>
  <c r="BP36" i="2"/>
  <c r="AH36" i="2"/>
  <c r="BJ36" i="2"/>
  <c r="AH40" i="2"/>
  <c r="BJ40" i="2"/>
  <c r="AW40" i="2"/>
  <c r="BY40" i="2"/>
  <c r="AG40" i="2"/>
  <c r="BI40" i="2"/>
  <c r="AR40" i="2"/>
  <c r="BT40" i="2"/>
  <c r="BC40" i="2"/>
  <c r="CE40" i="2"/>
  <c r="AM40" i="2"/>
  <c r="BO40" i="2"/>
  <c r="AP44" i="2"/>
  <c r="BR44" i="2"/>
  <c r="AH44" i="2"/>
  <c r="BJ44" i="2"/>
  <c r="AO44" i="2"/>
  <c r="BQ44" i="2"/>
  <c r="AZ44" i="2"/>
  <c r="CB44" i="2"/>
  <c r="AJ44" i="2"/>
  <c r="BL44" i="2"/>
  <c r="AU44" i="2"/>
  <c r="BW44" i="2"/>
  <c r="AE44" i="2"/>
  <c r="BG44" i="2"/>
  <c r="AH48" i="2"/>
  <c r="BJ48" i="2"/>
  <c r="AW48" i="2"/>
  <c r="BY48" i="2"/>
  <c r="AG48" i="2"/>
  <c r="BI48" i="2"/>
  <c r="AR48" i="2"/>
  <c r="BT48" i="2"/>
  <c r="BC48" i="2"/>
  <c r="CE48" i="2"/>
  <c r="AM48" i="2"/>
  <c r="BO48" i="2"/>
  <c r="BD52" i="2"/>
  <c r="CF52" i="2"/>
  <c r="AX52" i="2"/>
  <c r="BZ52" i="2"/>
  <c r="AS52" i="2"/>
  <c r="BU52" i="2"/>
  <c r="AZ52" i="2"/>
  <c r="CB52" i="2"/>
  <c r="AJ52" i="2"/>
  <c r="BL52" i="2"/>
  <c r="AU52" i="2"/>
  <c r="BW52" i="2"/>
  <c r="AE52" i="2"/>
  <c r="BG52" i="2"/>
  <c r="AG56" i="2"/>
  <c r="BI56" i="2"/>
  <c r="AZ56" i="2"/>
  <c r="CB56" i="2"/>
  <c r="AJ56" i="2"/>
  <c r="BL56" i="2"/>
  <c r="AU56" i="2"/>
  <c r="BW56" i="2"/>
  <c r="AE56" i="2"/>
  <c r="BG56" i="2"/>
  <c r="AP56" i="2"/>
  <c r="BR56" i="2"/>
  <c r="AO60" i="2"/>
  <c r="BQ60" i="2"/>
  <c r="AG60" i="2"/>
  <c r="BI60" i="2"/>
  <c r="AR60" i="2"/>
  <c r="BT60" i="2"/>
  <c r="BC60" i="2"/>
  <c r="CE60" i="2"/>
  <c r="AM60" i="2"/>
  <c r="BO60" i="2"/>
  <c r="AX60" i="2"/>
  <c r="BZ60" i="2"/>
  <c r="AH60" i="2"/>
  <c r="BJ60" i="2"/>
  <c r="AG64" i="2"/>
  <c r="BI64" i="2"/>
  <c r="AZ64" i="2"/>
  <c r="CB64" i="2"/>
  <c r="AJ64" i="2"/>
  <c r="BL64" i="2"/>
  <c r="AU64" i="2"/>
  <c r="BW64" i="2"/>
  <c r="AE64" i="2"/>
  <c r="BG64" i="2"/>
  <c r="AP64" i="2"/>
  <c r="BR64" i="2"/>
  <c r="AO68" i="2"/>
  <c r="BQ68" i="2"/>
  <c r="AG68" i="2"/>
  <c r="BI68" i="2"/>
  <c r="AR68" i="2"/>
  <c r="BT68" i="2"/>
  <c r="BC68" i="2"/>
  <c r="CE68" i="2"/>
  <c r="AM68" i="2"/>
  <c r="BO68" i="2"/>
  <c r="AX68" i="2"/>
  <c r="BZ68" i="2"/>
  <c r="AH68" i="2"/>
  <c r="BJ68" i="2"/>
  <c r="AG72" i="2"/>
  <c r="BI72" i="2"/>
  <c r="AZ72" i="2"/>
  <c r="CB72" i="2"/>
  <c r="AJ72" i="2"/>
  <c r="BL72" i="2"/>
  <c r="AU72" i="2"/>
  <c r="BW72" i="2"/>
  <c r="AE72" i="2"/>
  <c r="BG72" i="2"/>
  <c r="AP72" i="2"/>
  <c r="BR72" i="2"/>
  <c r="AW76" i="2"/>
  <c r="BY76" i="2"/>
  <c r="AM76" i="2"/>
  <c r="BO76" i="2"/>
  <c r="AK76" i="2"/>
  <c r="BM76" i="2"/>
  <c r="BD76" i="2"/>
  <c r="CF76" i="2"/>
  <c r="AN76" i="2"/>
  <c r="BP76" i="2"/>
  <c r="AX76" i="2"/>
  <c r="BZ76" i="2"/>
  <c r="AH76" i="2"/>
  <c r="BJ76" i="2"/>
  <c r="AX80" i="2"/>
  <c r="BZ80" i="2"/>
  <c r="AW80" i="2"/>
  <c r="BY80" i="2"/>
  <c r="AG80" i="2"/>
  <c r="BI80" i="2"/>
  <c r="AR80" i="2"/>
  <c r="BT80" i="2"/>
  <c r="BC80" i="2"/>
  <c r="CE80" i="2"/>
  <c r="AM80" i="2"/>
  <c r="BO80" i="2"/>
  <c r="AX84" i="2"/>
  <c r="BZ84" i="2"/>
  <c r="AL84" i="2"/>
  <c r="BN84" i="2"/>
  <c r="AO84" i="2"/>
  <c r="BQ84" i="2"/>
  <c r="AZ84" i="2"/>
  <c r="CB84" i="2"/>
  <c r="AJ84" i="2"/>
  <c r="BL84" i="2"/>
  <c r="AU84" i="2"/>
  <c r="BW84" i="2"/>
  <c r="AE84" i="2"/>
  <c r="BG84" i="2"/>
  <c r="AX88" i="2"/>
  <c r="BZ88" i="2"/>
  <c r="AW88" i="2"/>
  <c r="BY88" i="2"/>
  <c r="AG88" i="2"/>
  <c r="BI88" i="2"/>
  <c r="AR88" i="2"/>
  <c r="BT88" i="2"/>
  <c r="BC88" i="2"/>
  <c r="CE88" i="2"/>
  <c r="AM88" i="2"/>
  <c r="BO88" i="2"/>
  <c r="AH92" i="2"/>
  <c r="BJ92" i="2"/>
  <c r="AL92" i="2"/>
  <c r="BN92" i="2"/>
  <c r="AO92" i="2"/>
  <c r="BQ92" i="2"/>
  <c r="AZ92" i="2"/>
  <c r="CB92" i="2"/>
  <c r="AJ92" i="2"/>
  <c r="BL92" i="2"/>
  <c r="AU92" i="2"/>
  <c r="BW92" i="2"/>
  <c r="AE92" i="2"/>
  <c r="BG92" i="2"/>
  <c r="AX96" i="2"/>
  <c r="BZ96" i="2"/>
  <c r="AW96" i="2"/>
  <c r="BY96" i="2"/>
  <c r="AG96" i="2"/>
  <c r="BI96" i="2"/>
  <c r="AR96" i="2"/>
  <c r="BT96" i="2"/>
  <c r="BC96" i="2"/>
  <c r="CE96" i="2"/>
  <c r="AM96" i="2"/>
  <c r="BO96" i="2"/>
  <c r="AH100" i="2"/>
  <c r="BJ100" i="2"/>
  <c r="AL100" i="2"/>
  <c r="BN100" i="2"/>
  <c r="AO100" i="2"/>
  <c r="BQ100" i="2"/>
  <c r="AZ100" i="2"/>
  <c r="CB100" i="2"/>
  <c r="AJ100" i="2"/>
  <c r="BL100" i="2"/>
  <c r="AU100" i="2"/>
  <c r="BW100" i="2"/>
  <c r="AE100" i="2"/>
  <c r="BG100" i="2"/>
  <c r="AX104" i="2"/>
  <c r="BZ104" i="2"/>
  <c r="AW104" i="2"/>
  <c r="BY104" i="2"/>
  <c r="AG104" i="2"/>
  <c r="BI104" i="2"/>
  <c r="AR104" i="2"/>
  <c r="BT104" i="2"/>
  <c r="BC104" i="2"/>
  <c r="CE104" i="2"/>
  <c r="AM104" i="2"/>
  <c r="BO104" i="2"/>
  <c r="AH108" i="2"/>
  <c r="BJ108" i="2"/>
  <c r="AL108" i="2"/>
  <c r="BN108" i="2"/>
  <c r="AO108" i="2"/>
  <c r="BQ108" i="2"/>
  <c r="AZ108" i="2"/>
  <c r="CB108" i="2"/>
  <c r="AJ108" i="2"/>
  <c r="BL108" i="2"/>
  <c r="AU108" i="2"/>
  <c r="BW108" i="2"/>
  <c r="AE108" i="2"/>
  <c r="BG108" i="2"/>
  <c r="AX112" i="2"/>
  <c r="BZ112" i="2"/>
  <c r="AW112" i="2"/>
  <c r="BY112" i="2"/>
  <c r="AG112" i="2"/>
  <c r="BI112" i="2"/>
  <c r="AR112" i="2"/>
  <c r="BT112" i="2"/>
  <c r="BC112" i="2"/>
  <c r="CE112" i="2"/>
  <c r="AM112" i="2"/>
  <c r="BO112" i="2"/>
  <c r="AX116" i="2"/>
  <c r="BZ116" i="2"/>
  <c r="AL116" i="2"/>
  <c r="BN116" i="2"/>
  <c r="AO116" i="2"/>
  <c r="BQ116" i="2"/>
  <c r="AZ116" i="2"/>
  <c r="CB116" i="2"/>
  <c r="AJ116" i="2"/>
  <c r="BL116" i="2"/>
  <c r="AU116" i="2"/>
  <c r="BW116" i="2"/>
  <c r="AE116" i="2"/>
  <c r="BG116" i="2"/>
  <c r="AX120" i="2"/>
  <c r="BZ120" i="2"/>
  <c r="AV120" i="2"/>
  <c r="BX120" i="2"/>
  <c r="AT120" i="2"/>
  <c r="BV120" i="2"/>
  <c r="AS120" i="2"/>
  <c r="BU120" i="2"/>
  <c r="BC120" i="2"/>
  <c r="CE120" i="2"/>
  <c r="AM120" i="2"/>
  <c r="BO120" i="2"/>
  <c r="BA124" i="2"/>
  <c r="CC124" i="2"/>
  <c r="AS124" i="2"/>
  <c r="BU124" i="2"/>
  <c r="AR124" i="2"/>
  <c r="BT124" i="2"/>
  <c r="BC124" i="2"/>
  <c r="CE124" i="2"/>
  <c r="AM124" i="2"/>
  <c r="BO124" i="2"/>
  <c r="AX124" i="2"/>
  <c r="BZ124" i="2"/>
  <c r="AH124" i="2"/>
  <c r="BJ124" i="2"/>
  <c r="AO128" i="2"/>
  <c r="BQ128" i="2"/>
  <c r="AZ128" i="2"/>
  <c r="CB128" i="2"/>
  <c r="AJ128" i="2"/>
  <c r="BL128" i="2"/>
  <c r="AU128" i="2"/>
  <c r="BW128" i="2"/>
  <c r="AE128" i="2"/>
  <c r="BG128" i="2"/>
  <c r="AP128" i="2"/>
  <c r="BR128" i="2"/>
  <c r="BA132" i="2"/>
  <c r="CC132" i="2"/>
  <c r="AS132" i="2"/>
  <c r="BU132" i="2"/>
  <c r="AR132" i="2"/>
  <c r="BT132" i="2"/>
  <c r="BC132" i="2"/>
  <c r="CE132" i="2"/>
  <c r="AM132" i="2"/>
  <c r="BO132" i="2"/>
  <c r="AX132" i="2"/>
  <c r="BZ132" i="2"/>
  <c r="AH132" i="2"/>
  <c r="BJ132" i="2"/>
  <c r="AO136" i="2"/>
  <c r="BQ136" i="2"/>
  <c r="AZ136" i="2"/>
  <c r="CB136" i="2"/>
  <c r="AJ136" i="2"/>
  <c r="BL136" i="2"/>
  <c r="AU136" i="2"/>
  <c r="BW136" i="2"/>
  <c r="AE136" i="2"/>
  <c r="BG136" i="2"/>
  <c r="AP136" i="2"/>
  <c r="BR136" i="2"/>
  <c r="BA140" i="2"/>
  <c r="CC140" i="2"/>
  <c r="AS140" i="2"/>
  <c r="BU140" i="2"/>
  <c r="AR140" i="2"/>
  <c r="BT140" i="2"/>
  <c r="BC140" i="2"/>
  <c r="CE140" i="2"/>
  <c r="AM140" i="2"/>
  <c r="BO140" i="2"/>
  <c r="AX140" i="2"/>
  <c r="BZ140" i="2"/>
  <c r="AH140" i="2"/>
  <c r="BJ140" i="2"/>
  <c r="AO144" i="2"/>
  <c r="BQ144" i="2"/>
  <c r="AZ144" i="2"/>
  <c r="CB144" i="2"/>
  <c r="AJ144" i="2"/>
  <c r="BL144" i="2"/>
  <c r="AU144" i="2"/>
  <c r="BW144" i="2"/>
  <c r="AE144" i="2"/>
  <c r="BG144" i="2"/>
  <c r="AP144" i="2"/>
  <c r="BR144" i="2"/>
  <c r="BA148" i="2"/>
  <c r="CC148" i="2"/>
  <c r="AS148" i="2"/>
  <c r="BU148" i="2"/>
  <c r="AR148" i="2"/>
  <c r="BT148" i="2"/>
  <c r="BC148" i="2"/>
  <c r="CE148" i="2"/>
  <c r="AM148" i="2"/>
  <c r="BO148" i="2"/>
  <c r="AX148" i="2"/>
  <c r="BZ148" i="2"/>
  <c r="AH148" i="2"/>
  <c r="BJ148" i="2"/>
  <c r="AO152" i="2"/>
  <c r="BQ152" i="2"/>
  <c r="AZ152" i="2"/>
  <c r="CB152" i="2"/>
  <c r="AJ152" i="2"/>
  <c r="BL152" i="2"/>
  <c r="AU152" i="2"/>
  <c r="BW152" i="2"/>
  <c r="AE152" i="2"/>
  <c r="BG152" i="2"/>
  <c r="AP152" i="2"/>
  <c r="BR152" i="2"/>
  <c r="BA156" i="2"/>
  <c r="CC156" i="2"/>
  <c r="AS156" i="2"/>
  <c r="BU156" i="2"/>
  <c r="AR156" i="2"/>
  <c r="BT156" i="2"/>
  <c r="BC156" i="2"/>
  <c r="CE156" i="2"/>
  <c r="AM156" i="2"/>
  <c r="BO156" i="2"/>
  <c r="AX156" i="2"/>
  <c r="BZ156" i="2"/>
  <c r="AH156" i="2"/>
  <c r="BJ156" i="2"/>
  <c r="AQ160" i="2"/>
  <c r="BS160" i="2"/>
  <c r="AX160" i="2"/>
  <c r="BZ160" i="2"/>
  <c r="AG160" i="2"/>
  <c r="BI160" i="2"/>
  <c r="AO160" i="2"/>
  <c r="BQ160" i="2"/>
  <c r="AZ160" i="2"/>
  <c r="CB160" i="2"/>
  <c r="AI160" i="2"/>
  <c r="BK160" i="2"/>
  <c r="BC164" i="2"/>
  <c r="CE164" i="2"/>
  <c r="AU164" i="2"/>
  <c r="BW164" i="2"/>
  <c r="AT164" i="2"/>
  <c r="BV164" i="2"/>
  <c r="BA164" i="2"/>
  <c r="CC164" i="2"/>
  <c r="AK164" i="2"/>
  <c r="BM164" i="2"/>
  <c r="AV164" i="2"/>
  <c r="BX164" i="2"/>
  <c r="AF164" i="2"/>
  <c r="BH164" i="2"/>
  <c r="AE168" i="2"/>
  <c r="BG168" i="2"/>
  <c r="BB168" i="2"/>
  <c r="CD168" i="2"/>
  <c r="AL168" i="2"/>
  <c r="BN168" i="2"/>
  <c r="AS168" i="2"/>
  <c r="BU168" i="2"/>
  <c r="BD168" i="2"/>
  <c r="CF168" i="2"/>
  <c r="AN168" i="2"/>
  <c r="BP168" i="2"/>
  <c r="BC172" i="2"/>
  <c r="CE172" i="2"/>
  <c r="AU172" i="2"/>
  <c r="BW172" i="2"/>
  <c r="AT172" i="2"/>
  <c r="BV172" i="2"/>
  <c r="BA172" i="2"/>
  <c r="CC172" i="2"/>
  <c r="AK172" i="2"/>
  <c r="BM172" i="2"/>
  <c r="AV172" i="2"/>
  <c r="BX172" i="2"/>
  <c r="AF172" i="2"/>
  <c r="BH172" i="2"/>
  <c r="AQ176" i="2"/>
  <c r="BS176" i="2"/>
  <c r="AX176" i="2"/>
  <c r="BZ176" i="2"/>
  <c r="AH176" i="2"/>
  <c r="BJ176" i="2"/>
  <c r="AO176" i="2"/>
  <c r="BQ176" i="2"/>
  <c r="AZ176" i="2"/>
  <c r="CB176" i="2"/>
  <c r="AJ176" i="2"/>
  <c r="BL176" i="2"/>
  <c r="AM180" i="2"/>
  <c r="BO180" i="2"/>
  <c r="AE180" i="2"/>
  <c r="BG180" i="2"/>
  <c r="AP180" i="2"/>
  <c r="BR180" i="2"/>
  <c r="AW180" i="2"/>
  <c r="BY180" i="2"/>
  <c r="AG180" i="2"/>
  <c r="BI180" i="2"/>
  <c r="AR180" i="2"/>
  <c r="BT180" i="2"/>
  <c r="AY184" i="2"/>
  <c r="CA184" i="2"/>
  <c r="AQ184" i="2"/>
  <c r="BS184" i="2"/>
  <c r="AX184" i="2"/>
  <c r="BZ184" i="2"/>
  <c r="AH184" i="2"/>
  <c r="BJ184" i="2"/>
  <c r="AO184" i="2"/>
  <c r="BQ184" i="2"/>
  <c r="AZ184" i="2"/>
  <c r="CB184" i="2"/>
  <c r="AJ184" i="2"/>
  <c r="BL184" i="2"/>
  <c r="AM188" i="2"/>
  <c r="BO188" i="2"/>
  <c r="AE188" i="2"/>
  <c r="BG188" i="2"/>
  <c r="AP188" i="2"/>
  <c r="BR188" i="2"/>
  <c r="AW188" i="2"/>
  <c r="BY188" i="2"/>
  <c r="AG188" i="2"/>
  <c r="BI188" i="2"/>
  <c r="AR188" i="2"/>
  <c r="BT188" i="2"/>
  <c r="AY192" i="2"/>
  <c r="CA192" i="2"/>
  <c r="AQ192" i="2"/>
  <c r="BS192" i="2"/>
  <c r="AX192" i="2"/>
  <c r="BZ192" i="2"/>
  <c r="AH192" i="2"/>
  <c r="BJ192" i="2"/>
  <c r="AO192" i="2"/>
  <c r="BQ192" i="2"/>
  <c r="AZ192" i="2"/>
  <c r="CB192" i="2"/>
  <c r="AJ192" i="2"/>
  <c r="BL192" i="2"/>
  <c r="AM196" i="2"/>
  <c r="BO196" i="2"/>
  <c r="AE196" i="2"/>
  <c r="BG196" i="2"/>
  <c r="AP196" i="2"/>
  <c r="BR196" i="2"/>
  <c r="AW196" i="2"/>
  <c r="BY196" i="2"/>
  <c r="AG196" i="2"/>
  <c r="BI196" i="2"/>
  <c r="AR196" i="2"/>
  <c r="BT196" i="2"/>
  <c r="BA200" i="2"/>
  <c r="CC200" i="2"/>
  <c r="AQ200" i="2"/>
  <c r="BS200" i="2"/>
  <c r="AG200" i="2"/>
  <c r="BI200" i="2"/>
  <c r="AE200" i="2"/>
  <c r="BG200" i="2"/>
  <c r="AP200" i="2"/>
  <c r="BR200" i="2"/>
  <c r="AZ200" i="2"/>
  <c r="CB200" i="2"/>
  <c r="AJ200" i="2"/>
  <c r="BL200" i="2"/>
  <c r="AM204" i="2"/>
  <c r="BO204" i="2"/>
  <c r="AE204" i="2"/>
  <c r="BG204" i="2"/>
  <c r="AP204" i="2"/>
  <c r="BR204" i="2"/>
  <c r="AW204" i="2"/>
  <c r="BY204" i="2"/>
  <c r="AG204" i="2"/>
  <c r="BI204" i="2"/>
  <c r="AR204" i="2"/>
  <c r="BT204" i="2"/>
  <c r="AY208" i="2"/>
  <c r="CA208" i="2"/>
  <c r="AQ208" i="2"/>
  <c r="BS208" i="2"/>
  <c r="AX208" i="2"/>
  <c r="BZ208" i="2"/>
  <c r="AH208" i="2"/>
  <c r="BJ208" i="2"/>
  <c r="AO208" i="2"/>
  <c r="BQ208" i="2"/>
  <c r="AZ208" i="2"/>
  <c r="CB208" i="2"/>
  <c r="AJ208" i="2"/>
  <c r="BL208" i="2"/>
  <c r="AY212" i="2"/>
  <c r="CA212" i="2"/>
  <c r="BB212" i="2"/>
  <c r="CD212" i="2"/>
  <c r="AL212" i="2"/>
  <c r="BN212" i="2"/>
  <c r="AS212" i="2"/>
  <c r="BU212" i="2"/>
  <c r="BD212" i="2"/>
  <c r="CF212" i="2"/>
  <c r="AN212" i="2"/>
  <c r="BP212" i="2"/>
  <c r="AI216" i="2"/>
  <c r="BK216" i="2"/>
  <c r="BC216" i="2"/>
  <c r="CE216" i="2"/>
  <c r="AT216" i="2"/>
  <c r="BV216" i="2"/>
  <c r="BA216" i="2"/>
  <c r="CC216" i="2"/>
  <c r="AK216" i="2"/>
  <c r="BM216" i="2"/>
  <c r="AV216" i="2"/>
  <c r="BX216" i="2"/>
  <c r="AF216" i="2"/>
  <c r="BH216" i="2"/>
  <c r="AY220" i="2"/>
  <c r="CA220" i="2"/>
  <c r="BB220" i="2"/>
  <c r="CD220" i="2"/>
  <c r="AL220" i="2"/>
  <c r="BN220" i="2"/>
  <c r="AS220" i="2"/>
  <c r="BU220" i="2"/>
  <c r="BD220" i="2"/>
  <c r="CF220" i="2"/>
  <c r="AN220" i="2"/>
  <c r="BP220" i="2"/>
  <c r="AU224" i="2"/>
  <c r="BW224" i="2"/>
  <c r="AM224" i="2"/>
  <c r="BO224" i="2"/>
  <c r="AP224" i="2"/>
  <c r="BR224" i="2"/>
  <c r="AW224" i="2"/>
  <c r="BY224" i="2"/>
  <c r="AG224" i="2"/>
  <c r="BI224" i="2"/>
  <c r="AR224" i="2"/>
  <c r="BT224" i="2"/>
  <c r="AQ228" i="2"/>
  <c r="BS228" i="2"/>
  <c r="AI228" i="2"/>
  <c r="BK228" i="2"/>
  <c r="AX228" i="2"/>
  <c r="BZ228" i="2"/>
  <c r="AH228" i="2"/>
  <c r="BJ228" i="2"/>
  <c r="AO228" i="2"/>
  <c r="BQ228" i="2"/>
  <c r="AZ228" i="2"/>
  <c r="CB228" i="2"/>
  <c r="AJ228" i="2"/>
  <c r="BL228" i="2"/>
  <c r="AE232" i="2"/>
  <c r="BG232" i="2"/>
  <c r="BB232" i="2"/>
  <c r="CD232" i="2"/>
  <c r="AL232" i="2"/>
  <c r="BN232" i="2"/>
  <c r="AS232" i="2"/>
  <c r="BU232" i="2"/>
  <c r="BD232" i="2"/>
  <c r="CF232" i="2"/>
  <c r="AN232" i="2"/>
  <c r="BP232" i="2"/>
  <c r="BC236" i="2"/>
  <c r="CE236" i="2"/>
  <c r="AU236" i="2"/>
  <c r="BW236" i="2"/>
  <c r="AT236" i="2"/>
  <c r="BV236" i="2"/>
  <c r="BA236" i="2"/>
  <c r="CC236" i="2"/>
  <c r="AK236" i="2"/>
  <c r="BM236" i="2"/>
  <c r="AV236" i="2"/>
  <c r="BX236" i="2"/>
  <c r="AF236" i="2"/>
  <c r="BH236" i="2"/>
  <c r="AE240" i="2"/>
  <c r="BG240" i="2"/>
  <c r="BB240" i="2"/>
  <c r="CD240" i="2"/>
  <c r="AL240" i="2"/>
  <c r="BN240" i="2"/>
  <c r="AS240" i="2"/>
  <c r="BU240" i="2"/>
  <c r="BD240" i="2"/>
  <c r="CF240" i="2"/>
  <c r="AN240" i="2"/>
  <c r="BP240" i="2"/>
  <c r="AM244" i="2"/>
  <c r="BO244" i="2"/>
  <c r="AE244" i="2"/>
  <c r="BG244" i="2"/>
  <c r="AP244" i="2"/>
  <c r="BR244" i="2"/>
  <c r="AW244" i="2"/>
  <c r="BY244" i="2"/>
  <c r="AG244" i="2"/>
  <c r="BI244" i="2"/>
  <c r="AR244" i="2"/>
  <c r="BT244" i="2"/>
  <c r="AY248" i="2"/>
  <c r="CA248" i="2"/>
  <c r="AQ248" i="2"/>
  <c r="BS248" i="2"/>
  <c r="AX248" i="2"/>
  <c r="BZ248" i="2"/>
  <c r="AH248" i="2"/>
  <c r="BJ248" i="2"/>
  <c r="AO248" i="2"/>
  <c r="BQ248" i="2"/>
  <c r="AZ248" i="2"/>
  <c r="CB248" i="2"/>
  <c r="AJ248" i="2"/>
  <c r="BL248" i="2"/>
  <c r="AM252" i="2"/>
  <c r="BO252" i="2"/>
  <c r="AE252" i="2"/>
  <c r="BG252" i="2"/>
  <c r="AP252" i="2"/>
  <c r="BR252" i="2"/>
  <c r="AW252" i="2"/>
  <c r="BY252" i="2"/>
  <c r="AG252" i="2"/>
  <c r="BI252" i="2"/>
  <c r="AR252" i="2"/>
  <c r="BT252" i="2"/>
  <c r="AI256" i="2"/>
  <c r="BK256" i="2"/>
  <c r="BC256" i="2"/>
  <c r="CE256" i="2"/>
  <c r="AT256" i="2"/>
  <c r="BV256" i="2"/>
  <c r="BA256" i="2"/>
  <c r="CC256" i="2"/>
  <c r="AK256" i="2"/>
  <c r="BM256" i="2"/>
  <c r="AV256" i="2"/>
  <c r="BX256" i="2"/>
  <c r="AF256" i="2"/>
  <c r="BH256" i="2"/>
  <c r="AY260" i="2"/>
  <c r="CA260" i="2"/>
  <c r="BB260" i="2"/>
  <c r="CD260" i="2"/>
  <c r="AL260" i="2"/>
  <c r="BN260" i="2"/>
  <c r="AS260" i="2"/>
  <c r="BU260" i="2"/>
  <c r="BD260" i="2"/>
  <c r="CF260" i="2"/>
  <c r="AN260" i="2"/>
  <c r="BP260" i="2"/>
  <c r="AU264" i="2"/>
  <c r="BW264" i="2"/>
  <c r="AM264" i="2"/>
  <c r="BO264" i="2"/>
  <c r="AP264" i="2"/>
  <c r="BR264" i="2"/>
  <c r="AW264" i="2"/>
  <c r="BY264" i="2"/>
  <c r="AG264" i="2"/>
  <c r="BI264" i="2"/>
  <c r="AR264" i="2"/>
  <c r="BT264" i="2"/>
  <c r="AQ268" i="2"/>
  <c r="BS268" i="2"/>
  <c r="AI268" i="2"/>
  <c r="BK268" i="2"/>
  <c r="AX268" i="2"/>
  <c r="BZ268" i="2"/>
  <c r="AH268" i="2"/>
  <c r="BJ268" i="2"/>
  <c r="AO268" i="2"/>
  <c r="BQ268" i="2"/>
  <c r="AZ268" i="2"/>
  <c r="CB268" i="2"/>
  <c r="AJ268" i="2"/>
  <c r="BL268" i="2"/>
  <c r="AU272" i="2"/>
  <c r="BW272" i="2"/>
  <c r="AM272" i="2"/>
  <c r="BO272" i="2"/>
  <c r="AP272" i="2"/>
  <c r="BR272" i="2"/>
  <c r="AW272" i="2"/>
  <c r="BY272" i="2"/>
  <c r="AG272" i="2"/>
  <c r="BI272" i="2"/>
  <c r="AR272" i="2"/>
  <c r="BT272" i="2"/>
  <c r="BC276" i="2"/>
  <c r="CE276" i="2"/>
  <c r="AU276" i="2"/>
  <c r="BW276" i="2"/>
  <c r="AT276" i="2"/>
  <c r="BV276" i="2"/>
  <c r="BA276" i="2"/>
  <c r="CC276" i="2"/>
  <c r="AK276" i="2"/>
  <c r="BM276" i="2"/>
  <c r="AV276" i="2"/>
  <c r="BX276" i="2"/>
  <c r="AF276" i="2"/>
  <c r="BH276" i="2"/>
  <c r="AE280" i="2"/>
  <c r="BG280" i="2"/>
  <c r="BB280" i="2"/>
  <c r="CD280" i="2"/>
  <c r="AL280" i="2"/>
  <c r="BN280" i="2"/>
  <c r="AS280" i="2"/>
  <c r="BU280" i="2"/>
  <c r="BD280" i="2"/>
  <c r="CF280" i="2"/>
  <c r="AN280" i="2"/>
  <c r="BP280" i="2"/>
  <c r="AQ284" i="2"/>
  <c r="BS284" i="2"/>
  <c r="BC284" i="2"/>
  <c r="CE284" i="2"/>
  <c r="BA284" i="2"/>
  <c r="CC284" i="2"/>
  <c r="AX284" i="2"/>
  <c r="BZ284" i="2"/>
  <c r="AH284" i="2"/>
  <c r="BJ284" i="2"/>
  <c r="AR284" i="2"/>
  <c r="BT284" i="2"/>
  <c r="AY288" i="2"/>
  <c r="CA288" i="2"/>
  <c r="AO288" i="2"/>
  <c r="BQ288" i="2"/>
  <c r="AM288" i="2"/>
  <c r="BO288" i="2"/>
  <c r="AK288" i="2"/>
  <c r="BM288" i="2"/>
  <c r="AP288" i="2"/>
  <c r="BR288" i="2"/>
  <c r="AZ288" i="2"/>
  <c r="CB288" i="2"/>
  <c r="AJ288" i="2"/>
  <c r="BL288" i="2"/>
  <c r="BC292" i="2"/>
  <c r="CE292" i="2"/>
  <c r="AG292" i="2"/>
  <c r="BI292" i="2"/>
  <c r="AE292" i="2"/>
  <c r="BG292" i="2"/>
  <c r="AK292" i="2"/>
  <c r="BM292" i="2"/>
  <c r="AL292" i="2"/>
  <c r="BN292" i="2"/>
  <c r="AN292" i="2"/>
  <c r="BP292" i="2"/>
  <c r="AM296" i="2"/>
  <c r="BO296" i="2"/>
  <c r="AE296" i="2"/>
  <c r="BG296" i="2"/>
  <c r="AP296" i="2"/>
  <c r="BR296" i="2"/>
  <c r="AW296" i="2"/>
  <c r="BY296" i="2"/>
  <c r="AG296" i="2"/>
  <c r="BI296" i="2"/>
  <c r="AR296" i="2"/>
  <c r="BT296" i="2"/>
  <c r="AU300" i="2"/>
  <c r="BW300" i="2"/>
  <c r="AM300" i="2"/>
  <c r="BO300" i="2"/>
  <c r="AP300" i="2"/>
  <c r="BR300" i="2"/>
  <c r="AW300" i="2"/>
  <c r="BY300" i="2"/>
  <c r="AG300" i="2"/>
  <c r="BI300" i="2"/>
  <c r="AR300" i="2"/>
  <c r="BT300" i="2"/>
  <c r="BC304" i="2"/>
  <c r="CE304" i="2"/>
  <c r="AU304" i="2"/>
  <c r="BW304" i="2"/>
  <c r="AT304" i="2"/>
  <c r="BV304" i="2"/>
  <c r="BA304" i="2"/>
  <c r="CC304" i="2"/>
  <c r="AK304" i="2"/>
  <c r="BM304" i="2"/>
  <c r="AV304" i="2"/>
  <c r="BX304" i="2"/>
  <c r="AF304" i="2"/>
  <c r="BH304" i="2"/>
  <c r="BC308" i="2"/>
  <c r="CE308" i="2"/>
  <c r="AT308" i="2"/>
  <c r="BV308" i="2"/>
  <c r="BA308" i="2"/>
  <c r="CC308" i="2"/>
  <c r="AK308" i="2"/>
  <c r="BM308" i="2"/>
  <c r="AV308" i="2"/>
  <c r="BX308" i="2"/>
  <c r="AF308" i="2"/>
  <c r="BH308" i="2"/>
  <c r="AI312" i="2"/>
  <c r="BK312" i="2"/>
  <c r="AX312" i="2"/>
  <c r="BZ312" i="2"/>
  <c r="AH312" i="2"/>
  <c r="BJ312" i="2"/>
  <c r="AO312" i="2"/>
  <c r="BQ312" i="2"/>
  <c r="AZ312" i="2"/>
  <c r="CB312" i="2"/>
  <c r="AJ312" i="2"/>
  <c r="BL312" i="2"/>
  <c r="AQ316" i="2"/>
  <c r="BS316" i="2"/>
  <c r="AX316" i="2"/>
  <c r="BZ316" i="2"/>
  <c r="AH316" i="2"/>
  <c r="BJ316" i="2"/>
  <c r="AO316" i="2"/>
  <c r="BQ316" i="2"/>
  <c r="AZ316" i="2"/>
  <c r="CB316" i="2"/>
  <c r="AJ316" i="2"/>
  <c r="BL316" i="2"/>
  <c r="AY320" i="2"/>
  <c r="CA320" i="2"/>
  <c r="BB320" i="2"/>
  <c r="CD320" i="2"/>
  <c r="AL320" i="2"/>
  <c r="BN320" i="2"/>
  <c r="AS320" i="2"/>
  <c r="BU320" i="2"/>
  <c r="BD320" i="2"/>
  <c r="CF320" i="2"/>
  <c r="AN320" i="2"/>
  <c r="BP320" i="2"/>
  <c r="AE324" i="2"/>
  <c r="BG324" i="2"/>
  <c r="BB324" i="2"/>
  <c r="CD324" i="2"/>
  <c r="AL324" i="2"/>
  <c r="BN324" i="2"/>
  <c r="AS324" i="2"/>
  <c r="BU324" i="2"/>
  <c r="BD324" i="2"/>
  <c r="CF324" i="2"/>
  <c r="AN324" i="2"/>
  <c r="BP324" i="2"/>
  <c r="AM328" i="2"/>
  <c r="BO328" i="2"/>
  <c r="AE328" i="2"/>
  <c r="BG328" i="2"/>
  <c r="AP328" i="2"/>
  <c r="BR328" i="2"/>
  <c r="AW328" i="2"/>
  <c r="BY328" i="2"/>
  <c r="AG328" i="2"/>
  <c r="BI328" i="2"/>
  <c r="AR328" i="2"/>
  <c r="BT328" i="2"/>
  <c r="AU332" i="2"/>
  <c r="BW332" i="2"/>
  <c r="AM332" i="2"/>
  <c r="BO332" i="2"/>
  <c r="AP332" i="2"/>
  <c r="BR332" i="2"/>
  <c r="AW332" i="2"/>
  <c r="BY332" i="2"/>
  <c r="AG332" i="2"/>
  <c r="BI332" i="2"/>
  <c r="AR332" i="2"/>
  <c r="BT332" i="2"/>
  <c r="BC336" i="2"/>
  <c r="CE336" i="2"/>
  <c r="AU336" i="2"/>
  <c r="BW336" i="2"/>
  <c r="AT336" i="2"/>
  <c r="BV336" i="2"/>
  <c r="BA336" i="2"/>
  <c r="CC336" i="2"/>
  <c r="AK336" i="2"/>
  <c r="BM336" i="2"/>
  <c r="AV336" i="2"/>
  <c r="BX336" i="2"/>
  <c r="AF336" i="2"/>
  <c r="BH336" i="2"/>
  <c r="BC340" i="2"/>
  <c r="CE340" i="2"/>
  <c r="AT340" i="2"/>
  <c r="BV340" i="2"/>
  <c r="BA340" i="2"/>
  <c r="CC340" i="2"/>
  <c r="AK340" i="2"/>
  <c r="BM340" i="2"/>
  <c r="AV340" i="2"/>
  <c r="BX340" i="2"/>
  <c r="AF340" i="2"/>
  <c r="BH340" i="2"/>
  <c r="AI344" i="2"/>
  <c r="BK344" i="2"/>
  <c r="AX344" i="2"/>
  <c r="BZ344" i="2"/>
  <c r="AH344" i="2"/>
  <c r="BJ344" i="2"/>
  <c r="AO344" i="2"/>
  <c r="BQ344" i="2"/>
  <c r="AZ344" i="2"/>
  <c r="CB344" i="2"/>
  <c r="AJ344" i="2"/>
  <c r="BL344" i="2"/>
  <c r="AQ348" i="2"/>
  <c r="BS348" i="2"/>
  <c r="AX348" i="2"/>
  <c r="BZ348" i="2"/>
  <c r="AH348" i="2"/>
  <c r="BJ348" i="2"/>
  <c r="AO348" i="2"/>
  <c r="BQ348" i="2"/>
  <c r="AZ348" i="2"/>
  <c r="CB348" i="2"/>
  <c r="AJ348" i="2"/>
  <c r="BL348" i="2"/>
  <c r="AY352" i="2"/>
  <c r="CA352" i="2"/>
  <c r="BB352" i="2"/>
  <c r="CD352" i="2"/>
  <c r="AL352" i="2"/>
  <c r="BN352" i="2"/>
  <c r="AS352" i="2"/>
  <c r="BU352" i="2"/>
  <c r="BD352" i="2"/>
  <c r="CF352" i="2"/>
  <c r="AN352" i="2"/>
  <c r="BP352" i="2"/>
  <c r="AE356" i="2"/>
  <c r="BG356" i="2"/>
  <c r="BB356" i="2"/>
  <c r="CD356" i="2"/>
  <c r="AL356" i="2"/>
  <c r="BN356" i="2"/>
  <c r="AS356" i="2"/>
  <c r="BU356" i="2"/>
  <c r="BD356" i="2"/>
  <c r="CF356" i="2"/>
  <c r="AN356" i="2"/>
  <c r="BP356" i="2"/>
  <c r="AU360" i="2"/>
  <c r="BW360" i="2"/>
  <c r="AS360" i="2"/>
  <c r="BU360" i="2"/>
  <c r="AI360" i="2"/>
  <c r="BK360" i="2"/>
  <c r="AP360" i="2"/>
  <c r="BR360" i="2"/>
  <c r="AZ360" i="2"/>
  <c r="CB360" i="2"/>
  <c r="AJ360" i="2"/>
  <c r="BL360" i="2"/>
  <c r="AM364" i="2"/>
  <c r="BO364" i="2"/>
  <c r="AK364" i="2"/>
  <c r="BM364" i="2"/>
  <c r="BB364" i="2"/>
  <c r="CD364" i="2"/>
  <c r="AL364" i="2"/>
  <c r="BN364" i="2"/>
  <c r="AV364" i="2"/>
  <c r="BX364" i="2"/>
  <c r="AF364" i="2"/>
  <c r="BH364" i="2"/>
  <c r="AE368" i="2"/>
  <c r="BG368" i="2"/>
  <c r="BD368" i="2"/>
  <c r="CF368" i="2"/>
  <c r="AX368" i="2"/>
  <c r="BZ368" i="2"/>
  <c r="AH368" i="2"/>
  <c r="BJ368" i="2"/>
  <c r="AN368" i="2"/>
  <c r="BP368" i="2"/>
  <c r="AX372" i="2"/>
  <c r="BZ372" i="2"/>
  <c r="AH372" i="2"/>
  <c r="BJ372" i="2"/>
  <c r="AO372" i="2"/>
  <c r="BQ372" i="2"/>
  <c r="AZ372" i="2"/>
  <c r="CB372" i="2"/>
  <c r="AJ372" i="2"/>
  <c r="BL372" i="2"/>
  <c r="AT376" i="2"/>
  <c r="BV376" i="2"/>
  <c r="BA376" i="2"/>
  <c r="CC376" i="2"/>
  <c r="AK376" i="2"/>
  <c r="BM376" i="2"/>
  <c r="AV376" i="2"/>
  <c r="BX376" i="2"/>
  <c r="AF376" i="2"/>
  <c r="BH376" i="2"/>
  <c r="AP380" i="2"/>
  <c r="BR380" i="2"/>
  <c r="AW380" i="2"/>
  <c r="BY380" i="2"/>
  <c r="AG380" i="2"/>
  <c r="BI380" i="2"/>
  <c r="AR380" i="2"/>
  <c r="BT380" i="2"/>
  <c r="BB384" i="2"/>
  <c r="CD384" i="2"/>
  <c r="AL384" i="2"/>
  <c r="BN384" i="2"/>
  <c r="AS384" i="2"/>
  <c r="BU384" i="2"/>
  <c r="BD384" i="2"/>
  <c r="CF384" i="2"/>
  <c r="AN384" i="2"/>
  <c r="BP384" i="2"/>
  <c r="AX388" i="2"/>
  <c r="BZ388" i="2"/>
  <c r="AH388" i="2"/>
  <c r="BJ388" i="2"/>
  <c r="AO388" i="2"/>
  <c r="BQ388" i="2"/>
  <c r="AZ388" i="2"/>
  <c r="CB388" i="2"/>
  <c r="AJ388" i="2"/>
  <c r="BL388" i="2"/>
  <c r="AT392" i="2"/>
  <c r="BV392" i="2"/>
  <c r="BA392" i="2"/>
  <c r="CC392" i="2"/>
  <c r="AK392" i="2"/>
  <c r="BM392" i="2"/>
  <c r="AV392" i="2"/>
  <c r="BX392" i="2"/>
  <c r="AF392" i="2"/>
  <c r="BH392" i="2"/>
  <c r="AP396" i="2"/>
  <c r="BR396" i="2"/>
  <c r="AW396" i="2"/>
  <c r="BY396" i="2"/>
  <c r="AG396" i="2"/>
  <c r="BI396" i="2"/>
  <c r="AR396" i="2"/>
  <c r="BT396" i="2"/>
  <c r="BB400" i="2"/>
  <c r="CD400" i="2"/>
  <c r="AL400" i="2"/>
  <c r="BN400" i="2"/>
  <c r="AS400" i="2"/>
  <c r="BU400" i="2"/>
  <c r="BD400" i="2"/>
  <c r="CF400" i="2"/>
  <c r="AN400" i="2"/>
  <c r="BP400" i="2"/>
  <c r="AX404" i="2"/>
  <c r="BZ404" i="2"/>
  <c r="AH404" i="2"/>
  <c r="BJ404" i="2"/>
  <c r="AO404" i="2"/>
  <c r="BQ404" i="2"/>
  <c r="AZ404" i="2"/>
  <c r="CB404" i="2"/>
  <c r="AJ404" i="2"/>
  <c r="BL404" i="2"/>
  <c r="AT408" i="2"/>
  <c r="BV408" i="2"/>
  <c r="BA408" i="2"/>
  <c r="CC408" i="2"/>
  <c r="AK408" i="2"/>
  <c r="BM408" i="2"/>
  <c r="AV408" i="2"/>
  <c r="BX408" i="2"/>
  <c r="AF408" i="2"/>
  <c r="BH408" i="2"/>
  <c r="AP412" i="2"/>
  <c r="BR412" i="2"/>
  <c r="AW412" i="2"/>
  <c r="BY412" i="2"/>
  <c r="AG412" i="2"/>
  <c r="BI412" i="2"/>
  <c r="AR412" i="2"/>
  <c r="BT412" i="2"/>
  <c r="BB416" i="2"/>
  <c r="CD416" i="2"/>
  <c r="AL416" i="2"/>
  <c r="BN416" i="2"/>
  <c r="AS416" i="2"/>
  <c r="BU416" i="2"/>
  <c r="BD416" i="2"/>
  <c r="CF416" i="2"/>
  <c r="AN416" i="2"/>
  <c r="BP416" i="2"/>
  <c r="AX420" i="2"/>
  <c r="BZ420" i="2"/>
  <c r="AH420" i="2"/>
  <c r="BJ420" i="2"/>
  <c r="AO420" i="2"/>
  <c r="BQ420" i="2"/>
  <c r="AZ420" i="2"/>
  <c r="CB420" i="2"/>
  <c r="AJ420" i="2"/>
  <c r="BL420" i="2"/>
  <c r="AT424" i="2"/>
  <c r="BV424" i="2"/>
  <c r="BA424" i="2"/>
  <c r="CC424" i="2"/>
  <c r="AK424" i="2"/>
  <c r="BM424" i="2"/>
  <c r="AV424" i="2"/>
  <c r="BX424" i="2"/>
  <c r="AF424" i="2"/>
  <c r="BH424" i="2"/>
  <c r="AP428" i="2"/>
  <c r="BR428" i="2"/>
  <c r="AW428" i="2"/>
  <c r="BY428" i="2"/>
  <c r="AG428" i="2"/>
  <c r="BI428" i="2"/>
  <c r="AR428" i="2"/>
  <c r="BT428" i="2"/>
  <c r="BB432" i="2"/>
  <c r="CD432" i="2"/>
  <c r="AL432" i="2"/>
  <c r="BN432" i="2"/>
  <c r="AS432" i="2"/>
  <c r="BU432" i="2"/>
  <c r="BD432" i="2"/>
  <c r="CF432" i="2"/>
  <c r="AN432" i="2"/>
  <c r="BP432" i="2"/>
  <c r="AX436" i="2"/>
  <c r="BZ436" i="2"/>
  <c r="AH436" i="2"/>
  <c r="BJ436" i="2"/>
  <c r="AO436" i="2"/>
  <c r="BQ436" i="2"/>
  <c r="AZ436" i="2"/>
  <c r="CB436" i="2"/>
  <c r="AJ436" i="2"/>
  <c r="BL436" i="2"/>
  <c r="AT440" i="2"/>
  <c r="BV440" i="2"/>
  <c r="BA440" i="2"/>
  <c r="CC440" i="2"/>
  <c r="AK440" i="2"/>
  <c r="BM440" i="2"/>
  <c r="AV440" i="2"/>
  <c r="BX440" i="2"/>
  <c r="AF440" i="2"/>
  <c r="BH440" i="2"/>
  <c r="AP444" i="2"/>
  <c r="BR444" i="2"/>
  <c r="AW444" i="2"/>
  <c r="BY444" i="2"/>
  <c r="AG444" i="2"/>
  <c r="BI444" i="2"/>
  <c r="AR444" i="2"/>
  <c r="BT444" i="2"/>
  <c r="BB448" i="2"/>
  <c r="CD448" i="2"/>
  <c r="AL448" i="2"/>
  <c r="BN448" i="2"/>
  <c r="AV448" i="2"/>
  <c r="BX448" i="2"/>
  <c r="AF448" i="2"/>
  <c r="BH448" i="2"/>
  <c r="AP452" i="2"/>
  <c r="BR452" i="2"/>
  <c r="AZ452" i="2"/>
  <c r="CB452" i="2"/>
  <c r="AJ452" i="2"/>
  <c r="BL452" i="2"/>
  <c r="AW369" i="2"/>
  <c r="BY369" i="2"/>
  <c r="AG409" i="2"/>
  <c r="BI409" i="2"/>
  <c r="AS445" i="2"/>
  <c r="BU445" i="2"/>
  <c r="AX461" i="2"/>
  <c r="BZ461" i="2"/>
  <c r="AP473" i="2"/>
  <c r="BR473" i="2"/>
  <c r="AH485" i="2"/>
  <c r="BJ485" i="2"/>
  <c r="AX493" i="2"/>
  <c r="BZ493" i="2"/>
  <c r="AP505" i="2"/>
  <c r="BR505" i="2"/>
  <c r="AH517" i="2"/>
  <c r="BJ517" i="2"/>
  <c r="AX525" i="2"/>
  <c r="BZ525" i="2"/>
  <c r="AP537" i="2"/>
  <c r="BR537" i="2"/>
  <c r="AH549" i="2"/>
  <c r="BJ549" i="2"/>
  <c r="AX557" i="2"/>
  <c r="BZ557" i="2"/>
  <c r="AP569" i="2"/>
  <c r="BR569" i="2"/>
  <c r="AH581" i="2"/>
  <c r="BJ581" i="2"/>
  <c r="AX589" i="2"/>
  <c r="BZ589" i="2"/>
  <c r="AP601" i="2"/>
  <c r="BR601" i="2"/>
  <c r="AH613" i="2"/>
  <c r="BJ613" i="2"/>
  <c r="AX621" i="2"/>
  <c r="BZ621" i="2"/>
  <c r="AK257" i="2"/>
  <c r="BM257" i="2"/>
  <c r="BD257" i="2"/>
  <c r="CF257" i="2"/>
  <c r="AN257" i="2"/>
  <c r="BP257" i="2"/>
  <c r="AY257" i="2"/>
  <c r="CA257" i="2"/>
  <c r="AI257" i="2"/>
  <c r="BK257" i="2"/>
  <c r="AT257" i="2"/>
  <c r="BV257" i="2"/>
  <c r="AW277" i="2"/>
  <c r="BY277" i="2"/>
  <c r="BA277" i="2"/>
  <c r="CC277" i="2"/>
  <c r="AV277" i="2"/>
  <c r="BX277" i="2"/>
  <c r="AF277" i="2"/>
  <c r="BH277" i="2"/>
  <c r="AQ277" i="2"/>
  <c r="BS277" i="2"/>
  <c r="BB277" i="2"/>
  <c r="CD277" i="2"/>
  <c r="AL277" i="2"/>
  <c r="BN277" i="2"/>
  <c r="AO289" i="2"/>
  <c r="BQ289" i="2"/>
  <c r="AE289" i="2"/>
  <c r="BG289" i="2"/>
  <c r="AY289" i="2"/>
  <c r="CA289" i="2"/>
  <c r="AZ289" i="2"/>
  <c r="CB289" i="2"/>
  <c r="AJ289" i="2"/>
  <c r="BL289" i="2"/>
  <c r="AT289" i="2"/>
  <c r="BV289" i="2"/>
  <c r="AG305" i="2"/>
  <c r="BI305" i="2"/>
  <c r="AK305" i="2"/>
  <c r="BM305" i="2"/>
  <c r="AR305" i="2"/>
  <c r="BT305" i="2"/>
  <c r="BC305" i="2"/>
  <c r="CE305" i="2"/>
  <c r="AM305" i="2"/>
  <c r="BO305" i="2"/>
  <c r="AX305" i="2"/>
  <c r="BZ305" i="2"/>
  <c r="AH305" i="2"/>
  <c r="BJ305" i="2"/>
  <c r="AW317" i="2"/>
  <c r="BY317" i="2"/>
  <c r="AZ317" i="2"/>
  <c r="CB317" i="2"/>
  <c r="AJ317" i="2"/>
  <c r="BL317" i="2"/>
  <c r="AU317" i="2"/>
  <c r="BW317" i="2"/>
  <c r="AE317" i="2"/>
  <c r="BG317" i="2"/>
  <c r="AP317" i="2"/>
  <c r="BR317" i="2"/>
  <c r="AG329" i="2"/>
  <c r="BI329" i="2"/>
  <c r="AK329" i="2"/>
  <c r="BM329" i="2"/>
  <c r="AR329" i="2"/>
  <c r="BT329" i="2"/>
  <c r="BC329" i="2"/>
  <c r="CE329" i="2"/>
  <c r="AM329" i="2"/>
  <c r="BO329" i="2"/>
  <c r="AX329" i="2"/>
  <c r="BZ329" i="2"/>
  <c r="AH329" i="2"/>
  <c r="BJ329" i="2"/>
  <c r="BA345" i="2"/>
  <c r="CC345" i="2"/>
  <c r="AV345" i="2"/>
  <c r="BX345" i="2"/>
  <c r="AF345" i="2"/>
  <c r="BH345" i="2"/>
  <c r="AQ345" i="2"/>
  <c r="BS345" i="2"/>
  <c r="BB345" i="2"/>
  <c r="CD345" i="2"/>
  <c r="AL345" i="2"/>
  <c r="BN345" i="2"/>
  <c r="AS353" i="2"/>
  <c r="BU353" i="2"/>
  <c r="BD353" i="2"/>
  <c r="CF353" i="2"/>
  <c r="AN353" i="2"/>
  <c r="BP353" i="2"/>
  <c r="AY353" i="2"/>
  <c r="CA353" i="2"/>
  <c r="AI353" i="2"/>
  <c r="BK353" i="2"/>
  <c r="AT353" i="2"/>
  <c r="BV353" i="2"/>
  <c r="AS369" i="2"/>
  <c r="BU369" i="2"/>
  <c r="BD369" i="2"/>
  <c r="CF369" i="2"/>
  <c r="AN369" i="2"/>
  <c r="BP369" i="2"/>
  <c r="AY369" i="2"/>
  <c r="CA369" i="2"/>
  <c r="AI369" i="2"/>
  <c r="BK369" i="2"/>
  <c r="AT369" i="2"/>
  <c r="BV369" i="2"/>
  <c r="AS377" i="2"/>
  <c r="BU377" i="2"/>
  <c r="BD377" i="2"/>
  <c r="CF377" i="2"/>
  <c r="AN377" i="2"/>
  <c r="BP377" i="2"/>
  <c r="AY377" i="2"/>
  <c r="CA377" i="2"/>
  <c r="AI377" i="2"/>
  <c r="BK377" i="2"/>
  <c r="AT377" i="2"/>
  <c r="BV377" i="2"/>
  <c r="AS393" i="2"/>
  <c r="BU393" i="2"/>
  <c r="BD393" i="2"/>
  <c r="CF393" i="2"/>
  <c r="AN393" i="2"/>
  <c r="BP393" i="2"/>
  <c r="AY393" i="2"/>
  <c r="CA393" i="2"/>
  <c r="AI393" i="2"/>
  <c r="BK393" i="2"/>
  <c r="AT393" i="2"/>
  <c r="BV393" i="2"/>
  <c r="AS401" i="2"/>
  <c r="BU401" i="2"/>
  <c r="BD401" i="2"/>
  <c r="CF401" i="2"/>
  <c r="AN401" i="2"/>
  <c r="BP401" i="2"/>
  <c r="AY401" i="2"/>
  <c r="CA401" i="2"/>
  <c r="AI401" i="2"/>
  <c r="BK401" i="2"/>
  <c r="AT401" i="2"/>
  <c r="BV401" i="2"/>
  <c r="BA413" i="2"/>
  <c r="CC413" i="2"/>
  <c r="AS413" i="2"/>
  <c r="BU413" i="2"/>
  <c r="AR413" i="2"/>
  <c r="BT413" i="2"/>
  <c r="BC413" i="2"/>
  <c r="CE413" i="2"/>
  <c r="AM413" i="2"/>
  <c r="BO413" i="2"/>
  <c r="AX413" i="2"/>
  <c r="BZ413" i="2"/>
  <c r="AH413" i="2"/>
  <c r="BJ413" i="2"/>
  <c r="AK425" i="2"/>
  <c r="BM425" i="2"/>
  <c r="AR425" i="2"/>
  <c r="BT425" i="2"/>
  <c r="BC425" i="2"/>
  <c r="CE425" i="2"/>
  <c r="AM425" i="2"/>
  <c r="BO425" i="2"/>
  <c r="AX425" i="2"/>
  <c r="BZ425" i="2"/>
  <c r="AH425" i="2"/>
  <c r="BJ425" i="2"/>
  <c r="AG437" i="2"/>
  <c r="BI437" i="2"/>
  <c r="AV437" i="2"/>
  <c r="BX437" i="2"/>
  <c r="AF437" i="2"/>
  <c r="BH437" i="2"/>
  <c r="AQ437" i="2"/>
  <c r="BS437" i="2"/>
  <c r="BB437" i="2"/>
  <c r="CD437" i="2"/>
  <c r="AL437" i="2"/>
  <c r="BN437" i="2"/>
  <c r="AI445" i="2"/>
  <c r="BK445" i="2"/>
  <c r="BC445" i="2"/>
  <c r="CE445" i="2"/>
  <c r="AZ445" i="2"/>
  <c r="CB445" i="2"/>
  <c r="AJ445" i="2"/>
  <c r="BL445" i="2"/>
  <c r="AX445" i="2"/>
  <c r="BZ445" i="2"/>
  <c r="AH445" i="2"/>
  <c r="BJ445" i="2"/>
  <c r="AO457" i="2"/>
  <c r="BQ457" i="2"/>
  <c r="AZ457" i="2"/>
  <c r="CB457" i="2"/>
  <c r="AJ457" i="2"/>
  <c r="BL457" i="2"/>
  <c r="AU457" i="2"/>
  <c r="BW457" i="2"/>
  <c r="AE457" i="2"/>
  <c r="BG457" i="2"/>
  <c r="AO469" i="2"/>
  <c r="BQ469" i="2"/>
  <c r="AZ469" i="2"/>
  <c r="CB469" i="2"/>
  <c r="AJ469" i="2"/>
  <c r="BL469" i="2"/>
  <c r="AU469" i="2"/>
  <c r="BW469" i="2"/>
  <c r="AE469" i="2"/>
  <c r="BG469" i="2"/>
  <c r="AO485" i="2"/>
  <c r="BQ485" i="2"/>
  <c r="AZ485" i="2"/>
  <c r="CB485" i="2"/>
  <c r="AJ485" i="2"/>
  <c r="BL485" i="2"/>
  <c r="AU485" i="2"/>
  <c r="BW485" i="2"/>
  <c r="AE485" i="2"/>
  <c r="BG485" i="2"/>
  <c r="AO493" i="2"/>
  <c r="BQ493" i="2"/>
  <c r="AZ493" i="2"/>
  <c r="CB493" i="2"/>
  <c r="AJ493" i="2"/>
  <c r="BL493" i="2"/>
  <c r="AU493" i="2"/>
  <c r="BW493" i="2"/>
  <c r="AE493" i="2"/>
  <c r="BG493" i="2"/>
  <c r="AO505" i="2"/>
  <c r="BQ505" i="2"/>
  <c r="AZ505" i="2"/>
  <c r="CB505" i="2"/>
  <c r="AJ505" i="2"/>
  <c r="BL505" i="2"/>
  <c r="AU505" i="2"/>
  <c r="BW505" i="2"/>
  <c r="AE505" i="2"/>
  <c r="BG505" i="2"/>
  <c r="AO521" i="2"/>
  <c r="BQ521" i="2"/>
  <c r="AZ521" i="2"/>
  <c r="CB521" i="2"/>
  <c r="AJ521" i="2"/>
  <c r="BL521" i="2"/>
  <c r="AU521" i="2"/>
  <c r="BW521" i="2"/>
  <c r="AE521" i="2"/>
  <c r="BG521" i="2"/>
  <c r="AO533" i="2"/>
  <c r="BQ533" i="2"/>
  <c r="AZ533" i="2"/>
  <c r="CB533" i="2"/>
  <c r="AJ533" i="2"/>
  <c r="BL533" i="2"/>
  <c r="AU533" i="2"/>
  <c r="BW533" i="2"/>
  <c r="AE533" i="2"/>
  <c r="BG533" i="2"/>
  <c r="AO545" i="2"/>
  <c r="BQ545" i="2"/>
  <c r="AZ545" i="2"/>
  <c r="CB545" i="2"/>
  <c r="AJ545" i="2"/>
  <c r="BL545" i="2"/>
  <c r="AU545" i="2"/>
  <c r="BW545" i="2"/>
  <c r="AE545" i="2"/>
  <c r="BG545" i="2"/>
  <c r="AO557" i="2"/>
  <c r="BQ557" i="2"/>
  <c r="AZ557" i="2"/>
  <c r="CB557" i="2"/>
  <c r="AJ557" i="2"/>
  <c r="BL557" i="2"/>
  <c r="AU557" i="2"/>
  <c r="BW557" i="2"/>
  <c r="AE557" i="2"/>
  <c r="BG557" i="2"/>
  <c r="AO573" i="2"/>
  <c r="BQ573" i="2"/>
  <c r="AZ573" i="2"/>
  <c r="CB573" i="2"/>
  <c r="AJ573" i="2"/>
  <c r="BL573" i="2"/>
  <c r="AU573" i="2"/>
  <c r="BW573" i="2"/>
  <c r="AE573" i="2"/>
  <c r="BG573" i="2"/>
  <c r="AO585" i="2"/>
  <c r="BQ585" i="2"/>
  <c r="AZ585" i="2"/>
  <c r="CB585" i="2"/>
  <c r="AJ585" i="2"/>
  <c r="BL585" i="2"/>
  <c r="AU585" i="2"/>
  <c r="BW585" i="2"/>
  <c r="AE585" i="2"/>
  <c r="BG585" i="2"/>
  <c r="AO597" i="2"/>
  <c r="BQ597" i="2"/>
  <c r="AZ597" i="2"/>
  <c r="CB597" i="2"/>
  <c r="AJ597" i="2"/>
  <c r="BL597" i="2"/>
  <c r="AU597" i="2"/>
  <c r="BW597" i="2"/>
  <c r="AE597" i="2"/>
  <c r="BG597" i="2"/>
  <c r="AO609" i="2"/>
  <c r="BQ609" i="2"/>
  <c r="AZ609" i="2"/>
  <c r="CB609" i="2"/>
  <c r="AJ609" i="2"/>
  <c r="BL609" i="2"/>
  <c r="AU609" i="2"/>
  <c r="BW609" i="2"/>
  <c r="AE609" i="2"/>
  <c r="BG609" i="2"/>
  <c r="AO621" i="2"/>
  <c r="BQ621" i="2"/>
  <c r="AZ621" i="2"/>
  <c r="CB621" i="2"/>
  <c r="AJ621" i="2"/>
  <c r="BL621" i="2"/>
  <c r="AU621" i="2"/>
  <c r="BW621" i="2"/>
  <c r="AE621" i="2"/>
  <c r="BG621" i="2"/>
  <c r="AO397" i="2"/>
  <c r="BQ397" i="2"/>
  <c r="AW441" i="2"/>
  <c r="BY441" i="2"/>
  <c r="BB461" i="2"/>
  <c r="CD461" i="2"/>
  <c r="AL477" i="2"/>
  <c r="BN477" i="2"/>
  <c r="AT489" i="2"/>
  <c r="BV489" i="2"/>
  <c r="BB501" i="2"/>
  <c r="CD501" i="2"/>
  <c r="AL517" i="2"/>
  <c r="BN517" i="2"/>
  <c r="AT529" i="2"/>
  <c r="BV529" i="2"/>
  <c r="BB541" i="2"/>
  <c r="CD541" i="2"/>
  <c r="BB557" i="2"/>
  <c r="CD557" i="2"/>
  <c r="AT569" i="2"/>
  <c r="BV569" i="2"/>
  <c r="BB581" i="2"/>
  <c r="CD581" i="2"/>
  <c r="BB597" i="2"/>
  <c r="CD597" i="2"/>
  <c r="AL613" i="2"/>
  <c r="BN613" i="2"/>
  <c r="AT625" i="2"/>
  <c r="BV625" i="2"/>
  <c r="AY57" i="2"/>
  <c r="CA57" i="2"/>
  <c r="BB57" i="2"/>
  <c r="CD57" i="2"/>
  <c r="AL57" i="2"/>
  <c r="BN57" i="2"/>
  <c r="AS57" i="2"/>
  <c r="BU57" i="2"/>
  <c r="BD57" i="2"/>
  <c r="CF57" i="2"/>
  <c r="AN57" i="2"/>
  <c r="BP57" i="2"/>
  <c r="AM77" i="2"/>
  <c r="BO77" i="2"/>
  <c r="AR77" i="2"/>
  <c r="BT77" i="2"/>
  <c r="AQ77" i="2"/>
  <c r="BS77" i="2"/>
  <c r="AT77" i="2"/>
  <c r="BV77" i="2"/>
  <c r="AW77" i="2"/>
  <c r="BY77" i="2"/>
  <c r="AL77" i="2"/>
  <c r="BN77" i="2"/>
  <c r="AF77" i="2"/>
  <c r="BH77" i="2"/>
  <c r="AJ85" i="2"/>
  <c r="BL85" i="2"/>
  <c r="BC85" i="2"/>
  <c r="CE85" i="2"/>
  <c r="AM85" i="2"/>
  <c r="BO85" i="2"/>
  <c r="AX85" i="2"/>
  <c r="BZ85" i="2"/>
  <c r="AH85" i="2"/>
  <c r="BJ85" i="2"/>
  <c r="AO85" i="2"/>
  <c r="BQ85" i="2"/>
  <c r="AF97" i="2"/>
  <c r="BH97" i="2"/>
  <c r="AZ97" i="2"/>
  <c r="CB97" i="2"/>
  <c r="AU97" i="2"/>
  <c r="BW97" i="2"/>
  <c r="AE97" i="2"/>
  <c r="BG97" i="2"/>
  <c r="AP97" i="2"/>
  <c r="BR97" i="2"/>
  <c r="AW97" i="2"/>
  <c r="BY97" i="2"/>
  <c r="AG97" i="2"/>
  <c r="BI97" i="2"/>
  <c r="BD105" i="2"/>
  <c r="CF105" i="2"/>
  <c r="BC105" i="2"/>
  <c r="CE105" i="2"/>
  <c r="AM105" i="2"/>
  <c r="BO105" i="2"/>
  <c r="AX105" i="2"/>
  <c r="BZ105" i="2"/>
  <c r="AH105" i="2"/>
  <c r="BJ105" i="2"/>
  <c r="AO105" i="2"/>
  <c r="BQ105" i="2"/>
  <c r="AF113" i="2"/>
  <c r="BH113" i="2"/>
  <c r="AZ113" i="2"/>
  <c r="CB113" i="2"/>
  <c r="AU113" i="2"/>
  <c r="BW113" i="2"/>
  <c r="AE113" i="2"/>
  <c r="BG113" i="2"/>
  <c r="AP113" i="2"/>
  <c r="BR113" i="2"/>
  <c r="AW113" i="2"/>
  <c r="BY113" i="2"/>
  <c r="AG113" i="2"/>
  <c r="BI113" i="2"/>
  <c r="AH121" i="2"/>
  <c r="BJ121" i="2"/>
  <c r="AF121" i="2"/>
  <c r="BH121" i="2"/>
  <c r="BD121" i="2"/>
  <c r="CF121" i="2"/>
  <c r="AY121" i="2"/>
  <c r="CA121" i="2"/>
  <c r="AI121" i="2"/>
  <c r="BK121" i="2"/>
  <c r="AO121" i="2"/>
  <c r="BQ121" i="2"/>
  <c r="AU125" i="2"/>
  <c r="BW125" i="2"/>
  <c r="AY125" i="2"/>
  <c r="CA125" i="2"/>
  <c r="AT125" i="2"/>
  <c r="BV125" i="2"/>
  <c r="BA125" i="2"/>
  <c r="CC125" i="2"/>
  <c r="AK125" i="2"/>
  <c r="BM125" i="2"/>
  <c r="AV125" i="2"/>
  <c r="BX125" i="2"/>
  <c r="AF125" i="2"/>
  <c r="BH125" i="2"/>
  <c r="BC133" i="2"/>
  <c r="CE133" i="2"/>
  <c r="BB133" i="2"/>
  <c r="CD133" i="2"/>
  <c r="AL133" i="2"/>
  <c r="BN133" i="2"/>
  <c r="AS133" i="2"/>
  <c r="BU133" i="2"/>
  <c r="BD133" i="2"/>
  <c r="CF133" i="2"/>
  <c r="AN133" i="2"/>
  <c r="BP133" i="2"/>
  <c r="AE141" i="2"/>
  <c r="BG141" i="2"/>
  <c r="AY141" i="2"/>
  <c r="CA141" i="2"/>
  <c r="AT141" i="2"/>
  <c r="BV141" i="2"/>
  <c r="BA141" i="2"/>
  <c r="CC141" i="2"/>
  <c r="AK141" i="2"/>
  <c r="BM141" i="2"/>
  <c r="AV141" i="2"/>
  <c r="BX141" i="2"/>
  <c r="AF141" i="2"/>
  <c r="BH141" i="2"/>
  <c r="BC149" i="2"/>
  <c r="CE149" i="2"/>
  <c r="BB149" i="2"/>
  <c r="CD149" i="2"/>
  <c r="AL149" i="2"/>
  <c r="BN149" i="2"/>
  <c r="AS149" i="2"/>
  <c r="BU149" i="2"/>
  <c r="BD149" i="2"/>
  <c r="CF149" i="2"/>
  <c r="AN149" i="2"/>
  <c r="BP149" i="2"/>
  <c r="AU157" i="2"/>
  <c r="BW157" i="2"/>
  <c r="AY157" i="2"/>
  <c r="CA157" i="2"/>
  <c r="AT157" i="2"/>
  <c r="BV157" i="2"/>
  <c r="BA157" i="2"/>
  <c r="CC157" i="2"/>
  <c r="AK157" i="2"/>
  <c r="BM157" i="2"/>
  <c r="AV157" i="2"/>
  <c r="BX157" i="2"/>
  <c r="AF157" i="2"/>
  <c r="BH157" i="2"/>
  <c r="AO165" i="2"/>
  <c r="BQ165" i="2"/>
  <c r="AZ165" i="2"/>
  <c r="CB165" i="2"/>
  <c r="AJ165" i="2"/>
  <c r="BL165" i="2"/>
  <c r="AU165" i="2"/>
  <c r="BW165" i="2"/>
  <c r="AE165" i="2"/>
  <c r="BG165" i="2"/>
  <c r="AP165" i="2"/>
  <c r="BR165" i="2"/>
  <c r="AG173" i="2"/>
  <c r="BI173" i="2"/>
  <c r="AK173" i="2"/>
  <c r="BM173" i="2"/>
  <c r="AR173" i="2"/>
  <c r="BT173" i="2"/>
  <c r="BC173" i="2"/>
  <c r="CE173" i="2"/>
  <c r="AM173" i="2"/>
  <c r="BO173" i="2"/>
  <c r="AX173" i="2"/>
  <c r="BZ173" i="2"/>
  <c r="AH173" i="2"/>
  <c r="BJ173" i="2"/>
  <c r="AO181" i="2"/>
  <c r="BQ181" i="2"/>
  <c r="AZ181" i="2"/>
  <c r="CB181" i="2"/>
  <c r="AJ181" i="2"/>
  <c r="BL181" i="2"/>
  <c r="AU181" i="2"/>
  <c r="BW181" i="2"/>
  <c r="AE181" i="2"/>
  <c r="BG181" i="2"/>
  <c r="AP181" i="2"/>
  <c r="BR181" i="2"/>
  <c r="AG189" i="2"/>
  <c r="BI189" i="2"/>
  <c r="AK189" i="2"/>
  <c r="BM189" i="2"/>
  <c r="AR189" i="2"/>
  <c r="BT189" i="2"/>
  <c r="BC189" i="2"/>
  <c r="CE189" i="2"/>
  <c r="AM189" i="2"/>
  <c r="BO189" i="2"/>
  <c r="AX189" i="2"/>
  <c r="BZ189" i="2"/>
  <c r="AH189" i="2"/>
  <c r="BJ189" i="2"/>
  <c r="AO197" i="2"/>
  <c r="BQ197" i="2"/>
  <c r="AZ197" i="2"/>
  <c r="CB197" i="2"/>
  <c r="AJ197" i="2"/>
  <c r="BL197" i="2"/>
  <c r="AU197" i="2"/>
  <c r="BW197" i="2"/>
  <c r="AE197" i="2"/>
  <c r="BG197" i="2"/>
  <c r="AP197" i="2"/>
  <c r="BR197" i="2"/>
  <c r="AW205" i="2"/>
  <c r="BY205" i="2"/>
  <c r="AK205" i="2"/>
  <c r="BM205" i="2"/>
  <c r="AR205" i="2"/>
  <c r="BT205" i="2"/>
  <c r="BC205" i="2"/>
  <c r="CE205" i="2"/>
  <c r="AM205" i="2"/>
  <c r="BO205" i="2"/>
  <c r="AX205" i="2"/>
  <c r="BZ205" i="2"/>
  <c r="AH205" i="2"/>
  <c r="BJ205" i="2"/>
  <c r="AO213" i="2"/>
  <c r="BQ213" i="2"/>
  <c r="AZ213" i="2"/>
  <c r="CB213" i="2"/>
  <c r="AJ213" i="2"/>
  <c r="BL213" i="2"/>
  <c r="AU213" i="2"/>
  <c r="BW213" i="2"/>
  <c r="AE213" i="2"/>
  <c r="BG213" i="2"/>
  <c r="AP213" i="2"/>
  <c r="BR213" i="2"/>
  <c r="AG221" i="2"/>
  <c r="BI221" i="2"/>
  <c r="AK221" i="2"/>
  <c r="BM221" i="2"/>
  <c r="AR221" i="2"/>
  <c r="BT221" i="2"/>
  <c r="BC221" i="2"/>
  <c r="CE221" i="2"/>
  <c r="AM221" i="2"/>
  <c r="BO221" i="2"/>
  <c r="AX221" i="2"/>
  <c r="BZ221" i="2"/>
  <c r="AH221" i="2"/>
  <c r="BJ221" i="2"/>
  <c r="AO229" i="2"/>
  <c r="BQ229" i="2"/>
  <c r="AZ229" i="2"/>
  <c r="CB229" i="2"/>
  <c r="AJ229" i="2"/>
  <c r="BL229" i="2"/>
  <c r="AU229" i="2"/>
  <c r="BW229" i="2"/>
  <c r="AE229" i="2"/>
  <c r="BG229" i="2"/>
  <c r="AP229" i="2"/>
  <c r="BR229" i="2"/>
  <c r="BA233" i="2"/>
  <c r="CC233" i="2"/>
  <c r="AS233" i="2"/>
  <c r="BU233" i="2"/>
  <c r="AR233" i="2"/>
  <c r="BT233" i="2"/>
  <c r="BC233" i="2"/>
  <c r="CE233" i="2"/>
  <c r="AM233" i="2"/>
  <c r="BO233" i="2"/>
  <c r="AX233" i="2"/>
  <c r="BZ233" i="2"/>
  <c r="AH233" i="2"/>
  <c r="BJ233" i="2"/>
  <c r="AW241" i="2"/>
  <c r="BY241" i="2"/>
  <c r="AZ241" i="2"/>
  <c r="CB241" i="2"/>
  <c r="AJ241" i="2"/>
  <c r="BL241" i="2"/>
  <c r="AU241" i="2"/>
  <c r="BW241" i="2"/>
  <c r="AE241" i="2"/>
  <c r="BG241" i="2"/>
  <c r="AP241" i="2"/>
  <c r="BR241" i="2"/>
  <c r="BA249" i="2"/>
  <c r="CC249" i="2"/>
  <c r="AS249" i="2"/>
  <c r="BU249" i="2"/>
  <c r="AR249" i="2"/>
  <c r="BT249" i="2"/>
  <c r="BC249" i="2"/>
  <c r="CE249" i="2"/>
  <c r="AM249" i="2"/>
  <c r="BO249" i="2"/>
  <c r="AX249" i="2"/>
  <c r="BZ249" i="2"/>
  <c r="AH249" i="2"/>
  <c r="BJ249" i="2"/>
  <c r="AO261" i="2"/>
  <c r="BQ261" i="2"/>
  <c r="AZ261" i="2"/>
  <c r="CB261" i="2"/>
  <c r="AJ261" i="2"/>
  <c r="BL261" i="2"/>
  <c r="AU261" i="2"/>
  <c r="BW261" i="2"/>
  <c r="AE261" i="2"/>
  <c r="BG261" i="2"/>
  <c r="AP261" i="2"/>
  <c r="BR261" i="2"/>
  <c r="BA273" i="2"/>
  <c r="CC273" i="2"/>
  <c r="AS273" i="2"/>
  <c r="BU273" i="2"/>
  <c r="AR273" i="2"/>
  <c r="BT273" i="2"/>
  <c r="BC273" i="2"/>
  <c r="CE273" i="2"/>
  <c r="AM273" i="2"/>
  <c r="BO273" i="2"/>
  <c r="AX273" i="2"/>
  <c r="BZ273" i="2"/>
  <c r="AH273" i="2"/>
  <c r="BJ273" i="2"/>
  <c r="BC285" i="2"/>
  <c r="CE285" i="2"/>
  <c r="BA285" i="2"/>
  <c r="CC285" i="2"/>
  <c r="AQ285" i="2"/>
  <c r="BS285" i="2"/>
  <c r="AV285" i="2"/>
  <c r="BX285" i="2"/>
  <c r="AF285" i="2"/>
  <c r="BH285" i="2"/>
  <c r="AP285" i="2"/>
  <c r="BR285" i="2"/>
  <c r="AG297" i="2"/>
  <c r="BI297" i="2"/>
  <c r="AK297" i="2"/>
  <c r="BM297" i="2"/>
  <c r="AR297" i="2"/>
  <c r="BT297" i="2"/>
  <c r="BC297" i="2"/>
  <c r="CE297" i="2"/>
  <c r="AM297" i="2"/>
  <c r="BO297" i="2"/>
  <c r="AX297" i="2"/>
  <c r="BZ297" i="2"/>
  <c r="AH297" i="2"/>
  <c r="BJ297" i="2"/>
  <c r="AW309" i="2"/>
  <c r="BY309" i="2"/>
  <c r="AZ309" i="2"/>
  <c r="CB309" i="2"/>
  <c r="AJ309" i="2"/>
  <c r="BL309" i="2"/>
  <c r="AU309" i="2"/>
  <c r="BW309" i="2"/>
  <c r="AE309" i="2"/>
  <c r="BG309" i="2"/>
  <c r="AP309" i="2"/>
  <c r="BR309" i="2"/>
  <c r="AG321" i="2"/>
  <c r="BI321" i="2"/>
  <c r="AK321" i="2"/>
  <c r="BM321" i="2"/>
  <c r="AR321" i="2"/>
  <c r="BT321" i="2"/>
  <c r="BC321" i="2"/>
  <c r="CE321" i="2"/>
  <c r="AM321" i="2"/>
  <c r="BO321" i="2"/>
  <c r="AX321" i="2"/>
  <c r="BZ321" i="2"/>
  <c r="AH321" i="2"/>
  <c r="BJ321" i="2"/>
  <c r="AW333" i="2"/>
  <c r="BY333" i="2"/>
  <c r="AZ333" i="2"/>
  <c r="CB333" i="2"/>
  <c r="AJ333" i="2"/>
  <c r="BL333" i="2"/>
  <c r="AU333" i="2"/>
  <c r="BW333" i="2"/>
  <c r="AE333" i="2"/>
  <c r="BG333" i="2"/>
  <c r="AP333" i="2"/>
  <c r="BR333" i="2"/>
  <c r="AS337" i="2"/>
  <c r="BU337" i="2"/>
  <c r="BD337" i="2"/>
  <c r="CF337" i="2"/>
  <c r="AN337" i="2"/>
  <c r="BP337" i="2"/>
  <c r="AY337" i="2"/>
  <c r="CA337" i="2"/>
  <c r="AI337" i="2"/>
  <c r="BK337" i="2"/>
  <c r="AT337" i="2"/>
  <c r="BV337" i="2"/>
  <c r="AO349" i="2"/>
  <c r="BQ349" i="2"/>
  <c r="AG349" i="2"/>
  <c r="BI349" i="2"/>
  <c r="AV349" i="2"/>
  <c r="BX349" i="2"/>
  <c r="AF349" i="2"/>
  <c r="BH349" i="2"/>
  <c r="AQ349" i="2"/>
  <c r="BS349" i="2"/>
  <c r="BB349" i="2"/>
  <c r="CD349" i="2"/>
  <c r="AL349" i="2"/>
  <c r="BN349" i="2"/>
  <c r="AE361" i="2"/>
  <c r="BG361" i="2"/>
  <c r="AY361" i="2"/>
  <c r="CA361" i="2"/>
  <c r="AO361" i="2"/>
  <c r="BQ361" i="2"/>
  <c r="AV361" i="2"/>
  <c r="BX361" i="2"/>
  <c r="AF361" i="2"/>
  <c r="BH361" i="2"/>
  <c r="AP361" i="2"/>
  <c r="BR361" i="2"/>
  <c r="AK373" i="2"/>
  <c r="BM373" i="2"/>
  <c r="BD373" i="2"/>
  <c r="CF373" i="2"/>
  <c r="AN373" i="2"/>
  <c r="BP373" i="2"/>
  <c r="AY373" i="2"/>
  <c r="CA373" i="2"/>
  <c r="AI373" i="2"/>
  <c r="BK373" i="2"/>
  <c r="AT373" i="2"/>
  <c r="BV373" i="2"/>
  <c r="BA389" i="2"/>
  <c r="CC389" i="2"/>
  <c r="AS389" i="2"/>
  <c r="BU389" i="2"/>
  <c r="AR389" i="2"/>
  <c r="BT389" i="2"/>
  <c r="BC389" i="2"/>
  <c r="CE389" i="2"/>
  <c r="AM389" i="2"/>
  <c r="BO389" i="2"/>
  <c r="AX389" i="2"/>
  <c r="BZ389" i="2"/>
  <c r="AH389" i="2"/>
  <c r="BJ389" i="2"/>
  <c r="AG405" i="2"/>
  <c r="BI405" i="2"/>
  <c r="AV405" i="2"/>
  <c r="BX405" i="2"/>
  <c r="AF405" i="2"/>
  <c r="BH405" i="2"/>
  <c r="AQ405" i="2"/>
  <c r="BS405" i="2"/>
  <c r="BB405" i="2"/>
  <c r="CD405" i="2"/>
  <c r="AL405" i="2"/>
  <c r="BN405" i="2"/>
  <c r="BA417" i="2"/>
  <c r="CC417" i="2"/>
  <c r="AV417" i="2"/>
  <c r="BX417" i="2"/>
  <c r="AF417" i="2"/>
  <c r="BH417" i="2"/>
  <c r="AQ417" i="2"/>
  <c r="BS417" i="2"/>
  <c r="BB417" i="2"/>
  <c r="CD417" i="2"/>
  <c r="AL417" i="2"/>
  <c r="BN417" i="2"/>
  <c r="AW429" i="2"/>
  <c r="BY429" i="2"/>
  <c r="AZ429" i="2"/>
  <c r="CB429" i="2"/>
  <c r="AJ429" i="2"/>
  <c r="BL429" i="2"/>
  <c r="AU429" i="2"/>
  <c r="BW429" i="2"/>
  <c r="AE429" i="2"/>
  <c r="BG429" i="2"/>
  <c r="AP429" i="2"/>
  <c r="BR429" i="2"/>
  <c r="AO441" i="2"/>
  <c r="BQ441" i="2"/>
  <c r="AZ441" i="2"/>
  <c r="CB441" i="2"/>
  <c r="AJ441" i="2"/>
  <c r="BL441" i="2"/>
  <c r="AU441" i="2"/>
  <c r="BW441" i="2"/>
  <c r="AE441" i="2"/>
  <c r="BG441" i="2"/>
  <c r="AP441" i="2"/>
  <c r="BR441" i="2"/>
  <c r="AQ453" i="2"/>
  <c r="BS453" i="2"/>
  <c r="AG453" i="2"/>
  <c r="BI453" i="2"/>
  <c r="AE453" i="2"/>
  <c r="BG453" i="2"/>
  <c r="AR453" i="2"/>
  <c r="BT453" i="2"/>
  <c r="BB453" i="2"/>
  <c r="CD453" i="2"/>
  <c r="AL453" i="2"/>
  <c r="BN453" i="2"/>
  <c r="AS465" i="2"/>
  <c r="BU465" i="2"/>
  <c r="BD465" i="2"/>
  <c r="CF465" i="2"/>
  <c r="AN465" i="2"/>
  <c r="BP465" i="2"/>
  <c r="AY465" i="2"/>
  <c r="CA465" i="2"/>
  <c r="AI465" i="2"/>
  <c r="BK465" i="2"/>
  <c r="AS477" i="2"/>
  <c r="BU477" i="2"/>
  <c r="BD477" i="2"/>
  <c r="CF477" i="2"/>
  <c r="AN477" i="2"/>
  <c r="BP477" i="2"/>
  <c r="AY477" i="2"/>
  <c r="CA477" i="2"/>
  <c r="AI477" i="2"/>
  <c r="BK477" i="2"/>
  <c r="AS489" i="2"/>
  <c r="BU489" i="2"/>
  <c r="BD489" i="2"/>
  <c r="CF489" i="2"/>
  <c r="AN489" i="2"/>
  <c r="BP489" i="2"/>
  <c r="AY489" i="2"/>
  <c r="CA489" i="2"/>
  <c r="AI489" i="2"/>
  <c r="BK489" i="2"/>
  <c r="AS501" i="2"/>
  <c r="BU501" i="2"/>
  <c r="BD501" i="2"/>
  <c r="CF501" i="2"/>
  <c r="AN501" i="2"/>
  <c r="BP501" i="2"/>
  <c r="AY501" i="2"/>
  <c r="CA501" i="2"/>
  <c r="AI501" i="2"/>
  <c r="BK501" i="2"/>
  <c r="AS513" i="2"/>
  <c r="BU513" i="2"/>
  <c r="BD513" i="2"/>
  <c r="CF513" i="2"/>
  <c r="AN513" i="2"/>
  <c r="BP513" i="2"/>
  <c r="AY513" i="2"/>
  <c r="CA513" i="2"/>
  <c r="AI513" i="2"/>
  <c r="BK513" i="2"/>
  <c r="AS525" i="2"/>
  <c r="BU525" i="2"/>
  <c r="BD525" i="2"/>
  <c r="CF525" i="2"/>
  <c r="AN525" i="2"/>
  <c r="BP525" i="2"/>
  <c r="AY525" i="2"/>
  <c r="CA525" i="2"/>
  <c r="AI525" i="2"/>
  <c r="BK525" i="2"/>
  <c r="AS537" i="2"/>
  <c r="BU537" i="2"/>
  <c r="BD537" i="2"/>
  <c r="CF537" i="2"/>
  <c r="AN537" i="2"/>
  <c r="BP537" i="2"/>
  <c r="AY537" i="2"/>
  <c r="CA537" i="2"/>
  <c r="AI537" i="2"/>
  <c r="BK537" i="2"/>
  <c r="AS549" i="2"/>
  <c r="BU549" i="2"/>
  <c r="BD549" i="2"/>
  <c r="CF549" i="2"/>
  <c r="AN549" i="2"/>
  <c r="BP549" i="2"/>
  <c r="AY549" i="2"/>
  <c r="CA549" i="2"/>
  <c r="AI549" i="2"/>
  <c r="BK549" i="2"/>
  <c r="AS561" i="2"/>
  <c r="BU561" i="2"/>
  <c r="BD561" i="2"/>
  <c r="CF561" i="2"/>
  <c r="AN561" i="2"/>
  <c r="BP561" i="2"/>
  <c r="AY561" i="2"/>
  <c r="CA561" i="2"/>
  <c r="AI561" i="2"/>
  <c r="BK561" i="2"/>
  <c r="AS569" i="2"/>
  <c r="BU569" i="2"/>
  <c r="BD569" i="2"/>
  <c r="CF569" i="2"/>
  <c r="AN569" i="2"/>
  <c r="BP569" i="2"/>
  <c r="AY569" i="2"/>
  <c r="CA569" i="2"/>
  <c r="AI569" i="2"/>
  <c r="BK569" i="2"/>
  <c r="AS581" i="2"/>
  <c r="BU581" i="2"/>
  <c r="BD581" i="2"/>
  <c r="CF581" i="2"/>
  <c r="AN581" i="2"/>
  <c r="BP581" i="2"/>
  <c r="AY581" i="2"/>
  <c r="CA581" i="2"/>
  <c r="AI581" i="2"/>
  <c r="BK581" i="2"/>
  <c r="AS593" i="2"/>
  <c r="BU593" i="2"/>
  <c r="BD593" i="2"/>
  <c r="CF593" i="2"/>
  <c r="AN593" i="2"/>
  <c r="BP593" i="2"/>
  <c r="AY593" i="2"/>
  <c r="CA593" i="2"/>
  <c r="AI593" i="2"/>
  <c r="BK593" i="2"/>
  <c r="AS605" i="2"/>
  <c r="BU605" i="2"/>
  <c r="BD605" i="2"/>
  <c r="CF605" i="2"/>
  <c r="AN605" i="2"/>
  <c r="BP605" i="2"/>
  <c r="AY605" i="2"/>
  <c r="CA605" i="2"/>
  <c r="AI605" i="2"/>
  <c r="BK605" i="2"/>
  <c r="AS617" i="2"/>
  <c r="BU617" i="2"/>
  <c r="BD617" i="2"/>
  <c r="CF617" i="2"/>
  <c r="AN617" i="2"/>
  <c r="BP617" i="2"/>
  <c r="AY617" i="2"/>
  <c r="CA617" i="2"/>
  <c r="AI617" i="2"/>
  <c r="BK617" i="2"/>
  <c r="AW385" i="2"/>
  <c r="BY385" i="2"/>
  <c r="AP461" i="2"/>
  <c r="BR461" i="2"/>
  <c r="AX473" i="2"/>
  <c r="BZ473" i="2"/>
  <c r="AX489" i="2"/>
  <c r="BZ489" i="2"/>
  <c r="AH505" i="2"/>
  <c r="BJ505" i="2"/>
  <c r="AP517" i="2"/>
  <c r="BR517" i="2"/>
  <c r="AX529" i="2"/>
  <c r="BZ529" i="2"/>
  <c r="AH545" i="2"/>
  <c r="BJ545" i="2"/>
  <c r="AP557" i="2"/>
  <c r="BR557" i="2"/>
  <c r="AP573" i="2"/>
  <c r="BR573" i="2"/>
  <c r="AX585" i="2"/>
  <c r="BZ585" i="2"/>
  <c r="AH601" i="2"/>
  <c r="BJ601" i="2"/>
  <c r="AP613" i="2"/>
  <c r="BR613" i="2"/>
  <c r="AX625" i="2"/>
  <c r="BZ625" i="2"/>
  <c r="AW5" i="2"/>
  <c r="BY5" i="2"/>
  <c r="AZ5" i="2"/>
  <c r="CB5" i="2"/>
  <c r="AJ5" i="2"/>
  <c r="BL5" i="2"/>
  <c r="AU5" i="2"/>
  <c r="BW5" i="2"/>
  <c r="AE5" i="2"/>
  <c r="BG5" i="2"/>
  <c r="AP5" i="2"/>
  <c r="BR5" i="2"/>
  <c r="AW9" i="2"/>
  <c r="BY9" i="2"/>
  <c r="AK9" i="2"/>
  <c r="BM9" i="2"/>
  <c r="AR9" i="2"/>
  <c r="BT9" i="2"/>
  <c r="BC9" i="2"/>
  <c r="CE9" i="2"/>
  <c r="AM9" i="2"/>
  <c r="BO9" i="2"/>
  <c r="AX9" i="2"/>
  <c r="BZ9" i="2"/>
  <c r="AH9" i="2"/>
  <c r="BJ9" i="2"/>
  <c r="AW13" i="2"/>
  <c r="BY13" i="2"/>
  <c r="AU13" i="2"/>
  <c r="BW13" i="2"/>
  <c r="AS13" i="2"/>
  <c r="BU13" i="2"/>
  <c r="AV13" i="2"/>
  <c r="BX13" i="2"/>
  <c r="AF13" i="2"/>
  <c r="BH13" i="2"/>
  <c r="AP13" i="2"/>
  <c r="BR13" i="2"/>
  <c r="AE17" i="2"/>
  <c r="BG17" i="2"/>
  <c r="AY17" i="2"/>
  <c r="CA17" i="2"/>
  <c r="AT17" i="2"/>
  <c r="BV17" i="2"/>
  <c r="BA17" i="2"/>
  <c r="CC17" i="2"/>
  <c r="AK17" i="2"/>
  <c r="BM17" i="2"/>
  <c r="AV17" i="2"/>
  <c r="BX17" i="2"/>
  <c r="AF17" i="2"/>
  <c r="BH17" i="2"/>
  <c r="AI21" i="2"/>
  <c r="BK21" i="2"/>
  <c r="BB21" i="2"/>
  <c r="CD21" i="2"/>
  <c r="AL21" i="2"/>
  <c r="BN21" i="2"/>
  <c r="AS21" i="2"/>
  <c r="BU21" i="2"/>
  <c r="BD21" i="2"/>
  <c r="CF21" i="2"/>
  <c r="AN21" i="2"/>
  <c r="BP21" i="2"/>
  <c r="AU25" i="2"/>
  <c r="BW25" i="2"/>
  <c r="AY25" i="2"/>
  <c r="CA25" i="2"/>
  <c r="AT25" i="2"/>
  <c r="BV25" i="2"/>
  <c r="BA25" i="2"/>
  <c r="CC25" i="2"/>
  <c r="AK25" i="2"/>
  <c r="BM25" i="2"/>
  <c r="AV25" i="2"/>
  <c r="BX25" i="2"/>
  <c r="AF25" i="2"/>
  <c r="BH25" i="2"/>
  <c r="AI29" i="2"/>
  <c r="BK29" i="2"/>
  <c r="BB29" i="2"/>
  <c r="CD29" i="2"/>
  <c r="AL29" i="2"/>
  <c r="BN29" i="2"/>
  <c r="AS29" i="2"/>
  <c r="BU29" i="2"/>
  <c r="BD29" i="2"/>
  <c r="CF29" i="2"/>
  <c r="AN29" i="2"/>
  <c r="BP29" i="2"/>
  <c r="AE33" i="2"/>
  <c r="BG33" i="2"/>
  <c r="AM33" i="2"/>
  <c r="BO33" i="2"/>
  <c r="AX33" i="2"/>
  <c r="BZ33" i="2"/>
  <c r="AH33" i="2"/>
  <c r="BJ33" i="2"/>
  <c r="AK33" i="2"/>
  <c r="BM33" i="2"/>
  <c r="AV33" i="2"/>
  <c r="BX33" i="2"/>
  <c r="AF33" i="2"/>
  <c r="BH33" i="2"/>
  <c r="AF37" i="2"/>
  <c r="BH37" i="2"/>
  <c r="BC37" i="2"/>
  <c r="CE37" i="2"/>
  <c r="AM37" i="2"/>
  <c r="BO37" i="2"/>
  <c r="AX37" i="2"/>
  <c r="BZ37" i="2"/>
  <c r="AH37" i="2"/>
  <c r="BJ37" i="2"/>
  <c r="AO37" i="2"/>
  <c r="BQ37" i="2"/>
  <c r="BD41" i="2"/>
  <c r="CF41" i="2"/>
  <c r="AV41" i="2"/>
  <c r="BX41" i="2"/>
  <c r="AU41" i="2"/>
  <c r="BW41" i="2"/>
  <c r="AE41" i="2"/>
  <c r="BG41" i="2"/>
  <c r="AP41" i="2"/>
  <c r="BR41" i="2"/>
  <c r="AW41" i="2"/>
  <c r="BY41" i="2"/>
  <c r="AG41" i="2"/>
  <c r="BI41" i="2"/>
  <c r="AF45" i="2"/>
  <c r="BH45" i="2"/>
  <c r="BC45" i="2"/>
  <c r="CE45" i="2"/>
  <c r="AM45" i="2"/>
  <c r="BO45" i="2"/>
  <c r="AX45" i="2"/>
  <c r="BZ45" i="2"/>
  <c r="AH45" i="2"/>
  <c r="BJ45" i="2"/>
  <c r="AO45" i="2"/>
  <c r="BQ45" i="2"/>
  <c r="BD49" i="2"/>
  <c r="CF49" i="2"/>
  <c r="AV49" i="2"/>
  <c r="BX49" i="2"/>
  <c r="AU49" i="2"/>
  <c r="BW49" i="2"/>
  <c r="AE49" i="2"/>
  <c r="BG49" i="2"/>
  <c r="AP49" i="2"/>
  <c r="BR49" i="2"/>
  <c r="AW49" i="2"/>
  <c r="BY49" i="2"/>
  <c r="AG49" i="2"/>
  <c r="BI49" i="2"/>
  <c r="AV53" i="2"/>
  <c r="BX53" i="2"/>
  <c r="AZ53" i="2"/>
  <c r="CB53" i="2"/>
  <c r="AP53" i="2"/>
  <c r="BR53" i="2"/>
  <c r="AU53" i="2"/>
  <c r="BW53" i="2"/>
  <c r="AE53" i="2"/>
  <c r="BG53" i="2"/>
  <c r="AO53" i="2"/>
  <c r="BQ53" i="2"/>
  <c r="AI61" i="2"/>
  <c r="BK61" i="2"/>
  <c r="BC61" i="2"/>
  <c r="CE61" i="2"/>
  <c r="AT61" i="2"/>
  <c r="BV61" i="2"/>
  <c r="BA61" i="2"/>
  <c r="CC61" i="2"/>
  <c r="AK61" i="2"/>
  <c r="BM61" i="2"/>
  <c r="AV61" i="2"/>
  <c r="BX61" i="2"/>
  <c r="AF61" i="2"/>
  <c r="BH61" i="2"/>
  <c r="AY65" i="2"/>
  <c r="CA65" i="2"/>
  <c r="BB65" i="2"/>
  <c r="CD65" i="2"/>
  <c r="AL65" i="2"/>
  <c r="BN65" i="2"/>
  <c r="AS65" i="2"/>
  <c r="BU65" i="2"/>
  <c r="BD65" i="2"/>
  <c r="CF65" i="2"/>
  <c r="AN65" i="2"/>
  <c r="BP65" i="2"/>
  <c r="AI69" i="2"/>
  <c r="BK69" i="2"/>
  <c r="BC69" i="2"/>
  <c r="CE69" i="2"/>
  <c r="AT69" i="2"/>
  <c r="BV69" i="2"/>
  <c r="BA69" i="2"/>
  <c r="CC69" i="2"/>
  <c r="AK69" i="2"/>
  <c r="BM69" i="2"/>
  <c r="AV69" i="2"/>
  <c r="BX69" i="2"/>
  <c r="AF69" i="2"/>
  <c r="BH69" i="2"/>
  <c r="AY73" i="2"/>
  <c r="CA73" i="2"/>
  <c r="BB73" i="2"/>
  <c r="CD73" i="2"/>
  <c r="AL73" i="2"/>
  <c r="BN73" i="2"/>
  <c r="AS73" i="2"/>
  <c r="BU73" i="2"/>
  <c r="BD73" i="2"/>
  <c r="CF73" i="2"/>
  <c r="AN73" i="2"/>
  <c r="BP73" i="2"/>
  <c r="AF81" i="2"/>
  <c r="BH81" i="2"/>
  <c r="AZ81" i="2"/>
  <c r="CB81" i="2"/>
  <c r="AU81" i="2"/>
  <c r="BW81" i="2"/>
  <c r="AE81" i="2"/>
  <c r="BG81" i="2"/>
  <c r="AP81" i="2"/>
  <c r="BR81" i="2"/>
  <c r="AW81" i="2"/>
  <c r="BY81" i="2"/>
  <c r="AG81" i="2"/>
  <c r="BI81" i="2"/>
  <c r="BD89" i="2"/>
  <c r="CF89" i="2"/>
  <c r="BC89" i="2"/>
  <c r="CE89" i="2"/>
  <c r="AM89" i="2"/>
  <c r="BO89" i="2"/>
  <c r="AX89" i="2"/>
  <c r="BZ89" i="2"/>
  <c r="AH89" i="2"/>
  <c r="BJ89" i="2"/>
  <c r="AO89" i="2"/>
  <c r="BQ89" i="2"/>
  <c r="AN93" i="2"/>
  <c r="BP93" i="2"/>
  <c r="AF93" i="2"/>
  <c r="BH93" i="2"/>
  <c r="AU93" i="2"/>
  <c r="BW93" i="2"/>
  <c r="AE93" i="2"/>
  <c r="BG93" i="2"/>
  <c r="AP93" i="2"/>
  <c r="BR93" i="2"/>
  <c r="AW93" i="2"/>
  <c r="BY93" i="2"/>
  <c r="AG93" i="2"/>
  <c r="BI93" i="2"/>
  <c r="AJ101" i="2"/>
  <c r="BL101" i="2"/>
  <c r="BC101" i="2"/>
  <c r="CE101" i="2"/>
  <c r="AM101" i="2"/>
  <c r="BO101" i="2"/>
  <c r="AX101" i="2"/>
  <c r="BZ101" i="2"/>
  <c r="AH101" i="2"/>
  <c r="BJ101" i="2"/>
  <c r="AO101" i="2"/>
  <c r="BQ101" i="2"/>
  <c r="AN109" i="2"/>
  <c r="BP109" i="2"/>
  <c r="AF109" i="2"/>
  <c r="BH109" i="2"/>
  <c r="AU109" i="2"/>
  <c r="BW109" i="2"/>
  <c r="AE109" i="2"/>
  <c r="BG109" i="2"/>
  <c r="AP109" i="2"/>
  <c r="BR109" i="2"/>
  <c r="AW109" i="2"/>
  <c r="BY109" i="2"/>
  <c r="AG109" i="2"/>
  <c r="BI109" i="2"/>
  <c r="AJ117" i="2"/>
  <c r="BL117" i="2"/>
  <c r="BC117" i="2"/>
  <c r="CE117" i="2"/>
  <c r="AM117" i="2"/>
  <c r="BO117" i="2"/>
  <c r="AX117" i="2"/>
  <c r="BZ117" i="2"/>
  <c r="AH117" i="2"/>
  <c r="BJ117" i="2"/>
  <c r="AO117" i="2"/>
  <c r="BQ117" i="2"/>
  <c r="AM129" i="2"/>
  <c r="BO129" i="2"/>
  <c r="AE129" i="2"/>
  <c r="BG129" i="2"/>
  <c r="AT129" i="2"/>
  <c r="BV129" i="2"/>
  <c r="BA129" i="2"/>
  <c r="CC129" i="2"/>
  <c r="AK129" i="2"/>
  <c r="BM129" i="2"/>
  <c r="AV129" i="2"/>
  <c r="BX129" i="2"/>
  <c r="AF129" i="2"/>
  <c r="BH129" i="2"/>
  <c r="AI137" i="2"/>
  <c r="BK137" i="2"/>
  <c r="BB137" i="2"/>
  <c r="CD137" i="2"/>
  <c r="AL137" i="2"/>
  <c r="BN137" i="2"/>
  <c r="AS137" i="2"/>
  <c r="BU137" i="2"/>
  <c r="BD137" i="2"/>
  <c r="CF137" i="2"/>
  <c r="AN137" i="2"/>
  <c r="BP137" i="2"/>
  <c r="AM145" i="2"/>
  <c r="BO145" i="2"/>
  <c r="AE145" i="2"/>
  <c r="BG145" i="2"/>
  <c r="AT145" i="2"/>
  <c r="BV145" i="2"/>
  <c r="BA145" i="2"/>
  <c r="CC145" i="2"/>
  <c r="AK145" i="2"/>
  <c r="BM145" i="2"/>
  <c r="AV145" i="2"/>
  <c r="BX145" i="2"/>
  <c r="AF145" i="2"/>
  <c r="BH145" i="2"/>
  <c r="AI153" i="2"/>
  <c r="BK153" i="2"/>
  <c r="BB153" i="2"/>
  <c r="CD153" i="2"/>
  <c r="AL153" i="2"/>
  <c r="BN153" i="2"/>
  <c r="AS153" i="2"/>
  <c r="BU153" i="2"/>
  <c r="BD153" i="2"/>
  <c r="CF153" i="2"/>
  <c r="AN153" i="2"/>
  <c r="BP153" i="2"/>
  <c r="BA161" i="2"/>
  <c r="CC161" i="2"/>
  <c r="AS161" i="2"/>
  <c r="BU161" i="2"/>
  <c r="AR161" i="2"/>
  <c r="BT161" i="2"/>
  <c r="BC161" i="2"/>
  <c r="CE161" i="2"/>
  <c r="AM161" i="2"/>
  <c r="BO161" i="2"/>
  <c r="AX161" i="2"/>
  <c r="BZ161" i="2"/>
  <c r="AH161" i="2"/>
  <c r="BJ161" i="2"/>
  <c r="AW169" i="2"/>
  <c r="BY169" i="2"/>
  <c r="AZ169" i="2"/>
  <c r="CB169" i="2"/>
  <c r="AJ169" i="2"/>
  <c r="BL169" i="2"/>
  <c r="AU169" i="2"/>
  <c r="BW169" i="2"/>
  <c r="AE169" i="2"/>
  <c r="BG169" i="2"/>
  <c r="AP169" i="2"/>
  <c r="BR169" i="2"/>
  <c r="BA177" i="2"/>
  <c r="CC177" i="2"/>
  <c r="AS177" i="2"/>
  <c r="BU177" i="2"/>
  <c r="AR177" i="2"/>
  <c r="BT177" i="2"/>
  <c r="BC177" i="2"/>
  <c r="CE177" i="2"/>
  <c r="AM177" i="2"/>
  <c r="BO177" i="2"/>
  <c r="AX177" i="2"/>
  <c r="BZ177" i="2"/>
  <c r="AH177" i="2"/>
  <c r="BJ177" i="2"/>
  <c r="AW185" i="2"/>
  <c r="BY185" i="2"/>
  <c r="AZ185" i="2"/>
  <c r="CB185" i="2"/>
  <c r="AJ185" i="2"/>
  <c r="BL185" i="2"/>
  <c r="AU185" i="2"/>
  <c r="BW185" i="2"/>
  <c r="AE185" i="2"/>
  <c r="BG185" i="2"/>
  <c r="AP185" i="2"/>
  <c r="BR185" i="2"/>
  <c r="BA193" i="2"/>
  <c r="CC193" i="2"/>
  <c r="AS193" i="2"/>
  <c r="BU193" i="2"/>
  <c r="AR193" i="2"/>
  <c r="BT193" i="2"/>
  <c r="BC193" i="2"/>
  <c r="CE193" i="2"/>
  <c r="AM193" i="2"/>
  <c r="BO193" i="2"/>
  <c r="AX193" i="2"/>
  <c r="BZ193" i="2"/>
  <c r="AH193" i="2"/>
  <c r="BJ193" i="2"/>
  <c r="AW201" i="2"/>
  <c r="BY201" i="2"/>
  <c r="AU201" i="2"/>
  <c r="BW201" i="2"/>
  <c r="AS201" i="2"/>
  <c r="BU201" i="2"/>
  <c r="AV201" i="2"/>
  <c r="BX201" i="2"/>
  <c r="AF201" i="2"/>
  <c r="BH201" i="2"/>
  <c r="AP201" i="2"/>
  <c r="BR201" i="2"/>
  <c r="BA209" i="2"/>
  <c r="CC209" i="2"/>
  <c r="AS209" i="2"/>
  <c r="BU209" i="2"/>
  <c r="AR209" i="2"/>
  <c r="BT209" i="2"/>
  <c r="BC209" i="2"/>
  <c r="CE209" i="2"/>
  <c r="AM209" i="2"/>
  <c r="BO209" i="2"/>
  <c r="AX209" i="2"/>
  <c r="BZ209" i="2"/>
  <c r="AH209" i="2"/>
  <c r="BJ209" i="2"/>
  <c r="AG217" i="2"/>
  <c r="BI217" i="2"/>
  <c r="AV217" i="2"/>
  <c r="BX217" i="2"/>
  <c r="AF217" i="2"/>
  <c r="BH217" i="2"/>
  <c r="AQ217" i="2"/>
  <c r="BS217" i="2"/>
  <c r="BB217" i="2"/>
  <c r="CD217" i="2"/>
  <c r="AL217" i="2"/>
  <c r="BN217" i="2"/>
  <c r="AK225" i="2"/>
  <c r="BM225" i="2"/>
  <c r="BD225" i="2"/>
  <c r="CF225" i="2"/>
  <c r="AN225" i="2"/>
  <c r="BP225" i="2"/>
  <c r="AY225" i="2"/>
  <c r="CA225" i="2"/>
  <c r="AI225" i="2"/>
  <c r="BK225" i="2"/>
  <c r="AT225" i="2"/>
  <c r="BV225" i="2"/>
  <c r="AG237" i="2"/>
  <c r="BI237" i="2"/>
  <c r="BA237" i="2"/>
  <c r="CC237" i="2"/>
  <c r="AV237" i="2"/>
  <c r="BX237" i="2"/>
  <c r="AF237" i="2"/>
  <c r="BH237" i="2"/>
  <c r="AQ237" i="2"/>
  <c r="BS237" i="2"/>
  <c r="BB237" i="2"/>
  <c r="CD237" i="2"/>
  <c r="AL237" i="2"/>
  <c r="BN237" i="2"/>
  <c r="AS245" i="2"/>
  <c r="BU245" i="2"/>
  <c r="BD245" i="2"/>
  <c r="CF245" i="2"/>
  <c r="AN245" i="2"/>
  <c r="BP245" i="2"/>
  <c r="AY245" i="2"/>
  <c r="CA245" i="2"/>
  <c r="AI245" i="2"/>
  <c r="BK245" i="2"/>
  <c r="AT245" i="2"/>
  <c r="BV245" i="2"/>
  <c r="AW253" i="2"/>
  <c r="BY253" i="2"/>
  <c r="BA253" i="2"/>
  <c r="CC253" i="2"/>
  <c r="AV253" i="2"/>
  <c r="BX253" i="2"/>
  <c r="AF253" i="2"/>
  <c r="BH253" i="2"/>
  <c r="AQ253" i="2"/>
  <c r="BS253" i="2"/>
  <c r="BB253" i="2"/>
  <c r="CD253" i="2"/>
  <c r="AL253" i="2"/>
  <c r="BN253" i="2"/>
  <c r="AK265" i="2"/>
  <c r="BM265" i="2"/>
  <c r="BD265" i="2"/>
  <c r="CF265" i="2"/>
  <c r="AN265" i="2"/>
  <c r="BP265" i="2"/>
  <c r="AY265" i="2"/>
  <c r="CA265" i="2"/>
  <c r="AI265" i="2"/>
  <c r="BK265" i="2"/>
  <c r="AT265" i="2"/>
  <c r="BV265" i="2"/>
  <c r="AG269" i="2"/>
  <c r="BI269" i="2"/>
  <c r="BA269" i="2"/>
  <c r="CC269" i="2"/>
  <c r="AV269" i="2"/>
  <c r="BX269" i="2"/>
  <c r="AF269" i="2"/>
  <c r="BH269" i="2"/>
  <c r="AQ269" i="2"/>
  <c r="BS269" i="2"/>
  <c r="BB269" i="2"/>
  <c r="CD269" i="2"/>
  <c r="AL269" i="2"/>
  <c r="BN269" i="2"/>
  <c r="AK281" i="2"/>
  <c r="BM281" i="2"/>
  <c r="BD281" i="2"/>
  <c r="CF281" i="2"/>
  <c r="AN281" i="2"/>
  <c r="BP281" i="2"/>
  <c r="AY281" i="2"/>
  <c r="CA281" i="2"/>
  <c r="AI281" i="2"/>
  <c r="BK281" i="2"/>
  <c r="AT281" i="2"/>
  <c r="BV281" i="2"/>
  <c r="AO293" i="2"/>
  <c r="BQ293" i="2"/>
  <c r="AG293" i="2"/>
  <c r="BI293" i="2"/>
  <c r="AV293" i="2"/>
  <c r="BX293" i="2"/>
  <c r="AF293" i="2"/>
  <c r="BH293" i="2"/>
  <c r="AQ293" i="2"/>
  <c r="BS293" i="2"/>
  <c r="BB293" i="2"/>
  <c r="CD293" i="2"/>
  <c r="AL293" i="2"/>
  <c r="BN293" i="2"/>
  <c r="AK301" i="2"/>
  <c r="BM301" i="2"/>
  <c r="BD301" i="2"/>
  <c r="CF301" i="2"/>
  <c r="AN301" i="2"/>
  <c r="BP301" i="2"/>
  <c r="AY301" i="2"/>
  <c r="CA301" i="2"/>
  <c r="AI301" i="2"/>
  <c r="BK301" i="2"/>
  <c r="AT301" i="2"/>
  <c r="BV301" i="2"/>
  <c r="AW313" i="2"/>
  <c r="BY313" i="2"/>
  <c r="AK313" i="2"/>
  <c r="BM313" i="2"/>
  <c r="AR313" i="2"/>
  <c r="BT313" i="2"/>
  <c r="BC313" i="2"/>
  <c r="CE313" i="2"/>
  <c r="AM313" i="2"/>
  <c r="BO313" i="2"/>
  <c r="AX313" i="2"/>
  <c r="BZ313" i="2"/>
  <c r="AH313" i="2"/>
  <c r="BJ313" i="2"/>
  <c r="AG325" i="2"/>
  <c r="BI325" i="2"/>
  <c r="AV325" i="2"/>
  <c r="BX325" i="2"/>
  <c r="AF325" i="2"/>
  <c r="BH325" i="2"/>
  <c r="AQ325" i="2"/>
  <c r="BS325" i="2"/>
  <c r="BB325" i="2"/>
  <c r="CD325" i="2"/>
  <c r="AL325" i="2"/>
  <c r="BN325" i="2"/>
  <c r="AK341" i="2"/>
  <c r="BM341" i="2"/>
  <c r="BD341" i="2"/>
  <c r="CF341" i="2"/>
  <c r="AN341" i="2"/>
  <c r="BP341" i="2"/>
  <c r="AY341" i="2"/>
  <c r="CA341" i="2"/>
  <c r="AI341" i="2"/>
  <c r="BK341" i="2"/>
  <c r="AT341" i="2"/>
  <c r="BV341" i="2"/>
  <c r="BA357" i="2"/>
  <c r="CC357" i="2"/>
  <c r="AS357" i="2"/>
  <c r="BU357" i="2"/>
  <c r="AR357" i="2"/>
  <c r="BT357" i="2"/>
  <c r="BC357" i="2"/>
  <c r="CE357" i="2"/>
  <c r="AM357" i="2"/>
  <c r="BO357" i="2"/>
  <c r="AX357" i="2"/>
  <c r="BZ357" i="2"/>
  <c r="AH357" i="2"/>
  <c r="BJ357" i="2"/>
  <c r="BA365" i="2"/>
  <c r="CC365" i="2"/>
  <c r="AQ365" i="2"/>
  <c r="BS365" i="2"/>
  <c r="AG365" i="2"/>
  <c r="BI365" i="2"/>
  <c r="AR365" i="2"/>
  <c r="BT365" i="2"/>
  <c r="BB365" i="2"/>
  <c r="CD365" i="2"/>
  <c r="AL365" i="2"/>
  <c r="BN365" i="2"/>
  <c r="AW381" i="2"/>
  <c r="BY381" i="2"/>
  <c r="AZ381" i="2"/>
  <c r="CB381" i="2"/>
  <c r="AJ381" i="2"/>
  <c r="BL381" i="2"/>
  <c r="AU381" i="2"/>
  <c r="BW381" i="2"/>
  <c r="AE381" i="2"/>
  <c r="BG381" i="2"/>
  <c r="AP381" i="2"/>
  <c r="BR381" i="2"/>
  <c r="AO385" i="2"/>
  <c r="BQ385" i="2"/>
  <c r="AZ385" i="2"/>
  <c r="CB385" i="2"/>
  <c r="AJ385" i="2"/>
  <c r="BL385" i="2"/>
  <c r="AU385" i="2"/>
  <c r="BW385" i="2"/>
  <c r="AE385" i="2"/>
  <c r="BG385" i="2"/>
  <c r="AP385" i="2"/>
  <c r="BR385" i="2"/>
  <c r="AK397" i="2"/>
  <c r="BM397" i="2"/>
  <c r="BD397" i="2"/>
  <c r="CF397" i="2"/>
  <c r="AN397" i="2"/>
  <c r="BP397" i="2"/>
  <c r="AY397" i="2"/>
  <c r="CA397" i="2"/>
  <c r="AI397" i="2"/>
  <c r="BK397" i="2"/>
  <c r="AT397" i="2"/>
  <c r="BV397" i="2"/>
  <c r="AS409" i="2"/>
  <c r="BU409" i="2"/>
  <c r="BD409" i="2"/>
  <c r="CF409" i="2"/>
  <c r="AN409" i="2"/>
  <c r="BP409" i="2"/>
  <c r="AY409" i="2"/>
  <c r="CA409" i="2"/>
  <c r="AI409" i="2"/>
  <c r="BK409" i="2"/>
  <c r="AT409" i="2"/>
  <c r="BV409" i="2"/>
  <c r="BA421" i="2"/>
  <c r="CC421" i="2"/>
  <c r="AS421" i="2"/>
  <c r="BU421" i="2"/>
  <c r="AR421" i="2"/>
  <c r="BT421" i="2"/>
  <c r="BC421" i="2"/>
  <c r="CE421" i="2"/>
  <c r="AM421" i="2"/>
  <c r="BO421" i="2"/>
  <c r="AX421" i="2"/>
  <c r="BZ421" i="2"/>
  <c r="AH421" i="2"/>
  <c r="BJ421" i="2"/>
  <c r="AK433" i="2"/>
  <c r="BM433" i="2"/>
  <c r="AR433" i="2"/>
  <c r="BT433" i="2"/>
  <c r="BC433" i="2"/>
  <c r="CE433" i="2"/>
  <c r="AM433" i="2"/>
  <c r="BO433" i="2"/>
  <c r="AX433" i="2"/>
  <c r="BZ433" i="2"/>
  <c r="AH433" i="2"/>
  <c r="BJ433" i="2"/>
  <c r="AW449" i="2"/>
  <c r="BY449" i="2"/>
  <c r="AU449" i="2"/>
  <c r="BW449" i="2"/>
  <c r="AZ449" i="2"/>
  <c r="CB449" i="2"/>
  <c r="AJ449" i="2"/>
  <c r="BL449" i="2"/>
  <c r="AT449" i="2"/>
  <c r="BV449" i="2"/>
  <c r="BA461" i="2"/>
  <c r="CC461" i="2"/>
  <c r="AK461" i="2"/>
  <c r="BM461" i="2"/>
  <c r="AV461" i="2"/>
  <c r="BX461" i="2"/>
  <c r="AF461" i="2"/>
  <c r="BH461" i="2"/>
  <c r="AQ461" i="2"/>
  <c r="BS461" i="2"/>
  <c r="BA473" i="2"/>
  <c r="CC473" i="2"/>
  <c r="AK473" i="2"/>
  <c r="BM473" i="2"/>
  <c r="AV473" i="2"/>
  <c r="BX473" i="2"/>
  <c r="AF473" i="2"/>
  <c r="BH473" i="2"/>
  <c r="AQ473" i="2"/>
  <c r="BS473" i="2"/>
  <c r="BA481" i="2"/>
  <c r="CC481" i="2"/>
  <c r="AK481" i="2"/>
  <c r="BM481" i="2"/>
  <c r="AV481" i="2"/>
  <c r="BX481" i="2"/>
  <c r="AF481" i="2"/>
  <c r="BH481" i="2"/>
  <c r="AQ481" i="2"/>
  <c r="BS481" i="2"/>
  <c r="BA497" i="2"/>
  <c r="CC497" i="2"/>
  <c r="AK497" i="2"/>
  <c r="BM497" i="2"/>
  <c r="AV497" i="2"/>
  <c r="BX497" i="2"/>
  <c r="AF497" i="2"/>
  <c r="BH497" i="2"/>
  <c r="AQ497" i="2"/>
  <c r="BS497" i="2"/>
  <c r="BA509" i="2"/>
  <c r="CC509" i="2"/>
  <c r="AK509" i="2"/>
  <c r="BM509" i="2"/>
  <c r="AV509" i="2"/>
  <c r="BX509" i="2"/>
  <c r="AF509" i="2"/>
  <c r="BH509" i="2"/>
  <c r="AQ509" i="2"/>
  <c r="BS509" i="2"/>
  <c r="BA517" i="2"/>
  <c r="CC517" i="2"/>
  <c r="AK517" i="2"/>
  <c r="BM517" i="2"/>
  <c r="AV517" i="2"/>
  <c r="BX517" i="2"/>
  <c r="AF517" i="2"/>
  <c r="BH517" i="2"/>
  <c r="AQ517" i="2"/>
  <c r="BS517" i="2"/>
  <c r="BA529" i="2"/>
  <c r="CC529" i="2"/>
  <c r="AK529" i="2"/>
  <c r="BM529" i="2"/>
  <c r="AV529" i="2"/>
  <c r="BX529" i="2"/>
  <c r="AF529" i="2"/>
  <c r="BH529" i="2"/>
  <c r="AQ529" i="2"/>
  <c r="BS529" i="2"/>
  <c r="BA541" i="2"/>
  <c r="CC541" i="2"/>
  <c r="AK541" i="2"/>
  <c r="BM541" i="2"/>
  <c r="AV541" i="2"/>
  <c r="BX541" i="2"/>
  <c r="AF541" i="2"/>
  <c r="BH541" i="2"/>
  <c r="AQ541" i="2"/>
  <c r="BS541" i="2"/>
  <c r="BA553" i="2"/>
  <c r="CC553" i="2"/>
  <c r="AK553" i="2"/>
  <c r="BM553" i="2"/>
  <c r="AV553" i="2"/>
  <c r="BX553" i="2"/>
  <c r="AF553" i="2"/>
  <c r="BH553" i="2"/>
  <c r="AQ553" i="2"/>
  <c r="BS553" i="2"/>
  <c r="BA565" i="2"/>
  <c r="CC565" i="2"/>
  <c r="AK565" i="2"/>
  <c r="BM565" i="2"/>
  <c r="AV565" i="2"/>
  <c r="BX565" i="2"/>
  <c r="AF565" i="2"/>
  <c r="BH565" i="2"/>
  <c r="AQ565" i="2"/>
  <c r="BS565" i="2"/>
  <c r="BA577" i="2"/>
  <c r="CC577" i="2"/>
  <c r="AK577" i="2"/>
  <c r="BM577" i="2"/>
  <c r="AV577" i="2"/>
  <c r="BX577" i="2"/>
  <c r="AF577" i="2"/>
  <c r="BH577" i="2"/>
  <c r="AQ577" i="2"/>
  <c r="BS577" i="2"/>
  <c r="BA589" i="2"/>
  <c r="CC589" i="2"/>
  <c r="AK589" i="2"/>
  <c r="BM589" i="2"/>
  <c r="AV589" i="2"/>
  <c r="BX589" i="2"/>
  <c r="AF589" i="2"/>
  <c r="BH589" i="2"/>
  <c r="AQ589" i="2"/>
  <c r="BS589" i="2"/>
  <c r="BA601" i="2"/>
  <c r="CC601" i="2"/>
  <c r="AK601" i="2"/>
  <c r="BM601" i="2"/>
  <c r="AV601" i="2"/>
  <c r="BX601" i="2"/>
  <c r="AF601" i="2"/>
  <c r="BH601" i="2"/>
  <c r="AQ601" i="2"/>
  <c r="BS601" i="2"/>
  <c r="BA613" i="2"/>
  <c r="CC613" i="2"/>
  <c r="AK613" i="2"/>
  <c r="BM613" i="2"/>
  <c r="AV613" i="2"/>
  <c r="BX613" i="2"/>
  <c r="AF613" i="2"/>
  <c r="BH613" i="2"/>
  <c r="AQ613" i="2"/>
  <c r="BS613" i="2"/>
  <c r="BA625" i="2"/>
  <c r="CC625" i="2"/>
  <c r="AK625" i="2"/>
  <c r="BM625" i="2"/>
  <c r="AV625" i="2"/>
  <c r="BX625" i="2"/>
  <c r="AF625" i="2"/>
  <c r="BH625" i="2"/>
  <c r="AQ625" i="2"/>
  <c r="BS625" i="2"/>
  <c r="BA295" i="2"/>
  <c r="CC295" i="2"/>
  <c r="AE374" i="2"/>
  <c r="BG374" i="2"/>
  <c r="BC394" i="2"/>
  <c r="CE394" i="2"/>
  <c r="AM410" i="2"/>
  <c r="BO410" i="2"/>
  <c r="AS427" i="2"/>
  <c r="BU427" i="2"/>
  <c r="AK445" i="2"/>
  <c r="BM445" i="2"/>
  <c r="AY454" i="2"/>
  <c r="CA454" i="2"/>
  <c r="AZ460" i="2"/>
  <c r="CB460" i="2"/>
  <c r="AX467" i="2"/>
  <c r="BZ467" i="2"/>
  <c r="AV474" i="2"/>
  <c r="BX474" i="2"/>
  <c r="BD480" i="2"/>
  <c r="CF480" i="2"/>
  <c r="BB487" i="2"/>
  <c r="CD487" i="2"/>
  <c r="AZ494" i="2"/>
  <c r="CB494" i="2"/>
  <c r="BD502" i="2"/>
  <c r="CF502" i="2"/>
  <c r="AX511" i="2"/>
  <c r="BZ511" i="2"/>
  <c r="AV518" i="2"/>
  <c r="BX518" i="2"/>
  <c r="AZ524" i="2"/>
  <c r="CB524" i="2"/>
  <c r="BD532" i="2"/>
  <c r="CF532" i="2"/>
  <c r="BB539" i="2"/>
  <c r="CD539" i="2"/>
  <c r="AV548" i="2"/>
  <c r="BX548" i="2"/>
  <c r="AZ556" i="2"/>
  <c r="CB556" i="2"/>
  <c r="AX563" i="2"/>
  <c r="BZ563" i="2"/>
  <c r="AV570" i="2"/>
  <c r="BX570" i="2"/>
  <c r="BD576" i="2"/>
  <c r="CF576" i="2"/>
  <c r="BB583" i="2"/>
  <c r="CD583" i="2"/>
  <c r="AZ590" i="2"/>
  <c r="CB590" i="2"/>
  <c r="BD596" i="2"/>
  <c r="CF596" i="2"/>
  <c r="BB603" i="2"/>
  <c r="CD603" i="2"/>
  <c r="AZ610" i="2"/>
  <c r="CB610" i="2"/>
  <c r="AL617" i="2"/>
  <c r="BN617" i="2"/>
  <c r="AV624" i="2"/>
  <c r="BX624" i="2"/>
  <c r="AF468" i="2"/>
  <c r="BH468" i="2"/>
  <c r="AF480" i="2"/>
  <c r="BH480" i="2"/>
  <c r="AR504" i="2"/>
  <c r="BT504" i="2"/>
  <c r="AF512" i="2"/>
  <c r="BH512" i="2"/>
  <c r="AR524" i="2"/>
  <c r="BT524" i="2"/>
  <c r="AF532" i="2"/>
  <c r="BH532" i="2"/>
  <c r="AL569" i="2"/>
  <c r="BN569" i="2"/>
  <c r="BD580" i="2"/>
  <c r="CF580" i="2"/>
  <c r="AF608" i="2"/>
  <c r="BH608" i="2"/>
  <c r="AJ616" i="2"/>
  <c r="BL616" i="2"/>
  <c r="BB569" i="2"/>
  <c r="CD569" i="2"/>
  <c r="AU374" i="2"/>
  <c r="BW374" i="2"/>
  <c r="BC386" i="2"/>
  <c r="CE386" i="2"/>
  <c r="AK407" i="2"/>
  <c r="BM407" i="2"/>
  <c r="AU422" i="2"/>
  <c r="BW422" i="2"/>
  <c r="AY436" i="2"/>
  <c r="CA436" i="2"/>
  <c r="AO447" i="2"/>
  <c r="BQ447" i="2"/>
  <c r="BA453" i="2"/>
  <c r="CC453" i="2"/>
  <c r="BB457" i="2"/>
  <c r="CD457" i="2"/>
  <c r="AN460" i="2"/>
  <c r="BP460" i="2"/>
  <c r="AT463" i="2"/>
  <c r="BV463" i="2"/>
  <c r="AV466" i="2"/>
  <c r="BX466" i="2"/>
  <c r="AT469" i="2"/>
  <c r="BV469" i="2"/>
  <c r="AN472" i="2"/>
  <c r="BP472" i="2"/>
  <c r="AP475" i="2"/>
  <c r="BR475" i="2"/>
  <c r="AV478" i="2"/>
  <c r="BX478" i="2"/>
  <c r="AN482" i="2"/>
  <c r="BP482" i="2"/>
  <c r="AZ484" i="2"/>
  <c r="CB484" i="2"/>
  <c r="AF488" i="2"/>
  <c r="BH488" i="2"/>
  <c r="AH491" i="2"/>
  <c r="BJ491" i="2"/>
  <c r="AN494" i="2"/>
  <c r="BP494" i="2"/>
  <c r="AZ496" i="2"/>
  <c r="CB496" i="2"/>
  <c r="BB499" i="2"/>
  <c r="CD499" i="2"/>
  <c r="AH503" i="2"/>
  <c r="BJ503" i="2"/>
  <c r="AJ506" i="2"/>
  <c r="BL506" i="2"/>
  <c r="AV508" i="2"/>
  <c r="BX508" i="2"/>
  <c r="BB511" i="2"/>
  <c r="CD511" i="2"/>
  <c r="BD514" i="2"/>
  <c r="CF514" i="2"/>
  <c r="AJ518" i="2"/>
  <c r="BL518" i="2"/>
  <c r="AV520" i="2"/>
  <c r="BX520" i="2"/>
  <c r="AX523" i="2"/>
  <c r="BZ523" i="2"/>
  <c r="BD526" i="2"/>
  <c r="CF526" i="2"/>
  <c r="AF530" i="2"/>
  <c r="BH530" i="2"/>
  <c r="AR532" i="2"/>
  <c r="BT532" i="2"/>
  <c r="AX535" i="2"/>
  <c r="BZ535" i="2"/>
  <c r="AZ538" i="2"/>
  <c r="CB538" i="2"/>
  <c r="AF542" i="2"/>
  <c r="BH542" i="2"/>
  <c r="AR544" i="2"/>
  <c r="BT544" i="2"/>
  <c r="AT547" i="2"/>
  <c r="BV547" i="2"/>
  <c r="AZ550" i="2"/>
  <c r="CB550" i="2"/>
  <c r="BB553" i="2"/>
  <c r="CD553" i="2"/>
  <c r="AN556" i="2"/>
  <c r="BP556" i="2"/>
  <c r="AT559" i="2"/>
  <c r="BV559" i="2"/>
  <c r="AV562" i="2"/>
  <c r="BX562" i="2"/>
  <c r="AR566" i="2"/>
  <c r="BT566" i="2"/>
  <c r="BD568" i="2"/>
  <c r="CF568" i="2"/>
  <c r="AF572" i="2"/>
  <c r="BH572" i="2"/>
  <c r="AL575" i="2"/>
  <c r="BN575" i="2"/>
  <c r="BD578" i="2"/>
  <c r="CF578" i="2"/>
  <c r="AJ582" i="2"/>
  <c r="BL582" i="2"/>
  <c r="AV584" i="2"/>
  <c r="BX584" i="2"/>
  <c r="AX587" i="2"/>
  <c r="BZ587" i="2"/>
  <c r="BD590" i="2"/>
  <c r="CF590" i="2"/>
  <c r="AF594" i="2"/>
  <c r="BH594" i="2"/>
  <c r="AR596" i="2"/>
  <c r="BT596" i="2"/>
  <c r="AX599" i="2"/>
  <c r="BZ599" i="2"/>
  <c r="AZ602" i="2"/>
  <c r="CB602" i="2"/>
  <c r="AF606" i="2"/>
  <c r="BH606" i="2"/>
  <c r="AR608" i="2"/>
  <c r="BT608" i="2"/>
  <c r="AT611" i="2"/>
  <c r="BV611" i="2"/>
  <c r="AZ614" i="2"/>
  <c r="CB614" i="2"/>
  <c r="BB617" i="2"/>
  <c r="CD617" i="2"/>
  <c r="AN620" i="2"/>
  <c r="BP620" i="2"/>
  <c r="AT623" i="2"/>
  <c r="BV623" i="2"/>
  <c r="AV626" i="2"/>
  <c r="BX626" i="2"/>
  <c r="AZ456" i="2"/>
  <c r="CB456" i="2"/>
  <c r="AV468" i="2"/>
  <c r="BX468" i="2"/>
  <c r="AZ488" i="2"/>
  <c r="CB488" i="2"/>
  <c r="AF500" i="2"/>
  <c r="BH500" i="2"/>
  <c r="AV532" i="2"/>
  <c r="BX532" i="2"/>
  <c r="AF544" i="2"/>
  <c r="BH544" i="2"/>
  <c r="AJ552" i="2"/>
  <c r="BL552" i="2"/>
  <c r="BD560" i="2"/>
  <c r="CF560" i="2"/>
  <c r="AR588" i="2"/>
  <c r="BT588" i="2"/>
  <c r="BD612" i="2"/>
  <c r="CF612" i="2"/>
  <c r="BD624" i="2"/>
  <c r="CF624" i="2"/>
  <c r="AL593" i="2"/>
  <c r="BN593" i="2"/>
  <c r="BC448" i="2"/>
  <c r="CE448" i="2"/>
  <c r="AZ572" i="2"/>
  <c r="CB572" i="2"/>
  <c r="AT621" i="2"/>
  <c r="BV621" i="2"/>
  <c r="AT581" i="2"/>
  <c r="BV581" i="2"/>
  <c r="AM290" i="2"/>
  <c r="BO290" i="2"/>
  <c r="AY340" i="2"/>
  <c r="CA340" i="2"/>
  <c r="BC372" i="2"/>
  <c r="CE372" i="2"/>
  <c r="AQ386" i="2"/>
  <c r="BS386" i="2"/>
  <c r="AY398" i="2"/>
  <c r="CA398" i="2"/>
  <c r="AW411" i="2"/>
  <c r="BY411" i="2"/>
  <c r="AE424" i="2"/>
  <c r="BG424" i="2"/>
  <c r="BC436" i="2"/>
  <c r="CE436" i="2"/>
  <c r="BA195" i="2"/>
  <c r="CC195" i="2"/>
  <c r="AK259" i="2"/>
  <c r="BM259" i="2"/>
  <c r="AQ296" i="2"/>
  <c r="BS296" i="2"/>
  <c r="AY308" i="2"/>
  <c r="CA308" i="2"/>
  <c r="AS323" i="2"/>
  <c r="BU323" i="2"/>
  <c r="BA335" i="2"/>
  <c r="CC335" i="2"/>
  <c r="AI348" i="2"/>
  <c r="BK348" i="2"/>
  <c r="AY359" i="2"/>
  <c r="CA359" i="2"/>
  <c r="AI367" i="2"/>
  <c r="BK367" i="2"/>
  <c r="AW371" i="2"/>
  <c r="BY371" i="2"/>
  <c r="AY374" i="2"/>
  <c r="CA374" i="2"/>
  <c r="AQ378" i="2"/>
  <c r="BS378" i="2"/>
  <c r="BC380" i="2"/>
  <c r="CE380" i="2"/>
  <c r="AE384" i="2"/>
  <c r="BG384" i="2"/>
  <c r="AW387" i="2"/>
  <c r="BY387" i="2"/>
  <c r="AY390" i="2"/>
  <c r="CA390" i="2"/>
  <c r="AQ394" i="2"/>
  <c r="BS394" i="2"/>
  <c r="BC396" i="2"/>
  <c r="CE396" i="2"/>
  <c r="AE400" i="2"/>
  <c r="BG400" i="2"/>
  <c r="AW403" i="2"/>
  <c r="BY403" i="2"/>
  <c r="AY406" i="2"/>
  <c r="CA406" i="2"/>
  <c r="AQ410" i="2"/>
  <c r="BS410" i="2"/>
  <c r="BC412" i="2"/>
  <c r="CE412" i="2"/>
  <c r="AE416" i="2"/>
  <c r="BG416" i="2"/>
  <c r="AW419" i="2"/>
  <c r="BY419" i="2"/>
  <c r="AY422" i="2"/>
  <c r="CA422" i="2"/>
  <c r="AQ426" i="2"/>
  <c r="BS426" i="2"/>
  <c r="BC428" i="2"/>
  <c r="CE428" i="2"/>
  <c r="AE432" i="2"/>
  <c r="BG432" i="2"/>
  <c r="AW435" i="2"/>
  <c r="BY435" i="2"/>
  <c r="AY438" i="2"/>
  <c r="CA438" i="2"/>
  <c r="AQ442" i="2"/>
  <c r="BS442" i="2"/>
  <c r="BC444" i="2"/>
  <c r="CE444" i="2"/>
  <c r="AI447" i="2"/>
  <c r="BK447" i="2"/>
  <c r="AO448" i="2"/>
  <c r="BQ448" i="2"/>
  <c r="BA450" i="2"/>
  <c r="CC450" i="2"/>
  <c r="AG452" i="2"/>
  <c r="BI452" i="2"/>
  <c r="AS454" i="2"/>
  <c r="BU454" i="2"/>
  <c r="AY455" i="2"/>
  <c r="CA455" i="2"/>
  <c r="AO456" i="2"/>
  <c r="BQ456" i="2"/>
  <c r="AG458" i="2"/>
  <c r="BI458" i="2"/>
  <c r="AW458" i="2"/>
  <c r="BY458" i="2"/>
  <c r="AM459" i="2"/>
  <c r="BO459" i="2"/>
  <c r="BC459" i="2"/>
  <c r="CE459" i="2"/>
  <c r="AS460" i="2"/>
  <c r="BU460" i="2"/>
  <c r="AK462" i="2"/>
  <c r="BM462" i="2"/>
  <c r="BA462" i="2"/>
  <c r="CC462" i="2"/>
  <c r="AQ463" i="2"/>
  <c r="BS463" i="2"/>
  <c r="AG464" i="2"/>
  <c r="BI464" i="2"/>
  <c r="AW464" i="2"/>
  <c r="BY464" i="2"/>
  <c r="AO466" i="2"/>
  <c r="BQ466" i="2"/>
  <c r="AE467" i="2"/>
  <c r="BG467" i="2"/>
  <c r="AU467" i="2"/>
  <c r="BW467" i="2"/>
  <c r="AK468" i="2"/>
  <c r="BM468" i="2"/>
  <c r="BA468" i="2"/>
  <c r="CC468" i="2"/>
  <c r="AS470" i="2"/>
  <c r="BU470" i="2"/>
  <c r="AI471" i="2"/>
  <c r="BK471" i="2"/>
  <c r="AY471" i="2"/>
  <c r="CA471" i="2"/>
  <c r="AO472" i="2"/>
  <c r="BQ472" i="2"/>
  <c r="AG474" i="2"/>
  <c r="BI474" i="2"/>
  <c r="AW474" i="2"/>
  <c r="BY474" i="2"/>
  <c r="AM475" i="2"/>
  <c r="BO475" i="2"/>
  <c r="BC475" i="2"/>
  <c r="CE475" i="2"/>
  <c r="AS476" i="2"/>
  <c r="BU476" i="2"/>
  <c r="AK478" i="2"/>
  <c r="BM478" i="2"/>
  <c r="BA478" i="2"/>
  <c r="CC478" i="2"/>
  <c r="AQ479" i="2"/>
  <c r="BS479" i="2"/>
  <c r="AG480" i="2"/>
  <c r="BI480" i="2"/>
  <c r="AW480" i="2"/>
  <c r="BY480" i="2"/>
  <c r="AO482" i="2"/>
  <c r="BQ482" i="2"/>
  <c r="AE483" i="2"/>
  <c r="BG483" i="2"/>
  <c r="AU483" i="2"/>
  <c r="BW483" i="2"/>
  <c r="AK484" i="2"/>
  <c r="BM484" i="2"/>
  <c r="BA484" i="2"/>
  <c r="CC484" i="2"/>
  <c r="AS486" i="2"/>
  <c r="BU486" i="2"/>
  <c r="AI487" i="2"/>
  <c r="BK487" i="2"/>
  <c r="AY487" i="2"/>
  <c r="CA487" i="2"/>
  <c r="AO488" i="2"/>
  <c r="BQ488" i="2"/>
  <c r="AG490" i="2"/>
  <c r="BI490" i="2"/>
  <c r="AW490" i="2"/>
  <c r="BY490" i="2"/>
  <c r="AM491" i="2"/>
  <c r="BO491" i="2"/>
  <c r="BC491" i="2"/>
  <c r="CE491" i="2"/>
  <c r="AS492" i="2"/>
  <c r="BU492" i="2"/>
  <c r="AK494" i="2"/>
  <c r="BM494" i="2"/>
  <c r="BA494" i="2"/>
  <c r="CC494" i="2"/>
  <c r="AQ495" i="2"/>
  <c r="BS495" i="2"/>
  <c r="AG496" i="2"/>
  <c r="BI496" i="2"/>
  <c r="AW496" i="2"/>
  <c r="BY496" i="2"/>
  <c r="AO498" i="2"/>
  <c r="BQ498" i="2"/>
  <c r="AE499" i="2"/>
  <c r="BG499" i="2"/>
  <c r="AU499" i="2"/>
  <c r="BW499" i="2"/>
  <c r="AK500" i="2"/>
  <c r="BM500" i="2"/>
  <c r="BA500" i="2"/>
  <c r="CC500" i="2"/>
  <c r="AS502" i="2"/>
  <c r="BU502" i="2"/>
  <c r="AI503" i="2"/>
  <c r="BK503" i="2"/>
  <c r="AY503" i="2"/>
  <c r="CA503" i="2"/>
  <c r="AO504" i="2"/>
  <c r="BQ504" i="2"/>
  <c r="AG506" i="2"/>
  <c r="BI506" i="2"/>
  <c r="AW506" i="2"/>
  <c r="BY506" i="2"/>
  <c r="AM507" i="2"/>
  <c r="BO507" i="2"/>
  <c r="BC507" i="2"/>
  <c r="CE507" i="2"/>
  <c r="AS508" i="2"/>
  <c r="BU508" i="2"/>
  <c r="AK510" i="2"/>
  <c r="BM510" i="2"/>
  <c r="BA510" i="2"/>
  <c r="CC510" i="2"/>
  <c r="AQ511" i="2"/>
  <c r="BS511" i="2"/>
  <c r="AG512" i="2"/>
  <c r="BI512" i="2"/>
  <c r="AW512" i="2"/>
  <c r="BY512" i="2"/>
  <c r="AO514" i="2"/>
  <c r="BQ514" i="2"/>
  <c r="AE515" i="2"/>
  <c r="BG515" i="2"/>
  <c r="AU515" i="2"/>
  <c r="BW515" i="2"/>
  <c r="AK516" i="2"/>
  <c r="BM516" i="2"/>
  <c r="BA516" i="2"/>
  <c r="CC516" i="2"/>
  <c r="AS518" i="2"/>
  <c r="BU518" i="2"/>
  <c r="AI519" i="2"/>
  <c r="BK519" i="2"/>
  <c r="AY519" i="2"/>
  <c r="CA519" i="2"/>
  <c r="AO520" i="2"/>
  <c r="BQ520" i="2"/>
  <c r="AG522" i="2"/>
  <c r="BI522" i="2"/>
  <c r="AW522" i="2"/>
  <c r="BY522" i="2"/>
  <c r="AM523" i="2"/>
  <c r="BO523" i="2"/>
  <c r="BC523" i="2"/>
  <c r="CE523" i="2"/>
  <c r="AS524" i="2"/>
  <c r="BU524" i="2"/>
  <c r="AK526" i="2"/>
  <c r="BM526" i="2"/>
  <c r="BA526" i="2"/>
  <c r="CC526" i="2"/>
  <c r="AQ527" i="2"/>
  <c r="BS527" i="2"/>
  <c r="AG528" i="2"/>
  <c r="BI528" i="2"/>
  <c r="AW528" i="2"/>
  <c r="BY528" i="2"/>
  <c r="AO530" i="2"/>
  <c r="BQ530" i="2"/>
  <c r="AE531" i="2"/>
  <c r="BG531" i="2"/>
  <c r="AU531" i="2"/>
  <c r="BW531" i="2"/>
  <c r="AK532" i="2"/>
  <c r="BM532" i="2"/>
  <c r="BA532" i="2"/>
  <c r="CC532" i="2"/>
  <c r="AS534" i="2"/>
  <c r="BU534" i="2"/>
  <c r="AI535" i="2"/>
  <c r="BK535" i="2"/>
  <c r="AY535" i="2"/>
  <c r="CA535" i="2"/>
  <c r="AO536" i="2"/>
  <c r="BQ536" i="2"/>
  <c r="AG538" i="2"/>
  <c r="BI538" i="2"/>
  <c r="AW538" i="2"/>
  <c r="BY538" i="2"/>
  <c r="AM539" i="2"/>
  <c r="BO539" i="2"/>
  <c r="BC539" i="2"/>
  <c r="CE539" i="2"/>
  <c r="AS540" i="2"/>
  <c r="BU540" i="2"/>
  <c r="AK542" i="2"/>
  <c r="BM542" i="2"/>
  <c r="BA542" i="2"/>
  <c r="CC542" i="2"/>
  <c r="AQ543" i="2"/>
  <c r="BS543" i="2"/>
  <c r="AG544" i="2"/>
  <c r="BI544" i="2"/>
  <c r="AW544" i="2"/>
  <c r="BY544" i="2"/>
  <c r="AO546" i="2"/>
  <c r="BQ546" i="2"/>
  <c r="AE547" i="2"/>
  <c r="BG547" i="2"/>
  <c r="AU547" i="2"/>
  <c r="BW547" i="2"/>
  <c r="AK548" i="2"/>
  <c r="BM548" i="2"/>
  <c r="BA548" i="2"/>
  <c r="CC548" i="2"/>
  <c r="AS550" i="2"/>
  <c r="BU550" i="2"/>
  <c r="AI551" i="2"/>
  <c r="BK551" i="2"/>
  <c r="AY551" i="2"/>
  <c r="CA551" i="2"/>
  <c r="AO552" i="2"/>
  <c r="BQ552" i="2"/>
  <c r="AG554" i="2"/>
  <c r="BI554" i="2"/>
  <c r="AW554" i="2"/>
  <c r="BY554" i="2"/>
  <c r="AM555" i="2"/>
  <c r="BO555" i="2"/>
  <c r="BC555" i="2"/>
  <c r="CE555" i="2"/>
  <c r="AS556" i="2"/>
  <c r="BU556" i="2"/>
  <c r="AK558" i="2"/>
  <c r="BM558" i="2"/>
  <c r="BA558" i="2"/>
  <c r="CC558" i="2"/>
  <c r="AQ559" i="2"/>
  <c r="BS559" i="2"/>
  <c r="AG560" i="2"/>
  <c r="BI560" i="2"/>
  <c r="AW560" i="2"/>
  <c r="BY560" i="2"/>
  <c r="AO562" i="2"/>
  <c r="BQ562" i="2"/>
  <c r="AE563" i="2"/>
  <c r="BG563" i="2"/>
  <c r="AU563" i="2"/>
  <c r="BW563" i="2"/>
  <c r="AK564" i="2"/>
  <c r="BM564" i="2"/>
  <c r="BA564" i="2"/>
  <c r="CC564" i="2"/>
  <c r="AS566" i="2"/>
  <c r="BU566" i="2"/>
  <c r="AI567" i="2"/>
  <c r="BK567" i="2"/>
  <c r="AY567" i="2"/>
  <c r="CA567" i="2"/>
  <c r="AO568" i="2"/>
  <c r="BQ568" i="2"/>
  <c r="AG570" i="2"/>
  <c r="BI570" i="2"/>
  <c r="AW570" i="2"/>
  <c r="BY570" i="2"/>
  <c r="AM571" i="2"/>
  <c r="BO571" i="2"/>
  <c r="BC571" i="2"/>
  <c r="CE571" i="2"/>
  <c r="AS572" i="2"/>
  <c r="BU572" i="2"/>
  <c r="AK574" i="2"/>
  <c r="BM574" i="2"/>
  <c r="BA574" i="2"/>
  <c r="CC574" i="2"/>
  <c r="AQ575" i="2"/>
  <c r="BS575" i="2"/>
  <c r="AG576" i="2"/>
  <c r="BI576" i="2"/>
  <c r="AW576" i="2"/>
  <c r="BY576" i="2"/>
  <c r="AO578" i="2"/>
  <c r="BQ578" i="2"/>
  <c r="AE579" i="2"/>
  <c r="BG579" i="2"/>
  <c r="AU579" i="2"/>
  <c r="BW579" i="2"/>
  <c r="AK580" i="2"/>
  <c r="BM580" i="2"/>
  <c r="BA580" i="2"/>
  <c r="CC580" i="2"/>
  <c r="AS582" i="2"/>
  <c r="BU582" i="2"/>
  <c r="AI583" i="2"/>
  <c r="BK583" i="2"/>
  <c r="AY583" i="2"/>
  <c r="CA583" i="2"/>
  <c r="AO584" i="2"/>
  <c r="BQ584" i="2"/>
  <c r="AG586" i="2"/>
  <c r="BI586" i="2"/>
  <c r="AW586" i="2"/>
  <c r="BY586" i="2"/>
  <c r="AM587" i="2"/>
  <c r="BO587" i="2"/>
  <c r="BC587" i="2"/>
  <c r="CE587" i="2"/>
  <c r="AS588" i="2"/>
  <c r="BU588" i="2"/>
  <c r="AK590" i="2"/>
  <c r="BM590" i="2"/>
  <c r="BA590" i="2"/>
  <c r="CC590" i="2"/>
  <c r="AQ591" i="2"/>
  <c r="BS591" i="2"/>
  <c r="AG592" i="2"/>
  <c r="BI592" i="2"/>
  <c r="AW592" i="2"/>
  <c r="BY592" i="2"/>
  <c r="AO594" i="2"/>
  <c r="BQ594" i="2"/>
  <c r="AE595" i="2"/>
  <c r="BG595" i="2"/>
  <c r="AU595" i="2"/>
  <c r="BW595" i="2"/>
  <c r="AK596" i="2"/>
  <c r="BM596" i="2"/>
  <c r="BA596" i="2"/>
  <c r="CC596" i="2"/>
  <c r="AS598" i="2"/>
  <c r="BU598" i="2"/>
  <c r="AI599" i="2"/>
  <c r="BK599" i="2"/>
  <c r="AY599" i="2"/>
  <c r="CA599" i="2"/>
  <c r="AO600" i="2"/>
  <c r="BQ600" i="2"/>
  <c r="AG602" i="2"/>
  <c r="BI602" i="2"/>
  <c r="AW602" i="2"/>
  <c r="BY602" i="2"/>
  <c r="AM603" i="2"/>
  <c r="BO603" i="2"/>
  <c r="BC603" i="2"/>
  <c r="CE603" i="2"/>
  <c r="AS604" i="2"/>
  <c r="BU604" i="2"/>
  <c r="AK606" i="2"/>
  <c r="BM606" i="2"/>
  <c r="BA606" i="2"/>
  <c r="CC606" i="2"/>
  <c r="AQ607" i="2"/>
  <c r="BS607" i="2"/>
  <c r="AG608" i="2"/>
  <c r="BI608" i="2"/>
  <c r="AW608" i="2"/>
  <c r="BY608" i="2"/>
  <c r="AO610" i="2"/>
  <c r="BQ610" i="2"/>
  <c r="AE611" i="2"/>
  <c r="BG611" i="2"/>
  <c r="AU611" i="2"/>
  <c r="BW611" i="2"/>
  <c r="AK612" i="2"/>
  <c r="BM612" i="2"/>
  <c r="BA612" i="2"/>
  <c r="CC612" i="2"/>
  <c r="AS614" i="2"/>
  <c r="BU614" i="2"/>
  <c r="AI615" i="2"/>
  <c r="BK615" i="2"/>
  <c r="AY615" i="2"/>
  <c r="CA615" i="2"/>
  <c r="AO616" i="2"/>
  <c r="BQ616" i="2"/>
  <c r="AG618" i="2"/>
  <c r="BI618" i="2"/>
  <c r="AW618" i="2"/>
  <c r="BY618" i="2"/>
  <c r="AM619" i="2"/>
  <c r="BO619" i="2"/>
  <c r="BC619" i="2"/>
  <c r="CE619" i="2"/>
  <c r="AS620" i="2"/>
  <c r="BU620" i="2"/>
  <c r="AK622" i="2"/>
  <c r="BM622" i="2"/>
  <c r="BA622" i="2"/>
  <c r="CC622" i="2"/>
  <c r="AQ623" i="2"/>
  <c r="BS623" i="2"/>
  <c r="AG624" i="2"/>
  <c r="BI624" i="2"/>
  <c r="AW624" i="2"/>
  <c r="BY624" i="2"/>
  <c r="AO626" i="2"/>
  <c r="BQ626" i="2"/>
  <c r="AF3" i="2"/>
  <c r="BH3" i="2"/>
  <c r="AV3" i="2"/>
  <c r="BX3" i="2"/>
  <c r="AE6" i="2"/>
  <c r="BG6" i="2"/>
  <c r="AY6" i="2"/>
  <c r="CA6" i="2"/>
  <c r="AT6" i="2"/>
  <c r="BV6" i="2"/>
  <c r="BA6" i="2"/>
  <c r="CC6" i="2"/>
  <c r="AK6" i="2"/>
  <c r="BM6" i="2"/>
  <c r="AV6" i="2"/>
  <c r="BX6" i="2"/>
  <c r="AF6" i="2"/>
  <c r="BH6" i="2"/>
  <c r="AI10" i="2"/>
  <c r="BK10" i="2"/>
  <c r="BB10" i="2"/>
  <c r="CD10" i="2"/>
  <c r="AL10" i="2"/>
  <c r="BN10" i="2"/>
  <c r="AS10" i="2"/>
  <c r="BU10" i="2"/>
  <c r="BD10" i="2"/>
  <c r="CF10" i="2"/>
  <c r="AN10" i="2"/>
  <c r="BP10" i="2"/>
  <c r="AG14" i="2"/>
  <c r="BI14" i="2"/>
  <c r="AZ14" i="2"/>
  <c r="CB14" i="2"/>
  <c r="BC14" i="2"/>
  <c r="CE14" i="2"/>
  <c r="BB14" i="2"/>
  <c r="CD14" i="2"/>
  <c r="AT14" i="2"/>
  <c r="BV14" i="2"/>
  <c r="AV14" i="2"/>
  <c r="BX14" i="2"/>
  <c r="AF14" i="2"/>
  <c r="BH14" i="2"/>
  <c r="AG18" i="2"/>
  <c r="BI18" i="2"/>
  <c r="AZ18" i="2"/>
  <c r="CB18" i="2"/>
  <c r="AJ18" i="2"/>
  <c r="BL18" i="2"/>
  <c r="AU18" i="2"/>
  <c r="BW18" i="2"/>
  <c r="AE18" i="2"/>
  <c r="BG18" i="2"/>
  <c r="AP18" i="2"/>
  <c r="BR18" i="2"/>
  <c r="AO22" i="2"/>
  <c r="BQ22" i="2"/>
  <c r="AG22" i="2"/>
  <c r="BI22" i="2"/>
  <c r="AR22" i="2"/>
  <c r="BT22" i="2"/>
  <c r="BC22" i="2"/>
  <c r="CE22" i="2"/>
  <c r="AM22" i="2"/>
  <c r="BO22" i="2"/>
  <c r="AX22" i="2"/>
  <c r="BZ22" i="2"/>
  <c r="AH22" i="2"/>
  <c r="BJ22" i="2"/>
  <c r="AG26" i="2"/>
  <c r="BI26" i="2"/>
  <c r="AZ26" i="2"/>
  <c r="CB26" i="2"/>
  <c r="AJ26" i="2"/>
  <c r="BL26" i="2"/>
  <c r="AU26" i="2"/>
  <c r="BW26" i="2"/>
  <c r="AE26" i="2"/>
  <c r="BG26" i="2"/>
  <c r="AP26" i="2"/>
  <c r="BR26" i="2"/>
  <c r="AO30" i="2"/>
  <c r="BQ30" i="2"/>
  <c r="AG30" i="2"/>
  <c r="BI30" i="2"/>
  <c r="AR30" i="2"/>
  <c r="BT30" i="2"/>
  <c r="BC30" i="2"/>
  <c r="CE30" i="2"/>
  <c r="AM30" i="2"/>
  <c r="BO30" i="2"/>
  <c r="AX30" i="2"/>
  <c r="BZ30" i="2"/>
  <c r="AH30" i="2"/>
  <c r="BJ30" i="2"/>
  <c r="AU34" i="2"/>
  <c r="BW34" i="2"/>
  <c r="AY34" i="2"/>
  <c r="CA34" i="2"/>
  <c r="AO34" i="2"/>
  <c r="BQ34" i="2"/>
  <c r="AV34" i="2"/>
  <c r="BX34" i="2"/>
  <c r="AF34" i="2"/>
  <c r="BH34" i="2"/>
  <c r="AP34" i="2"/>
  <c r="BR34" i="2"/>
  <c r="BB38" i="2"/>
  <c r="CD38" i="2"/>
  <c r="AT38" i="2"/>
  <c r="BV38" i="2"/>
  <c r="AO38" i="2"/>
  <c r="BQ38" i="2"/>
  <c r="AZ38" i="2"/>
  <c r="CB38" i="2"/>
  <c r="AJ38" i="2"/>
  <c r="BL38" i="2"/>
  <c r="AU38" i="2"/>
  <c r="BW38" i="2"/>
  <c r="AE38" i="2"/>
  <c r="BG38" i="2"/>
  <c r="AP42" i="2"/>
  <c r="BR42" i="2"/>
  <c r="AW42" i="2"/>
  <c r="BY42" i="2"/>
  <c r="AG42" i="2"/>
  <c r="BI42" i="2"/>
  <c r="AR42" i="2"/>
  <c r="BT42" i="2"/>
  <c r="BC42" i="2"/>
  <c r="CE42" i="2"/>
  <c r="AM42" i="2"/>
  <c r="BO42" i="2"/>
  <c r="BB46" i="2"/>
  <c r="CD46" i="2"/>
  <c r="AT46" i="2"/>
  <c r="BV46" i="2"/>
  <c r="AO46" i="2"/>
  <c r="BQ46" i="2"/>
  <c r="AZ46" i="2"/>
  <c r="CB46" i="2"/>
  <c r="AJ46" i="2"/>
  <c r="BL46" i="2"/>
  <c r="AU46" i="2"/>
  <c r="BW46" i="2"/>
  <c r="AE46" i="2"/>
  <c r="BG46" i="2"/>
  <c r="AP50" i="2"/>
  <c r="BR50" i="2"/>
  <c r="AW50" i="2"/>
  <c r="BY50" i="2"/>
  <c r="AG50" i="2"/>
  <c r="BI50" i="2"/>
  <c r="AR50" i="2"/>
  <c r="BT50" i="2"/>
  <c r="BC50" i="2"/>
  <c r="CE50" i="2"/>
  <c r="AM50" i="2"/>
  <c r="BO50" i="2"/>
  <c r="AL54" i="2"/>
  <c r="BN54" i="2"/>
  <c r="AJ54" i="2"/>
  <c r="BL54" i="2"/>
  <c r="BD54" i="2"/>
  <c r="CF54" i="2"/>
  <c r="BA54" i="2"/>
  <c r="CC54" i="2"/>
  <c r="AK54" i="2"/>
  <c r="BM54" i="2"/>
  <c r="AU54" i="2"/>
  <c r="BW54" i="2"/>
  <c r="AE54" i="2"/>
  <c r="BG54" i="2"/>
  <c r="AO58" i="2"/>
  <c r="BQ58" i="2"/>
  <c r="AZ58" i="2"/>
  <c r="CB58" i="2"/>
  <c r="AJ58" i="2"/>
  <c r="BL58" i="2"/>
  <c r="AU58" i="2"/>
  <c r="BW58" i="2"/>
  <c r="AE58" i="2"/>
  <c r="BG58" i="2"/>
  <c r="AP58" i="2"/>
  <c r="BR58" i="2"/>
  <c r="BA62" i="2"/>
  <c r="CC62" i="2"/>
  <c r="AS62" i="2"/>
  <c r="BU62" i="2"/>
  <c r="AR62" i="2"/>
  <c r="BT62" i="2"/>
  <c r="BC62" i="2"/>
  <c r="CE62" i="2"/>
  <c r="AM62" i="2"/>
  <c r="BO62" i="2"/>
  <c r="AX62" i="2"/>
  <c r="BZ62" i="2"/>
  <c r="AH62" i="2"/>
  <c r="BJ62" i="2"/>
  <c r="AO66" i="2"/>
  <c r="BQ66" i="2"/>
  <c r="AZ66" i="2"/>
  <c r="CB66" i="2"/>
  <c r="AJ66" i="2"/>
  <c r="BL66" i="2"/>
  <c r="AU66" i="2"/>
  <c r="BW66" i="2"/>
  <c r="AE66" i="2"/>
  <c r="BG66" i="2"/>
  <c r="AP66" i="2"/>
  <c r="BR66" i="2"/>
  <c r="BA70" i="2"/>
  <c r="CC70" i="2"/>
  <c r="AS70" i="2"/>
  <c r="BU70" i="2"/>
  <c r="AR70" i="2"/>
  <c r="BT70" i="2"/>
  <c r="BC70" i="2"/>
  <c r="CE70" i="2"/>
  <c r="AM70" i="2"/>
  <c r="BO70" i="2"/>
  <c r="AX70" i="2"/>
  <c r="BZ70" i="2"/>
  <c r="AH70" i="2"/>
  <c r="BJ70" i="2"/>
  <c r="AY74" i="2"/>
  <c r="CA74" i="2"/>
  <c r="BC74" i="2"/>
  <c r="CE74" i="2"/>
  <c r="AZ74" i="2"/>
  <c r="CB74" i="2"/>
  <c r="AJ74" i="2"/>
  <c r="BL74" i="2"/>
  <c r="AE74" i="2"/>
  <c r="BG74" i="2"/>
  <c r="AP74" i="2"/>
  <c r="BR74" i="2"/>
  <c r="AP78" i="2"/>
  <c r="BR78" i="2"/>
  <c r="AH78" i="2"/>
  <c r="BJ78" i="2"/>
  <c r="AO78" i="2"/>
  <c r="BQ78" i="2"/>
  <c r="AZ78" i="2"/>
  <c r="CB78" i="2"/>
  <c r="AJ78" i="2"/>
  <c r="BL78" i="2"/>
  <c r="AU78" i="2"/>
  <c r="BW78" i="2"/>
  <c r="AE78" i="2"/>
  <c r="BG78" i="2"/>
  <c r="AH82" i="2"/>
  <c r="BJ82" i="2"/>
  <c r="AW82" i="2"/>
  <c r="BY82" i="2"/>
  <c r="AG82" i="2"/>
  <c r="BI82" i="2"/>
  <c r="AR82" i="2"/>
  <c r="BT82" i="2"/>
  <c r="BC82" i="2"/>
  <c r="CE82" i="2"/>
  <c r="AM82" i="2"/>
  <c r="BO82" i="2"/>
  <c r="AP86" i="2"/>
  <c r="BR86" i="2"/>
  <c r="AH86" i="2"/>
  <c r="BJ86" i="2"/>
  <c r="AO86" i="2"/>
  <c r="BQ86" i="2"/>
  <c r="AZ86" i="2"/>
  <c r="CB86" i="2"/>
  <c r="AJ86" i="2"/>
  <c r="BL86" i="2"/>
  <c r="AU86" i="2"/>
  <c r="BW86" i="2"/>
  <c r="AE86" i="2"/>
  <c r="BG86" i="2"/>
  <c r="AH90" i="2"/>
  <c r="BJ90" i="2"/>
  <c r="AW90" i="2"/>
  <c r="BY90" i="2"/>
  <c r="AG90" i="2"/>
  <c r="BI90" i="2"/>
  <c r="AR90" i="2"/>
  <c r="BT90" i="2"/>
  <c r="BC90" i="2"/>
  <c r="CE90" i="2"/>
  <c r="AM90" i="2"/>
  <c r="BO90" i="2"/>
  <c r="AP94" i="2"/>
  <c r="BR94" i="2"/>
  <c r="AH94" i="2"/>
  <c r="BJ94" i="2"/>
  <c r="AO94" i="2"/>
  <c r="BQ94" i="2"/>
  <c r="AZ94" i="2"/>
  <c r="CB94" i="2"/>
  <c r="AJ94" i="2"/>
  <c r="BL94" i="2"/>
  <c r="AU94" i="2"/>
  <c r="BW94" i="2"/>
  <c r="AE94" i="2"/>
  <c r="BG94" i="2"/>
  <c r="AH98" i="2"/>
  <c r="BJ98" i="2"/>
  <c r="AW98" i="2"/>
  <c r="BY98" i="2"/>
  <c r="AG98" i="2"/>
  <c r="BI98" i="2"/>
  <c r="AR98" i="2"/>
  <c r="BT98" i="2"/>
  <c r="BC98" i="2"/>
  <c r="CE98" i="2"/>
  <c r="AM98" i="2"/>
  <c r="BO98" i="2"/>
  <c r="AP102" i="2"/>
  <c r="BR102" i="2"/>
  <c r="AH102" i="2"/>
  <c r="BJ102" i="2"/>
  <c r="AO102" i="2"/>
  <c r="BQ102" i="2"/>
  <c r="AZ102" i="2"/>
  <c r="CB102" i="2"/>
  <c r="AJ102" i="2"/>
  <c r="BL102" i="2"/>
  <c r="AU102" i="2"/>
  <c r="BW102" i="2"/>
  <c r="AE102" i="2"/>
  <c r="BG102" i="2"/>
  <c r="AH106" i="2"/>
  <c r="BJ106" i="2"/>
  <c r="AW106" i="2"/>
  <c r="BY106" i="2"/>
  <c r="AG106" i="2"/>
  <c r="BI106" i="2"/>
  <c r="AR106" i="2"/>
  <c r="BT106" i="2"/>
  <c r="BC106" i="2"/>
  <c r="CE106" i="2"/>
  <c r="AM106" i="2"/>
  <c r="BO106" i="2"/>
  <c r="AP110" i="2"/>
  <c r="BR110" i="2"/>
  <c r="AH110" i="2"/>
  <c r="BJ110" i="2"/>
  <c r="AO110" i="2"/>
  <c r="BQ110" i="2"/>
  <c r="AZ110" i="2"/>
  <c r="CB110" i="2"/>
  <c r="AJ110" i="2"/>
  <c r="BL110" i="2"/>
  <c r="AU110" i="2"/>
  <c r="BW110" i="2"/>
  <c r="AE110" i="2"/>
  <c r="BG110" i="2"/>
  <c r="AH114" i="2"/>
  <c r="BJ114" i="2"/>
  <c r="AW114" i="2"/>
  <c r="BY114" i="2"/>
  <c r="AG114" i="2"/>
  <c r="BI114" i="2"/>
  <c r="AR114" i="2"/>
  <c r="BT114" i="2"/>
  <c r="BC114" i="2"/>
  <c r="CE114" i="2"/>
  <c r="AM114" i="2"/>
  <c r="BO114" i="2"/>
  <c r="BD118" i="2"/>
  <c r="CF118" i="2"/>
  <c r="AL118" i="2"/>
  <c r="BN118" i="2"/>
  <c r="AX118" i="2"/>
  <c r="BZ118" i="2"/>
  <c r="AW118" i="2"/>
  <c r="BY118" i="2"/>
  <c r="AG118" i="2"/>
  <c r="BI118" i="2"/>
  <c r="AU118" i="2"/>
  <c r="BW118" i="2"/>
  <c r="AE118" i="2"/>
  <c r="BG118" i="2"/>
  <c r="AK122" i="2"/>
  <c r="BM122" i="2"/>
  <c r="AZ122" i="2"/>
  <c r="CB122" i="2"/>
  <c r="AJ122" i="2"/>
  <c r="BL122" i="2"/>
  <c r="AU122" i="2"/>
  <c r="BW122" i="2"/>
  <c r="AE122" i="2"/>
  <c r="BG122" i="2"/>
  <c r="AP122" i="2"/>
  <c r="BR122" i="2"/>
  <c r="AK126" i="2"/>
  <c r="BM126" i="2"/>
  <c r="AO126" i="2"/>
  <c r="BQ126" i="2"/>
  <c r="AR126" i="2"/>
  <c r="BT126" i="2"/>
  <c r="BC126" i="2"/>
  <c r="CE126" i="2"/>
  <c r="AM126" i="2"/>
  <c r="BO126" i="2"/>
  <c r="AX126" i="2"/>
  <c r="BZ126" i="2"/>
  <c r="AH126" i="2"/>
  <c r="BJ126" i="2"/>
  <c r="AK130" i="2"/>
  <c r="BM130" i="2"/>
  <c r="AZ130" i="2"/>
  <c r="CB130" i="2"/>
  <c r="AJ130" i="2"/>
  <c r="BL130" i="2"/>
  <c r="AU130" i="2"/>
  <c r="BW130" i="2"/>
  <c r="AE130" i="2"/>
  <c r="BG130" i="2"/>
  <c r="AP130" i="2"/>
  <c r="BR130" i="2"/>
  <c r="AK134" i="2"/>
  <c r="BM134" i="2"/>
  <c r="AO134" i="2"/>
  <c r="BQ134" i="2"/>
  <c r="AR134" i="2"/>
  <c r="BT134" i="2"/>
  <c r="BC134" i="2"/>
  <c r="CE134" i="2"/>
  <c r="AM134" i="2"/>
  <c r="BO134" i="2"/>
  <c r="AX134" i="2"/>
  <c r="BZ134" i="2"/>
  <c r="AH134" i="2"/>
  <c r="BJ134" i="2"/>
  <c r="AK138" i="2"/>
  <c r="BM138" i="2"/>
  <c r="AZ138" i="2"/>
  <c r="CB138" i="2"/>
  <c r="AJ138" i="2"/>
  <c r="BL138" i="2"/>
  <c r="AU138" i="2"/>
  <c r="BW138" i="2"/>
  <c r="AE138" i="2"/>
  <c r="BG138" i="2"/>
  <c r="AP138" i="2"/>
  <c r="BR138" i="2"/>
  <c r="BA142" i="2"/>
  <c r="CC142" i="2"/>
  <c r="AO142" i="2"/>
  <c r="BQ142" i="2"/>
  <c r="AR142" i="2"/>
  <c r="BT142" i="2"/>
  <c r="BC142" i="2"/>
  <c r="CE142" i="2"/>
  <c r="AM142" i="2"/>
  <c r="BO142" i="2"/>
  <c r="AX142" i="2"/>
  <c r="BZ142" i="2"/>
  <c r="AH142" i="2"/>
  <c r="BJ142" i="2"/>
  <c r="AK146" i="2"/>
  <c r="BM146" i="2"/>
  <c r="AZ146" i="2"/>
  <c r="CB146" i="2"/>
  <c r="AJ146" i="2"/>
  <c r="BL146" i="2"/>
  <c r="AU146" i="2"/>
  <c r="BW146" i="2"/>
  <c r="AE146" i="2"/>
  <c r="BG146" i="2"/>
  <c r="AP146" i="2"/>
  <c r="BR146" i="2"/>
  <c r="AK150" i="2"/>
  <c r="BM150" i="2"/>
  <c r="AO150" i="2"/>
  <c r="BQ150" i="2"/>
  <c r="AR150" i="2"/>
  <c r="BT150" i="2"/>
  <c r="BC150" i="2"/>
  <c r="CE150" i="2"/>
  <c r="AM150" i="2"/>
  <c r="BO150" i="2"/>
  <c r="AX150" i="2"/>
  <c r="BZ150" i="2"/>
  <c r="AH150" i="2"/>
  <c r="BJ150" i="2"/>
  <c r="AK154" i="2"/>
  <c r="BM154" i="2"/>
  <c r="AZ154" i="2"/>
  <c r="CB154" i="2"/>
  <c r="AJ154" i="2"/>
  <c r="BL154" i="2"/>
  <c r="AU154" i="2"/>
  <c r="BW154" i="2"/>
  <c r="AE154" i="2"/>
  <c r="BG154" i="2"/>
  <c r="AP154" i="2"/>
  <c r="BR154" i="2"/>
  <c r="AK158" i="2"/>
  <c r="BM158" i="2"/>
  <c r="AO158" i="2"/>
  <c r="BQ158" i="2"/>
  <c r="AR158" i="2"/>
  <c r="BT158" i="2"/>
  <c r="BC158" i="2"/>
  <c r="CE158" i="2"/>
  <c r="AM158" i="2"/>
  <c r="BO158" i="2"/>
  <c r="AX158" i="2"/>
  <c r="BZ158" i="2"/>
  <c r="AH158" i="2"/>
  <c r="BJ158" i="2"/>
  <c r="BC162" i="2"/>
  <c r="CE162" i="2"/>
  <c r="BB162" i="2"/>
  <c r="CD162" i="2"/>
  <c r="AL162" i="2"/>
  <c r="BN162" i="2"/>
  <c r="AS162" i="2"/>
  <c r="BU162" i="2"/>
  <c r="BD162" i="2"/>
  <c r="CF162" i="2"/>
  <c r="AN162" i="2"/>
  <c r="BP162" i="2"/>
  <c r="AY166" i="2"/>
  <c r="CA166" i="2"/>
  <c r="AQ166" i="2"/>
  <c r="BS166" i="2"/>
  <c r="AP166" i="2"/>
  <c r="BR166" i="2"/>
  <c r="AW166" i="2"/>
  <c r="BY166" i="2"/>
  <c r="AG166" i="2"/>
  <c r="BI166" i="2"/>
  <c r="AR166" i="2"/>
  <c r="BT166" i="2"/>
  <c r="AU170" i="2"/>
  <c r="BW170" i="2"/>
  <c r="AM170" i="2"/>
  <c r="BO170" i="2"/>
  <c r="AX170" i="2"/>
  <c r="BZ170" i="2"/>
  <c r="AH170" i="2"/>
  <c r="BJ170" i="2"/>
  <c r="AO170" i="2"/>
  <c r="BQ170" i="2"/>
  <c r="AZ170" i="2"/>
  <c r="CB170" i="2"/>
  <c r="AJ170" i="2"/>
  <c r="BL170" i="2"/>
  <c r="AY174" i="2"/>
  <c r="CA174" i="2"/>
  <c r="AQ174" i="2"/>
  <c r="BS174" i="2"/>
  <c r="AP174" i="2"/>
  <c r="BR174" i="2"/>
  <c r="AW174" i="2"/>
  <c r="BY174" i="2"/>
  <c r="AG174" i="2"/>
  <c r="BI174" i="2"/>
  <c r="AR174" i="2"/>
  <c r="BT174" i="2"/>
  <c r="AU178" i="2"/>
  <c r="BW178" i="2"/>
  <c r="AM178" i="2"/>
  <c r="BO178" i="2"/>
  <c r="AX178" i="2"/>
  <c r="BZ178" i="2"/>
  <c r="AH178" i="2"/>
  <c r="BJ178" i="2"/>
  <c r="AO178" i="2"/>
  <c r="BQ178" i="2"/>
  <c r="AZ178" i="2"/>
  <c r="CB178" i="2"/>
  <c r="AJ178" i="2"/>
  <c r="BL178" i="2"/>
  <c r="AY182" i="2"/>
  <c r="CA182" i="2"/>
  <c r="AQ182" i="2"/>
  <c r="BS182" i="2"/>
  <c r="AP182" i="2"/>
  <c r="BR182" i="2"/>
  <c r="AW182" i="2"/>
  <c r="BY182" i="2"/>
  <c r="AG182" i="2"/>
  <c r="BI182" i="2"/>
  <c r="AR182" i="2"/>
  <c r="BT182" i="2"/>
  <c r="AU186" i="2"/>
  <c r="BW186" i="2"/>
  <c r="AY186" i="2"/>
  <c r="CA186" i="2"/>
  <c r="AT186" i="2"/>
  <c r="BV186" i="2"/>
  <c r="BA186" i="2"/>
  <c r="CC186" i="2"/>
  <c r="AK186" i="2"/>
  <c r="BM186" i="2"/>
  <c r="AV186" i="2"/>
  <c r="BX186" i="2"/>
  <c r="AF186" i="2"/>
  <c r="BH186" i="2"/>
  <c r="AI190" i="2"/>
  <c r="BK190" i="2"/>
  <c r="BB190" i="2"/>
  <c r="CD190" i="2"/>
  <c r="AL190" i="2"/>
  <c r="BN190" i="2"/>
  <c r="AS190" i="2"/>
  <c r="BU190" i="2"/>
  <c r="BD190" i="2"/>
  <c r="CF190" i="2"/>
  <c r="AN190" i="2"/>
  <c r="BP190" i="2"/>
  <c r="AE194" i="2"/>
  <c r="BG194" i="2"/>
  <c r="AY194" i="2"/>
  <c r="CA194" i="2"/>
  <c r="AT194" i="2"/>
  <c r="BV194" i="2"/>
  <c r="BA194" i="2"/>
  <c r="CC194" i="2"/>
  <c r="AK194" i="2"/>
  <c r="BM194" i="2"/>
  <c r="AV194" i="2"/>
  <c r="BX194" i="2"/>
  <c r="AF194" i="2"/>
  <c r="BH194" i="2"/>
  <c r="AI198" i="2"/>
  <c r="BK198" i="2"/>
  <c r="BB198" i="2"/>
  <c r="CD198" i="2"/>
  <c r="AL198" i="2"/>
  <c r="BN198" i="2"/>
  <c r="AS198" i="2"/>
  <c r="BU198" i="2"/>
  <c r="BD198" i="2"/>
  <c r="CF198" i="2"/>
  <c r="AN198" i="2"/>
  <c r="BP198" i="2"/>
  <c r="BC202" i="2"/>
  <c r="CE202" i="2"/>
  <c r="AM202" i="2"/>
  <c r="BO202" i="2"/>
  <c r="AK202" i="2"/>
  <c r="BM202" i="2"/>
  <c r="AI202" i="2"/>
  <c r="BK202" i="2"/>
  <c r="AL202" i="2"/>
  <c r="BN202" i="2"/>
  <c r="AR202" i="2"/>
  <c r="BT202" i="2"/>
  <c r="BC206" i="2"/>
  <c r="CE206" i="2"/>
  <c r="AU206" i="2"/>
  <c r="BW206" i="2"/>
  <c r="AX206" i="2"/>
  <c r="BZ206" i="2"/>
  <c r="AH206" i="2"/>
  <c r="BJ206" i="2"/>
  <c r="AO206" i="2"/>
  <c r="BQ206" i="2"/>
  <c r="AZ206" i="2"/>
  <c r="CB206" i="2"/>
  <c r="AJ206" i="2"/>
  <c r="BL206" i="2"/>
  <c r="BC210" i="2"/>
  <c r="CE210" i="2"/>
  <c r="BB210" i="2"/>
  <c r="CD210" i="2"/>
  <c r="AL210" i="2"/>
  <c r="BN210" i="2"/>
  <c r="AS210" i="2"/>
  <c r="BU210" i="2"/>
  <c r="BD210" i="2"/>
  <c r="CF210" i="2"/>
  <c r="AN210" i="2"/>
  <c r="BP210" i="2"/>
  <c r="AY214" i="2"/>
  <c r="CA214" i="2"/>
  <c r="AQ214" i="2"/>
  <c r="BS214" i="2"/>
  <c r="AP214" i="2"/>
  <c r="BR214" i="2"/>
  <c r="AW214" i="2"/>
  <c r="BY214" i="2"/>
  <c r="AG214" i="2"/>
  <c r="BI214" i="2"/>
  <c r="AR214" i="2"/>
  <c r="BT214" i="2"/>
  <c r="AU218" i="2"/>
  <c r="BW218" i="2"/>
  <c r="AM218" i="2"/>
  <c r="BO218" i="2"/>
  <c r="AX218" i="2"/>
  <c r="BZ218" i="2"/>
  <c r="AH218" i="2"/>
  <c r="BJ218" i="2"/>
  <c r="AO218" i="2"/>
  <c r="BQ218" i="2"/>
  <c r="AZ218" i="2"/>
  <c r="CB218" i="2"/>
  <c r="AJ218" i="2"/>
  <c r="BL218" i="2"/>
  <c r="AI222" i="2"/>
  <c r="BK222" i="2"/>
  <c r="BB222" i="2"/>
  <c r="CD222" i="2"/>
  <c r="AL222" i="2"/>
  <c r="BN222" i="2"/>
  <c r="AS222" i="2"/>
  <c r="BU222" i="2"/>
  <c r="BD222" i="2"/>
  <c r="CF222" i="2"/>
  <c r="AN222" i="2"/>
  <c r="BP222" i="2"/>
  <c r="AE226" i="2"/>
  <c r="BG226" i="2"/>
  <c r="AY226" i="2"/>
  <c r="CA226" i="2"/>
  <c r="AT226" i="2"/>
  <c r="BV226" i="2"/>
  <c r="BA226" i="2"/>
  <c r="CC226" i="2"/>
  <c r="AK226" i="2"/>
  <c r="BM226" i="2"/>
  <c r="AV226" i="2"/>
  <c r="BX226" i="2"/>
  <c r="AF226" i="2"/>
  <c r="BH226" i="2"/>
  <c r="AI230" i="2"/>
  <c r="BK230" i="2"/>
  <c r="BB230" i="2"/>
  <c r="CD230" i="2"/>
  <c r="AL230" i="2"/>
  <c r="BN230" i="2"/>
  <c r="AS230" i="2"/>
  <c r="BU230" i="2"/>
  <c r="BD230" i="2"/>
  <c r="CF230" i="2"/>
  <c r="AN230" i="2"/>
  <c r="BP230" i="2"/>
  <c r="AQ234" i="2"/>
  <c r="BS234" i="2"/>
  <c r="AI234" i="2"/>
  <c r="BK234" i="2"/>
  <c r="AP234" i="2"/>
  <c r="BR234" i="2"/>
  <c r="AW234" i="2"/>
  <c r="BY234" i="2"/>
  <c r="AG234" i="2"/>
  <c r="BI234" i="2"/>
  <c r="AR234" i="2"/>
  <c r="BT234" i="2"/>
  <c r="BC238" i="2"/>
  <c r="CE238" i="2"/>
  <c r="AU238" i="2"/>
  <c r="BW238" i="2"/>
  <c r="AX238" i="2"/>
  <c r="BZ238" i="2"/>
  <c r="AH238" i="2"/>
  <c r="BJ238" i="2"/>
  <c r="AO238" i="2"/>
  <c r="BQ238" i="2"/>
  <c r="AZ238" i="2"/>
  <c r="CB238" i="2"/>
  <c r="AJ238" i="2"/>
  <c r="BL238" i="2"/>
  <c r="BC242" i="2"/>
  <c r="CE242" i="2"/>
  <c r="BB242" i="2"/>
  <c r="CD242" i="2"/>
  <c r="AL242" i="2"/>
  <c r="BN242" i="2"/>
  <c r="AS242" i="2"/>
  <c r="BU242" i="2"/>
  <c r="BD242" i="2"/>
  <c r="CF242" i="2"/>
  <c r="AN242" i="2"/>
  <c r="BP242" i="2"/>
  <c r="AY246" i="2"/>
  <c r="CA246" i="2"/>
  <c r="AQ246" i="2"/>
  <c r="BS246" i="2"/>
  <c r="AP246" i="2"/>
  <c r="BR246" i="2"/>
  <c r="AW246" i="2"/>
  <c r="BY246" i="2"/>
  <c r="AG246" i="2"/>
  <c r="BI246" i="2"/>
  <c r="AR246" i="2"/>
  <c r="BT246" i="2"/>
  <c r="AU250" i="2"/>
  <c r="BW250" i="2"/>
  <c r="AM250" i="2"/>
  <c r="BO250" i="2"/>
  <c r="AX250" i="2"/>
  <c r="BZ250" i="2"/>
  <c r="AH250" i="2"/>
  <c r="BJ250" i="2"/>
  <c r="AO250" i="2"/>
  <c r="BQ250" i="2"/>
  <c r="AZ250" i="2"/>
  <c r="CB250" i="2"/>
  <c r="AJ250" i="2"/>
  <c r="BL250" i="2"/>
  <c r="AI254" i="2"/>
  <c r="BK254" i="2"/>
  <c r="BB254" i="2"/>
  <c r="CD254" i="2"/>
  <c r="AL254" i="2"/>
  <c r="BN254" i="2"/>
  <c r="AS254" i="2"/>
  <c r="BU254" i="2"/>
  <c r="BD254" i="2"/>
  <c r="CF254" i="2"/>
  <c r="AN254" i="2"/>
  <c r="BP254" i="2"/>
  <c r="AE258" i="2"/>
  <c r="BG258" i="2"/>
  <c r="AY258" i="2"/>
  <c r="CA258" i="2"/>
  <c r="AT258" i="2"/>
  <c r="BV258" i="2"/>
  <c r="BA258" i="2"/>
  <c r="CC258" i="2"/>
  <c r="AK258" i="2"/>
  <c r="BM258" i="2"/>
  <c r="AV258" i="2"/>
  <c r="BX258" i="2"/>
  <c r="AF258" i="2"/>
  <c r="BH258" i="2"/>
  <c r="AI262" i="2"/>
  <c r="BK262" i="2"/>
  <c r="BB262" i="2"/>
  <c r="CD262" i="2"/>
  <c r="AL262" i="2"/>
  <c r="BN262" i="2"/>
  <c r="AS262" i="2"/>
  <c r="BU262" i="2"/>
  <c r="BD262" i="2"/>
  <c r="CF262" i="2"/>
  <c r="AN262" i="2"/>
  <c r="BP262" i="2"/>
  <c r="AQ266" i="2"/>
  <c r="BS266" i="2"/>
  <c r="AI266" i="2"/>
  <c r="BK266" i="2"/>
  <c r="AP266" i="2"/>
  <c r="BR266" i="2"/>
  <c r="AW266" i="2"/>
  <c r="BY266" i="2"/>
  <c r="AG266" i="2"/>
  <c r="BI266" i="2"/>
  <c r="AR266" i="2"/>
  <c r="BT266" i="2"/>
  <c r="BC270" i="2"/>
  <c r="CE270" i="2"/>
  <c r="AU270" i="2"/>
  <c r="BW270" i="2"/>
  <c r="AX270" i="2"/>
  <c r="BZ270" i="2"/>
  <c r="AH270" i="2"/>
  <c r="BJ270" i="2"/>
  <c r="AO270" i="2"/>
  <c r="BQ270" i="2"/>
  <c r="AZ270" i="2"/>
  <c r="CB270" i="2"/>
  <c r="AJ270" i="2"/>
  <c r="BL270" i="2"/>
  <c r="BC274" i="2"/>
  <c r="CE274" i="2"/>
  <c r="BB274" i="2"/>
  <c r="CD274" i="2"/>
  <c r="AL274" i="2"/>
  <c r="BN274" i="2"/>
  <c r="AS274" i="2"/>
  <c r="BU274" i="2"/>
  <c r="BD274" i="2"/>
  <c r="CF274" i="2"/>
  <c r="AN274" i="2"/>
  <c r="BP274" i="2"/>
  <c r="AY278" i="2"/>
  <c r="CA278" i="2"/>
  <c r="AQ278" i="2"/>
  <c r="BS278" i="2"/>
  <c r="AP278" i="2"/>
  <c r="BR278" i="2"/>
  <c r="AW278" i="2"/>
  <c r="BY278" i="2"/>
  <c r="AG278" i="2"/>
  <c r="BI278" i="2"/>
  <c r="AR278" i="2"/>
  <c r="BT278" i="2"/>
  <c r="AU282" i="2"/>
  <c r="BW282" i="2"/>
  <c r="AS282" i="2"/>
  <c r="BU282" i="2"/>
  <c r="AI282" i="2"/>
  <c r="BK282" i="2"/>
  <c r="BB282" i="2"/>
  <c r="CD282" i="2"/>
  <c r="AL282" i="2"/>
  <c r="BN282" i="2"/>
  <c r="AV282" i="2"/>
  <c r="BX282" i="2"/>
  <c r="AF282" i="2"/>
  <c r="BH282" i="2"/>
  <c r="BA286" i="2"/>
  <c r="CC286" i="2"/>
  <c r="AQ286" i="2"/>
  <c r="BS286" i="2"/>
  <c r="AG286" i="2"/>
  <c r="BI286" i="2"/>
  <c r="AP286" i="2"/>
  <c r="BR286" i="2"/>
  <c r="AZ286" i="2"/>
  <c r="CB286" i="2"/>
  <c r="AJ286" i="2"/>
  <c r="BL286" i="2"/>
  <c r="AU290" i="2"/>
  <c r="BW290" i="2"/>
  <c r="AY290" i="2"/>
  <c r="CA290" i="2"/>
  <c r="AO290" i="2"/>
  <c r="BQ290" i="2"/>
  <c r="AT290" i="2"/>
  <c r="BV290" i="2"/>
  <c r="BD290" i="2"/>
  <c r="CF290" i="2"/>
  <c r="AN290" i="2"/>
  <c r="BP290" i="2"/>
  <c r="BC294" i="2"/>
  <c r="CE294" i="2"/>
  <c r="BB294" i="2"/>
  <c r="CD294" i="2"/>
  <c r="AL294" i="2"/>
  <c r="BN294" i="2"/>
  <c r="AS294" i="2"/>
  <c r="BU294" i="2"/>
  <c r="BD294" i="2"/>
  <c r="CF294" i="2"/>
  <c r="AN294" i="2"/>
  <c r="BP294" i="2"/>
  <c r="AI298" i="2"/>
  <c r="BK298" i="2"/>
  <c r="BB298" i="2"/>
  <c r="CD298" i="2"/>
  <c r="AL298" i="2"/>
  <c r="BN298" i="2"/>
  <c r="AS298" i="2"/>
  <c r="BU298" i="2"/>
  <c r="BD298" i="2"/>
  <c r="CF298" i="2"/>
  <c r="AN298" i="2"/>
  <c r="BP298" i="2"/>
  <c r="BC302" i="2"/>
  <c r="CE302" i="2"/>
  <c r="BB302" i="2"/>
  <c r="CD302" i="2"/>
  <c r="AL302" i="2"/>
  <c r="BN302" i="2"/>
  <c r="AS302" i="2"/>
  <c r="BU302" i="2"/>
  <c r="BD302" i="2"/>
  <c r="CF302" i="2"/>
  <c r="AN302" i="2"/>
  <c r="BP302" i="2"/>
  <c r="AI306" i="2"/>
  <c r="BK306" i="2"/>
  <c r="BB306" i="2"/>
  <c r="CD306" i="2"/>
  <c r="AL306" i="2"/>
  <c r="BN306" i="2"/>
  <c r="AS306" i="2"/>
  <c r="BU306" i="2"/>
  <c r="BD306" i="2"/>
  <c r="CF306" i="2"/>
  <c r="AN306" i="2"/>
  <c r="BP306" i="2"/>
  <c r="BC310" i="2"/>
  <c r="CE310" i="2"/>
  <c r="BB310" i="2"/>
  <c r="CD310" i="2"/>
  <c r="AL310" i="2"/>
  <c r="BN310" i="2"/>
  <c r="AS310" i="2"/>
  <c r="BU310" i="2"/>
  <c r="BD310" i="2"/>
  <c r="CF310" i="2"/>
  <c r="AN310" i="2"/>
  <c r="BP310" i="2"/>
  <c r="AI314" i="2"/>
  <c r="BK314" i="2"/>
  <c r="BB314" i="2"/>
  <c r="CD314" i="2"/>
  <c r="AL314" i="2"/>
  <c r="BN314" i="2"/>
  <c r="AS314" i="2"/>
  <c r="BU314" i="2"/>
  <c r="BD314" i="2"/>
  <c r="CF314" i="2"/>
  <c r="AN314" i="2"/>
  <c r="BP314" i="2"/>
  <c r="BC318" i="2"/>
  <c r="CE318" i="2"/>
  <c r="BB318" i="2"/>
  <c r="CD318" i="2"/>
  <c r="AL318" i="2"/>
  <c r="BN318" i="2"/>
  <c r="AS318" i="2"/>
  <c r="BU318" i="2"/>
  <c r="BD318" i="2"/>
  <c r="CF318" i="2"/>
  <c r="AN318" i="2"/>
  <c r="BP318" i="2"/>
  <c r="AI322" i="2"/>
  <c r="BK322" i="2"/>
  <c r="BB322" i="2"/>
  <c r="CD322" i="2"/>
  <c r="AL322" i="2"/>
  <c r="BN322" i="2"/>
  <c r="AS322" i="2"/>
  <c r="BU322" i="2"/>
  <c r="BD322" i="2"/>
  <c r="CF322" i="2"/>
  <c r="AN322" i="2"/>
  <c r="BP322" i="2"/>
  <c r="BC326" i="2"/>
  <c r="CE326" i="2"/>
  <c r="BB326" i="2"/>
  <c r="CD326" i="2"/>
  <c r="AL326" i="2"/>
  <c r="BN326" i="2"/>
  <c r="AS326" i="2"/>
  <c r="BU326" i="2"/>
  <c r="BD326" i="2"/>
  <c r="CF326" i="2"/>
  <c r="AN326" i="2"/>
  <c r="BP326" i="2"/>
  <c r="AI330" i="2"/>
  <c r="BK330" i="2"/>
  <c r="BB330" i="2"/>
  <c r="CD330" i="2"/>
  <c r="AL330" i="2"/>
  <c r="BN330" i="2"/>
  <c r="AS330" i="2"/>
  <c r="BU330" i="2"/>
  <c r="BD330" i="2"/>
  <c r="CF330" i="2"/>
  <c r="AN330" i="2"/>
  <c r="BP330" i="2"/>
  <c r="BC334" i="2"/>
  <c r="CE334" i="2"/>
  <c r="BB334" i="2"/>
  <c r="CD334" i="2"/>
  <c r="AL334" i="2"/>
  <c r="BN334" i="2"/>
  <c r="AS334" i="2"/>
  <c r="BU334" i="2"/>
  <c r="BD334" i="2"/>
  <c r="CF334" i="2"/>
  <c r="AN334" i="2"/>
  <c r="BP334" i="2"/>
  <c r="AI338" i="2"/>
  <c r="BK338" i="2"/>
  <c r="BB338" i="2"/>
  <c r="CD338" i="2"/>
  <c r="AL338" i="2"/>
  <c r="BN338" i="2"/>
  <c r="AS338" i="2"/>
  <c r="BU338" i="2"/>
  <c r="BD338" i="2"/>
  <c r="CF338" i="2"/>
  <c r="AN338" i="2"/>
  <c r="BP338" i="2"/>
  <c r="BC342" i="2"/>
  <c r="CE342" i="2"/>
  <c r="BB342" i="2"/>
  <c r="CD342" i="2"/>
  <c r="AL342" i="2"/>
  <c r="BN342" i="2"/>
  <c r="AS342" i="2"/>
  <c r="BU342" i="2"/>
  <c r="BD342" i="2"/>
  <c r="CF342" i="2"/>
  <c r="AN342" i="2"/>
  <c r="BP342" i="2"/>
  <c r="AI346" i="2"/>
  <c r="BK346" i="2"/>
  <c r="BB346" i="2"/>
  <c r="CD346" i="2"/>
  <c r="AL346" i="2"/>
  <c r="BN346" i="2"/>
  <c r="AS346" i="2"/>
  <c r="BU346" i="2"/>
  <c r="BD346" i="2"/>
  <c r="CF346" i="2"/>
  <c r="AN346" i="2"/>
  <c r="BP346" i="2"/>
  <c r="BC350" i="2"/>
  <c r="CE350" i="2"/>
  <c r="BB350" i="2"/>
  <c r="CD350" i="2"/>
  <c r="AL350" i="2"/>
  <c r="BN350" i="2"/>
  <c r="AS350" i="2"/>
  <c r="BU350" i="2"/>
  <c r="BD350" i="2"/>
  <c r="CF350" i="2"/>
  <c r="AN350" i="2"/>
  <c r="BP350" i="2"/>
  <c r="AI354" i="2"/>
  <c r="BK354" i="2"/>
  <c r="BB354" i="2"/>
  <c r="CD354" i="2"/>
  <c r="AL354" i="2"/>
  <c r="BN354" i="2"/>
  <c r="AS354" i="2"/>
  <c r="BU354" i="2"/>
  <c r="BD354" i="2"/>
  <c r="CF354" i="2"/>
  <c r="AN354" i="2"/>
  <c r="BP354" i="2"/>
  <c r="BC358" i="2"/>
  <c r="CE358" i="2"/>
  <c r="BB358" i="2"/>
  <c r="CD358" i="2"/>
  <c r="AL358" i="2"/>
  <c r="BN358" i="2"/>
  <c r="AS358" i="2"/>
  <c r="BU358" i="2"/>
  <c r="BD358" i="2"/>
  <c r="CF358" i="2"/>
  <c r="AN358" i="2"/>
  <c r="BP358" i="2"/>
  <c r="AQ362" i="2"/>
  <c r="BS362" i="2"/>
  <c r="AG362" i="2"/>
  <c r="BI362" i="2"/>
  <c r="AE362" i="2"/>
  <c r="BG362" i="2"/>
  <c r="AP362" i="2"/>
  <c r="BR362" i="2"/>
  <c r="AZ362" i="2"/>
  <c r="CB362" i="2"/>
  <c r="AJ362" i="2"/>
  <c r="BL362" i="2"/>
  <c r="AI366" i="2"/>
  <c r="BK366" i="2"/>
  <c r="BC366" i="2"/>
  <c r="CE366" i="2"/>
  <c r="BB366" i="2"/>
  <c r="CD366" i="2"/>
  <c r="AL366" i="2"/>
  <c r="BN366" i="2"/>
  <c r="AV366" i="2"/>
  <c r="BX366" i="2"/>
  <c r="AF366" i="2"/>
  <c r="BH366" i="2"/>
  <c r="AP370" i="2"/>
  <c r="BR370" i="2"/>
  <c r="AW370" i="2"/>
  <c r="BY370" i="2"/>
  <c r="AG370" i="2"/>
  <c r="BI370" i="2"/>
  <c r="AR370" i="2"/>
  <c r="BT370" i="2"/>
  <c r="BB374" i="2"/>
  <c r="CD374" i="2"/>
  <c r="AL374" i="2"/>
  <c r="BN374" i="2"/>
  <c r="AS374" i="2"/>
  <c r="BU374" i="2"/>
  <c r="BD374" i="2"/>
  <c r="CF374" i="2"/>
  <c r="AN374" i="2"/>
  <c r="BP374" i="2"/>
  <c r="AX378" i="2"/>
  <c r="BZ378" i="2"/>
  <c r="AH378" i="2"/>
  <c r="BJ378" i="2"/>
  <c r="AO378" i="2"/>
  <c r="BQ378" i="2"/>
  <c r="AZ378" i="2"/>
  <c r="CB378" i="2"/>
  <c r="AJ378" i="2"/>
  <c r="BL378" i="2"/>
  <c r="AT382" i="2"/>
  <c r="BV382" i="2"/>
  <c r="BA382" i="2"/>
  <c r="CC382" i="2"/>
  <c r="AK382" i="2"/>
  <c r="BM382" i="2"/>
  <c r="AV382" i="2"/>
  <c r="BX382" i="2"/>
  <c r="AF382" i="2"/>
  <c r="BH382" i="2"/>
  <c r="AP386" i="2"/>
  <c r="BR386" i="2"/>
  <c r="AW386" i="2"/>
  <c r="BY386" i="2"/>
  <c r="AG386" i="2"/>
  <c r="BI386" i="2"/>
  <c r="AR386" i="2"/>
  <c r="BT386" i="2"/>
  <c r="BB390" i="2"/>
  <c r="CD390" i="2"/>
  <c r="AL390" i="2"/>
  <c r="BN390" i="2"/>
  <c r="AS390" i="2"/>
  <c r="BU390" i="2"/>
  <c r="BD390" i="2"/>
  <c r="CF390" i="2"/>
  <c r="AN390" i="2"/>
  <c r="BP390" i="2"/>
  <c r="AX394" i="2"/>
  <c r="BZ394" i="2"/>
  <c r="AH394" i="2"/>
  <c r="BJ394" i="2"/>
  <c r="AO394" i="2"/>
  <c r="BQ394" i="2"/>
  <c r="AZ394" i="2"/>
  <c r="CB394" i="2"/>
  <c r="AJ394" i="2"/>
  <c r="BL394" i="2"/>
  <c r="AT398" i="2"/>
  <c r="BV398" i="2"/>
  <c r="BA398" i="2"/>
  <c r="CC398" i="2"/>
  <c r="AK398" i="2"/>
  <c r="BM398" i="2"/>
  <c r="AV398" i="2"/>
  <c r="BX398" i="2"/>
  <c r="AF398" i="2"/>
  <c r="BH398" i="2"/>
  <c r="AP402" i="2"/>
  <c r="BR402" i="2"/>
  <c r="AW402" i="2"/>
  <c r="BY402" i="2"/>
  <c r="AG402" i="2"/>
  <c r="BI402" i="2"/>
  <c r="AR402" i="2"/>
  <c r="BT402" i="2"/>
  <c r="BB406" i="2"/>
  <c r="CD406" i="2"/>
  <c r="AL406" i="2"/>
  <c r="BN406" i="2"/>
  <c r="AS406" i="2"/>
  <c r="BU406" i="2"/>
  <c r="BD406" i="2"/>
  <c r="CF406" i="2"/>
  <c r="AN406" i="2"/>
  <c r="BP406" i="2"/>
  <c r="AX410" i="2"/>
  <c r="BZ410" i="2"/>
  <c r="AH410" i="2"/>
  <c r="BJ410" i="2"/>
  <c r="AO410" i="2"/>
  <c r="BQ410" i="2"/>
  <c r="AZ410" i="2"/>
  <c r="CB410" i="2"/>
  <c r="AJ410" i="2"/>
  <c r="BL410" i="2"/>
  <c r="AT414" i="2"/>
  <c r="BV414" i="2"/>
  <c r="BA414" i="2"/>
  <c r="CC414" i="2"/>
  <c r="AK414" i="2"/>
  <c r="BM414" i="2"/>
  <c r="AV414" i="2"/>
  <c r="BX414" i="2"/>
  <c r="AF414" i="2"/>
  <c r="BH414" i="2"/>
  <c r="AP418" i="2"/>
  <c r="BR418" i="2"/>
  <c r="AW418" i="2"/>
  <c r="BY418" i="2"/>
  <c r="AG418" i="2"/>
  <c r="BI418" i="2"/>
  <c r="AR418" i="2"/>
  <c r="BT418" i="2"/>
  <c r="BB422" i="2"/>
  <c r="CD422" i="2"/>
  <c r="AL422" i="2"/>
  <c r="BN422" i="2"/>
  <c r="AS422" i="2"/>
  <c r="BU422" i="2"/>
  <c r="BD422" i="2"/>
  <c r="CF422" i="2"/>
  <c r="AN422" i="2"/>
  <c r="BP422" i="2"/>
  <c r="AX426" i="2"/>
  <c r="BZ426" i="2"/>
  <c r="AH426" i="2"/>
  <c r="BJ426" i="2"/>
  <c r="AO426" i="2"/>
  <c r="BQ426" i="2"/>
  <c r="AZ426" i="2"/>
  <c r="CB426" i="2"/>
  <c r="AJ426" i="2"/>
  <c r="BL426" i="2"/>
  <c r="AT430" i="2"/>
  <c r="BV430" i="2"/>
  <c r="BA430" i="2"/>
  <c r="CC430" i="2"/>
  <c r="AK430" i="2"/>
  <c r="BM430" i="2"/>
  <c r="AV430" i="2"/>
  <c r="BX430" i="2"/>
  <c r="AF430" i="2"/>
  <c r="BH430" i="2"/>
  <c r="AP434" i="2"/>
  <c r="BR434" i="2"/>
  <c r="AW434" i="2"/>
  <c r="BY434" i="2"/>
  <c r="AG434" i="2"/>
  <c r="BI434" i="2"/>
  <c r="AR434" i="2"/>
  <c r="BT434" i="2"/>
  <c r="BB438" i="2"/>
  <c r="CD438" i="2"/>
  <c r="AL438" i="2"/>
  <c r="BN438" i="2"/>
  <c r="AS438" i="2"/>
  <c r="BU438" i="2"/>
  <c r="BD438" i="2"/>
  <c r="CF438" i="2"/>
  <c r="AN438" i="2"/>
  <c r="BP438" i="2"/>
  <c r="AX442" i="2"/>
  <c r="BZ442" i="2"/>
  <c r="AH442" i="2"/>
  <c r="BJ442" i="2"/>
  <c r="AO442" i="2"/>
  <c r="BQ442" i="2"/>
  <c r="AZ442" i="2"/>
  <c r="CB442" i="2"/>
  <c r="AJ442" i="2"/>
  <c r="BL442" i="2"/>
  <c r="AT446" i="2"/>
  <c r="BV446" i="2"/>
  <c r="BD446" i="2"/>
  <c r="CF446" i="2"/>
  <c r="AN446" i="2"/>
  <c r="BP446" i="2"/>
  <c r="AX450" i="2"/>
  <c r="BZ450" i="2"/>
  <c r="AH450" i="2"/>
  <c r="BJ450" i="2"/>
  <c r="AR450" i="2"/>
  <c r="BT450" i="2"/>
  <c r="BB454" i="2"/>
  <c r="CD454" i="2"/>
  <c r="AL454" i="2"/>
  <c r="BN454" i="2"/>
  <c r="AV454" i="2"/>
  <c r="BX454" i="2"/>
  <c r="AF454" i="2"/>
  <c r="BH454" i="2"/>
  <c r="AS271" i="2"/>
  <c r="BU271" i="2"/>
  <c r="BA311" i="2"/>
  <c r="CC311" i="2"/>
  <c r="AS331" i="2"/>
  <c r="BU331" i="2"/>
  <c r="AK351" i="2"/>
  <c r="BM351" i="2"/>
  <c r="AQ367" i="2"/>
  <c r="BS367" i="2"/>
  <c r="BA371" i="2"/>
  <c r="CC371" i="2"/>
  <c r="AI376" i="2"/>
  <c r="BK376" i="2"/>
  <c r="BA379" i="2"/>
  <c r="CC379" i="2"/>
  <c r="AI384" i="2"/>
  <c r="BK384" i="2"/>
  <c r="BA387" i="2"/>
  <c r="CC387" i="2"/>
  <c r="AI392" i="2"/>
  <c r="BK392" i="2"/>
  <c r="BA395" i="2"/>
  <c r="CC395" i="2"/>
  <c r="AI400" i="2"/>
  <c r="BK400" i="2"/>
  <c r="BA403" i="2"/>
  <c r="CC403" i="2"/>
  <c r="AI408" i="2"/>
  <c r="BK408" i="2"/>
  <c r="BA411" i="2"/>
  <c r="CC411" i="2"/>
  <c r="AI416" i="2"/>
  <c r="BK416" i="2"/>
  <c r="BA419" i="2"/>
  <c r="CC419" i="2"/>
  <c r="AI424" i="2"/>
  <c r="BK424" i="2"/>
  <c r="BA427" i="2"/>
  <c r="CC427" i="2"/>
  <c r="AI432" i="2"/>
  <c r="BK432" i="2"/>
  <c r="BA435" i="2"/>
  <c r="CC435" i="2"/>
  <c r="AI440" i="2"/>
  <c r="BK440" i="2"/>
  <c r="BA443" i="2"/>
  <c r="CC443" i="2"/>
  <c r="BC446" i="2"/>
  <c r="CE446" i="2"/>
  <c r="AI448" i="2"/>
  <c r="BK448" i="2"/>
  <c r="AU450" i="2"/>
  <c r="BW450" i="2"/>
  <c r="BA451" i="2"/>
  <c r="CC451" i="2"/>
  <c r="AM454" i="2"/>
  <c r="BO454" i="2"/>
  <c r="AS455" i="2"/>
  <c r="BU455" i="2"/>
  <c r="AL456" i="2"/>
  <c r="BN456" i="2"/>
  <c r="BB456" i="2"/>
  <c r="CD456" i="2"/>
  <c r="AT458" i="2"/>
  <c r="BV458" i="2"/>
  <c r="AJ459" i="2"/>
  <c r="BL459" i="2"/>
  <c r="AZ459" i="2"/>
  <c r="CB459" i="2"/>
  <c r="AP460" i="2"/>
  <c r="BR460" i="2"/>
  <c r="AH462" i="2"/>
  <c r="BJ462" i="2"/>
  <c r="AX462" i="2"/>
  <c r="BZ462" i="2"/>
  <c r="AN463" i="2"/>
  <c r="BP463" i="2"/>
  <c r="BD463" i="2"/>
  <c r="CF463" i="2"/>
  <c r="AT464" i="2"/>
  <c r="BV464" i="2"/>
  <c r="AL466" i="2"/>
  <c r="BN466" i="2"/>
  <c r="BB466" i="2"/>
  <c r="CD466" i="2"/>
  <c r="AR467" i="2"/>
  <c r="BT467" i="2"/>
  <c r="AH468" i="2"/>
  <c r="BJ468" i="2"/>
  <c r="AX468" i="2"/>
  <c r="BZ468" i="2"/>
  <c r="AP470" i="2"/>
  <c r="BR470" i="2"/>
  <c r="AF471" i="2"/>
  <c r="BH471" i="2"/>
  <c r="AV471" i="2"/>
  <c r="BX471" i="2"/>
  <c r="AL472" i="2"/>
  <c r="BN472" i="2"/>
  <c r="BB472" i="2"/>
  <c r="CD472" i="2"/>
  <c r="AT474" i="2"/>
  <c r="BV474" i="2"/>
  <c r="AJ475" i="2"/>
  <c r="BL475" i="2"/>
  <c r="AZ475" i="2"/>
  <c r="CB475" i="2"/>
  <c r="AP476" i="2"/>
  <c r="BR476" i="2"/>
  <c r="AH478" i="2"/>
  <c r="BJ478" i="2"/>
  <c r="AX478" i="2"/>
  <c r="BZ478" i="2"/>
  <c r="AN479" i="2"/>
  <c r="BP479" i="2"/>
  <c r="BD479" i="2"/>
  <c r="CF479" i="2"/>
  <c r="AT480" i="2"/>
  <c r="BV480" i="2"/>
  <c r="AL482" i="2"/>
  <c r="BN482" i="2"/>
  <c r="BB482" i="2"/>
  <c r="CD482" i="2"/>
  <c r="AR483" i="2"/>
  <c r="BT483" i="2"/>
  <c r="AH484" i="2"/>
  <c r="BJ484" i="2"/>
  <c r="AX484" i="2"/>
  <c r="BZ484" i="2"/>
  <c r="AP486" i="2"/>
  <c r="BR486" i="2"/>
  <c r="AF487" i="2"/>
  <c r="BH487" i="2"/>
  <c r="AV487" i="2"/>
  <c r="BX487" i="2"/>
  <c r="AL488" i="2"/>
  <c r="BN488" i="2"/>
  <c r="BB488" i="2"/>
  <c r="CD488" i="2"/>
  <c r="AT490" i="2"/>
  <c r="BV490" i="2"/>
  <c r="AJ491" i="2"/>
  <c r="BL491" i="2"/>
  <c r="AZ491" i="2"/>
  <c r="CB491" i="2"/>
  <c r="AP492" i="2"/>
  <c r="BR492" i="2"/>
  <c r="AH494" i="2"/>
  <c r="BJ494" i="2"/>
  <c r="AX494" i="2"/>
  <c r="BZ494" i="2"/>
  <c r="AN495" i="2"/>
  <c r="BP495" i="2"/>
  <c r="BD495" i="2"/>
  <c r="CF495" i="2"/>
  <c r="AT496" i="2"/>
  <c r="BV496" i="2"/>
  <c r="AL498" i="2"/>
  <c r="BN498" i="2"/>
  <c r="BB498" i="2"/>
  <c r="CD498" i="2"/>
  <c r="AR499" i="2"/>
  <c r="BT499" i="2"/>
  <c r="AH500" i="2"/>
  <c r="BJ500" i="2"/>
  <c r="AX500" i="2"/>
  <c r="BZ500" i="2"/>
  <c r="AP502" i="2"/>
  <c r="BR502" i="2"/>
  <c r="AF503" i="2"/>
  <c r="BH503" i="2"/>
  <c r="AV503" i="2"/>
  <c r="BX503" i="2"/>
  <c r="AL504" i="2"/>
  <c r="BN504" i="2"/>
  <c r="BB504" i="2"/>
  <c r="CD504" i="2"/>
  <c r="AT506" i="2"/>
  <c r="BV506" i="2"/>
  <c r="AJ507" i="2"/>
  <c r="BL507" i="2"/>
  <c r="AZ507" i="2"/>
  <c r="CB507" i="2"/>
  <c r="AP508" i="2"/>
  <c r="BR508" i="2"/>
  <c r="AH510" i="2"/>
  <c r="BJ510" i="2"/>
  <c r="AX510" i="2"/>
  <c r="BZ510" i="2"/>
  <c r="AN511" i="2"/>
  <c r="BP511" i="2"/>
  <c r="BD511" i="2"/>
  <c r="CF511" i="2"/>
  <c r="AT512" i="2"/>
  <c r="BV512" i="2"/>
  <c r="AL514" i="2"/>
  <c r="BN514" i="2"/>
  <c r="BB514" i="2"/>
  <c r="CD514" i="2"/>
  <c r="AR515" i="2"/>
  <c r="BT515" i="2"/>
  <c r="AH516" i="2"/>
  <c r="BJ516" i="2"/>
  <c r="AX516" i="2"/>
  <c r="BZ516" i="2"/>
  <c r="AP518" i="2"/>
  <c r="BR518" i="2"/>
  <c r="AF519" i="2"/>
  <c r="BH519" i="2"/>
  <c r="AV519" i="2"/>
  <c r="BX519" i="2"/>
  <c r="AL520" i="2"/>
  <c r="BN520" i="2"/>
  <c r="BB520" i="2"/>
  <c r="CD520" i="2"/>
  <c r="AT522" i="2"/>
  <c r="BV522" i="2"/>
  <c r="AJ523" i="2"/>
  <c r="BL523" i="2"/>
  <c r="AZ523" i="2"/>
  <c r="CB523" i="2"/>
  <c r="AP524" i="2"/>
  <c r="BR524" i="2"/>
  <c r="AH526" i="2"/>
  <c r="BJ526" i="2"/>
  <c r="AX526" i="2"/>
  <c r="BZ526" i="2"/>
  <c r="AN527" i="2"/>
  <c r="BP527" i="2"/>
  <c r="BD527" i="2"/>
  <c r="CF527" i="2"/>
  <c r="AT528" i="2"/>
  <c r="BV528" i="2"/>
  <c r="AL530" i="2"/>
  <c r="BN530" i="2"/>
  <c r="BB530" i="2"/>
  <c r="CD530" i="2"/>
  <c r="AR531" i="2"/>
  <c r="BT531" i="2"/>
  <c r="AH532" i="2"/>
  <c r="BJ532" i="2"/>
  <c r="AX532" i="2"/>
  <c r="BZ532" i="2"/>
  <c r="AP534" i="2"/>
  <c r="BR534" i="2"/>
  <c r="AF535" i="2"/>
  <c r="BH535" i="2"/>
  <c r="AV535" i="2"/>
  <c r="BX535" i="2"/>
  <c r="AL536" i="2"/>
  <c r="BN536" i="2"/>
  <c r="BB536" i="2"/>
  <c r="CD536" i="2"/>
  <c r="AT538" i="2"/>
  <c r="BV538" i="2"/>
  <c r="AJ539" i="2"/>
  <c r="BL539" i="2"/>
  <c r="AZ539" i="2"/>
  <c r="CB539" i="2"/>
  <c r="AP540" i="2"/>
  <c r="BR540" i="2"/>
  <c r="AH542" i="2"/>
  <c r="BJ542" i="2"/>
  <c r="AX542" i="2"/>
  <c r="BZ542" i="2"/>
  <c r="AN543" i="2"/>
  <c r="BP543" i="2"/>
  <c r="BD543" i="2"/>
  <c r="CF543" i="2"/>
  <c r="AT544" i="2"/>
  <c r="BV544" i="2"/>
  <c r="AL546" i="2"/>
  <c r="BN546" i="2"/>
  <c r="BB546" i="2"/>
  <c r="CD546" i="2"/>
  <c r="AR547" i="2"/>
  <c r="BT547" i="2"/>
  <c r="AH548" i="2"/>
  <c r="BJ548" i="2"/>
  <c r="AX548" i="2"/>
  <c r="BZ548" i="2"/>
  <c r="AP550" i="2"/>
  <c r="BR550" i="2"/>
  <c r="AF551" i="2"/>
  <c r="BH551" i="2"/>
  <c r="AV551" i="2"/>
  <c r="BX551" i="2"/>
  <c r="AL552" i="2"/>
  <c r="BN552" i="2"/>
  <c r="BB552" i="2"/>
  <c r="CD552" i="2"/>
  <c r="AT554" i="2"/>
  <c r="BV554" i="2"/>
  <c r="AJ555" i="2"/>
  <c r="BL555" i="2"/>
  <c r="AZ555" i="2"/>
  <c r="CB555" i="2"/>
  <c r="AP556" i="2"/>
  <c r="BR556" i="2"/>
  <c r="AH558" i="2"/>
  <c r="BJ558" i="2"/>
  <c r="AX558" i="2"/>
  <c r="BZ558" i="2"/>
  <c r="AN559" i="2"/>
  <c r="BP559" i="2"/>
  <c r="BD559" i="2"/>
  <c r="CF559" i="2"/>
  <c r="AT560" i="2"/>
  <c r="BV560" i="2"/>
  <c r="AL562" i="2"/>
  <c r="BN562" i="2"/>
  <c r="BB562" i="2"/>
  <c r="CD562" i="2"/>
  <c r="AR563" i="2"/>
  <c r="BT563" i="2"/>
  <c r="AH564" i="2"/>
  <c r="BJ564" i="2"/>
  <c r="AX564" i="2"/>
  <c r="BZ564" i="2"/>
  <c r="AP566" i="2"/>
  <c r="BR566" i="2"/>
  <c r="AF567" i="2"/>
  <c r="BH567" i="2"/>
  <c r="AV567" i="2"/>
  <c r="BX567" i="2"/>
  <c r="AL568" i="2"/>
  <c r="BN568" i="2"/>
  <c r="BB568" i="2"/>
  <c r="CD568" i="2"/>
  <c r="AT570" i="2"/>
  <c r="BV570" i="2"/>
  <c r="AJ571" i="2"/>
  <c r="BL571" i="2"/>
  <c r="AZ571" i="2"/>
  <c r="CB571" i="2"/>
  <c r="AP572" i="2"/>
  <c r="BR572" i="2"/>
  <c r="AH574" i="2"/>
  <c r="BJ574" i="2"/>
  <c r="AX574" i="2"/>
  <c r="BZ574" i="2"/>
  <c r="AN575" i="2"/>
  <c r="BP575" i="2"/>
  <c r="BD575" i="2"/>
  <c r="CF575" i="2"/>
  <c r="AT576" i="2"/>
  <c r="BV576" i="2"/>
  <c r="AL578" i="2"/>
  <c r="BN578" i="2"/>
  <c r="BB578" i="2"/>
  <c r="CD578" i="2"/>
  <c r="AR579" i="2"/>
  <c r="BT579" i="2"/>
  <c r="AH580" i="2"/>
  <c r="BJ580" i="2"/>
  <c r="AX580" i="2"/>
  <c r="BZ580" i="2"/>
  <c r="AP582" i="2"/>
  <c r="BR582" i="2"/>
  <c r="AF583" i="2"/>
  <c r="BH583" i="2"/>
  <c r="AV583" i="2"/>
  <c r="BX583" i="2"/>
  <c r="AL584" i="2"/>
  <c r="BN584" i="2"/>
  <c r="BB584" i="2"/>
  <c r="CD584" i="2"/>
  <c r="AT586" i="2"/>
  <c r="BV586" i="2"/>
  <c r="AJ587" i="2"/>
  <c r="BL587" i="2"/>
  <c r="AZ587" i="2"/>
  <c r="CB587" i="2"/>
  <c r="AP588" i="2"/>
  <c r="BR588" i="2"/>
  <c r="AH590" i="2"/>
  <c r="BJ590" i="2"/>
  <c r="AX590" i="2"/>
  <c r="BZ590" i="2"/>
  <c r="AN591" i="2"/>
  <c r="BP591" i="2"/>
  <c r="BD591" i="2"/>
  <c r="CF591" i="2"/>
  <c r="AT592" i="2"/>
  <c r="BV592" i="2"/>
  <c r="AL594" i="2"/>
  <c r="BN594" i="2"/>
  <c r="BB594" i="2"/>
  <c r="CD594" i="2"/>
  <c r="AR595" i="2"/>
  <c r="BT595" i="2"/>
  <c r="AH596" i="2"/>
  <c r="BJ596" i="2"/>
  <c r="AX596" i="2"/>
  <c r="BZ596" i="2"/>
  <c r="AP598" i="2"/>
  <c r="BR598" i="2"/>
  <c r="AF599" i="2"/>
  <c r="BH599" i="2"/>
  <c r="AV599" i="2"/>
  <c r="BX599" i="2"/>
  <c r="AL600" i="2"/>
  <c r="BN600" i="2"/>
  <c r="BB600" i="2"/>
  <c r="CD600" i="2"/>
  <c r="AT602" i="2"/>
  <c r="BV602" i="2"/>
  <c r="AJ603" i="2"/>
  <c r="BL603" i="2"/>
  <c r="AZ603" i="2"/>
  <c r="CB603" i="2"/>
  <c r="AP604" i="2"/>
  <c r="BR604" i="2"/>
  <c r="AH606" i="2"/>
  <c r="BJ606" i="2"/>
  <c r="AX606" i="2"/>
  <c r="BZ606" i="2"/>
  <c r="AN607" i="2"/>
  <c r="BP607" i="2"/>
  <c r="BD607" i="2"/>
  <c r="CF607" i="2"/>
  <c r="AT608" i="2"/>
  <c r="BV608" i="2"/>
  <c r="AL610" i="2"/>
  <c r="BN610" i="2"/>
  <c r="BB610" i="2"/>
  <c r="CD610" i="2"/>
  <c r="AR611" i="2"/>
  <c r="BT611" i="2"/>
  <c r="AH612" i="2"/>
  <c r="BJ612" i="2"/>
  <c r="AX612" i="2"/>
  <c r="BZ612" i="2"/>
  <c r="AP614" i="2"/>
  <c r="BR614" i="2"/>
  <c r="AF615" i="2"/>
  <c r="BH615" i="2"/>
  <c r="AV615" i="2"/>
  <c r="BX615" i="2"/>
  <c r="AL616" i="2"/>
  <c r="BN616" i="2"/>
  <c r="BB616" i="2"/>
  <c r="CD616" i="2"/>
  <c r="AT618" i="2"/>
  <c r="BV618" i="2"/>
  <c r="AJ619" i="2"/>
  <c r="BL619" i="2"/>
  <c r="AZ619" i="2"/>
  <c r="CB619" i="2"/>
  <c r="AP620" i="2"/>
  <c r="BR620" i="2"/>
  <c r="AH622" i="2"/>
  <c r="BJ622" i="2"/>
  <c r="AX622" i="2"/>
  <c r="BZ622" i="2"/>
  <c r="AN623" i="2"/>
  <c r="BP623" i="2"/>
  <c r="BD623" i="2"/>
  <c r="CF623" i="2"/>
  <c r="AT624" i="2"/>
  <c r="BV624" i="2"/>
  <c r="AL626" i="2"/>
  <c r="BN626" i="2"/>
  <c r="BB626" i="2"/>
  <c r="CD626" i="2"/>
  <c r="AS3" i="2"/>
  <c r="BU3" i="2"/>
  <c r="BA7" i="2"/>
  <c r="CC7" i="2"/>
  <c r="AS7" i="2"/>
  <c r="BU7" i="2"/>
  <c r="AV7" i="2"/>
  <c r="BX7" i="2"/>
  <c r="AF7" i="2"/>
  <c r="BH7" i="2"/>
  <c r="AQ7" i="2"/>
  <c r="BS7" i="2"/>
  <c r="BB7" i="2"/>
  <c r="CD7" i="2"/>
  <c r="AL7" i="2"/>
  <c r="BN7" i="2"/>
  <c r="BA11" i="2"/>
  <c r="CC11" i="2"/>
  <c r="BD11" i="2"/>
  <c r="CF11" i="2"/>
  <c r="AN11" i="2"/>
  <c r="BP11" i="2"/>
  <c r="AY11" i="2"/>
  <c r="CA11" i="2"/>
  <c r="AI11" i="2"/>
  <c r="BK11" i="2"/>
  <c r="AT11" i="2"/>
  <c r="BV11" i="2"/>
  <c r="AI15" i="2"/>
  <c r="BK15" i="2"/>
  <c r="AQ15" i="2"/>
  <c r="BS15" i="2"/>
  <c r="AX15" i="2"/>
  <c r="BZ15" i="2"/>
  <c r="AH15" i="2"/>
  <c r="BJ15" i="2"/>
  <c r="AO15" i="2"/>
  <c r="BQ15" i="2"/>
  <c r="AZ15" i="2"/>
  <c r="CB15" i="2"/>
  <c r="AJ15" i="2"/>
  <c r="BL15" i="2"/>
  <c r="AM19" i="2"/>
  <c r="BO19" i="2"/>
  <c r="AE19" i="2"/>
  <c r="BG19" i="2"/>
  <c r="AP19" i="2"/>
  <c r="BR19" i="2"/>
  <c r="AW19" i="2"/>
  <c r="BY19" i="2"/>
  <c r="AG19" i="2"/>
  <c r="BI19" i="2"/>
  <c r="AR19" i="2"/>
  <c r="BT19" i="2"/>
  <c r="AY23" i="2"/>
  <c r="CA23" i="2"/>
  <c r="AQ23" i="2"/>
  <c r="BS23" i="2"/>
  <c r="AX23" i="2"/>
  <c r="BZ23" i="2"/>
  <c r="AH23" i="2"/>
  <c r="BJ23" i="2"/>
  <c r="AO23" i="2"/>
  <c r="BQ23" i="2"/>
  <c r="AZ23" i="2"/>
  <c r="CB23" i="2"/>
  <c r="AJ23" i="2"/>
  <c r="BL23" i="2"/>
  <c r="AM27" i="2"/>
  <c r="BO27" i="2"/>
  <c r="AE27" i="2"/>
  <c r="BG27" i="2"/>
  <c r="AP27" i="2"/>
  <c r="BR27" i="2"/>
  <c r="AW27" i="2"/>
  <c r="BY27" i="2"/>
  <c r="AG27" i="2"/>
  <c r="BI27" i="2"/>
  <c r="AR27" i="2"/>
  <c r="BT27" i="2"/>
  <c r="AY31" i="2"/>
  <c r="CA31" i="2"/>
  <c r="AQ31" i="2"/>
  <c r="BS31" i="2"/>
  <c r="AX31" i="2"/>
  <c r="BZ31" i="2"/>
  <c r="AH31" i="2"/>
  <c r="BJ31" i="2"/>
  <c r="AO31" i="2"/>
  <c r="BQ31" i="2"/>
  <c r="AZ31" i="2"/>
  <c r="CB31" i="2"/>
  <c r="AJ31" i="2"/>
  <c r="BL31" i="2"/>
  <c r="BA35" i="2"/>
  <c r="CC35" i="2"/>
  <c r="AW35" i="2"/>
  <c r="BY35" i="2"/>
  <c r="AU35" i="2"/>
  <c r="BW35" i="2"/>
  <c r="AX35" i="2"/>
  <c r="BZ35" i="2"/>
  <c r="AH35" i="2"/>
  <c r="BJ35" i="2"/>
  <c r="AR35" i="2"/>
  <c r="BT35" i="2"/>
  <c r="AF39" i="2"/>
  <c r="BH39" i="2"/>
  <c r="AN39" i="2"/>
  <c r="BP39" i="2"/>
  <c r="AY39" i="2"/>
  <c r="CA39" i="2"/>
  <c r="AI39" i="2"/>
  <c r="BK39" i="2"/>
  <c r="AT39" i="2"/>
  <c r="BV39" i="2"/>
  <c r="BA39" i="2"/>
  <c r="CC39" i="2"/>
  <c r="AK39" i="2"/>
  <c r="BM39" i="2"/>
  <c r="AZ43" i="2"/>
  <c r="CB43" i="2"/>
  <c r="AR43" i="2"/>
  <c r="BT43" i="2"/>
  <c r="AQ43" i="2"/>
  <c r="BS43" i="2"/>
  <c r="BB43" i="2"/>
  <c r="CD43" i="2"/>
  <c r="AL43" i="2"/>
  <c r="BN43" i="2"/>
  <c r="AS43" i="2"/>
  <c r="BU43" i="2"/>
  <c r="AV47" i="2"/>
  <c r="BX47" i="2"/>
  <c r="AN47" i="2"/>
  <c r="BP47" i="2"/>
  <c r="AY47" i="2"/>
  <c r="CA47" i="2"/>
  <c r="AI47" i="2"/>
  <c r="BK47" i="2"/>
  <c r="AT47" i="2"/>
  <c r="BV47" i="2"/>
  <c r="BA47" i="2"/>
  <c r="CC47" i="2"/>
  <c r="AK47" i="2"/>
  <c r="BM47" i="2"/>
  <c r="AZ51" i="2"/>
  <c r="CB51" i="2"/>
  <c r="AR51" i="2"/>
  <c r="BT51" i="2"/>
  <c r="AQ51" i="2"/>
  <c r="BS51" i="2"/>
  <c r="BB51" i="2"/>
  <c r="CD51" i="2"/>
  <c r="AL51" i="2"/>
  <c r="BN51" i="2"/>
  <c r="AS51" i="2"/>
  <c r="BU51" i="2"/>
  <c r="AU55" i="2"/>
  <c r="BW55" i="2"/>
  <c r="AY55" i="2"/>
  <c r="CA55" i="2"/>
  <c r="AP55" i="2"/>
  <c r="BR55" i="2"/>
  <c r="AS55" i="2"/>
  <c r="BU55" i="2"/>
  <c r="AZ55" i="2"/>
  <c r="CB55" i="2"/>
  <c r="AM55" i="2"/>
  <c r="BO55" i="2"/>
  <c r="AK55" i="2"/>
  <c r="BM55" i="2"/>
  <c r="AY59" i="2"/>
  <c r="CA59" i="2"/>
  <c r="AQ59" i="2"/>
  <c r="BS59" i="2"/>
  <c r="AP59" i="2"/>
  <c r="BR59" i="2"/>
  <c r="AW59" i="2"/>
  <c r="BY59" i="2"/>
  <c r="AG59" i="2"/>
  <c r="BI59" i="2"/>
  <c r="AR59" i="2"/>
  <c r="BT59" i="2"/>
  <c r="AE63" i="2"/>
  <c r="BG63" i="2"/>
  <c r="AM63" i="2"/>
  <c r="BO63" i="2"/>
  <c r="AX63" i="2"/>
  <c r="BZ63" i="2"/>
  <c r="AH63" i="2"/>
  <c r="BJ63" i="2"/>
  <c r="AO63" i="2"/>
  <c r="BQ63" i="2"/>
  <c r="AZ63" i="2"/>
  <c r="CB63" i="2"/>
  <c r="AJ63" i="2"/>
  <c r="BL63" i="2"/>
  <c r="AY67" i="2"/>
  <c r="CA67" i="2"/>
  <c r="AQ67" i="2"/>
  <c r="BS67" i="2"/>
  <c r="AP67" i="2"/>
  <c r="BR67" i="2"/>
  <c r="AW67" i="2"/>
  <c r="BY67" i="2"/>
  <c r="AG67" i="2"/>
  <c r="BI67" i="2"/>
  <c r="AR67" i="2"/>
  <c r="BT67" i="2"/>
  <c r="AU71" i="2"/>
  <c r="BW71" i="2"/>
  <c r="AM71" i="2"/>
  <c r="BO71" i="2"/>
  <c r="AX71" i="2"/>
  <c r="BZ71" i="2"/>
  <c r="AH71" i="2"/>
  <c r="BJ71" i="2"/>
  <c r="AO71" i="2"/>
  <c r="BQ71" i="2"/>
  <c r="AZ71" i="2"/>
  <c r="CB71" i="2"/>
  <c r="AJ71" i="2"/>
  <c r="BL71" i="2"/>
  <c r="AI75" i="2"/>
  <c r="BK75" i="2"/>
  <c r="BC75" i="2"/>
  <c r="CE75" i="2"/>
  <c r="BA75" i="2"/>
  <c r="CC75" i="2"/>
  <c r="AX75" i="2"/>
  <c r="BZ75" i="2"/>
  <c r="AH75" i="2"/>
  <c r="BJ75" i="2"/>
  <c r="AR75" i="2"/>
  <c r="BT75" i="2"/>
  <c r="AJ79" i="2"/>
  <c r="BL79" i="2"/>
  <c r="AR79" i="2"/>
  <c r="BT79" i="2"/>
  <c r="AY79" i="2"/>
  <c r="CA79" i="2"/>
  <c r="AI79" i="2"/>
  <c r="BK79" i="2"/>
  <c r="AT79" i="2"/>
  <c r="BV79" i="2"/>
  <c r="BA79" i="2"/>
  <c r="CC79" i="2"/>
  <c r="AK79" i="2"/>
  <c r="BM79" i="2"/>
  <c r="AN83" i="2"/>
  <c r="BP83" i="2"/>
  <c r="AF83" i="2"/>
  <c r="BH83" i="2"/>
  <c r="AQ83" i="2"/>
  <c r="BS83" i="2"/>
  <c r="BB83" i="2"/>
  <c r="CD83" i="2"/>
  <c r="AL83" i="2"/>
  <c r="BN83" i="2"/>
  <c r="AS83" i="2"/>
  <c r="BU83" i="2"/>
  <c r="AZ87" i="2"/>
  <c r="CB87" i="2"/>
  <c r="AR87" i="2"/>
  <c r="BT87" i="2"/>
  <c r="AY87" i="2"/>
  <c r="CA87" i="2"/>
  <c r="AI87" i="2"/>
  <c r="BK87" i="2"/>
  <c r="AT87" i="2"/>
  <c r="BV87" i="2"/>
  <c r="BA87" i="2"/>
  <c r="CC87" i="2"/>
  <c r="AK87" i="2"/>
  <c r="BM87" i="2"/>
  <c r="AN91" i="2"/>
  <c r="BP91" i="2"/>
  <c r="AF91" i="2"/>
  <c r="BH91" i="2"/>
  <c r="AQ91" i="2"/>
  <c r="BS91" i="2"/>
  <c r="BB91" i="2"/>
  <c r="CD91" i="2"/>
  <c r="AL91" i="2"/>
  <c r="BN91" i="2"/>
  <c r="AS91" i="2"/>
  <c r="BU91" i="2"/>
  <c r="AZ95" i="2"/>
  <c r="CB95" i="2"/>
  <c r="AR95" i="2"/>
  <c r="BT95" i="2"/>
  <c r="AY95" i="2"/>
  <c r="CA95" i="2"/>
  <c r="AI95" i="2"/>
  <c r="BK95" i="2"/>
  <c r="AT95" i="2"/>
  <c r="BV95" i="2"/>
  <c r="BA95" i="2"/>
  <c r="CC95" i="2"/>
  <c r="AK95" i="2"/>
  <c r="BM95" i="2"/>
  <c r="AN99" i="2"/>
  <c r="BP99" i="2"/>
  <c r="AF99" i="2"/>
  <c r="BH99" i="2"/>
  <c r="AQ99" i="2"/>
  <c r="BS99" i="2"/>
  <c r="BB99" i="2"/>
  <c r="CD99" i="2"/>
  <c r="AL99" i="2"/>
  <c r="BN99" i="2"/>
  <c r="AS99" i="2"/>
  <c r="BU99" i="2"/>
  <c r="AZ103" i="2"/>
  <c r="CB103" i="2"/>
  <c r="AR103" i="2"/>
  <c r="BT103" i="2"/>
  <c r="AY103" i="2"/>
  <c r="CA103" i="2"/>
  <c r="AI103" i="2"/>
  <c r="BK103" i="2"/>
  <c r="AT103" i="2"/>
  <c r="BV103" i="2"/>
  <c r="BA103" i="2"/>
  <c r="CC103" i="2"/>
  <c r="AK103" i="2"/>
  <c r="BM103" i="2"/>
  <c r="AN107" i="2"/>
  <c r="BP107" i="2"/>
  <c r="AF107" i="2"/>
  <c r="BH107" i="2"/>
  <c r="AQ107" i="2"/>
  <c r="BS107" i="2"/>
  <c r="BB107" i="2"/>
  <c r="CD107" i="2"/>
  <c r="AL107" i="2"/>
  <c r="BN107" i="2"/>
  <c r="AS107" i="2"/>
  <c r="BU107" i="2"/>
  <c r="AJ111" i="2"/>
  <c r="BL111" i="2"/>
  <c r="AR111" i="2"/>
  <c r="BT111" i="2"/>
  <c r="AY111" i="2"/>
  <c r="CA111" i="2"/>
  <c r="AI111" i="2"/>
  <c r="BK111" i="2"/>
  <c r="AT111" i="2"/>
  <c r="BV111" i="2"/>
  <c r="BA111" i="2"/>
  <c r="CC111" i="2"/>
  <c r="AK111" i="2"/>
  <c r="BM111" i="2"/>
  <c r="AN115" i="2"/>
  <c r="BP115" i="2"/>
  <c r="AF115" i="2"/>
  <c r="BH115" i="2"/>
  <c r="AQ115" i="2"/>
  <c r="BS115" i="2"/>
  <c r="BB115" i="2"/>
  <c r="CD115" i="2"/>
  <c r="AL115" i="2"/>
  <c r="BN115" i="2"/>
  <c r="AS115" i="2"/>
  <c r="BU115" i="2"/>
  <c r="AT119" i="2"/>
  <c r="BV119" i="2"/>
  <c r="AR119" i="2"/>
  <c r="BT119" i="2"/>
  <c r="AH119" i="2"/>
  <c r="BJ119" i="2"/>
  <c r="AF119" i="2"/>
  <c r="BH119" i="2"/>
  <c r="AQ119" i="2"/>
  <c r="BS119" i="2"/>
  <c r="BA119" i="2"/>
  <c r="CC119" i="2"/>
  <c r="AK119" i="2"/>
  <c r="BM119" i="2"/>
  <c r="AU123" i="2"/>
  <c r="BW123" i="2"/>
  <c r="AM123" i="2"/>
  <c r="BO123" i="2"/>
  <c r="AP123" i="2"/>
  <c r="BR123" i="2"/>
  <c r="AW123" i="2"/>
  <c r="BY123" i="2"/>
  <c r="AG123" i="2"/>
  <c r="BI123" i="2"/>
  <c r="AR123" i="2"/>
  <c r="BT123" i="2"/>
  <c r="AQ127" i="2"/>
  <c r="BS127" i="2"/>
  <c r="AI127" i="2"/>
  <c r="BK127" i="2"/>
  <c r="AX127" i="2"/>
  <c r="BZ127" i="2"/>
  <c r="AH127" i="2"/>
  <c r="BJ127" i="2"/>
  <c r="AO127" i="2"/>
  <c r="BQ127" i="2"/>
  <c r="AZ127" i="2"/>
  <c r="CB127" i="2"/>
  <c r="AJ127" i="2"/>
  <c r="BL127" i="2"/>
  <c r="AU131" i="2"/>
  <c r="BW131" i="2"/>
  <c r="AM131" i="2"/>
  <c r="BO131" i="2"/>
  <c r="AP131" i="2"/>
  <c r="BR131" i="2"/>
  <c r="AW131" i="2"/>
  <c r="BY131" i="2"/>
  <c r="AG131" i="2"/>
  <c r="BI131" i="2"/>
  <c r="AR131" i="2"/>
  <c r="BT131" i="2"/>
  <c r="AQ135" i="2"/>
  <c r="BS135" i="2"/>
  <c r="AI135" i="2"/>
  <c r="BK135" i="2"/>
  <c r="AX135" i="2"/>
  <c r="BZ135" i="2"/>
  <c r="AH135" i="2"/>
  <c r="BJ135" i="2"/>
  <c r="AO135" i="2"/>
  <c r="BQ135" i="2"/>
  <c r="AZ135" i="2"/>
  <c r="CB135" i="2"/>
  <c r="AJ135" i="2"/>
  <c r="BL135" i="2"/>
  <c r="AU139" i="2"/>
  <c r="BW139" i="2"/>
  <c r="AM139" i="2"/>
  <c r="BO139" i="2"/>
  <c r="AP139" i="2"/>
  <c r="BR139" i="2"/>
  <c r="AW139" i="2"/>
  <c r="BY139" i="2"/>
  <c r="AG139" i="2"/>
  <c r="BI139" i="2"/>
  <c r="AR139" i="2"/>
  <c r="BT139" i="2"/>
  <c r="AQ143" i="2"/>
  <c r="BS143" i="2"/>
  <c r="AI143" i="2"/>
  <c r="BK143" i="2"/>
  <c r="AX143" i="2"/>
  <c r="BZ143" i="2"/>
  <c r="AH143" i="2"/>
  <c r="BJ143" i="2"/>
  <c r="AO143" i="2"/>
  <c r="BQ143" i="2"/>
  <c r="AZ143" i="2"/>
  <c r="CB143" i="2"/>
  <c r="AJ143" i="2"/>
  <c r="BL143" i="2"/>
  <c r="AE147" i="2"/>
  <c r="BG147" i="2"/>
  <c r="BB147" i="2"/>
  <c r="CD147" i="2"/>
  <c r="AL147" i="2"/>
  <c r="BN147" i="2"/>
  <c r="AS147" i="2"/>
  <c r="BU147" i="2"/>
  <c r="BD147" i="2"/>
  <c r="CF147" i="2"/>
  <c r="AN147" i="2"/>
  <c r="BP147" i="2"/>
  <c r="BC151" i="2"/>
  <c r="CE151" i="2"/>
  <c r="AU151" i="2"/>
  <c r="BW151" i="2"/>
  <c r="AT151" i="2"/>
  <c r="BV151" i="2"/>
  <c r="BA151" i="2"/>
  <c r="CC151" i="2"/>
  <c r="AK151" i="2"/>
  <c r="BM151" i="2"/>
  <c r="AV151" i="2"/>
  <c r="BX151" i="2"/>
  <c r="AF151" i="2"/>
  <c r="BH151" i="2"/>
  <c r="AE155" i="2"/>
  <c r="BG155" i="2"/>
  <c r="BB155" i="2"/>
  <c r="CD155" i="2"/>
  <c r="AL155" i="2"/>
  <c r="BN155" i="2"/>
  <c r="AS155" i="2"/>
  <c r="BU155" i="2"/>
  <c r="BD155" i="2"/>
  <c r="CF155" i="2"/>
  <c r="AN155" i="2"/>
  <c r="BP155" i="2"/>
  <c r="BC159" i="2"/>
  <c r="CE159" i="2"/>
  <c r="AV159" i="2"/>
  <c r="BX159" i="2"/>
  <c r="AU159" i="2"/>
  <c r="BW159" i="2"/>
  <c r="AY159" i="2"/>
  <c r="CA159" i="2"/>
  <c r="BB159" i="2"/>
  <c r="CD159" i="2"/>
  <c r="AL159" i="2"/>
  <c r="BN159" i="2"/>
  <c r="AF159" i="2"/>
  <c r="BH159" i="2"/>
  <c r="AG163" i="2"/>
  <c r="BI163" i="2"/>
  <c r="AZ163" i="2"/>
  <c r="CB163" i="2"/>
  <c r="AJ163" i="2"/>
  <c r="BL163" i="2"/>
  <c r="AU163" i="2"/>
  <c r="BW163" i="2"/>
  <c r="AE163" i="2"/>
  <c r="BG163" i="2"/>
  <c r="AP163" i="2"/>
  <c r="BR163" i="2"/>
  <c r="AO167" i="2"/>
  <c r="BQ167" i="2"/>
  <c r="AG167" i="2"/>
  <c r="BI167" i="2"/>
  <c r="AR167" i="2"/>
  <c r="BT167" i="2"/>
  <c r="BC167" i="2"/>
  <c r="CE167" i="2"/>
  <c r="AM167" i="2"/>
  <c r="BO167" i="2"/>
  <c r="AX167" i="2"/>
  <c r="BZ167" i="2"/>
  <c r="AH167" i="2"/>
  <c r="BJ167" i="2"/>
  <c r="AG171" i="2"/>
  <c r="BI171" i="2"/>
  <c r="AZ171" i="2"/>
  <c r="CB171" i="2"/>
  <c r="AJ171" i="2"/>
  <c r="BL171" i="2"/>
  <c r="AU171" i="2"/>
  <c r="BW171" i="2"/>
  <c r="AE171" i="2"/>
  <c r="BG171" i="2"/>
  <c r="AP171" i="2"/>
  <c r="BR171" i="2"/>
  <c r="AO175" i="2"/>
  <c r="BQ175" i="2"/>
  <c r="AG175" i="2"/>
  <c r="BI175" i="2"/>
  <c r="AR175" i="2"/>
  <c r="BT175" i="2"/>
  <c r="BC175" i="2"/>
  <c r="CE175" i="2"/>
  <c r="AM175" i="2"/>
  <c r="BO175" i="2"/>
  <c r="AX175" i="2"/>
  <c r="BZ175" i="2"/>
  <c r="AH175" i="2"/>
  <c r="BJ175" i="2"/>
  <c r="AG179" i="2"/>
  <c r="BI179" i="2"/>
  <c r="AZ179" i="2"/>
  <c r="CB179" i="2"/>
  <c r="AJ179" i="2"/>
  <c r="BL179" i="2"/>
  <c r="AU179" i="2"/>
  <c r="BW179" i="2"/>
  <c r="AE179" i="2"/>
  <c r="BG179" i="2"/>
  <c r="AP179" i="2"/>
  <c r="BR179" i="2"/>
  <c r="AO183" i="2"/>
  <c r="BQ183" i="2"/>
  <c r="AG183" i="2"/>
  <c r="BI183" i="2"/>
  <c r="AR183" i="2"/>
  <c r="BT183" i="2"/>
  <c r="BC183" i="2"/>
  <c r="CE183" i="2"/>
  <c r="AM183" i="2"/>
  <c r="BO183" i="2"/>
  <c r="AX183" i="2"/>
  <c r="BZ183" i="2"/>
  <c r="AH183" i="2"/>
  <c r="BJ183" i="2"/>
  <c r="AG187" i="2"/>
  <c r="BI187" i="2"/>
  <c r="AZ187" i="2"/>
  <c r="CB187" i="2"/>
  <c r="AJ187" i="2"/>
  <c r="BL187" i="2"/>
  <c r="AU187" i="2"/>
  <c r="BW187" i="2"/>
  <c r="AE187" i="2"/>
  <c r="BG187" i="2"/>
  <c r="AP187" i="2"/>
  <c r="BR187" i="2"/>
  <c r="AO191" i="2"/>
  <c r="BQ191" i="2"/>
  <c r="AG191" i="2"/>
  <c r="BI191" i="2"/>
  <c r="AR191" i="2"/>
  <c r="BT191" i="2"/>
  <c r="BC191" i="2"/>
  <c r="CE191" i="2"/>
  <c r="AM191" i="2"/>
  <c r="BO191" i="2"/>
  <c r="AX191" i="2"/>
  <c r="BZ191" i="2"/>
  <c r="AH191" i="2"/>
  <c r="BJ191" i="2"/>
  <c r="AS195" i="2"/>
  <c r="BU195" i="2"/>
  <c r="AV195" i="2"/>
  <c r="BX195" i="2"/>
  <c r="AF195" i="2"/>
  <c r="BH195" i="2"/>
  <c r="AQ195" i="2"/>
  <c r="BS195" i="2"/>
  <c r="BB195" i="2"/>
  <c r="CD195" i="2"/>
  <c r="AL195" i="2"/>
  <c r="BN195" i="2"/>
  <c r="AM199" i="2"/>
  <c r="BO199" i="2"/>
  <c r="AY199" i="2"/>
  <c r="CA199" i="2"/>
  <c r="AO199" i="2"/>
  <c r="BQ199" i="2"/>
  <c r="AV199" i="2"/>
  <c r="BX199" i="2"/>
  <c r="AF199" i="2"/>
  <c r="BH199" i="2"/>
  <c r="AT199" i="2"/>
  <c r="BV199" i="2"/>
  <c r="BA203" i="2"/>
  <c r="CC203" i="2"/>
  <c r="AS203" i="2"/>
  <c r="BU203" i="2"/>
  <c r="AV203" i="2"/>
  <c r="BX203" i="2"/>
  <c r="AF203" i="2"/>
  <c r="BH203" i="2"/>
  <c r="AQ203" i="2"/>
  <c r="BS203" i="2"/>
  <c r="BB203" i="2"/>
  <c r="CD203" i="2"/>
  <c r="AL203" i="2"/>
  <c r="BN203" i="2"/>
  <c r="AK207" i="2"/>
  <c r="BM207" i="2"/>
  <c r="AZ207" i="2"/>
  <c r="CB207" i="2"/>
  <c r="AJ207" i="2"/>
  <c r="BL207" i="2"/>
  <c r="AU207" i="2"/>
  <c r="BW207" i="2"/>
  <c r="AE207" i="2"/>
  <c r="BG207" i="2"/>
  <c r="AP207" i="2"/>
  <c r="BR207" i="2"/>
  <c r="AK211" i="2"/>
  <c r="BM211" i="2"/>
  <c r="AO211" i="2"/>
  <c r="BQ211" i="2"/>
  <c r="AR211" i="2"/>
  <c r="BT211" i="2"/>
  <c r="BC211" i="2"/>
  <c r="CE211" i="2"/>
  <c r="AM211" i="2"/>
  <c r="BO211" i="2"/>
  <c r="AX211" i="2"/>
  <c r="BZ211" i="2"/>
  <c r="AH211" i="2"/>
  <c r="BJ211" i="2"/>
  <c r="AK215" i="2"/>
  <c r="BM215" i="2"/>
  <c r="AZ215" i="2"/>
  <c r="CB215" i="2"/>
  <c r="AJ215" i="2"/>
  <c r="BL215" i="2"/>
  <c r="AU215" i="2"/>
  <c r="BW215" i="2"/>
  <c r="AE215" i="2"/>
  <c r="BG215" i="2"/>
  <c r="AP215" i="2"/>
  <c r="BR215" i="2"/>
  <c r="AW219" i="2"/>
  <c r="BY219" i="2"/>
  <c r="BD219" i="2"/>
  <c r="CF219" i="2"/>
  <c r="AN219" i="2"/>
  <c r="BP219" i="2"/>
  <c r="AY219" i="2"/>
  <c r="CA219" i="2"/>
  <c r="AI219" i="2"/>
  <c r="BK219" i="2"/>
  <c r="AT219" i="2"/>
  <c r="BV219" i="2"/>
  <c r="AS223" i="2"/>
  <c r="BU223" i="2"/>
  <c r="AW223" i="2"/>
  <c r="BY223" i="2"/>
  <c r="AV223" i="2"/>
  <c r="BX223" i="2"/>
  <c r="AF223" i="2"/>
  <c r="BH223" i="2"/>
  <c r="AQ223" i="2"/>
  <c r="BS223" i="2"/>
  <c r="BB223" i="2"/>
  <c r="CD223" i="2"/>
  <c r="AL223" i="2"/>
  <c r="BN223" i="2"/>
  <c r="AG227" i="2"/>
  <c r="BI227" i="2"/>
  <c r="AZ227" i="2"/>
  <c r="CB227" i="2"/>
  <c r="AJ227" i="2"/>
  <c r="BL227" i="2"/>
  <c r="AU227" i="2"/>
  <c r="BW227" i="2"/>
  <c r="AE227" i="2"/>
  <c r="BG227" i="2"/>
  <c r="AP227" i="2"/>
  <c r="BR227" i="2"/>
  <c r="AO231" i="2"/>
  <c r="BQ231" i="2"/>
  <c r="AG231" i="2"/>
  <c r="BI231" i="2"/>
  <c r="AR231" i="2"/>
  <c r="BT231" i="2"/>
  <c r="BC231" i="2"/>
  <c r="CE231" i="2"/>
  <c r="AM231" i="2"/>
  <c r="BO231" i="2"/>
  <c r="AX231" i="2"/>
  <c r="BZ231" i="2"/>
  <c r="AH231" i="2"/>
  <c r="BJ231" i="2"/>
  <c r="AG235" i="2"/>
  <c r="BI235" i="2"/>
  <c r="AZ235" i="2"/>
  <c r="CB235" i="2"/>
  <c r="AJ235" i="2"/>
  <c r="BL235" i="2"/>
  <c r="AU235" i="2"/>
  <c r="BW235" i="2"/>
  <c r="AE235" i="2"/>
  <c r="BG235" i="2"/>
  <c r="AP235" i="2"/>
  <c r="BR235" i="2"/>
  <c r="BA239" i="2"/>
  <c r="CC239" i="2"/>
  <c r="BD239" i="2"/>
  <c r="CF239" i="2"/>
  <c r="AN239" i="2"/>
  <c r="BP239" i="2"/>
  <c r="AY239" i="2"/>
  <c r="CA239" i="2"/>
  <c r="AI239" i="2"/>
  <c r="BK239" i="2"/>
  <c r="AT239" i="2"/>
  <c r="BV239" i="2"/>
  <c r="BA243" i="2"/>
  <c r="CC243" i="2"/>
  <c r="AS243" i="2"/>
  <c r="BU243" i="2"/>
  <c r="AV243" i="2"/>
  <c r="BX243" i="2"/>
  <c r="AF243" i="2"/>
  <c r="BH243" i="2"/>
  <c r="AQ243" i="2"/>
  <c r="BS243" i="2"/>
  <c r="BB243" i="2"/>
  <c r="CD243" i="2"/>
  <c r="AL243" i="2"/>
  <c r="BN243" i="2"/>
  <c r="BA247" i="2"/>
  <c r="CC247" i="2"/>
  <c r="BD247" i="2"/>
  <c r="CF247" i="2"/>
  <c r="AN247" i="2"/>
  <c r="BP247" i="2"/>
  <c r="AY247" i="2"/>
  <c r="CA247" i="2"/>
  <c r="AI247" i="2"/>
  <c r="BK247" i="2"/>
  <c r="AT247" i="2"/>
  <c r="BV247" i="2"/>
  <c r="AK251" i="2"/>
  <c r="BM251" i="2"/>
  <c r="AO251" i="2"/>
  <c r="BQ251" i="2"/>
  <c r="AR251" i="2"/>
  <c r="BT251" i="2"/>
  <c r="BC251" i="2"/>
  <c r="CE251" i="2"/>
  <c r="AM251" i="2"/>
  <c r="BO251" i="2"/>
  <c r="AX251" i="2"/>
  <c r="BZ251" i="2"/>
  <c r="AH251" i="2"/>
  <c r="BJ251" i="2"/>
  <c r="AK255" i="2"/>
  <c r="BM255" i="2"/>
  <c r="AZ255" i="2"/>
  <c r="CB255" i="2"/>
  <c r="AJ255" i="2"/>
  <c r="BL255" i="2"/>
  <c r="AU255" i="2"/>
  <c r="BW255" i="2"/>
  <c r="AE255" i="2"/>
  <c r="BG255" i="2"/>
  <c r="AP255" i="2"/>
  <c r="BR255" i="2"/>
  <c r="AW259" i="2"/>
  <c r="BY259" i="2"/>
  <c r="BD259" i="2"/>
  <c r="CF259" i="2"/>
  <c r="AN259" i="2"/>
  <c r="BP259" i="2"/>
  <c r="AY259" i="2"/>
  <c r="CA259" i="2"/>
  <c r="AI259" i="2"/>
  <c r="BK259" i="2"/>
  <c r="AT259" i="2"/>
  <c r="BV259" i="2"/>
  <c r="AS263" i="2"/>
  <c r="BU263" i="2"/>
  <c r="AW263" i="2"/>
  <c r="BY263" i="2"/>
  <c r="AV263" i="2"/>
  <c r="BX263" i="2"/>
  <c r="AF263" i="2"/>
  <c r="BH263" i="2"/>
  <c r="AQ263" i="2"/>
  <c r="BS263" i="2"/>
  <c r="BB263" i="2"/>
  <c r="CD263" i="2"/>
  <c r="AL263" i="2"/>
  <c r="BN263" i="2"/>
  <c r="AW267" i="2"/>
  <c r="BY267" i="2"/>
  <c r="BD267" i="2"/>
  <c r="CF267" i="2"/>
  <c r="AN267" i="2"/>
  <c r="BP267" i="2"/>
  <c r="AY267" i="2"/>
  <c r="CA267" i="2"/>
  <c r="AI267" i="2"/>
  <c r="BK267" i="2"/>
  <c r="AT267" i="2"/>
  <c r="BV267" i="2"/>
  <c r="AO271" i="2"/>
  <c r="BQ271" i="2"/>
  <c r="AG271" i="2"/>
  <c r="BI271" i="2"/>
  <c r="AR271" i="2"/>
  <c r="BT271" i="2"/>
  <c r="BC271" i="2"/>
  <c r="CE271" i="2"/>
  <c r="AM271" i="2"/>
  <c r="BO271" i="2"/>
  <c r="AX271" i="2"/>
  <c r="BZ271" i="2"/>
  <c r="AH271" i="2"/>
  <c r="BJ271" i="2"/>
  <c r="AG275" i="2"/>
  <c r="BI275" i="2"/>
  <c r="AZ275" i="2"/>
  <c r="CB275" i="2"/>
  <c r="AJ275" i="2"/>
  <c r="BL275" i="2"/>
  <c r="AU275" i="2"/>
  <c r="BW275" i="2"/>
  <c r="AE275" i="2"/>
  <c r="BG275" i="2"/>
  <c r="AP275" i="2"/>
  <c r="BR275" i="2"/>
  <c r="AO279" i="2"/>
  <c r="BQ279" i="2"/>
  <c r="AG279" i="2"/>
  <c r="BI279" i="2"/>
  <c r="AR279" i="2"/>
  <c r="BT279" i="2"/>
  <c r="BC279" i="2"/>
  <c r="CE279" i="2"/>
  <c r="AM279" i="2"/>
  <c r="BO279" i="2"/>
  <c r="AX279" i="2"/>
  <c r="BZ279" i="2"/>
  <c r="AH279" i="2"/>
  <c r="BJ279" i="2"/>
  <c r="AY283" i="2"/>
  <c r="CA283" i="2"/>
  <c r="AO283" i="2"/>
  <c r="BQ283" i="2"/>
  <c r="AM283" i="2"/>
  <c r="BO283" i="2"/>
  <c r="AV283" i="2"/>
  <c r="BX283" i="2"/>
  <c r="AF283" i="2"/>
  <c r="BH283" i="2"/>
  <c r="AP283" i="2"/>
  <c r="BR283" i="2"/>
  <c r="AK287" i="2"/>
  <c r="BM287" i="2"/>
  <c r="AW287" i="2"/>
  <c r="BY287" i="2"/>
  <c r="AU287" i="2"/>
  <c r="BW287" i="2"/>
  <c r="AZ287" i="2"/>
  <c r="CB287" i="2"/>
  <c r="AJ287" i="2"/>
  <c r="BL287" i="2"/>
  <c r="AT287" i="2"/>
  <c r="BV287" i="2"/>
  <c r="AK291" i="2"/>
  <c r="BM291" i="2"/>
  <c r="AI291" i="2"/>
  <c r="BK291" i="2"/>
  <c r="BC291" i="2"/>
  <c r="CE291" i="2"/>
  <c r="BD291" i="2"/>
  <c r="CF291" i="2"/>
  <c r="AN291" i="2"/>
  <c r="BP291" i="2"/>
  <c r="AX291" i="2"/>
  <c r="BZ291" i="2"/>
  <c r="AH291" i="2"/>
  <c r="BJ291" i="2"/>
  <c r="AO295" i="2"/>
  <c r="BQ295" i="2"/>
  <c r="AR295" i="2"/>
  <c r="BT295" i="2"/>
  <c r="BC295" i="2"/>
  <c r="CE295" i="2"/>
  <c r="AM295" i="2"/>
  <c r="BO295" i="2"/>
  <c r="AX295" i="2"/>
  <c r="BZ295" i="2"/>
  <c r="AH295" i="2"/>
  <c r="BJ295" i="2"/>
  <c r="AW299" i="2"/>
  <c r="BY299" i="2"/>
  <c r="AV299" i="2"/>
  <c r="BX299" i="2"/>
  <c r="AF299" i="2"/>
  <c r="BH299" i="2"/>
  <c r="AQ299" i="2"/>
  <c r="BS299" i="2"/>
  <c r="BB299" i="2"/>
  <c r="CD299" i="2"/>
  <c r="AL299" i="2"/>
  <c r="BN299" i="2"/>
  <c r="AS303" i="2"/>
  <c r="BU303" i="2"/>
  <c r="AV303" i="2"/>
  <c r="BX303" i="2"/>
  <c r="AF303" i="2"/>
  <c r="BH303" i="2"/>
  <c r="AQ303" i="2"/>
  <c r="BS303" i="2"/>
  <c r="BB303" i="2"/>
  <c r="CD303" i="2"/>
  <c r="AL303" i="2"/>
  <c r="BN303" i="2"/>
  <c r="AK307" i="2"/>
  <c r="BM307" i="2"/>
  <c r="AZ307" i="2"/>
  <c r="CB307" i="2"/>
  <c r="AJ307" i="2"/>
  <c r="BL307" i="2"/>
  <c r="AU307" i="2"/>
  <c r="BW307" i="2"/>
  <c r="AE307" i="2"/>
  <c r="BG307" i="2"/>
  <c r="AP307" i="2"/>
  <c r="BR307" i="2"/>
  <c r="AG311" i="2"/>
  <c r="BI311" i="2"/>
  <c r="AZ311" i="2"/>
  <c r="CB311" i="2"/>
  <c r="AJ311" i="2"/>
  <c r="BL311" i="2"/>
  <c r="AU311" i="2"/>
  <c r="BW311" i="2"/>
  <c r="AE311" i="2"/>
  <c r="BG311" i="2"/>
  <c r="AP311" i="2"/>
  <c r="BR311" i="2"/>
  <c r="BA315" i="2"/>
  <c r="CC315" i="2"/>
  <c r="BD315" i="2"/>
  <c r="CF315" i="2"/>
  <c r="AN315" i="2"/>
  <c r="BP315" i="2"/>
  <c r="AY315" i="2"/>
  <c r="CA315" i="2"/>
  <c r="AI315" i="2"/>
  <c r="BK315" i="2"/>
  <c r="AT315" i="2"/>
  <c r="BV315" i="2"/>
  <c r="AW319" i="2"/>
  <c r="BY319" i="2"/>
  <c r="BD319" i="2"/>
  <c r="CF319" i="2"/>
  <c r="AN319" i="2"/>
  <c r="BP319" i="2"/>
  <c r="AY319" i="2"/>
  <c r="CA319" i="2"/>
  <c r="AI319" i="2"/>
  <c r="BK319" i="2"/>
  <c r="AT319" i="2"/>
  <c r="BV319" i="2"/>
  <c r="AO323" i="2"/>
  <c r="BQ323" i="2"/>
  <c r="AG323" i="2"/>
  <c r="BI323" i="2"/>
  <c r="AR323" i="2"/>
  <c r="BT323" i="2"/>
  <c r="BC323" i="2"/>
  <c r="CE323" i="2"/>
  <c r="AM323" i="2"/>
  <c r="BO323" i="2"/>
  <c r="AX323" i="2"/>
  <c r="BZ323" i="2"/>
  <c r="AH323" i="2"/>
  <c r="BJ323" i="2"/>
  <c r="AO327" i="2"/>
  <c r="BQ327" i="2"/>
  <c r="AR327" i="2"/>
  <c r="BT327" i="2"/>
  <c r="BC327" i="2"/>
  <c r="CE327" i="2"/>
  <c r="AM327" i="2"/>
  <c r="BO327" i="2"/>
  <c r="AX327" i="2"/>
  <c r="BZ327" i="2"/>
  <c r="AH327" i="2"/>
  <c r="BJ327" i="2"/>
  <c r="AW331" i="2"/>
  <c r="BY331" i="2"/>
  <c r="AV331" i="2"/>
  <c r="BX331" i="2"/>
  <c r="AF331" i="2"/>
  <c r="BH331" i="2"/>
  <c r="AQ331" i="2"/>
  <c r="BS331" i="2"/>
  <c r="BB331" i="2"/>
  <c r="CD331" i="2"/>
  <c r="AL331" i="2"/>
  <c r="BN331" i="2"/>
  <c r="AS335" i="2"/>
  <c r="BU335" i="2"/>
  <c r="AV335" i="2"/>
  <c r="BX335" i="2"/>
  <c r="AF335" i="2"/>
  <c r="BH335" i="2"/>
  <c r="AQ335" i="2"/>
  <c r="BS335" i="2"/>
  <c r="BB335" i="2"/>
  <c r="CD335" i="2"/>
  <c r="AL335" i="2"/>
  <c r="BN335" i="2"/>
  <c r="AK339" i="2"/>
  <c r="BM339" i="2"/>
  <c r="AZ339" i="2"/>
  <c r="CB339" i="2"/>
  <c r="AJ339" i="2"/>
  <c r="BL339" i="2"/>
  <c r="AU339" i="2"/>
  <c r="BW339" i="2"/>
  <c r="AE339" i="2"/>
  <c r="BG339" i="2"/>
  <c r="AP339" i="2"/>
  <c r="BR339" i="2"/>
  <c r="AG343" i="2"/>
  <c r="BI343" i="2"/>
  <c r="AZ343" i="2"/>
  <c r="CB343" i="2"/>
  <c r="AJ343" i="2"/>
  <c r="BL343" i="2"/>
  <c r="AU343" i="2"/>
  <c r="BW343" i="2"/>
  <c r="AE343" i="2"/>
  <c r="BG343" i="2"/>
  <c r="AP343" i="2"/>
  <c r="BR343" i="2"/>
  <c r="BA347" i="2"/>
  <c r="CC347" i="2"/>
  <c r="BD347" i="2"/>
  <c r="CF347" i="2"/>
  <c r="AN347" i="2"/>
  <c r="BP347" i="2"/>
  <c r="AY347" i="2"/>
  <c r="CA347" i="2"/>
  <c r="AI347" i="2"/>
  <c r="BK347" i="2"/>
  <c r="AT347" i="2"/>
  <c r="BV347" i="2"/>
  <c r="AW351" i="2"/>
  <c r="BY351" i="2"/>
  <c r="BD351" i="2"/>
  <c r="CF351" i="2"/>
  <c r="AN351" i="2"/>
  <c r="BP351" i="2"/>
  <c r="AY351" i="2"/>
  <c r="CA351" i="2"/>
  <c r="AI351" i="2"/>
  <c r="BK351" i="2"/>
  <c r="AT351" i="2"/>
  <c r="BV351" i="2"/>
  <c r="AO355" i="2"/>
  <c r="BQ355" i="2"/>
  <c r="AG355" i="2"/>
  <c r="BI355" i="2"/>
  <c r="AR355" i="2"/>
  <c r="BT355" i="2"/>
  <c r="BC355" i="2"/>
  <c r="CE355" i="2"/>
  <c r="AM355" i="2"/>
  <c r="BO355" i="2"/>
  <c r="AX355" i="2"/>
  <c r="BZ355" i="2"/>
  <c r="AH355" i="2"/>
  <c r="BJ355" i="2"/>
  <c r="BC359" i="2"/>
  <c r="CE359" i="2"/>
  <c r="AS359" i="2"/>
  <c r="BU359" i="2"/>
  <c r="AV359" i="2"/>
  <c r="BX359" i="2"/>
  <c r="AF359" i="2"/>
  <c r="BH359" i="2"/>
  <c r="AT359" i="2"/>
  <c r="BV359" i="2"/>
  <c r="AW363" i="2"/>
  <c r="BY363" i="2"/>
  <c r="AU363" i="2"/>
  <c r="BW363" i="2"/>
  <c r="AS363" i="2"/>
  <c r="BU363" i="2"/>
  <c r="AV363" i="2"/>
  <c r="BX363" i="2"/>
  <c r="AF363" i="2"/>
  <c r="BH363" i="2"/>
  <c r="AP363" i="2"/>
  <c r="BR363" i="2"/>
  <c r="AO367" i="2"/>
  <c r="BQ367" i="2"/>
  <c r="AM367" i="2"/>
  <c r="BO367" i="2"/>
  <c r="AK367" i="2"/>
  <c r="BM367" i="2"/>
  <c r="AR367" i="2"/>
  <c r="BT367" i="2"/>
  <c r="BB367" i="2"/>
  <c r="CD367" i="2"/>
  <c r="AL367" i="2"/>
  <c r="BN367" i="2"/>
  <c r="AV371" i="2"/>
  <c r="BX371" i="2"/>
  <c r="AF371" i="2"/>
  <c r="BH371" i="2"/>
  <c r="AQ371" i="2"/>
  <c r="BS371" i="2"/>
  <c r="BB371" i="2"/>
  <c r="CD371" i="2"/>
  <c r="AL371" i="2"/>
  <c r="BN371" i="2"/>
  <c r="AV375" i="2"/>
  <c r="BX375" i="2"/>
  <c r="AF375" i="2"/>
  <c r="BH375" i="2"/>
  <c r="AQ375" i="2"/>
  <c r="BS375" i="2"/>
  <c r="BB375" i="2"/>
  <c r="CD375" i="2"/>
  <c r="AL375" i="2"/>
  <c r="BN375" i="2"/>
  <c r="AV379" i="2"/>
  <c r="BX379" i="2"/>
  <c r="AF379" i="2"/>
  <c r="BH379" i="2"/>
  <c r="AQ379" i="2"/>
  <c r="BS379" i="2"/>
  <c r="BB379" i="2"/>
  <c r="CD379" i="2"/>
  <c r="AL379" i="2"/>
  <c r="BN379" i="2"/>
  <c r="AV383" i="2"/>
  <c r="BX383" i="2"/>
  <c r="AF383" i="2"/>
  <c r="BH383" i="2"/>
  <c r="AQ383" i="2"/>
  <c r="BS383" i="2"/>
  <c r="BB383" i="2"/>
  <c r="CD383" i="2"/>
  <c r="AL383" i="2"/>
  <c r="BN383" i="2"/>
  <c r="AV387" i="2"/>
  <c r="BX387" i="2"/>
  <c r="AF387" i="2"/>
  <c r="BH387" i="2"/>
  <c r="AQ387" i="2"/>
  <c r="BS387" i="2"/>
  <c r="BB387" i="2"/>
  <c r="CD387" i="2"/>
  <c r="AL387" i="2"/>
  <c r="BN387" i="2"/>
  <c r="AV391" i="2"/>
  <c r="BX391" i="2"/>
  <c r="AF391" i="2"/>
  <c r="BH391" i="2"/>
  <c r="AQ391" i="2"/>
  <c r="BS391" i="2"/>
  <c r="BB391" i="2"/>
  <c r="CD391" i="2"/>
  <c r="AL391" i="2"/>
  <c r="BN391" i="2"/>
  <c r="AV395" i="2"/>
  <c r="BX395" i="2"/>
  <c r="AF395" i="2"/>
  <c r="BH395" i="2"/>
  <c r="AQ395" i="2"/>
  <c r="BS395" i="2"/>
  <c r="BB395" i="2"/>
  <c r="CD395" i="2"/>
  <c r="AL395" i="2"/>
  <c r="BN395" i="2"/>
  <c r="AV399" i="2"/>
  <c r="BX399" i="2"/>
  <c r="AF399" i="2"/>
  <c r="BH399" i="2"/>
  <c r="AQ399" i="2"/>
  <c r="BS399" i="2"/>
  <c r="BB399" i="2"/>
  <c r="CD399" i="2"/>
  <c r="AL399" i="2"/>
  <c r="BN399" i="2"/>
  <c r="AV403" i="2"/>
  <c r="BX403" i="2"/>
  <c r="AF403" i="2"/>
  <c r="BH403" i="2"/>
  <c r="AQ403" i="2"/>
  <c r="BS403" i="2"/>
  <c r="BB403" i="2"/>
  <c r="CD403" i="2"/>
  <c r="AL403" i="2"/>
  <c r="BN403" i="2"/>
  <c r="AV407" i="2"/>
  <c r="BX407" i="2"/>
  <c r="AF407" i="2"/>
  <c r="BH407" i="2"/>
  <c r="AQ407" i="2"/>
  <c r="BS407" i="2"/>
  <c r="BB407" i="2"/>
  <c r="CD407" i="2"/>
  <c r="AL407" i="2"/>
  <c r="BN407" i="2"/>
  <c r="AV411" i="2"/>
  <c r="BX411" i="2"/>
  <c r="AF411" i="2"/>
  <c r="BH411" i="2"/>
  <c r="AQ411" i="2"/>
  <c r="BS411" i="2"/>
  <c r="BB411" i="2"/>
  <c r="CD411" i="2"/>
  <c r="AL411" i="2"/>
  <c r="BN411" i="2"/>
  <c r="AV415" i="2"/>
  <c r="BX415" i="2"/>
  <c r="AF415" i="2"/>
  <c r="BH415" i="2"/>
  <c r="AQ415" i="2"/>
  <c r="BS415" i="2"/>
  <c r="BB415" i="2"/>
  <c r="CD415" i="2"/>
  <c r="AL415" i="2"/>
  <c r="BN415" i="2"/>
  <c r="AV419" i="2"/>
  <c r="BX419" i="2"/>
  <c r="AF419" i="2"/>
  <c r="BH419" i="2"/>
  <c r="AQ419" i="2"/>
  <c r="BS419" i="2"/>
  <c r="BB419" i="2"/>
  <c r="CD419" i="2"/>
  <c r="AL419" i="2"/>
  <c r="BN419" i="2"/>
  <c r="AV423" i="2"/>
  <c r="BX423" i="2"/>
  <c r="AF423" i="2"/>
  <c r="BH423" i="2"/>
  <c r="AQ423" i="2"/>
  <c r="BS423" i="2"/>
  <c r="BB423" i="2"/>
  <c r="CD423" i="2"/>
  <c r="AL423" i="2"/>
  <c r="BN423" i="2"/>
  <c r="AV427" i="2"/>
  <c r="BX427" i="2"/>
  <c r="AF427" i="2"/>
  <c r="BH427" i="2"/>
  <c r="AQ427" i="2"/>
  <c r="BS427" i="2"/>
  <c r="BB427" i="2"/>
  <c r="CD427" i="2"/>
  <c r="AL427" i="2"/>
  <c r="BN427" i="2"/>
  <c r="AV431" i="2"/>
  <c r="BX431" i="2"/>
  <c r="AF431" i="2"/>
  <c r="BH431" i="2"/>
  <c r="AQ431" i="2"/>
  <c r="BS431" i="2"/>
  <c r="BB431" i="2"/>
  <c r="CD431" i="2"/>
  <c r="AL431" i="2"/>
  <c r="BN431" i="2"/>
  <c r="AV435" i="2"/>
  <c r="BX435" i="2"/>
  <c r="AF435" i="2"/>
  <c r="BH435" i="2"/>
  <c r="AQ435" i="2"/>
  <c r="BS435" i="2"/>
  <c r="BB435" i="2"/>
  <c r="CD435" i="2"/>
  <c r="AL435" i="2"/>
  <c r="BN435" i="2"/>
  <c r="AV439" i="2"/>
  <c r="BX439" i="2"/>
  <c r="AF439" i="2"/>
  <c r="BH439" i="2"/>
  <c r="AQ439" i="2"/>
  <c r="BS439" i="2"/>
  <c r="BB439" i="2"/>
  <c r="CD439" i="2"/>
  <c r="AL439" i="2"/>
  <c r="BN439" i="2"/>
  <c r="AV443" i="2"/>
  <c r="BX443" i="2"/>
  <c r="AF443" i="2"/>
  <c r="BH443" i="2"/>
  <c r="AQ443" i="2"/>
  <c r="BS443" i="2"/>
  <c r="BB443" i="2"/>
  <c r="CD443" i="2"/>
  <c r="AL443" i="2"/>
  <c r="BN443" i="2"/>
  <c r="AV447" i="2"/>
  <c r="BX447" i="2"/>
  <c r="AF447" i="2"/>
  <c r="BH447" i="2"/>
  <c r="AP447" i="2"/>
  <c r="BR447" i="2"/>
  <c r="AZ451" i="2"/>
  <c r="CB451" i="2"/>
  <c r="AJ451" i="2"/>
  <c r="BL451" i="2"/>
  <c r="AT451" i="2"/>
  <c r="BV451" i="2"/>
  <c r="AV455" i="2"/>
  <c r="BX455" i="2"/>
  <c r="AF455" i="2"/>
  <c r="BH455" i="2"/>
  <c r="AL455" i="2"/>
  <c r="BN455" i="2"/>
  <c r="AQ244" i="2"/>
  <c r="BS244" i="2"/>
  <c r="AU302" i="2"/>
  <c r="BW302" i="2"/>
  <c r="AI332" i="2"/>
  <c r="BK332" i="2"/>
  <c r="AY356" i="2"/>
  <c r="CA356" i="2"/>
  <c r="AS366" i="2"/>
  <c r="BU366" i="2"/>
  <c r="AE372" i="2"/>
  <c r="BG372" i="2"/>
  <c r="AM376" i="2"/>
  <c r="BO376" i="2"/>
  <c r="AE380" i="2"/>
  <c r="BG380" i="2"/>
  <c r="AM384" i="2"/>
  <c r="BO384" i="2"/>
  <c r="AE388" i="2"/>
  <c r="BG388" i="2"/>
  <c r="AM392" i="2"/>
  <c r="BO392" i="2"/>
  <c r="AE396" i="2"/>
  <c r="BG396" i="2"/>
  <c r="AM400" i="2"/>
  <c r="BO400" i="2"/>
  <c r="AE404" i="2"/>
  <c r="BG404" i="2"/>
  <c r="AM408" i="2"/>
  <c r="BO408" i="2"/>
  <c r="AE412" i="2"/>
  <c r="BG412" i="2"/>
  <c r="AM416" i="2"/>
  <c r="BO416" i="2"/>
  <c r="AE420" i="2"/>
  <c r="BG420" i="2"/>
  <c r="AM424" i="2"/>
  <c r="BO424" i="2"/>
  <c r="AE428" i="2"/>
  <c r="BG428" i="2"/>
  <c r="AM432" i="2"/>
  <c r="BO432" i="2"/>
  <c r="AE436" i="2"/>
  <c r="BG436" i="2"/>
  <c r="AM440" i="2"/>
  <c r="BO440" i="2"/>
  <c r="AE444" i="2"/>
  <c r="BG444" i="2"/>
  <c r="AW446" i="2"/>
  <c r="BY446" i="2"/>
  <c r="AK448" i="2"/>
  <c r="BM448" i="2"/>
  <c r="AO450" i="2"/>
  <c r="BQ450" i="2"/>
  <c r="BC451" i="2"/>
  <c r="CE451" i="2"/>
  <c r="AG454" i="2"/>
  <c r="BI454" i="2"/>
  <c r="AU455" i="2"/>
  <c r="BW455" i="2"/>
  <c r="AM456" i="2"/>
  <c r="BO456" i="2"/>
  <c r="BC456" i="2"/>
  <c r="CE456" i="2"/>
  <c r="AQ458" i="2"/>
  <c r="BS458" i="2"/>
  <c r="AG459" i="2"/>
  <c r="BI459" i="2"/>
  <c r="AW459" i="2"/>
  <c r="BY459" i="2"/>
  <c r="AM460" i="2"/>
  <c r="BO460" i="2"/>
  <c r="BC460" i="2"/>
  <c r="CE460" i="2"/>
  <c r="AQ462" i="2"/>
  <c r="BS462" i="2"/>
  <c r="AG463" i="2"/>
  <c r="BI463" i="2"/>
  <c r="AW463" i="2"/>
  <c r="BY463" i="2"/>
  <c r="AM464" i="2"/>
  <c r="BO464" i="2"/>
  <c r="BC464" i="2"/>
  <c r="CE464" i="2"/>
  <c r="AQ466" i="2"/>
  <c r="BS466" i="2"/>
  <c r="AG467" i="2"/>
  <c r="BI467" i="2"/>
  <c r="AW467" i="2"/>
  <c r="BY467" i="2"/>
  <c r="AM468" i="2"/>
  <c r="BO468" i="2"/>
  <c r="BC468" i="2"/>
  <c r="CE468" i="2"/>
  <c r="AQ470" i="2"/>
  <c r="BS470" i="2"/>
  <c r="AG471" i="2"/>
  <c r="BI471" i="2"/>
  <c r="AW471" i="2"/>
  <c r="BY471" i="2"/>
  <c r="AM472" i="2"/>
  <c r="BO472" i="2"/>
  <c r="BC472" i="2"/>
  <c r="CE472" i="2"/>
  <c r="AQ474" i="2"/>
  <c r="BS474" i="2"/>
  <c r="AG475" i="2"/>
  <c r="BI475" i="2"/>
  <c r="AW475" i="2"/>
  <c r="BY475" i="2"/>
  <c r="AM476" i="2"/>
  <c r="BO476" i="2"/>
  <c r="BC476" i="2"/>
  <c r="CE476" i="2"/>
  <c r="AQ478" i="2"/>
  <c r="BS478" i="2"/>
  <c r="AG479" i="2"/>
  <c r="BI479" i="2"/>
  <c r="AW479" i="2"/>
  <c r="BY479" i="2"/>
  <c r="AM480" i="2"/>
  <c r="BO480" i="2"/>
  <c r="BC480" i="2"/>
  <c r="CE480" i="2"/>
  <c r="AQ482" i="2"/>
  <c r="BS482" i="2"/>
  <c r="AG483" i="2"/>
  <c r="BI483" i="2"/>
  <c r="AW483" i="2"/>
  <c r="BY483" i="2"/>
  <c r="AM484" i="2"/>
  <c r="BO484" i="2"/>
  <c r="BC484" i="2"/>
  <c r="CE484" i="2"/>
  <c r="AQ486" i="2"/>
  <c r="BS486" i="2"/>
  <c r="AG487" i="2"/>
  <c r="BI487" i="2"/>
  <c r="AW487" i="2"/>
  <c r="BY487" i="2"/>
  <c r="AM488" i="2"/>
  <c r="BO488" i="2"/>
  <c r="BC488" i="2"/>
  <c r="CE488" i="2"/>
  <c r="AQ490" i="2"/>
  <c r="BS490" i="2"/>
  <c r="AG491" i="2"/>
  <c r="BI491" i="2"/>
  <c r="AW491" i="2"/>
  <c r="BY491" i="2"/>
  <c r="AM492" i="2"/>
  <c r="BO492" i="2"/>
  <c r="BC492" i="2"/>
  <c r="CE492" i="2"/>
  <c r="AQ494" i="2"/>
  <c r="BS494" i="2"/>
  <c r="AG495" i="2"/>
  <c r="BI495" i="2"/>
  <c r="AW495" i="2"/>
  <c r="BY495" i="2"/>
  <c r="AM496" i="2"/>
  <c r="BO496" i="2"/>
  <c r="BC496" i="2"/>
  <c r="CE496" i="2"/>
  <c r="AQ498" i="2"/>
  <c r="BS498" i="2"/>
  <c r="AG499" i="2"/>
  <c r="BI499" i="2"/>
  <c r="AW499" i="2"/>
  <c r="BY499" i="2"/>
  <c r="AM500" i="2"/>
  <c r="BO500" i="2"/>
  <c r="BC500" i="2"/>
  <c r="CE500" i="2"/>
  <c r="AQ502" i="2"/>
  <c r="BS502" i="2"/>
  <c r="AG503" i="2"/>
  <c r="BI503" i="2"/>
  <c r="AW503" i="2"/>
  <c r="BY503" i="2"/>
  <c r="AM504" i="2"/>
  <c r="BO504" i="2"/>
  <c r="BC504" i="2"/>
  <c r="CE504" i="2"/>
  <c r="AQ506" i="2"/>
  <c r="BS506" i="2"/>
  <c r="AG507" i="2"/>
  <c r="BI507" i="2"/>
  <c r="AW507" i="2"/>
  <c r="BY507" i="2"/>
  <c r="AM508" i="2"/>
  <c r="BO508" i="2"/>
  <c r="BC508" i="2"/>
  <c r="CE508" i="2"/>
  <c r="AQ510" i="2"/>
  <c r="BS510" i="2"/>
  <c r="AG511" i="2"/>
  <c r="BI511" i="2"/>
  <c r="AW511" i="2"/>
  <c r="BY511" i="2"/>
  <c r="AM512" i="2"/>
  <c r="BO512" i="2"/>
  <c r="BC512" i="2"/>
  <c r="CE512" i="2"/>
  <c r="AQ514" i="2"/>
  <c r="BS514" i="2"/>
  <c r="AG515" i="2"/>
  <c r="BI515" i="2"/>
  <c r="AW515" i="2"/>
  <c r="BY515" i="2"/>
  <c r="AM516" i="2"/>
  <c r="BO516" i="2"/>
  <c r="BC516" i="2"/>
  <c r="CE516" i="2"/>
  <c r="AQ518" i="2"/>
  <c r="BS518" i="2"/>
  <c r="AG519" i="2"/>
  <c r="BI519" i="2"/>
  <c r="AW519" i="2"/>
  <c r="BY519" i="2"/>
  <c r="AM520" i="2"/>
  <c r="BO520" i="2"/>
  <c r="BC520" i="2"/>
  <c r="CE520" i="2"/>
  <c r="AQ522" i="2"/>
  <c r="BS522" i="2"/>
  <c r="AG523" i="2"/>
  <c r="BI523" i="2"/>
  <c r="AW523" i="2"/>
  <c r="BY523" i="2"/>
  <c r="AM524" i="2"/>
  <c r="BO524" i="2"/>
  <c r="BC524" i="2"/>
  <c r="CE524" i="2"/>
  <c r="AQ526" i="2"/>
  <c r="BS526" i="2"/>
  <c r="AG527" i="2"/>
  <c r="BI527" i="2"/>
  <c r="AW527" i="2"/>
  <c r="BY527" i="2"/>
  <c r="AM528" i="2"/>
  <c r="BO528" i="2"/>
  <c r="BC528" i="2"/>
  <c r="CE528" i="2"/>
  <c r="AQ530" i="2"/>
  <c r="BS530" i="2"/>
  <c r="AG531" i="2"/>
  <c r="BI531" i="2"/>
  <c r="AW531" i="2"/>
  <c r="BY531" i="2"/>
  <c r="AM532" i="2"/>
  <c r="BO532" i="2"/>
  <c r="BC532" i="2"/>
  <c r="CE532" i="2"/>
  <c r="AQ534" i="2"/>
  <c r="BS534" i="2"/>
  <c r="AG535" i="2"/>
  <c r="BI535" i="2"/>
  <c r="AW535" i="2"/>
  <c r="BY535" i="2"/>
  <c r="AM536" i="2"/>
  <c r="BO536" i="2"/>
  <c r="BC536" i="2"/>
  <c r="CE536" i="2"/>
  <c r="AQ538" i="2"/>
  <c r="BS538" i="2"/>
  <c r="AG539" i="2"/>
  <c r="BI539" i="2"/>
  <c r="AW539" i="2"/>
  <c r="BY539" i="2"/>
  <c r="AM540" i="2"/>
  <c r="BO540" i="2"/>
  <c r="BC540" i="2"/>
  <c r="CE540" i="2"/>
  <c r="AQ542" i="2"/>
  <c r="BS542" i="2"/>
  <c r="AG543" i="2"/>
  <c r="BI543" i="2"/>
  <c r="AW543" i="2"/>
  <c r="BY543" i="2"/>
  <c r="AM544" i="2"/>
  <c r="BO544" i="2"/>
  <c r="BC544" i="2"/>
  <c r="CE544" i="2"/>
  <c r="AQ546" i="2"/>
  <c r="BS546" i="2"/>
  <c r="AG547" i="2"/>
  <c r="BI547" i="2"/>
  <c r="AW547" i="2"/>
  <c r="BY547" i="2"/>
  <c r="AM548" i="2"/>
  <c r="BO548" i="2"/>
  <c r="BC548" i="2"/>
  <c r="CE548" i="2"/>
  <c r="AQ550" i="2"/>
  <c r="BS550" i="2"/>
  <c r="AG551" i="2"/>
  <c r="BI551" i="2"/>
  <c r="AW551" i="2"/>
  <c r="BY551" i="2"/>
  <c r="AM552" i="2"/>
  <c r="BO552" i="2"/>
  <c r="BC552" i="2"/>
  <c r="CE552" i="2"/>
  <c r="AQ554" i="2"/>
  <c r="BS554" i="2"/>
  <c r="AG555" i="2"/>
  <c r="BI555" i="2"/>
  <c r="AW555" i="2"/>
  <c r="BY555" i="2"/>
  <c r="AM556" i="2"/>
  <c r="BO556" i="2"/>
  <c r="BC556" i="2"/>
  <c r="CE556" i="2"/>
  <c r="AQ558" i="2"/>
  <c r="BS558" i="2"/>
  <c r="AG559" i="2"/>
  <c r="BI559" i="2"/>
  <c r="AW559" i="2"/>
  <c r="BY559" i="2"/>
  <c r="AM560" i="2"/>
  <c r="BO560" i="2"/>
  <c r="BC560" i="2"/>
  <c r="CE560" i="2"/>
  <c r="AQ562" i="2"/>
  <c r="BS562" i="2"/>
  <c r="AG563" i="2"/>
  <c r="BI563" i="2"/>
  <c r="AW563" i="2"/>
  <c r="BY563" i="2"/>
  <c r="AM564" i="2"/>
  <c r="BO564" i="2"/>
  <c r="BC564" i="2"/>
  <c r="CE564" i="2"/>
  <c r="AQ566" i="2"/>
  <c r="BS566" i="2"/>
  <c r="AG567" i="2"/>
  <c r="BI567" i="2"/>
  <c r="AW567" i="2"/>
  <c r="BY567" i="2"/>
  <c r="AM568" i="2"/>
  <c r="BO568" i="2"/>
  <c r="BC568" i="2"/>
  <c r="CE568" i="2"/>
  <c r="AQ570" i="2"/>
  <c r="BS570" i="2"/>
  <c r="AG571" i="2"/>
  <c r="BI571" i="2"/>
  <c r="AW571" i="2"/>
  <c r="BY571" i="2"/>
  <c r="AM572" i="2"/>
  <c r="BO572" i="2"/>
  <c r="BC572" i="2"/>
  <c r="CE572" i="2"/>
  <c r="AQ574" i="2"/>
  <c r="BS574" i="2"/>
  <c r="AG575" i="2"/>
  <c r="BI575" i="2"/>
  <c r="AW575" i="2"/>
  <c r="BY575" i="2"/>
  <c r="AM576" i="2"/>
  <c r="BO576" i="2"/>
  <c r="BC576" i="2"/>
  <c r="CE576" i="2"/>
  <c r="AQ578" i="2"/>
  <c r="BS578" i="2"/>
  <c r="AG579" i="2"/>
  <c r="BI579" i="2"/>
  <c r="AW579" i="2"/>
  <c r="BY579" i="2"/>
  <c r="AM580" i="2"/>
  <c r="BO580" i="2"/>
  <c r="BC580" i="2"/>
  <c r="CE580" i="2"/>
  <c r="AQ582" i="2"/>
  <c r="BS582" i="2"/>
  <c r="AG583" i="2"/>
  <c r="BI583" i="2"/>
  <c r="AW583" i="2"/>
  <c r="BY583" i="2"/>
  <c r="AM584" i="2"/>
  <c r="BO584" i="2"/>
  <c r="BC584" i="2"/>
  <c r="CE584" i="2"/>
  <c r="AQ586" i="2"/>
  <c r="BS586" i="2"/>
  <c r="AG587" i="2"/>
  <c r="BI587" i="2"/>
  <c r="AW587" i="2"/>
  <c r="BY587" i="2"/>
  <c r="AM588" i="2"/>
  <c r="BO588" i="2"/>
  <c r="BC588" i="2"/>
  <c r="CE588" i="2"/>
  <c r="AQ590" i="2"/>
  <c r="BS590" i="2"/>
  <c r="AG591" i="2"/>
  <c r="BI591" i="2"/>
  <c r="AW591" i="2"/>
  <c r="BY591" i="2"/>
  <c r="AM592" i="2"/>
  <c r="BO592" i="2"/>
  <c r="BC592" i="2"/>
  <c r="CE592" i="2"/>
  <c r="AQ594" i="2"/>
  <c r="BS594" i="2"/>
  <c r="AG595" i="2"/>
  <c r="BI595" i="2"/>
  <c r="AW595" i="2"/>
  <c r="BY595" i="2"/>
  <c r="AM596" i="2"/>
  <c r="BO596" i="2"/>
  <c r="BC596" i="2"/>
  <c r="CE596" i="2"/>
  <c r="AQ598" i="2"/>
  <c r="BS598" i="2"/>
  <c r="AG599" i="2"/>
  <c r="BI599" i="2"/>
  <c r="AW599" i="2"/>
  <c r="BY599" i="2"/>
  <c r="AM600" i="2"/>
  <c r="BO600" i="2"/>
  <c r="BC600" i="2"/>
  <c r="CE600" i="2"/>
  <c r="AQ602" i="2"/>
  <c r="BS602" i="2"/>
  <c r="AG603" i="2"/>
  <c r="BI603" i="2"/>
  <c r="AW603" i="2"/>
  <c r="BY603" i="2"/>
  <c r="AM604" i="2"/>
  <c r="BO604" i="2"/>
  <c r="BC604" i="2"/>
  <c r="CE604" i="2"/>
  <c r="AQ606" i="2"/>
  <c r="BS606" i="2"/>
  <c r="AG607" i="2"/>
  <c r="BI607" i="2"/>
  <c r="AW607" i="2"/>
  <c r="BY607" i="2"/>
  <c r="AM608" i="2"/>
  <c r="BO608" i="2"/>
  <c r="BC608" i="2"/>
  <c r="CE608" i="2"/>
  <c r="AQ610" i="2"/>
  <c r="BS610" i="2"/>
  <c r="AG611" i="2"/>
  <c r="BI611" i="2"/>
  <c r="AW611" i="2"/>
  <c r="BY611" i="2"/>
  <c r="AM612" i="2"/>
  <c r="BO612" i="2"/>
  <c r="BC612" i="2"/>
  <c r="CE612" i="2"/>
  <c r="AQ614" i="2"/>
  <c r="BS614" i="2"/>
  <c r="AG615" i="2"/>
  <c r="BI615" i="2"/>
  <c r="AW615" i="2"/>
  <c r="BY615" i="2"/>
  <c r="AM616" i="2"/>
  <c r="BO616" i="2"/>
  <c r="BC616" i="2"/>
  <c r="CE616" i="2"/>
  <c r="AQ618" i="2"/>
  <c r="BS618" i="2"/>
  <c r="AG619" i="2"/>
  <c r="BI619" i="2"/>
  <c r="AW619" i="2"/>
  <c r="BY619" i="2"/>
  <c r="AM620" i="2"/>
  <c r="BO620" i="2"/>
  <c r="BC620" i="2"/>
  <c r="CE620" i="2"/>
  <c r="AQ622" i="2"/>
  <c r="BS622" i="2"/>
  <c r="AG623" i="2"/>
  <c r="BI623" i="2"/>
  <c r="AW623" i="2"/>
  <c r="BY623" i="2"/>
  <c r="AM624" i="2"/>
  <c r="BO624" i="2"/>
  <c r="BC624" i="2"/>
  <c r="CE624" i="2"/>
  <c r="AQ626" i="2"/>
  <c r="BS626" i="2"/>
  <c r="AH3" i="2"/>
  <c r="BJ3" i="2"/>
  <c r="AX3" i="2"/>
  <c r="BZ3" i="2"/>
  <c r="AU4" i="2"/>
  <c r="BW4" i="2"/>
  <c r="AM4" i="2"/>
  <c r="BO4" i="2"/>
  <c r="AP4" i="2"/>
  <c r="BR4" i="2"/>
  <c r="AW4" i="2"/>
  <c r="BY4" i="2"/>
  <c r="AG4" i="2"/>
  <c r="BI4" i="2"/>
  <c r="AR4" i="2"/>
  <c r="BT4" i="2"/>
  <c r="AQ8" i="2"/>
  <c r="BS8" i="2"/>
  <c r="AI8" i="2"/>
  <c r="BK8" i="2"/>
  <c r="AX8" i="2"/>
  <c r="BZ8" i="2"/>
  <c r="AH8" i="2"/>
  <c r="BJ8" i="2"/>
  <c r="AO8" i="2"/>
  <c r="BQ8" i="2"/>
  <c r="AZ8" i="2"/>
  <c r="CB8" i="2"/>
  <c r="AJ8" i="2"/>
  <c r="BL8" i="2"/>
  <c r="AI12" i="2"/>
  <c r="BK12" i="2"/>
  <c r="AW12" i="2"/>
  <c r="BY12" i="2"/>
  <c r="AM12" i="2"/>
  <c r="BO12" i="2"/>
  <c r="AP12" i="2"/>
  <c r="BR12" i="2"/>
  <c r="AG12" i="2"/>
  <c r="BI12" i="2"/>
  <c r="AR12" i="2"/>
  <c r="BT12" i="2"/>
  <c r="AO16" i="2"/>
  <c r="BQ16" i="2"/>
  <c r="AG16" i="2"/>
  <c r="BI16" i="2"/>
  <c r="AV16" i="2"/>
  <c r="BX16" i="2"/>
  <c r="AF16" i="2"/>
  <c r="BH16" i="2"/>
  <c r="AQ16" i="2"/>
  <c r="BS16" i="2"/>
  <c r="BB16" i="2"/>
  <c r="CD16" i="2"/>
  <c r="AL16" i="2"/>
  <c r="BN16" i="2"/>
  <c r="AS20" i="2"/>
  <c r="BU20" i="2"/>
  <c r="BD20" i="2"/>
  <c r="CF20" i="2"/>
  <c r="AN20" i="2"/>
  <c r="BP20" i="2"/>
  <c r="AY20" i="2"/>
  <c r="CA20" i="2"/>
  <c r="AI20" i="2"/>
  <c r="BK20" i="2"/>
  <c r="AT20" i="2"/>
  <c r="BV20" i="2"/>
  <c r="AO24" i="2"/>
  <c r="BQ24" i="2"/>
  <c r="AG24" i="2"/>
  <c r="BI24" i="2"/>
  <c r="AV24" i="2"/>
  <c r="BX24" i="2"/>
  <c r="AF24" i="2"/>
  <c r="BH24" i="2"/>
  <c r="AQ24" i="2"/>
  <c r="BS24" i="2"/>
  <c r="BB24" i="2"/>
  <c r="CD24" i="2"/>
  <c r="AL24" i="2"/>
  <c r="BN24" i="2"/>
  <c r="AS28" i="2"/>
  <c r="BU28" i="2"/>
  <c r="BD28" i="2"/>
  <c r="CF28" i="2"/>
  <c r="AN28" i="2"/>
  <c r="BP28" i="2"/>
  <c r="AY28" i="2"/>
  <c r="CA28" i="2"/>
  <c r="AI28" i="2"/>
  <c r="BK28" i="2"/>
  <c r="AT28" i="2"/>
  <c r="BV28" i="2"/>
  <c r="AO32" i="2"/>
  <c r="BQ32" i="2"/>
  <c r="AG32" i="2"/>
  <c r="BI32" i="2"/>
  <c r="AV32" i="2"/>
  <c r="BX32" i="2"/>
  <c r="AF32" i="2"/>
  <c r="BH32" i="2"/>
  <c r="AQ32" i="2"/>
  <c r="BS32" i="2"/>
  <c r="BB32" i="2"/>
  <c r="CD32" i="2"/>
  <c r="AL32" i="2"/>
  <c r="BN32" i="2"/>
  <c r="BB36" i="2"/>
  <c r="CD36" i="2"/>
  <c r="AW36" i="2"/>
  <c r="BY36" i="2"/>
  <c r="BD36" i="2"/>
  <c r="CF36" i="2"/>
  <c r="AM36" i="2"/>
  <c r="BO36" i="2"/>
  <c r="AU36" i="2"/>
  <c r="BW36" i="2"/>
  <c r="AJ36" i="2"/>
  <c r="BL36" i="2"/>
  <c r="BB40" i="2"/>
  <c r="CD40" i="2"/>
  <c r="AT40" i="2"/>
  <c r="BV40" i="2"/>
  <c r="AS40" i="2"/>
  <c r="BU40" i="2"/>
  <c r="BD40" i="2"/>
  <c r="CF40" i="2"/>
  <c r="AN40" i="2"/>
  <c r="BP40" i="2"/>
  <c r="AY40" i="2"/>
  <c r="CA40" i="2"/>
  <c r="AI40" i="2"/>
  <c r="BK40" i="2"/>
  <c r="BB44" i="2"/>
  <c r="CD44" i="2"/>
  <c r="BA44" i="2"/>
  <c r="CC44" i="2"/>
  <c r="AK44" i="2"/>
  <c r="BM44" i="2"/>
  <c r="AV44" i="2"/>
  <c r="BX44" i="2"/>
  <c r="AF44" i="2"/>
  <c r="BH44" i="2"/>
  <c r="AQ44" i="2"/>
  <c r="BS44" i="2"/>
  <c r="BB48" i="2"/>
  <c r="CD48" i="2"/>
  <c r="AT48" i="2"/>
  <c r="BV48" i="2"/>
  <c r="AS48" i="2"/>
  <c r="BU48" i="2"/>
  <c r="BD48" i="2"/>
  <c r="CF48" i="2"/>
  <c r="AN48" i="2"/>
  <c r="BP48" i="2"/>
  <c r="AY48" i="2"/>
  <c r="CA48" i="2"/>
  <c r="AI48" i="2"/>
  <c r="BK48" i="2"/>
  <c r="AP52" i="2"/>
  <c r="BR52" i="2"/>
  <c r="AH52" i="2"/>
  <c r="BJ52" i="2"/>
  <c r="AO52" i="2"/>
  <c r="BQ52" i="2"/>
  <c r="AV52" i="2"/>
  <c r="BX52" i="2"/>
  <c r="AF52" i="2"/>
  <c r="BH52" i="2"/>
  <c r="AQ52" i="2"/>
  <c r="BS52" i="2"/>
  <c r="BA56" i="2"/>
  <c r="CC56" i="2"/>
  <c r="AS56" i="2"/>
  <c r="BU56" i="2"/>
  <c r="AV56" i="2"/>
  <c r="BX56" i="2"/>
  <c r="AF56" i="2"/>
  <c r="BH56" i="2"/>
  <c r="AQ56" i="2"/>
  <c r="BS56" i="2"/>
  <c r="BB56" i="2"/>
  <c r="CD56" i="2"/>
  <c r="AL56" i="2"/>
  <c r="BN56" i="2"/>
  <c r="BA60" i="2"/>
  <c r="CC60" i="2"/>
  <c r="BD60" i="2"/>
  <c r="CF60" i="2"/>
  <c r="AN60" i="2"/>
  <c r="BP60" i="2"/>
  <c r="AY60" i="2"/>
  <c r="CA60" i="2"/>
  <c r="AI60" i="2"/>
  <c r="BK60" i="2"/>
  <c r="AT60" i="2"/>
  <c r="BV60" i="2"/>
  <c r="BA64" i="2"/>
  <c r="CC64" i="2"/>
  <c r="AS64" i="2"/>
  <c r="BU64" i="2"/>
  <c r="AV64" i="2"/>
  <c r="BX64" i="2"/>
  <c r="AF64" i="2"/>
  <c r="BH64" i="2"/>
  <c r="AQ64" i="2"/>
  <c r="BS64" i="2"/>
  <c r="BB64" i="2"/>
  <c r="CD64" i="2"/>
  <c r="AL64" i="2"/>
  <c r="BN64" i="2"/>
  <c r="BA68" i="2"/>
  <c r="CC68" i="2"/>
  <c r="BD68" i="2"/>
  <c r="CF68" i="2"/>
  <c r="AN68" i="2"/>
  <c r="BP68" i="2"/>
  <c r="AY68" i="2"/>
  <c r="CA68" i="2"/>
  <c r="AI68" i="2"/>
  <c r="BK68" i="2"/>
  <c r="AT68" i="2"/>
  <c r="BV68" i="2"/>
  <c r="BA72" i="2"/>
  <c r="CC72" i="2"/>
  <c r="AS72" i="2"/>
  <c r="BU72" i="2"/>
  <c r="AV72" i="2"/>
  <c r="BX72" i="2"/>
  <c r="AF72" i="2"/>
  <c r="BH72" i="2"/>
  <c r="AQ72" i="2"/>
  <c r="BS72" i="2"/>
  <c r="BB72" i="2"/>
  <c r="CD72" i="2"/>
  <c r="AL72" i="2"/>
  <c r="BN72" i="2"/>
  <c r="AO76" i="2"/>
  <c r="BQ76" i="2"/>
  <c r="AE76" i="2"/>
  <c r="BG76" i="2"/>
  <c r="AY76" i="2"/>
  <c r="CA76" i="2"/>
  <c r="AZ76" i="2"/>
  <c r="CB76" i="2"/>
  <c r="AJ76" i="2"/>
  <c r="BL76" i="2"/>
  <c r="AT76" i="2"/>
  <c r="BV76" i="2"/>
  <c r="AP80" i="2"/>
  <c r="BR80" i="2"/>
  <c r="AH80" i="2"/>
  <c r="BJ80" i="2"/>
  <c r="AS80" i="2"/>
  <c r="BU80" i="2"/>
  <c r="BD80" i="2"/>
  <c r="CF80" i="2"/>
  <c r="AN80" i="2"/>
  <c r="BP80" i="2"/>
  <c r="AY80" i="2"/>
  <c r="CA80" i="2"/>
  <c r="AI80" i="2"/>
  <c r="BK80" i="2"/>
  <c r="AT84" i="2"/>
  <c r="BV84" i="2"/>
  <c r="BA84" i="2"/>
  <c r="CC84" i="2"/>
  <c r="AK84" i="2"/>
  <c r="BM84" i="2"/>
  <c r="AV84" i="2"/>
  <c r="BX84" i="2"/>
  <c r="AF84" i="2"/>
  <c r="BH84" i="2"/>
  <c r="AQ84" i="2"/>
  <c r="BS84" i="2"/>
  <c r="AP88" i="2"/>
  <c r="BR88" i="2"/>
  <c r="AH88" i="2"/>
  <c r="BJ88" i="2"/>
  <c r="AS88" i="2"/>
  <c r="BU88" i="2"/>
  <c r="BD88" i="2"/>
  <c r="CF88" i="2"/>
  <c r="AN88" i="2"/>
  <c r="BP88" i="2"/>
  <c r="AY88" i="2"/>
  <c r="CA88" i="2"/>
  <c r="AI88" i="2"/>
  <c r="BK88" i="2"/>
  <c r="AT92" i="2"/>
  <c r="BV92" i="2"/>
  <c r="BA92" i="2"/>
  <c r="CC92" i="2"/>
  <c r="AK92" i="2"/>
  <c r="BM92" i="2"/>
  <c r="AV92" i="2"/>
  <c r="BX92" i="2"/>
  <c r="AF92" i="2"/>
  <c r="BH92" i="2"/>
  <c r="AQ92" i="2"/>
  <c r="BS92" i="2"/>
  <c r="AP96" i="2"/>
  <c r="BR96" i="2"/>
  <c r="AH96" i="2"/>
  <c r="BJ96" i="2"/>
  <c r="AS96" i="2"/>
  <c r="BU96" i="2"/>
  <c r="BD96" i="2"/>
  <c r="CF96" i="2"/>
  <c r="AN96" i="2"/>
  <c r="BP96" i="2"/>
  <c r="AY96" i="2"/>
  <c r="CA96" i="2"/>
  <c r="AI96" i="2"/>
  <c r="BK96" i="2"/>
  <c r="AT100" i="2"/>
  <c r="BV100" i="2"/>
  <c r="BA100" i="2"/>
  <c r="CC100" i="2"/>
  <c r="AK100" i="2"/>
  <c r="BM100" i="2"/>
  <c r="AV100" i="2"/>
  <c r="BX100" i="2"/>
  <c r="AF100" i="2"/>
  <c r="BH100" i="2"/>
  <c r="AQ100" i="2"/>
  <c r="BS100" i="2"/>
  <c r="AP104" i="2"/>
  <c r="BR104" i="2"/>
  <c r="AH104" i="2"/>
  <c r="BJ104" i="2"/>
  <c r="AS104" i="2"/>
  <c r="BU104" i="2"/>
  <c r="BD104" i="2"/>
  <c r="CF104" i="2"/>
  <c r="AN104" i="2"/>
  <c r="BP104" i="2"/>
  <c r="AY104" i="2"/>
  <c r="CA104" i="2"/>
  <c r="AI104" i="2"/>
  <c r="BK104" i="2"/>
  <c r="AT108" i="2"/>
  <c r="BV108" i="2"/>
  <c r="BA108" i="2"/>
  <c r="CC108" i="2"/>
  <c r="AK108" i="2"/>
  <c r="BM108" i="2"/>
  <c r="AV108" i="2"/>
  <c r="BX108" i="2"/>
  <c r="AF108" i="2"/>
  <c r="BH108" i="2"/>
  <c r="AQ108" i="2"/>
  <c r="BS108" i="2"/>
  <c r="AP112" i="2"/>
  <c r="BR112" i="2"/>
  <c r="AH112" i="2"/>
  <c r="BJ112" i="2"/>
  <c r="AS112" i="2"/>
  <c r="BU112" i="2"/>
  <c r="BD112" i="2"/>
  <c r="CF112" i="2"/>
  <c r="AN112" i="2"/>
  <c r="BP112" i="2"/>
  <c r="AY112" i="2"/>
  <c r="CA112" i="2"/>
  <c r="AI112" i="2"/>
  <c r="BK112" i="2"/>
  <c r="AT116" i="2"/>
  <c r="BV116" i="2"/>
  <c r="BA116" i="2"/>
  <c r="CC116" i="2"/>
  <c r="AK116" i="2"/>
  <c r="BM116" i="2"/>
  <c r="AV116" i="2"/>
  <c r="BX116" i="2"/>
  <c r="AF116" i="2"/>
  <c r="BH116" i="2"/>
  <c r="AQ116" i="2"/>
  <c r="BS116" i="2"/>
  <c r="AZ120" i="2"/>
  <c r="CB120" i="2"/>
  <c r="AP120" i="2"/>
  <c r="BR120" i="2"/>
  <c r="AN120" i="2"/>
  <c r="BP120" i="2"/>
  <c r="AL120" i="2"/>
  <c r="BN120" i="2"/>
  <c r="AO120" i="2"/>
  <c r="BQ120" i="2"/>
  <c r="AY120" i="2"/>
  <c r="CA120" i="2"/>
  <c r="AI120" i="2"/>
  <c r="BK120" i="2"/>
  <c r="AK124" i="2"/>
  <c r="BM124" i="2"/>
  <c r="BD124" i="2"/>
  <c r="CF124" i="2"/>
  <c r="AN124" i="2"/>
  <c r="BP124" i="2"/>
  <c r="AY124" i="2"/>
  <c r="CA124" i="2"/>
  <c r="AI124" i="2"/>
  <c r="BK124" i="2"/>
  <c r="AT124" i="2"/>
  <c r="BV124" i="2"/>
  <c r="AW128" i="2"/>
  <c r="BY128" i="2"/>
  <c r="BA128" i="2"/>
  <c r="CC128" i="2"/>
  <c r="AV128" i="2"/>
  <c r="BX128" i="2"/>
  <c r="AF128" i="2"/>
  <c r="BH128" i="2"/>
  <c r="AQ128" i="2"/>
  <c r="BS128" i="2"/>
  <c r="BB128" i="2"/>
  <c r="CD128" i="2"/>
  <c r="AL128" i="2"/>
  <c r="BN128" i="2"/>
  <c r="AK132" i="2"/>
  <c r="BM132" i="2"/>
  <c r="BD132" i="2"/>
  <c r="CF132" i="2"/>
  <c r="AN132" i="2"/>
  <c r="BP132" i="2"/>
  <c r="AY132" i="2"/>
  <c r="CA132" i="2"/>
  <c r="AI132" i="2"/>
  <c r="BK132" i="2"/>
  <c r="AT132" i="2"/>
  <c r="BV132" i="2"/>
  <c r="AW136" i="2"/>
  <c r="BY136" i="2"/>
  <c r="BA136" i="2"/>
  <c r="CC136" i="2"/>
  <c r="AV136" i="2"/>
  <c r="BX136" i="2"/>
  <c r="AF136" i="2"/>
  <c r="BH136" i="2"/>
  <c r="AQ136" i="2"/>
  <c r="BS136" i="2"/>
  <c r="BB136" i="2"/>
  <c r="CD136" i="2"/>
  <c r="AL136" i="2"/>
  <c r="BN136" i="2"/>
  <c r="AK140" i="2"/>
  <c r="BM140" i="2"/>
  <c r="BD140" i="2"/>
  <c r="CF140" i="2"/>
  <c r="AN140" i="2"/>
  <c r="BP140" i="2"/>
  <c r="AY140" i="2"/>
  <c r="CA140" i="2"/>
  <c r="AI140" i="2"/>
  <c r="BK140" i="2"/>
  <c r="AT140" i="2"/>
  <c r="BV140" i="2"/>
  <c r="AW144" i="2"/>
  <c r="BY144" i="2"/>
  <c r="BA144" i="2"/>
  <c r="CC144" i="2"/>
  <c r="AV144" i="2"/>
  <c r="BX144" i="2"/>
  <c r="AF144" i="2"/>
  <c r="BH144" i="2"/>
  <c r="AQ144" i="2"/>
  <c r="BS144" i="2"/>
  <c r="BB144" i="2"/>
  <c r="CD144" i="2"/>
  <c r="AL144" i="2"/>
  <c r="BN144" i="2"/>
  <c r="AK148" i="2"/>
  <c r="BM148" i="2"/>
  <c r="BD148" i="2"/>
  <c r="CF148" i="2"/>
  <c r="AN148" i="2"/>
  <c r="BP148" i="2"/>
  <c r="AY148" i="2"/>
  <c r="CA148" i="2"/>
  <c r="AI148" i="2"/>
  <c r="BK148" i="2"/>
  <c r="AT148" i="2"/>
  <c r="BV148" i="2"/>
  <c r="AG152" i="2"/>
  <c r="BI152" i="2"/>
  <c r="BA152" i="2"/>
  <c r="CC152" i="2"/>
  <c r="AV152" i="2"/>
  <c r="BX152" i="2"/>
  <c r="AF152" i="2"/>
  <c r="BH152" i="2"/>
  <c r="AQ152" i="2"/>
  <c r="BS152" i="2"/>
  <c r="BB152" i="2"/>
  <c r="CD152" i="2"/>
  <c r="AL152" i="2"/>
  <c r="BN152" i="2"/>
  <c r="AK156" i="2"/>
  <c r="BM156" i="2"/>
  <c r="BD156" i="2"/>
  <c r="CF156" i="2"/>
  <c r="AN156" i="2"/>
  <c r="BP156" i="2"/>
  <c r="AY156" i="2"/>
  <c r="CA156" i="2"/>
  <c r="AI156" i="2"/>
  <c r="BK156" i="2"/>
  <c r="AT156" i="2"/>
  <c r="BV156" i="2"/>
  <c r="AY160" i="2"/>
  <c r="CA160" i="2"/>
  <c r="BC160" i="2"/>
  <c r="CE160" i="2"/>
  <c r="AT160" i="2"/>
  <c r="BV160" i="2"/>
  <c r="BA160" i="2"/>
  <c r="CC160" i="2"/>
  <c r="AK160" i="2"/>
  <c r="BM160" i="2"/>
  <c r="AV160" i="2"/>
  <c r="BX160" i="2"/>
  <c r="AJ160" i="2"/>
  <c r="BL160" i="2"/>
  <c r="AM164" i="2"/>
  <c r="BO164" i="2"/>
  <c r="AE164" i="2"/>
  <c r="BG164" i="2"/>
  <c r="AP164" i="2"/>
  <c r="BR164" i="2"/>
  <c r="AW164" i="2"/>
  <c r="BY164" i="2"/>
  <c r="AG164" i="2"/>
  <c r="BI164" i="2"/>
  <c r="AR164" i="2"/>
  <c r="BT164" i="2"/>
  <c r="AY168" i="2"/>
  <c r="CA168" i="2"/>
  <c r="AQ168" i="2"/>
  <c r="BS168" i="2"/>
  <c r="AX168" i="2"/>
  <c r="BZ168" i="2"/>
  <c r="AH168" i="2"/>
  <c r="BJ168" i="2"/>
  <c r="AO168" i="2"/>
  <c r="BQ168" i="2"/>
  <c r="AZ168" i="2"/>
  <c r="CB168" i="2"/>
  <c r="AJ168" i="2"/>
  <c r="BL168" i="2"/>
  <c r="AM172" i="2"/>
  <c r="BO172" i="2"/>
  <c r="AE172" i="2"/>
  <c r="BG172" i="2"/>
  <c r="AP172" i="2"/>
  <c r="BR172" i="2"/>
  <c r="AW172" i="2"/>
  <c r="BY172" i="2"/>
  <c r="AG172" i="2"/>
  <c r="BI172" i="2"/>
  <c r="AR172" i="2"/>
  <c r="BT172" i="2"/>
  <c r="AY176" i="2"/>
  <c r="CA176" i="2"/>
  <c r="BC176" i="2"/>
  <c r="CE176" i="2"/>
  <c r="AT176" i="2"/>
  <c r="BV176" i="2"/>
  <c r="BA176" i="2"/>
  <c r="CC176" i="2"/>
  <c r="AK176" i="2"/>
  <c r="BM176" i="2"/>
  <c r="AV176" i="2"/>
  <c r="BX176" i="2"/>
  <c r="AF176" i="2"/>
  <c r="BH176" i="2"/>
  <c r="AY180" i="2"/>
  <c r="CA180" i="2"/>
  <c r="BB180" i="2"/>
  <c r="CD180" i="2"/>
  <c r="AL180" i="2"/>
  <c r="BN180" i="2"/>
  <c r="AS180" i="2"/>
  <c r="BU180" i="2"/>
  <c r="BD180" i="2"/>
  <c r="CF180" i="2"/>
  <c r="AN180" i="2"/>
  <c r="BP180" i="2"/>
  <c r="AI184" i="2"/>
  <c r="BK184" i="2"/>
  <c r="BC184" i="2"/>
  <c r="CE184" i="2"/>
  <c r="AT184" i="2"/>
  <c r="BV184" i="2"/>
  <c r="BA184" i="2"/>
  <c r="CC184" i="2"/>
  <c r="AK184" i="2"/>
  <c r="BM184" i="2"/>
  <c r="AV184" i="2"/>
  <c r="BX184" i="2"/>
  <c r="AF184" i="2"/>
  <c r="BH184" i="2"/>
  <c r="AY188" i="2"/>
  <c r="CA188" i="2"/>
  <c r="BB188" i="2"/>
  <c r="CD188" i="2"/>
  <c r="AL188" i="2"/>
  <c r="BN188" i="2"/>
  <c r="AS188" i="2"/>
  <c r="BU188" i="2"/>
  <c r="BD188" i="2"/>
  <c r="CF188" i="2"/>
  <c r="AN188" i="2"/>
  <c r="BP188" i="2"/>
  <c r="AI192" i="2"/>
  <c r="BK192" i="2"/>
  <c r="BC192" i="2"/>
  <c r="CE192" i="2"/>
  <c r="AT192" i="2"/>
  <c r="BV192" i="2"/>
  <c r="BA192" i="2"/>
  <c r="CC192" i="2"/>
  <c r="AK192" i="2"/>
  <c r="BM192" i="2"/>
  <c r="AV192" i="2"/>
  <c r="BX192" i="2"/>
  <c r="AF192" i="2"/>
  <c r="BH192" i="2"/>
  <c r="AY196" i="2"/>
  <c r="CA196" i="2"/>
  <c r="BB196" i="2"/>
  <c r="CD196" i="2"/>
  <c r="AL196" i="2"/>
  <c r="BN196" i="2"/>
  <c r="AS196" i="2"/>
  <c r="BU196" i="2"/>
  <c r="BD196" i="2"/>
  <c r="CF196" i="2"/>
  <c r="AN196" i="2"/>
  <c r="BP196" i="2"/>
  <c r="AS200" i="2"/>
  <c r="BU200" i="2"/>
  <c r="AI200" i="2"/>
  <c r="BK200" i="2"/>
  <c r="BC200" i="2"/>
  <c r="CE200" i="2"/>
  <c r="BB200" i="2"/>
  <c r="CD200" i="2"/>
  <c r="AL200" i="2"/>
  <c r="BN200" i="2"/>
  <c r="AV200" i="2"/>
  <c r="BX200" i="2"/>
  <c r="AF200" i="2"/>
  <c r="BH200" i="2"/>
  <c r="AY204" i="2"/>
  <c r="CA204" i="2"/>
  <c r="BB204" i="2"/>
  <c r="CD204" i="2"/>
  <c r="AL204" i="2"/>
  <c r="BN204" i="2"/>
  <c r="AS204" i="2"/>
  <c r="BU204" i="2"/>
  <c r="BD204" i="2"/>
  <c r="CF204" i="2"/>
  <c r="AN204" i="2"/>
  <c r="BP204" i="2"/>
  <c r="AI208" i="2"/>
  <c r="BK208" i="2"/>
  <c r="BC208" i="2"/>
  <c r="CE208" i="2"/>
  <c r="AT208" i="2"/>
  <c r="BV208" i="2"/>
  <c r="BA208" i="2"/>
  <c r="CC208" i="2"/>
  <c r="AK208" i="2"/>
  <c r="BM208" i="2"/>
  <c r="AV208" i="2"/>
  <c r="BX208" i="2"/>
  <c r="AF208" i="2"/>
  <c r="BH208" i="2"/>
  <c r="AI212" i="2"/>
  <c r="BK212" i="2"/>
  <c r="AX212" i="2"/>
  <c r="BZ212" i="2"/>
  <c r="AH212" i="2"/>
  <c r="BJ212" i="2"/>
  <c r="AO212" i="2"/>
  <c r="BQ212" i="2"/>
  <c r="AZ212" i="2"/>
  <c r="CB212" i="2"/>
  <c r="AJ212" i="2"/>
  <c r="BL212" i="2"/>
  <c r="AU216" i="2"/>
  <c r="BW216" i="2"/>
  <c r="AM216" i="2"/>
  <c r="BO216" i="2"/>
  <c r="AP216" i="2"/>
  <c r="BR216" i="2"/>
  <c r="AW216" i="2"/>
  <c r="BY216" i="2"/>
  <c r="AG216" i="2"/>
  <c r="BI216" i="2"/>
  <c r="AR216" i="2"/>
  <c r="BT216" i="2"/>
  <c r="AQ220" i="2"/>
  <c r="BS220" i="2"/>
  <c r="AI220" i="2"/>
  <c r="BK220" i="2"/>
  <c r="AX220" i="2"/>
  <c r="BZ220" i="2"/>
  <c r="AH220" i="2"/>
  <c r="BJ220" i="2"/>
  <c r="AO220" i="2"/>
  <c r="BQ220" i="2"/>
  <c r="AZ220" i="2"/>
  <c r="CB220" i="2"/>
  <c r="AJ220" i="2"/>
  <c r="BL220" i="2"/>
  <c r="AE224" i="2"/>
  <c r="BG224" i="2"/>
  <c r="BB224" i="2"/>
  <c r="CD224" i="2"/>
  <c r="AL224" i="2"/>
  <c r="BN224" i="2"/>
  <c r="AS224" i="2"/>
  <c r="BU224" i="2"/>
  <c r="BD224" i="2"/>
  <c r="CF224" i="2"/>
  <c r="AN224" i="2"/>
  <c r="BP224" i="2"/>
  <c r="BC228" i="2"/>
  <c r="CE228" i="2"/>
  <c r="AU228" i="2"/>
  <c r="BW228" i="2"/>
  <c r="AT228" i="2"/>
  <c r="BV228" i="2"/>
  <c r="BA228" i="2"/>
  <c r="CC228" i="2"/>
  <c r="AK228" i="2"/>
  <c r="BM228" i="2"/>
  <c r="AV228" i="2"/>
  <c r="BX228" i="2"/>
  <c r="AF228" i="2"/>
  <c r="BH228" i="2"/>
  <c r="AQ232" i="2"/>
  <c r="BS232" i="2"/>
  <c r="AX232" i="2"/>
  <c r="BZ232" i="2"/>
  <c r="AH232" i="2"/>
  <c r="BJ232" i="2"/>
  <c r="AO232" i="2"/>
  <c r="BQ232" i="2"/>
  <c r="AZ232" i="2"/>
  <c r="CB232" i="2"/>
  <c r="AJ232" i="2"/>
  <c r="BL232" i="2"/>
  <c r="AM236" i="2"/>
  <c r="BO236" i="2"/>
  <c r="AE236" i="2"/>
  <c r="BG236" i="2"/>
  <c r="AP236" i="2"/>
  <c r="BR236" i="2"/>
  <c r="AW236" i="2"/>
  <c r="BY236" i="2"/>
  <c r="AG236" i="2"/>
  <c r="BI236" i="2"/>
  <c r="AR236" i="2"/>
  <c r="BT236" i="2"/>
  <c r="AY240" i="2"/>
  <c r="CA240" i="2"/>
  <c r="AQ240" i="2"/>
  <c r="BS240" i="2"/>
  <c r="AX240" i="2"/>
  <c r="BZ240" i="2"/>
  <c r="AH240" i="2"/>
  <c r="BJ240" i="2"/>
  <c r="AO240" i="2"/>
  <c r="BQ240" i="2"/>
  <c r="AZ240" i="2"/>
  <c r="CB240" i="2"/>
  <c r="AJ240" i="2"/>
  <c r="BL240" i="2"/>
  <c r="AY244" i="2"/>
  <c r="CA244" i="2"/>
  <c r="BB244" i="2"/>
  <c r="CD244" i="2"/>
  <c r="AL244" i="2"/>
  <c r="BN244" i="2"/>
  <c r="AS244" i="2"/>
  <c r="BU244" i="2"/>
  <c r="BD244" i="2"/>
  <c r="CF244" i="2"/>
  <c r="AN244" i="2"/>
  <c r="BP244" i="2"/>
  <c r="AI248" i="2"/>
  <c r="BK248" i="2"/>
  <c r="BC248" i="2"/>
  <c r="CE248" i="2"/>
  <c r="AT248" i="2"/>
  <c r="BV248" i="2"/>
  <c r="BA248" i="2"/>
  <c r="CC248" i="2"/>
  <c r="AK248" i="2"/>
  <c r="BM248" i="2"/>
  <c r="AV248" i="2"/>
  <c r="BX248" i="2"/>
  <c r="AF248" i="2"/>
  <c r="BH248" i="2"/>
  <c r="AY252" i="2"/>
  <c r="CA252" i="2"/>
  <c r="BB252" i="2"/>
  <c r="CD252" i="2"/>
  <c r="AL252" i="2"/>
  <c r="BN252" i="2"/>
  <c r="AS252" i="2"/>
  <c r="BU252" i="2"/>
  <c r="BD252" i="2"/>
  <c r="CF252" i="2"/>
  <c r="AN252" i="2"/>
  <c r="BP252" i="2"/>
  <c r="AU256" i="2"/>
  <c r="BW256" i="2"/>
  <c r="AM256" i="2"/>
  <c r="BO256" i="2"/>
  <c r="AP256" i="2"/>
  <c r="BR256" i="2"/>
  <c r="AW256" i="2"/>
  <c r="BY256" i="2"/>
  <c r="AG256" i="2"/>
  <c r="BI256" i="2"/>
  <c r="AR256" i="2"/>
  <c r="BT256" i="2"/>
  <c r="AQ260" i="2"/>
  <c r="BS260" i="2"/>
  <c r="AI260" i="2"/>
  <c r="BK260" i="2"/>
  <c r="AX260" i="2"/>
  <c r="BZ260" i="2"/>
  <c r="AH260" i="2"/>
  <c r="BJ260" i="2"/>
  <c r="AO260" i="2"/>
  <c r="BQ260" i="2"/>
  <c r="AZ260" i="2"/>
  <c r="CB260" i="2"/>
  <c r="AJ260" i="2"/>
  <c r="BL260" i="2"/>
  <c r="AE264" i="2"/>
  <c r="BG264" i="2"/>
  <c r="BB264" i="2"/>
  <c r="CD264" i="2"/>
  <c r="AL264" i="2"/>
  <c r="BN264" i="2"/>
  <c r="AS264" i="2"/>
  <c r="BU264" i="2"/>
  <c r="BD264" i="2"/>
  <c r="CF264" i="2"/>
  <c r="AN264" i="2"/>
  <c r="BP264" i="2"/>
  <c r="BC268" i="2"/>
  <c r="CE268" i="2"/>
  <c r="AU268" i="2"/>
  <c r="BW268" i="2"/>
  <c r="AT268" i="2"/>
  <c r="BV268" i="2"/>
  <c r="BA268" i="2"/>
  <c r="CC268" i="2"/>
  <c r="AK268" i="2"/>
  <c r="BM268" i="2"/>
  <c r="AV268" i="2"/>
  <c r="BX268" i="2"/>
  <c r="AF268" i="2"/>
  <c r="BH268" i="2"/>
  <c r="AE272" i="2"/>
  <c r="BG272" i="2"/>
  <c r="BB272" i="2"/>
  <c r="CD272" i="2"/>
  <c r="AL272" i="2"/>
  <c r="BN272" i="2"/>
  <c r="AS272" i="2"/>
  <c r="BU272" i="2"/>
  <c r="BD272" i="2"/>
  <c r="CF272" i="2"/>
  <c r="AN272" i="2"/>
  <c r="BP272" i="2"/>
  <c r="AM276" i="2"/>
  <c r="BO276" i="2"/>
  <c r="AE276" i="2"/>
  <c r="BG276" i="2"/>
  <c r="AP276" i="2"/>
  <c r="BR276" i="2"/>
  <c r="AW276" i="2"/>
  <c r="BY276" i="2"/>
  <c r="AG276" i="2"/>
  <c r="BI276" i="2"/>
  <c r="AR276" i="2"/>
  <c r="BT276" i="2"/>
  <c r="AY280" i="2"/>
  <c r="CA280" i="2"/>
  <c r="AQ280" i="2"/>
  <c r="BS280" i="2"/>
  <c r="AX280" i="2"/>
  <c r="BZ280" i="2"/>
  <c r="AH280" i="2"/>
  <c r="BJ280" i="2"/>
  <c r="AO280" i="2"/>
  <c r="BQ280" i="2"/>
  <c r="AZ280" i="2"/>
  <c r="CB280" i="2"/>
  <c r="AJ280" i="2"/>
  <c r="BL280" i="2"/>
  <c r="AW284" i="2"/>
  <c r="BY284" i="2"/>
  <c r="AU284" i="2"/>
  <c r="BW284" i="2"/>
  <c r="AS284" i="2"/>
  <c r="BU284" i="2"/>
  <c r="AT284" i="2"/>
  <c r="BV284" i="2"/>
  <c r="BD284" i="2"/>
  <c r="CF284" i="2"/>
  <c r="AN284" i="2"/>
  <c r="BP284" i="2"/>
  <c r="AQ288" i="2"/>
  <c r="BS288" i="2"/>
  <c r="AG288" i="2"/>
  <c r="BI288" i="2"/>
  <c r="AE288" i="2"/>
  <c r="BG288" i="2"/>
  <c r="BB288" i="2"/>
  <c r="CD288" i="2"/>
  <c r="AL288" i="2"/>
  <c r="BN288" i="2"/>
  <c r="AV288" i="2"/>
  <c r="BX288" i="2"/>
  <c r="AF288" i="2"/>
  <c r="BH288" i="2"/>
  <c r="BB292" i="2"/>
  <c r="CD292" i="2"/>
  <c r="BA292" i="2"/>
  <c r="CC292" i="2"/>
  <c r="BD292" i="2"/>
  <c r="CF292" i="2"/>
  <c r="AX292" i="2"/>
  <c r="BZ292" i="2"/>
  <c r="AH292" i="2"/>
  <c r="BJ292" i="2"/>
  <c r="AJ292" i="2"/>
  <c r="BL292" i="2"/>
  <c r="AY296" i="2"/>
  <c r="CA296" i="2"/>
  <c r="BB296" i="2"/>
  <c r="CD296" i="2"/>
  <c r="AL296" i="2"/>
  <c r="BN296" i="2"/>
  <c r="AS296" i="2"/>
  <c r="BU296" i="2"/>
  <c r="BD296" i="2"/>
  <c r="CF296" i="2"/>
  <c r="AN296" i="2"/>
  <c r="BP296" i="2"/>
  <c r="AE300" i="2"/>
  <c r="BG300" i="2"/>
  <c r="BB300" i="2"/>
  <c r="CD300" i="2"/>
  <c r="AL300" i="2"/>
  <c r="BN300" i="2"/>
  <c r="AS300" i="2"/>
  <c r="BU300" i="2"/>
  <c r="BD300" i="2"/>
  <c r="CF300" i="2"/>
  <c r="AN300" i="2"/>
  <c r="BP300" i="2"/>
  <c r="AM304" i="2"/>
  <c r="BO304" i="2"/>
  <c r="AE304" i="2"/>
  <c r="BG304" i="2"/>
  <c r="AP304" i="2"/>
  <c r="BR304" i="2"/>
  <c r="AW304" i="2"/>
  <c r="BY304" i="2"/>
  <c r="AG304" i="2"/>
  <c r="BI304" i="2"/>
  <c r="AR304" i="2"/>
  <c r="BT304" i="2"/>
  <c r="AU308" i="2"/>
  <c r="BW308" i="2"/>
  <c r="AM308" i="2"/>
  <c r="BO308" i="2"/>
  <c r="AP308" i="2"/>
  <c r="BR308" i="2"/>
  <c r="AW308" i="2"/>
  <c r="BY308" i="2"/>
  <c r="AG308" i="2"/>
  <c r="BI308" i="2"/>
  <c r="AR308" i="2"/>
  <c r="BT308" i="2"/>
  <c r="BC312" i="2"/>
  <c r="CE312" i="2"/>
  <c r="AU312" i="2"/>
  <c r="BW312" i="2"/>
  <c r="AT312" i="2"/>
  <c r="BV312" i="2"/>
  <c r="BA312" i="2"/>
  <c r="CC312" i="2"/>
  <c r="AK312" i="2"/>
  <c r="BM312" i="2"/>
  <c r="AV312" i="2"/>
  <c r="BX312" i="2"/>
  <c r="AF312" i="2"/>
  <c r="BH312" i="2"/>
  <c r="BC316" i="2"/>
  <c r="CE316" i="2"/>
  <c r="AT316" i="2"/>
  <c r="BV316" i="2"/>
  <c r="BA316" i="2"/>
  <c r="CC316" i="2"/>
  <c r="AK316" i="2"/>
  <c r="BM316" i="2"/>
  <c r="AV316" i="2"/>
  <c r="BX316" i="2"/>
  <c r="AF316" i="2"/>
  <c r="BH316" i="2"/>
  <c r="AI320" i="2"/>
  <c r="BK320" i="2"/>
  <c r="AX320" i="2"/>
  <c r="BZ320" i="2"/>
  <c r="AH320" i="2"/>
  <c r="BJ320" i="2"/>
  <c r="AO320" i="2"/>
  <c r="BQ320" i="2"/>
  <c r="AZ320" i="2"/>
  <c r="CB320" i="2"/>
  <c r="AJ320" i="2"/>
  <c r="BL320" i="2"/>
  <c r="AQ324" i="2"/>
  <c r="BS324" i="2"/>
  <c r="AX324" i="2"/>
  <c r="BZ324" i="2"/>
  <c r="AH324" i="2"/>
  <c r="BJ324" i="2"/>
  <c r="AO324" i="2"/>
  <c r="BQ324" i="2"/>
  <c r="AZ324" i="2"/>
  <c r="CB324" i="2"/>
  <c r="AJ324" i="2"/>
  <c r="BL324" i="2"/>
  <c r="AY328" i="2"/>
  <c r="CA328" i="2"/>
  <c r="BB328" i="2"/>
  <c r="CD328" i="2"/>
  <c r="AL328" i="2"/>
  <c r="BN328" i="2"/>
  <c r="AS328" i="2"/>
  <c r="BU328" i="2"/>
  <c r="BD328" i="2"/>
  <c r="CF328" i="2"/>
  <c r="AN328" i="2"/>
  <c r="BP328" i="2"/>
  <c r="AE332" i="2"/>
  <c r="BG332" i="2"/>
  <c r="BB332" i="2"/>
  <c r="CD332" i="2"/>
  <c r="AL332" i="2"/>
  <c r="BN332" i="2"/>
  <c r="AS332" i="2"/>
  <c r="BU332" i="2"/>
  <c r="BD332" i="2"/>
  <c r="CF332" i="2"/>
  <c r="AN332" i="2"/>
  <c r="BP332" i="2"/>
  <c r="AM336" i="2"/>
  <c r="BO336" i="2"/>
  <c r="AE336" i="2"/>
  <c r="BG336" i="2"/>
  <c r="AP336" i="2"/>
  <c r="BR336" i="2"/>
  <c r="AW336" i="2"/>
  <c r="BY336" i="2"/>
  <c r="AG336" i="2"/>
  <c r="BI336" i="2"/>
  <c r="AR336" i="2"/>
  <c r="BT336" i="2"/>
  <c r="AU340" i="2"/>
  <c r="BW340" i="2"/>
  <c r="AM340" i="2"/>
  <c r="BO340" i="2"/>
  <c r="AP340" i="2"/>
  <c r="BR340" i="2"/>
  <c r="AW340" i="2"/>
  <c r="BY340" i="2"/>
  <c r="AG340" i="2"/>
  <c r="BI340" i="2"/>
  <c r="AR340" i="2"/>
  <c r="BT340" i="2"/>
  <c r="BC344" i="2"/>
  <c r="CE344" i="2"/>
  <c r="AU344" i="2"/>
  <c r="BW344" i="2"/>
  <c r="AT344" i="2"/>
  <c r="BV344" i="2"/>
  <c r="BA344" i="2"/>
  <c r="CC344" i="2"/>
  <c r="AK344" i="2"/>
  <c r="BM344" i="2"/>
  <c r="AV344" i="2"/>
  <c r="BX344" i="2"/>
  <c r="AF344" i="2"/>
  <c r="BH344" i="2"/>
  <c r="BC348" i="2"/>
  <c r="CE348" i="2"/>
  <c r="AT348" i="2"/>
  <c r="BV348" i="2"/>
  <c r="BA348" i="2"/>
  <c r="CC348" i="2"/>
  <c r="AK348" i="2"/>
  <c r="BM348" i="2"/>
  <c r="AV348" i="2"/>
  <c r="BX348" i="2"/>
  <c r="AF348" i="2"/>
  <c r="BH348" i="2"/>
  <c r="AI352" i="2"/>
  <c r="BK352" i="2"/>
  <c r="AX352" i="2"/>
  <c r="BZ352" i="2"/>
  <c r="AH352" i="2"/>
  <c r="BJ352" i="2"/>
  <c r="AO352" i="2"/>
  <c r="BQ352" i="2"/>
  <c r="AZ352" i="2"/>
  <c r="CB352" i="2"/>
  <c r="AJ352" i="2"/>
  <c r="BL352" i="2"/>
  <c r="AQ356" i="2"/>
  <c r="BS356" i="2"/>
  <c r="AX356" i="2"/>
  <c r="BZ356" i="2"/>
  <c r="AH356" i="2"/>
  <c r="BJ356" i="2"/>
  <c r="AO356" i="2"/>
  <c r="BQ356" i="2"/>
  <c r="AZ356" i="2"/>
  <c r="CB356" i="2"/>
  <c r="AJ356" i="2"/>
  <c r="BL356" i="2"/>
  <c r="AM360" i="2"/>
  <c r="BO360" i="2"/>
  <c r="AK360" i="2"/>
  <c r="BM360" i="2"/>
  <c r="BB360" i="2"/>
  <c r="CD360" i="2"/>
  <c r="AL360" i="2"/>
  <c r="BN360" i="2"/>
  <c r="AV360" i="2"/>
  <c r="BX360" i="2"/>
  <c r="AF360" i="2"/>
  <c r="BH360" i="2"/>
  <c r="AE364" i="2"/>
  <c r="BG364" i="2"/>
  <c r="AY364" i="2"/>
  <c r="CA364" i="2"/>
  <c r="AX364" i="2"/>
  <c r="BZ364" i="2"/>
  <c r="AH364" i="2"/>
  <c r="BJ364" i="2"/>
  <c r="AR364" i="2"/>
  <c r="BT364" i="2"/>
  <c r="BB368" i="2"/>
  <c r="CD368" i="2"/>
  <c r="BA368" i="2"/>
  <c r="CC368" i="2"/>
  <c r="AY368" i="2"/>
  <c r="CA368" i="2"/>
  <c r="AT368" i="2"/>
  <c r="BV368" i="2"/>
  <c r="AZ368" i="2"/>
  <c r="CB368" i="2"/>
  <c r="AJ368" i="2"/>
  <c r="BL368" i="2"/>
  <c r="AT372" i="2"/>
  <c r="BV372" i="2"/>
  <c r="BA372" i="2"/>
  <c r="CC372" i="2"/>
  <c r="AK372" i="2"/>
  <c r="BM372" i="2"/>
  <c r="AV372" i="2"/>
  <c r="BX372" i="2"/>
  <c r="AF372" i="2"/>
  <c r="BH372" i="2"/>
  <c r="AP376" i="2"/>
  <c r="BR376" i="2"/>
  <c r="AW376" i="2"/>
  <c r="BY376" i="2"/>
  <c r="AG376" i="2"/>
  <c r="BI376" i="2"/>
  <c r="AR376" i="2"/>
  <c r="BT376" i="2"/>
  <c r="BB380" i="2"/>
  <c r="CD380" i="2"/>
  <c r="AL380" i="2"/>
  <c r="BN380" i="2"/>
  <c r="AS380" i="2"/>
  <c r="BU380" i="2"/>
  <c r="BD380" i="2"/>
  <c r="CF380" i="2"/>
  <c r="AN380" i="2"/>
  <c r="BP380" i="2"/>
  <c r="AX384" i="2"/>
  <c r="BZ384" i="2"/>
  <c r="AH384" i="2"/>
  <c r="BJ384" i="2"/>
  <c r="AO384" i="2"/>
  <c r="BQ384" i="2"/>
  <c r="AZ384" i="2"/>
  <c r="CB384" i="2"/>
  <c r="AJ384" i="2"/>
  <c r="BL384" i="2"/>
  <c r="AT388" i="2"/>
  <c r="BV388" i="2"/>
  <c r="BA388" i="2"/>
  <c r="CC388" i="2"/>
  <c r="AK388" i="2"/>
  <c r="BM388" i="2"/>
  <c r="AV388" i="2"/>
  <c r="BX388" i="2"/>
  <c r="AF388" i="2"/>
  <c r="BH388" i="2"/>
  <c r="AP392" i="2"/>
  <c r="BR392" i="2"/>
  <c r="AW392" i="2"/>
  <c r="BY392" i="2"/>
  <c r="AG392" i="2"/>
  <c r="BI392" i="2"/>
  <c r="AR392" i="2"/>
  <c r="BT392" i="2"/>
  <c r="BB396" i="2"/>
  <c r="CD396" i="2"/>
  <c r="AL396" i="2"/>
  <c r="BN396" i="2"/>
  <c r="AS396" i="2"/>
  <c r="BU396" i="2"/>
  <c r="BD396" i="2"/>
  <c r="CF396" i="2"/>
  <c r="AN396" i="2"/>
  <c r="BP396" i="2"/>
  <c r="AX400" i="2"/>
  <c r="BZ400" i="2"/>
  <c r="AH400" i="2"/>
  <c r="BJ400" i="2"/>
  <c r="AO400" i="2"/>
  <c r="BQ400" i="2"/>
  <c r="AZ400" i="2"/>
  <c r="CB400" i="2"/>
  <c r="AJ400" i="2"/>
  <c r="BL400" i="2"/>
  <c r="AT404" i="2"/>
  <c r="BV404" i="2"/>
  <c r="BA404" i="2"/>
  <c r="CC404" i="2"/>
  <c r="AK404" i="2"/>
  <c r="BM404" i="2"/>
  <c r="AV404" i="2"/>
  <c r="BX404" i="2"/>
  <c r="AF404" i="2"/>
  <c r="BH404" i="2"/>
  <c r="AP408" i="2"/>
  <c r="BR408" i="2"/>
  <c r="AW408" i="2"/>
  <c r="BY408" i="2"/>
  <c r="AG408" i="2"/>
  <c r="BI408" i="2"/>
  <c r="AR408" i="2"/>
  <c r="BT408" i="2"/>
  <c r="BB412" i="2"/>
  <c r="CD412" i="2"/>
  <c r="AL412" i="2"/>
  <c r="BN412" i="2"/>
  <c r="AS412" i="2"/>
  <c r="BU412" i="2"/>
  <c r="BD412" i="2"/>
  <c r="CF412" i="2"/>
  <c r="AN412" i="2"/>
  <c r="BP412" i="2"/>
  <c r="AX416" i="2"/>
  <c r="BZ416" i="2"/>
  <c r="AH416" i="2"/>
  <c r="BJ416" i="2"/>
  <c r="AO416" i="2"/>
  <c r="BQ416" i="2"/>
  <c r="AZ416" i="2"/>
  <c r="CB416" i="2"/>
  <c r="AJ416" i="2"/>
  <c r="BL416" i="2"/>
  <c r="AT420" i="2"/>
  <c r="BV420" i="2"/>
  <c r="BA420" i="2"/>
  <c r="CC420" i="2"/>
  <c r="AK420" i="2"/>
  <c r="BM420" i="2"/>
  <c r="AV420" i="2"/>
  <c r="BX420" i="2"/>
  <c r="AF420" i="2"/>
  <c r="BH420" i="2"/>
  <c r="AP424" i="2"/>
  <c r="BR424" i="2"/>
  <c r="AW424" i="2"/>
  <c r="BY424" i="2"/>
  <c r="AG424" i="2"/>
  <c r="BI424" i="2"/>
  <c r="AR424" i="2"/>
  <c r="BT424" i="2"/>
  <c r="BB428" i="2"/>
  <c r="CD428" i="2"/>
  <c r="AL428" i="2"/>
  <c r="BN428" i="2"/>
  <c r="AS428" i="2"/>
  <c r="BU428" i="2"/>
  <c r="BD428" i="2"/>
  <c r="CF428" i="2"/>
  <c r="AN428" i="2"/>
  <c r="BP428" i="2"/>
  <c r="AX432" i="2"/>
  <c r="BZ432" i="2"/>
  <c r="AH432" i="2"/>
  <c r="BJ432" i="2"/>
  <c r="AO432" i="2"/>
  <c r="BQ432" i="2"/>
  <c r="AZ432" i="2"/>
  <c r="CB432" i="2"/>
  <c r="AJ432" i="2"/>
  <c r="BL432" i="2"/>
  <c r="AT436" i="2"/>
  <c r="BV436" i="2"/>
  <c r="BA436" i="2"/>
  <c r="CC436" i="2"/>
  <c r="AK436" i="2"/>
  <c r="BM436" i="2"/>
  <c r="AV436" i="2"/>
  <c r="BX436" i="2"/>
  <c r="AF436" i="2"/>
  <c r="BH436" i="2"/>
  <c r="AP440" i="2"/>
  <c r="BR440" i="2"/>
  <c r="AW440" i="2"/>
  <c r="BY440" i="2"/>
  <c r="AG440" i="2"/>
  <c r="BI440" i="2"/>
  <c r="AR440" i="2"/>
  <c r="BT440" i="2"/>
  <c r="BB444" i="2"/>
  <c r="CD444" i="2"/>
  <c r="AL444" i="2"/>
  <c r="BN444" i="2"/>
  <c r="AS444" i="2"/>
  <c r="BU444" i="2"/>
  <c r="BD444" i="2"/>
  <c r="CF444" i="2"/>
  <c r="AN444" i="2"/>
  <c r="BP444" i="2"/>
  <c r="AX448" i="2"/>
  <c r="BZ448" i="2"/>
  <c r="AH448" i="2"/>
  <c r="BJ448" i="2"/>
  <c r="AR448" i="2"/>
  <c r="BT448" i="2"/>
  <c r="BB452" i="2"/>
  <c r="CD452" i="2"/>
  <c r="AL452" i="2"/>
  <c r="BN452" i="2"/>
  <c r="AV452" i="2"/>
  <c r="BX452" i="2"/>
  <c r="AF452" i="2"/>
  <c r="BH452" i="2"/>
  <c r="AG377" i="2"/>
  <c r="BI377" i="2"/>
  <c r="AO421" i="2"/>
  <c r="BQ421" i="2"/>
  <c r="AK449" i="2"/>
  <c r="BM449" i="2"/>
  <c r="AP465" i="2"/>
  <c r="BR465" i="2"/>
  <c r="AH477" i="2"/>
  <c r="BJ477" i="2"/>
  <c r="AX485" i="2"/>
  <c r="BZ485" i="2"/>
  <c r="AP497" i="2"/>
  <c r="BR497" i="2"/>
  <c r="AH509" i="2"/>
  <c r="BJ509" i="2"/>
  <c r="AX517" i="2"/>
  <c r="BZ517" i="2"/>
  <c r="AP529" i="2"/>
  <c r="BR529" i="2"/>
  <c r="AH541" i="2"/>
  <c r="BJ541" i="2"/>
  <c r="AX549" i="2"/>
  <c r="BZ549" i="2"/>
  <c r="AP561" i="2"/>
  <c r="BR561" i="2"/>
  <c r="AH573" i="2"/>
  <c r="BJ573" i="2"/>
  <c r="AX581" i="2"/>
  <c r="BZ581" i="2"/>
  <c r="AP593" i="2"/>
  <c r="BR593" i="2"/>
  <c r="AH605" i="2"/>
  <c r="BJ605" i="2"/>
  <c r="AX613" i="2"/>
  <c r="BZ613" i="2"/>
  <c r="AP625" i="2"/>
  <c r="BR625" i="2"/>
  <c r="AW257" i="2"/>
  <c r="BY257" i="2"/>
  <c r="AZ257" i="2"/>
  <c r="CB257" i="2"/>
  <c r="AJ257" i="2"/>
  <c r="BL257" i="2"/>
  <c r="AU257" i="2"/>
  <c r="BW257" i="2"/>
  <c r="AE257" i="2"/>
  <c r="BG257" i="2"/>
  <c r="AP257" i="2"/>
  <c r="BR257" i="2"/>
  <c r="AG277" i="2"/>
  <c r="BI277" i="2"/>
  <c r="AK277" i="2"/>
  <c r="BM277" i="2"/>
  <c r="AR277" i="2"/>
  <c r="BT277" i="2"/>
  <c r="BC277" i="2"/>
  <c r="CE277" i="2"/>
  <c r="AM277" i="2"/>
  <c r="BO277" i="2"/>
  <c r="AX277" i="2"/>
  <c r="BZ277" i="2"/>
  <c r="AH277" i="2"/>
  <c r="BJ277" i="2"/>
  <c r="BC289" i="2"/>
  <c r="CE289" i="2"/>
  <c r="BA289" i="2"/>
  <c r="CC289" i="2"/>
  <c r="AQ289" i="2"/>
  <c r="BS289" i="2"/>
  <c r="AV289" i="2"/>
  <c r="BX289" i="2"/>
  <c r="AF289" i="2"/>
  <c r="BH289" i="2"/>
  <c r="AP289" i="2"/>
  <c r="BR289" i="2"/>
  <c r="AS305" i="2"/>
  <c r="BU305" i="2"/>
  <c r="BD305" i="2"/>
  <c r="CF305" i="2"/>
  <c r="AN305" i="2"/>
  <c r="BP305" i="2"/>
  <c r="AY305" i="2"/>
  <c r="CA305" i="2"/>
  <c r="AI305" i="2"/>
  <c r="BK305" i="2"/>
  <c r="AT305" i="2"/>
  <c r="BV305" i="2"/>
  <c r="AO317" i="2"/>
  <c r="BQ317" i="2"/>
  <c r="AG317" i="2"/>
  <c r="BI317" i="2"/>
  <c r="AV317" i="2"/>
  <c r="BX317" i="2"/>
  <c r="AF317" i="2"/>
  <c r="BH317" i="2"/>
  <c r="AQ317" i="2"/>
  <c r="BS317" i="2"/>
  <c r="BB317" i="2"/>
  <c r="CD317" i="2"/>
  <c r="AL317" i="2"/>
  <c r="BN317" i="2"/>
  <c r="AS329" i="2"/>
  <c r="BU329" i="2"/>
  <c r="BD329" i="2"/>
  <c r="CF329" i="2"/>
  <c r="AN329" i="2"/>
  <c r="BP329" i="2"/>
  <c r="AY329" i="2"/>
  <c r="CA329" i="2"/>
  <c r="AI329" i="2"/>
  <c r="BK329" i="2"/>
  <c r="AT329" i="2"/>
  <c r="BV329" i="2"/>
  <c r="AW345" i="2"/>
  <c r="BY345" i="2"/>
  <c r="AK345" i="2"/>
  <c r="BM345" i="2"/>
  <c r="AR345" i="2"/>
  <c r="BT345" i="2"/>
  <c r="BC345" i="2"/>
  <c r="CE345" i="2"/>
  <c r="AM345" i="2"/>
  <c r="BO345" i="2"/>
  <c r="AX345" i="2"/>
  <c r="BZ345" i="2"/>
  <c r="AH345" i="2"/>
  <c r="BJ345" i="2"/>
  <c r="AO353" i="2"/>
  <c r="BQ353" i="2"/>
  <c r="AZ353" i="2"/>
  <c r="CB353" i="2"/>
  <c r="AJ353" i="2"/>
  <c r="BL353" i="2"/>
  <c r="AU353" i="2"/>
  <c r="BW353" i="2"/>
  <c r="AE353" i="2"/>
  <c r="BG353" i="2"/>
  <c r="AP353" i="2"/>
  <c r="BR353" i="2"/>
  <c r="AO369" i="2"/>
  <c r="BQ369" i="2"/>
  <c r="AZ369" i="2"/>
  <c r="CB369" i="2"/>
  <c r="AJ369" i="2"/>
  <c r="BL369" i="2"/>
  <c r="AU369" i="2"/>
  <c r="BW369" i="2"/>
  <c r="AE369" i="2"/>
  <c r="BG369" i="2"/>
  <c r="AP369" i="2"/>
  <c r="BR369" i="2"/>
  <c r="AO377" i="2"/>
  <c r="BQ377" i="2"/>
  <c r="AZ377" i="2"/>
  <c r="CB377" i="2"/>
  <c r="AJ377" i="2"/>
  <c r="BL377" i="2"/>
  <c r="AU377" i="2"/>
  <c r="BW377" i="2"/>
  <c r="AE377" i="2"/>
  <c r="BG377" i="2"/>
  <c r="AP377" i="2"/>
  <c r="BR377" i="2"/>
  <c r="AO393" i="2"/>
  <c r="BQ393" i="2"/>
  <c r="AZ393" i="2"/>
  <c r="CB393" i="2"/>
  <c r="AJ393" i="2"/>
  <c r="BL393" i="2"/>
  <c r="AU393" i="2"/>
  <c r="BW393" i="2"/>
  <c r="AE393" i="2"/>
  <c r="BG393" i="2"/>
  <c r="AP393" i="2"/>
  <c r="BR393" i="2"/>
  <c r="AO401" i="2"/>
  <c r="BQ401" i="2"/>
  <c r="AZ401" i="2"/>
  <c r="CB401" i="2"/>
  <c r="AJ401" i="2"/>
  <c r="BL401" i="2"/>
  <c r="AU401" i="2"/>
  <c r="BW401" i="2"/>
  <c r="AE401" i="2"/>
  <c r="BG401" i="2"/>
  <c r="AP401" i="2"/>
  <c r="BR401" i="2"/>
  <c r="AK413" i="2"/>
  <c r="BM413" i="2"/>
  <c r="BD413" i="2"/>
  <c r="CF413" i="2"/>
  <c r="AN413" i="2"/>
  <c r="BP413" i="2"/>
  <c r="AY413" i="2"/>
  <c r="CA413" i="2"/>
  <c r="AI413" i="2"/>
  <c r="BK413" i="2"/>
  <c r="AT413" i="2"/>
  <c r="BV413" i="2"/>
  <c r="AS425" i="2"/>
  <c r="BU425" i="2"/>
  <c r="BD425" i="2"/>
  <c r="CF425" i="2"/>
  <c r="AN425" i="2"/>
  <c r="BP425" i="2"/>
  <c r="AY425" i="2"/>
  <c r="CA425" i="2"/>
  <c r="AI425" i="2"/>
  <c r="BK425" i="2"/>
  <c r="AT425" i="2"/>
  <c r="BV425" i="2"/>
  <c r="BA437" i="2"/>
  <c r="CC437" i="2"/>
  <c r="AS437" i="2"/>
  <c r="BU437" i="2"/>
  <c r="AR437" i="2"/>
  <c r="BT437" i="2"/>
  <c r="BC437" i="2"/>
  <c r="CE437" i="2"/>
  <c r="AM437" i="2"/>
  <c r="BO437" i="2"/>
  <c r="AX437" i="2"/>
  <c r="BZ437" i="2"/>
  <c r="AH437" i="2"/>
  <c r="BJ437" i="2"/>
  <c r="AW445" i="2"/>
  <c r="BY445" i="2"/>
  <c r="AU445" i="2"/>
  <c r="BW445" i="2"/>
  <c r="AV445" i="2"/>
  <c r="BX445" i="2"/>
  <c r="AF445" i="2"/>
  <c r="BH445" i="2"/>
  <c r="AT445" i="2"/>
  <c r="BV445" i="2"/>
  <c r="BA457" i="2"/>
  <c r="CC457" i="2"/>
  <c r="AK457" i="2"/>
  <c r="BM457" i="2"/>
  <c r="AV457" i="2"/>
  <c r="BX457" i="2"/>
  <c r="AF457" i="2"/>
  <c r="BH457" i="2"/>
  <c r="AQ457" i="2"/>
  <c r="BS457" i="2"/>
  <c r="BA469" i="2"/>
  <c r="CC469" i="2"/>
  <c r="AK469" i="2"/>
  <c r="BM469" i="2"/>
  <c r="AV469" i="2"/>
  <c r="BX469" i="2"/>
  <c r="AF469" i="2"/>
  <c r="BH469" i="2"/>
  <c r="AQ469" i="2"/>
  <c r="BS469" i="2"/>
  <c r="BA485" i="2"/>
  <c r="CC485" i="2"/>
  <c r="AK485" i="2"/>
  <c r="BM485" i="2"/>
  <c r="AV485" i="2"/>
  <c r="BX485" i="2"/>
  <c r="AF485" i="2"/>
  <c r="BH485" i="2"/>
  <c r="AQ485" i="2"/>
  <c r="BS485" i="2"/>
  <c r="BA493" i="2"/>
  <c r="CC493" i="2"/>
  <c r="AK493" i="2"/>
  <c r="BM493" i="2"/>
  <c r="AV493" i="2"/>
  <c r="BX493" i="2"/>
  <c r="AF493" i="2"/>
  <c r="BH493" i="2"/>
  <c r="AQ493" i="2"/>
  <c r="BS493" i="2"/>
  <c r="BA505" i="2"/>
  <c r="CC505" i="2"/>
  <c r="AK505" i="2"/>
  <c r="BM505" i="2"/>
  <c r="AV505" i="2"/>
  <c r="BX505" i="2"/>
  <c r="AF505" i="2"/>
  <c r="BH505" i="2"/>
  <c r="AQ505" i="2"/>
  <c r="BS505" i="2"/>
  <c r="BA521" i="2"/>
  <c r="CC521" i="2"/>
  <c r="AK521" i="2"/>
  <c r="BM521" i="2"/>
  <c r="AV521" i="2"/>
  <c r="BX521" i="2"/>
  <c r="AF521" i="2"/>
  <c r="BH521" i="2"/>
  <c r="AQ521" i="2"/>
  <c r="BS521" i="2"/>
  <c r="BA533" i="2"/>
  <c r="CC533" i="2"/>
  <c r="AK533" i="2"/>
  <c r="BM533" i="2"/>
  <c r="AV533" i="2"/>
  <c r="BX533" i="2"/>
  <c r="AF533" i="2"/>
  <c r="BH533" i="2"/>
  <c r="AQ533" i="2"/>
  <c r="BS533" i="2"/>
  <c r="BA545" i="2"/>
  <c r="CC545" i="2"/>
  <c r="AK545" i="2"/>
  <c r="BM545" i="2"/>
  <c r="AV545" i="2"/>
  <c r="BX545" i="2"/>
  <c r="AF545" i="2"/>
  <c r="BH545" i="2"/>
  <c r="AQ545" i="2"/>
  <c r="BS545" i="2"/>
  <c r="BA557" i="2"/>
  <c r="CC557" i="2"/>
  <c r="AK557" i="2"/>
  <c r="BM557" i="2"/>
  <c r="AV557" i="2"/>
  <c r="BX557" i="2"/>
  <c r="AF557" i="2"/>
  <c r="BH557" i="2"/>
  <c r="AQ557" i="2"/>
  <c r="BS557" i="2"/>
  <c r="BA573" i="2"/>
  <c r="CC573" i="2"/>
  <c r="AK573" i="2"/>
  <c r="BM573" i="2"/>
  <c r="AV573" i="2"/>
  <c r="BX573" i="2"/>
  <c r="AF573" i="2"/>
  <c r="BH573" i="2"/>
  <c r="AQ573" i="2"/>
  <c r="BS573" i="2"/>
  <c r="BA585" i="2"/>
  <c r="CC585" i="2"/>
  <c r="AK585" i="2"/>
  <c r="BM585" i="2"/>
  <c r="AV585" i="2"/>
  <c r="BX585" i="2"/>
  <c r="AF585" i="2"/>
  <c r="BH585" i="2"/>
  <c r="AQ585" i="2"/>
  <c r="BS585" i="2"/>
  <c r="BA597" i="2"/>
  <c r="CC597" i="2"/>
  <c r="AK597" i="2"/>
  <c r="BM597" i="2"/>
  <c r="AV597" i="2"/>
  <c r="BX597" i="2"/>
  <c r="AF597" i="2"/>
  <c r="BH597" i="2"/>
  <c r="AQ597" i="2"/>
  <c r="BS597" i="2"/>
  <c r="BA609" i="2"/>
  <c r="CC609" i="2"/>
  <c r="AK609" i="2"/>
  <c r="BM609" i="2"/>
  <c r="AV609" i="2"/>
  <c r="BX609" i="2"/>
  <c r="AF609" i="2"/>
  <c r="BH609" i="2"/>
  <c r="AQ609" i="2"/>
  <c r="BS609" i="2"/>
  <c r="BA621" i="2"/>
  <c r="CC621" i="2"/>
  <c r="AK621" i="2"/>
  <c r="BM621" i="2"/>
  <c r="AV621" i="2"/>
  <c r="BX621" i="2"/>
  <c r="AF621" i="2"/>
  <c r="BH621" i="2"/>
  <c r="AQ621" i="2"/>
  <c r="BS621" i="2"/>
  <c r="AO325" i="2"/>
  <c r="BQ325" i="2"/>
  <c r="AW409" i="2"/>
  <c r="BY409" i="2"/>
  <c r="AS449" i="2"/>
  <c r="BU449" i="2"/>
  <c r="AT465" i="2"/>
  <c r="BV465" i="2"/>
  <c r="BB477" i="2"/>
  <c r="CD477" i="2"/>
  <c r="BB493" i="2"/>
  <c r="CD493" i="2"/>
  <c r="AL509" i="2"/>
  <c r="BN509" i="2"/>
  <c r="BB517" i="2"/>
  <c r="CD517" i="2"/>
  <c r="BB533" i="2"/>
  <c r="CD533" i="2"/>
  <c r="AL549" i="2"/>
  <c r="BN549" i="2"/>
  <c r="AT561" i="2"/>
  <c r="BV561" i="2"/>
  <c r="BB573" i="2"/>
  <c r="CD573" i="2"/>
  <c r="AL589" i="2"/>
  <c r="BN589" i="2"/>
  <c r="AT601" i="2"/>
  <c r="BV601" i="2"/>
  <c r="BB613" i="2"/>
  <c r="CD613" i="2"/>
  <c r="AQ57" i="2"/>
  <c r="BS57" i="2"/>
  <c r="AI57" i="2"/>
  <c r="BK57" i="2"/>
  <c r="AX57" i="2"/>
  <c r="BZ57" i="2"/>
  <c r="AH57" i="2"/>
  <c r="BJ57" i="2"/>
  <c r="AO57" i="2"/>
  <c r="BQ57" i="2"/>
  <c r="AZ57" i="2"/>
  <c r="CB57" i="2"/>
  <c r="AJ57" i="2"/>
  <c r="BL57" i="2"/>
  <c r="AZ77" i="2"/>
  <c r="CB77" i="2"/>
  <c r="BC77" i="2"/>
  <c r="CE77" i="2"/>
  <c r="AK77" i="2"/>
  <c r="BM77" i="2"/>
  <c r="AP77" i="2"/>
  <c r="BR77" i="2"/>
  <c r="AS77" i="2"/>
  <c r="BU77" i="2"/>
  <c r="AH77" i="2"/>
  <c r="BJ77" i="2"/>
  <c r="BD85" i="2"/>
  <c r="CF85" i="2"/>
  <c r="AV85" i="2"/>
  <c r="BX85" i="2"/>
  <c r="AY85" i="2"/>
  <c r="CA85" i="2"/>
  <c r="AI85" i="2"/>
  <c r="BK85" i="2"/>
  <c r="AT85" i="2"/>
  <c r="BV85" i="2"/>
  <c r="BA85" i="2"/>
  <c r="CC85" i="2"/>
  <c r="AK85" i="2"/>
  <c r="BM85" i="2"/>
  <c r="AR97" i="2"/>
  <c r="BT97" i="2"/>
  <c r="AJ97" i="2"/>
  <c r="BL97" i="2"/>
  <c r="AQ97" i="2"/>
  <c r="BS97" i="2"/>
  <c r="BB97" i="2"/>
  <c r="CD97" i="2"/>
  <c r="AL97" i="2"/>
  <c r="BN97" i="2"/>
  <c r="AS97" i="2"/>
  <c r="BU97" i="2"/>
  <c r="AV105" i="2"/>
  <c r="BX105" i="2"/>
  <c r="AN105" i="2"/>
  <c r="BP105" i="2"/>
  <c r="AY105" i="2"/>
  <c r="CA105" i="2"/>
  <c r="AI105" i="2"/>
  <c r="BK105" i="2"/>
  <c r="AT105" i="2"/>
  <c r="BV105" i="2"/>
  <c r="BA105" i="2"/>
  <c r="CC105" i="2"/>
  <c r="AK105" i="2"/>
  <c r="BM105" i="2"/>
  <c r="AR113" i="2"/>
  <c r="BT113" i="2"/>
  <c r="AJ113" i="2"/>
  <c r="BL113" i="2"/>
  <c r="AQ113" i="2"/>
  <c r="BS113" i="2"/>
  <c r="BB113" i="2"/>
  <c r="CD113" i="2"/>
  <c r="AL113" i="2"/>
  <c r="BN113" i="2"/>
  <c r="AS113" i="2"/>
  <c r="BU113" i="2"/>
  <c r="BC121" i="2"/>
  <c r="CE121" i="2"/>
  <c r="BB121" i="2"/>
  <c r="CD121" i="2"/>
  <c r="BA121" i="2"/>
  <c r="CC121" i="2"/>
  <c r="AZ121" i="2"/>
  <c r="CB121" i="2"/>
  <c r="AU121" i="2"/>
  <c r="BW121" i="2"/>
  <c r="AE121" i="2"/>
  <c r="BG121" i="2"/>
  <c r="AK121" i="2"/>
  <c r="BM121" i="2"/>
  <c r="AQ125" i="2"/>
  <c r="BS125" i="2"/>
  <c r="AI125" i="2"/>
  <c r="BK125" i="2"/>
  <c r="AP125" i="2"/>
  <c r="BR125" i="2"/>
  <c r="AW125" i="2"/>
  <c r="BY125" i="2"/>
  <c r="AG125" i="2"/>
  <c r="BI125" i="2"/>
  <c r="AR125" i="2"/>
  <c r="BT125" i="2"/>
  <c r="AU133" i="2"/>
  <c r="BW133" i="2"/>
  <c r="AM133" i="2"/>
  <c r="BO133" i="2"/>
  <c r="AX133" i="2"/>
  <c r="BZ133" i="2"/>
  <c r="AH133" i="2"/>
  <c r="BJ133" i="2"/>
  <c r="AO133" i="2"/>
  <c r="BQ133" i="2"/>
  <c r="AZ133" i="2"/>
  <c r="CB133" i="2"/>
  <c r="AJ133" i="2"/>
  <c r="BL133" i="2"/>
  <c r="AQ141" i="2"/>
  <c r="BS141" i="2"/>
  <c r="AI141" i="2"/>
  <c r="BK141" i="2"/>
  <c r="AP141" i="2"/>
  <c r="BR141" i="2"/>
  <c r="AW141" i="2"/>
  <c r="BY141" i="2"/>
  <c r="AG141" i="2"/>
  <c r="BI141" i="2"/>
  <c r="AR141" i="2"/>
  <c r="BT141" i="2"/>
  <c r="AU149" i="2"/>
  <c r="BW149" i="2"/>
  <c r="AM149" i="2"/>
  <c r="BO149" i="2"/>
  <c r="AX149" i="2"/>
  <c r="BZ149" i="2"/>
  <c r="AH149" i="2"/>
  <c r="BJ149" i="2"/>
  <c r="AO149" i="2"/>
  <c r="BQ149" i="2"/>
  <c r="AZ149" i="2"/>
  <c r="CB149" i="2"/>
  <c r="AJ149" i="2"/>
  <c r="BL149" i="2"/>
  <c r="AQ157" i="2"/>
  <c r="BS157" i="2"/>
  <c r="AI157" i="2"/>
  <c r="BK157" i="2"/>
  <c r="AP157" i="2"/>
  <c r="BR157" i="2"/>
  <c r="AW157" i="2"/>
  <c r="BY157" i="2"/>
  <c r="AG157" i="2"/>
  <c r="BI157" i="2"/>
  <c r="AR157" i="2"/>
  <c r="BT157" i="2"/>
  <c r="AW165" i="2"/>
  <c r="BY165" i="2"/>
  <c r="BA165" i="2"/>
  <c r="CC165" i="2"/>
  <c r="AV165" i="2"/>
  <c r="BX165" i="2"/>
  <c r="AF165" i="2"/>
  <c r="BH165" i="2"/>
  <c r="AQ165" i="2"/>
  <c r="BS165" i="2"/>
  <c r="BB165" i="2"/>
  <c r="CD165" i="2"/>
  <c r="AL165" i="2"/>
  <c r="BN165" i="2"/>
  <c r="AS173" i="2"/>
  <c r="BU173" i="2"/>
  <c r="BD173" i="2"/>
  <c r="CF173" i="2"/>
  <c r="AN173" i="2"/>
  <c r="BP173" i="2"/>
  <c r="AY173" i="2"/>
  <c r="CA173" i="2"/>
  <c r="AI173" i="2"/>
  <c r="BK173" i="2"/>
  <c r="AT173" i="2"/>
  <c r="BV173" i="2"/>
  <c r="AG181" i="2"/>
  <c r="BI181" i="2"/>
  <c r="BA181" i="2"/>
  <c r="CC181" i="2"/>
  <c r="AV181" i="2"/>
  <c r="BX181" i="2"/>
  <c r="AF181" i="2"/>
  <c r="BH181" i="2"/>
  <c r="AQ181" i="2"/>
  <c r="BS181" i="2"/>
  <c r="BB181" i="2"/>
  <c r="CD181" i="2"/>
  <c r="AL181" i="2"/>
  <c r="BN181" i="2"/>
  <c r="AS189" i="2"/>
  <c r="BU189" i="2"/>
  <c r="BD189" i="2"/>
  <c r="CF189" i="2"/>
  <c r="AN189" i="2"/>
  <c r="BP189" i="2"/>
  <c r="AY189" i="2"/>
  <c r="CA189" i="2"/>
  <c r="AI189" i="2"/>
  <c r="BK189" i="2"/>
  <c r="AT189" i="2"/>
  <c r="BV189" i="2"/>
  <c r="AW197" i="2"/>
  <c r="BY197" i="2"/>
  <c r="BA197" i="2"/>
  <c r="CC197" i="2"/>
  <c r="AV197" i="2"/>
  <c r="BX197" i="2"/>
  <c r="AF197" i="2"/>
  <c r="BH197" i="2"/>
  <c r="AQ197" i="2"/>
  <c r="BS197" i="2"/>
  <c r="BB197" i="2"/>
  <c r="CD197" i="2"/>
  <c r="AL197" i="2"/>
  <c r="BN197" i="2"/>
  <c r="AS205" i="2"/>
  <c r="BU205" i="2"/>
  <c r="BD205" i="2"/>
  <c r="CF205" i="2"/>
  <c r="AN205" i="2"/>
  <c r="BP205" i="2"/>
  <c r="AY205" i="2"/>
  <c r="CA205" i="2"/>
  <c r="AI205" i="2"/>
  <c r="BK205" i="2"/>
  <c r="AT205" i="2"/>
  <c r="BV205" i="2"/>
  <c r="AW213" i="2"/>
  <c r="BY213" i="2"/>
  <c r="BA213" i="2"/>
  <c r="CC213" i="2"/>
  <c r="AV213" i="2"/>
  <c r="BX213" i="2"/>
  <c r="AF213" i="2"/>
  <c r="BH213" i="2"/>
  <c r="AQ213" i="2"/>
  <c r="BS213" i="2"/>
  <c r="BB213" i="2"/>
  <c r="CD213" i="2"/>
  <c r="AL213" i="2"/>
  <c r="BN213" i="2"/>
  <c r="AS221" i="2"/>
  <c r="BU221" i="2"/>
  <c r="BD221" i="2"/>
  <c r="CF221" i="2"/>
  <c r="AN221" i="2"/>
  <c r="BP221" i="2"/>
  <c r="AY221" i="2"/>
  <c r="CA221" i="2"/>
  <c r="AI221" i="2"/>
  <c r="BK221" i="2"/>
  <c r="AT221" i="2"/>
  <c r="BV221" i="2"/>
  <c r="AW229" i="2"/>
  <c r="BY229" i="2"/>
  <c r="BA229" i="2"/>
  <c r="CC229" i="2"/>
  <c r="AV229" i="2"/>
  <c r="BX229" i="2"/>
  <c r="AF229" i="2"/>
  <c r="BH229" i="2"/>
  <c r="AQ229" i="2"/>
  <c r="BS229" i="2"/>
  <c r="BB229" i="2"/>
  <c r="CD229" i="2"/>
  <c r="AL229" i="2"/>
  <c r="BN229" i="2"/>
  <c r="AK233" i="2"/>
  <c r="BM233" i="2"/>
  <c r="BD233" i="2"/>
  <c r="CF233" i="2"/>
  <c r="AN233" i="2"/>
  <c r="BP233" i="2"/>
  <c r="AY233" i="2"/>
  <c r="CA233" i="2"/>
  <c r="AI233" i="2"/>
  <c r="BK233" i="2"/>
  <c r="AT233" i="2"/>
  <c r="BV233" i="2"/>
  <c r="AO241" i="2"/>
  <c r="BQ241" i="2"/>
  <c r="AG241" i="2"/>
  <c r="BI241" i="2"/>
  <c r="AV241" i="2"/>
  <c r="BX241" i="2"/>
  <c r="AF241" i="2"/>
  <c r="BH241" i="2"/>
  <c r="AQ241" i="2"/>
  <c r="BS241" i="2"/>
  <c r="BB241" i="2"/>
  <c r="CD241" i="2"/>
  <c r="AL241" i="2"/>
  <c r="BN241" i="2"/>
  <c r="AK249" i="2"/>
  <c r="BM249" i="2"/>
  <c r="BD249" i="2"/>
  <c r="CF249" i="2"/>
  <c r="AN249" i="2"/>
  <c r="BP249" i="2"/>
  <c r="AY249" i="2"/>
  <c r="CA249" i="2"/>
  <c r="AI249" i="2"/>
  <c r="BK249" i="2"/>
  <c r="AT249" i="2"/>
  <c r="BV249" i="2"/>
  <c r="AW261" i="2"/>
  <c r="BY261" i="2"/>
  <c r="BA261" i="2"/>
  <c r="CC261" i="2"/>
  <c r="AV261" i="2"/>
  <c r="BX261" i="2"/>
  <c r="AF261" i="2"/>
  <c r="BH261" i="2"/>
  <c r="AQ261" i="2"/>
  <c r="BS261" i="2"/>
  <c r="BB261" i="2"/>
  <c r="CD261" i="2"/>
  <c r="AL261" i="2"/>
  <c r="BN261" i="2"/>
  <c r="AK273" i="2"/>
  <c r="BM273" i="2"/>
  <c r="BD273" i="2"/>
  <c r="CF273" i="2"/>
  <c r="AN273" i="2"/>
  <c r="BP273" i="2"/>
  <c r="AY273" i="2"/>
  <c r="CA273" i="2"/>
  <c r="AI273" i="2"/>
  <c r="BK273" i="2"/>
  <c r="AT273" i="2"/>
  <c r="BV273" i="2"/>
  <c r="AO285" i="2"/>
  <c r="BQ285" i="2"/>
  <c r="AU285" i="2"/>
  <c r="BW285" i="2"/>
  <c r="AS285" i="2"/>
  <c r="BU285" i="2"/>
  <c r="AI285" i="2"/>
  <c r="BK285" i="2"/>
  <c r="AR285" i="2"/>
  <c r="BT285" i="2"/>
  <c r="BB285" i="2"/>
  <c r="CD285" i="2"/>
  <c r="AL285" i="2"/>
  <c r="BN285" i="2"/>
  <c r="AS297" i="2"/>
  <c r="BU297" i="2"/>
  <c r="BD297" i="2"/>
  <c r="CF297" i="2"/>
  <c r="AN297" i="2"/>
  <c r="BP297" i="2"/>
  <c r="AY297" i="2"/>
  <c r="CA297" i="2"/>
  <c r="AI297" i="2"/>
  <c r="BK297" i="2"/>
  <c r="AT297" i="2"/>
  <c r="BV297" i="2"/>
  <c r="AO309" i="2"/>
  <c r="BQ309" i="2"/>
  <c r="AG309" i="2"/>
  <c r="BI309" i="2"/>
  <c r="AV309" i="2"/>
  <c r="BX309" i="2"/>
  <c r="AF309" i="2"/>
  <c r="BH309" i="2"/>
  <c r="AQ309" i="2"/>
  <c r="BS309" i="2"/>
  <c r="BB309" i="2"/>
  <c r="CD309" i="2"/>
  <c r="AL309" i="2"/>
  <c r="BN309" i="2"/>
  <c r="AS321" i="2"/>
  <c r="BU321" i="2"/>
  <c r="BD321" i="2"/>
  <c r="CF321" i="2"/>
  <c r="AN321" i="2"/>
  <c r="BP321" i="2"/>
  <c r="AY321" i="2"/>
  <c r="CA321" i="2"/>
  <c r="AI321" i="2"/>
  <c r="BK321" i="2"/>
  <c r="AT321" i="2"/>
  <c r="BV321" i="2"/>
  <c r="AO333" i="2"/>
  <c r="BQ333" i="2"/>
  <c r="AG333" i="2"/>
  <c r="BI333" i="2"/>
  <c r="AV333" i="2"/>
  <c r="BX333" i="2"/>
  <c r="AF333" i="2"/>
  <c r="BH333" i="2"/>
  <c r="AQ333" i="2"/>
  <c r="BS333" i="2"/>
  <c r="BB333" i="2"/>
  <c r="CD333" i="2"/>
  <c r="AL333" i="2"/>
  <c r="BN333" i="2"/>
  <c r="AO337" i="2"/>
  <c r="BQ337" i="2"/>
  <c r="AZ337" i="2"/>
  <c r="CB337" i="2"/>
  <c r="AJ337" i="2"/>
  <c r="BL337" i="2"/>
  <c r="AU337" i="2"/>
  <c r="BW337" i="2"/>
  <c r="AE337" i="2"/>
  <c r="BG337" i="2"/>
  <c r="AP337" i="2"/>
  <c r="BR337" i="2"/>
  <c r="BA349" i="2"/>
  <c r="CC349" i="2"/>
  <c r="AS349" i="2"/>
  <c r="BU349" i="2"/>
  <c r="AR349" i="2"/>
  <c r="BT349" i="2"/>
  <c r="BC349" i="2"/>
  <c r="CE349" i="2"/>
  <c r="AM349" i="2"/>
  <c r="BO349" i="2"/>
  <c r="AX349" i="2"/>
  <c r="BZ349" i="2"/>
  <c r="AH349" i="2"/>
  <c r="BJ349" i="2"/>
  <c r="BA361" i="2"/>
  <c r="CC361" i="2"/>
  <c r="AQ361" i="2"/>
  <c r="BS361" i="2"/>
  <c r="AG361" i="2"/>
  <c r="BI361" i="2"/>
  <c r="AR361" i="2"/>
  <c r="BT361" i="2"/>
  <c r="BB361" i="2"/>
  <c r="CD361" i="2"/>
  <c r="AL361" i="2"/>
  <c r="BN361" i="2"/>
  <c r="AW373" i="2"/>
  <c r="BY373" i="2"/>
  <c r="AZ373" i="2"/>
  <c r="CB373" i="2"/>
  <c r="AJ373" i="2"/>
  <c r="BL373" i="2"/>
  <c r="AU373" i="2"/>
  <c r="BW373" i="2"/>
  <c r="AE373" i="2"/>
  <c r="BG373" i="2"/>
  <c r="AP373" i="2"/>
  <c r="BR373" i="2"/>
  <c r="AK389" i="2"/>
  <c r="BM389" i="2"/>
  <c r="BD389" i="2"/>
  <c r="CF389" i="2"/>
  <c r="AN389" i="2"/>
  <c r="BP389" i="2"/>
  <c r="AY389" i="2"/>
  <c r="CA389" i="2"/>
  <c r="AI389" i="2"/>
  <c r="BK389" i="2"/>
  <c r="AT389" i="2"/>
  <c r="BV389" i="2"/>
  <c r="BA405" i="2"/>
  <c r="CC405" i="2"/>
  <c r="AS405" i="2"/>
  <c r="BU405" i="2"/>
  <c r="AR405" i="2"/>
  <c r="BT405" i="2"/>
  <c r="BC405" i="2"/>
  <c r="CE405" i="2"/>
  <c r="AM405" i="2"/>
  <c r="BO405" i="2"/>
  <c r="AX405" i="2"/>
  <c r="BZ405" i="2"/>
  <c r="AH405" i="2"/>
  <c r="BJ405" i="2"/>
  <c r="AK417" i="2"/>
  <c r="BM417" i="2"/>
  <c r="AR417" i="2"/>
  <c r="BT417" i="2"/>
  <c r="BC417" i="2"/>
  <c r="CE417" i="2"/>
  <c r="AM417" i="2"/>
  <c r="BO417" i="2"/>
  <c r="AX417" i="2"/>
  <c r="BZ417" i="2"/>
  <c r="AH417" i="2"/>
  <c r="BJ417" i="2"/>
  <c r="AG429" i="2"/>
  <c r="BI429" i="2"/>
  <c r="AV429" i="2"/>
  <c r="BX429" i="2"/>
  <c r="AF429" i="2"/>
  <c r="BH429" i="2"/>
  <c r="AQ429" i="2"/>
  <c r="BS429" i="2"/>
  <c r="BB429" i="2"/>
  <c r="CD429" i="2"/>
  <c r="AL429" i="2"/>
  <c r="BN429" i="2"/>
  <c r="BA441" i="2"/>
  <c r="CC441" i="2"/>
  <c r="AV441" i="2"/>
  <c r="BX441" i="2"/>
  <c r="AF441" i="2"/>
  <c r="BH441" i="2"/>
  <c r="AQ441" i="2"/>
  <c r="BS441" i="2"/>
  <c r="BB441" i="2"/>
  <c r="CD441" i="2"/>
  <c r="AL441" i="2"/>
  <c r="BN441" i="2"/>
  <c r="AI453" i="2"/>
  <c r="BK453" i="2"/>
  <c r="BC453" i="2"/>
  <c r="CE453" i="2"/>
  <c r="BD453" i="2"/>
  <c r="CF453" i="2"/>
  <c r="AN453" i="2"/>
  <c r="BP453" i="2"/>
  <c r="AX453" i="2"/>
  <c r="BZ453" i="2"/>
  <c r="AH453" i="2"/>
  <c r="BJ453" i="2"/>
  <c r="AO465" i="2"/>
  <c r="BQ465" i="2"/>
  <c r="AZ465" i="2"/>
  <c r="CB465" i="2"/>
  <c r="AJ465" i="2"/>
  <c r="BL465" i="2"/>
  <c r="AU465" i="2"/>
  <c r="BW465" i="2"/>
  <c r="AE465" i="2"/>
  <c r="BG465" i="2"/>
  <c r="AO477" i="2"/>
  <c r="BQ477" i="2"/>
  <c r="AZ477" i="2"/>
  <c r="CB477" i="2"/>
  <c r="AJ477" i="2"/>
  <c r="BL477" i="2"/>
  <c r="AU477" i="2"/>
  <c r="BW477" i="2"/>
  <c r="AE477" i="2"/>
  <c r="BG477" i="2"/>
  <c r="AO489" i="2"/>
  <c r="BQ489" i="2"/>
  <c r="AZ489" i="2"/>
  <c r="CB489" i="2"/>
  <c r="AJ489" i="2"/>
  <c r="BL489" i="2"/>
  <c r="AU489" i="2"/>
  <c r="BW489" i="2"/>
  <c r="AE489" i="2"/>
  <c r="BG489" i="2"/>
  <c r="AO501" i="2"/>
  <c r="BQ501" i="2"/>
  <c r="AZ501" i="2"/>
  <c r="CB501" i="2"/>
  <c r="AJ501" i="2"/>
  <c r="BL501" i="2"/>
  <c r="AU501" i="2"/>
  <c r="BW501" i="2"/>
  <c r="AE501" i="2"/>
  <c r="BG501" i="2"/>
  <c r="AO513" i="2"/>
  <c r="BQ513" i="2"/>
  <c r="AZ513" i="2"/>
  <c r="CB513" i="2"/>
  <c r="AJ513" i="2"/>
  <c r="BL513" i="2"/>
  <c r="AU513" i="2"/>
  <c r="BW513" i="2"/>
  <c r="AE513" i="2"/>
  <c r="BG513" i="2"/>
  <c r="AO525" i="2"/>
  <c r="BQ525" i="2"/>
  <c r="AZ525" i="2"/>
  <c r="CB525" i="2"/>
  <c r="AJ525" i="2"/>
  <c r="BL525" i="2"/>
  <c r="AU525" i="2"/>
  <c r="BW525" i="2"/>
  <c r="AE525" i="2"/>
  <c r="BG525" i="2"/>
  <c r="AO537" i="2"/>
  <c r="BQ537" i="2"/>
  <c r="AZ537" i="2"/>
  <c r="CB537" i="2"/>
  <c r="AJ537" i="2"/>
  <c r="BL537" i="2"/>
  <c r="AU537" i="2"/>
  <c r="BW537" i="2"/>
  <c r="AE537" i="2"/>
  <c r="BG537" i="2"/>
  <c r="AO549" i="2"/>
  <c r="BQ549" i="2"/>
  <c r="AZ549" i="2"/>
  <c r="CB549" i="2"/>
  <c r="AJ549" i="2"/>
  <c r="BL549" i="2"/>
  <c r="AU549" i="2"/>
  <c r="BW549" i="2"/>
  <c r="AE549" i="2"/>
  <c r="BG549" i="2"/>
  <c r="AO561" i="2"/>
  <c r="BQ561" i="2"/>
  <c r="AZ561" i="2"/>
  <c r="CB561" i="2"/>
  <c r="AJ561" i="2"/>
  <c r="BL561" i="2"/>
  <c r="AU561" i="2"/>
  <c r="BW561" i="2"/>
  <c r="AE561" i="2"/>
  <c r="BG561" i="2"/>
  <c r="AO569" i="2"/>
  <c r="BQ569" i="2"/>
  <c r="AZ569" i="2"/>
  <c r="CB569" i="2"/>
  <c r="AJ569" i="2"/>
  <c r="BL569" i="2"/>
  <c r="AU569" i="2"/>
  <c r="BW569" i="2"/>
  <c r="AE569" i="2"/>
  <c r="BG569" i="2"/>
  <c r="AO581" i="2"/>
  <c r="BQ581" i="2"/>
  <c r="AZ581" i="2"/>
  <c r="CB581" i="2"/>
  <c r="AJ581" i="2"/>
  <c r="BL581" i="2"/>
  <c r="AU581" i="2"/>
  <c r="BW581" i="2"/>
  <c r="AE581" i="2"/>
  <c r="BG581" i="2"/>
  <c r="AO593" i="2"/>
  <c r="BQ593" i="2"/>
  <c r="AZ593" i="2"/>
  <c r="CB593" i="2"/>
  <c r="AJ593" i="2"/>
  <c r="BL593" i="2"/>
  <c r="AU593" i="2"/>
  <c r="BW593" i="2"/>
  <c r="AE593" i="2"/>
  <c r="BG593" i="2"/>
  <c r="AO605" i="2"/>
  <c r="BQ605" i="2"/>
  <c r="AZ605" i="2"/>
  <c r="CB605" i="2"/>
  <c r="AJ605" i="2"/>
  <c r="BL605" i="2"/>
  <c r="AU605" i="2"/>
  <c r="BW605" i="2"/>
  <c r="AE605" i="2"/>
  <c r="BG605" i="2"/>
  <c r="AO617" i="2"/>
  <c r="BQ617" i="2"/>
  <c r="AZ617" i="2"/>
  <c r="CB617" i="2"/>
  <c r="AJ617" i="2"/>
  <c r="BL617" i="2"/>
  <c r="AU617" i="2"/>
  <c r="BW617" i="2"/>
  <c r="AE617" i="2"/>
  <c r="BG617" i="2"/>
  <c r="BA449" i="2"/>
  <c r="CC449" i="2"/>
  <c r="AX465" i="2"/>
  <c r="BZ465" i="2"/>
  <c r="AH481" i="2"/>
  <c r="BJ481" i="2"/>
  <c r="AP493" i="2"/>
  <c r="BR493" i="2"/>
  <c r="AX505" i="2"/>
  <c r="BZ505" i="2"/>
  <c r="AH521" i="2"/>
  <c r="BJ521" i="2"/>
  <c r="AP533" i="2"/>
  <c r="BR533" i="2"/>
  <c r="AX545" i="2"/>
  <c r="BZ545" i="2"/>
  <c r="AX561" i="2"/>
  <c r="BZ561" i="2"/>
  <c r="AH577" i="2"/>
  <c r="BJ577" i="2"/>
  <c r="AP589" i="2"/>
  <c r="BR589" i="2"/>
  <c r="AX601" i="2"/>
  <c r="BZ601" i="2"/>
  <c r="AX617" i="2"/>
  <c r="BZ617" i="2"/>
  <c r="AO5" i="2"/>
  <c r="BQ5" i="2"/>
  <c r="AG5" i="2"/>
  <c r="BI5" i="2"/>
  <c r="AV5" i="2"/>
  <c r="BX5" i="2"/>
  <c r="AF5" i="2"/>
  <c r="BH5" i="2"/>
  <c r="AQ5" i="2"/>
  <c r="BS5" i="2"/>
  <c r="BB5" i="2"/>
  <c r="CD5" i="2"/>
  <c r="AL5" i="2"/>
  <c r="BN5" i="2"/>
  <c r="AS9" i="2"/>
  <c r="BU9" i="2"/>
  <c r="BD9" i="2"/>
  <c r="CF9" i="2"/>
  <c r="AN9" i="2"/>
  <c r="BP9" i="2"/>
  <c r="AY9" i="2"/>
  <c r="CA9" i="2"/>
  <c r="AI9" i="2"/>
  <c r="BK9" i="2"/>
  <c r="AT9" i="2"/>
  <c r="BV9" i="2"/>
  <c r="AI13" i="2"/>
  <c r="BK13" i="2"/>
  <c r="AO13" i="2"/>
  <c r="BQ13" i="2"/>
  <c r="AM13" i="2"/>
  <c r="BO13" i="2"/>
  <c r="AK13" i="2"/>
  <c r="BM13" i="2"/>
  <c r="AR13" i="2"/>
  <c r="BT13" i="2"/>
  <c r="BB13" i="2"/>
  <c r="CD13" i="2"/>
  <c r="AL13" i="2"/>
  <c r="BN13" i="2"/>
  <c r="AQ17" i="2"/>
  <c r="BS17" i="2"/>
  <c r="AI17" i="2"/>
  <c r="BK17" i="2"/>
  <c r="AP17" i="2"/>
  <c r="BR17" i="2"/>
  <c r="AW17" i="2"/>
  <c r="BY17" i="2"/>
  <c r="AG17" i="2"/>
  <c r="BI17" i="2"/>
  <c r="AR17" i="2"/>
  <c r="BT17" i="2"/>
  <c r="BC21" i="2"/>
  <c r="CE21" i="2"/>
  <c r="AU21" i="2"/>
  <c r="BW21" i="2"/>
  <c r="AX21" i="2"/>
  <c r="BZ21" i="2"/>
  <c r="AH21" i="2"/>
  <c r="BJ21" i="2"/>
  <c r="AO21" i="2"/>
  <c r="BQ21" i="2"/>
  <c r="AZ21" i="2"/>
  <c r="CB21" i="2"/>
  <c r="AJ21" i="2"/>
  <c r="BL21" i="2"/>
  <c r="AQ25" i="2"/>
  <c r="BS25" i="2"/>
  <c r="AI25" i="2"/>
  <c r="BK25" i="2"/>
  <c r="AP25" i="2"/>
  <c r="BR25" i="2"/>
  <c r="AW25" i="2"/>
  <c r="BY25" i="2"/>
  <c r="AG25" i="2"/>
  <c r="BI25" i="2"/>
  <c r="AR25" i="2"/>
  <c r="BT25" i="2"/>
  <c r="BC29" i="2"/>
  <c r="CE29" i="2"/>
  <c r="AU29" i="2"/>
  <c r="BW29" i="2"/>
  <c r="AX29" i="2"/>
  <c r="BZ29" i="2"/>
  <c r="AH29" i="2"/>
  <c r="BJ29" i="2"/>
  <c r="AO29" i="2"/>
  <c r="BQ29" i="2"/>
  <c r="AZ29" i="2"/>
  <c r="CB29" i="2"/>
  <c r="AJ29" i="2"/>
  <c r="BL29" i="2"/>
  <c r="BC33" i="2"/>
  <c r="CE33" i="2"/>
  <c r="AY33" i="2"/>
  <c r="CA33" i="2"/>
  <c r="AT33" i="2"/>
  <c r="BV33" i="2"/>
  <c r="AW33" i="2"/>
  <c r="BY33" i="2"/>
  <c r="AG33" i="2"/>
  <c r="BI33" i="2"/>
  <c r="AR33" i="2"/>
  <c r="BT33" i="2"/>
  <c r="AZ37" i="2"/>
  <c r="CB37" i="2"/>
  <c r="AR37" i="2"/>
  <c r="BT37" i="2"/>
  <c r="AY37" i="2"/>
  <c r="CA37" i="2"/>
  <c r="AI37" i="2"/>
  <c r="BK37" i="2"/>
  <c r="AT37" i="2"/>
  <c r="BV37" i="2"/>
  <c r="BA37" i="2"/>
  <c r="CC37" i="2"/>
  <c r="AK37" i="2"/>
  <c r="BM37" i="2"/>
  <c r="AN41" i="2"/>
  <c r="BP41" i="2"/>
  <c r="AF41" i="2"/>
  <c r="BH41" i="2"/>
  <c r="AQ41" i="2"/>
  <c r="BS41" i="2"/>
  <c r="BB41" i="2"/>
  <c r="CD41" i="2"/>
  <c r="AL41" i="2"/>
  <c r="BN41" i="2"/>
  <c r="AS41" i="2"/>
  <c r="BU41" i="2"/>
  <c r="AZ45" i="2"/>
  <c r="CB45" i="2"/>
  <c r="AR45" i="2"/>
  <c r="BT45" i="2"/>
  <c r="AY45" i="2"/>
  <c r="CA45" i="2"/>
  <c r="AI45" i="2"/>
  <c r="BK45" i="2"/>
  <c r="AT45" i="2"/>
  <c r="BV45" i="2"/>
  <c r="BA45" i="2"/>
  <c r="CC45" i="2"/>
  <c r="AK45" i="2"/>
  <c r="BM45" i="2"/>
  <c r="AN49" i="2"/>
  <c r="BP49" i="2"/>
  <c r="AF49" i="2"/>
  <c r="BH49" i="2"/>
  <c r="AQ49" i="2"/>
  <c r="BS49" i="2"/>
  <c r="BB49" i="2"/>
  <c r="CD49" i="2"/>
  <c r="AL49" i="2"/>
  <c r="BN49" i="2"/>
  <c r="AS49" i="2"/>
  <c r="BU49" i="2"/>
  <c r="AN53" i="2"/>
  <c r="BP53" i="2"/>
  <c r="BB53" i="2"/>
  <c r="CD53" i="2"/>
  <c r="AR53" i="2"/>
  <c r="BT53" i="2"/>
  <c r="AH53" i="2"/>
  <c r="BJ53" i="2"/>
  <c r="AQ53" i="2"/>
  <c r="BS53" i="2"/>
  <c r="BA53" i="2"/>
  <c r="CC53" i="2"/>
  <c r="AK53" i="2"/>
  <c r="BM53" i="2"/>
  <c r="AU61" i="2"/>
  <c r="BW61" i="2"/>
  <c r="AM61" i="2"/>
  <c r="BO61" i="2"/>
  <c r="AP61" i="2"/>
  <c r="BR61" i="2"/>
  <c r="AW61" i="2"/>
  <c r="BY61" i="2"/>
  <c r="AG61" i="2"/>
  <c r="BI61" i="2"/>
  <c r="AR61" i="2"/>
  <c r="BT61" i="2"/>
  <c r="AQ65" i="2"/>
  <c r="BS65" i="2"/>
  <c r="AI65" i="2"/>
  <c r="BK65" i="2"/>
  <c r="AX65" i="2"/>
  <c r="BZ65" i="2"/>
  <c r="AH65" i="2"/>
  <c r="BJ65" i="2"/>
  <c r="AO65" i="2"/>
  <c r="BQ65" i="2"/>
  <c r="AZ65" i="2"/>
  <c r="CB65" i="2"/>
  <c r="AJ65" i="2"/>
  <c r="BL65" i="2"/>
  <c r="AU69" i="2"/>
  <c r="BW69" i="2"/>
  <c r="AM69" i="2"/>
  <c r="BO69" i="2"/>
  <c r="AP69" i="2"/>
  <c r="BR69" i="2"/>
  <c r="AW69" i="2"/>
  <c r="BY69" i="2"/>
  <c r="AG69" i="2"/>
  <c r="BI69" i="2"/>
  <c r="AR69" i="2"/>
  <c r="BT69" i="2"/>
  <c r="AQ73" i="2"/>
  <c r="BS73" i="2"/>
  <c r="AI73" i="2"/>
  <c r="BK73" i="2"/>
  <c r="AX73" i="2"/>
  <c r="BZ73" i="2"/>
  <c r="AH73" i="2"/>
  <c r="BJ73" i="2"/>
  <c r="AO73" i="2"/>
  <c r="BQ73" i="2"/>
  <c r="AZ73" i="2"/>
  <c r="CB73" i="2"/>
  <c r="AJ73" i="2"/>
  <c r="BL73" i="2"/>
  <c r="AR81" i="2"/>
  <c r="BT81" i="2"/>
  <c r="AJ81" i="2"/>
  <c r="BL81" i="2"/>
  <c r="AQ81" i="2"/>
  <c r="BS81" i="2"/>
  <c r="BB81" i="2"/>
  <c r="CD81" i="2"/>
  <c r="AL81" i="2"/>
  <c r="BN81" i="2"/>
  <c r="AS81" i="2"/>
  <c r="BU81" i="2"/>
  <c r="AF89" i="2"/>
  <c r="BH89" i="2"/>
  <c r="AN89" i="2"/>
  <c r="BP89" i="2"/>
  <c r="AY89" i="2"/>
  <c r="CA89" i="2"/>
  <c r="AI89" i="2"/>
  <c r="BK89" i="2"/>
  <c r="AT89" i="2"/>
  <c r="BV89" i="2"/>
  <c r="BA89" i="2"/>
  <c r="CC89" i="2"/>
  <c r="AK89" i="2"/>
  <c r="BM89" i="2"/>
  <c r="AZ93" i="2"/>
  <c r="CB93" i="2"/>
  <c r="AR93" i="2"/>
  <c r="BT93" i="2"/>
  <c r="AQ93" i="2"/>
  <c r="BS93" i="2"/>
  <c r="BB93" i="2"/>
  <c r="CD93" i="2"/>
  <c r="AL93" i="2"/>
  <c r="BN93" i="2"/>
  <c r="AS93" i="2"/>
  <c r="BU93" i="2"/>
  <c r="AN101" i="2"/>
  <c r="BP101" i="2"/>
  <c r="AV101" i="2"/>
  <c r="BX101" i="2"/>
  <c r="AY101" i="2"/>
  <c r="CA101" i="2"/>
  <c r="AI101" i="2"/>
  <c r="BK101" i="2"/>
  <c r="AT101" i="2"/>
  <c r="BV101" i="2"/>
  <c r="BA101" i="2"/>
  <c r="CC101" i="2"/>
  <c r="AK101" i="2"/>
  <c r="BM101" i="2"/>
  <c r="AZ109" i="2"/>
  <c r="CB109" i="2"/>
  <c r="AR109" i="2"/>
  <c r="BT109" i="2"/>
  <c r="AQ109" i="2"/>
  <c r="BS109" i="2"/>
  <c r="BB109" i="2"/>
  <c r="CD109" i="2"/>
  <c r="AL109" i="2"/>
  <c r="BN109" i="2"/>
  <c r="AS109" i="2"/>
  <c r="BU109" i="2"/>
  <c r="BD117" i="2"/>
  <c r="CF117" i="2"/>
  <c r="AV117" i="2"/>
  <c r="BX117" i="2"/>
  <c r="AY117" i="2"/>
  <c r="CA117" i="2"/>
  <c r="AI117" i="2"/>
  <c r="BK117" i="2"/>
  <c r="AT117" i="2"/>
  <c r="BV117" i="2"/>
  <c r="BA117" i="2"/>
  <c r="CC117" i="2"/>
  <c r="AK117" i="2"/>
  <c r="BM117" i="2"/>
  <c r="AY129" i="2"/>
  <c r="CA129" i="2"/>
  <c r="AQ129" i="2"/>
  <c r="BS129" i="2"/>
  <c r="AP129" i="2"/>
  <c r="BR129" i="2"/>
  <c r="AW129" i="2"/>
  <c r="BY129" i="2"/>
  <c r="AG129" i="2"/>
  <c r="BI129" i="2"/>
  <c r="AR129" i="2"/>
  <c r="BT129" i="2"/>
  <c r="AM137" i="2"/>
  <c r="BO137" i="2"/>
  <c r="AU137" i="2"/>
  <c r="BW137" i="2"/>
  <c r="AX137" i="2"/>
  <c r="BZ137" i="2"/>
  <c r="AH137" i="2"/>
  <c r="BJ137" i="2"/>
  <c r="AO137" i="2"/>
  <c r="BQ137" i="2"/>
  <c r="AZ137" i="2"/>
  <c r="CB137" i="2"/>
  <c r="AJ137" i="2"/>
  <c r="BL137" i="2"/>
  <c r="AY145" i="2"/>
  <c r="CA145" i="2"/>
  <c r="AQ145" i="2"/>
  <c r="BS145" i="2"/>
  <c r="AP145" i="2"/>
  <c r="BR145" i="2"/>
  <c r="AW145" i="2"/>
  <c r="BY145" i="2"/>
  <c r="AG145" i="2"/>
  <c r="BI145" i="2"/>
  <c r="AR145" i="2"/>
  <c r="BT145" i="2"/>
  <c r="BC153" i="2"/>
  <c r="CE153" i="2"/>
  <c r="AU153" i="2"/>
  <c r="BW153" i="2"/>
  <c r="AX153" i="2"/>
  <c r="BZ153" i="2"/>
  <c r="AH153" i="2"/>
  <c r="BJ153" i="2"/>
  <c r="AO153" i="2"/>
  <c r="BQ153" i="2"/>
  <c r="AZ153" i="2"/>
  <c r="CB153" i="2"/>
  <c r="AJ153" i="2"/>
  <c r="BL153" i="2"/>
  <c r="AK161" i="2"/>
  <c r="BM161" i="2"/>
  <c r="BD161" i="2"/>
  <c r="CF161" i="2"/>
  <c r="AN161" i="2"/>
  <c r="BP161" i="2"/>
  <c r="AY161" i="2"/>
  <c r="CA161" i="2"/>
  <c r="AI161" i="2"/>
  <c r="BK161" i="2"/>
  <c r="AT161" i="2"/>
  <c r="BV161" i="2"/>
  <c r="AO169" i="2"/>
  <c r="BQ169" i="2"/>
  <c r="AG169" i="2"/>
  <c r="BI169" i="2"/>
  <c r="AV169" i="2"/>
  <c r="BX169" i="2"/>
  <c r="AF169" i="2"/>
  <c r="BH169" i="2"/>
  <c r="AQ169" i="2"/>
  <c r="BS169" i="2"/>
  <c r="BB169" i="2"/>
  <c r="CD169" i="2"/>
  <c r="AL169" i="2"/>
  <c r="BN169" i="2"/>
  <c r="AK177" i="2"/>
  <c r="BM177" i="2"/>
  <c r="BD177" i="2"/>
  <c r="CF177" i="2"/>
  <c r="AN177" i="2"/>
  <c r="BP177" i="2"/>
  <c r="AY177" i="2"/>
  <c r="CA177" i="2"/>
  <c r="AI177" i="2"/>
  <c r="BK177" i="2"/>
  <c r="AT177" i="2"/>
  <c r="BV177" i="2"/>
  <c r="AO185" i="2"/>
  <c r="BQ185" i="2"/>
  <c r="AG185" i="2"/>
  <c r="BI185" i="2"/>
  <c r="AV185" i="2"/>
  <c r="BX185" i="2"/>
  <c r="AF185" i="2"/>
  <c r="BH185" i="2"/>
  <c r="AQ185" i="2"/>
  <c r="BS185" i="2"/>
  <c r="BB185" i="2"/>
  <c r="CD185" i="2"/>
  <c r="AL185" i="2"/>
  <c r="BN185" i="2"/>
  <c r="AK193" i="2"/>
  <c r="BM193" i="2"/>
  <c r="BD193" i="2"/>
  <c r="CF193" i="2"/>
  <c r="AN193" i="2"/>
  <c r="BP193" i="2"/>
  <c r="AY193" i="2"/>
  <c r="CA193" i="2"/>
  <c r="AI193" i="2"/>
  <c r="BK193" i="2"/>
  <c r="AT193" i="2"/>
  <c r="BV193" i="2"/>
  <c r="AI201" i="2"/>
  <c r="BK201" i="2"/>
  <c r="AO201" i="2"/>
  <c r="BQ201" i="2"/>
  <c r="AM201" i="2"/>
  <c r="BO201" i="2"/>
  <c r="AK201" i="2"/>
  <c r="BM201" i="2"/>
  <c r="AR201" i="2"/>
  <c r="BT201" i="2"/>
  <c r="BB201" i="2"/>
  <c r="CD201" i="2"/>
  <c r="AL201" i="2"/>
  <c r="BN201" i="2"/>
  <c r="AK209" i="2"/>
  <c r="BM209" i="2"/>
  <c r="BD209" i="2"/>
  <c r="CF209" i="2"/>
  <c r="AN209" i="2"/>
  <c r="BP209" i="2"/>
  <c r="AY209" i="2"/>
  <c r="CA209" i="2"/>
  <c r="AI209" i="2"/>
  <c r="BK209" i="2"/>
  <c r="AT209" i="2"/>
  <c r="BV209" i="2"/>
  <c r="BA217" i="2"/>
  <c r="CC217" i="2"/>
  <c r="AS217" i="2"/>
  <c r="BU217" i="2"/>
  <c r="AR217" i="2"/>
  <c r="BT217" i="2"/>
  <c r="BC217" i="2"/>
  <c r="CE217" i="2"/>
  <c r="AM217" i="2"/>
  <c r="BO217" i="2"/>
  <c r="AX217" i="2"/>
  <c r="BZ217" i="2"/>
  <c r="AH217" i="2"/>
  <c r="BJ217" i="2"/>
  <c r="AW225" i="2"/>
  <c r="BY225" i="2"/>
  <c r="AZ225" i="2"/>
  <c r="CB225" i="2"/>
  <c r="AJ225" i="2"/>
  <c r="BL225" i="2"/>
  <c r="AU225" i="2"/>
  <c r="BW225" i="2"/>
  <c r="AE225" i="2"/>
  <c r="BG225" i="2"/>
  <c r="AP225" i="2"/>
  <c r="BR225" i="2"/>
  <c r="AW237" i="2"/>
  <c r="BY237" i="2"/>
  <c r="AK237" i="2"/>
  <c r="BM237" i="2"/>
  <c r="AR237" i="2"/>
  <c r="BT237" i="2"/>
  <c r="BC237" i="2"/>
  <c r="CE237" i="2"/>
  <c r="AM237" i="2"/>
  <c r="BO237" i="2"/>
  <c r="AX237" i="2"/>
  <c r="BZ237" i="2"/>
  <c r="AH237" i="2"/>
  <c r="BJ237" i="2"/>
  <c r="AO245" i="2"/>
  <c r="BQ245" i="2"/>
  <c r="AZ245" i="2"/>
  <c r="CB245" i="2"/>
  <c r="AJ245" i="2"/>
  <c r="BL245" i="2"/>
  <c r="AU245" i="2"/>
  <c r="BW245" i="2"/>
  <c r="AE245" i="2"/>
  <c r="BG245" i="2"/>
  <c r="AP245" i="2"/>
  <c r="BR245" i="2"/>
  <c r="AG253" i="2"/>
  <c r="BI253" i="2"/>
  <c r="AK253" i="2"/>
  <c r="BM253" i="2"/>
  <c r="AR253" i="2"/>
  <c r="BT253" i="2"/>
  <c r="BC253" i="2"/>
  <c r="CE253" i="2"/>
  <c r="AM253" i="2"/>
  <c r="BO253" i="2"/>
  <c r="AX253" i="2"/>
  <c r="BZ253" i="2"/>
  <c r="AH253" i="2"/>
  <c r="BJ253" i="2"/>
  <c r="AW265" i="2"/>
  <c r="BY265" i="2"/>
  <c r="AZ265" i="2"/>
  <c r="CB265" i="2"/>
  <c r="AJ265" i="2"/>
  <c r="BL265" i="2"/>
  <c r="AU265" i="2"/>
  <c r="BW265" i="2"/>
  <c r="AE265" i="2"/>
  <c r="BG265" i="2"/>
  <c r="AP265" i="2"/>
  <c r="BR265" i="2"/>
  <c r="AW269" i="2"/>
  <c r="BY269" i="2"/>
  <c r="AK269" i="2"/>
  <c r="BM269" i="2"/>
  <c r="AR269" i="2"/>
  <c r="BT269" i="2"/>
  <c r="BC269" i="2"/>
  <c r="CE269" i="2"/>
  <c r="AM269" i="2"/>
  <c r="BO269" i="2"/>
  <c r="AX269" i="2"/>
  <c r="BZ269" i="2"/>
  <c r="AH269" i="2"/>
  <c r="BJ269" i="2"/>
  <c r="AW281" i="2"/>
  <c r="BY281" i="2"/>
  <c r="AZ281" i="2"/>
  <c r="CB281" i="2"/>
  <c r="AJ281" i="2"/>
  <c r="BL281" i="2"/>
  <c r="AU281" i="2"/>
  <c r="BW281" i="2"/>
  <c r="AE281" i="2"/>
  <c r="BG281" i="2"/>
  <c r="AP281" i="2"/>
  <c r="BR281" i="2"/>
  <c r="BA293" i="2"/>
  <c r="CC293" i="2"/>
  <c r="AS293" i="2"/>
  <c r="BU293" i="2"/>
  <c r="AR293" i="2"/>
  <c r="BT293" i="2"/>
  <c r="BC293" i="2"/>
  <c r="CE293" i="2"/>
  <c r="AM293" i="2"/>
  <c r="BO293" i="2"/>
  <c r="AX293" i="2"/>
  <c r="BZ293" i="2"/>
  <c r="AH293" i="2"/>
  <c r="BJ293" i="2"/>
  <c r="AW301" i="2"/>
  <c r="BY301" i="2"/>
  <c r="AZ301" i="2"/>
  <c r="CB301" i="2"/>
  <c r="AJ301" i="2"/>
  <c r="BL301" i="2"/>
  <c r="AU301" i="2"/>
  <c r="BW301" i="2"/>
  <c r="AE301" i="2"/>
  <c r="BG301" i="2"/>
  <c r="AP301" i="2"/>
  <c r="BR301" i="2"/>
  <c r="AS313" i="2"/>
  <c r="BU313" i="2"/>
  <c r="BD313" i="2"/>
  <c r="CF313" i="2"/>
  <c r="AN313" i="2"/>
  <c r="BP313" i="2"/>
  <c r="AY313" i="2"/>
  <c r="CA313" i="2"/>
  <c r="AI313" i="2"/>
  <c r="BK313" i="2"/>
  <c r="AT313" i="2"/>
  <c r="BV313" i="2"/>
  <c r="BA325" i="2"/>
  <c r="CC325" i="2"/>
  <c r="AS325" i="2"/>
  <c r="BU325" i="2"/>
  <c r="AR325" i="2"/>
  <c r="BT325" i="2"/>
  <c r="BC325" i="2"/>
  <c r="CE325" i="2"/>
  <c r="AM325" i="2"/>
  <c r="BO325" i="2"/>
  <c r="AX325" i="2"/>
  <c r="BZ325" i="2"/>
  <c r="AH325" i="2"/>
  <c r="BJ325" i="2"/>
  <c r="AW341" i="2"/>
  <c r="BY341" i="2"/>
  <c r="AZ341" i="2"/>
  <c r="CB341" i="2"/>
  <c r="AJ341" i="2"/>
  <c r="BL341" i="2"/>
  <c r="AU341" i="2"/>
  <c r="BW341" i="2"/>
  <c r="AE341" i="2"/>
  <c r="BG341" i="2"/>
  <c r="AP341" i="2"/>
  <c r="BR341" i="2"/>
  <c r="AK357" i="2"/>
  <c r="BM357" i="2"/>
  <c r="BD357" i="2"/>
  <c r="CF357" i="2"/>
  <c r="AN357" i="2"/>
  <c r="BP357" i="2"/>
  <c r="AY357" i="2"/>
  <c r="CA357" i="2"/>
  <c r="AI357" i="2"/>
  <c r="BK357" i="2"/>
  <c r="AT357" i="2"/>
  <c r="BV357" i="2"/>
  <c r="AM365" i="2"/>
  <c r="BO365" i="2"/>
  <c r="AS365" i="2"/>
  <c r="BU365" i="2"/>
  <c r="AI365" i="2"/>
  <c r="BK365" i="2"/>
  <c r="BD365" i="2"/>
  <c r="CF365" i="2"/>
  <c r="AN365" i="2"/>
  <c r="BP365" i="2"/>
  <c r="AX365" i="2"/>
  <c r="BZ365" i="2"/>
  <c r="AH365" i="2"/>
  <c r="BJ365" i="2"/>
  <c r="AG381" i="2"/>
  <c r="BI381" i="2"/>
  <c r="AV381" i="2"/>
  <c r="BX381" i="2"/>
  <c r="AF381" i="2"/>
  <c r="BH381" i="2"/>
  <c r="AQ381" i="2"/>
  <c r="BS381" i="2"/>
  <c r="BB381" i="2"/>
  <c r="CD381" i="2"/>
  <c r="AL381" i="2"/>
  <c r="BN381" i="2"/>
  <c r="BA385" i="2"/>
  <c r="CC385" i="2"/>
  <c r="AV385" i="2"/>
  <c r="BX385" i="2"/>
  <c r="AF385" i="2"/>
  <c r="BH385" i="2"/>
  <c r="AQ385" i="2"/>
  <c r="BS385" i="2"/>
  <c r="BB385" i="2"/>
  <c r="CD385" i="2"/>
  <c r="AL385" i="2"/>
  <c r="BN385" i="2"/>
  <c r="AW397" i="2"/>
  <c r="BY397" i="2"/>
  <c r="AZ397" i="2"/>
  <c r="CB397" i="2"/>
  <c r="AJ397" i="2"/>
  <c r="BL397" i="2"/>
  <c r="AU397" i="2"/>
  <c r="BW397" i="2"/>
  <c r="AE397" i="2"/>
  <c r="BG397" i="2"/>
  <c r="AP397" i="2"/>
  <c r="BR397" i="2"/>
  <c r="AO409" i="2"/>
  <c r="BQ409" i="2"/>
  <c r="AZ409" i="2"/>
  <c r="CB409" i="2"/>
  <c r="AJ409" i="2"/>
  <c r="BL409" i="2"/>
  <c r="AU409" i="2"/>
  <c r="BW409" i="2"/>
  <c r="AE409" i="2"/>
  <c r="BG409" i="2"/>
  <c r="AP409" i="2"/>
  <c r="BR409" i="2"/>
  <c r="AK421" i="2"/>
  <c r="BM421" i="2"/>
  <c r="BD421" i="2"/>
  <c r="CF421" i="2"/>
  <c r="AN421" i="2"/>
  <c r="BP421" i="2"/>
  <c r="AY421" i="2"/>
  <c r="CA421" i="2"/>
  <c r="AI421" i="2"/>
  <c r="BK421" i="2"/>
  <c r="AT421" i="2"/>
  <c r="BV421" i="2"/>
  <c r="AS433" i="2"/>
  <c r="BU433" i="2"/>
  <c r="BD433" i="2"/>
  <c r="CF433" i="2"/>
  <c r="AN433" i="2"/>
  <c r="BP433" i="2"/>
  <c r="AY433" i="2"/>
  <c r="CA433" i="2"/>
  <c r="AI433" i="2"/>
  <c r="BK433" i="2"/>
  <c r="AT433" i="2"/>
  <c r="BV433" i="2"/>
  <c r="AY449" i="2"/>
  <c r="CA449" i="2"/>
  <c r="AO449" i="2"/>
  <c r="BQ449" i="2"/>
  <c r="AM449" i="2"/>
  <c r="BO449" i="2"/>
  <c r="AV449" i="2"/>
  <c r="BX449" i="2"/>
  <c r="AF449" i="2"/>
  <c r="BH449" i="2"/>
  <c r="AP449" i="2"/>
  <c r="BR449" i="2"/>
  <c r="AW461" i="2"/>
  <c r="BY461" i="2"/>
  <c r="AG461" i="2"/>
  <c r="BI461" i="2"/>
  <c r="AR461" i="2"/>
  <c r="BT461" i="2"/>
  <c r="BC461" i="2"/>
  <c r="CE461" i="2"/>
  <c r="AM461" i="2"/>
  <c r="BO461" i="2"/>
  <c r="AW473" i="2"/>
  <c r="BY473" i="2"/>
  <c r="AG473" i="2"/>
  <c r="BI473" i="2"/>
  <c r="AR473" i="2"/>
  <c r="BT473" i="2"/>
  <c r="BC473" i="2"/>
  <c r="CE473" i="2"/>
  <c r="AM473" i="2"/>
  <c r="BO473" i="2"/>
  <c r="AW481" i="2"/>
  <c r="BY481" i="2"/>
  <c r="AG481" i="2"/>
  <c r="BI481" i="2"/>
  <c r="AR481" i="2"/>
  <c r="BT481" i="2"/>
  <c r="BC481" i="2"/>
  <c r="CE481" i="2"/>
  <c r="AM481" i="2"/>
  <c r="BO481" i="2"/>
  <c r="AW497" i="2"/>
  <c r="BY497" i="2"/>
  <c r="AG497" i="2"/>
  <c r="BI497" i="2"/>
  <c r="AR497" i="2"/>
  <c r="BT497" i="2"/>
  <c r="BC497" i="2"/>
  <c r="CE497" i="2"/>
  <c r="AM497" i="2"/>
  <c r="BO497" i="2"/>
  <c r="AW509" i="2"/>
  <c r="BY509" i="2"/>
  <c r="AG509" i="2"/>
  <c r="BI509" i="2"/>
  <c r="AR509" i="2"/>
  <c r="BT509" i="2"/>
  <c r="BC509" i="2"/>
  <c r="CE509" i="2"/>
  <c r="AM509" i="2"/>
  <c r="BO509" i="2"/>
  <c r="AW517" i="2"/>
  <c r="BY517" i="2"/>
  <c r="AG517" i="2"/>
  <c r="BI517" i="2"/>
  <c r="AR517" i="2"/>
  <c r="BT517" i="2"/>
  <c r="BC517" i="2"/>
  <c r="CE517" i="2"/>
  <c r="AM517" i="2"/>
  <c r="BO517" i="2"/>
  <c r="AW529" i="2"/>
  <c r="BY529" i="2"/>
  <c r="AG529" i="2"/>
  <c r="BI529" i="2"/>
  <c r="AR529" i="2"/>
  <c r="BT529" i="2"/>
  <c r="BC529" i="2"/>
  <c r="CE529" i="2"/>
  <c r="AM529" i="2"/>
  <c r="BO529" i="2"/>
  <c r="AW541" i="2"/>
  <c r="BY541" i="2"/>
  <c r="AG541" i="2"/>
  <c r="BI541" i="2"/>
  <c r="AR541" i="2"/>
  <c r="BT541" i="2"/>
  <c r="BC541" i="2"/>
  <c r="CE541" i="2"/>
  <c r="AM541" i="2"/>
  <c r="BO541" i="2"/>
  <c r="AW553" i="2"/>
  <c r="BY553" i="2"/>
  <c r="AG553" i="2"/>
  <c r="BI553" i="2"/>
  <c r="AR553" i="2"/>
  <c r="BT553" i="2"/>
  <c r="BC553" i="2"/>
  <c r="CE553" i="2"/>
  <c r="AM553" i="2"/>
  <c r="BO553" i="2"/>
  <c r="AW565" i="2"/>
  <c r="BY565" i="2"/>
  <c r="AG565" i="2"/>
  <c r="BI565" i="2"/>
  <c r="AR565" i="2"/>
  <c r="BT565" i="2"/>
  <c r="BC565" i="2"/>
  <c r="CE565" i="2"/>
  <c r="AM565" i="2"/>
  <c r="BO565" i="2"/>
  <c r="AW577" i="2"/>
  <c r="BY577" i="2"/>
  <c r="AG577" i="2"/>
  <c r="BI577" i="2"/>
  <c r="AR577" i="2"/>
  <c r="BT577" i="2"/>
  <c r="BC577" i="2"/>
  <c r="CE577" i="2"/>
  <c r="AM577" i="2"/>
  <c r="BO577" i="2"/>
  <c r="AW589" i="2"/>
  <c r="BY589" i="2"/>
  <c r="AG589" i="2"/>
  <c r="BI589" i="2"/>
  <c r="AR589" i="2"/>
  <c r="BT589" i="2"/>
  <c r="BC589" i="2"/>
  <c r="CE589" i="2"/>
  <c r="AM589" i="2"/>
  <c r="BO589" i="2"/>
  <c r="AW601" i="2"/>
  <c r="BY601" i="2"/>
  <c r="AG601" i="2"/>
  <c r="BI601" i="2"/>
  <c r="AR601" i="2"/>
  <c r="BT601" i="2"/>
  <c r="BC601" i="2"/>
  <c r="CE601" i="2"/>
  <c r="AM601" i="2"/>
  <c r="BO601" i="2"/>
  <c r="AW613" i="2"/>
  <c r="BY613" i="2"/>
  <c r="AG613" i="2"/>
  <c r="BI613" i="2"/>
  <c r="AR613" i="2"/>
  <c r="BT613" i="2"/>
  <c r="BC613" i="2"/>
  <c r="CE613" i="2"/>
  <c r="AM613" i="2"/>
  <c r="BO613" i="2"/>
  <c r="AW625" i="2"/>
  <c r="BY625" i="2"/>
  <c r="AG625" i="2"/>
  <c r="BI625" i="2"/>
  <c r="AR625" i="2"/>
  <c r="BT625" i="2"/>
  <c r="BC625" i="2"/>
  <c r="CE625" i="2"/>
  <c r="AM625" i="2"/>
  <c r="BO625" i="2"/>
  <c r="AQ359" i="2"/>
  <c r="BS359" i="2"/>
  <c r="AU382" i="2"/>
  <c r="BW382" i="2"/>
  <c r="AE398" i="2"/>
  <c r="BG398" i="2"/>
  <c r="AK415" i="2"/>
  <c r="BM415" i="2"/>
  <c r="AU430" i="2"/>
  <c r="BW430" i="2"/>
  <c r="AG447" i="2"/>
  <c r="BI447" i="2"/>
  <c r="BB455" i="2"/>
  <c r="CD455" i="2"/>
  <c r="AZ462" i="2"/>
  <c r="CB462" i="2"/>
  <c r="BD468" i="2"/>
  <c r="CF468" i="2"/>
  <c r="BB475" i="2"/>
  <c r="CD475" i="2"/>
  <c r="AZ482" i="2"/>
  <c r="CB482" i="2"/>
  <c r="AL489" i="2"/>
  <c r="BN489" i="2"/>
  <c r="AV496" i="2"/>
  <c r="BX496" i="2"/>
  <c r="AZ504" i="2"/>
  <c r="CB504" i="2"/>
  <c r="BD512" i="2"/>
  <c r="CF512" i="2"/>
  <c r="BB519" i="2"/>
  <c r="CD519" i="2"/>
  <c r="AZ526" i="2"/>
  <c r="CB526" i="2"/>
  <c r="BD534" i="2"/>
  <c r="CF534" i="2"/>
  <c r="AX543" i="2"/>
  <c r="BZ543" i="2"/>
  <c r="AV550" i="2"/>
  <c r="BX550" i="2"/>
  <c r="AZ558" i="2"/>
  <c r="CB558" i="2"/>
  <c r="BD564" i="2"/>
  <c r="CF564" i="2"/>
  <c r="BB571" i="2"/>
  <c r="CD571" i="2"/>
  <c r="AZ578" i="2"/>
  <c r="CB578" i="2"/>
  <c r="AL585" i="2"/>
  <c r="BN585" i="2"/>
  <c r="AV592" i="2"/>
  <c r="BX592" i="2"/>
  <c r="BD598" i="2"/>
  <c r="CF598" i="2"/>
  <c r="AT605" i="2"/>
  <c r="BV605" i="2"/>
  <c r="AV612" i="2"/>
  <c r="BX612" i="2"/>
  <c r="BD618" i="2"/>
  <c r="CF618" i="2"/>
  <c r="AI3" i="2"/>
  <c r="BK3" i="2"/>
  <c r="AR472" i="2"/>
  <c r="BT472" i="2"/>
  <c r="AN484" i="2"/>
  <c r="BP484" i="2"/>
  <c r="AL505" i="2"/>
  <c r="BN505" i="2"/>
  <c r="BB513" i="2"/>
  <c r="CD513" i="2"/>
  <c r="AT525" i="2"/>
  <c r="BV525" i="2"/>
  <c r="AZ552" i="2"/>
  <c r="CB552" i="2"/>
  <c r="AJ572" i="2"/>
  <c r="BL572" i="2"/>
  <c r="AZ584" i="2"/>
  <c r="CB584" i="2"/>
  <c r="AV608" i="2"/>
  <c r="BX608" i="2"/>
  <c r="AL465" i="2"/>
  <c r="BN465" i="2"/>
  <c r="AU310" i="2"/>
  <c r="BW310" i="2"/>
  <c r="AM378" i="2"/>
  <c r="BO378" i="2"/>
  <c r="AE390" i="2"/>
  <c r="BG390" i="2"/>
  <c r="BC410" i="2"/>
  <c r="CE410" i="2"/>
  <c r="AW425" i="2"/>
  <c r="BY425" i="2"/>
  <c r="BA439" i="2"/>
  <c r="CC439" i="2"/>
  <c r="AU448" i="2"/>
  <c r="BW448" i="2"/>
  <c r="AG455" i="2"/>
  <c r="BI455" i="2"/>
  <c r="AR458" i="2"/>
  <c r="BT458" i="2"/>
  <c r="BD460" i="2"/>
  <c r="CF460" i="2"/>
  <c r="AJ464" i="2"/>
  <c r="BL464" i="2"/>
  <c r="AL467" i="2"/>
  <c r="BN467" i="2"/>
  <c r="AR470" i="2"/>
  <c r="BT470" i="2"/>
  <c r="BD472" i="2"/>
  <c r="CF472" i="2"/>
  <c r="AF476" i="2"/>
  <c r="BH476" i="2"/>
  <c r="AL479" i="2"/>
  <c r="BN479" i="2"/>
  <c r="BD482" i="2"/>
  <c r="CF482" i="2"/>
  <c r="AJ486" i="2"/>
  <c r="BL486" i="2"/>
  <c r="AV488" i="2"/>
  <c r="BX488" i="2"/>
  <c r="AX491" i="2"/>
  <c r="BZ491" i="2"/>
  <c r="BD494" i="2"/>
  <c r="CF494" i="2"/>
  <c r="AF498" i="2"/>
  <c r="BH498" i="2"/>
  <c r="AR500" i="2"/>
  <c r="BT500" i="2"/>
  <c r="AX503" i="2"/>
  <c r="BZ503" i="2"/>
  <c r="AZ506" i="2"/>
  <c r="CB506" i="2"/>
  <c r="AF510" i="2"/>
  <c r="BH510" i="2"/>
  <c r="AR512" i="2"/>
  <c r="BT512" i="2"/>
  <c r="AT515" i="2"/>
  <c r="BV515" i="2"/>
  <c r="AZ518" i="2"/>
  <c r="CB518" i="2"/>
  <c r="BB521" i="2"/>
  <c r="CD521" i="2"/>
  <c r="AN524" i="2"/>
  <c r="BP524" i="2"/>
  <c r="AT527" i="2"/>
  <c r="BV527" i="2"/>
  <c r="AV530" i="2"/>
  <c r="BX530" i="2"/>
  <c r="AT533" i="2"/>
  <c r="BV533" i="2"/>
  <c r="AN536" i="2"/>
  <c r="BP536" i="2"/>
  <c r="AP539" i="2"/>
  <c r="BR539" i="2"/>
  <c r="AV542" i="2"/>
  <c r="BX542" i="2"/>
  <c r="AL545" i="2"/>
  <c r="BN545" i="2"/>
  <c r="AJ548" i="2"/>
  <c r="BL548" i="2"/>
  <c r="AP551" i="2"/>
  <c r="BR551" i="2"/>
  <c r="AR554" i="2"/>
  <c r="BT554" i="2"/>
  <c r="BD556" i="2"/>
  <c r="CF556" i="2"/>
  <c r="AJ560" i="2"/>
  <c r="BL560" i="2"/>
  <c r="AL563" i="2"/>
  <c r="BN563" i="2"/>
  <c r="AH567" i="2"/>
  <c r="BJ567" i="2"/>
  <c r="AJ570" i="2"/>
  <c r="BL570" i="2"/>
  <c r="AV572" i="2"/>
  <c r="BX572" i="2"/>
  <c r="BB575" i="2"/>
  <c r="CD575" i="2"/>
  <c r="AT579" i="2"/>
  <c r="BV579" i="2"/>
  <c r="AZ582" i="2"/>
  <c r="CB582" i="2"/>
  <c r="BB585" i="2"/>
  <c r="CD585" i="2"/>
  <c r="AN588" i="2"/>
  <c r="BP588" i="2"/>
  <c r="AT591" i="2"/>
  <c r="BV591" i="2"/>
  <c r="AV594" i="2"/>
  <c r="BX594" i="2"/>
  <c r="AT597" i="2"/>
  <c r="BV597" i="2"/>
  <c r="AN600" i="2"/>
  <c r="BP600" i="2"/>
  <c r="AP603" i="2"/>
  <c r="BR603" i="2"/>
  <c r="AV606" i="2"/>
  <c r="BX606" i="2"/>
  <c r="AL609" i="2"/>
  <c r="BN609" i="2"/>
  <c r="AJ612" i="2"/>
  <c r="BL612" i="2"/>
  <c r="AP615" i="2"/>
  <c r="BR615" i="2"/>
  <c r="AR618" i="2"/>
  <c r="BT618" i="2"/>
  <c r="BD620" i="2"/>
  <c r="CF620" i="2"/>
  <c r="AJ624" i="2"/>
  <c r="BL624" i="2"/>
  <c r="AM3" i="2"/>
  <c r="BO3" i="2"/>
  <c r="AR460" i="2"/>
  <c r="BT460" i="2"/>
  <c r="AV480" i="2"/>
  <c r="BX480" i="2"/>
  <c r="AR492" i="2"/>
  <c r="BT492" i="2"/>
  <c r="AV512" i="2"/>
  <c r="BX512" i="2"/>
  <c r="AR536" i="2"/>
  <c r="BT536" i="2"/>
  <c r="AV544" i="2"/>
  <c r="BX544" i="2"/>
  <c r="AR556" i="2"/>
  <c r="BT556" i="2"/>
  <c r="AV564" i="2"/>
  <c r="BX564" i="2"/>
  <c r="AN592" i="2"/>
  <c r="BP592" i="2"/>
  <c r="AZ616" i="2"/>
  <c r="CB616" i="2"/>
  <c r="AL497" i="2"/>
  <c r="BN497" i="2"/>
  <c r="AW393" i="2"/>
  <c r="BY393" i="2"/>
  <c r="BD496" i="2"/>
  <c r="CF496" i="2"/>
  <c r="BB577" i="2"/>
  <c r="CD577" i="2"/>
  <c r="BB473" i="2"/>
  <c r="CD473" i="2"/>
  <c r="BB601" i="2"/>
  <c r="CD601" i="2"/>
  <c r="BA303" i="2"/>
  <c r="CC303" i="2"/>
  <c r="AS355" i="2"/>
  <c r="BU355" i="2"/>
  <c r="AE376" i="2"/>
  <c r="BG376" i="2"/>
  <c r="BC388" i="2"/>
  <c r="CE388" i="2"/>
  <c r="AQ402" i="2"/>
  <c r="BS402" i="2"/>
  <c r="AY414" i="2"/>
  <c r="CA414" i="2"/>
  <c r="AW427" i="2"/>
  <c r="BY427" i="2"/>
  <c r="AE210" i="2"/>
  <c r="BG210" i="2"/>
  <c r="BC278" i="2"/>
  <c r="CE278" i="2"/>
  <c r="BC298" i="2"/>
  <c r="CE298" i="2"/>
  <c r="AK311" i="2"/>
  <c r="BM311" i="2"/>
  <c r="AE326" i="2"/>
  <c r="BG326" i="2"/>
  <c r="AM338" i="2"/>
  <c r="BO338" i="2"/>
  <c r="AU350" i="2"/>
  <c r="BW350" i="2"/>
  <c r="AK362" i="2"/>
  <c r="BM362" i="2"/>
  <c r="AO368" i="2"/>
  <c r="BQ368" i="2"/>
  <c r="AM372" i="2"/>
  <c r="BO372" i="2"/>
  <c r="AO375" i="2"/>
  <c r="BQ375" i="2"/>
  <c r="AG379" i="2"/>
  <c r="BI379" i="2"/>
  <c r="AI382" i="2"/>
  <c r="BK382" i="2"/>
  <c r="AU384" i="2"/>
  <c r="BW384" i="2"/>
  <c r="AM388" i="2"/>
  <c r="BO388" i="2"/>
  <c r="AO391" i="2"/>
  <c r="BQ391" i="2"/>
  <c r="AG395" i="2"/>
  <c r="BI395" i="2"/>
  <c r="AI398" i="2"/>
  <c r="BK398" i="2"/>
  <c r="AU400" i="2"/>
  <c r="BW400" i="2"/>
  <c r="AM404" i="2"/>
  <c r="BO404" i="2"/>
  <c r="AO407" i="2"/>
  <c r="BQ407" i="2"/>
  <c r="AG411" i="2"/>
  <c r="BI411" i="2"/>
  <c r="AI414" i="2"/>
  <c r="BK414" i="2"/>
  <c r="AU416" i="2"/>
  <c r="BW416" i="2"/>
  <c r="AM420" i="2"/>
  <c r="BO420" i="2"/>
  <c r="AO423" i="2"/>
  <c r="BQ423" i="2"/>
  <c r="AG427" i="2"/>
  <c r="BI427" i="2"/>
  <c r="AI430" i="2"/>
  <c r="BK430" i="2"/>
  <c r="AU432" i="2"/>
  <c r="BW432" i="2"/>
  <c r="AM436" i="2"/>
  <c r="BO436" i="2"/>
  <c r="AO439" i="2"/>
  <c r="BQ439" i="2"/>
  <c r="AG443" i="2"/>
  <c r="BI443" i="2"/>
  <c r="AK446" i="2"/>
  <c r="BM446" i="2"/>
  <c r="AQ447" i="2"/>
  <c r="BS447" i="2"/>
  <c r="AW448" i="2"/>
  <c r="BY448" i="2"/>
  <c r="AI451" i="2"/>
  <c r="BK451" i="2"/>
  <c r="AO452" i="2"/>
  <c r="BQ452" i="2"/>
  <c r="BA454" i="2"/>
  <c r="CC454" i="2"/>
  <c r="BC455" i="2"/>
  <c r="CE455" i="2"/>
  <c r="AS456" i="2"/>
  <c r="BU456" i="2"/>
  <c r="AK458" i="2"/>
  <c r="BM458" i="2"/>
  <c r="BA458" i="2"/>
  <c r="CC458" i="2"/>
  <c r="AQ459" i="2"/>
  <c r="BS459" i="2"/>
  <c r="AG460" i="2"/>
  <c r="BI460" i="2"/>
  <c r="AW460" i="2"/>
  <c r="BY460" i="2"/>
  <c r="AO462" i="2"/>
  <c r="BQ462" i="2"/>
  <c r="AE463" i="2"/>
  <c r="BG463" i="2"/>
  <c r="AU463" i="2"/>
  <c r="BW463" i="2"/>
  <c r="AK464" i="2"/>
  <c r="BM464" i="2"/>
  <c r="BA464" i="2"/>
  <c r="CC464" i="2"/>
  <c r="AS466" i="2"/>
  <c r="BU466" i="2"/>
  <c r="AI467" i="2"/>
  <c r="BK467" i="2"/>
  <c r="AY467" i="2"/>
  <c r="CA467" i="2"/>
  <c r="AO468" i="2"/>
  <c r="BQ468" i="2"/>
  <c r="AG470" i="2"/>
  <c r="BI470" i="2"/>
  <c r="AW470" i="2"/>
  <c r="BY470" i="2"/>
  <c r="AM471" i="2"/>
  <c r="BO471" i="2"/>
  <c r="BC471" i="2"/>
  <c r="CE471" i="2"/>
  <c r="AS472" i="2"/>
  <c r="BU472" i="2"/>
  <c r="AK474" i="2"/>
  <c r="BM474" i="2"/>
  <c r="BA474" i="2"/>
  <c r="CC474" i="2"/>
  <c r="AQ475" i="2"/>
  <c r="BS475" i="2"/>
  <c r="AG476" i="2"/>
  <c r="BI476" i="2"/>
  <c r="AW476" i="2"/>
  <c r="BY476" i="2"/>
  <c r="AO478" i="2"/>
  <c r="BQ478" i="2"/>
  <c r="AE479" i="2"/>
  <c r="BG479" i="2"/>
  <c r="AU479" i="2"/>
  <c r="BW479" i="2"/>
  <c r="AK480" i="2"/>
  <c r="BM480" i="2"/>
  <c r="BA480" i="2"/>
  <c r="CC480" i="2"/>
  <c r="AS482" i="2"/>
  <c r="BU482" i="2"/>
  <c r="AI483" i="2"/>
  <c r="BK483" i="2"/>
  <c r="AY483" i="2"/>
  <c r="CA483" i="2"/>
  <c r="AO484" i="2"/>
  <c r="BQ484" i="2"/>
  <c r="AG486" i="2"/>
  <c r="BI486" i="2"/>
  <c r="AW486" i="2"/>
  <c r="BY486" i="2"/>
  <c r="AM487" i="2"/>
  <c r="BO487" i="2"/>
  <c r="BC487" i="2"/>
  <c r="CE487" i="2"/>
  <c r="AS488" i="2"/>
  <c r="BU488" i="2"/>
  <c r="AK490" i="2"/>
  <c r="BM490" i="2"/>
  <c r="BA490" i="2"/>
  <c r="CC490" i="2"/>
  <c r="AQ491" i="2"/>
  <c r="BS491" i="2"/>
  <c r="AG492" i="2"/>
  <c r="BI492" i="2"/>
  <c r="AW492" i="2"/>
  <c r="BY492" i="2"/>
  <c r="AO494" i="2"/>
  <c r="BQ494" i="2"/>
  <c r="AE495" i="2"/>
  <c r="BG495" i="2"/>
  <c r="AU495" i="2"/>
  <c r="BW495" i="2"/>
  <c r="AK496" i="2"/>
  <c r="BM496" i="2"/>
  <c r="BA496" i="2"/>
  <c r="CC496" i="2"/>
  <c r="AS498" i="2"/>
  <c r="BU498" i="2"/>
  <c r="AI499" i="2"/>
  <c r="BK499" i="2"/>
  <c r="AY499" i="2"/>
  <c r="CA499" i="2"/>
  <c r="AO500" i="2"/>
  <c r="BQ500" i="2"/>
  <c r="AG502" i="2"/>
  <c r="BI502" i="2"/>
  <c r="AW502" i="2"/>
  <c r="BY502" i="2"/>
  <c r="AM503" i="2"/>
  <c r="BO503" i="2"/>
  <c r="BC503" i="2"/>
  <c r="CE503" i="2"/>
  <c r="AS504" i="2"/>
  <c r="BU504" i="2"/>
  <c r="AK506" i="2"/>
  <c r="BM506" i="2"/>
  <c r="BA506" i="2"/>
  <c r="CC506" i="2"/>
  <c r="AQ507" i="2"/>
  <c r="BS507" i="2"/>
  <c r="AG508" i="2"/>
  <c r="BI508" i="2"/>
  <c r="AW508" i="2"/>
  <c r="BY508" i="2"/>
  <c r="AO510" i="2"/>
  <c r="BQ510" i="2"/>
  <c r="AE511" i="2"/>
  <c r="BG511" i="2"/>
  <c r="AU511" i="2"/>
  <c r="BW511" i="2"/>
  <c r="AK512" i="2"/>
  <c r="BM512" i="2"/>
  <c r="BA512" i="2"/>
  <c r="CC512" i="2"/>
  <c r="AS514" i="2"/>
  <c r="BU514" i="2"/>
  <c r="AI515" i="2"/>
  <c r="BK515" i="2"/>
  <c r="AY515" i="2"/>
  <c r="CA515" i="2"/>
  <c r="AO516" i="2"/>
  <c r="BQ516" i="2"/>
  <c r="AG518" i="2"/>
  <c r="BI518" i="2"/>
  <c r="AW518" i="2"/>
  <c r="BY518" i="2"/>
  <c r="AM519" i="2"/>
  <c r="BO519" i="2"/>
  <c r="BC519" i="2"/>
  <c r="CE519" i="2"/>
  <c r="AS520" i="2"/>
  <c r="BU520" i="2"/>
  <c r="AK522" i="2"/>
  <c r="BM522" i="2"/>
  <c r="BA522" i="2"/>
  <c r="CC522" i="2"/>
  <c r="AQ523" i="2"/>
  <c r="BS523" i="2"/>
  <c r="AG524" i="2"/>
  <c r="BI524" i="2"/>
  <c r="AW524" i="2"/>
  <c r="BY524" i="2"/>
  <c r="AO526" i="2"/>
  <c r="BQ526" i="2"/>
  <c r="AE527" i="2"/>
  <c r="BG527" i="2"/>
  <c r="AU527" i="2"/>
  <c r="BW527" i="2"/>
  <c r="AK528" i="2"/>
  <c r="BM528" i="2"/>
  <c r="BA528" i="2"/>
  <c r="CC528" i="2"/>
  <c r="AS530" i="2"/>
  <c r="BU530" i="2"/>
  <c r="AI531" i="2"/>
  <c r="BK531" i="2"/>
  <c r="AY531" i="2"/>
  <c r="CA531" i="2"/>
  <c r="AO532" i="2"/>
  <c r="BQ532" i="2"/>
  <c r="AG534" i="2"/>
  <c r="BI534" i="2"/>
  <c r="AW534" i="2"/>
  <c r="BY534" i="2"/>
  <c r="AM535" i="2"/>
  <c r="BO535" i="2"/>
  <c r="BC535" i="2"/>
  <c r="CE535" i="2"/>
  <c r="AS536" i="2"/>
  <c r="BU536" i="2"/>
  <c r="AK538" i="2"/>
  <c r="BM538" i="2"/>
  <c r="BA538" i="2"/>
  <c r="CC538" i="2"/>
  <c r="AQ539" i="2"/>
  <c r="BS539" i="2"/>
  <c r="AG540" i="2"/>
  <c r="BI540" i="2"/>
  <c r="AW540" i="2"/>
  <c r="BY540" i="2"/>
  <c r="AO542" i="2"/>
  <c r="BQ542" i="2"/>
  <c r="AE543" i="2"/>
  <c r="BG543" i="2"/>
  <c r="AU543" i="2"/>
  <c r="BW543" i="2"/>
  <c r="AK544" i="2"/>
  <c r="BM544" i="2"/>
  <c r="BA544" i="2"/>
  <c r="CC544" i="2"/>
  <c r="AS546" i="2"/>
  <c r="BU546" i="2"/>
  <c r="AI547" i="2"/>
  <c r="BK547" i="2"/>
  <c r="AY547" i="2"/>
  <c r="CA547" i="2"/>
  <c r="AO548" i="2"/>
  <c r="BQ548" i="2"/>
  <c r="AG550" i="2"/>
  <c r="BI550" i="2"/>
  <c r="AW550" i="2"/>
  <c r="BY550" i="2"/>
  <c r="AM551" i="2"/>
  <c r="BO551" i="2"/>
  <c r="BC551" i="2"/>
  <c r="CE551" i="2"/>
  <c r="AS552" i="2"/>
  <c r="BU552" i="2"/>
  <c r="AK554" i="2"/>
  <c r="BM554" i="2"/>
  <c r="BA554" i="2"/>
  <c r="CC554" i="2"/>
  <c r="AQ555" i="2"/>
  <c r="BS555" i="2"/>
  <c r="AG556" i="2"/>
  <c r="BI556" i="2"/>
  <c r="AW556" i="2"/>
  <c r="BY556" i="2"/>
  <c r="AO558" i="2"/>
  <c r="BQ558" i="2"/>
  <c r="AE559" i="2"/>
  <c r="BG559" i="2"/>
  <c r="AU559" i="2"/>
  <c r="BW559" i="2"/>
  <c r="AK560" i="2"/>
  <c r="BM560" i="2"/>
  <c r="BA560" i="2"/>
  <c r="CC560" i="2"/>
  <c r="AS562" i="2"/>
  <c r="BU562" i="2"/>
  <c r="AI563" i="2"/>
  <c r="BK563" i="2"/>
  <c r="AY563" i="2"/>
  <c r="CA563" i="2"/>
  <c r="AO564" i="2"/>
  <c r="BQ564" i="2"/>
  <c r="AG566" i="2"/>
  <c r="BI566" i="2"/>
  <c r="AW566" i="2"/>
  <c r="BY566" i="2"/>
  <c r="AM567" i="2"/>
  <c r="BO567" i="2"/>
  <c r="BC567" i="2"/>
  <c r="CE567" i="2"/>
  <c r="AS568" i="2"/>
  <c r="BU568" i="2"/>
  <c r="AK570" i="2"/>
  <c r="BM570" i="2"/>
  <c r="BA570" i="2"/>
  <c r="CC570" i="2"/>
  <c r="AQ571" i="2"/>
  <c r="BS571" i="2"/>
  <c r="AG572" i="2"/>
  <c r="BI572" i="2"/>
  <c r="AW572" i="2"/>
  <c r="BY572" i="2"/>
  <c r="AO574" i="2"/>
  <c r="BQ574" i="2"/>
  <c r="AE575" i="2"/>
  <c r="BG575" i="2"/>
  <c r="AU575" i="2"/>
  <c r="BW575" i="2"/>
  <c r="AK576" i="2"/>
  <c r="BM576" i="2"/>
  <c r="BA576" i="2"/>
  <c r="CC576" i="2"/>
  <c r="AS578" i="2"/>
  <c r="BU578" i="2"/>
  <c r="AI579" i="2"/>
  <c r="BK579" i="2"/>
  <c r="AY579" i="2"/>
  <c r="CA579" i="2"/>
  <c r="AO580" i="2"/>
  <c r="BQ580" i="2"/>
  <c r="AG582" i="2"/>
  <c r="BI582" i="2"/>
  <c r="AW582" i="2"/>
  <c r="BY582" i="2"/>
  <c r="AM583" i="2"/>
  <c r="BO583" i="2"/>
  <c r="BC583" i="2"/>
  <c r="CE583" i="2"/>
  <c r="AS584" i="2"/>
  <c r="BU584" i="2"/>
  <c r="AK586" i="2"/>
  <c r="BM586" i="2"/>
  <c r="BA586" i="2"/>
  <c r="CC586" i="2"/>
  <c r="AQ587" i="2"/>
  <c r="BS587" i="2"/>
  <c r="AG588" i="2"/>
  <c r="BI588" i="2"/>
  <c r="AW588" i="2"/>
  <c r="BY588" i="2"/>
  <c r="AO590" i="2"/>
  <c r="BQ590" i="2"/>
  <c r="AE591" i="2"/>
  <c r="BG591" i="2"/>
  <c r="AU591" i="2"/>
  <c r="BW591" i="2"/>
  <c r="AK592" i="2"/>
  <c r="BM592" i="2"/>
  <c r="BA592" i="2"/>
  <c r="CC592" i="2"/>
  <c r="AS594" i="2"/>
  <c r="BU594" i="2"/>
  <c r="AI595" i="2"/>
  <c r="BK595" i="2"/>
  <c r="AY595" i="2"/>
  <c r="CA595" i="2"/>
  <c r="AO596" i="2"/>
  <c r="BQ596" i="2"/>
  <c r="AG598" i="2"/>
  <c r="BI598" i="2"/>
  <c r="AW598" i="2"/>
  <c r="BY598" i="2"/>
  <c r="AM599" i="2"/>
  <c r="BO599" i="2"/>
  <c r="BC599" i="2"/>
  <c r="CE599" i="2"/>
  <c r="AS600" i="2"/>
  <c r="BU600" i="2"/>
  <c r="AK602" i="2"/>
  <c r="BM602" i="2"/>
  <c r="BA602" i="2"/>
  <c r="CC602" i="2"/>
  <c r="AQ603" i="2"/>
  <c r="BS603" i="2"/>
  <c r="AG604" i="2"/>
  <c r="BI604" i="2"/>
  <c r="AW604" i="2"/>
  <c r="BY604" i="2"/>
  <c r="AO606" i="2"/>
  <c r="BQ606" i="2"/>
  <c r="AE607" i="2"/>
  <c r="BG607" i="2"/>
  <c r="AU607" i="2"/>
  <c r="BW607" i="2"/>
  <c r="AK608" i="2"/>
  <c r="BM608" i="2"/>
  <c r="BA608" i="2"/>
  <c r="CC608" i="2"/>
  <c r="AS610" i="2"/>
  <c r="BU610" i="2"/>
  <c r="AI611" i="2"/>
  <c r="BK611" i="2"/>
  <c r="AY611" i="2"/>
  <c r="CA611" i="2"/>
  <c r="AO612" i="2"/>
  <c r="BQ612" i="2"/>
  <c r="AG614" i="2"/>
  <c r="BI614" i="2"/>
  <c r="AW614" i="2"/>
  <c r="BY614" i="2"/>
  <c r="AM615" i="2"/>
  <c r="BO615" i="2"/>
  <c r="BC615" i="2"/>
  <c r="CE615" i="2"/>
  <c r="AS616" i="2"/>
  <c r="BU616" i="2"/>
  <c r="AK618" i="2"/>
  <c r="BM618" i="2"/>
  <c r="BA618" i="2"/>
  <c r="CC618" i="2"/>
  <c r="AQ619" i="2"/>
  <c r="BS619" i="2"/>
  <c r="AG620" i="2"/>
  <c r="BI620" i="2"/>
  <c r="AW620" i="2"/>
  <c r="BY620" i="2"/>
  <c r="AO622" i="2"/>
  <c r="BQ622" i="2"/>
  <c r="AE623" i="2"/>
  <c r="BG623" i="2"/>
  <c r="AU623" i="2"/>
  <c r="BW623" i="2"/>
  <c r="AK624" i="2"/>
  <c r="BM624" i="2"/>
  <c r="BA624" i="2"/>
  <c r="CC624" i="2"/>
  <c r="AS626" i="2"/>
  <c r="BU626" i="2"/>
  <c r="AJ3" i="2"/>
  <c r="BL3" i="2"/>
  <c r="AZ3" i="2"/>
  <c r="CB3" i="2"/>
  <c r="AQ6" i="2"/>
  <c r="BS6" i="2"/>
  <c r="AI6" i="2"/>
  <c r="BK6" i="2"/>
  <c r="AP6" i="2"/>
  <c r="BR6" i="2"/>
  <c r="AW6" i="2"/>
  <c r="BY6" i="2"/>
  <c r="AG6" i="2"/>
  <c r="BI6" i="2"/>
  <c r="AR6" i="2"/>
  <c r="BT6" i="2"/>
  <c r="BC10" i="2"/>
  <c r="CE10" i="2"/>
  <c r="AU10" i="2"/>
  <c r="BW10" i="2"/>
  <c r="AX10" i="2"/>
  <c r="BZ10" i="2"/>
  <c r="AH10" i="2"/>
  <c r="BJ10" i="2"/>
  <c r="AO10" i="2"/>
  <c r="BQ10" i="2"/>
  <c r="AZ10" i="2"/>
  <c r="CB10" i="2"/>
  <c r="AJ10" i="2"/>
  <c r="BL10" i="2"/>
  <c r="BA14" i="2"/>
  <c r="CC14" i="2"/>
  <c r="AU14" i="2"/>
  <c r="BW14" i="2"/>
  <c r="AY14" i="2"/>
  <c r="CA14" i="2"/>
  <c r="AX14" i="2"/>
  <c r="BZ14" i="2"/>
  <c r="AP14" i="2"/>
  <c r="BR14" i="2"/>
  <c r="AR14" i="2"/>
  <c r="BT14" i="2"/>
  <c r="BA18" i="2"/>
  <c r="CC18" i="2"/>
  <c r="AS18" i="2"/>
  <c r="BU18" i="2"/>
  <c r="AV18" i="2"/>
  <c r="BX18" i="2"/>
  <c r="AF18" i="2"/>
  <c r="BH18" i="2"/>
  <c r="AQ18" i="2"/>
  <c r="BS18" i="2"/>
  <c r="BB18" i="2"/>
  <c r="CD18" i="2"/>
  <c r="AL18" i="2"/>
  <c r="BN18" i="2"/>
  <c r="BA22" i="2"/>
  <c r="CC22" i="2"/>
  <c r="BD22" i="2"/>
  <c r="CF22" i="2"/>
  <c r="AN22" i="2"/>
  <c r="BP22" i="2"/>
  <c r="AY22" i="2"/>
  <c r="CA22" i="2"/>
  <c r="AI22" i="2"/>
  <c r="BK22" i="2"/>
  <c r="AT22" i="2"/>
  <c r="BV22" i="2"/>
  <c r="BA26" i="2"/>
  <c r="CC26" i="2"/>
  <c r="AS26" i="2"/>
  <c r="BU26" i="2"/>
  <c r="AV26" i="2"/>
  <c r="BX26" i="2"/>
  <c r="AF26" i="2"/>
  <c r="BH26" i="2"/>
  <c r="AQ26" i="2"/>
  <c r="BS26" i="2"/>
  <c r="BB26" i="2"/>
  <c r="CD26" i="2"/>
  <c r="AL26" i="2"/>
  <c r="BN26" i="2"/>
  <c r="BA30" i="2"/>
  <c r="CC30" i="2"/>
  <c r="BD30" i="2"/>
  <c r="CF30" i="2"/>
  <c r="AN30" i="2"/>
  <c r="BP30" i="2"/>
  <c r="AY30" i="2"/>
  <c r="CA30" i="2"/>
  <c r="AI30" i="2"/>
  <c r="BK30" i="2"/>
  <c r="AT30" i="2"/>
  <c r="BV30" i="2"/>
  <c r="AM34" i="2"/>
  <c r="BO34" i="2"/>
  <c r="BA34" i="2"/>
  <c r="CC34" i="2"/>
  <c r="AQ34" i="2"/>
  <c r="BS34" i="2"/>
  <c r="AG34" i="2"/>
  <c r="BI34" i="2"/>
  <c r="AR34" i="2"/>
  <c r="BT34" i="2"/>
  <c r="BB34" i="2"/>
  <c r="CD34" i="2"/>
  <c r="AL34" i="2"/>
  <c r="BN34" i="2"/>
  <c r="AL38" i="2"/>
  <c r="BN38" i="2"/>
  <c r="BA38" i="2"/>
  <c r="CC38" i="2"/>
  <c r="AK38" i="2"/>
  <c r="BM38" i="2"/>
  <c r="AV38" i="2"/>
  <c r="BX38" i="2"/>
  <c r="AF38" i="2"/>
  <c r="BH38" i="2"/>
  <c r="AQ38" i="2"/>
  <c r="BS38" i="2"/>
  <c r="AX42" i="2"/>
  <c r="BZ42" i="2"/>
  <c r="BB42" i="2"/>
  <c r="CD42" i="2"/>
  <c r="AS42" i="2"/>
  <c r="BU42" i="2"/>
  <c r="BD42" i="2"/>
  <c r="CF42" i="2"/>
  <c r="AN42" i="2"/>
  <c r="BP42" i="2"/>
  <c r="AY42" i="2"/>
  <c r="CA42" i="2"/>
  <c r="AI42" i="2"/>
  <c r="BK42" i="2"/>
  <c r="AL46" i="2"/>
  <c r="BN46" i="2"/>
  <c r="BA46" i="2"/>
  <c r="CC46" i="2"/>
  <c r="AK46" i="2"/>
  <c r="BM46" i="2"/>
  <c r="AV46" i="2"/>
  <c r="BX46" i="2"/>
  <c r="AF46" i="2"/>
  <c r="BH46" i="2"/>
  <c r="AQ46" i="2"/>
  <c r="BS46" i="2"/>
  <c r="AX50" i="2"/>
  <c r="BZ50" i="2"/>
  <c r="BB50" i="2"/>
  <c r="CD50" i="2"/>
  <c r="AS50" i="2"/>
  <c r="BU50" i="2"/>
  <c r="BD50" i="2"/>
  <c r="CF50" i="2"/>
  <c r="AN50" i="2"/>
  <c r="BP50" i="2"/>
  <c r="AY50" i="2"/>
  <c r="CA50" i="2"/>
  <c r="AI50" i="2"/>
  <c r="BK50" i="2"/>
  <c r="BB54" i="2"/>
  <c r="CD54" i="2"/>
  <c r="AX54" i="2"/>
  <c r="BZ54" i="2"/>
  <c r="AV54" i="2"/>
  <c r="BX54" i="2"/>
  <c r="AW54" i="2"/>
  <c r="BY54" i="2"/>
  <c r="AG54" i="2"/>
  <c r="BI54" i="2"/>
  <c r="AQ54" i="2"/>
  <c r="BS54" i="2"/>
  <c r="AG58" i="2"/>
  <c r="BI58" i="2"/>
  <c r="BA58" i="2"/>
  <c r="CC58" i="2"/>
  <c r="AV58" i="2"/>
  <c r="BX58" i="2"/>
  <c r="AF58" i="2"/>
  <c r="BH58" i="2"/>
  <c r="AQ58" i="2"/>
  <c r="BS58" i="2"/>
  <c r="BB58" i="2"/>
  <c r="CD58" i="2"/>
  <c r="AL58" i="2"/>
  <c r="BN58" i="2"/>
  <c r="AK62" i="2"/>
  <c r="BM62" i="2"/>
  <c r="BD62" i="2"/>
  <c r="CF62" i="2"/>
  <c r="AN62" i="2"/>
  <c r="BP62" i="2"/>
  <c r="AY62" i="2"/>
  <c r="CA62" i="2"/>
  <c r="AI62" i="2"/>
  <c r="BK62" i="2"/>
  <c r="AT62" i="2"/>
  <c r="BV62" i="2"/>
  <c r="AW66" i="2"/>
  <c r="BY66" i="2"/>
  <c r="BA66" i="2"/>
  <c r="CC66" i="2"/>
  <c r="AV66" i="2"/>
  <c r="BX66" i="2"/>
  <c r="AF66" i="2"/>
  <c r="BH66" i="2"/>
  <c r="AQ66" i="2"/>
  <c r="BS66" i="2"/>
  <c r="BB66" i="2"/>
  <c r="CD66" i="2"/>
  <c r="AL66" i="2"/>
  <c r="BN66" i="2"/>
  <c r="AK70" i="2"/>
  <c r="BM70" i="2"/>
  <c r="BD70" i="2"/>
  <c r="CF70" i="2"/>
  <c r="AN70" i="2"/>
  <c r="BP70" i="2"/>
  <c r="AY70" i="2"/>
  <c r="CA70" i="2"/>
  <c r="AI70" i="2"/>
  <c r="BK70" i="2"/>
  <c r="AT70" i="2"/>
  <c r="BV70" i="2"/>
  <c r="BA74" i="2"/>
  <c r="CC74" i="2"/>
  <c r="AQ74" i="2"/>
  <c r="BS74" i="2"/>
  <c r="AU74" i="2"/>
  <c r="BW74" i="2"/>
  <c r="AV74" i="2"/>
  <c r="BX74" i="2"/>
  <c r="AF74" i="2"/>
  <c r="BH74" i="2"/>
  <c r="BB74" i="2"/>
  <c r="CD74" i="2"/>
  <c r="AL74" i="2"/>
  <c r="BN74" i="2"/>
  <c r="BB78" i="2"/>
  <c r="CD78" i="2"/>
  <c r="BA78" i="2"/>
  <c r="CC78" i="2"/>
  <c r="AK78" i="2"/>
  <c r="BM78" i="2"/>
  <c r="AV78" i="2"/>
  <c r="BX78" i="2"/>
  <c r="AF78" i="2"/>
  <c r="BH78" i="2"/>
  <c r="AQ78" i="2"/>
  <c r="BS78" i="2"/>
  <c r="BB82" i="2"/>
  <c r="CD82" i="2"/>
  <c r="AT82" i="2"/>
  <c r="BV82" i="2"/>
  <c r="AS82" i="2"/>
  <c r="BU82" i="2"/>
  <c r="BD82" i="2"/>
  <c r="CF82" i="2"/>
  <c r="AN82" i="2"/>
  <c r="BP82" i="2"/>
  <c r="AY82" i="2"/>
  <c r="CA82" i="2"/>
  <c r="AI82" i="2"/>
  <c r="BK82" i="2"/>
  <c r="BB86" i="2"/>
  <c r="CD86" i="2"/>
  <c r="BA86" i="2"/>
  <c r="CC86" i="2"/>
  <c r="AK86" i="2"/>
  <c r="BM86" i="2"/>
  <c r="AV86" i="2"/>
  <c r="BX86" i="2"/>
  <c r="AF86" i="2"/>
  <c r="BH86" i="2"/>
  <c r="AQ86" i="2"/>
  <c r="BS86" i="2"/>
  <c r="BB90" i="2"/>
  <c r="CD90" i="2"/>
  <c r="AT90" i="2"/>
  <c r="BV90" i="2"/>
  <c r="AS90" i="2"/>
  <c r="BU90" i="2"/>
  <c r="BD90" i="2"/>
  <c r="CF90" i="2"/>
  <c r="AN90" i="2"/>
  <c r="BP90" i="2"/>
  <c r="AY90" i="2"/>
  <c r="CA90" i="2"/>
  <c r="AI90" i="2"/>
  <c r="BK90" i="2"/>
  <c r="BB94" i="2"/>
  <c r="CD94" i="2"/>
  <c r="BA94" i="2"/>
  <c r="CC94" i="2"/>
  <c r="AK94" i="2"/>
  <c r="BM94" i="2"/>
  <c r="AV94" i="2"/>
  <c r="BX94" i="2"/>
  <c r="AF94" i="2"/>
  <c r="BH94" i="2"/>
  <c r="AQ94" i="2"/>
  <c r="BS94" i="2"/>
  <c r="BB98" i="2"/>
  <c r="CD98" i="2"/>
  <c r="AT98" i="2"/>
  <c r="BV98" i="2"/>
  <c r="AS98" i="2"/>
  <c r="BU98" i="2"/>
  <c r="BD98" i="2"/>
  <c r="CF98" i="2"/>
  <c r="AN98" i="2"/>
  <c r="BP98" i="2"/>
  <c r="AY98" i="2"/>
  <c r="CA98" i="2"/>
  <c r="AI98" i="2"/>
  <c r="BK98" i="2"/>
  <c r="BB102" i="2"/>
  <c r="CD102" i="2"/>
  <c r="BA102" i="2"/>
  <c r="CC102" i="2"/>
  <c r="AK102" i="2"/>
  <c r="BM102" i="2"/>
  <c r="AV102" i="2"/>
  <c r="BX102" i="2"/>
  <c r="AF102" i="2"/>
  <c r="BH102" i="2"/>
  <c r="AQ102" i="2"/>
  <c r="BS102" i="2"/>
  <c r="AL106" i="2"/>
  <c r="BN106" i="2"/>
  <c r="AT106" i="2"/>
  <c r="BV106" i="2"/>
  <c r="AS106" i="2"/>
  <c r="BU106" i="2"/>
  <c r="BD106" i="2"/>
  <c r="CF106" i="2"/>
  <c r="AN106" i="2"/>
  <c r="BP106" i="2"/>
  <c r="AY106" i="2"/>
  <c r="CA106" i="2"/>
  <c r="AI106" i="2"/>
  <c r="BK106" i="2"/>
  <c r="BB110" i="2"/>
  <c r="CD110" i="2"/>
  <c r="BA110" i="2"/>
  <c r="CC110" i="2"/>
  <c r="AK110" i="2"/>
  <c r="BM110" i="2"/>
  <c r="AV110" i="2"/>
  <c r="BX110" i="2"/>
  <c r="AF110" i="2"/>
  <c r="BH110" i="2"/>
  <c r="AQ110" i="2"/>
  <c r="BS110" i="2"/>
  <c r="BB114" i="2"/>
  <c r="CD114" i="2"/>
  <c r="AT114" i="2"/>
  <c r="BV114" i="2"/>
  <c r="AS114" i="2"/>
  <c r="BU114" i="2"/>
  <c r="BD114" i="2"/>
  <c r="CF114" i="2"/>
  <c r="AN114" i="2"/>
  <c r="BP114" i="2"/>
  <c r="AY114" i="2"/>
  <c r="CA114" i="2"/>
  <c r="AI114" i="2"/>
  <c r="BK114" i="2"/>
  <c r="AV118" i="2"/>
  <c r="BX118" i="2"/>
  <c r="AZ118" i="2"/>
  <c r="CB118" i="2"/>
  <c r="AP118" i="2"/>
  <c r="BR118" i="2"/>
  <c r="AS118" i="2"/>
  <c r="BU118" i="2"/>
  <c r="AF118" i="2"/>
  <c r="BH118" i="2"/>
  <c r="AQ118" i="2"/>
  <c r="BS118" i="2"/>
  <c r="AS122" i="2"/>
  <c r="BU122" i="2"/>
  <c r="AW122" i="2"/>
  <c r="BY122" i="2"/>
  <c r="AV122" i="2"/>
  <c r="BX122" i="2"/>
  <c r="AF122" i="2"/>
  <c r="BH122" i="2"/>
  <c r="AQ122" i="2"/>
  <c r="BS122" i="2"/>
  <c r="BB122" i="2"/>
  <c r="CD122" i="2"/>
  <c r="AL122" i="2"/>
  <c r="BN122" i="2"/>
  <c r="AW126" i="2"/>
  <c r="BY126" i="2"/>
  <c r="BD126" i="2"/>
  <c r="CF126" i="2"/>
  <c r="AN126" i="2"/>
  <c r="BP126" i="2"/>
  <c r="AY126" i="2"/>
  <c r="CA126" i="2"/>
  <c r="AI126" i="2"/>
  <c r="BK126" i="2"/>
  <c r="AT126" i="2"/>
  <c r="BV126" i="2"/>
  <c r="AS130" i="2"/>
  <c r="BU130" i="2"/>
  <c r="AW130" i="2"/>
  <c r="BY130" i="2"/>
  <c r="AV130" i="2"/>
  <c r="BX130" i="2"/>
  <c r="AF130" i="2"/>
  <c r="BH130" i="2"/>
  <c r="AQ130" i="2"/>
  <c r="BS130" i="2"/>
  <c r="BB130" i="2"/>
  <c r="CD130" i="2"/>
  <c r="AL130" i="2"/>
  <c r="BN130" i="2"/>
  <c r="AW134" i="2"/>
  <c r="BY134" i="2"/>
  <c r="BD134" i="2"/>
  <c r="CF134" i="2"/>
  <c r="AN134" i="2"/>
  <c r="BP134" i="2"/>
  <c r="AY134" i="2"/>
  <c r="CA134" i="2"/>
  <c r="AI134" i="2"/>
  <c r="BK134" i="2"/>
  <c r="AT134" i="2"/>
  <c r="BV134" i="2"/>
  <c r="AS138" i="2"/>
  <c r="BU138" i="2"/>
  <c r="AW138" i="2"/>
  <c r="BY138" i="2"/>
  <c r="AV138" i="2"/>
  <c r="BX138" i="2"/>
  <c r="AF138" i="2"/>
  <c r="BH138" i="2"/>
  <c r="AQ138" i="2"/>
  <c r="BS138" i="2"/>
  <c r="BB138" i="2"/>
  <c r="CD138" i="2"/>
  <c r="AL138" i="2"/>
  <c r="BN138" i="2"/>
  <c r="AW142" i="2"/>
  <c r="BY142" i="2"/>
  <c r="BD142" i="2"/>
  <c r="CF142" i="2"/>
  <c r="AN142" i="2"/>
  <c r="BP142" i="2"/>
  <c r="AY142" i="2"/>
  <c r="CA142" i="2"/>
  <c r="AI142" i="2"/>
  <c r="BK142" i="2"/>
  <c r="AT142" i="2"/>
  <c r="BV142" i="2"/>
  <c r="AS146" i="2"/>
  <c r="BU146" i="2"/>
  <c r="AW146" i="2"/>
  <c r="BY146" i="2"/>
  <c r="AV146" i="2"/>
  <c r="BX146" i="2"/>
  <c r="AF146" i="2"/>
  <c r="BH146" i="2"/>
  <c r="AQ146" i="2"/>
  <c r="BS146" i="2"/>
  <c r="BB146" i="2"/>
  <c r="CD146" i="2"/>
  <c r="AL146" i="2"/>
  <c r="BN146" i="2"/>
  <c r="AW150" i="2"/>
  <c r="BY150" i="2"/>
  <c r="BD150" i="2"/>
  <c r="CF150" i="2"/>
  <c r="AN150" i="2"/>
  <c r="BP150" i="2"/>
  <c r="AY150" i="2"/>
  <c r="CA150" i="2"/>
  <c r="AI150" i="2"/>
  <c r="BK150" i="2"/>
  <c r="AT150" i="2"/>
  <c r="BV150" i="2"/>
  <c r="AS154" i="2"/>
  <c r="BU154" i="2"/>
  <c r="AW154" i="2"/>
  <c r="BY154" i="2"/>
  <c r="AV154" i="2"/>
  <c r="BX154" i="2"/>
  <c r="AF154" i="2"/>
  <c r="BH154" i="2"/>
  <c r="AQ154" i="2"/>
  <c r="BS154" i="2"/>
  <c r="BB154" i="2"/>
  <c r="CD154" i="2"/>
  <c r="AL154" i="2"/>
  <c r="BN154" i="2"/>
  <c r="AW158" i="2"/>
  <c r="BY158" i="2"/>
  <c r="BD158" i="2"/>
  <c r="CF158" i="2"/>
  <c r="AN158" i="2"/>
  <c r="BP158" i="2"/>
  <c r="AY158" i="2"/>
  <c r="CA158" i="2"/>
  <c r="AI158" i="2"/>
  <c r="BK158" i="2"/>
  <c r="AT158" i="2"/>
  <c r="BV158" i="2"/>
  <c r="AU162" i="2"/>
  <c r="BW162" i="2"/>
  <c r="AM162" i="2"/>
  <c r="BO162" i="2"/>
  <c r="AX162" i="2"/>
  <c r="BZ162" i="2"/>
  <c r="AH162" i="2"/>
  <c r="BJ162" i="2"/>
  <c r="AO162" i="2"/>
  <c r="BQ162" i="2"/>
  <c r="AZ162" i="2"/>
  <c r="CB162" i="2"/>
  <c r="AJ162" i="2"/>
  <c r="BL162" i="2"/>
  <c r="AI166" i="2"/>
  <c r="BK166" i="2"/>
  <c r="BB166" i="2"/>
  <c r="CD166" i="2"/>
  <c r="AL166" i="2"/>
  <c r="BN166" i="2"/>
  <c r="AS166" i="2"/>
  <c r="BU166" i="2"/>
  <c r="BD166" i="2"/>
  <c r="CF166" i="2"/>
  <c r="AN166" i="2"/>
  <c r="BP166" i="2"/>
  <c r="AE170" i="2"/>
  <c r="BG170" i="2"/>
  <c r="AY170" i="2"/>
  <c r="CA170" i="2"/>
  <c r="AT170" i="2"/>
  <c r="BV170" i="2"/>
  <c r="BA170" i="2"/>
  <c r="CC170" i="2"/>
  <c r="AK170" i="2"/>
  <c r="BM170" i="2"/>
  <c r="AV170" i="2"/>
  <c r="BX170" i="2"/>
  <c r="AF170" i="2"/>
  <c r="BH170" i="2"/>
  <c r="AI174" i="2"/>
  <c r="BK174" i="2"/>
  <c r="BB174" i="2"/>
  <c r="CD174" i="2"/>
  <c r="AL174" i="2"/>
  <c r="BN174" i="2"/>
  <c r="AS174" i="2"/>
  <c r="BU174" i="2"/>
  <c r="BD174" i="2"/>
  <c r="CF174" i="2"/>
  <c r="AN174" i="2"/>
  <c r="BP174" i="2"/>
  <c r="AE178" i="2"/>
  <c r="BG178" i="2"/>
  <c r="AY178" i="2"/>
  <c r="CA178" i="2"/>
  <c r="AT178" i="2"/>
  <c r="BV178" i="2"/>
  <c r="BA178" i="2"/>
  <c r="CC178" i="2"/>
  <c r="AK178" i="2"/>
  <c r="BM178" i="2"/>
  <c r="AV178" i="2"/>
  <c r="BX178" i="2"/>
  <c r="AF178" i="2"/>
  <c r="BH178" i="2"/>
  <c r="AI182" i="2"/>
  <c r="BK182" i="2"/>
  <c r="BB182" i="2"/>
  <c r="CD182" i="2"/>
  <c r="AL182" i="2"/>
  <c r="BN182" i="2"/>
  <c r="AS182" i="2"/>
  <c r="BU182" i="2"/>
  <c r="BD182" i="2"/>
  <c r="CF182" i="2"/>
  <c r="AN182" i="2"/>
  <c r="BP182" i="2"/>
  <c r="AQ186" i="2"/>
  <c r="BS186" i="2"/>
  <c r="AI186" i="2"/>
  <c r="BK186" i="2"/>
  <c r="AP186" i="2"/>
  <c r="BR186" i="2"/>
  <c r="AW186" i="2"/>
  <c r="BY186" i="2"/>
  <c r="AG186" i="2"/>
  <c r="BI186" i="2"/>
  <c r="AR186" i="2"/>
  <c r="BT186" i="2"/>
  <c r="BC190" i="2"/>
  <c r="CE190" i="2"/>
  <c r="AU190" i="2"/>
  <c r="BW190" i="2"/>
  <c r="AX190" i="2"/>
  <c r="BZ190" i="2"/>
  <c r="AH190" i="2"/>
  <c r="BJ190" i="2"/>
  <c r="AO190" i="2"/>
  <c r="BQ190" i="2"/>
  <c r="AZ190" i="2"/>
  <c r="CB190" i="2"/>
  <c r="AJ190" i="2"/>
  <c r="BL190" i="2"/>
  <c r="AQ194" i="2"/>
  <c r="BS194" i="2"/>
  <c r="AI194" i="2"/>
  <c r="BK194" i="2"/>
  <c r="AP194" i="2"/>
  <c r="BR194" i="2"/>
  <c r="AW194" i="2"/>
  <c r="BY194" i="2"/>
  <c r="AG194" i="2"/>
  <c r="BI194" i="2"/>
  <c r="AR194" i="2"/>
  <c r="BT194" i="2"/>
  <c r="AM198" i="2"/>
  <c r="BO198" i="2"/>
  <c r="AU198" i="2"/>
  <c r="BW198" i="2"/>
  <c r="AX198" i="2"/>
  <c r="BZ198" i="2"/>
  <c r="AH198" i="2"/>
  <c r="BJ198" i="2"/>
  <c r="AO198" i="2"/>
  <c r="BQ198" i="2"/>
  <c r="AZ198" i="2"/>
  <c r="CB198" i="2"/>
  <c r="AJ198" i="2"/>
  <c r="BL198" i="2"/>
  <c r="AW202" i="2"/>
  <c r="BY202" i="2"/>
  <c r="AE202" i="2"/>
  <c r="BG202" i="2"/>
  <c r="BD202" i="2"/>
  <c r="CF202" i="2"/>
  <c r="AX202" i="2"/>
  <c r="BZ202" i="2"/>
  <c r="AH202" i="2"/>
  <c r="BJ202" i="2"/>
  <c r="AN202" i="2"/>
  <c r="BP202" i="2"/>
  <c r="AM206" i="2"/>
  <c r="BO206" i="2"/>
  <c r="AE206" i="2"/>
  <c r="BG206" i="2"/>
  <c r="AT206" i="2"/>
  <c r="BV206" i="2"/>
  <c r="BA206" i="2"/>
  <c r="CC206" i="2"/>
  <c r="AK206" i="2"/>
  <c r="BM206" i="2"/>
  <c r="AV206" i="2"/>
  <c r="BX206" i="2"/>
  <c r="AF206" i="2"/>
  <c r="BH206" i="2"/>
  <c r="AM210" i="2"/>
  <c r="BO210" i="2"/>
  <c r="AX210" i="2"/>
  <c r="BZ210" i="2"/>
  <c r="AH210" i="2"/>
  <c r="BJ210" i="2"/>
  <c r="AO210" i="2"/>
  <c r="BQ210" i="2"/>
  <c r="AZ210" i="2"/>
  <c r="CB210" i="2"/>
  <c r="AJ210" i="2"/>
  <c r="BL210" i="2"/>
  <c r="AI214" i="2"/>
  <c r="BK214" i="2"/>
  <c r="BB214" i="2"/>
  <c r="CD214" i="2"/>
  <c r="AL214" i="2"/>
  <c r="BN214" i="2"/>
  <c r="AS214" i="2"/>
  <c r="BU214" i="2"/>
  <c r="BD214" i="2"/>
  <c r="CF214" i="2"/>
  <c r="AN214" i="2"/>
  <c r="BP214" i="2"/>
  <c r="AE218" i="2"/>
  <c r="BG218" i="2"/>
  <c r="AY218" i="2"/>
  <c r="CA218" i="2"/>
  <c r="AT218" i="2"/>
  <c r="BV218" i="2"/>
  <c r="BA218" i="2"/>
  <c r="CC218" i="2"/>
  <c r="AK218" i="2"/>
  <c r="BM218" i="2"/>
  <c r="AV218" i="2"/>
  <c r="BX218" i="2"/>
  <c r="AF218" i="2"/>
  <c r="BH218" i="2"/>
  <c r="AU222" i="2"/>
  <c r="BW222" i="2"/>
  <c r="AX222" i="2"/>
  <c r="BZ222" i="2"/>
  <c r="AH222" i="2"/>
  <c r="BJ222" i="2"/>
  <c r="AO222" i="2"/>
  <c r="BQ222" i="2"/>
  <c r="AZ222" i="2"/>
  <c r="CB222" i="2"/>
  <c r="AJ222" i="2"/>
  <c r="BL222" i="2"/>
  <c r="AQ226" i="2"/>
  <c r="BS226" i="2"/>
  <c r="AI226" i="2"/>
  <c r="BK226" i="2"/>
  <c r="AP226" i="2"/>
  <c r="BR226" i="2"/>
  <c r="AW226" i="2"/>
  <c r="BY226" i="2"/>
  <c r="AG226" i="2"/>
  <c r="BI226" i="2"/>
  <c r="AR226" i="2"/>
  <c r="BT226" i="2"/>
  <c r="BC230" i="2"/>
  <c r="CE230" i="2"/>
  <c r="AU230" i="2"/>
  <c r="BW230" i="2"/>
  <c r="AX230" i="2"/>
  <c r="BZ230" i="2"/>
  <c r="AH230" i="2"/>
  <c r="BJ230" i="2"/>
  <c r="AO230" i="2"/>
  <c r="BQ230" i="2"/>
  <c r="AZ230" i="2"/>
  <c r="CB230" i="2"/>
  <c r="AJ230" i="2"/>
  <c r="BL230" i="2"/>
  <c r="BC234" i="2"/>
  <c r="CE234" i="2"/>
  <c r="BB234" i="2"/>
  <c r="CD234" i="2"/>
  <c r="AL234" i="2"/>
  <c r="BN234" i="2"/>
  <c r="AS234" i="2"/>
  <c r="BU234" i="2"/>
  <c r="BD234" i="2"/>
  <c r="CF234" i="2"/>
  <c r="AN234" i="2"/>
  <c r="BP234" i="2"/>
  <c r="AM238" i="2"/>
  <c r="BO238" i="2"/>
  <c r="AE238" i="2"/>
  <c r="BG238" i="2"/>
  <c r="AT238" i="2"/>
  <c r="BV238" i="2"/>
  <c r="BA238" i="2"/>
  <c r="CC238" i="2"/>
  <c r="AK238" i="2"/>
  <c r="BM238" i="2"/>
  <c r="AV238" i="2"/>
  <c r="BX238" i="2"/>
  <c r="AF238" i="2"/>
  <c r="BH238" i="2"/>
  <c r="AM242" i="2"/>
  <c r="BO242" i="2"/>
  <c r="AX242" i="2"/>
  <c r="BZ242" i="2"/>
  <c r="AH242" i="2"/>
  <c r="BJ242" i="2"/>
  <c r="AO242" i="2"/>
  <c r="BQ242" i="2"/>
  <c r="AZ242" i="2"/>
  <c r="CB242" i="2"/>
  <c r="AJ242" i="2"/>
  <c r="BL242" i="2"/>
  <c r="AI246" i="2"/>
  <c r="BK246" i="2"/>
  <c r="BB246" i="2"/>
  <c r="CD246" i="2"/>
  <c r="AL246" i="2"/>
  <c r="BN246" i="2"/>
  <c r="AS246" i="2"/>
  <c r="BU246" i="2"/>
  <c r="BD246" i="2"/>
  <c r="CF246" i="2"/>
  <c r="AN246" i="2"/>
  <c r="BP246" i="2"/>
  <c r="AE250" i="2"/>
  <c r="BG250" i="2"/>
  <c r="AY250" i="2"/>
  <c r="CA250" i="2"/>
  <c r="AT250" i="2"/>
  <c r="BV250" i="2"/>
  <c r="BA250" i="2"/>
  <c r="CC250" i="2"/>
  <c r="AK250" i="2"/>
  <c r="BM250" i="2"/>
  <c r="AV250" i="2"/>
  <c r="BX250" i="2"/>
  <c r="AF250" i="2"/>
  <c r="BH250" i="2"/>
  <c r="AU254" i="2"/>
  <c r="BW254" i="2"/>
  <c r="AX254" i="2"/>
  <c r="BZ254" i="2"/>
  <c r="AH254" i="2"/>
  <c r="BJ254" i="2"/>
  <c r="AO254" i="2"/>
  <c r="BQ254" i="2"/>
  <c r="AZ254" i="2"/>
  <c r="CB254" i="2"/>
  <c r="AJ254" i="2"/>
  <c r="BL254" i="2"/>
  <c r="AQ258" i="2"/>
  <c r="BS258" i="2"/>
  <c r="AI258" i="2"/>
  <c r="BK258" i="2"/>
  <c r="AP258" i="2"/>
  <c r="BR258" i="2"/>
  <c r="AW258" i="2"/>
  <c r="BY258" i="2"/>
  <c r="AG258" i="2"/>
  <c r="BI258" i="2"/>
  <c r="AR258" i="2"/>
  <c r="BT258" i="2"/>
  <c r="BC262" i="2"/>
  <c r="CE262" i="2"/>
  <c r="AU262" i="2"/>
  <c r="BW262" i="2"/>
  <c r="AX262" i="2"/>
  <c r="BZ262" i="2"/>
  <c r="AH262" i="2"/>
  <c r="BJ262" i="2"/>
  <c r="AO262" i="2"/>
  <c r="BQ262" i="2"/>
  <c r="AZ262" i="2"/>
  <c r="CB262" i="2"/>
  <c r="AJ262" i="2"/>
  <c r="BL262" i="2"/>
  <c r="BC266" i="2"/>
  <c r="CE266" i="2"/>
  <c r="BB266" i="2"/>
  <c r="CD266" i="2"/>
  <c r="AL266" i="2"/>
  <c r="BN266" i="2"/>
  <c r="AS266" i="2"/>
  <c r="BU266" i="2"/>
  <c r="BD266" i="2"/>
  <c r="CF266" i="2"/>
  <c r="AN266" i="2"/>
  <c r="BP266" i="2"/>
  <c r="AM270" i="2"/>
  <c r="BO270" i="2"/>
  <c r="AE270" i="2"/>
  <c r="BG270" i="2"/>
  <c r="AT270" i="2"/>
  <c r="BV270" i="2"/>
  <c r="BA270" i="2"/>
  <c r="CC270" i="2"/>
  <c r="AK270" i="2"/>
  <c r="BM270" i="2"/>
  <c r="AV270" i="2"/>
  <c r="BX270" i="2"/>
  <c r="AF270" i="2"/>
  <c r="BH270" i="2"/>
  <c r="AM274" i="2"/>
  <c r="BO274" i="2"/>
  <c r="AX274" i="2"/>
  <c r="BZ274" i="2"/>
  <c r="AH274" i="2"/>
  <c r="BJ274" i="2"/>
  <c r="AO274" i="2"/>
  <c r="BQ274" i="2"/>
  <c r="AZ274" i="2"/>
  <c r="CB274" i="2"/>
  <c r="AJ274" i="2"/>
  <c r="BL274" i="2"/>
  <c r="AI278" i="2"/>
  <c r="BK278" i="2"/>
  <c r="BB278" i="2"/>
  <c r="CD278" i="2"/>
  <c r="AL278" i="2"/>
  <c r="BN278" i="2"/>
  <c r="AS278" i="2"/>
  <c r="BU278" i="2"/>
  <c r="BD278" i="2"/>
  <c r="CF278" i="2"/>
  <c r="AN278" i="2"/>
  <c r="BP278" i="2"/>
  <c r="AM282" i="2"/>
  <c r="BO282" i="2"/>
  <c r="AK282" i="2"/>
  <c r="BM282" i="2"/>
  <c r="AW282" i="2"/>
  <c r="BY282" i="2"/>
  <c r="AX282" i="2"/>
  <c r="BZ282" i="2"/>
  <c r="AH282" i="2"/>
  <c r="BJ282" i="2"/>
  <c r="AR282" i="2"/>
  <c r="BT282" i="2"/>
  <c r="AM286" i="2"/>
  <c r="BO286" i="2"/>
  <c r="AS286" i="2"/>
  <c r="BU286" i="2"/>
  <c r="AI286" i="2"/>
  <c r="BK286" i="2"/>
  <c r="BB286" i="2"/>
  <c r="CD286" i="2"/>
  <c r="AL286" i="2"/>
  <c r="BN286" i="2"/>
  <c r="AV286" i="2"/>
  <c r="BX286" i="2"/>
  <c r="AF286" i="2"/>
  <c r="BH286" i="2"/>
  <c r="BA290" i="2"/>
  <c r="CC290" i="2"/>
  <c r="AQ290" i="2"/>
  <c r="BS290" i="2"/>
  <c r="AG290" i="2"/>
  <c r="BI290" i="2"/>
  <c r="AP290" i="2"/>
  <c r="BR290" i="2"/>
  <c r="AZ290" i="2"/>
  <c r="CB290" i="2"/>
  <c r="AJ290" i="2"/>
  <c r="BL290" i="2"/>
  <c r="AM294" i="2"/>
  <c r="BO294" i="2"/>
  <c r="AX294" i="2"/>
  <c r="BZ294" i="2"/>
  <c r="AH294" i="2"/>
  <c r="BJ294" i="2"/>
  <c r="AO294" i="2"/>
  <c r="BQ294" i="2"/>
  <c r="AZ294" i="2"/>
  <c r="CB294" i="2"/>
  <c r="AJ294" i="2"/>
  <c r="BL294" i="2"/>
  <c r="AU298" i="2"/>
  <c r="BW298" i="2"/>
  <c r="AX298" i="2"/>
  <c r="BZ298" i="2"/>
  <c r="AH298" i="2"/>
  <c r="BJ298" i="2"/>
  <c r="AO298" i="2"/>
  <c r="BQ298" i="2"/>
  <c r="AZ298" i="2"/>
  <c r="CB298" i="2"/>
  <c r="AJ298" i="2"/>
  <c r="BL298" i="2"/>
  <c r="AM302" i="2"/>
  <c r="BO302" i="2"/>
  <c r="AX302" i="2"/>
  <c r="BZ302" i="2"/>
  <c r="AH302" i="2"/>
  <c r="BJ302" i="2"/>
  <c r="AO302" i="2"/>
  <c r="BQ302" i="2"/>
  <c r="AZ302" i="2"/>
  <c r="CB302" i="2"/>
  <c r="AJ302" i="2"/>
  <c r="BL302" i="2"/>
  <c r="AU306" i="2"/>
  <c r="BW306" i="2"/>
  <c r="AX306" i="2"/>
  <c r="BZ306" i="2"/>
  <c r="AH306" i="2"/>
  <c r="BJ306" i="2"/>
  <c r="AO306" i="2"/>
  <c r="BQ306" i="2"/>
  <c r="AZ306" i="2"/>
  <c r="CB306" i="2"/>
  <c r="AJ306" i="2"/>
  <c r="BL306" i="2"/>
  <c r="AM310" i="2"/>
  <c r="BO310" i="2"/>
  <c r="AX310" i="2"/>
  <c r="BZ310" i="2"/>
  <c r="AH310" i="2"/>
  <c r="BJ310" i="2"/>
  <c r="AO310" i="2"/>
  <c r="BQ310" i="2"/>
  <c r="AZ310" i="2"/>
  <c r="CB310" i="2"/>
  <c r="AJ310" i="2"/>
  <c r="BL310" i="2"/>
  <c r="AU314" i="2"/>
  <c r="BW314" i="2"/>
  <c r="AX314" i="2"/>
  <c r="BZ314" i="2"/>
  <c r="AH314" i="2"/>
  <c r="BJ314" i="2"/>
  <c r="AO314" i="2"/>
  <c r="BQ314" i="2"/>
  <c r="AZ314" i="2"/>
  <c r="CB314" i="2"/>
  <c r="AJ314" i="2"/>
  <c r="BL314" i="2"/>
  <c r="AM318" i="2"/>
  <c r="BO318" i="2"/>
  <c r="AX318" i="2"/>
  <c r="BZ318" i="2"/>
  <c r="AH318" i="2"/>
  <c r="BJ318" i="2"/>
  <c r="AO318" i="2"/>
  <c r="BQ318" i="2"/>
  <c r="AZ318" i="2"/>
  <c r="CB318" i="2"/>
  <c r="AJ318" i="2"/>
  <c r="BL318" i="2"/>
  <c r="AU322" i="2"/>
  <c r="BW322" i="2"/>
  <c r="AX322" i="2"/>
  <c r="BZ322" i="2"/>
  <c r="AH322" i="2"/>
  <c r="BJ322" i="2"/>
  <c r="AO322" i="2"/>
  <c r="BQ322" i="2"/>
  <c r="AZ322" i="2"/>
  <c r="CB322" i="2"/>
  <c r="AJ322" i="2"/>
  <c r="BL322" i="2"/>
  <c r="AM326" i="2"/>
  <c r="BO326" i="2"/>
  <c r="AX326" i="2"/>
  <c r="BZ326" i="2"/>
  <c r="AH326" i="2"/>
  <c r="BJ326" i="2"/>
  <c r="AO326" i="2"/>
  <c r="BQ326" i="2"/>
  <c r="AZ326" i="2"/>
  <c r="CB326" i="2"/>
  <c r="AJ326" i="2"/>
  <c r="BL326" i="2"/>
  <c r="AU330" i="2"/>
  <c r="BW330" i="2"/>
  <c r="AX330" i="2"/>
  <c r="BZ330" i="2"/>
  <c r="AH330" i="2"/>
  <c r="BJ330" i="2"/>
  <c r="AO330" i="2"/>
  <c r="BQ330" i="2"/>
  <c r="AZ330" i="2"/>
  <c r="CB330" i="2"/>
  <c r="AJ330" i="2"/>
  <c r="BL330" i="2"/>
  <c r="AM334" i="2"/>
  <c r="BO334" i="2"/>
  <c r="AX334" i="2"/>
  <c r="BZ334" i="2"/>
  <c r="AH334" i="2"/>
  <c r="BJ334" i="2"/>
  <c r="AO334" i="2"/>
  <c r="BQ334" i="2"/>
  <c r="AZ334" i="2"/>
  <c r="CB334" i="2"/>
  <c r="AJ334" i="2"/>
  <c r="BL334" i="2"/>
  <c r="AU338" i="2"/>
  <c r="BW338" i="2"/>
  <c r="AX338" i="2"/>
  <c r="BZ338" i="2"/>
  <c r="AH338" i="2"/>
  <c r="BJ338" i="2"/>
  <c r="AO338" i="2"/>
  <c r="BQ338" i="2"/>
  <c r="AZ338" i="2"/>
  <c r="CB338" i="2"/>
  <c r="AJ338" i="2"/>
  <c r="BL338" i="2"/>
  <c r="AM342" i="2"/>
  <c r="BO342" i="2"/>
  <c r="AX342" i="2"/>
  <c r="BZ342" i="2"/>
  <c r="AH342" i="2"/>
  <c r="BJ342" i="2"/>
  <c r="AO342" i="2"/>
  <c r="BQ342" i="2"/>
  <c r="AZ342" i="2"/>
  <c r="CB342" i="2"/>
  <c r="AJ342" i="2"/>
  <c r="BL342" i="2"/>
  <c r="AU346" i="2"/>
  <c r="BW346" i="2"/>
  <c r="AX346" i="2"/>
  <c r="BZ346" i="2"/>
  <c r="AH346" i="2"/>
  <c r="BJ346" i="2"/>
  <c r="AO346" i="2"/>
  <c r="BQ346" i="2"/>
  <c r="AZ346" i="2"/>
  <c r="CB346" i="2"/>
  <c r="AJ346" i="2"/>
  <c r="BL346" i="2"/>
  <c r="AM350" i="2"/>
  <c r="BO350" i="2"/>
  <c r="AX350" i="2"/>
  <c r="BZ350" i="2"/>
  <c r="AH350" i="2"/>
  <c r="BJ350" i="2"/>
  <c r="AO350" i="2"/>
  <c r="BQ350" i="2"/>
  <c r="AZ350" i="2"/>
  <c r="CB350" i="2"/>
  <c r="AJ350" i="2"/>
  <c r="BL350" i="2"/>
  <c r="AU354" i="2"/>
  <c r="BW354" i="2"/>
  <c r="AX354" i="2"/>
  <c r="BZ354" i="2"/>
  <c r="AH354" i="2"/>
  <c r="BJ354" i="2"/>
  <c r="AO354" i="2"/>
  <c r="BQ354" i="2"/>
  <c r="AZ354" i="2"/>
  <c r="CB354" i="2"/>
  <c r="AJ354" i="2"/>
  <c r="BL354" i="2"/>
  <c r="AM358" i="2"/>
  <c r="BO358" i="2"/>
  <c r="AX358" i="2"/>
  <c r="BZ358" i="2"/>
  <c r="AH358" i="2"/>
  <c r="BJ358" i="2"/>
  <c r="AO358" i="2"/>
  <c r="BQ358" i="2"/>
  <c r="AZ358" i="2"/>
  <c r="CB358" i="2"/>
  <c r="AJ358" i="2"/>
  <c r="BL358" i="2"/>
  <c r="AI362" i="2"/>
  <c r="BK362" i="2"/>
  <c r="BC362" i="2"/>
  <c r="CE362" i="2"/>
  <c r="BB362" i="2"/>
  <c r="CD362" i="2"/>
  <c r="AL362" i="2"/>
  <c r="BN362" i="2"/>
  <c r="AV362" i="2"/>
  <c r="BX362" i="2"/>
  <c r="AF362" i="2"/>
  <c r="BH362" i="2"/>
  <c r="AW366" i="2"/>
  <c r="BY366" i="2"/>
  <c r="AU366" i="2"/>
  <c r="BW366" i="2"/>
  <c r="AX366" i="2"/>
  <c r="BZ366" i="2"/>
  <c r="AH366" i="2"/>
  <c r="BJ366" i="2"/>
  <c r="AR366" i="2"/>
  <c r="BT366" i="2"/>
  <c r="BB370" i="2"/>
  <c r="CD370" i="2"/>
  <c r="AL370" i="2"/>
  <c r="BN370" i="2"/>
  <c r="AS370" i="2"/>
  <c r="BU370" i="2"/>
  <c r="BD370" i="2"/>
  <c r="CF370" i="2"/>
  <c r="AN370" i="2"/>
  <c r="BP370" i="2"/>
  <c r="AX374" i="2"/>
  <c r="BZ374" i="2"/>
  <c r="AH374" i="2"/>
  <c r="BJ374" i="2"/>
  <c r="AO374" i="2"/>
  <c r="BQ374" i="2"/>
  <c r="AZ374" i="2"/>
  <c r="CB374" i="2"/>
  <c r="AJ374" i="2"/>
  <c r="BL374" i="2"/>
  <c r="AT378" i="2"/>
  <c r="BV378" i="2"/>
  <c r="BA378" i="2"/>
  <c r="CC378" i="2"/>
  <c r="AK378" i="2"/>
  <c r="BM378" i="2"/>
  <c r="AV378" i="2"/>
  <c r="BX378" i="2"/>
  <c r="AF378" i="2"/>
  <c r="BH378" i="2"/>
  <c r="AP382" i="2"/>
  <c r="BR382" i="2"/>
  <c r="AW382" i="2"/>
  <c r="BY382" i="2"/>
  <c r="AG382" i="2"/>
  <c r="BI382" i="2"/>
  <c r="AR382" i="2"/>
  <c r="BT382" i="2"/>
  <c r="BB386" i="2"/>
  <c r="CD386" i="2"/>
  <c r="AL386" i="2"/>
  <c r="BN386" i="2"/>
  <c r="AS386" i="2"/>
  <c r="BU386" i="2"/>
  <c r="BD386" i="2"/>
  <c r="CF386" i="2"/>
  <c r="AN386" i="2"/>
  <c r="BP386" i="2"/>
  <c r="AX390" i="2"/>
  <c r="BZ390" i="2"/>
  <c r="AH390" i="2"/>
  <c r="BJ390" i="2"/>
  <c r="AO390" i="2"/>
  <c r="BQ390" i="2"/>
  <c r="AZ390" i="2"/>
  <c r="CB390" i="2"/>
  <c r="AJ390" i="2"/>
  <c r="BL390" i="2"/>
  <c r="AT394" i="2"/>
  <c r="BV394" i="2"/>
  <c r="BA394" i="2"/>
  <c r="CC394" i="2"/>
  <c r="AK394" i="2"/>
  <c r="BM394" i="2"/>
  <c r="AV394" i="2"/>
  <c r="BX394" i="2"/>
  <c r="AF394" i="2"/>
  <c r="BH394" i="2"/>
  <c r="AP398" i="2"/>
  <c r="BR398" i="2"/>
  <c r="AW398" i="2"/>
  <c r="BY398" i="2"/>
  <c r="AG398" i="2"/>
  <c r="BI398" i="2"/>
  <c r="AR398" i="2"/>
  <c r="BT398" i="2"/>
  <c r="BB402" i="2"/>
  <c r="CD402" i="2"/>
  <c r="AL402" i="2"/>
  <c r="BN402" i="2"/>
  <c r="AS402" i="2"/>
  <c r="BU402" i="2"/>
  <c r="BD402" i="2"/>
  <c r="CF402" i="2"/>
  <c r="AN402" i="2"/>
  <c r="BP402" i="2"/>
  <c r="AX406" i="2"/>
  <c r="BZ406" i="2"/>
  <c r="AH406" i="2"/>
  <c r="BJ406" i="2"/>
  <c r="AO406" i="2"/>
  <c r="BQ406" i="2"/>
  <c r="AZ406" i="2"/>
  <c r="CB406" i="2"/>
  <c r="AJ406" i="2"/>
  <c r="BL406" i="2"/>
  <c r="AT410" i="2"/>
  <c r="BV410" i="2"/>
  <c r="BA410" i="2"/>
  <c r="CC410" i="2"/>
  <c r="AK410" i="2"/>
  <c r="BM410" i="2"/>
  <c r="AV410" i="2"/>
  <c r="BX410" i="2"/>
  <c r="AF410" i="2"/>
  <c r="BH410" i="2"/>
  <c r="AP414" i="2"/>
  <c r="BR414" i="2"/>
  <c r="AW414" i="2"/>
  <c r="BY414" i="2"/>
  <c r="AG414" i="2"/>
  <c r="BI414" i="2"/>
  <c r="AR414" i="2"/>
  <c r="BT414" i="2"/>
  <c r="BB418" i="2"/>
  <c r="CD418" i="2"/>
  <c r="AL418" i="2"/>
  <c r="BN418" i="2"/>
  <c r="AS418" i="2"/>
  <c r="BU418" i="2"/>
  <c r="BD418" i="2"/>
  <c r="CF418" i="2"/>
  <c r="AN418" i="2"/>
  <c r="BP418" i="2"/>
  <c r="AX422" i="2"/>
  <c r="BZ422" i="2"/>
  <c r="AH422" i="2"/>
  <c r="BJ422" i="2"/>
  <c r="AO422" i="2"/>
  <c r="BQ422" i="2"/>
  <c r="AZ422" i="2"/>
  <c r="CB422" i="2"/>
  <c r="AJ422" i="2"/>
  <c r="BL422" i="2"/>
  <c r="AT426" i="2"/>
  <c r="BV426" i="2"/>
  <c r="BA426" i="2"/>
  <c r="CC426" i="2"/>
  <c r="AK426" i="2"/>
  <c r="BM426" i="2"/>
  <c r="AV426" i="2"/>
  <c r="BX426" i="2"/>
  <c r="AF426" i="2"/>
  <c r="BH426" i="2"/>
  <c r="AP430" i="2"/>
  <c r="BR430" i="2"/>
  <c r="AW430" i="2"/>
  <c r="BY430" i="2"/>
  <c r="AG430" i="2"/>
  <c r="BI430" i="2"/>
  <c r="AR430" i="2"/>
  <c r="BT430" i="2"/>
  <c r="BB434" i="2"/>
  <c r="CD434" i="2"/>
  <c r="AL434" i="2"/>
  <c r="BN434" i="2"/>
  <c r="AS434" i="2"/>
  <c r="BU434" i="2"/>
  <c r="BD434" i="2"/>
  <c r="CF434" i="2"/>
  <c r="AN434" i="2"/>
  <c r="BP434" i="2"/>
  <c r="AX438" i="2"/>
  <c r="BZ438" i="2"/>
  <c r="AH438" i="2"/>
  <c r="BJ438" i="2"/>
  <c r="AO438" i="2"/>
  <c r="BQ438" i="2"/>
  <c r="AZ438" i="2"/>
  <c r="CB438" i="2"/>
  <c r="AJ438" i="2"/>
  <c r="BL438" i="2"/>
  <c r="AT442" i="2"/>
  <c r="BV442" i="2"/>
  <c r="BA442" i="2"/>
  <c r="CC442" i="2"/>
  <c r="AK442" i="2"/>
  <c r="BM442" i="2"/>
  <c r="AV442" i="2"/>
  <c r="BX442" i="2"/>
  <c r="AF442" i="2"/>
  <c r="BH442" i="2"/>
  <c r="AP446" i="2"/>
  <c r="BR446" i="2"/>
  <c r="AZ446" i="2"/>
  <c r="CB446" i="2"/>
  <c r="AJ446" i="2"/>
  <c r="BL446" i="2"/>
  <c r="AT450" i="2"/>
  <c r="BV450" i="2"/>
  <c r="BD450" i="2"/>
  <c r="CF450" i="2"/>
  <c r="AN450" i="2"/>
  <c r="BP450" i="2"/>
  <c r="AX454" i="2"/>
  <c r="BZ454" i="2"/>
  <c r="AH454" i="2"/>
  <c r="BJ454" i="2"/>
  <c r="AR454" i="2"/>
  <c r="BT454" i="2"/>
  <c r="AQ212" i="2"/>
  <c r="BS212" i="2"/>
  <c r="AS291" i="2"/>
  <c r="BU291" i="2"/>
  <c r="AY316" i="2"/>
  <c r="CA316" i="2"/>
  <c r="AQ336" i="2"/>
  <c r="BS336" i="2"/>
  <c r="AI356" i="2"/>
  <c r="BK356" i="2"/>
  <c r="AW368" i="2"/>
  <c r="BY368" i="2"/>
  <c r="AQ372" i="2"/>
  <c r="BS372" i="2"/>
  <c r="AY376" i="2"/>
  <c r="CA376" i="2"/>
  <c r="AQ380" i="2"/>
  <c r="BS380" i="2"/>
  <c r="AY384" i="2"/>
  <c r="CA384" i="2"/>
  <c r="AQ388" i="2"/>
  <c r="BS388" i="2"/>
  <c r="AY392" i="2"/>
  <c r="CA392" i="2"/>
  <c r="AQ396" i="2"/>
  <c r="BS396" i="2"/>
  <c r="AY400" i="2"/>
  <c r="CA400" i="2"/>
  <c r="AQ404" i="2"/>
  <c r="BS404" i="2"/>
  <c r="AY408" i="2"/>
  <c r="CA408" i="2"/>
  <c r="AQ412" i="2"/>
  <c r="BS412" i="2"/>
  <c r="AY416" i="2"/>
  <c r="CA416" i="2"/>
  <c r="AQ420" i="2"/>
  <c r="BS420" i="2"/>
  <c r="AY424" i="2"/>
  <c r="CA424" i="2"/>
  <c r="AQ428" i="2"/>
  <c r="BS428" i="2"/>
  <c r="AY432" i="2"/>
  <c r="CA432" i="2"/>
  <c r="AQ436" i="2"/>
  <c r="BS436" i="2"/>
  <c r="AY440" i="2"/>
  <c r="CA440" i="2"/>
  <c r="AQ444" i="2"/>
  <c r="BS444" i="2"/>
  <c r="AK447" i="2"/>
  <c r="BM447" i="2"/>
  <c r="AQ448" i="2"/>
  <c r="BS448" i="2"/>
  <c r="BC450" i="2"/>
  <c r="CE450" i="2"/>
  <c r="AI452" i="2"/>
  <c r="BK452" i="2"/>
  <c r="AU454" i="2"/>
  <c r="BW454" i="2"/>
  <c r="AZ455" i="2"/>
  <c r="CB455" i="2"/>
  <c r="AP456" i="2"/>
  <c r="BR456" i="2"/>
  <c r="AH458" i="2"/>
  <c r="BJ458" i="2"/>
  <c r="AX458" i="2"/>
  <c r="BZ458" i="2"/>
  <c r="AN459" i="2"/>
  <c r="BP459" i="2"/>
  <c r="BD459" i="2"/>
  <c r="CF459" i="2"/>
  <c r="AT460" i="2"/>
  <c r="BV460" i="2"/>
  <c r="AL462" i="2"/>
  <c r="BN462" i="2"/>
  <c r="BB462" i="2"/>
  <c r="CD462" i="2"/>
  <c r="AR463" i="2"/>
  <c r="BT463" i="2"/>
  <c r="AH464" i="2"/>
  <c r="BJ464" i="2"/>
  <c r="AX464" i="2"/>
  <c r="BZ464" i="2"/>
  <c r="AP466" i="2"/>
  <c r="BR466" i="2"/>
  <c r="AF467" i="2"/>
  <c r="BH467" i="2"/>
  <c r="AV467" i="2"/>
  <c r="BX467" i="2"/>
  <c r="AL468" i="2"/>
  <c r="BN468" i="2"/>
  <c r="BB468" i="2"/>
  <c r="CD468" i="2"/>
  <c r="AT470" i="2"/>
  <c r="BV470" i="2"/>
  <c r="AJ471" i="2"/>
  <c r="BL471" i="2"/>
  <c r="AZ471" i="2"/>
  <c r="CB471" i="2"/>
  <c r="AP472" i="2"/>
  <c r="BR472" i="2"/>
  <c r="AH474" i="2"/>
  <c r="BJ474" i="2"/>
  <c r="AX474" i="2"/>
  <c r="BZ474" i="2"/>
  <c r="AN475" i="2"/>
  <c r="BP475" i="2"/>
  <c r="BD475" i="2"/>
  <c r="CF475" i="2"/>
  <c r="AT476" i="2"/>
  <c r="BV476" i="2"/>
  <c r="AL478" i="2"/>
  <c r="BN478" i="2"/>
  <c r="BB478" i="2"/>
  <c r="CD478" i="2"/>
  <c r="AR479" i="2"/>
  <c r="BT479" i="2"/>
  <c r="AH480" i="2"/>
  <c r="BJ480" i="2"/>
  <c r="AX480" i="2"/>
  <c r="BZ480" i="2"/>
  <c r="AP482" i="2"/>
  <c r="BR482" i="2"/>
  <c r="AF483" i="2"/>
  <c r="BH483" i="2"/>
  <c r="AV483" i="2"/>
  <c r="BX483" i="2"/>
  <c r="AL484" i="2"/>
  <c r="BN484" i="2"/>
  <c r="BB484" i="2"/>
  <c r="CD484" i="2"/>
  <c r="AT486" i="2"/>
  <c r="BV486" i="2"/>
  <c r="AJ487" i="2"/>
  <c r="BL487" i="2"/>
  <c r="AZ487" i="2"/>
  <c r="CB487" i="2"/>
  <c r="AP488" i="2"/>
  <c r="BR488" i="2"/>
  <c r="AH490" i="2"/>
  <c r="BJ490" i="2"/>
  <c r="AX490" i="2"/>
  <c r="BZ490" i="2"/>
  <c r="AN491" i="2"/>
  <c r="BP491" i="2"/>
  <c r="BD491" i="2"/>
  <c r="CF491" i="2"/>
  <c r="AT492" i="2"/>
  <c r="BV492" i="2"/>
  <c r="AL494" i="2"/>
  <c r="BN494" i="2"/>
  <c r="BB494" i="2"/>
  <c r="CD494" i="2"/>
  <c r="AR495" i="2"/>
  <c r="BT495" i="2"/>
  <c r="AH496" i="2"/>
  <c r="BJ496" i="2"/>
  <c r="AX496" i="2"/>
  <c r="BZ496" i="2"/>
  <c r="AP498" i="2"/>
  <c r="BR498" i="2"/>
  <c r="AF499" i="2"/>
  <c r="BH499" i="2"/>
  <c r="AV499" i="2"/>
  <c r="BX499" i="2"/>
  <c r="AL500" i="2"/>
  <c r="BN500" i="2"/>
  <c r="BB500" i="2"/>
  <c r="CD500" i="2"/>
  <c r="AT502" i="2"/>
  <c r="BV502" i="2"/>
  <c r="AJ503" i="2"/>
  <c r="BL503" i="2"/>
  <c r="AZ503" i="2"/>
  <c r="CB503" i="2"/>
  <c r="AP504" i="2"/>
  <c r="BR504" i="2"/>
  <c r="AH506" i="2"/>
  <c r="BJ506" i="2"/>
  <c r="AX506" i="2"/>
  <c r="BZ506" i="2"/>
  <c r="AN507" i="2"/>
  <c r="BP507" i="2"/>
  <c r="BD507" i="2"/>
  <c r="CF507" i="2"/>
  <c r="AT508" i="2"/>
  <c r="BV508" i="2"/>
  <c r="AL510" i="2"/>
  <c r="BN510" i="2"/>
  <c r="BB510" i="2"/>
  <c r="CD510" i="2"/>
  <c r="AR511" i="2"/>
  <c r="BT511" i="2"/>
  <c r="AH512" i="2"/>
  <c r="BJ512" i="2"/>
  <c r="AX512" i="2"/>
  <c r="BZ512" i="2"/>
  <c r="AP514" i="2"/>
  <c r="BR514" i="2"/>
  <c r="AF515" i="2"/>
  <c r="BH515" i="2"/>
  <c r="AV515" i="2"/>
  <c r="BX515" i="2"/>
  <c r="AL516" i="2"/>
  <c r="BN516" i="2"/>
  <c r="BB516" i="2"/>
  <c r="CD516" i="2"/>
  <c r="AT518" i="2"/>
  <c r="BV518" i="2"/>
  <c r="AJ519" i="2"/>
  <c r="BL519" i="2"/>
  <c r="AZ519" i="2"/>
  <c r="CB519" i="2"/>
  <c r="AP520" i="2"/>
  <c r="BR520" i="2"/>
  <c r="AH522" i="2"/>
  <c r="BJ522" i="2"/>
  <c r="AX522" i="2"/>
  <c r="BZ522" i="2"/>
  <c r="AN523" i="2"/>
  <c r="BP523" i="2"/>
  <c r="BD523" i="2"/>
  <c r="CF523" i="2"/>
  <c r="AT524" i="2"/>
  <c r="BV524" i="2"/>
  <c r="AL526" i="2"/>
  <c r="BN526" i="2"/>
  <c r="BB526" i="2"/>
  <c r="CD526" i="2"/>
  <c r="AR527" i="2"/>
  <c r="BT527" i="2"/>
  <c r="AH528" i="2"/>
  <c r="BJ528" i="2"/>
  <c r="AX528" i="2"/>
  <c r="BZ528" i="2"/>
  <c r="AP530" i="2"/>
  <c r="BR530" i="2"/>
  <c r="AF531" i="2"/>
  <c r="BH531" i="2"/>
  <c r="AV531" i="2"/>
  <c r="BX531" i="2"/>
  <c r="AL532" i="2"/>
  <c r="BN532" i="2"/>
  <c r="BB532" i="2"/>
  <c r="CD532" i="2"/>
  <c r="AT534" i="2"/>
  <c r="BV534" i="2"/>
  <c r="AJ535" i="2"/>
  <c r="BL535" i="2"/>
  <c r="AZ535" i="2"/>
  <c r="CB535" i="2"/>
  <c r="AP536" i="2"/>
  <c r="BR536" i="2"/>
  <c r="AH538" i="2"/>
  <c r="BJ538" i="2"/>
  <c r="AX538" i="2"/>
  <c r="BZ538" i="2"/>
  <c r="AN539" i="2"/>
  <c r="BP539" i="2"/>
  <c r="BD539" i="2"/>
  <c r="CF539" i="2"/>
  <c r="AT540" i="2"/>
  <c r="BV540" i="2"/>
  <c r="AL542" i="2"/>
  <c r="BN542" i="2"/>
  <c r="BB542" i="2"/>
  <c r="CD542" i="2"/>
  <c r="AR543" i="2"/>
  <c r="BT543" i="2"/>
  <c r="AH544" i="2"/>
  <c r="BJ544" i="2"/>
  <c r="AX544" i="2"/>
  <c r="BZ544" i="2"/>
  <c r="AP546" i="2"/>
  <c r="BR546" i="2"/>
  <c r="AF547" i="2"/>
  <c r="BH547" i="2"/>
  <c r="AV547" i="2"/>
  <c r="BX547" i="2"/>
  <c r="AL548" i="2"/>
  <c r="BN548" i="2"/>
  <c r="BB548" i="2"/>
  <c r="CD548" i="2"/>
  <c r="AT550" i="2"/>
  <c r="BV550" i="2"/>
  <c r="AJ551" i="2"/>
  <c r="BL551" i="2"/>
  <c r="AZ551" i="2"/>
  <c r="CB551" i="2"/>
  <c r="AP552" i="2"/>
  <c r="BR552" i="2"/>
  <c r="AH554" i="2"/>
  <c r="BJ554" i="2"/>
  <c r="AX554" i="2"/>
  <c r="BZ554" i="2"/>
  <c r="AN555" i="2"/>
  <c r="BP555" i="2"/>
  <c r="BD555" i="2"/>
  <c r="CF555" i="2"/>
  <c r="AT556" i="2"/>
  <c r="BV556" i="2"/>
  <c r="AL558" i="2"/>
  <c r="BN558" i="2"/>
  <c r="BB558" i="2"/>
  <c r="CD558" i="2"/>
  <c r="AR559" i="2"/>
  <c r="BT559" i="2"/>
  <c r="AH560" i="2"/>
  <c r="BJ560" i="2"/>
  <c r="AX560" i="2"/>
  <c r="BZ560" i="2"/>
  <c r="AP562" i="2"/>
  <c r="BR562" i="2"/>
  <c r="AF563" i="2"/>
  <c r="BH563" i="2"/>
  <c r="AV563" i="2"/>
  <c r="BX563" i="2"/>
  <c r="AL564" i="2"/>
  <c r="BN564" i="2"/>
  <c r="BB564" i="2"/>
  <c r="CD564" i="2"/>
  <c r="AT566" i="2"/>
  <c r="BV566" i="2"/>
  <c r="AJ567" i="2"/>
  <c r="BL567" i="2"/>
  <c r="AZ567" i="2"/>
  <c r="CB567" i="2"/>
  <c r="AP568" i="2"/>
  <c r="BR568" i="2"/>
  <c r="AH570" i="2"/>
  <c r="BJ570" i="2"/>
  <c r="AX570" i="2"/>
  <c r="BZ570" i="2"/>
  <c r="AN571" i="2"/>
  <c r="BP571" i="2"/>
  <c r="BD571" i="2"/>
  <c r="CF571" i="2"/>
  <c r="AT572" i="2"/>
  <c r="BV572" i="2"/>
  <c r="AL574" i="2"/>
  <c r="BN574" i="2"/>
  <c r="BB574" i="2"/>
  <c r="CD574" i="2"/>
  <c r="AR575" i="2"/>
  <c r="BT575" i="2"/>
  <c r="AH576" i="2"/>
  <c r="BJ576" i="2"/>
  <c r="AX576" i="2"/>
  <c r="BZ576" i="2"/>
  <c r="AP578" i="2"/>
  <c r="BR578" i="2"/>
  <c r="AF579" i="2"/>
  <c r="BH579" i="2"/>
  <c r="AV579" i="2"/>
  <c r="BX579" i="2"/>
  <c r="AL580" i="2"/>
  <c r="BN580" i="2"/>
  <c r="BB580" i="2"/>
  <c r="CD580" i="2"/>
  <c r="AT582" i="2"/>
  <c r="BV582" i="2"/>
  <c r="AJ583" i="2"/>
  <c r="BL583" i="2"/>
  <c r="AZ583" i="2"/>
  <c r="CB583" i="2"/>
  <c r="AP584" i="2"/>
  <c r="BR584" i="2"/>
  <c r="AH586" i="2"/>
  <c r="BJ586" i="2"/>
  <c r="AX586" i="2"/>
  <c r="BZ586" i="2"/>
  <c r="AN587" i="2"/>
  <c r="BP587" i="2"/>
  <c r="BD587" i="2"/>
  <c r="CF587" i="2"/>
  <c r="AT588" i="2"/>
  <c r="BV588" i="2"/>
  <c r="AL590" i="2"/>
  <c r="BN590" i="2"/>
  <c r="BB590" i="2"/>
  <c r="CD590" i="2"/>
  <c r="AR591" i="2"/>
  <c r="BT591" i="2"/>
  <c r="AH592" i="2"/>
  <c r="BJ592" i="2"/>
  <c r="AX592" i="2"/>
  <c r="BZ592" i="2"/>
  <c r="AP594" i="2"/>
  <c r="BR594" i="2"/>
  <c r="AF595" i="2"/>
  <c r="BH595" i="2"/>
  <c r="AV595" i="2"/>
  <c r="BX595" i="2"/>
  <c r="AL596" i="2"/>
  <c r="BN596" i="2"/>
  <c r="BB596" i="2"/>
  <c r="CD596" i="2"/>
  <c r="AT598" i="2"/>
  <c r="BV598" i="2"/>
  <c r="AJ599" i="2"/>
  <c r="BL599" i="2"/>
  <c r="AZ599" i="2"/>
  <c r="CB599" i="2"/>
  <c r="AP600" i="2"/>
  <c r="BR600" i="2"/>
  <c r="AH602" i="2"/>
  <c r="BJ602" i="2"/>
  <c r="AX602" i="2"/>
  <c r="BZ602" i="2"/>
  <c r="AN603" i="2"/>
  <c r="BP603" i="2"/>
  <c r="BD603" i="2"/>
  <c r="CF603" i="2"/>
  <c r="AT604" i="2"/>
  <c r="BV604" i="2"/>
  <c r="AL606" i="2"/>
  <c r="BN606" i="2"/>
  <c r="BB606" i="2"/>
  <c r="CD606" i="2"/>
  <c r="AR607" i="2"/>
  <c r="BT607" i="2"/>
  <c r="AH608" i="2"/>
  <c r="BJ608" i="2"/>
  <c r="AX608" i="2"/>
  <c r="BZ608" i="2"/>
  <c r="AP610" i="2"/>
  <c r="BR610" i="2"/>
  <c r="AF611" i="2"/>
  <c r="BH611" i="2"/>
  <c r="AV611" i="2"/>
  <c r="BX611" i="2"/>
  <c r="AL612" i="2"/>
  <c r="BN612" i="2"/>
  <c r="BB612" i="2"/>
  <c r="CD612" i="2"/>
  <c r="AT614" i="2"/>
  <c r="BV614" i="2"/>
  <c r="AJ615" i="2"/>
  <c r="BL615" i="2"/>
  <c r="AZ615" i="2"/>
  <c r="CB615" i="2"/>
  <c r="AP616" i="2"/>
  <c r="BR616" i="2"/>
  <c r="AH618" i="2"/>
  <c r="BJ618" i="2"/>
  <c r="AX618" i="2"/>
  <c r="BZ618" i="2"/>
  <c r="AN619" i="2"/>
  <c r="BP619" i="2"/>
  <c r="BD619" i="2"/>
  <c r="CF619" i="2"/>
  <c r="AT620" i="2"/>
  <c r="BV620" i="2"/>
  <c r="AL622" i="2"/>
  <c r="BN622" i="2"/>
  <c r="BB622" i="2"/>
  <c r="CD622" i="2"/>
  <c r="AR623" i="2"/>
  <c r="BT623" i="2"/>
  <c r="AH624" i="2"/>
  <c r="BJ624" i="2"/>
  <c r="AX624" i="2"/>
  <c r="BZ624" i="2"/>
  <c r="AP626" i="2"/>
  <c r="BR626" i="2"/>
  <c r="AG3" i="2"/>
  <c r="BI3" i="2"/>
  <c r="AW3" i="2"/>
  <c r="BY3" i="2"/>
  <c r="AK7" i="2"/>
  <c r="BM7" i="2"/>
  <c r="AO7" i="2"/>
  <c r="BQ7" i="2"/>
  <c r="AR7" i="2"/>
  <c r="BT7" i="2"/>
  <c r="BC7" i="2"/>
  <c r="CE7" i="2"/>
  <c r="AM7" i="2"/>
  <c r="BO7" i="2"/>
  <c r="AX7" i="2"/>
  <c r="BZ7" i="2"/>
  <c r="AH7" i="2"/>
  <c r="BJ7" i="2"/>
  <c r="AK11" i="2"/>
  <c r="BM11" i="2"/>
  <c r="AZ11" i="2"/>
  <c r="CB11" i="2"/>
  <c r="AJ11" i="2"/>
  <c r="BL11" i="2"/>
  <c r="AU11" i="2"/>
  <c r="BW11" i="2"/>
  <c r="AE11" i="2"/>
  <c r="BG11" i="2"/>
  <c r="AP11" i="2"/>
  <c r="BR11" i="2"/>
  <c r="AY15" i="2"/>
  <c r="CA15" i="2"/>
  <c r="BC15" i="2"/>
  <c r="CE15" i="2"/>
  <c r="AT15" i="2"/>
  <c r="BV15" i="2"/>
  <c r="BA15" i="2"/>
  <c r="CC15" i="2"/>
  <c r="AK15" i="2"/>
  <c r="BM15" i="2"/>
  <c r="AV15" i="2"/>
  <c r="BX15" i="2"/>
  <c r="AF15" i="2"/>
  <c r="BH15" i="2"/>
  <c r="AY19" i="2"/>
  <c r="CA19" i="2"/>
  <c r="BB19" i="2"/>
  <c r="CD19" i="2"/>
  <c r="AL19" i="2"/>
  <c r="BN19" i="2"/>
  <c r="AS19" i="2"/>
  <c r="BU19" i="2"/>
  <c r="BD19" i="2"/>
  <c r="CF19" i="2"/>
  <c r="AN19" i="2"/>
  <c r="BP19" i="2"/>
  <c r="AI23" i="2"/>
  <c r="BK23" i="2"/>
  <c r="BC23" i="2"/>
  <c r="CE23" i="2"/>
  <c r="AT23" i="2"/>
  <c r="BV23" i="2"/>
  <c r="BA23" i="2"/>
  <c r="CC23" i="2"/>
  <c r="AK23" i="2"/>
  <c r="BM23" i="2"/>
  <c r="AV23" i="2"/>
  <c r="BX23" i="2"/>
  <c r="AF23" i="2"/>
  <c r="BH23" i="2"/>
  <c r="AY27" i="2"/>
  <c r="CA27" i="2"/>
  <c r="BB27" i="2"/>
  <c r="CD27" i="2"/>
  <c r="AL27" i="2"/>
  <c r="BN27" i="2"/>
  <c r="AS27" i="2"/>
  <c r="BU27" i="2"/>
  <c r="BD27" i="2"/>
  <c r="CF27" i="2"/>
  <c r="AN27" i="2"/>
  <c r="BP27" i="2"/>
  <c r="AI31" i="2"/>
  <c r="BK31" i="2"/>
  <c r="BC31" i="2"/>
  <c r="CE31" i="2"/>
  <c r="AT31" i="2"/>
  <c r="BV31" i="2"/>
  <c r="BA31" i="2"/>
  <c r="CC31" i="2"/>
  <c r="AK31" i="2"/>
  <c r="BM31" i="2"/>
  <c r="AV31" i="2"/>
  <c r="BX31" i="2"/>
  <c r="AF31" i="2"/>
  <c r="BH31" i="2"/>
  <c r="AY35" i="2"/>
  <c r="CA35" i="2"/>
  <c r="AO35" i="2"/>
  <c r="BQ35" i="2"/>
  <c r="AM35" i="2"/>
  <c r="BO35" i="2"/>
  <c r="AT35" i="2"/>
  <c r="BV35" i="2"/>
  <c r="BD35" i="2"/>
  <c r="CF35" i="2"/>
  <c r="AN35" i="2"/>
  <c r="BP35" i="2"/>
  <c r="AV39" i="2"/>
  <c r="BX39" i="2"/>
  <c r="AZ39" i="2"/>
  <c r="CB39" i="2"/>
  <c r="AU39" i="2"/>
  <c r="BW39" i="2"/>
  <c r="AE39" i="2"/>
  <c r="BG39" i="2"/>
  <c r="AP39" i="2"/>
  <c r="BR39" i="2"/>
  <c r="AW39" i="2"/>
  <c r="BY39" i="2"/>
  <c r="AG39" i="2"/>
  <c r="BI39" i="2"/>
  <c r="AJ43" i="2"/>
  <c r="BL43" i="2"/>
  <c r="BC43" i="2"/>
  <c r="CE43" i="2"/>
  <c r="AM43" i="2"/>
  <c r="BO43" i="2"/>
  <c r="AX43" i="2"/>
  <c r="BZ43" i="2"/>
  <c r="AH43" i="2"/>
  <c r="BJ43" i="2"/>
  <c r="AO43" i="2"/>
  <c r="BQ43" i="2"/>
  <c r="AF47" i="2"/>
  <c r="BH47" i="2"/>
  <c r="AZ47" i="2"/>
  <c r="CB47" i="2"/>
  <c r="AU47" i="2"/>
  <c r="BW47" i="2"/>
  <c r="AE47" i="2"/>
  <c r="BG47" i="2"/>
  <c r="AP47" i="2"/>
  <c r="BR47" i="2"/>
  <c r="AW47" i="2"/>
  <c r="BY47" i="2"/>
  <c r="AG47" i="2"/>
  <c r="BI47" i="2"/>
  <c r="AJ51" i="2"/>
  <c r="BL51" i="2"/>
  <c r="BC51" i="2"/>
  <c r="CE51" i="2"/>
  <c r="AM51" i="2"/>
  <c r="BO51" i="2"/>
  <c r="AX51" i="2"/>
  <c r="BZ51" i="2"/>
  <c r="AH51" i="2"/>
  <c r="BJ51" i="2"/>
  <c r="AO51" i="2"/>
  <c r="BQ51" i="2"/>
  <c r="AQ55" i="2"/>
  <c r="BS55" i="2"/>
  <c r="BB55" i="2"/>
  <c r="CD55" i="2"/>
  <c r="AH55" i="2"/>
  <c r="BJ55" i="2"/>
  <c r="AN55" i="2"/>
  <c r="BP55" i="2"/>
  <c r="AV55" i="2"/>
  <c r="BX55" i="2"/>
  <c r="AI55" i="2"/>
  <c r="BK55" i="2"/>
  <c r="AG55" i="2"/>
  <c r="BI55" i="2"/>
  <c r="AI59" i="2"/>
  <c r="BK59" i="2"/>
  <c r="BB59" i="2"/>
  <c r="CD59" i="2"/>
  <c r="AL59" i="2"/>
  <c r="BN59" i="2"/>
  <c r="AS59" i="2"/>
  <c r="BU59" i="2"/>
  <c r="BD59" i="2"/>
  <c r="CF59" i="2"/>
  <c r="AN59" i="2"/>
  <c r="BP59" i="2"/>
  <c r="AU63" i="2"/>
  <c r="BW63" i="2"/>
  <c r="AY63" i="2"/>
  <c r="CA63" i="2"/>
  <c r="AT63" i="2"/>
  <c r="BV63" i="2"/>
  <c r="BA63" i="2"/>
  <c r="CC63" i="2"/>
  <c r="AK63" i="2"/>
  <c r="BM63" i="2"/>
  <c r="AV63" i="2"/>
  <c r="BX63" i="2"/>
  <c r="AF63" i="2"/>
  <c r="BH63" i="2"/>
  <c r="AI67" i="2"/>
  <c r="BK67" i="2"/>
  <c r="BB67" i="2"/>
  <c r="CD67" i="2"/>
  <c r="AL67" i="2"/>
  <c r="BN67" i="2"/>
  <c r="AS67" i="2"/>
  <c r="BU67" i="2"/>
  <c r="BD67" i="2"/>
  <c r="CF67" i="2"/>
  <c r="AN67" i="2"/>
  <c r="BP67" i="2"/>
  <c r="AE71" i="2"/>
  <c r="BG71" i="2"/>
  <c r="AY71" i="2"/>
  <c r="CA71" i="2"/>
  <c r="AT71" i="2"/>
  <c r="BV71" i="2"/>
  <c r="BA71" i="2"/>
  <c r="CC71" i="2"/>
  <c r="AK71" i="2"/>
  <c r="BM71" i="2"/>
  <c r="AV71" i="2"/>
  <c r="BX71" i="2"/>
  <c r="AF71" i="2"/>
  <c r="BH71" i="2"/>
  <c r="AW75" i="2"/>
  <c r="BY75" i="2"/>
  <c r="AU75" i="2"/>
  <c r="BW75" i="2"/>
  <c r="AS75" i="2"/>
  <c r="BU75" i="2"/>
  <c r="AT75" i="2"/>
  <c r="BV75" i="2"/>
  <c r="BD75" i="2"/>
  <c r="CF75" i="2"/>
  <c r="AN75" i="2"/>
  <c r="BP75" i="2"/>
  <c r="AZ79" i="2"/>
  <c r="CB79" i="2"/>
  <c r="BD79" i="2"/>
  <c r="CF79" i="2"/>
  <c r="AU79" i="2"/>
  <c r="BW79" i="2"/>
  <c r="AE79" i="2"/>
  <c r="BG79" i="2"/>
  <c r="AP79" i="2"/>
  <c r="BR79" i="2"/>
  <c r="AW79" i="2"/>
  <c r="BY79" i="2"/>
  <c r="AG79" i="2"/>
  <c r="BI79" i="2"/>
  <c r="AZ83" i="2"/>
  <c r="CB83" i="2"/>
  <c r="BC83" i="2"/>
  <c r="CE83" i="2"/>
  <c r="AM83" i="2"/>
  <c r="BO83" i="2"/>
  <c r="AX83" i="2"/>
  <c r="BZ83" i="2"/>
  <c r="AH83" i="2"/>
  <c r="BJ83" i="2"/>
  <c r="AO83" i="2"/>
  <c r="BQ83" i="2"/>
  <c r="AJ87" i="2"/>
  <c r="BL87" i="2"/>
  <c r="BD87" i="2"/>
  <c r="CF87" i="2"/>
  <c r="AU87" i="2"/>
  <c r="BW87" i="2"/>
  <c r="AE87" i="2"/>
  <c r="BG87" i="2"/>
  <c r="AP87" i="2"/>
  <c r="BR87" i="2"/>
  <c r="AW87" i="2"/>
  <c r="BY87" i="2"/>
  <c r="AG87" i="2"/>
  <c r="BI87" i="2"/>
  <c r="AZ91" i="2"/>
  <c r="CB91" i="2"/>
  <c r="BC91" i="2"/>
  <c r="CE91" i="2"/>
  <c r="AM91" i="2"/>
  <c r="BO91" i="2"/>
  <c r="AX91" i="2"/>
  <c r="BZ91" i="2"/>
  <c r="AH91" i="2"/>
  <c r="BJ91" i="2"/>
  <c r="AO91" i="2"/>
  <c r="BQ91" i="2"/>
  <c r="AJ95" i="2"/>
  <c r="BL95" i="2"/>
  <c r="BD95" i="2"/>
  <c r="CF95" i="2"/>
  <c r="AU95" i="2"/>
  <c r="BW95" i="2"/>
  <c r="AE95" i="2"/>
  <c r="BG95" i="2"/>
  <c r="AP95" i="2"/>
  <c r="BR95" i="2"/>
  <c r="AW95" i="2"/>
  <c r="BY95" i="2"/>
  <c r="AG95" i="2"/>
  <c r="BI95" i="2"/>
  <c r="AZ99" i="2"/>
  <c r="CB99" i="2"/>
  <c r="BC99" i="2"/>
  <c r="CE99" i="2"/>
  <c r="AM99" i="2"/>
  <c r="BO99" i="2"/>
  <c r="AX99" i="2"/>
  <c r="BZ99" i="2"/>
  <c r="AH99" i="2"/>
  <c r="BJ99" i="2"/>
  <c r="AO99" i="2"/>
  <c r="BQ99" i="2"/>
  <c r="AJ103" i="2"/>
  <c r="BL103" i="2"/>
  <c r="BD103" i="2"/>
  <c r="CF103" i="2"/>
  <c r="AU103" i="2"/>
  <c r="BW103" i="2"/>
  <c r="AE103" i="2"/>
  <c r="BG103" i="2"/>
  <c r="AP103" i="2"/>
  <c r="BR103" i="2"/>
  <c r="AW103" i="2"/>
  <c r="BY103" i="2"/>
  <c r="AG103" i="2"/>
  <c r="BI103" i="2"/>
  <c r="AZ107" i="2"/>
  <c r="CB107" i="2"/>
  <c r="BC107" i="2"/>
  <c r="CE107" i="2"/>
  <c r="AM107" i="2"/>
  <c r="BO107" i="2"/>
  <c r="AX107" i="2"/>
  <c r="BZ107" i="2"/>
  <c r="AH107" i="2"/>
  <c r="BJ107" i="2"/>
  <c r="AO107" i="2"/>
  <c r="BQ107" i="2"/>
  <c r="AZ111" i="2"/>
  <c r="CB111" i="2"/>
  <c r="BD111" i="2"/>
  <c r="CF111" i="2"/>
  <c r="AU111" i="2"/>
  <c r="BW111" i="2"/>
  <c r="AE111" i="2"/>
  <c r="BG111" i="2"/>
  <c r="AP111" i="2"/>
  <c r="BR111" i="2"/>
  <c r="AW111" i="2"/>
  <c r="BY111" i="2"/>
  <c r="AG111" i="2"/>
  <c r="BI111" i="2"/>
  <c r="AZ115" i="2"/>
  <c r="CB115" i="2"/>
  <c r="BC115" i="2"/>
  <c r="CE115" i="2"/>
  <c r="AM115" i="2"/>
  <c r="BO115" i="2"/>
  <c r="AX115" i="2"/>
  <c r="BZ115" i="2"/>
  <c r="AH115" i="2"/>
  <c r="BJ115" i="2"/>
  <c r="AO115" i="2"/>
  <c r="BQ115" i="2"/>
  <c r="AL119" i="2"/>
  <c r="BN119" i="2"/>
  <c r="AJ119" i="2"/>
  <c r="BL119" i="2"/>
  <c r="BD119" i="2"/>
  <c r="CF119" i="2"/>
  <c r="BC119" i="2"/>
  <c r="CE119" i="2"/>
  <c r="AM119" i="2"/>
  <c r="BO119" i="2"/>
  <c r="AW119" i="2"/>
  <c r="BY119" i="2"/>
  <c r="AG119" i="2"/>
  <c r="BI119" i="2"/>
  <c r="AE123" i="2"/>
  <c r="BG123" i="2"/>
  <c r="BB123" i="2"/>
  <c r="CD123" i="2"/>
  <c r="AL123" i="2"/>
  <c r="BN123" i="2"/>
  <c r="AS123" i="2"/>
  <c r="BU123" i="2"/>
  <c r="BD123" i="2"/>
  <c r="CF123" i="2"/>
  <c r="AN123" i="2"/>
  <c r="BP123" i="2"/>
  <c r="BC127" i="2"/>
  <c r="CE127" i="2"/>
  <c r="AU127" i="2"/>
  <c r="BW127" i="2"/>
  <c r="AT127" i="2"/>
  <c r="BV127" i="2"/>
  <c r="BA127" i="2"/>
  <c r="CC127" i="2"/>
  <c r="AK127" i="2"/>
  <c r="BM127" i="2"/>
  <c r="AV127" i="2"/>
  <c r="BX127" i="2"/>
  <c r="AF127" i="2"/>
  <c r="BH127" i="2"/>
  <c r="AE131" i="2"/>
  <c r="BG131" i="2"/>
  <c r="BB131" i="2"/>
  <c r="CD131" i="2"/>
  <c r="AL131" i="2"/>
  <c r="BN131" i="2"/>
  <c r="AS131" i="2"/>
  <c r="BU131" i="2"/>
  <c r="BD131" i="2"/>
  <c r="CF131" i="2"/>
  <c r="AN131" i="2"/>
  <c r="BP131" i="2"/>
  <c r="BC135" i="2"/>
  <c r="CE135" i="2"/>
  <c r="AU135" i="2"/>
  <c r="BW135" i="2"/>
  <c r="AT135" i="2"/>
  <c r="BV135" i="2"/>
  <c r="BA135" i="2"/>
  <c r="CC135" i="2"/>
  <c r="AK135" i="2"/>
  <c r="BM135" i="2"/>
  <c r="AV135" i="2"/>
  <c r="BX135" i="2"/>
  <c r="AF135" i="2"/>
  <c r="BH135" i="2"/>
  <c r="AE139" i="2"/>
  <c r="BG139" i="2"/>
  <c r="BB139" i="2"/>
  <c r="CD139" i="2"/>
  <c r="AL139" i="2"/>
  <c r="BN139" i="2"/>
  <c r="AS139" i="2"/>
  <c r="BU139" i="2"/>
  <c r="BD139" i="2"/>
  <c r="CF139" i="2"/>
  <c r="AN139" i="2"/>
  <c r="BP139" i="2"/>
  <c r="BC143" i="2"/>
  <c r="CE143" i="2"/>
  <c r="AU143" i="2"/>
  <c r="BW143" i="2"/>
  <c r="AT143" i="2"/>
  <c r="BV143" i="2"/>
  <c r="BA143" i="2"/>
  <c r="CC143" i="2"/>
  <c r="AK143" i="2"/>
  <c r="BM143" i="2"/>
  <c r="AV143" i="2"/>
  <c r="BX143" i="2"/>
  <c r="AF143" i="2"/>
  <c r="BH143" i="2"/>
  <c r="AQ147" i="2"/>
  <c r="BS147" i="2"/>
  <c r="AX147" i="2"/>
  <c r="BZ147" i="2"/>
  <c r="AH147" i="2"/>
  <c r="BJ147" i="2"/>
  <c r="AO147" i="2"/>
  <c r="BQ147" i="2"/>
  <c r="AZ147" i="2"/>
  <c r="CB147" i="2"/>
  <c r="AJ147" i="2"/>
  <c r="BL147" i="2"/>
  <c r="AM151" i="2"/>
  <c r="BO151" i="2"/>
  <c r="AE151" i="2"/>
  <c r="BG151" i="2"/>
  <c r="AP151" i="2"/>
  <c r="BR151" i="2"/>
  <c r="AW151" i="2"/>
  <c r="BY151" i="2"/>
  <c r="AG151" i="2"/>
  <c r="BI151" i="2"/>
  <c r="AR151" i="2"/>
  <c r="BT151" i="2"/>
  <c r="AY155" i="2"/>
  <c r="CA155" i="2"/>
  <c r="AQ155" i="2"/>
  <c r="BS155" i="2"/>
  <c r="AX155" i="2"/>
  <c r="BZ155" i="2"/>
  <c r="AH155" i="2"/>
  <c r="BJ155" i="2"/>
  <c r="AO155" i="2"/>
  <c r="BQ155" i="2"/>
  <c r="AZ155" i="2"/>
  <c r="CB155" i="2"/>
  <c r="AJ155" i="2"/>
  <c r="BL155" i="2"/>
  <c r="AW159" i="2"/>
  <c r="BY159" i="2"/>
  <c r="AQ159" i="2"/>
  <c r="BS159" i="2"/>
  <c r="AO159" i="2"/>
  <c r="BQ159" i="2"/>
  <c r="AS159" i="2"/>
  <c r="BU159" i="2"/>
  <c r="AX159" i="2"/>
  <c r="BZ159" i="2"/>
  <c r="AH159" i="2"/>
  <c r="BJ159" i="2"/>
  <c r="BA163" i="2"/>
  <c r="CC163" i="2"/>
  <c r="AS163" i="2"/>
  <c r="BU163" i="2"/>
  <c r="AV163" i="2"/>
  <c r="BX163" i="2"/>
  <c r="AF163" i="2"/>
  <c r="BH163" i="2"/>
  <c r="AQ163" i="2"/>
  <c r="BS163" i="2"/>
  <c r="BB163" i="2"/>
  <c r="CD163" i="2"/>
  <c r="AL163" i="2"/>
  <c r="BN163" i="2"/>
  <c r="BA167" i="2"/>
  <c r="CC167" i="2"/>
  <c r="BD167" i="2"/>
  <c r="CF167" i="2"/>
  <c r="AN167" i="2"/>
  <c r="BP167" i="2"/>
  <c r="AY167" i="2"/>
  <c r="CA167" i="2"/>
  <c r="AI167" i="2"/>
  <c r="BK167" i="2"/>
  <c r="AT167" i="2"/>
  <c r="BV167" i="2"/>
  <c r="AK171" i="2"/>
  <c r="BM171" i="2"/>
  <c r="AS171" i="2"/>
  <c r="BU171" i="2"/>
  <c r="AV171" i="2"/>
  <c r="BX171" i="2"/>
  <c r="AF171" i="2"/>
  <c r="BH171" i="2"/>
  <c r="AQ171" i="2"/>
  <c r="BS171" i="2"/>
  <c r="BB171" i="2"/>
  <c r="CD171" i="2"/>
  <c r="AL171" i="2"/>
  <c r="BN171" i="2"/>
  <c r="BA175" i="2"/>
  <c r="CC175" i="2"/>
  <c r="BD175" i="2"/>
  <c r="CF175" i="2"/>
  <c r="AN175" i="2"/>
  <c r="BP175" i="2"/>
  <c r="AY175" i="2"/>
  <c r="CA175" i="2"/>
  <c r="AI175" i="2"/>
  <c r="BK175" i="2"/>
  <c r="AT175" i="2"/>
  <c r="BV175" i="2"/>
  <c r="BA179" i="2"/>
  <c r="CC179" i="2"/>
  <c r="AS179" i="2"/>
  <c r="BU179" i="2"/>
  <c r="AV179" i="2"/>
  <c r="BX179" i="2"/>
  <c r="AF179" i="2"/>
  <c r="BH179" i="2"/>
  <c r="AQ179" i="2"/>
  <c r="BS179" i="2"/>
  <c r="BB179" i="2"/>
  <c r="CD179" i="2"/>
  <c r="AL179" i="2"/>
  <c r="BN179" i="2"/>
  <c r="BA183" i="2"/>
  <c r="CC183" i="2"/>
  <c r="BD183" i="2"/>
  <c r="CF183" i="2"/>
  <c r="AN183" i="2"/>
  <c r="BP183" i="2"/>
  <c r="AY183" i="2"/>
  <c r="CA183" i="2"/>
  <c r="AI183" i="2"/>
  <c r="BK183" i="2"/>
  <c r="AT183" i="2"/>
  <c r="BV183" i="2"/>
  <c r="BA187" i="2"/>
  <c r="CC187" i="2"/>
  <c r="AS187" i="2"/>
  <c r="BU187" i="2"/>
  <c r="AV187" i="2"/>
  <c r="BX187" i="2"/>
  <c r="AF187" i="2"/>
  <c r="BH187" i="2"/>
  <c r="AQ187" i="2"/>
  <c r="BS187" i="2"/>
  <c r="BB187" i="2"/>
  <c r="CD187" i="2"/>
  <c r="AL187" i="2"/>
  <c r="BN187" i="2"/>
  <c r="BA191" i="2"/>
  <c r="CC191" i="2"/>
  <c r="BD191" i="2"/>
  <c r="CF191" i="2"/>
  <c r="AN191" i="2"/>
  <c r="BP191" i="2"/>
  <c r="AY191" i="2"/>
  <c r="CA191" i="2"/>
  <c r="AI191" i="2"/>
  <c r="BK191" i="2"/>
  <c r="AT191" i="2"/>
  <c r="BV191" i="2"/>
  <c r="AK195" i="2"/>
  <c r="BM195" i="2"/>
  <c r="AO195" i="2"/>
  <c r="BQ195" i="2"/>
  <c r="AR195" i="2"/>
  <c r="BT195" i="2"/>
  <c r="BC195" i="2"/>
  <c r="CE195" i="2"/>
  <c r="AM195" i="2"/>
  <c r="BO195" i="2"/>
  <c r="AX195" i="2"/>
  <c r="BZ195" i="2"/>
  <c r="AH195" i="2"/>
  <c r="BJ195" i="2"/>
  <c r="BA199" i="2"/>
  <c r="CC199" i="2"/>
  <c r="AQ199" i="2"/>
  <c r="BS199" i="2"/>
  <c r="AG199" i="2"/>
  <c r="BI199" i="2"/>
  <c r="AR199" i="2"/>
  <c r="BT199" i="2"/>
  <c r="AE199" i="2"/>
  <c r="BG199" i="2"/>
  <c r="AP199" i="2"/>
  <c r="BR199" i="2"/>
  <c r="AK203" i="2"/>
  <c r="BM203" i="2"/>
  <c r="AO203" i="2"/>
  <c r="BQ203" i="2"/>
  <c r="AR203" i="2"/>
  <c r="BT203" i="2"/>
  <c r="BC203" i="2"/>
  <c r="CE203" i="2"/>
  <c r="AM203" i="2"/>
  <c r="BO203" i="2"/>
  <c r="AX203" i="2"/>
  <c r="BZ203" i="2"/>
  <c r="AH203" i="2"/>
  <c r="BJ203" i="2"/>
  <c r="AW207" i="2"/>
  <c r="BY207" i="2"/>
  <c r="AV207" i="2"/>
  <c r="BX207" i="2"/>
  <c r="AF207" i="2"/>
  <c r="BH207" i="2"/>
  <c r="AQ207" i="2"/>
  <c r="BS207" i="2"/>
  <c r="BB207" i="2"/>
  <c r="CD207" i="2"/>
  <c r="AL207" i="2"/>
  <c r="BN207" i="2"/>
  <c r="AW211" i="2"/>
  <c r="BY211" i="2"/>
  <c r="BD211" i="2"/>
  <c r="CF211" i="2"/>
  <c r="AN211" i="2"/>
  <c r="BP211" i="2"/>
  <c r="AY211" i="2"/>
  <c r="CA211" i="2"/>
  <c r="AI211" i="2"/>
  <c r="BK211" i="2"/>
  <c r="AT211" i="2"/>
  <c r="BV211" i="2"/>
  <c r="AS215" i="2"/>
  <c r="BU215" i="2"/>
  <c r="AW215" i="2"/>
  <c r="BY215" i="2"/>
  <c r="AV215" i="2"/>
  <c r="BX215" i="2"/>
  <c r="AF215" i="2"/>
  <c r="BH215" i="2"/>
  <c r="AQ215" i="2"/>
  <c r="BS215" i="2"/>
  <c r="BB215" i="2"/>
  <c r="CD215" i="2"/>
  <c r="AL215" i="2"/>
  <c r="BN215" i="2"/>
  <c r="AG219" i="2"/>
  <c r="BI219" i="2"/>
  <c r="AZ219" i="2"/>
  <c r="CB219" i="2"/>
  <c r="AJ219" i="2"/>
  <c r="BL219" i="2"/>
  <c r="AU219" i="2"/>
  <c r="BW219" i="2"/>
  <c r="AE219" i="2"/>
  <c r="BG219" i="2"/>
  <c r="AP219" i="2"/>
  <c r="BR219" i="2"/>
  <c r="AO223" i="2"/>
  <c r="BQ223" i="2"/>
  <c r="AG223" i="2"/>
  <c r="BI223" i="2"/>
  <c r="AR223" i="2"/>
  <c r="BT223" i="2"/>
  <c r="BC223" i="2"/>
  <c r="CE223" i="2"/>
  <c r="AM223" i="2"/>
  <c r="BO223" i="2"/>
  <c r="AX223" i="2"/>
  <c r="BZ223" i="2"/>
  <c r="AH223" i="2"/>
  <c r="BJ223" i="2"/>
  <c r="AS227" i="2"/>
  <c r="BU227" i="2"/>
  <c r="AV227" i="2"/>
  <c r="BX227" i="2"/>
  <c r="AF227" i="2"/>
  <c r="BH227" i="2"/>
  <c r="AQ227" i="2"/>
  <c r="BS227" i="2"/>
  <c r="BB227" i="2"/>
  <c r="CD227" i="2"/>
  <c r="AL227" i="2"/>
  <c r="BN227" i="2"/>
  <c r="BA231" i="2"/>
  <c r="CC231" i="2"/>
  <c r="BD231" i="2"/>
  <c r="CF231" i="2"/>
  <c r="AN231" i="2"/>
  <c r="BP231" i="2"/>
  <c r="AY231" i="2"/>
  <c r="CA231" i="2"/>
  <c r="AI231" i="2"/>
  <c r="BK231" i="2"/>
  <c r="AT231" i="2"/>
  <c r="BV231" i="2"/>
  <c r="BA235" i="2"/>
  <c r="CC235" i="2"/>
  <c r="AS235" i="2"/>
  <c r="BU235" i="2"/>
  <c r="AV235" i="2"/>
  <c r="BX235" i="2"/>
  <c r="AF235" i="2"/>
  <c r="BH235" i="2"/>
  <c r="AQ235" i="2"/>
  <c r="BS235" i="2"/>
  <c r="BB235" i="2"/>
  <c r="CD235" i="2"/>
  <c r="AL235" i="2"/>
  <c r="BN235" i="2"/>
  <c r="AK239" i="2"/>
  <c r="BM239" i="2"/>
  <c r="AZ239" i="2"/>
  <c r="CB239" i="2"/>
  <c r="AJ239" i="2"/>
  <c r="BL239" i="2"/>
  <c r="AU239" i="2"/>
  <c r="BW239" i="2"/>
  <c r="AE239" i="2"/>
  <c r="BG239" i="2"/>
  <c r="AP239" i="2"/>
  <c r="BR239" i="2"/>
  <c r="AK243" i="2"/>
  <c r="BM243" i="2"/>
  <c r="AO243" i="2"/>
  <c r="BQ243" i="2"/>
  <c r="AR243" i="2"/>
  <c r="BT243" i="2"/>
  <c r="BC243" i="2"/>
  <c r="CE243" i="2"/>
  <c r="AM243" i="2"/>
  <c r="BO243" i="2"/>
  <c r="AX243" i="2"/>
  <c r="BZ243" i="2"/>
  <c r="AH243" i="2"/>
  <c r="BJ243" i="2"/>
  <c r="AK247" i="2"/>
  <c r="BM247" i="2"/>
  <c r="AZ247" i="2"/>
  <c r="CB247" i="2"/>
  <c r="AJ247" i="2"/>
  <c r="BL247" i="2"/>
  <c r="AU247" i="2"/>
  <c r="BW247" i="2"/>
  <c r="AE247" i="2"/>
  <c r="BG247" i="2"/>
  <c r="AP247" i="2"/>
  <c r="BR247" i="2"/>
  <c r="AW251" i="2"/>
  <c r="BY251" i="2"/>
  <c r="BD251" i="2"/>
  <c r="CF251" i="2"/>
  <c r="AN251" i="2"/>
  <c r="BP251" i="2"/>
  <c r="AY251" i="2"/>
  <c r="CA251" i="2"/>
  <c r="AI251" i="2"/>
  <c r="BK251" i="2"/>
  <c r="AT251" i="2"/>
  <c r="BV251" i="2"/>
  <c r="AS255" i="2"/>
  <c r="BU255" i="2"/>
  <c r="AW255" i="2"/>
  <c r="BY255" i="2"/>
  <c r="AV255" i="2"/>
  <c r="BX255" i="2"/>
  <c r="AF255" i="2"/>
  <c r="BH255" i="2"/>
  <c r="AQ255" i="2"/>
  <c r="BS255" i="2"/>
  <c r="BB255" i="2"/>
  <c r="CD255" i="2"/>
  <c r="AL255" i="2"/>
  <c r="BN255" i="2"/>
  <c r="AG259" i="2"/>
  <c r="BI259" i="2"/>
  <c r="AZ259" i="2"/>
  <c r="CB259" i="2"/>
  <c r="AJ259" i="2"/>
  <c r="BL259" i="2"/>
  <c r="AU259" i="2"/>
  <c r="BW259" i="2"/>
  <c r="AE259" i="2"/>
  <c r="BG259" i="2"/>
  <c r="AP259" i="2"/>
  <c r="BR259" i="2"/>
  <c r="AO263" i="2"/>
  <c r="BQ263" i="2"/>
  <c r="AG263" i="2"/>
  <c r="BI263" i="2"/>
  <c r="AR263" i="2"/>
  <c r="BT263" i="2"/>
  <c r="BC263" i="2"/>
  <c r="CE263" i="2"/>
  <c r="AM263" i="2"/>
  <c r="BO263" i="2"/>
  <c r="AX263" i="2"/>
  <c r="BZ263" i="2"/>
  <c r="AH263" i="2"/>
  <c r="BJ263" i="2"/>
  <c r="AG267" i="2"/>
  <c r="BI267" i="2"/>
  <c r="AZ267" i="2"/>
  <c r="CB267" i="2"/>
  <c r="AJ267" i="2"/>
  <c r="BL267" i="2"/>
  <c r="AU267" i="2"/>
  <c r="BW267" i="2"/>
  <c r="AE267" i="2"/>
  <c r="BG267" i="2"/>
  <c r="AP267" i="2"/>
  <c r="BR267" i="2"/>
  <c r="BA271" i="2"/>
  <c r="CC271" i="2"/>
  <c r="BD271" i="2"/>
  <c r="CF271" i="2"/>
  <c r="AN271" i="2"/>
  <c r="BP271" i="2"/>
  <c r="AY271" i="2"/>
  <c r="CA271" i="2"/>
  <c r="AI271" i="2"/>
  <c r="BK271" i="2"/>
  <c r="AT271" i="2"/>
  <c r="BV271" i="2"/>
  <c r="BA275" i="2"/>
  <c r="CC275" i="2"/>
  <c r="AS275" i="2"/>
  <c r="BU275" i="2"/>
  <c r="AV275" i="2"/>
  <c r="BX275" i="2"/>
  <c r="AF275" i="2"/>
  <c r="BH275" i="2"/>
  <c r="AQ275" i="2"/>
  <c r="BS275" i="2"/>
  <c r="BB275" i="2"/>
  <c r="CD275" i="2"/>
  <c r="AL275" i="2"/>
  <c r="BN275" i="2"/>
  <c r="BA279" i="2"/>
  <c r="CC279" i="2"/>
  <c r="BD279" i="2"/>
  <c r="CF279" i="2"/>
  <c r="AN279" i="2"/>
  <c r="BP279" i="2"/>
  <c r="AY279" i="2"/>
  <c r="CA279" i="2"/>
  <c r="AI279" i="2"/>
  <c r="BK279" i="2"/>
  <c r="AT279" i="2"/>
  <c r="BV279" i="2"/>
  <c r="BA283" i="2"/>
  <c r="CC283" i="2"/>
  <c r="AQ283" i="2"/>
  <c r="BS283" i="2"/>
  <c r="AG283" i="2"/>
  <c r="BI283" i="2"/>
  <c r="AE283" i="2"/>
  <c r="BG283" i="2"/>
  <c r="AR283" i="2"/>
  <c r="BT283" i="2"/>
  <c r="BB283" i="2"/>
  <c r="CD283" i="2"/>
  <c r="AL283" i="2"/>
  <c r="BN283" i="2"/>
  <c r="AY287" i="2"/>
  <c r="CA287" i="2"/>
  <c r="AO287" i="2"/>
  <c r="BQ287" i="2"/>
  <c r="AM287" i="2"/>
  <c r="BO287" i="2"/>
  <c r="AV287" i="2"/>
  <c r="BX287" i="2"/>
  <c r="AF287" i="2"/>
  <c r="BH287" i="2"/>
  <c r="AP287" i="2"/>
  <c r="BR287" i="2"/>
  <c r="BA291" i="2"/>
  <c r="CC291" i="2"/>
  <c r="AW291" i="2"/>
  <c r="BY291" i="2"/>
  <c r="AU291" i="2"/>
  <c r="BW291" i="2"/>
  <c r="AZ291" i="2"/>
  <c r="CB291" i="2"/>
  <c r="AJ291" i="2"/>
  <c r="BL291" i="2"/>
  <c r="AT291" i="2"/>
  <c r="BV291" i="2"/>
  <c r="AW295" i="2"/>
  <c r="BY295" i="2"/>
  <c r="BD295" i="2"/>
  <c r="CF295" i="2"/>
  <c r="AN295" i="2"/>
  <c r="BP295" i="2"/>
  <c r="AY295" i="2"/>
  <c r="CA295" i="2"/>
  <c r="AI295" i="2"/>
  <c r="BK295" i="2"/>
  <c r="AT295" i="2"/>
  <c r="BV295" i="2"/>
  <c r="AO299" i="2"/>
  <c r="BQ299" i="2"/>
  <c r="AG299" i="2"/>
  <c r="BI299" i="2"/>
  <c r="AR299" i="2"/>
  <c r="BT299" i="2"/>
  <c r="BC299" i="2"/>
  <c r="CE299" i="2"/>
  <c r="AM299" i="2"/>
  <c r="BO299" i="2"/>
  <c r="AX299" i="2"/>
  <c r="BZ299" i="2"/>
  <c r="AH299" i="2"/>
  <c r="BJ299" i="2"/>
  <c r="AO303" i="2"/>
  <c r="BQ303" i="2"/>
  <c r="AR303" i="2"/>
  <c r="BT303" i="2"/>
  <c r="BC303" i="2"/>
  <c r="CE303" i="2"/>
  <c r="AM303" i="2"/>
  <c r="BO303" i="2"/>
  <c r="AX303" i="2"/>
  <c r="BZ303" i="2"/>
  <c r="AH303" i="2"/>
  <c r="BJ303" i="2"/>
  <c r="AW307" i="2"/>
  <c r="BY307" i="2"/>
  <c r="AV307" i="2"/>
  <c r="BX307" i="2"/>
  <c r="AF307" i="2"/>
  <c r="BH307" i="2"/>
  <c r="AQ307" i="2"/>
  <c r="BS307" i="2"/>
  <c r="BB307" i="2"/>
  <c r="CD307" i="2"/>
  <c r="AL307" i="2"/>
  <c r="BN307" i="2"/>
  <c r="AS311" i="2"/>
  <c r="BU311" i="2"/>
  <c r="AV311" i="2"/>
  <c r="BX311" i="2"/>
  <c r="AF311" i="2"/>
  <c r="BH311" i="2"/>
  <c r="AQ311" i="2"/>
  <c r="BS311" i="2"/>
  <c r="BB311" i="2"/>
  <c r="CD311" i="2"/>
  <c r="AL311" i="2"/>
  <c r="BN311" i="2"/>
  <c r="AK315" i="2"/>
  <c r="BM315" i="2"/>
  <c r="AZ315" i="2"/>
  <c r="CB315" i="2"/>
  <c r="AJ315" i="2"/>
  <c r="BL315" i="2"/>
  <c r="AU315" i="2"/>
  <c r="BW315" i="2"/>
  <c r="AE315" i="2"/>
  <c r="BG315" i="2"/>
  <c r="AP315" i="2"/>
  <c r="BR315" i="2"/>
  <c r="AG319" i="2"/>
  <c r="BI319" i="2"/>
  <c r="AZ319" i="2"/>
  <c r="CB319" i="2"/>
  <c r="AJ319" i="2"/>
  <c r="BL319" i="2"/>
  <c r="AU319" i="2"/>
  <c r="BW319" i="2"/>
  <c r="AE319" i="2"/>
  <c r="BG319" i="2"/>
  <c r="AP319" i="2"/>
  <c r="BR319" i="2"/>
  <c r="BA323" i="2"/>
  <c r="CC323" i="2"/>
  <c r="BD323" i="2"/>
  <c r="CF323" i="2"/>
  <c r="AN323" i="2"/>
  <c r="BP323" i="2"/>
  <c r="AY323" i="2"/>
  <c r="CA323" i="2"/>
  <c r="AI323" i="2"/>
  <c r="BK323" i="2"/>
  <c r="AT323" i="2"/>
  <c r="BV323" i="2"/>
  <c r="AW327" i="2"/>
  <c r="BY327" i="2"/>
  <c r="BD327" i="2"/>
  <c r="CF327" i="2"/>
  <c r="AN327" i="2"/>
  <c r="BP327" i="2"/>
  <c r="AY327" i="2"/>
  <c r="CA327" i="2"/>
  <c r="AI327" i="2"/>
  <c r="BK327" i="2"/>
  <c r="AT327" i="2"/>
  <c r="BV327" i="2"/>
  <c r="AO331" i="2"/>
  <c r="BQ331" i="2"/>
  <c r="AG331" i="2"/>
  <c r="BI331" i="2"/>
  <c r="AR331" i="2"/>
  <c r="BT331" i="2"/>
  <c r="BC331" i="2"/>
  <c r="CE331" i="2"/>
  <c r="AM331" i="2"/>
  <c r="BO331" i="2"/>
  <c r="AX331" i="2"/>
  <c r="BZ331" i="2"/>
  <c r="AH331" i="2"/>
  <c r="BJ331" i="2"/>
  <c r="AO335" i="2"/>
  <c r="BQ335" i="2"/>
  <c r="AR335" i="2"/>
  <c r="BT335" i="2"/>
  <c r="BC335" i="2"/>
  <c r="CE335" i="2"/>
  <c r="AM335" i="2"/>
  <c r="BO335" i="2"/>
  <c r="AX335" i="2"/>
  <c r="BZ335" i="2"/>
  <c r="AH335" i="2"/>
  <c r="BJ335" i="2"/>
  <c r="AW339" i="2"/>
  <c r="BY339" i="2"/>
  <c r="AV339" i="2"/>
  <c r="BX339" i="2"/>
  <c r="AF339" i="2"/>
  <c r="BH339" i="2"/>
  <c r="AQ339" i="2"/>
  <c r="BS339" i="2"/>
  <c r="BB339" i="2"/>
  <c r="CD339" i="2"/>
  <c r="AL339" i="2"/>
  <c r="BN339" i="2"/>
  <c r="AS343" i="2"/>
  <c r="BU343" i="2"/>
  <c r="AV343" i="2"/>
  <c r="BX343" i="2"/>
  <c r="AF343" i="2"/>
  <c r="BH343" i="2"/>
  <c r="AQ343" i="2"/>
  <c r="BS343" i="2"/>
  <c r="BB343" i="2"/>
  <c r="CD343" i="2"/>
  <c r="AL343" i="2"/>
  <c r="BN343" i="2"/>
  <c r="AK347" i="2"/>
  <c r="BM347" i="2"/>
  <c r="AZ347" i="2"/>
  <c r="CB347" i="2"/>
  <c r="AJ347" i="2"/>
  <c r="BL347" i="2"/>
  <c r="AU347" i="2"/>
  <c r="BW347" i="2"/>
  <c r="AE347" i="2"/>
  <c r="BG347" i="2"/>
  <c r="AP347" i="2"/>
  <c r="BR347" i="2"/>
  <c r="AG351" i="2"/>
  <c r="BI351" i="2"/>
  <c r="AZ351" i="2"/>
  <c r="CB351" i="2"/>
  <c r="AJ351" i="2"/>
  <c r="BL351" i="2"/>
  <c r="AU351" i="2"/>
  <c r="BW351" i="2"/>
  <c r="AE351" i="2"/>
  <c r="BG351" i="2"/>
  <c r="AP351" i="2"/>
  <c r="BR351" i="2"/>
  <c r="BA355" i="2"/>
  <c r="CC355" i="2"/>
  <c r="BD355" i="2"/>
  <c r="CF355" i="2"/>
  <c r="AN355" i="2"/>
  <c r="BP355" i="2"/>
  <c r="AY355" i="2"/>
  <c r="CA355" i="2"/>
  <c r="AI355" i="2"/>
  <c r="BK355" i="2"/>
  <c r="AT355" i="2"/>
  <c r="BV355" i="2"/>
  <c r="AW359" i="2"/>
  <c r="BY359" i="2"/>
  <c r="AU359" i="2"/>
  <c r="BW359" i="2"/>
  <c r="AK359" i="2"/>
  <c r="BM359" i="2"/>
  <c r="AR359" i="2"/>
  <c r="BT359" i="2"/>
  <c r="AE359" i="2"/>
  <c r="BG359" i="2"/>
  <c r="AP359" i="2"/>
  <c r="BR359" i="2"/>
  <c r="AO363" i="2"/>
  <c r="BQ363" i="2"/>
  <c r="AM363" i="2"/>
  <c r="BO363" i="2"/>
  <c r="AK363" i="2"/>
  <c r="BM363" i="2"/>
  <c r="AR363" i="2"/>
  <c r="BT363" i="2"/>
  <c r="BB363" i="2"/>
  <c r="CD363" i="2"/>
  <c r="AL363" i="2"/>
  <c r="BN363" i="2"/>
  <c r="AG367" i="2"/>
  <c r="BI367" i="2"/>
  <c r="AE367" i="2"/>
  <c r="BG367" i="2"/>
  <c r="BD367" i="2"/>
  <c r="CF367" i="2"/>
  <c r="AN367" i="2"/>
  <c r="BP367" i="2"/>
  <c r="AX367" i="2"/>
  <c r="BZ367" i="2"/>
  <c r="AH367" i="2"/>
  <c r="BJ367" i="2"/>
  <c r="AR371" i="2"/>
  <c r="BT371" i="2"/>
  <c r="BC371" i="2"/>
  <c r="CE371" i="2"/>
  <c r="AM371" i="2"/>
  <c r="BO371" i="2"/>
  <c r="AX371" i="2"/>
  <c r="BZ371" i="2"/>
  <c r="AH371" i="2"/>
  <c r="BJ371" i="2"/>
  <c r="AR375" i="2"/>
  <c r="BT375" i="2"/>
  <c r="BC375" i="2"/>
  <c r="CE375" i="2"/>
  <c r="AM375" i="2"/>
  <c r="BO375" i="2"/>
  <c r="AX375" i="2"/>
  <c r="BZ375" i="2"/>
  <c r="AH375" i="2"/>
  <c r="BJ375" i="2"/>
  <c r="AR379" i="2"/>
  <c r="BT379" i="2"/>
  <c r="BC379" i="2"/>
  <c r="CE379" i="2"/>
  <c r="AM379" i="2"/>
  <c r="BO379" i="2"/>
  <c r="AX379" i="2"/>
  <c r="BZ379" i="2"/>
  <c r="AH379" i="2"/>
  <c r="BJ379" i="2"/>
  <c r="AR383" i="2"/>
  <c r="BT383" i="2"/>
  <c r="BC383" i="2"/>
  <c r="CE383" i="2"/>
  <c r="AM383" i="2"/>
  <c r="BO383" i="2"/>
  <c r="AX383" i="2"/>
  <c r="BZ383" i="2"/>
  <c r="AH383" i="2"/>
  <c r="BJ383" i="2"/>
  <c r="AR387" i="2"/>
  <c r="BT387" i="2"/>
  <c r="BC387" i="2"/>
  <c r="CE387" i="2"/>
  <c r="AM387" i="2"/>
  <c r="BO387" i="2"/>
  <c r="AX387" i="2"/>
  <c r="BZ387" i="2"/>
  <c r="AH387" i="2"/>
  <c r="BJ387" i="2"/>
  <c r="AR391" i="2"/>
  <c r="BT391" i="2"/>
  <c r="BC391" i="2"/>
  <c r="CE391" i="2"/>
  <c r="AM391" i="2"/>
  <c r="BO391" i="2"/>
  <c r="AX391" i="2"/>
  <c r="BZ391" i="2"/>
  <c r="AH391" i="2"/>
  <c r="BJ391" i="2"/>
  <c r="AR395" i="2"/>
  <c r="BT395" i="2"/>
  <c r="BC395" i="2"/>
  <c r="CE395" i="2"/>
  <c r="AM395" i="2"/>
  <c r="BO395" i="2"/>
  <c r="AX395" i="2"/>
  <c r="BZ395" i="2"/>
  <c r="AH395" i="2"/>
  <c r="BJ395" i="2"/>
  <c r="AR399" i="2"/>
  <c r="BT399" i="2"/>
  <c r="BC399" i="2"/>
  <c r="CE399" i="2"/>
  <c r="AM399" i="2"/>
  <c r="BO399" i="2"/>
  <c r="AX399" i="2"/>
  <c r="BZ399" i="2"/>
  <c r="AH399" i="2"/>
  <c r="BJ399" i="2"/>
  <c r="AR403" i="2"/>
  <c r="BT403" i="2"/>
  <c r="BC403" i="2"/>
  <c r="CE403" i="2"/>
  <c r="AM403" i="2"/>
  <c r="BO403" i="2"/>
  <c r="AX403" i="2"/>
  <c r="BZ403" i="2"/>
  <c r="AH403" i="2"/>
  <c r="BJ403" i="2"/>
  <c r="AR407" i="2"/>
  <c r="BT407" i="2"/>
  <c r="BC407" i="2"/>
  <c r="CE407" i="2"/>
  <c r="AM407" i="2"/>
  <c r="BO407" i="2"/>
  <c r="AX407" i="2"/>
  <c r="BZ407" i="2"/>
  <c r="AH407" i="2"/>
  <c r="BJ407" i="2"/>
  <c r="AR411" i="2"/>
  <c r="BT411" i="2"/>
  <c r="BC411" i="2"/>
  <c r="CE411" i="2"/>
  <c r="AM411" i="2"/>
  <c r="BO411" i="2"/>
  <c r="AX411" i="2"/>
  <c r="BZ411" i="2"/>
  <c r="AH411" i="2"/>
  <c r="BJ411" i="2"/>
  <c r="AR415" i="2"/>
  <c r="BT415" i="2"/>
  <c r="BC415" i="2"/>
  <c r="CE415" i="2"/>
  <c r="AM415" i="2"/>
  <c r="BO415" i="2"/>
  <c r="AX415" i="2"/>
  <c r="BZ415" i="2"/>
  <c r="AH415" i="2"/>
  <c r="BJ415" i="2"/>
  <c r="AR419" i="2"/>
  <c r="BT419" i="2"/>
  <c r="BC419" i="2"/>
  <c r="CE419" i="2"/>
  <c r="AM419" i="2"/>
  <c r="BO419" i="2"/>
  <c r="AX419" i="2"/>
  <c r="BZ419" i="2"/>
  <c r="AH419" i="2"/>
  <c r="BJ419" i="2"/>
  <c r="AR423" i="2"/>
  <c r="BT423" i="2"/>
  <c r="BC423" i="2"/>
  <c r="CE423" i="2"/>
  <c r="AM423" i="2"/>
  <c r="BO423" i="2"/>
  <c r="AX423" i="2"/>
  <c r="BZ423" i="2"/>
  <c r="AH423" i="2"/>
  <c r="BJ423" i="2"/>
  <c r="AR427" i="2"/>
  <c r="BT427" i="2"/>
  <c r="BC427" i="2"/>
  <c r="CE427" i="2"/>
  <c r="AM427" i="2"/>
  <c r="BO427" i="2"/>
  <c r="AX427" i="2"/>
  <c r="BZ427" i="2"/>
  <c r="AH427" i="2"/>
  <c r="BJ427" i="2"/>
  <c r="AR431" i="2"/>
  <c r="BT431" i="2"/>
  <c r="BC431" i="2"/>
  <c r="CE431" i="2"/>
  <c r="AM431" i="2"/>
  <c r="BO431" i="2"/>
  <c r="AX431" i="2"/>
  <c r="BZ431" i="2"/>
  <c r="AH431" i="2"/>
  <c r="BJ431" i="2"/>
  <c r="AR435" i="2"/>
  <c r="BT435" i="2"/>
  <c r="BC435" i="2"/>
  <c r="CE435" i="2"/>
  <c r="AM435" i="2"/>
  <c r="BO435" i="2"/>
  <c r="AX435" i="2"/>
  <c r="BZ435" i="2"/>
  <c r="AH435" i="2"/>
  <c r="BJ435" i="2"/>
  <c r="AR439" i="2"/>
  <c r="BT439" i="2"/>
  <c r="BC439" i="2"/>
  <c r="CE439" i="2"/>
  <c r="AM439" i="2"/>
  <c r="BO439" i="2"/>
  <c r="AX439" i="2"/>
  <c r="BZ439" i="2"/>
  <c r="AH439" i="2"/>
  <c r="BJ439" i="2"/>
  <c r="AR443" i="2"/>
  <c r="BT443" i="2"/>
  <c r="BC443" i="2"/>
  <c r="CE443" i="2"/>
  <c r="AM443" i="2"/>
  <c r="BO443" i="2"/>
  <c r="AX443" i="2"/>
  <c r="BZ443" i="2"/>
  <c r="AH443" i="2"/>
  <c r="BJ443" i="2"/>
  <c r="AR447" i="2"/>
  <c r="BT447" i="2"/>
  <c r="BB447" i="2"/>
  <c r="CD447" i="2"/>
  <c r="AL447" i="2"/>
  <c r="BN447" i="2"/>
  <c r="AV451" i="2"/>
  <c r="BX451" i="2"/>
  <c r="AF451" i="2"/>
  <c r="BH451" i="2"/>
  <c r="AP451" i="2"/>
  <c r="BR451" i="2"/>
  <c r="AR455" i="2"/>
  <c r="BT455" i="2"/>
  <c r="AX455" i="2"/>
  <c r="BZ455" i="2"/>
  <c r="AH455" i="2"/>
  <c r="BJ455" i="2"/>
  <c r="AI264" i="2"/>
  <c r="BK264" i="2"/>
  <c r="AQ312" i="2"/>
  <c r="BS312" i="2"/>
  <c r="AU334" i="2"/>
  <c r="BW334" i="2"/>
  <c r="AO360" i="2"/>
  <c r="BQ360" i="2"/>
  <c r="BC368" i="2"/>
  <c r="CE368" i="2"/>
  <c r="AU372" i="2"/>
  <c r="BW372" i="2"/>
  <c r="BC376" i="2"/>
  <c r="CE376" i="2"/>
  <c r="AU380" i="2"/>
  <c r="BW380" i="2"/>
  <c r="BC384" i="2"/>
  <c r="CE384" i="2"/>
  <c r="AU388" i="2"/>
  <c r="BW388" i="2"/>
  <c r="BC392" i="2"/>
  <c r="CE392" i="2"/>
  <c r="AU396" i="2"/>
  <c r="BW396" i="2"/>
  <c r="BC400" i="2"/>
  <c r="CE400" i="2"/>
  <c r="AU404" i="2"/>
  <c r="BW404" i="2"/>
  <c r="BC408" i="2"/>
  <c r="CE408" i="2"/>
  <c r="AU412" i="2"/>
  <c r="BW412" i="2"/>
  <c r="BC416" i="2"/>
  <c r="CE416" i="2"/>
  <c r="AU420" i="2"/>
  <c r="BW420" i="2"/>
  <c r="BC424" i="2"/>
  <c r="CE424" i="2"/>
  <c r="AU428" i="2"/>
  <c r="BW428" i="2"/>
  <c r="BC432" i="2"/>
  <c r="CE432" i="2"/>
  <c r="AU436" i="2"/>
  <c r="BW436" i="2"/>
  <c r="BC440" i="2"/>
  <c r="CE440" i="2"/>
  <c r="AU444" i="2"/>
  <c r="BW444" i="2"/>
  <c r="AM447" i="2"/>
  <c r="BO447" i="2"/>
  <c r="AS448" i="2"/>
  <c r="BU448" i="2"/>
  <c r="AW450" i="2"/>
  <c r="BY450" i="2"/>
  <c r="AK452" i="2"/>
  <c r="BM452" i="2"/>
  <c r="AO454" i="2"/>
  <c r="BQ454" i="2"/>
  <c r="BA455" i="2"/>
  <c r="CC455" i="2"/>
  <c r="AQ456" i="2"/>
  <c r="BS456" i="2"/>
  <c r="AE458" i="2"/>
  <c r="BG458" i="2"/>
  <c r="AU458" i="2"/>
  <c r="BW458" i="2"/>
  <c r="AK459" i="2"/>
  <c r="BM459" i="2"/>
  <c r="BA459" i="2"/>
  <c r="CC459" i="2"/>
  <c r="AQ460" i="2"/>
  <c r="BS460" i="2"/>
  <c r="AE462" i="2"/>
  <c r="BG462" i="2"/>
  <c r="AU462" i="2"/>
  <c r="BW462" i="2"/>
  <c r="AK463" i="2"/>
  <c r="BM463" i="2"/>
  <c r="BA463" i="2"/>
  <c r="CC463" i="2"/>
  <c r="AQ464" i="2"/>
  <c r="BS464" i="2"/>
  <c r="AE466" i="2"/>
  <c r="BG466" i="2"/>
  <c r="AU466" i="2"/>
  <c r="BW466" i="2"/>
  <c r="AK467" i="2"/>
  <c r="BM467" i="2"/>
  <c r="BA467" i="2"/>
  <c r="CC467" i="2"/>
  <c r="AQ468" i="2"/>
  <c r="BS468" i="2"/>
  <c r="AE470" i="2"/>
  <c r="BG470" i="2"/>
  <c r="AU470" i="2"/>
  <c r="BW470" i="2"/>
  <c r="AK471" i="2"/>
  <c r="BM471" i="2"/>
  <c r="BA471" i="2"/>
  <c r="CC471" i="2"/>
  <c r="AQ472" i="2"/>
  <c r="BS472" i="2"/>
  <c r="AE474" i="2"/>
  <c r="BG474" i="2"/>
  <c r="AU474" i="2"/>
  <c r="BW474" i="2"/>
  <c r="AK475" i="2"/>
  <c r="BM475" i="2"/>
  <c r="BA475" i="2"/>
  <c r="CC475" i="2"/>
  <c r="AQ476" i="2"/>
  <c r="BS476" i="2"/>
  <c r="AE478" i="2"/>
  <c r="BG478" i="2"/>
  <c r="AU478" i="2"/>
  <c r="BW478" i="2"/>
  <c r="AK479" i="2"/>
  <c r="BM479" i="2"/>
  <c r="BA479" i="2"/>
  <c r="CC479" i="2"/>
  <c r="AQ480" i="2"/>
  <c r="BS480" i="2"/>
  <c r="AE482" i="2"/>
  <c r="BG482" i="2"/>
  <c r="AU482" i="2"/>
  <c r="BW482" i="2"/>
  <c r="AK483" i="2"/>
  <c r="BM483" i="2"/>
  <c r="BA483" i="2"/>
  <c r="CC483" i="2"/>
  <c r="AQ484" i="2"/>
  <c r="BS484" i="2"/>
  <c r="AE486" i="2"/>
  <c r="BG486" i="2"/>
  <c r="AU486" i="2"/>
  <c r="BW486" i="2"/>
  <c r="AK487" i="2"/>
  <c r="BM487" i="2"/>
  <c r="BA487" i="2"/>
  <c r="CC487" i="2"/>
  <c r="AQ488" i="2"/>
  <c r="BS488" i="2"/>
  <c r="AE490" i="2"/>
  <c r="BG490" i="2"/>
  <c r="AU490" i="2"/>
  <c r="BW490" i="2"/>
  <c r="AK491" i="2"/>
  <c r="BM491" i="2"/>
  <c r="BA491" i="2"/>
  <c r="CC491" i="2"/>
  <c r="AQ492" i="2"/>
  <c r="BS492" i="2"/>
  <c r="AE494" i="2"/>
  <c r="BG494" i="2"/>
  <c r="AU494" i="2"/>
  <c r="BW494" i="2"/>
  <c r="AK495" i="2"/>
  <c r="BM495" i="2"/>
  <c r="BA495" i="2"/>
  <c r="CC495" i="2"/>
  <c r="AQ496" i="2"/>
  <c r="BS496" i="2"/>
  <c r="AE498" i="2"/>
  <c r="BG498" i="2"/>
  <c r="AU498" i="2"/>
  <c r="BW498" i="2"/>
  <c r="AK499" i="2"/>
  <c r="BM499" i="2"/>
  <c r="BA499" i="2"/>
  <c r="CC499" i="2"/>
  <c r="AQ500" i="2"/>
  <c r="BS500" i="2"/>
  <c r="AE502" i="2"/>
  <c r="BG502" i="2"/>
  <c r="AU502" i="2"/>
  <c r="BW502" i="2"/>
  <c r="AK503" i="2"/>
  <c r="BM503" i="2"/>
  <c r="BA503" i="2"/>
  <c r="CC503" i="2"/>
  <c r="AQ504" i="2"/>
  <c r="BS504" i="2"/>
  <c r="AE506" i="2"/>
  <c r="BG506" i="2"/>
  <c r="AU506" i="2"/>
  <c r="BW506" i="2"/>
  <c r="AK507" i="2"/>
  <c r="BM507" i="2"/>
  <c r="BA507" i="2"/>
  <c r="CC507" i="2"/>
  <c r="AQ508" i="2"/>
  <c r="BS508" i="2"/>
  <c r="AE510" i="2"/>
  <c r="BG510" i="2"/>
  <c r="AU510" i="2"/>
  <c r="BW510" i="2"/>
  <c r="AK511" i="2"/>
  <c r="BM511" i="2"/>
  <c r="BA511" i="2"/>
  <c r="CC511" i="2"/>
  <c r="AQ512" i="2"/>
  <c r="BS512" i="2"/>
  <c r="AE514" i="2"/>
  <c r="BG514" i="2"/>
  <c r="AU514" i="2"/>
  <c r="BW514" i="2"/>
  <c r="AK515" i="2"/>
  <c r="BM515" i="2"/>
  <c r="BA515" i="2"/>
  <c r="CC515" i="2"/>
  <c r="AQ516" i="2"/>
  <c r="BS516" i="2"/>
  <c r="AE518" i="2"/>
  <c r="BG518" i="2"/>
  <c r="AU518" i="2"/>
  <c r="BW518" i="2"/>
  <c r="AK519" i="2"/>
  <c r="BM519" i="2"/>
  <c r="BA519" i="2"/>
  <c r="CC519" i="2"/>
  <c r="AQ520" i="2"/>
  <c r="BS520" i="2"/>
  <c r="AE522" i="2"/>
  <c r="BG522" i="2"/>
  <c r="AU522" i="2"/>
  <c r="BW522" i="2"/>
  <c r="AK523" i="2"/>
  <c r="BM523" i="2"/>
  <c r="BA523" i="2"/>
  <c r="CC523" i="2"/>
  <c r="AQ524" i="2"/>
  <c r="BS524" i="2"/>
  <c r="AE526" i="2"/>
  <c r="BG526" i="2"/>
  <c r="AU526" i="2"/>
  <c r="BW526" i="2"/>
  <c r="AK527" i="2"/>
  <c r="BM527" i="2"/>
  <c r="BA527" i="2"/>
  <c r="CC527" i="2"/>
  <c r="AQ528" i="2"/>
  <c r="BS528" i="2"/>
  <c r="AE530" i="2"/>
  <c r="BG530" i="2"/>
  <c r="AU530" i="2"/>
  <c r="BW530" i="2"/>
  <c r="AK531" i="2"/>
  <c r="BM531" i="2"/>
  <c r="BA531" i="2"/>
  <c r="CC531" i="2"/>
  <c r="AQ532" i="2"/>
  <c r="BS532" i="2"/>
  <c r="AE534" i="2"/>
  <c r="BG534" i="2"/>
  <c r="AU534" i="2"/>
  <c r="BW534" i="2"/>
  <c r="AK535" i="2"/>
  <c r="BM535" i="2"/>
  <c r="BA535" i="2"/>
  <c r="CC535" i="2"/>
  <c r="AQ536" i="2"/>
  <c r="BS536" i="2"/>
  <c r="AE538" i="2"/>
  <c r="BG538" i="2"/>
  <c r="AU538" i="2"/>
  <c r="BW538" i="2"/>
  <c r="AK539" i="2"/>
  <c r="BM539" i="2"/>
  <c r="BA539" i="2"/>
  <c r="CC539" i="2"/>
  <c r="AQ540" i="2"/>
  <c r="BS540" i="2"/>
  <c r="AE542" i="2"/>
  <c r="BG542" i="2"/>
  <c r="AU542" i="2"/>
  <c r="BW542" i="2"/>
  <c r="AK543" i="2"/>
  <c r="BM543" i="2"/>
  <c r="BA543" i="2"/>
  <c r="CC543" i="2"/>
  <c r="AQ544" i="2"/>
  <c r="BS544" i="2"/>
  <c r="AE546" i="2"/>
  <c r="BG546" i="2"/>
  <c r="AU546" i="2"/>
  <c r="BW546" i="2"/>
  <c r="AK547" i="2"/>
  <c r="BM547" i="2"/>
  <c r="BA547" i="2"/>
  <c r="CC547" i="2"/>
  <c r="AQ548" i="2"/>
  <c r="BS548" i="2"/>
  <c r="AE550" i="2"/>
  <c r="BG550" i="2"/>
  <c r="AU550" i="2"/>
  <c r="BW550" i="2"/>
  <c r="AK551" i="2"/>
  <c r="BM551" i="2"/>
  <c r="BA551" i="2"/>
  <c r="CC551" i="2"/>
  <c r="AQ552" i="2"/>
  <c r="BS552" i="2"/>
  <c r="AE554" i="2"/>
  <c r="BG554" i="2"/>
  <c r="AU554" i="2"/>
  <c r="BW554" i="2"/>
  <c r="AK555" i="2"/>
  <c r="BM555" i="2"/>
  <c r="BA555" i="2"/>
  <c r="CC555" i="2"/>
  <c r="AQ556" i="2"/>
  <c r="BS556" i="2"/>
  <c r="AE558" i="2"/>
  <c r="BG558" i="2"/>
  <c r="AU558" i="2"/>
  <c r="BW558" i="2"/>
  <c r="AK559" i="2"/>
  <c r="BM559" i="2"/>
  <c r="BA559" i="2"/>
  <c r="CC559" i="2"/>
  <c r="AQ560" i="2"/>
  <c r="BS560" i="2"/>
  <c r="AE562" i="2"/>
  <c r="BG562" i="2"/>
  <c r="AU562" i="2"/>
  <c r="BW562" i="2"/>
  <c r="AK563" i="2"/>
  <c r="BM563" i="2"/>
  <c r="BA563" i="2"/>
  <c r="CC563" i="2"/>
  <c r="AQ564" i="2"/>
  <c r="BS564" i="2"/>
  <c r="AE566" i="2"/>
  <c r="BG566" i="2"/>
  <c r="AU566" i="2"/>
  <c r="BW566" i="2"/>
  <c r="AK567" i="2"/>
  <c r="BM567" i="2"/>
  <c r="BA567" i="2"/>
  <c r="CC567" i="2"/>
  <c r="AQ568" i="2"/>
  <c r="BS568" i="2"/>
  <c r="AE570" i="2"/>
  <c r="BG570" i="2"/>
  <c r="AU570" i="2"/>
  <c r="BW570" i="2"/>
  <c r="AK571" i="2"/>
  <c r="BM571" i="2"/>
  <c r="BA571" i="2"/>
  <c r="CC571" i="2"/>
  <c r="AQ572" i="2"/>
  <c r="BS572" i="2"/>
  <c r="AE574" i="2"/>
  <c r="BG574" i="2"/>
  <c r="AU574" i="2"/>
  <c r="BW574" i="2"/>
  <c r="AK575" i="2"/>
  <c r="BM575" i="2"/>
  <c r="BA575" i="2"/>
  <c r="CC575" i="2"/>
  <c r="AQ576" i="2"/>
  <c r="BS576" i="2"/>
  <c r="AE578" i="2"/>
  <c r="BG578" i="2"/>
  <c r="AU578" i="2"/>
  <c r="BW578" i="2"/>
  <c r="AK579" i="2"/>
  <c r="BM579" i="2"/>
  <c r="BA579" i="2"/>
  <c r="CC579" i="2"/>
  <c r="AQ580" i="2"/>
  <c r="BS580" i="2"/>
  <c r="AE582" i="2"/>
  <c r="BG582" i="2"/>
  <c r="AU582" i="2"/>
  <c r="BW582" i="2"/>
  <c r="AK583" i="2"/>
  <c r="BM583" i="2"/>
  <c r="BA583" i="2"/>
  <c r="CC583" i="2"/>
  <c r="AQ584" i="2"/>
  <c r="BS584" i="2"/>
  <c r="AE586" i="2"/>
  <c r="BG586" i="2"/>
  <c r="AU586" i="2"/>
  <c r="BW586" i="2"/>
  <c r="AK587" i="2"/>
  <c r="BM587" i="2"/>
  <c r="BA587" i="2"/>
  <c r="CC587" i="2"/>
  <c r="AQ588" i="2"/>
  <c r="BS588" i="2"/>
  <c r="AE590" i="2"/>
  <c r="BG590" i="2"/>
  <c r="AU590" i="2"/>
  <c r="BW590" i="2"/>
  <c r="AK591" i="2"/>
  <c r="BM591" i="2"/>
  <c r="BA591" i="2"/>
  <c r="CC591" i="2"/>
  <c r="AQ592" i="2"/>
  <c r="BS592" i="2"/>
  <c r="AE594" i="2"/>
  <c r="BG594" i="2"/>
  <c r="AU594" i="2"/>
  <c r="BW594" i="2"/>
  <c r="AK595" i="2"/>
  <c r="BM595" i="2"/>
  <c r="BA595" i="2"/>
  <c r="CC595" i="2"/>
  <c r="AQ596" i="2"/>
  <c r="BS596" i="2"/>
  <c r="AE598" i="2"/>
  <c r="BG598" i="2"/>
  <c r="AU598" i="2"/>
  <c r="BW598" i="2"/>
  <c r="AK599" i="2"/>
  <c r="BM599" i="2"/>
  <c r="BA599" i="2"/>
  <c r="CC599" i="2"/>
  <c r="AQ600" i="2"/>
  <c r="BS600" i="2"/>
  <c r="AE602" i="2"/>
  <c r="BG602" i="2"/>
  <c r="AU602" i="2"/>
  <c r="BW602" i="2"/>
  <c r="AK603" i="2"/>
  <c r="BM603" i="2"/>
  <c r="BA603" i="2"/>
  <c r="CC603" i="2"/>
  <c r="AQ604" i="2"/>
  <c r="BS604" i="2"/>
  <c r="AE606" i="2"/>
  <c r="BG606" i="2"/>
  <c r="AU606" i="2"/>
  <c r="BW606" i="2"/>
  <c r="AK607" i="2"/>
  <c r="BM607" i="2"/>
  <c r="BA607" i="2"/>
  <c r="CC607" i="2"/>
  <c r="AQ608" i="2"/>
  <c r="BS608" i="2"/>
  <c r="AE610" i="2"/>
  <c r="BG610" i="2"/>
  <c r="AU610" i="2"/>
  <c r="BW610" i="2"/>
  <c r="AK611" i="2"/>
  <c r="BM611" i="2"/>
  <c r="BA611" i="2"/>
  <c r="CC611" i="2"/>
  <c r="AQ612" i="2"/>
  <c r="BS612" i="2"/>
  <c r="AE614" i="2"/>
  <c r="BG614" i="2"/>
  <c r="AU614" i="2"/>
  <c r="BW614" i="2"/>
  <c r="AK615" i="2"/>
  <c r="BM615" i="2"/>
  <c r="BA615" i="2"/>
  <c r="CC615" i="2"/>
  <c r="AQ616" i="2"/>
  <c r="BS616" i="2"/>
  <c r="AE618" i="2"/>
  <c r="BG618" i="2"/>
  <c r="AU618" i="2"/>
  <c r="BW618" i="2"/>
  <c r="AK619" i="2"/>
  <c r="BM619" i="2"/>
  <c r="BA619" i="2"/>
  <c r="CC619" i="2"/>
  <c r="AQ620" i="2"/>
  <c r="BS620" i="2"/>
  <c r="AE622" i="2"/>
  <c r="BG622" i="2"/>
  <c r="AU622" i="2"/>
  <c r="BW622" i="2"/>
  <c r="AK623" i="2"/>
  <c r="BM623" i="2"/>
  <c r="BA623" i="2"/>
  <c r="CC623" i="2"/>
  <c r="AQ624" i="2"/>
  <c r="BS624" i="2"/>
  <c r="AE626" i="2"/>
  <c r="BG626" i="2"/>
  <c r="AU626" i="2"/>
  <c r="BW626" i="2"/>
  <c r="AL3" i="2"/>
  <c r="BN3" i="2"/>
  <c r="BB3" i="2"/>
  <c r="CD3" i="2"/>
  <c r="AE4" i="2"/>
  <c r="BG4" i="2"/>
  <c r="BB4" i="2"/>
  <c r="CD4" i="2"/>
  <c r="AL4" i="2"/>
  <c r="BN4" i="2"/>
  <c r="AS4" i="2"/>
  <c r="BU4" i="2"/>
  <c r="BD4" i="2"/>
  <c r="CF4" i="2"/>
  <c r="AN4" i="2"/>
  <c r="BP4" i="2"/>
  <c r="BC8" i="2"/>
  <c r="CE8" i="2"/>
  <c r="AU8" i="2"/>
  <c r="BW8" i="2"/>
  <c r="AT8" i="2"/>
  <c r="BV8" i="2"/>
  <c r="BA8" i="2"/>
  <c r="CC8" i="2"/>
  <c r="AK8" i="2"/>
  <c r="BM8" i="2"/>
  <c r="AV8" i="2"/>
  <c r="BX8" i="2"/>
  <c r="AF8" i="2"/>
  <c r="BH8" i="2"/>
  <c r="AY12" i="2"/>
  <c r="CA12" i="2"/>
  <c r="AO12" i="2"/>
  <c r="BQ12" i="2"/>
  <c r="BB12" i="2"/>
  <c r="CD12" i="2"/>
  <c r="AL12" i="2"/>
  <c r="BN12" i="2"/>
  <c r="BD12" i="2"/>
  <c r="CF12" i="2"/>
  <c r="AN12" i="2"/>
  <c r="BP12" i="2"/>
  <c r="BA16" i="2"/>
  <c r="CC16" i="2"/>
  <c r="AS16" i="2"/>
  <c r="BU16" i="2"/>
  <c r="AR16" i="2"/>
  <c r="BT16" i="2"/>
  <c r="BC16" i="2"/>
  <c r="CE16" i="2"/>
  <c r="AM16" i="2"/>
  <c r="BO16" i="2"/>
  <c r="AX16" i="2"/>
  <c r="BZ16" i="2"/>
  <c r="AH16" i="2"/>
  <c r="BJ16" i="2"/>
  <c r="AO20" i="2"/>
  <c r="BQ20" i="2"/>
  <c r="AZ20" i="2"/>
  <c r="CB20" i="2"/>
  <c r="AJ20" i="2"/>
  <c r="BL20" i="2"/>
  <c r="AU20" i="2"/>
  <c r="BW20" i="2"/>
  <c r="AE20" i="2"/>
  <c r="BG20" i="2"/>
  <c r="AP20" i="2"/>
  <c r="BR20" i="2"/>
  <c r="BA24" i="2"/>
  <c r="CC24" i="2"/>
  <c r="AS24" i="2"/>
  <c r="BU24" i="2"/>
  <c r="AR24" i="2"/>
  <c r="BT24" i="2"/>
  <c r="BC24" i="2"/>
  <c r="CE24" i="2"/>
  <c r="AM24" i="2"/>
  <c r="BO24" i="2"/>
  <c r="AX24" i="2"/>
  <c r="BZ24" i="2"/>
  <c r="AH24" i="2"/>
  <c r="BJ24" i="2"/>
  <c r="AO28" i="2"/>
  <c r="BQ28" i="2"/>
  <c r="AZ28" i="2"/>
  <c r="CB28" i="2"/>
  <c r="AJ28" i="2"/>
  <c r="BL28" i="2"/>
  <c r="AU28" i="2"/>
  <c r="BW28" i="2"/>
  <c r="AE28" i="2"/>
  <c r="BG28" i="2"/>
  <c r="AP28" i="2"/>
  <c r="BR28" i="2"/>
  <c r="BA32" i="2"/>
  <c r="CC32" i="2"/>
  <c r="AS32" i="2"/>
  <c r="BU32" i="2"/>
  <c r="AR32" i="2"/>
  <c r="BT32" i="2"/>
  <c r="BC32" i="2"/>
  <c r="CE32" i="2"/>
  <c r="AM32" i="2"/>
  <c r="BO32" i="2"/>
  <c r="AX32" i="2"/>
  <c r="BZ32" i="2"/>
  <c r="AH32" i="2"/>
  <c r="BJ32" i="2"/>
  <c r="AI36" i="2"/>
  <c r="BK36" i="2"/>
  <c r="AS36" i="2"/>
  <c r="BU36" i="2"/>
  <c r="AZ36" i="2"/>
  <c r="CB36" i="2"/>
  <c r="AE36" i="2"/>
  <c r="BG36" i="2"/>
  <c r="AQ36" i="2"/>
  <c r="BS36" i="2"/>
  <c r="AF36" i="2"/>
  <c r="BH36" i="2"/>
  <c r="AL40" i="2"/>
  <c r="BN40" i="2"/>
  <c r="AP40" i="2"/>
  <c r="BR40" i="2"/>
  <c r="AO40" i="2"/>
  <c r="BQ40" i="2"/>
  <c r="AZ40" i="2"/>
  <c r="CB40" i="2"/>
  <c r="AJ40" i="2"/>
  <c r="BL40" i="2"/>
  <c r="AU40" i="2"/>
  <c r="BW40" i="2"/>
  <c r="AE40" i="2"/>
  <c r="BG40" i="2"/>
  <c r="AL44" i="2"/>
  <c r="BN44" i="2"/>
  <c r="AW44" i="2"/>
  <c r="BY44" i="2"/>
  <c r="AG44" i="2"/>
  <c r="BI44" i="2"/>
  <c r="AR44" i="2"/>
  <c r="BT44" i="2"/>
  <c r="BC44" i="2"/>
  <c r="CE44" i="2"/>
  <c r="AM44" i="2"/>
  <c r="BO44" i="2"/>
  <c r="AL48" i="2"/>
  <c r="BN48" i="2"/>
  <c r="AP48" i="2"/>
  <c r="BR48" i="2"/>
  <c r="AO48" i="2"/>
  <c r="BQ48" i="2"/>
  <c r="AZ48" i="2"/>
  <c r="CB48" i="2"/>
  <c r="AJ48" i="2"/>
  <c r="BL48" i="2"/>
  <c r="AU48" i="2"/>
  <c r="BW48" i="2"/>
  <c r="AE48" i="2"/>
  <c r="BG48" i="2"/>
  <c r="BB52" i="2"/>
  <c r="CD52" i="2"/>
  <c r="BA52" i="2"/>
  <c r="CC52" i="2"/>
  <c r="AK52" i="2"/>
  <c r="BM52" i="2"/>
  <c r="AR52" i="2"/>
  <c r="BT52" i="2"/>
  <c r="BC52" i="2"/>
  <c r="CE52" i="2"/>
  <c r="AM52" i="2"/>
  <c r="BO52" i="2"/>
  <c r="AK56" i="2"/>
  <c r="BM56" i="2"/>
  <c r="AO56" i="2"/>
  <c r="BQ56" i="2"/>
  <c r="AR56" i="2"/>
  <c r="BT56" i="2"/>
  <c r="BC56" i="2"/>
  <c r="CE56" i="2"/>
  <c r="AM56" i="2"/>
  <c r="BO56" i="2"/>
  <c r="AX56" i="2"/>
  <c r="BZ56" i="2"/>
  <c r="AH56" i="2"/>
  <c r="BJ56" i="2"/>
  <c r="AK60" i="2"/>
  <c r="BM60" i="2"/>
  <c r="AZ60" i="2"/>
  <c r="CB60" i="2"/>
  <c r="AJ60" i="2"/>
  <c r="BL60" i="2"/>
  <c r="AU60" i="2"/>
  <c r="BW60" i="2"/>
  <c r="AE60" i="2"/>
  <c r="BG60" i="2"/>
  <c r="AP60" i="2"/>
  <c r="BR60" i="2"/>
  <c r="AK64" i="2"/>
  <c r="BM64" i="2"/>
  <c r="AO64" i="2"/>
  <c r="BQ64" i="2"/>
  <c r="AR64" i="2"/>
  <c r="BT64" i="2"/>
  <c r="BC64" i="2"/>
  <c r="CE64" i="2"/>
  <c r="AM64" i="2"/>
  <c r="BO64" i="2"/>
  <c r="AX64" i="2"/>
  <c r="BZ64" i="2"/>
  <c r="AH64" i="2"/>
  <c r="BJ64" i="2"/>
  <c r="AK68" i="2"/>
  <c r="BM68" i="2"/>
  <c r="AZ68" i="2"/>
  <c r="CB68" i="2"/>
  <c r="AJ68" i="2"/>
  <c r="BL68" i="2"/>
  <c r="AU68" i="2"/>
  <c r="BW68" i="2"/>
  <c r="AE68" i="2"/>
  <c r="BG68" i="2"/>
  <c r="AP68" i="2"/>
  <c r="BR68" i="2"/>
  <c r="AK72" i="2"/>
  <c r="BM72" i="2"/>
  <c r="AO72" i="2"/>
  <c r="BQ72" i="2"/>
  <c r="AR72" i="2"/>
  <c r="BT72" i="2"/>
  <c r="BC72" i="2"/>
  <c r="CE72" i="2"/>
  <c r="AM72" i="2"/>
  <c r="BO72" i="2"/>
  <c r="AX72" i="2"/>
  <c r="BZ72" i="2"/>
  <c r="AH72" i="2"/>
  <c r="BJ72" i="2"/>
  <c r="BC76" i="2"/>
  <c r="CE76" i="2"/>
  <c r="BA76" i="2"/>
  <c r="CC76" i="2"/>
  <c r="AQ76" i="2"/>
  <c r="BS76" i="2"/>
  <c r="AV76" i="2"/>
  <c r="BX76" i="2"/>
  <c r="AF76" i="2"/>
  <c r="BH76" i="2"/>
  <c r="AP76" i="2"/>
  <c r="BR76" i="2"/>
  <c r="BB80" i="2"/>
  <c r="CD80" i="2"/>
  <c r="AT80" i="2"/>
  <c r="BV80" i="2"/>
  <c r="AO80" i="2"/>
  <c r="BQ80" i="2"/>
  <c r="AZ80" i="2"/>
  <c r="CB80" i="2"/>
  <c r="AJ80" i="2"/>
  <c r="BL80" i="2"/>
  <c r="AU80" i="2"/>
  <c r="BW80" i="2"/>
  <c r="AE80" i="2"/>
  <c r="BG80" i="2"/>
  <c r="AP84" i="2"/>
  <c r="BR84" i="2"/>
  <c r="AW84" i="2"/>
  <c r="BY84" i="2"/>
  <c r="AG84" i="2"/>
  <c r="BI84" i="2"/>
  <c r="AR84" i="2"/>
  <c r="BT84" i="2"/>
  <c r="BC84" i="2"/>
  <c r="CE84" i="2"/>
  <c r="AM84" i="2"/>
  <c r="BO84" i="2"/>
  <c r="BB88" i="2"/>
  <c r="CD88" i="2"/>
  <c r="AT88" i="2"/>
  <c r="BV88" i="2"/>
  <c r="AO88" i="2"/>
  <c r="BQ88" i="2"/>
  <c r="AZ88" i="2"/>
  <c r="CB88" i="2"/>
  <c r="AJ88" i="2"/>
  <c r="BL88" i="2"/>
  <c r="AU88" i="2"/>
  <c r="BW88" i="2"/>
  <c r="AE88" i="2"/>
  <c r="BG88" i="2"/>
  <c r="AP92" i="2"/>
  <c r="BR92" i="2"/>
  <c r="AW92" i="2"/>
  <c r="BY92" i="2"/>
  <c r="AG92" i="2"/>
  <c r="BI92" i="2"/>
  <c r="AR92" i="2"/>
  <c r="BT92" i="2"/>
  <c r="BC92" i="2"/>
  <c r="CE92" i="2"/>
  <c r="AM92" i="2"/>
  <c r="BO92" i="2"/>
  <c r="BB96" i="2"/>
  <c r="CD96" i="2"/>
  <c r="AT96" i="2"/>
  <c r="BV96" i="2"/>
  <c r="AO96" i="2"/>
  <c r="BQ96" i="2"/>
  <c r="AZ96" i="2"/>
  <c r="CB96" i="2"/>
  <c r="AJ96" i="2"/>
  <c r="BL96" i="2"/>
  <c r="AU96" i="2"/>
  <c r="BW96" i="2"/>
  <c r="AE96" i="2"/>
  <c r="BG96" i="2"/>
  <c r="AP100" i="2"/>
  <c r="BR100" i="2"/>
  <c r="AW100" i="2"/>
  <c r="BY100" i="2"/>
  <c r="AG100" i="2"/>
  <c r="BI100" i="2"/>
  <c r="AR100" i="2"/>
  <c r="BT100" i="2"/>
  <c r="BC100" i="2"/>
  <c r="CE100" i="2"/>
  <c r="AM100" i="2"/>
  <c r="BO100" i="2"/>
  <c r="BB104" i="2"/>
  <c r="CD104" i="2"/>
  <c r="AT104" i="2"/>
  <c r="BV104" i="2"/>
  <c r="AO104" i="2"/>
  <c r="BQ104" i="2"/>
  <c r="AZ104" i="2"/>
  <c r="CB104" i="2"/>
  <c r="AJ104" i="2"/>
  <c r="BL104" i="2"/>
  <c r="AU104" i="2"/>
  <c r="BW104" i="2"/>
  <c r="AE104" i="2"/>
  <c r="BG104" i="2"/>
  <c r="AP108" i="2"/>
  <c r="BR108" i="2"/>
  <c r="AW108" i="2"/>
  <c r="BY108" i="2"/>
  <c r="AG108" i="2"/>
  <c r="BI108" i="2"/>
  <c r="AR108" i="2"/>
  <c r="BT108" i="2"/>
  <c r="BC108" i="2"/>
  <c r="CE108" i="2"/>
  <c r="AM108" i="2"/>
  <c r="BO108" i="2"/>
  <c r="BB112" i="2"/>
  <c r="CD112" i="2"/>
  <c r="AT112" i="2"/>
  <c r="BV112" i="2"/>
  <c r="AO112" i="2"/>
  <c r="BQ112" i="2"/>
  <c r="AZ112" i="2"/>
  <c r="CB112" i="2"/>
  <c r="AJ112" i="2"/>
  <c r="BL112" i="2"/>
  <c r="AU112" i="2"/>
  <c r="BW112" i="2"/>
  <c r="AE112" i="2"/>
  <c r="BG112" i="2"/>
  <c r="AP116" i="2"/>
  <c r="BR116" i="2"/>
  <c r="AW116" i="2"/>
  <c r="BY116" i="2"/>
  <c r="AG116" i="2"/>
  <c r="BI116" i="2"/>
  <c r="AR116" i="2"/>
  <c r="BT116" i="2"/>
  <c r="BC116" i="2"/>
  <c r="CE116" i="2"/>
  <c r="AM116" i="2"/>
  <c r="BO116" i="2"/>
  <c r="AR120" i="2"/>
  <c r="BT120" i="2"/>
  <c r="AH120" i="2"/>
  <c r="BJ120" i="2"/>
  <c r="AF120" i="2"/>
  <c r="BH120" i="2"/>
  <c r="BA120" i="2"/>
  <c r="CC120" i="2"/>
  <c r="AK120" i="2"/>
  <c r="BM120" i="2"/>
  <c r="AU120" i="2"/>
  <c r="BW120" i="2"/>
  <c r="AE120" i="2"/>
  <c r="BG120" i="2"/>
  <c r="AW124" i="2"/>
  <c r="BY124" i="2"/>
  <c r="AZ124" i="2"/>
  <c r="CB124" i="2"/>
  <c r="AJ124" i="2"/>
  <c r="BL124" i="2"/>
  <c r="AU124" i="2"/>
  <c r="BW124" i="2"/>
  <c r="AE124" i="2"/>
  <c r="BG124" i="2"/>
  <c r="AP124" i="2"/>
  <c r="BR124" i="2"/>
  <c r="AG128" i="2"/>
  <c r="BI128" i="2"/>
  <c r="AK128" i="2"/>
  <c r="BM128" i="2"/>
  <c r="AR128" i="2"/>
  <c r="BT128" i="2"/>
  <c r="BC128" i="2"/>
  <c r="CE128" i="2"/>
  <c r="AM128" i="2"/>
  <c r="BO128" i="2"/>
  <c r="AX128" i="2"/>
  <c r="BZ128" i="2"/>
  <c r="AH128" i="2"/>
  <c r="BJ128" i="2"/>
  <c r="AW132" i="2"/>
  <c r="BY132" i="2"/>
  <c r="AZ132" i="2"/>
  <c r="CB132" i="2"/>
  <c r="AJ132" i="2"/>
  <c r="BL132" i="2"/>
  <c r="AU132" i="2"/>
  <c r="BW132" i="2"/>
  <c r="AE132" i="2"/>
  <c r="BG132" i="2"/>
  <c r="AP132" i="2"/>
  <c r="BR132" i="2"/>
  <c r="AG136" i="2"/>
  <c r="BI136" i="2"/>
  <c r="AK136" i="2"/>
  <c r="BM136" i="2"/>
  <c r="AR136" i="2"/>
  <c r="BT136" i="2"/>
  <c r="BC136" i="2"/>
  <c r="CE136" i="2"/>
  <c r="AM136" i="2"/>
  <c r="BO136" i="2"/>
  <c r="AX136" i="2"/>
  <c r="BZ136" i="2"/>
  <c r="AH136" i="2"/>
  <c r="BJ136" i="2"/>
  <c r="AW140" i="2"/>
  <c r="BY140" i="2"/>
  <c r="AZ140" i="2"/>
  <c r="CB140" i="2"/>
  <c r="AJ140" i="2"/>
  <c r="BL140" i="2"/>
  <c r="AU140" i="2"/>
  <c r="BW140" i="2"/>
  <c r="AE140" i="2"/>
  <c r="BG140" i="2"/>
  <c r="AP140" i="2"/>
  <c r="BR140" i="2"/>
  <c r="AG144" i="2"/>
  <c r="BI144" i="2"/>
  <c r="AK144" i="2"/>
  <c r="BM144" i="2"/>
  <c r="AR144" i="2"/>
  <c r="BT144" i="2"/>
  <c r="BC144" i="2"/>
  <c r="CE144" i="2"/>
  <c r="AM144" i="2"/>
  <c r="BO144" i="2"/>
  <c r="AX144" i="2"/>
  <c r="BZ144" i="2"/>
  <c r="AH144" i="2"/>
  <c r="BJ144" i="2"/>
  <c r="AW148" i="2"/>
  <c r="BY148" i="2"/>
  <c r="AZ148" i="2"/>
  <c r="CB148" i="2"/>
  <c r="AJ148" i="2"/>
  <c r="BL148" i="2"/>
  <c r="AU148" i="2"/>
  <c r="BW148" i="2"/>
  <c r="AE148" i="2"/>
  <c r="BG148" i="2"/>
  <c r="AP148" i="2"/>
  <c r="BR148" i="2"/>
  <c r="AW152" i="2"/>
  <c r="BY152" i="2"/>
  <c r="AK152" i="2"/>
  <c r="BM152" i="2"/>
  <c r="AR152" i="2"/>
  <c r="BT152" i="2"/>
  <c r="BC152" i="2"/>
  <c r="CE152" i="2"/>
  <c r="AM152" i="2"/>
  <c r="BO152" i="2"/>
  <c r="AX152" i="2"/>
  <c r="BZ152" i="2"/>
  <c r="AH152" i="2"/>
  <c r="BJ152" i="2"/>
  <c r="AW156" i="2"/>
  <c r="BY156" i="2"/>
  <c r="AZ156" i="2"/>
  <c r="CB156" i="2"/>
  <c r="AJ156" i="2"/>
  <c r="BL156" i="2"/>
  <c r="AU156" i="2"/>
  <c r="BW156" i="2"/>
  <c r="AE156" i="2"/>
  <c r="BG156" i="2"/>
  <c r="AP156" i="2"/>
  <c r="BR156" i="2"/>
  <c r="AH160" i="2"/>
  <c r="BJ160" i="2"/>
  <c r="AM160" i="2"/>
  <c r="BO160" i="2"/>
  <c r="AP160" i="2"/>
  <c r="BR160" i="2"/>
  <c r="AW160" i="2"/>
  <c r="BY160" i="2"/>
  <c r="AE160" i="2"/>
  <c r="BG160" i="2"/>
  <c r="AR160" i="2"/>
  <c r="BT160" i="2"/>
  <c r="AF160" i="2"/>
  <c r="BH160" i="2"/>
  <c r="AY164" i="2"/>
  <c r="CA164" i="2"/>
  <c r="BB164" i="2"/>
  <c r="CD164" i="2"/>
  <c r="AL164" i="2"/>
  <c r="BN164" i="2"/>
  <c r="AS164" i="2"/>
  <c r="BU164" i="2"/>
  <c r="BD164" i="2"/>
  <c r="CF164" i="2"/>
  <c r="AN164" i="2"/>
  <c r="BP164" i="2"/>
  <c r="AI168" i="2"/>
  <c r="BK168" i="2"/>
  <c r="BC168" i="2"/>
  <c r="CE168" i="2"/>
  <c r="AT168" i="2"/>
  <c r="BV168" i="2"/>
  <c r="BA168" i="2"/>
  <c r="CC168" i="2"/>
  <c r="AK168" i="2"/>
  <c r="BM168" i="2"/>
  <c r="AV168" i="2"/>
  <c r="BX168" i="2"/>
  <c r="AF168" i="2"/>
  <c r="BH168" i="2"/>
  <c r="AY172" i="2"/>
  <c r="CA172" i="2"/>
  <c r="BB172" i="2"/>
  <c r="CD172" i="2"/>
  <c r="AL172" i="2"/>
  <c r="BN172" i="2"/>
  <c r="AS172" i="2"/>
  <c r="BU172" i="2"/>
  <c r="BD172" i="2"/>
  <c r="CF172" i="2"/>
  <c r="AN172" i="2"/>
  <c r="BP172" i="2"/>
  <c r="AU176" i="2"/>
  <c r="BW176" i="2"/>
  <c r="AM176" i="2"/>
  <c r="BO176" i="2"/>
  <c r="AP176" i="2"/>
  <c r="BR176" i="2"/>
  <c r="AW176" i="2"/>
  <c r="BY176" i="2"/>
  <c r="AG176" i="2"/>
  <c r="BI176" i="2"/>
  <c r="AR176" i="2"/>
  <c r="BT176" i="2"/>
  <c r="AQ180" i="2"/>
  <c r="BS180" i="2"/>
  <c r="AI180" i="2"/>
  <c r="BK180" i="2"/>
  <c r="AX180" i="2"/>
  <c r="BZ180" i="2"/>
  <c r="AH180" i="2"/>
  <c r="BJ180" i="2"/>
  <c r="AO180" i="2"/>
  <c r="BQ180" i="2"/>
  <c r="AZ180" i="2"/>
  <c r="CB180" i="2"/>
  <c r="AJ180" i="2"/>
  <c r="BL180" i="2"/>
  <c r="AU184" i="2"/>
  <c r="BW184" i="2"/>
  <c r="AM184" i="2"/>
  <c r="BO184" i="2"/>
  <c r="AP184" i="2"/>
  <c r="BR184" i="2"/>
  <c r="AW184" i="2"/>
  <c r="BY184" i="2"/>
  <c r="AG184" i="2"/>
  <c r="BI184" i="2"/>
  <c r="AR184" i="2"/>
  <c r="BT184" i="2"/>
  <c r="AQ188" i="2"/>
  <c r="BS188" i="2"/>
  <c r="AI188" i="2"/>
  <c r="BK188" i="2"/>
  <c r="AX188" i="2"/>
  <c r="BZ188" i="2"/>
  <c r="AH188" i="2"/>
  <c r="BJ188" i="2"/>
  <c r="AO188" i="2"/>
  <c r="BQ188" i="2"/>
  <c r="AZ188" i="2"/>
  <c r="CB188" i="2"/>
  <c r="AJ188" i="2"/>
  <c r="BL188" i="2"/>
  <c r="AU192" i="2"/>
  <c r="BW192" i="2"/>
  <c r="AM192" i="2"/>
  <c r="BO192" i="2"/>
  <c r="AP192" i="2"/>
  <c r="BR192" i="2"/>
  <c r="AW192" i="2"/>
  <c r="BY192" i="2"/>
  <c r="AG192" i="2"/>
  <c r="BI192" i="2"/>
  <c r="AR192" i="2"/>
  <c r="BT192" i="2"/>
  <c r="AQ196" i="2"/>
  <c r="BS196" i="2"/>
  <c r="AI196" i="2"/>
  <c r="BK196" i="2"/>
  <c r="AX196" i="2"/>
  <c r="BZ196" i="2"/>
  <c r="AH196" i="2"/>
  <c r="BJ196" i="2"/>
  <c r="AO196" i="2"/>
  <c r="BQ196" i="2"/>
  <c r="AZ196" i="2"/>
  <c r="CB196" i="2"/>
  <c r="AJ196" i="2"/>
  <c r="BL196" i="2"/>
  <c r="AK200" i="2"/>
  <c r="BM200" i="2"/>
  <c r="AW200" i="2"/>
  <c r="BY200" i="2"/>
  <c r="AU200" i="2"/>
  <c r="BW200" i="2"/>
  <c r="AX200" i="2"/>
  <c r="BZ200" i="2"/>
  <c r="AH200" i="2"/>
  <c r="BJ200" i="2"/>
  <c r="AR200" i="2"/>
  <c r="BT200" i="2"/>
  <c r="AQ204" i="2"/>
  <c r="BS204" i="2"/>
  <c r="AI204" i="2"/>
  <c r="BK204" i="2"/>
  <c r="AX204" i="2"/>
  <c r="BZ204" i="2"/>
  <c r="AH204" i="2"/>
  <c r="BJ204" i="2"/>
  <c r="AO204" i="2"/>
  <c r="BQ204" i="2"/>
  <c r="AZ204" i="2"/>
  <c r="CB204" i="2"/>
  <c r="AJ204" i="2"/>
  <c r="BL204" i="2"/>
  <c r="AU208" i="2"/>
  <c r="BW208" i="2"/>
  <c r="AM208" i="2"/>
  <c r="BO208" i="2"/>
  <c r="AP208" i="2"/>
  <c r="BR208" i="2"/>
  <c r="AW208" i="2"/>
  <c r="BY208" i="2"/>
  <c r="AG208" i="2"/>
  <c r="BI208" i="2"/>
  <c r="AR208" i="2"/>
  <c r="BT208" i="2"/>
  <c r="BC212" i="2"/>
  <c r="CE212" i="2"/>
  <c r="AU212" i="2"/>
  <c r="BW212" i="2"/>
  <c r="AT212" i="2"/>
  <c r="BV212" i="2"/>
  <c r="BA212" i="2"/>
  <c r="CC212" i="2"/>
  <c r="AK212" i="2"/>
  <c r="BM212" i="2"/>
  <c r="AV212" i="2"/>
  <c r="BX212" i="2"/>
  <c r="AF212" i="2"/>
  <c r="BH212" i="2"/>
  <c r="AE216" i="2"/>
  <c r="BG216" i="2"/>
  <c r="BB216" i="2"/>
  <c r="CD216" i="2"/>
  <c r="AL216" i="2"/>
  <c r="BN216" i="2"/>
  <c r="AS216" i="2"/>
  <c r="BU216" i="2"/>
  <c r="BD216" i="2"/>
  <c r="CF216" i="2"/>
  <c r="AN216" i="2"/>
  <c r="BP216" i="2"/>
  <c r="BC220" i="2"/>
  <c r="CE220" i="2"/>
  <c r="AU220" i="2"/>
  <c r="BW220" i="2"/>
  <c r="AT220" i="2"/>
  <c r="BV220" i="2"/>
  <c r="BA220" i="2"/>
  <c r="CC220" i="2"/>
  <c r="AK220" i="2"/>
  <c r="BM220" i="2"/>
  <c r="AV220" i="2"/>
  <c r="BX220" i="2"/>
  <c r="AF220" i="2"/>
  <c r="BH220" i="2"/>
  <c r="AQ224" i="2"/>
  <c r="BS224" i="2"/>
  <c r="AX224" i="2"/>
  <c r="BZ224" i="2"/>
  <c r="AH224" i="2"/>
  <c r="BJ224" i="2"/>
  <c r="AO224" i="2"/>
  <c r="BQ224" i="2"/>
  <c r="AZ224" i="2"/>
  <c r="CB224" i="2"/>
  <c r="AJ224" i="2"/>
  <c r="BL224" i="2"/>
  <c r="AM228" i="2"/>
  <c r="BO228" i="2"/>
  <c r="AE228" i="2"/>
  <c r="BG228" i="2"/>
  <c r="AP228" i="2"/>
  <c r="BR228" i="2"/>
  <c r="AW228" i="2"/>
  <c r="BY228" i="2"/>
  <c r="AG228" i="2"/>
  <c r="BI228" i="2"/>
  <c r="AR228" i="2"/>
  <c r="BT228" i="2"/>
  <c r="AY232" i="2"/>
  <c r="CA232" i="2"/>
  <c r="BC232" i="2"/>
  <c r="CE232" i="2"/>
  <c r="AT232" i="2"/>
  <c r="BV232" i="2"/>
  <c r="BA232" i="2"/>
  <c r="CC232" i="2"/>
  <c r="AK232" i="2"/>
  <c r="BM232" i="2"/>
  <c r="AV232" i="2"/>
  <c r="BX232" i="2"/>
  <c r="AF232" i="2"/>
  <c r="BH232" i="2"/>
  <c r="AY236" i="2"/>
  <c r="CA236" i="2"/>
  <c r="BB236" i="2"/>
  <c r="CD236" i="2"/>
  <c r="AL236" i="2"/>
  <c r="BN236" i="2"/>
  <c r="AS236" i="2"/>
  <c r="BU236" i="2"/>
  <c r="BD236" i="2"/>
  <c r="CF236" i="2"/>
  <c r="AN236" i="2"/>
  <c r="BP236" i="2"/>
  <c r="AI240" i="2"/>
  <c r="BK240" i="2"/>
  <c r="BC240" i="2"/>
  <c r="CE240" i="2"/>
  <c r="AT240" i="2"/>
  <c r="BV240" i="2"/>
  <c r="BA240" i="2"/>
  <c r="CC240" i="2"/>
  <c r="AK240" i="2"/>
  <c r="BM240" i="2"/>
  <c r="AV240" i="2"/>
  <c r="BX240" i="2"/>
  <c r="AF240" i="2"/>
  <c r="BH240" i="2"/>
  <c r="AI244" i="2"/>
  <c r="BK244" i="2"/>
  <c r="AX244" i="2"/>
  <c r="BZ244" i="2"/>
  <c r="AH244" i="2"/>
  <c r="BJ244" i="2"/>
  <c r="AO244" i="2"/>
  <c r="BQ244" i="2"/>
  <c r="AZ244" i="2"/>
  <c r="CB244" i="2"/>
  <c r="AJ244" i="2"/>
  <c r="BL244" i="2"/>
  <c r="AU248" i="2"/>
  <c r="BW248" i="2"/>
  <c r="AM248" i="2"/>
  <c r="BO248" i="2"/>
  <c r="AP248" i="2"/>
  <c r="BR248" i="2"/>
  <c r="AW248" i="2"/>
  <c r="BY248" i="2"/>
  <c r="AG248" i="2"/>
  <c r="BI248" i="2"/>
  <c r="AR248" i="2"/>
  <c r="BT248" i="2"/>
  <c r="AQ252" i="2"/>
  <c r="BS252" i="2"/>
  <c r="AI252" i="2"/>
  <c r="BK252" i="2"/>
  <c r="AX252" i="2"/>
  <c r="BZ252" i="2"/>
  <c r="AH252" i="2"/>
  <c r="BJ252" i="2"/>
  <c r="AO252" i="2"/>
  <c r="BQ252" i="2"/>
  <c r="AZ252" i="2"/>
  <c r="CB252" i="2"/>
  <c r="AJ252" i="2"/>
  <c r="BL252" i="2"/>
  <c r="AE256" i="2"/>
  <c r="BG256" i="2"/>
  <c r="BB256" i="2"/>
  <c r="CD256" i="2"/>
  <c r="AL256" i="2"/>
  <c r="BN256" i="2"/>
  <c r="AS256" i="2"/>
  <c r="BU256" i="2"/>
  <c r="BD256" i="2"/>
  <c r="CF256" i="2"/>
  <c r="AN256" i="2"/>
  <c r="BP256" i="2"/>
  <c r="BC260" i="2"/>
  <c r="CE260" i="2"/>
  <c r="AU260" i="2"/>
  <c r="BW260" i="2"/>
  <c r="AT260" i="2"/>
  <c r="BV260" i="2"/>
  <c r="BA260" i="2"/>
  <c r="CC260" i="2"/>
  <c r="AK260" i="2"/>
  <c r="BM260" i="2"/>
  <c r="AV260" i="2"/>
  <c r="BX260" i="2"/>
  <c r="AF260" i="2"/>
  <c r="BH260" i="2"/>
  <c r="AQ264" i="2"/>
  <c r="BS264" i="2"/>
  <c r="AX264" i="2"/>
  <c r="BZ264" i="2"/>
  <c r="AH264" i="2"/>
  <c r="BJ264" i="2"/>
  <c r="AO264" i="2"/>
  <c r="BQ264" i="2"/>
  <c r="AZ264" i="2"/>
  <c r="CB264" i="2"/>
  <c r="AJ264" i="2"/>
  <c r="BL264" i="2"/>
  <c r="AM268" i="2"/>
  <c r="BO268" i="2"/>
  <c r="AE268" i="2"/>
  <c r="BG268" i="2"/>
  <c r="AP268" i="2"/>
  <c r="BR268" i="2"/>
  <c r="AW268" i="2"/>
  <c r="BY268" i="2"/>
  <c r="AG268" i="2"/>
  <c r="BI268" i="2"/>
  <c r="AR268" i="2"/>
  <c r="BT268" i="2"/>
  <c r="AY272" i="2"/>
  <c r="CA272" i="2"/>
  <c r="AQ272" i="2"/>
  <c r="BS272" i="2"/>
  <c r="AX272" i="2"/>
  <c r="BZ272" i="2"/>
  <c r="AH272" i="2"/>
  <c r="BJ272" i="2"/>
  <c r="AO272" i="2"/>
  <c r="BQ272" i="2"/>
  <c r="AZ272" i="2"/>
  <c r="CB272" i="2"/>
  <c r="AJ272" i="2"/>
  <c r="BL272" i="2"/>
  <c r="AY276" i="2"/>
  <c r="CA276" i="2"/>
  <c r="BB276" i="2"/>
  <c r="CD276" i="2"/>
  <c r="AL276" i="2"/>
  <c r="BN276" i="2"/>
  <c r="AS276" i="2"/>
  <c r="BU276" i="2"/>
  <c r="BD276" i="2"/>
  <c r="CF276" i="2"/>
  <c r="AN276" i="2"/>
  <c r="BP276" i="2"/>
  <c r="AI280" i="2"/>
  <c r="BK280" i="2"/>
  <c r="BC280" i="2"/>
  <c r="CE280" i="2"/>
  <c r="AT280" i="2"/>
  <c r="BV280" i="2"/>
  <c r="BA280" i="2"/>
  <c r="CC280" i="2"/>
  <c r="AK280" i="2"/>
  <c r="BM280" i="2"/>
  <c r="AV280" i="2"/>
  <c r="BX280" i="2"/>
  <c r="AF280" i="2"/>
  <c r="BH280" i="2"/>
  <c r="AO284" i="2"/>
  <c r="BQ284" i="2"/>
  <c r="AM284" i="2"/>
  <c r="BO284" i="2"/>
  <c r="AK284" i="2"/>
  <c r="BM284" i="2"/>
  <c r="AP284" i="2"/>
  <c r="BR284" i="2"/>
  <c r="AZ284" i="2"/>
  <c r="CB284" i="2"/>
  <c r="AJ284" i="2"/>
  <c r="BL284" i="2"/>
  <c r="AI288" i="2"/>
  <c r="BK288" i="2"/>
  <c r="BC288" i="2"/>
  <c r="CE288" i="2"/>
  <c r="BA288" i="2"/>
  <c r="CC288" i="2"/>
  <c r="AX288" i="2"/>
  <c r="BZ288" i="2"/>
  <c r="AH288" i="2"/>
  <c r="BJ288" i="2"/>
  <c r="AR288" i="2"/>
  <c r="BT288" i="2"/>
  <c r="AQ292" i="2"/>
  <c r="BS292" i="2"/>
  <c r="AW292" i="2"/>
  <c r="BY292" i="2"/>
  <c r="AU292" i="2"/>
  <c r="BW292" i="2"/>
  <c r="AZ292" i="2"/>
  <c r="CB292" i="2"/>
  <c r="AT292" i="2"/>
  <c r="BV292" i="2"/>
  <c r="AV292" i="2"/>
  <c r="BX292" i="2"/>
  <c r="AF292" i="2"/>
  <c r="BH292" i="2"/>
  <c r="AI296" i="2"/>
  <c r="BK296" i="2"/>
  <c r="AX296" i="2"/>
  <c r="BZ296" i="2"/>
  <c r="AH296" i="2"/>
  <c r="BJ296" i="2"/>
  <c r="AO296" i="2"/>
  <c r="BQ296" i="2"/>
  <c r="AZ296" i="2"/>
  <c r="CB296" i="2"/>
  <c r="AJ296" i="2"/>
  <c r="BL296" i="2"/>
  <c r="AQ300" i="2"/>
  <c r="BS300" i="2"/>
  <c r="AX300" i="2"/>
  <c r="BZ300" i="2"/>
  <c r="AH300" i="2"/>
  <c r="BJ300" i="2"/>
  <c r="AO300" i="2"/>
  <c r="BQ300" i="2"/>
  <c r="AZ300" i="2"/>
  <c r="CB300" i="2"/>
  <c r="AJ300" i="2"/>
  <c r="BL300" i="2"/>
  <c r="AY304" i="2"/>
  <c r="CA304" i="2"/>
  <c r="BB304" i="2"/>
  <c r="CD304" i="2"/>
  <c r="AL304" i="2"/>
  <c r="BN304" i="2"/>
  <c r="AS304" i="2"/>
  <c r="BU304" i="2"/>
  <c r="BD304" i="2"/>
  <c r="CF304" i="2"/>
  <c r="AN304" i="2"/>
  <c r="BP304" i="2"/>
  <c r="AE308" i="2"/>
  <c r="BG308" i="2"/>
  <c r="BB308" i="2"/>
  <c r="CD308" i="2"/>
  <c r="AL308" i="2"/>
  <c r="BN308" i="2"/>
  <c r="AS308" i="2"/>
  <c r="BU308" i="2"/>
  <c r="BD308" i="2"/>
  <c r="CF308" i="2"/>
  <c r="AN308" i="2"/>
  <c r="BP308" i="2"/>
  <c r="AM312" i="2"/>
  <c r="BO312" i="2"/>
  <c r="AE312" i="2"/>
  <c r="BG312" i="2"/>
  <c r="AP312" i="2"/>
  <c r="BR312" i="2"/>
  <c r="AW312" i="2"/>
  <c r="BY312" i="2"/>
  <c r="AG312" i="2"/>
  <c r="BI312" i="2"/>
  <c r="AR312" i="2"/>
  <c r="BT312" i="2"/>
  <c r="AU316" i="2"/>
  <c r="BW316" i="2"/>
  <c r="AM316" i="2"/>
  <c r="BO316" i="2"/>
  <c r="AP316" i="2"/>
  <c r="BR316" i="2"/>
  <c r="AW316" i="2"/>
  <c r="BY316" i="2"/>
  <c r="AG316" i="2"/>
  <c r="BI316" i="2"/>
  <c r="AR316" i="2"/>
  <c r="BT316" i="2"/>
  <c r="BC320" i="2"/>
  <c r="CE320" i="2"/>
  <c r="AU320" i="2"/>
  <c r="BW320" i="2"/>
  <c r="AT320" i="2"/>
  <c r="BV320" i="2"/>
  <c r="BA320" i="2"/>
  <c r="CC320" i="2"/>
  <c r="AK320" i="2"/>
  <c r="BM320" i="2"/>
  <c r="AV320" i="2"/>
  <c r="BX320" i="2"/>
  <c r="AF320" i="2"/>
  <c r="BH320" i="2"/>
  <c r="BC324" i="2"/>
  <c r="CE324" i="2"/>
  <c r="AT324" i="2"/>
  <c r="BV324" i="2"/>
  <c r="BA324" i="2"/>
  <c r="CC324" i="2"/>
  <c r="AK324" i="2"/>
  <c r="BM324" i="2"/>
  <c r="AV324" i="2"/>
  <c r="BX324" i="2"/>
  <c r="AF324" i="2"/>
  <c r="BH324" i="2"/>
  <c r="AI328" i="2"/>
  <c r="BK328" i="2"/>
  <c r="AX328" i="2"/>
  <c r="BZ328" i="2"/>
  <c r="AH328" i="2"/>
  <c r="BJ328" i="2"/>
  <c r="AO328" i="2"/>
  <c r="BQ328" i="2"/>
  <c r="AZ328" i="2"/>
  <c r="CB328" i="2"/>
  <c r="AJ328" i="2"/>
  <c r="BL328" i="2"/>
  <c r="AQ332" i="2"/>
  <c r="BS332" i="2"/>
  <c r="AX332" i="2"/>
  <c r="BZ332" i="2"/>
  <c r="AH332" i="2"/>
  <c r="BJ332" i="2"/>
  <c r="AO332" i="2"/>
  <c r="BQ332" i="2"/>
  <c r="AZ332" i="2"/>
  <c r="CB332" i="2"/>
  <c r="AJ332" i="2"/>
  <c r="BL332" i="2"/>
  <c r="AY336" i="2"/>
  <c r="CA336" i="2"/>
  <c r="BB336" i="2"/>
  <c r="CD336" i="2"/>
  <c r="AL336" i="2"/>
  <c r="BN336" i="2"/>
  <c r="AS336" i="2"/>
  <c r="BU336" i="2"/>
  <c r="BD336" i="2"/>
  <c r="CF336" i="2"/>
  <c r="AN336" i="2"/>
  <c r="BP336" i="2"/>
  <c r="AE340" i="2"/>
  <c r="BG340" i="2"/>
  <c r="BB340" i="2"/>
  <c r="CD340" i="2"/>
  <c r="AL340" i="2"/>
  <c r="BN340" i="2"/>
  <c r="AS340" i="2"/>
  <c r="BU340" i="2"/>
  <c r="BD340" i="2"/>
  <c r="CF340" i="2"/>
  <c r="AN340" i="2"/>
  <c r="BP340" i="2"/>
  <c r="AM344" i="2"/>
  <c r="BO344" i="2"/>
  <c r="AE344" i="2"/>
  <c r="BG344" i="2"/>
  <c r="AP344" i="2"/>
  <c r="BR344" i="2"/>
  <c r="AW344" i="2"/>
  <c r="BY344" i="2"/>
  <c r="AG344" i="2"/>
  <c r="BI344" i="2"/>
  <c r="AR344" i="2"/>
  <c r="BT344" i="2"/>
  <c r="AU348" i="2"/>
  <c r="BW348" i="2"/>
  <c r="AM348" i="2"/>
  <c r="BO348" i="2"/>
  <c r="AP348" i="2"/>
  <c r="BR348" i="2"/>
  <c r="AW348" i="2"/>
  <c r="BY348" i="2"/>
  <c r="AG348" i="2"/>
  <c r="BI348" i="2"/>
  <c r="AR348" i="2"/>
  <c r="BT348" i="2"/>
  <c r="BC352" i="2"/>
  <c r="CE352" i="2"/>
  <c r="AU352" i="2"/>
  <c r="BW352" i="2"/>
  <c r="AT352" i="2"/>
  <c r="BV352" i="2"/>
  <c r="BA352" i="2"/>
  <c r="CC352" i="2"/>
  <c r="AK352" i="2"/>
  <c r="BM352" i="2"/>
  <c r="AV352" i="2"/>
  <c r="BX352" i="2"/>
  <c r="AF352" i="2"/>
  <c r="BH352" i="2"/>
  <c r="BC356" i="2"/>
  <c r="CE356" i="2"/>
  <c r="AT356" i="2"/>
  <c r="BV356" i="2"/>
  <c r="BA356" i="2"/>
  <c r="CC356" i="2"/>
  <c r="AK356" i="2"/>
  <c r="BM356" i="2"/>
  <c r="AV356" i="2"/>
  <c r="BX356" i="2"/>
  <c r="AF356" i="2"/>
  <c r="BH356" i="2"/>
  <c r="AE360" i="2"/>
  <c r="BG360" i="2"/>
  <c r="AY360" i="2"/>
  <c r="CA360" i="2"/>
  <c r="AX360" i="2"/>
  <c r="BZ360" i="2"/>
  <c r="AH360" i="2"/>
  <c r="BJ360" i="2"/>
  <c r="AR360" i="2"/>
  <c r="BT360" i="2"/>
  <c r="BC364" i="2"/>
  <c r="CE364" i="2"/>
  <c r="BA364" i="2"/>
  <c r="CC364" i="2"/>
  <c r="AQ364" i="2"/>
  <c r="BS364" i="2"/>
  <c r="AT364" i="2"/>
  <c r="BV364" i="2"/>
  <c r="BD364" i="2"/>
  <c r="CF364" i="2"/>
  <c r="AN364" i="2"/>
  <c r="BP364" i="2"/>
  <c r="AU368" i="2"/>
  <c r="BW368" i="2"/>
  <c r="AS368" i="2"/>
  <c r="BU368" i="2"/>
  <c r="AQ368" i="2"/>
  <c r="BS368" i="2"/>
  <c r="AP368" i="2"/>
  <c r="BR368" i="2"/>
  <c r="AV368" i="2"/>
  <c r="BX368" i="2"/>
  <c r="AF368" i="2"/>
  <c r="BH368" i="2"/>
  <c r="AP372" i="2"/>
  <c r="BR372" i="2"/>
  <c r="AW372" i="2"/>
  <c r="BY372" i="2"/>
  <c r="AG372" i="2"/>
  <c r="BI372" i="2"/>
  <c r="AR372" i="2"/>
  <c r="BT372" i="2"/>
  <c r="BB376" i="2"/>
  <c r="CD376" i="2"/>
  <c r="AL376" i="2"/>
  <c r="BN376" i="2"/>
  <c r="AS376" i="2"/>
  <c r="BU376" i="2"/>
  <c r="BD376" i="2"/>
  <c r="CF376" i="2"/>
  <c r="AN376" i="2"/>
  <c r="BP376" i="2"/>
  <c r="AX380" i="2"/>
  <c r="BZ380" i="2"/>
  <c r="AH380" i="2"/>
  <c r="BJ380" i="2"/>
  <c r="AO380" i="2"/>
  <c r="BQ380" i="2"/>
  <c r="AZ380" i="2"/>
  <c r="CB380" i="2"/>
  <c r="AJ380" i="2"/>
  <c r="BL380" i="2"/>
  <c r="AT384" i="2"/>
  <c r="BV384" i="2"/>
  <c r="BA384" i="2"/>
  <c r="CC384" i="2"/>
  <c r="AK384" i="2"/>
  <c r="BM384" i="2"/>
  <c r="AV384" i="2"/>
  <c r="BX384" i="2"/>
  <c r="AF384" i="2"/>
  <c r="BH384" i="2"/>
  <c r="AP388" i="2"/>
  <c r="BR388" i="2"/>
  <c r="AW388" i="2"/>
  <c r="BY388" i="2"/>
  <c r="AG388" i="2"/>
  <c r="BI388" i="2"/>
  <c r="AR388" i="2"/>
  <c r="BT388" i="2"/>
  <c r="BB392" i="2"/>
  <c r="CD392" i="2"/>
  <c r="AL392" i="2"/>
  <c r="BN392" i="2"/>
  <c r="AS392" i="2"/>
  <c r="BU392" i="2"/>
  <c r="BD392" i="2"/>
  <c r="CF392" i="2"/>
  <c r="AN392" i="2"/>
  <c r="BP392" i="2"/>
  <c r="AX396" i="2"/>
  <c r="BZ396" i="2"/>
  <c r="AH396" i="2"/>
  <c r="BJ396" i="2"/>
  <c r="AO396" i="2"/>
  <c r="BQ396" i="2"/>
  <c r="AZ396" i="2"/>
  <c r="CB396" i="2"/>
  <c r="AJ396" i="2"/>
  <c r="BL396" i="2"/>
  <c r="AT400" i="2"/>
  <c r="BV400" i="2"/>
  <c r="BA400" i="2"/>
  <c r="CC400" i="2"/>
  <c r="AK400" i="2"/>
  <c r="BM400" i="2"/>
  <c r="AV400" i="2"/>
  <c r="BX400" i="2"/>
  <c r="AF400" i="2"/>
  <c r="BH400" i="2"/>
  <c r="AP404" i="2"/>
  <c r="BR404" i="2"/>
  <c r="AW404" i="2"/>
  <c r="BY404" i="2"/>
  <c r="AG404" i="2"/>
  <c r="BI404" i="2"/>
  <c r="AR404" i="2"/>
  <c r="BT404" i="2"/>
  <c r="BB408" i="2"/>
  <c r="CD408" i="2"/>
  <c r="AL408" i="2"/>
  <c r="BN408" i="2"/>
  <c r="AS408" i="2"/>
  <c r="BU408" i="2"/>
  <c r="BD408" i="2"/>
  <c r="CF408" i="2"/>
  <c r="AN408" i="2"/>
  <c r="BP408" i="2"/>
  <c r="AX412" i="2"/>
  <c r="BZ412" i="2"/>
  <c r="AH412" i="2"/>
  <c r="BJ412" i="2"/>
  <c r="AO412" i="2"/>
  <c r="BQ412" i="2"/>
  <c r="AZ412" i="2"/>
  <c r="CB412" i="2"/>
  <c r="AJ412" i="2"/>
  <c r="BL412" i="2"/>
  <c r="AT416" i="2"/>
  <c r="BV416" i="2"/>
  <c r="BA416" i="2"/>
  <c r="CC416" i="2"/>
  <c r="AK416" i="2"/>
  <c r="BM416" i="2"/>
  <c r="AV416" i="2"/>
  <c r="BX416" i="2"/>
  <c r="AF416" i="2"/>
  <c r="BH416" i="2"/>
  <c r="AP420" i="2"/>
  <c r="BR420" i="2"/>
  <c r="AW420" i="2"/>
  <c r="BY420" i="2"/>
  <c r="AG420" i="2"/>
  <c r="BI420" i="2"/>
  <c r="AR420" i="2"/>
  <c r="BT420" i="2"/>
  <c r="BB424" i="2"/>
  <c r="CD424" i="2"/>
  <c r="AL424" i="2"/>
  <c r="BN424" i="2"/>
  <c r="AS424" i="2"/>
  <c r="BU424" i="2"/>
  <c r="BD424" i="2"/>
  <c r="CF424" i="2"/>
  <c r="AN424" i="2"/>
  <c r="BP424" i="2"/>
  <c r="AX428" i="2"/>
  <c r="BZ428" i="2"/>
  <c r="AH428" i="2"/>
  <c r="BJ428" i="2"/>
  <c r="AO428" i="2"/>
  <c r="BQ428" i="2"/>
  <c r="AZ428" i="2"/>
  <c r="CB428" i="2"/>
  <c r="AJ428" i="2"/>
  <c r="BL428" i="2"/>
  <c r="AT432" i="2"/>
  <c r="BV432" i="2"/>
  <c r="BA432" i="2"/>
  <c r="CC432" i="2"/>
  <c r="AK432" i="2"/>
  <c r="BM432" i="2"/>
  <c r="AV432" i="2"/>
  <c r="BX432" i="2"/>
  <c r="AF432" i="2"/>
  <c r="BH432" i="2"/>
  <c r="AP436" i="2"/>
  <c r="BR436" i="2"/>
  <c r="AW436" i="2"/>
  <c r="BY436" i="2"/>
  <c r="AG436" i="2"/>
  <c r="BI436" i="2"/>
  <c r="AR436" i="2"/>
  <c r="BT436" i="2"/>
  <c r="BB440" i="2"/>
  <c r="CD440" i="2"/>
  <c r="AL440" i="2"/>
  <c r="BN440" i="2"/>
  <c r="AS440" i="2"/>
  <c r="BU440" i="2"/>
  <c r="BD440" i="2"/>
  <c r="CF440" i="2"/>
  <c r="AN440" i="2"/>
  <c r="BP440" i="2"/>
  <c r="AX444" i="2"/>
  <c r="BZ444" i="2"/>
  <c r="AH444" i="2"/>
  <c r="BJ444" i="2"/>
  <c r="AO444" i="2"/>
  <c r="BQ444" i="2"/>
  <c r="AZ444" i="2"/>
  <c r="CB444" i="2"/>
  <c r="AJ444" i="2"/>
  <c r="BL444" i="2"/>
  <c r="AT448" i="2"/>
  <c r="BV448" i="2"/>
  <c r="BD448" i="2"/>
  <c r="CF448" i="2"/>
  <c r="AN448" i="2"/>
  <c r="BP448" i="2"/>
  <c r="AX452" i="2"/>
  <c r="BZ452" i="2"/>
  <c r="AH452" i="2"/>
  <c r="BJ452" i="2"/>
  <c r="AR452" i="2"/>
  <c r="BT452" i="2"/>
  <c r="AG313" i="2"/>
  <c r="BI313" i="2"/>
  <c r="AO389" i="2"/>
  <c r="BQ389" i="2"/>
  <c r="AW433" i="2"/>
  <c r="BY433" i="2"/>
  <c r="AP457" i="2"/>
  <c r="BR457" i="2"/>
  <c r="AH469" i="2"/>
  <c r="BJ469" i="2"/>
  <c r="AX477" i="2"/>
  <c r="BZ477" i="2"/>
  <c r="AP489" i="2"/>
  <c r="BR489" i="2"/>
  <c r="AH501" i="2"/>
  <c r="BJ501" i="2"/>
  <c r="AX509" i="2"/>
  <c r="BZ509" i="2"/>
  <c r="AP521" i="2"/>
  <c r="BR521" i="2"/>
  <c r="AH533" i="2"/>
  <c r="BJ533" i="2"/>
  <c r="AX541" i="2"/>
  <c r="BZ541" i="2"/>
  <c r="AP553" i="2"/>
  <c r="BR553" i="2"/>
  <c r="AH565" i="2"/>
  <c r="BJ565" i="2"/>
  <c r="AX573" i="2"/>
  <c r="BZ573" i="2"/>
  <c r="AP585" i="2"/>
  <c r="BR585" i="2"/>
  <c r="AH597" i="2"/>
  <c r="BJ597" i="2"/>
  <c r="AX605" i="2"/>
  <c r="BZ605" i="2"/>
  <c r="AP617" i="2"/>
  <c r="BR617" i="2"/>
  <c r="AO257" i="2"/>
  <c r="BQ257" i="2"/>
  <c r="AG257" i="2"/>
  <c r="BI257" i="2"/>
  <c r="AV257" i="2"/>
  <c r="BX257" i="2"/>
  <c r="AF257" i="2"/>
  <c r="BH257" i="2"/>
  <c r="AQ257" i="2"/>
  <c r="BS257" i="2"/>
  <c r="BB257" i="2"/>
  <c r="CD257" i="2"/>
  <c r="AL257" i="2"/>
  <c r="BN257" i="2"/>
  <c r="AS277" i="2"/>
  <c r="BU277" i="2"/>
  <c r="BD277" i="2"/>
  <c r="CF277" i="2"/>
  <c r="AN277" i="2"/>
  <c r="BP277" i="2"/>
  <c r="AY277" i="2"/>
  <c r="CA277" i="2"/>
  <c r="AI277" i="2"/>
  <c r="BK277" i="2"/>
  <c r="AT277" i="2"/>
  <c r="BV277" i="2"/>
  <c r="AG289" i="2"/>
  <c r="BI289" i="2"/>
  <c r="AU289" i="2"/>
  <c r="BW289" i="2"/>
  <c r="AS289" i="2"/>
  <c r="BU289" i="2"/>
  <c r="AI289" i="2"/>
  <c r="BK289" i="2"/>
  <c r="AR289" i="2"/>
  <c r="BT289" i="2"/>
  <c r="BB289" i="2"/>
  <c r="CD289" i="2"/>
  <c r="AL289" i="2"/>
  <c r="BN289" i="2"/>
  <c r="AO305" i="2"/>
  <c r="BQ305" i="2"/>
  <c r="AZ305" i="2"/>
  <c r="CB305" i="2"/>
  <c r="AJ305" i="2"/>
  <c r="BL305" i="2"/>
  <c r="AU305" i="2"/>
  <c r="BW305" i="2"/>
  <c r="AE305" i="2"/>
  <c r="BG305" i="2"/>
  <c r="AP305" i="2"/>
  <c r="BR305" i="2"/>
  <c r="BA317" i="2"/>
  <c r="CC317" i="2"/>
  <c r="AS317" i="2"/>
  <c r="BU317" i="2"/>
  <c r="AR317" i="2"/>
  <c r="BT317" i="2"/>
  <c r="BC317" i="2"/>
  <c r="CE317" i="2"/>
  <c r="AM317" i="2"/>
  <c r="BO317" i="2"/>
  <c r="AX317" i="2"/>
  <c r="BZ317" i="2"/>
  <c r="AH317" i="2"/>
  <c r="BJ317" i="2"/>
  <c r="AO329" i="2"/>
  <c r="BQ329" i="2"/>
  <c r="AZ329" i="2"/>
  <c r="CB329" i="2"/>
  <c r="AJ329" i="2"/>
  <c r="BL329" i="2"/>
  <c r="AU329" i="2"/>
  <c r="BW329" i="2"/>
  <c r="AE329" i="2"/>
  <c r="BG329" i="2"/>
  <c r="AP329" i="2"/>
  <c r="BR329" i="2"/>
  <c r="AS345" i="2"/>
  <c r="BU345" i="2"/>
  <c r="BD345" i="2"/>
  <c r="CF345" i="2"/>
  <c r="AN345" i="2"/>
  <c r="BP345" i="2"/>
  <c r="AY345" i="2"/>
  <c r="CA345" i="2"/>
  <c r="AI345" i="2"/>
  <c r="BK345" i="2"/>
  <c r="AT345" i="2"/>
  <c r="BV345" i="2"/>
  <c r="AW353" i="2"/>
  <c r="BY353" i="2"/>
  <c r="BA353" i="2"/>
  <c r="CC353" i="2"/>
  <c r="AV353" i="2"/>
  <c r="BX353" i="2"/>
  <c r="AF353" i="2"/>
  <c r="BH353" i="2"/>
  <c r="AQ353" i="2"/>
  <c r="BS353" i="2"/>
  <c r="BB353" i="2"/>
  <c r="CD353" i="2"/>
  <c r="AL353" i="2"/>
  <c r="BN353" i="2"/>
  <c r="BA369" i="2"/>
  <c r="CC369" i="2"/>
  <c r="AV369" i="2"/>
  <c r="BX369" i="2"/>
  <c r="AF369" i="2"/>
  <c r="BH369" i="2"/>
  <c r="AQ369" i="2"/>
  <c r="BS369" i="2"/>
  <c r="BB369" i="2"/>
  <c r="CD369" i="2"/>
  <c r="AL369" i="2"/>
  <c r="BN369" i="2"/>
  <c r="BA377" i="2"/>
  <c r="CC377" i="2"/>
  <c r="AV377" i="2"/>
  <c r="BX377" i="2"/>
  <c r="AF377" i="2"/>
  <c r="BH377" i="2"/>
  <c r="AQ377" i="2"/>
  <c r="BS377" i="2"/>
  <c r="BB377" i="2"/>
  <c r="CD377" i="2"/>
  <c r="AL377" i="2"/>
  <c r="BN377" i="2"/>
  <c r="BA393" i="2"/>
  <c r="CC393" i="2"/>
  <c r="AV393" i="2"/>
  <c r="BX393" i="2"/>
  <c r="AF393" i="2"/>
  <c r="BH393" i="2"/>
  <c r="AQ393" i="2"/>
  <c r="BS393" i="2"/>
  <c r="BB393" i="2"/>
  <c r="CD393" i="2"/>
  <c r="AL393" i="2"/>
  <c r="BN393" i="2"/>
  <c r="BA401" i="2"/>
  <c r="CC401" i="2"/>
  <c r="AV401" i="2"/>
  <c r="BX401" i="2"/>
  <c r="AF401" i="2"/>
  <c r="BH401" i="2"/>
  <c r="AQ401" i="2"/>
  <c r="BS401" i="2"/>
  <c r="BB401" i="2"/>
  <c r="CD401" i="2"/>
  <c r="AL401" i="2"/>
  <c r="BN401" i="2"/>
  <c r="AW413" i="2"/>
  <c r="BY413" i="2"/>
  <c r="AZ413" i="2"/>
  <c r="CB413" i="2"/>
  <c r="AJ413" i="2"/>
  <c r="BL413" i="2"/>
  <c r="AU413" i="2"/>
  <c r="BW413" i="2"/>
  <c r="AE413" i="2"/>
  <c r="BG413" i="2"/>
  <c r="AP413" i="2"/>
  <c r="BR413" i="2"/>
  <c r="AO425" i="2"/>
  <c r="BQ425" i="2"/>
  <c r="AZ425" i="2"/>
  <c r="CB425" i="2"/>
  <c r="AJ425" i="2"/>
  <c r="BL425" i="2"/>
  <c r="AU425" i="2"/>
  <c r="BW425" i="2"/>
  <c r="AE425" i="2"/>
  <c r="BG425" i="2"/>
  <c r="AP425" i="2"/>
  <c r="BR425" i="2"/>
  <c r="AK437" i="2"/>
  <c r="BM437" i="2"/>
  <c r="BD437" i="2"/>
  <c r="CF437" i="2"/>
  <c r="AN437" i="2"/>
  <c r="BP437" i="2"/>
  <c r="AY437" i="2"/>
  <c r="CA437" i="2"/>
  <c r="AI437" i="2"/>
  <c r="BK437" i="2"/>
  <c r="AT437" i="2"/>
  <c r="BV437" i="2"/>
  <c r="AY445" i="2"/>
  <c r="CA445" i="2"/>
  <c r="AO445" i="2"/>
  <c r="BQ445" i="2"/>
  <c r="AM445" i="2"/>
  <c r="BO445" i="2"/>
  <c r="AR445" i="2"/>
  <c r="BT445" i="2"/>
  <c r="AE445" i="2"/>
  <c r="BG445" i="2"/>
  <c r="AP445" i="2"/>
  <c r="BR445" i="2"/>
  <c r="AW457" i="2"/>
  <c r="BY457" i="2"/>
  <c r="AG457" i="2"/>
  <c r="BI457" i="2"/>
  <c r="AR457" i="2"/>
  <c r="BT457" i="2"/>
  <c r="BC457" i="2"/>
  <c r="CE457" i="2"/>
  <c r="AM457" i="2"/>
  <c r="BO457" i="2"/>
  <c r="AW469" i="2"/>
  <c r="BY469" i="2"/>
  <c r="AG469" i="2"/>
  <c r="BI469" i="2"/>
  <c r="AR469" i="2"/>
  <c r="BT469" i="2"/>
  <c r="BC469" i="2"/>
  <c r="CE469" i="2"/>
  <c r="AM469" i="2"/>
  <c r="BO469" i="2"/>
  <c r="AW485" i="2"/>
  <c r="BY485" i="2"/>
  <c r="AG485" i="2"/>
  <c r="BI485" i="2"/>
  <c r="AR485" i="2"/>
  <c r="BT485" i="2"/>
  <c r="BC485" i="2"/>
  <c r="CE485" i="2"/>
  <c r="AM485" i="2"/>
  <c r="BO485" i="2"/>
  <c r="AW493" i="2"/>
  <c r="BY493" i="2"/>
  <c r="AG493" i="2"/>
  <c r="BI493" i="2"/>
  <c r="AR493" i="2"/>
  <c r="BT493" i="2"/>
  <c r="BC493" i="2"/>
  <c r="CE493" i="2"/>
  <c r="AM493" i="2"/>
  <c r="BO493" i="2"/>
  <c r="AW505" i="2"/>
  <c r="BY505" i="2"/>
  <c r="AG505" i="2"/>
  <c r="BI505" i="2"/>
  <c r="AR505" i="2"/>
  <c r="BT505" i="2"/>
  <c r="BC505" i="2"/>
  <c r="CE505" i="2"/>
  <c r="AM505" i="2"/>
  <c r="BO505" i="2"/>
  <c r="AW521" i="2"/>
  <c r="BY521" i="2"/>
  <c r="AG521" i="2"/>
  <c r="BI521" i="2"/>
  <c r="AR521" i="2"/>
  <c r="BT521" i="2"/>
  <c r="BC521" i="2"/>
  <c r="CE521" i="2"/>
  <c r="AM521" i="2"/>
  <c r="BO521" i="2"/>
  <c r="AW533" i="2"/>
  <c r="BY533" i="2"/>
  <c r="AG533" i="2"/>
  <c r="BI533" i="2"/>
  <c r="AR533" i="2"/>
  <c r="BT533" i="2"/>
  <c r="BC533" i="2"/>
  <c r="CE533" i="2"/>
  <c r="AM533" i="2"/>
  <c r="BO533" i="2"/>
  <c r="AW545" i="2"/>
  <c r="BY545" i="2"/>
  <c r="AG545" i="2"/>
  <c r="BI545" i="2"/>
  <c r="AR545" i="2"/>
  <c r="BT545" i="2"/>
  <c r="BC545" i="2"/>
  <c r="CE545" i="2"/>
  <c r="AM545" i="2"/>
  <c r="BO545" i="2"/>
  <c r="AW557" i="2"/>
  <c r="BY557" i="2"/>
  <c r="AG557" i="2"/>
  <c r="BI557" i="2"/>
  <c r="AR557" i="2"/>
  <c r="BT557" i="2"/>
  <c r="BC557" i="2"/>
  <c r="CE557" i="2"/>
  <c r="AM557" i="2"/>
  <c r="BO557" i="2"/>
  <c r="AW573" i="2"/>
  <c r="BY573" i="2"/>
  <c r="AG573" i="2"/>
  <c r="BI573" i="2"/>
  <c r="AR573" i="2"/>
  <c r="BT573" i="2"/>
  <c r="BC573" i="2"/>
  <c r="CE573" i="2"/>
  <c r="AM573" i="2"/>
  <c r="BO573" i="2"/>
  <c r="AW585" i="2"/>
  <c r="BY585" i="2"/>
  <c r="AG585" i="2"/>
  <c r="BI585" i="2"/>
  <c r="AR585" i="2"/>
  <c r="BT585" i="2"/>
  <c r="BC585" i="2"/>
  <c r="CE585" i="2"/>
  <c r="AM585" i="2"/>
  <c r="BO585" i="2"/>
  <c r="AW597" i="2"/>
  <c r="BY597" i="2"/>
  <c r="AG597" i="2"/>
  <c r="BI597" i="2"/>
  <c r="AR597" i="2"/>
  <c r="BT597" i="2"/>
  <c r="BC597" i="2"/>
  <c r="CE597" i="2"/>
  <c r="AM597" i="2"/>
  <c r="BO597" i="2"/>
  <c r="AW609" i="2"/>
  <c r="BY609" i="2"/>
  <c r="AG609" i="2"/>
  <c r="BI609" i="2"/>
  <c r="AR609" i="2"/>
  <c r="BT609" i="2"/>
  <c r="BC609" i="2"/>
  <c r="CE609" i="2"/>
  <c r="AM609" i="2"/>
  <c r="BO609" i="2"/>
  <c r="AW621" i="2"/>
  <c r="BY621" i="2"/>
  <c r="AG621" i="2"/>
  <c r="BI621" i="2"/>
  <c r="AR621" i="2"/>
  <c r="BT621" i="2"/>
  <c r="BC621" i="2"/>
  <c r="CE621" i="2"/>
  <c r="AM621" i="2"/>
  <c r="BO621" i="2"/>
  <c r="BC361" i="2"/>
  <c r="CE361" i="2"/>
  <c r="AG417" i="2"/>
  <c r="BI417" i="2"/>
  <c r="AK453" i="2"/>
  <c r="BM453" i="2"/>
  <c r="BB469" i="2"/>
  <c r="CD469" i="2"/>
  <c r="AT481" i="2"/>
  <c r="BV481" i="2"/>
  <c r="AT497" i="2"/>
  <c r="BV497" i="2"/>
  <c r="BB509" i="2"/>
  <c r="CD509" i="2"/>
  <c r="AL525" i="2"/>
  <c r="BN525" i="2"/>
  <c r="AT537" i="2"/>
  <c r="BV537" i="2"/>
  <c r="BB549" i="2"/>
  <c r="CD549" i="2"/>
  <c r="AL565" i="2"/>
  <c r="BN565" i="2"/>
  <c r="AT577" i="2"/>
  <c r="BV577" i="2"/>
  <c r="BB589" i="2"/>
  <c r="CD589" i="2"/>
  <c r="AL605" i="2"/>
  <c r="BN605" i="2"/>
  <c r="AT617" i="2"/>
  <c r="BV617" i="2"/>
  <c r="BC57" i="2"/>
  <c r="CE57" i="2"/>
  <c r="AU57" i="2"/>
  <c r="BW57" i="2"/>
  <c r="AT57" i="2"/>
  <c r="BV57" i="2"/>
  <c r="BA57" i="2"/>
  <c r="CC57" i="2"/>
  <c r="AK57" i="2"/>
  <c r="BM57" i="2"/>
  <c r="AV57" i="2"/>
  <c r="BX57" i="2"/>
  <c r="AF57" i="2"/>
  <c r="BH57" i="2"/>
  <c r="AE77" i="2"/>
  <c r="BG77" i="2"/>
  <c r="AY77" i="2"/>
  <c r="CA77" i="2"/>
  <c r="BB77" i="2"/>
  <c r="CD77" i="2"/>
  <c r="AI77" i="2"/>
  <c r="BK77" i="2"/>
  <c r="AO77" i="2"/>
  <c r="BQ77" i="2"/>
  <c r="AN77" i="2"/>
  <c r="BP77" i="2"/>
  <c r="AN85" i="2"/>
  <c r="BP85" i="2"/>
  <c r="AF85" i="2"/>
  <c r="BH85" i="2"/>
  <c r="AU85" i="2"/>
  <c r="BW85" i="2"/>
  <c r="AE85" i="2"/>
  <c r="BG85" i="2"/>
  <c r="AP85" i="2"/>
  <c r="BR85" i="2"/>
  <c r="AW85" i="2"/>
  <c r="BY85" i="2"/>
  <c r="AG85" i="2"/>
  <c r="BI85" i="2"/>
  <c r="BD97" i="2"/>
  <c r="CF97" i="2"/>
  <c r="BC97" i="2"/>
  <c r="CE97" i="2"/>
  <c r="AM97" i="2"/>
  <c r="BO97" i="2"/>
  <c r="AX97" i="2"/>
  <c r="BZ97" i="2"/>
  <c r="AH97" i="2"/>
  <c r="BJ97" i="2"/>
  <c r="AO97" i="2"/>
  <c r="BQ97" i="2"/>
  <c r="AF105" i="2"/>
  <c r="BH105" i="2"/>
  <c r="AZ105" i="2"/>
  <c r="CB105" i="2"/>
  <c r="AU105" i="2"/>
  <c r="BW105" i="2"/>
  <c r="AE105" i="2"/>
  <c r="BG105" i="2"/>
  <c r="AP105" i="2"/>
  <c r="BR105" i="2"/>
  <c r="AW105" i="2"/>
  <c r="BY105" i="2"/>
  <c r="AG105" i="2"/>
  <c r="BI105" i="2"/>
  <c r="BD113" i="2"/>
  <c r="CF113" i="2"/>
  <c r="BC113" i="2"/>
  <c r="CE113" i="2"/>
  <c r="AM113" i="2"/>
  <c r="BO113" i="2"/>
  <c r="AX113" i="2"/>
  <c r="BZ113" i="2"/>
  <c r="AH113" i="2"/>
  <c r="BJ113" i="2"/>
  <c r="AO113" i="2"/>
  <c r="BQ113" i="2"/>
  <c r="AX121" i="2"/>
  <c r="BZ121" i="2"/>
  <c r="AV121" i="2"/>
  <c r="BX121" i="2"/>
  <c r="AT121" i="2"/>
  <c r="BV121" i="2"/>
  <c r="AR121" i="2"/>
  <c r="BT121" i="2"/>
  <c r="AQ121" i="2"/>
  <c r="BS121" i="2"/>
  <c r="AW121" i="2"/>
  <c r="BY121" i="2"/>
  <c r="AG121" i="2"/>
  <c r="BI121" i="2"/>
  <c r="BC125" i="2"/>
  <c r="CE125" i="2"/>
  <c r="BB125" i="2"/>
  <c r="CD125" i="2"/>
  <c r="AL125" i="2"/>
  <c r="BN125" i="2"/>
  <c r="AS125" i="2"/>
  <c r="BU125" i="2"/>
  <c r="BD125" i="2"/>
  <c r="CF125" i="2"/>
  <c r="AN125" i="2"/>
  <c r="BP125" i="2"/>
  <c r="AE133" i="2"/>
  <c r="BG133" i="2"/>
  <c r="AY133" i="2"/>
  <c r="CA133" i="2"/>
  <c r="AT133" i="2"/>
  <c r="BV133" i="2"/>
  <c r="BA133" i="2"/>
  <c r="CC133" i="2"/>
  <c r="AK133" i="2"/>
  <c r="BM133" i="2"/>
  <c r="AV133" i="2"/>
  <c r="BX133" i="2"/>
  <c r="AF133" i="2"/>
  <c r="BH133" i="2"/>
  <c r="BC141" i="2"/>
  <c r="CE141" i="2"/>
  <c r="BB141" i="2"/>
  <c r="CD141" i="2"/>
  <c r="AL141" i="2"/>
  <c r="BN141" i="2"/>
  <c r="AS141" i="2"/>
  <c r="BU141" i="2"/>
  <c r="BD141" i="2"/>
  <c r="CF141" i="2"/>
  <c r="AN141" i="2"/>
  <c r="BP141" i="2"/>
  <c r="AE149" i="2"/>
  <c r="BG149" i="2"/>
  <c r="AY149" i="2"/>
  <c r="CA149" i="2"/>
  <c r="AT149" i="2"/>
  <c r="BV149" i="2"/>
  <c r="BA149" i="2"/>
  <c r="CC149" i="2"/>
  <c r="AK149" i="2"/>
  <c r="BM149" i="2"/>
  <c r="AV149" i="2"/>
  <c r="BX149" i="2"/>
  <c r="AF149" i="2"/>
  <c r="BH149" i="2"/>
  <c r="BC157" i="2"/>
  <c r="CE157" i="2"/>
  <c r="BB157" i="2"/>
  <c r="CD157" i="2"/>
  <c r="AL157" i="2"/>
  <c r="BN157" i="2"/>
  <c r="AS157" i="2"/>
  <c r="BU157" i="2"/>
  <c r="BD157" i="2"/>
  <c r="CF157" i="2"/>
  <c r="AN157" i="2"/>
  <c r="BP157" i="2"/>
  <c r="AG165" i="2"/>
  <c r="BI165" i="2"/>
  <c r="AK165" i="2"/>
  <c r="BM165" i="2"/>
  <c r="AR165" i="2"/>
  <c r="BT165" i="2"/>
  <c r="BC165" i="2"/>
  <c r="CE165" i="2"/>
  <c r="AM165" i="2"/>
  <c r="BO165" i="2"/>
  <c r="AX165" i="2"/>
  <c r="BZ165" i="2"/>
  <c r="AH165" i="2"/>
  <c r="BJ165" i="2"/>
  <c r="AO173" i="2"/>
  <c r="BQ173" i="2"/>
  <c r="AZ173" i="2"/>
  <c r="CB173" i="2"/>
  <c r="AJ173" i="2"/>
  <c r="BL173" i="2"/>
  <c r="AU173" i="2"/>
  <c r="BW173" i="2"/>
  <c r="AE173" i="2"/>
  <c r="BG173" i="2"/>
  <c r="AP173" i="2"/>
  <c r="BR173" i="2"/>
  <c r="AW181" i="2"/>
  <c r="BY181" i="2"/>
  <c r="AK181" i="2"/>
  <c r="BM181" i="2"/>
  <c r="AR181" i="2"/>
  <c r="BT181" i="2"/>
  <c r="BC181" i="2"/>
  <c r="CE181" i="2"/>
  <c r="AM181" i="2"/>
  <c r="BO181" i="2"/>
  <c r="AX181" i="2"/>
  <c r="BZ181" i="2"/>
  <c r="AH181" i="2"/>
  <c r="BJ181" i="2"/>
  <c r="AO189" i="2"/>
  <c r="BQ189" i="2"/>
  <c r="AZ189" i="2"/>
  <c r="CB189" i="2"/>
  <c r="AJ189" i="2"/>
  <c r="BL189" i="2"/>
  <c r="AU189" i="2"/>
  <c r="BW189" i="2"/>
  <c r="AE189" i="2"/>
  <c r="BG189" i="2"/>
  <c r="AP189" i="2"/>
  <c r="BR189" i="2"/>
  <c r="AG197" i="2"/>
  <c r="BI197" i="2"/>
  <c r="AK197" i="2"/>
  <c r="BM197" i="2"/>
  <c r="AR197" i="2"/>
  <c r="BT197" i="2"/>
  <c r="BC197" i="2"/>
  <c r="CE197" i="2"/>
  <c r="AM197" i="2"/>
  <c r="BO197" i="2"/>
  <c r="AX197" i="2"/>
  <c r="BZ197" i="2"/>
  <c r="AH197" i="2"/>
  <c r="BJ197" i="2"/>
  <c r="AO205" i="2"/>
  <c r="BQ205" i="2"/>
  <c r="AZ205" i="2"/>
  <c r="CB205" i="2"/>
  <c r="AJ205" i="2"/>
  <c r="BL205" i="2"/>
  <c r="AU205" i="2"/>
  <c r="BW205" i="2"/>
  <c r="AE205" i="2"/>
  <c r="BG205" i="2"/>
  <c r="AP205" i="2"/>
  <c r="BR205" i="2"/>
  <c r="AG213" i="2"/>
  <c r="BI213" i="2"/>
  <c r="AK213" i="2"/>
  <c r="BM213" i="2"/>
  <c r="AR213" i="2"/>
  <c r="BT213" i="2"/>
  <c r="BC213" i="2"/>
  <c r="CE213" i="2"/>
  <c r="AM213" i="2"/>
  <c r="BO213" i="2"/>
  <c r="AX213" i="2"/>
  <c r="BZ213" i="2"/>
  <c r="AH213" i="2"/>
  <c r="BJ213" i="2"/>
  <c r="AO221" i="2"/>
  <c r="BQ221" i="2"/>
  <c r="AZ221" i="2"/>
  <c r="CB221" i="2"/>
  <c r="AJ221" i="2"/>
  <c r="BL221" i="2"/>
  <c r="AU221" i="2"/>
  <c r="BW221" i="2"/>
  <c r="AE221" i="2"/>
  <c r="BG221" i="2"/>
  <c r="AP221" i="2"/>
  <c r="BR221" i="2"/>
  <c r="AG229" i="2"/>
  <c r="BI229" i="2"/>
  <c r="AK229" i="2"/>
  <c r="BM229" i="2"/>
  <c r="AR229" i="2"/>
  <c r="BT229" i="2"/>
  <c r="BC229" i="2"/>
  <c r="CE229" i="2"/>
  <c r="AM229" i="2"/>
  <c r="BO229" i="2"/>
  <c r="AX229" i="2"/>
  <c r="BZ229" i="2"/>
  <c r="AH229" i="2"/>
  <c r="BJ229" i="2"/>
  <c r="AW233" i="2"/>
  <c r="BY233" i="2"/>
  <c r="AZ233" i="2"/>
  <c r="CB233" i="2"/>
  <c r="AJ233" i="2"/>
  <c r="BL233" i="2"/>
  <c r="AU233" i="2"/>
  <c r="BW233" i="2"/>
  <c r="AE233" i="2"/>
  <c r="BG233" i="2"/>
  <c r="AP233" i="2"/>
  <c r="BR233" i="2"/>
  <c r="BA241" i="2"/>
  <c r="CC241" i="2"/>
  <c r="AS241" i="2"/>
  <c r="BU241" i="2"/>
  <c r="AR241" i="2"/>
  <c r="BT241" i="2"/>
  <c r="BC241" i="2"/>
  <c r="CE241" i="2"/>
  <c r="AM241" i="2"/>
  <c r="BO241" i="2"/>
  <c r="AX241" i="2"/>
  <c r="BZ241" i="2"/>
  <c r="AH241" i="2"/>
  <c r="BJ241" i="2"/>
  <c r="AW249" i="2"/>
  <c r="BY249" i="2"/>
  <c r="AZ249" i="2"/>
  <c r="CB249" i="2"/>
  <c r="AJ249" i="2"/>
  <c r="BL249" i="2"/>
  <c r="AU249" i="2"/>
  <c r="BW249" i="2"/>
  <c r="AE249" i="2"/>
  <c r="BG249" i="2"/>
  <c r="AP249" i="2"/>
  <c r="BR249" i="2"/>
  <c r="AG261" i="2"/>
  <c r="BI261" i="2"/>
  <c r="AK261" i="2"/>
  <c r="BM261" i="2"/>
  <c r="AR261" i="2"/>
  <c r="BT261" i="2"/>
  <c r="BC261" i="2"/>
  <c r="CE261" i="2"/>
  <c r="AM261" i="2"/>
  <c r="BO261" i="2"/>
  <c r="AX261" i="2"/>
  <c r="BZ261" i="2"/>
  <c r="AH261" i="2"/>
  <c r="BJ261" i="2"/>
  <c r="AW273" i="2"/>
  <c r="BY273" i="2"/>
  <c r="AZ273" i="2"/>
  <c r="CB273" i="2"/>
  <c r="AJ273" i="2"/>
  <c r="BL273" i="2"/>
  <c r="AU273" i="2"/>
  <c r="BW273" i="2"/>
  <c r="AE273" i="2"/>
  <c r="BG273" i="2"/>
  <c r="AP273" i="2"/>
  <c r="BR273" i="2"/>
  <c r="AG285" i="2"/>
  <c r="BI285" i="2"/>
  <c r="AM285" i="2"/>
  <c r="BO285" i="2"/>
  <c r="AK285" i="2"/>
  <c r="BM285" i="2"/>
  <c r="BD285" i="2"/>
  <c r="CF285" i="2"/>
  <c r="AN285" i="2"/>
  <c r="BP285" i="2"/>
  <c r="AX285" i="2"/>
  <c r="BZ285" i="2"/>
  <c r="AH285" i="2"/>
  <c r="BJ285" i="2"/>
  <c r="AO297" i="2"/>
  <c r="BQ297" i="2"/>
  <c r="AZ297" i="2"/>
  <c r="CB297" i="2"/>
  <c r="AJ297" i="2"/>
  <c r="BL297" i="2"/>
  <c r="AU297" i="2"/>
  <c r="BW297" i="2"/>
  <c r="AE297" i="2"/>
  <c r="BG297" i="2"/>
  <c r="AP297" i="2"/>
  <c r="BR297" i="2"/>
  <c r="BA309" i="2"/>
  <c r="CC309" i="2"/>
  <c r="AS309" i="2"/>
  <c r="BU309" i="2"/>
  <c r="AR309" i="2"/>
  <c r="BT309" i="2"/>
  <c r="BC309" i="2"/>
  <c r="CE309" i="2"/>
  <c r="AM309" i="2"/>
  <c r="BO309" i="2"/>
  <c r="AX309" i="2"/>
  <c r="BZ309" i="2"/>
  <c r="AH309" i="2"/>
  <c r="BJ309" i="2"/>
  <c r="AO321" i="2"/>
  <c r="BQ321" i="2"/>
  <c r="AZ321" i="2"/>
  <c r="CB321" i="2"/>
  <c r="AJ321" i="2"/>
  <c r="BL321" i="2"/>
  <c r="AU321" i="2"/>
  <c r="BW321" i="2"/>
  <c r="AE321" i="2"/>
  <c r="BG321" i="2"/>
  <c r="AP321" i="2"/>
  <c r="BR321" i="2"/>
  <c r="BA333" i="2"/>
  <c r="CC333" i="2"/>
  <c r="AS333" i="2"/>
  <c r="BU333" i="2"/>
  <c r="AR333" i="2"/>
  <c r="BT333" i="2"/>
  <c r="BC333" i="2"/>
  <c r="CE333" i="2"/>
  <c r="AM333" i="2"/>
  <c r="BO333" i="2"/>
  <c r="AX333" i="2"/>
  <c r="BZ333" i="2"/>
  <c r="AH333" i="2"/>
  <c r="BJ333" i="2"/>
  <c r="BA337" i="2"/>
  <c r="CC337" i="2"/>
  <c r="AV337" i="2"/>
  <c r="BX337" i="2"/>
  <c r="AF337" i="2"/>
  <c r="BH337" i="2"/>
  <c r="AQ337" i="2"/>
  <c r="BS337" i="2"/>
  <c r="BB337" i="2"/>
  <c r="CD337" i="2"/>
  <c r="AL337" i="2"/>
  <c r="BN337" i="2"/>
  <c r="AK349" i="2"/>
  <c r="BM349" i="2"/>
  <c r="BD349" i="2"/>
  <c r="CF349" i="2"/>
  <c r="AN349" i="2"/>
  <c r="BP349" i="2"/>
  <c r="AY349" i="2"/>
  <c r="CA349" i="2"/>
  <c r="AI349" i="2"/>
  <c r="BK349" i="2"/>
  <c r="AT349" i="2"/>
  <c r="BV349" i="2"/>
  <c r="AU361" i="2"/>
  <c r="BW361" i="2"/>
  <c r="AS361" i="2"/>
  <c r="BU361" i="2"/>
  <c r="AI361" i="2"/>
  <c r="BK361" i="2"/>
  <c r="BD361" i="2"/>
  <c r="CF361" i="2"/>
  <c r="AN361" i="2"/>
  <c r="BP361" i="2"/>
  <c r="AX361" i="2"/>
  <c r="BZ361" i="2"/>
  <c r="AH361" i="2"/>
  <c r="BJ361" i="2"/>
  <c r="AG373" i="2"/>
  <c r="BI373" i="2"/>
  <c r="AV373" i="2"/>
  <c r="BX373" i="2"/>
  <c r="AF373" i="2"/>
  <c r="BH373" i="2"/>
  <c r="AQ373" i="2"/>
  <c r="BS373" i="2"/>
  <c r="BB373" i="2"/>
  <c r="CD373" i="2"/>
  <c r="AL373" i="2"/>
  <c r="BN373" i="2"/>
  <c r="AW389" i="2"/>
  <c r="BY389" i="2"/>
  <c r="AZ389" i="2"/>
  <c r="CB389" i="2"/>
  <c r="AJ389" i="2"/>
  <c r="BL389" i="2"/>
  <c r="AU389" i="2"/>
  <c r="BW389" i="2"/>
  <c r="AE389" i="2"/>
  <c r="BG389" i="2"/>
  <c r="AP389" i="2"/>
  <c r="BR389" i="2"/>
  <c r="AK405" i="2"/>
  <c r="BM405" i="2"/>
  <c r="BD405" i="2"/>
  <c r="CF405" i="2"/>
  <c r="AN405" i="2"/>
  <c r="BP405" i="2"/>
  <c r="AY405" i="2"/>
  <c r="CA405" i="2"/>
  <c r="AI405" i="2"/>
  <c r="BK405" i="2"/>
  <c r="AT405" i="2"/>
  <c r="BV405" i="2"/>
  <c r="AS417" i="2"/>
  <c r="BU417" i="2"/>
  <c r="BD417" i="2"/>
  <c r="CF417" i="2"/>
  <c r="AN417" i="2"/>
  <c r="BP417" i="2"/>
  <c r="AY417" i="2"/>
  <c r="CA417" i="2"/>
  <c r="AI417" i="2"/>
  <c r="BK417" i="2"/>
  <c r="AT417" i="2"/>
  <c r="BV417" i="2"/>
  <c r="BA429" i="2"/>
  <c r="CC429" i="2"/>
  <c r="AS429" i="2"/>
  <c r="BU429" i="2"/>
  <c r="AR429" i="2"/>
  <c r="BT429" i="2"/>
  <c r="BC429" i="2"/>
  <c r="CE429" i="2"/>
  <c r="AM429" i="2"/>
  <c r="BO429" i="2"/>
  <c r="AX429" i="2"/>
  <c r="BZ429" i="2"/>
  <c r="AH429" i="2"/>
  <c r="BJ429" i="2"/>
  <c r="AK441" i="2"/>
  <c r="BM441" i="2"/>
  <c r="AR441" i="2"/>
  <c r="BT441" i="2"/>
  <c r="BC441" i="2"/>
  <c r="CE441" i="2"/>
  <c r="AM441" i="2"/>
  <c r="BO441" i="2"/>
  <c r="AX441" i="2"/>
  <c r="BZ441" i="2"/>
  <c r="AH441" i="2"/>
  <c r="BJ441" i="2"/>
  <c r="AW453" i="2"/>
  <c r="BY453" i="2"/>
  <c r="AU453" i="2"/>
  <c r="BW453" i="2"/>
  <c r="AZ453" i="2"/>
  <c r="CB453" i="2"/>
  <c r="AJ453" i="2"/>
  <c r="BL453" i="2"/>
  <c r="AT453" i="2"/>
  <c r="BV453" i="2"/>
  <c r="BA465" i="2"/>
  <c r="CC465" i="2"/>
  <c r="AK465" i="2"/>
  <c r="BM465" i="2"/>
  <c r="AV465" i="2"/>
  <c r="BX465" i="2"/>
  <c r="AF465" i="2"/>
  <c r="BH465" i="2"/>
  <c r="AQ465" i="2"/>
  <c r="BS465" i="2"/>
  <c r="BA477" i="2"/>
  <c r="CC477" i="2"/>
  <c r="AK477" i="2"/>
  <c r="BM477" i="2"/>
  <c r="AV477" i="2"/>
  <c r="BX477" i="2"/>
  <c r="AF477" i="2"/>
  <c r="BH477" i="2"/>
  <c r="AQ477" i="2"/>
  <c r="BS477" i="2"/>
  <c r="BA489" i="2"/>
  <c r="CC489" i="2"/>
  <c r="AK489" i="2"/>
  <c r="BM489" i="2"/>
  <c r="AV489" i="2"/>
  <c r="BX489" i="2"/>
  <c r="AF489" i="2"/>
  <c r="BH489" i="2"/>
  <c r="AQ489" i="2"/>
  <c r="BS489" i="2"/>
  <c r="BA501" i="2"/>
  <c r="CC501" i="2"/>
  <c r="AK501" i="2"/>
  <c r="BM501" i="2"/>
  <c r="AV501" i="2"/>
  <c r="BX501" i="2"/>
  <c r="AF501" i="2"/>
  <c r="BH501" i="2"/>
  <c r="AQ501" i="2"/>
  <c r="BS501" i="2"/>
  <c r="BA513" i="2"/>
  <c r="CC513" i="2"/>
  <c r="AK513" i="2"/>
  <c r="BM513" i="2"/>
  <c r="AV513" i="2"/>
  <c r="BX513" i="2"/>
  <c r="AF513" i="2"/>
  <c r="BH513" i="2"/>
  <c r="AQ513" i="2"/>
  <c r="BS513" i="2"/>
  <c r="BA525" i="2"/>
  <c r="CC525" i="2"/>
  <c r="AK525" i="2"/>
  <c r="BM525" i="2"/>
  <c r="AV525" i="2"/>
  <c r="BX525" i="2"/>
  <c r="AF525" i="2"/>
  <c r="BH525" i="2"/>
  <c r="AQ525" i="2"/>
  <c r="BS525" i="2"/>
  <c r="BA537" i="2"/>
  <c r="CC537" i="2"/>
  <c r="AK537" i="2"/>
  <c r="BM537" i="2"/>
  <c r="AV537" i="2"/>
  <c r="BX537" i="2"/>
  <c r="AF537" i="2"/>
  <c r="BH537" i="2"/>
  <c r="AQ537" i="2"/>
  <c r="BS537" i="2"/>
  <c r="BA549" i="2"/>
  <c r="CC549" i="2"/>
  <c r="AK549" i="2"/>
  <c r="BM549" i="2"/>
  <c r="AV549" i="2"/>
  <c r="BX549" i="2"/>
  <c r="AF549" i="2"/>
  <c r="BH549" i="2"/>
  <c r="AQ549" i="2"/>
  <c r="BS549" i="2"/>
  <c r="BA561" i="2"/>
  <c r="CC561" i="2"/>
  <c r="AK561" i="2"/>
  <c r="BM561" i="2"/>
  <c r="AV561" i="2"/>
  <c r="BX561" i="2"/>
  <c r="AF561" i="2"/>
  <c r="BH561" i="2"/>
  <c r="AQ561" i="2"/>
  <c r="BS561" i="2"/>
  <c r="BA569" i="2"/>
  <c r="CC569" i="2"/>
  <c r="AK569" i="2"/>
  <c r="BM569" i="2"/>
  <c r="AV569" i="2"/>
  <c r="BX569" i="2"/>
  <c r="AF569" i="2"/>
  <c r="BH569" i="2"/>
  <c r="AQ569" i="2"/>
  <c r="BS569" i="2"/>
  <c r="BA581" i="2"/>
  <c r="CC581" i="2"/>
  <c r="AK581" i="2"/>
  <c r="BM581" i="2"/>
  <c r="AV581" i="2"/>
  <c r="BX581" i="2"/>
  <c r="AF581" i="2"/>
  <c r="BH581" i="2"/>
  <c r="AQ581" i="2"/>
  <c r="BS581" i="2"/>
  <c r="BA593" i="2"/>
  <c r="CC593" i="2"/>
  <c r="AK593" i="2"/>
  <c r="BM593" i="2"/>
  <c r="AV593" i="2"/>
  <c r="BX593" i="2"/>
  <c r="AF593" i="2"/>
  <c r="BH593" i="2"/>
  <c r="AQ593" i="2"/>
  <c r="BS593" i="2"/>
  <c r="BA605" i="2"/>
  <c r="CC605" i="2"/>
  <c r="AK605" i="2"/>
  <c r="BM605" i="2"/>
  <c r="AV605" i="2"/>
  <c r="BX605" i="2"/>
  <c r="AF605" i="2"/>
  <c r="BH605" i="2"/>
  <c r="AQ605" i="2"/>
  <c r="BS605" i="2"/>
  <c r="BA617" i="2"/>
  <c r="CC617" i="2"/>
  <c r="AK617" i="2"/>
  <c r="BM617" i="2"/>
  <c r="AV617" i="2"/>
  <c r="BX617" i="2"/>
  <c r="AF617" i="2"/>
  <c r="BH617" i="2"/>
  <c r="AQ617" i="2"/>
  <c r="BS617" i="2"/>
  <c r="AO217" i="2"/>
  <c r="BQ217" i="2"/>
  <c r="AH457" i="2"/>
  <c r="BJ457" i="2"/>
  <c r="AP469" i="2"/>
  <c r="BR469" i="2"/>
  <c r="AX481" i="2"/>
  <c r="BZ481" i="2"/>
  <c r="AH497" i="2"/>
  <c r="BJ497" i="2"/>
  <c r="AP509" i="2"/>
  <c r="BR509" i="2"/>
  <c r="AX521" i="2"/>
  <c r="BZ521" i="2"/>
  <c r="AX537" i="2"/>
  <c r="BZ537" i="2"/>
  <c r="AH553" i="2"/>
  <c r="BJ553" i="2"/>
  <c r="AP565" i="2"/>
  <c r="BR565" i="2"/>
  <c r="AX577" i="2"/>
  <c r="BZ577" i="2"/>
  <c r="AX593" i="2"/>
  <c r="BZ593" i="2"/>
  <c r="AH609" i="2"/>
  <c r="BJ609" i="2"/>
  <c r="AP621" i="2"/>
  <c r="BR621" i="2"/>
  <c r="BA5" i="2"/>
  <c r="CC5" i="2"/>
  <c r="AS5" i="2"/>
  <c r="BU5" i="2"/>
  <c r="AR5" i="2"/>
  <c r="BT5" i="2"/>
  <c r="BC5" i="2"/>
  <c r="CE5" i="2"/>
  <c r="AM5" i="2"/>
  <c r="BO5" i="2"/>
  <c r="AX5" i="2"/>
  <c r="BZ5" i="2"/>
  <c r="AH5" i="2"/>
  <c r="BJ5" i="2"/>
  <c r="AO9" i="2"/>
  <c r="BQ9" i="2"/>
  <c r="AZ9" i="2"/>
  <c r="CB9" i="2"/>
  <c r="AJ9" i="2"/>
  <c r="BL9" i="2"/>
  <c r="AU9" i="2"/>
  <c r="BW9" i="2"/>
  <c r="AE9" i="2"/>
  <c r="BG9" i="2"/>
  <c r="AP9" i="2"/>
  <c r="BR9" i="2"/>
  <c r="AY13" i="2"/>
  <c r="CA13" i="2"/>
  <c r="AG13" i="2"/>
  <c r="BI13" i="2"/>
  <c r="AE13" i="2"/>
  <c r="BG13" i="2"/>
  <c r="BD13" i="2"/>
  <c r="CF13" i="2"/>
  <c r="AN13" i="2"/>
  <c r="BP13" i="2"/>
  <c r="AX13" i="2"/>
  <c r="BZ13" i="2"/>
  <c r="AH13" i="2"/>
  <c r="BJ13" i="2"/>
  <c r="BC17" i="2"/>
  <c r="CE17" i="2"/>
  <c r="BB17" i="2"/>
  <c r="CD17" i="2"/>
  <c r="AL17" i="2"/>
  <c r="BN17" i="2"/>
  <c r="AS17" i="2"/>
  <c r="BU17" i="2"/>
  <c r="BD17" i="2"/>
  <c r="CF17" i="2"/>
  <c r="AN17" i="2"/>
  <c r="BP17" i="2"/>
  <c r="AM21" i="2"/>
  <c r="BO21" i="2"/>
  <c r="AE21" i="2"/>
  <c r="BG21" i="2"/>
  <c r="AT21" i="2"/>
  <c r="BV21" i="2"/>
  <c r="BA21" i="2"/>
  <c r="CC21" i="2"/>
  <c r="AK21" i="2"/>
  <c r="BM21" i="2"/>
  <c r="AV21" i="2"/>
  <c r="BX21" i="2"/>
  <c r="AF21" i="2"/>
  <c r="BH21" i="2"/>
  <c r="BC25" i="2"/>
  <c r="CE25" i="2"/>
  <c r="BB25" i="2"/>
  <c r="CD25" i="2"/>
  <c r="AL25" i="2"/>
  <c r="BN25" i="2"/>
  <c r="AS25" i="2"/>
  <c r="BU25" i="2"/>
  <c r="BD25" i="2"/>
  <c r="CF25" i="2"/>
  <c r="AN25" i="2"/>
  <c r="BP25" i="2"/>
  <c r="AM29" i="2"/>
  <c r="BO29" i="2"/>
  <c r="AE29" i="2"/>
  <c r="BG29" i="2"/>
  <c r="AT29" i="2"/>
  <c r="BV29" i="2"/>
  <c r="BA29" i="2"/>
  <c r="CC29" i="2"/>
  <c r="AK29" i="2"/>
  <c r="BM29" i="2"/>
  <c r="AV29" i="2"/>
  <c r="BX29" i="2"/>
  <c r="AF29" i="2"/>
  <c r="BH29" i="2"/>
  <c r="AQ33" i="2"/>
  <c r="BS33" i="2"/>
  <c r="AI33" i="2"/>
  <c r="BK33" i="2"/>
  <c r="AP33" i="2"/>
  <c r="BR33" i="2"/>
  <c r="AS33" i="2"/>
  <c r="BU33" i="2"/>
  <c r="BD33" i="2"/>
  <c r="CF33" i="2"/>
  <c r="AN33" i="2"/>
  <c r="BP33" i="2"/>
  <c r="AJ37" i="2"/>
  <c r="BL37" i="2"/>
  <c r="BD37" i="2"/>
  <c r="CF37" i="2"/>
  <c r="AU37" i="2"/>
  <c r="BW37" i="2"/>
  <c r="AE37" i="2"/>
  <c r="BG37" i="2"/>
  <c r="AP37" i="2"/>
  <c r="BR37" i="2"/>
  <c r="AW37" i="2"/>
  <c r="BY37" i="2"/>
  <c r="AG37" i="2"/>
  <c r="BI37" i="2"/>
  <c r="AZ41" i="2"/>
  <c r="CB41" i="2"/>
  <c r="BC41" i="2"/>
  <c r="CE41" i="2"/>
  <c r="AM41" i="2"/>
  <c r="BO41" i="2"/>
  <c r="AX41" i="2"/>
  <c r="BZ41" i="2"/>
  <c r="AH41" i="2"/>
  <c r="BJ41" i="2"/>
  <c r="AO41" i="2"/>
  <c r="BQ41" i="2"/>
  <c r="AJ45" i="2"/>
  <c r="BL45" i="2"/>
  <c r="BD45" i="2"/>
  <c r="CF45" i="2"/>
  <c r="AU45" i="2"/>
  <c r="BW45" i="2"/>
  <c r="AE45" i="2"/>
  <c r="BG45" i="2"/>
  <c r="AP45" i="2"/>
  <c r="BR45" i="2"/>
  <c r="AW45" i="2"/>
  <c r="BY45" i="2"/>
  <c r="AG45" i="2"/>
  <c r="BI45" i="2"/>
  <c r="AZ49" i="2"/>
  <c r="CB49" i="2"/>
  <c r="BC49" i="2"/>
  <c r="CE49" i="2"/>
  <c r="AM49" i="2"/>
  <c r="BO49" i="2"/>
  <c r="AX49" i="2"/>
  <c r="BZ49" i="2"/>
  <c r="AH49" i="2"/>
  <c r="BJ49" i="2"/>
  <c r="AO49" i="2"/>
  <c r="BQ49" i="2"/>
  <c r="AF53" i="2"/>
  <c r="BH53" i="2"/>
  <c r="AT53" i="2"/>
  <c r="BV53" i="2"/>
  <c r="AJ53" i="2"/>
  <c r="BL53" i="2"/>
  <c r="BC53" i="2"/>
  <c r="CE53" i="2"/>
  <c r="AM53" i="2"/>
  <c r="BO53" i="2"/>
  <c r="AW53" i="2"/>
  <c r="BY53" i="2"/>
  <c r="AG53" i="2"/>
  <c r="BI53" i="2"/>
  <c r="AE61" i="2"/>
  <c r="BG61" i="2"/>
  <c r="BB61" i="2"/>
  <c r="CD61" i="2"/>
  <c r="AL61" i="2"/>
  <c r="BN61" i="2"/>
  <c r="AS61" i="2"/>
  <c r="BU61" i="2"/>
  <c r="BD61" i="2"/>
  <c r="CF61" i="2"/>
  <c r="AN61" i="2"/>
  <c r="BP61" i="2"/>
  <c r="BC65" i="2"/>
  <c r="CE65" i="2"/>
  <c r="AU65" i="2"/>
  <c r="BW65" i="2"/>
  <c r="AT65" i="2"/>
  <c r="BV65" i="2"/>
  <c r="BA65" i="2"/>
  <c r="CC65" i="2"/>
  <c r="AK65" i="2"/>
  <c r="BM65" i="2"/>
  <c r="AV65" i="2"/>
  <c r="BX65" i="2"/>
  <c r="AF65" i="2"/>
  <c r="BH65" i="2"/>
  <c r="AE69" i="2"/>
  <c r="BG69" i="2"/>
  <c r="BB69" i="2"/>
  <c r="CD69" i="2"/>
  <c r="AL69" i="2"/>
  <c r="BN69" i="2"/>
  <c r="AS69" i="2"/>
  <c r="BU69" i="2"/>
  <c r="BD69" i="2"/>
  <c r="CF69" i="2"/>
  <c r="AN69" i="2"/>
  <c r="BP69" i="2"/>
  <c r="BC73" i="2"/>
  <c r="CE73" i="2"/>
  <c r="AU73" i="2"/>
  <c r="BW73" i="2"/>
  <c r="AT73" i="2"/>
  <c r="BV73" i="2"/>
  <c r="BA73" i="2"/>
  <c r="CC73" i="2"/>
  <c r="AK73" i="2"/>
  <c r="BM73" i="2"/>
  <c r="AV73" i="2"/>
  <c r="BX73" i="2"/>
  <c r="AF73" i="2"/>
  <c r="BH73" i="2"/>
  <c r="BD81" i="2"/>
  <c r="CF81" i="2"/>
  <c r="BC81" i="2"/>
  <c r="CE81" i="2"/>
  <c r="AM81" i="2"/>
  <c r="BO81" i="2"/>
  <c r="AX81" i="2"/>
  <c r="BZ81" i="2"/>
  <c r="AH81" i="2"/>
  <c r="BJ81" i="2"/>
  <c r="AO81" i="2"/>
  <c r="BQ81" i="2"/>
  <c r="AV89" i="2"/>
  <c r="BX89" i="2"/>
  <c r="AZ89" i="2"/>
  <c r="CB89" i="2"/>
  <c r="AU89" i="2"/>
  <c r="BW89" i="2"/>
  <c r="AE89" i="2"/>
  <c r="BG89" i="2"/>
  <c r="AP89" i="2"/>
  <c r="BR89" i="2"/>
  <c r="AW89" i="2"/>
  <c r="BY89" i="2"/>
  <c r="AG89" i="2"/>
  <c r="BI89" i="2"/>
  <c r="AJ93" i="2"/>
  <c r="BL93" i="2"/>
  <c r="BC93" i="2"/>
  <c r="CE93" i="2"/>
  <c r="AM93" i="2"/>
  <c r="BO93" i="2"/>
  <c r="AX93" i="2"/>
  <c r="BZ93" i="2"/>
  <c r="AH93" i="2"/>
  <c r="BJ93" i="2"/>
  <c r="AO93" i="2"/>
  <c r="BQ93" i="2"/>
  <c r="BD101" i="2"/>
  <c r="CF101" i="2"/>
  <c r="AF101" i="2"/>
  <c r="BH101" i="2"/>
  <c r="AU101" i="2"/>
  <c r="BW101" i="2"/>
  <c r="AE101" i="2"/>
  <c r="BG101" i="2"/>
  <c r="AP101" i="2"/>
  <c r="BR101" i="2"/>
  <c r="AW101" i="2"/>
  <c r="BY101" i="2"/>
  <c r="AG101" i="2"/>
  <c r="BI101" i="2"/>
  <c r="AJ109" i="2"/>
  <c r="BL109" i="2"/>
  <c r="BC109" i="2"/>
  <c r="CE109" i="2"/>
  <c r="AM109" i="2"/>
  <c r="BO109" i="2"/>
  <c r="AX109" i="2"/>
  <c r="BZ109" i="2"/>
  <c r="AH109" i="2"/>
  <c r="BJ109" i="2"/>
  <c r="AO109" i="2"/>
  <c r="BQ109" i="2"/>
  <c r="AN117" i="2"/>
  <c r="BP117" i="2"/>
  <c r="AF117" i="2"/>
  <c r="BH117" i="2"/>
  <c r="AU117" i="2"/>
  <c r="BW117" i="2"/>
  <c r="AE117" i="2"/>
  <c r="BG117" i="2"/>
  <c r="AP117" i="2"/>
  <c r="BR117" i="2"/>
  <c r="AW117" i="2"/>
  <c r="BY117" i="2"/>
  <c r="AG117" i="2"/>
  <c r="BI117" i="2"/>
  <c r="AI129" i="2"/>
  <c r="BK129" i="2"/>
  <c r="BB129" i="2"/>
  <c r="CD129" i="2"/>
  <c r="AL129" i="2"/>
  <c r="BN129" i="2"/>
  <c r="AS129" i="2"/>
  <c r="BU129" i="2"/>
  <c r="BD129" i="2"/>
  <c r="CF129" i="2"/>
  <c r="AN129" i="2"/>
  <c r="BP129" i="2"/>
  <c r="BC137" i="2"/>
  <c r="CE137" i="2"/>
  <c r="AE137" i="2"/>
  <c r="BG137" i="2"/>
  <c r="AT137" i="2"/>
  <c r="BV137" i="2"/>
  <c r="BA137" i="2"/>
  <c r="CC137" i="2"/>
  <c r="AK137" i="2"/>
  <c r="BM137" i="2"/>
  <c r="AV137" i="2"/>
  <c r="BX137" i="2"/>
  <c r="AF137" i="2"/>
  <c r="BH137" i="2"/>
  <c r="AI145" i="2"/>
  <c r="BK145" i="2"/>
  <c r="BB145" i="2"/>
  <c r="CD145" i="2"/>
  <c r="AL145" i="2"/>
  <c r="BN145" i="2"/>
  <c r="AS145" i="2"/>
  <c r="BU145" i="2"/>
  <c r="BD145" i="2"/>
  <c r="CF145" i="2"/>
  <c r="AN145" i="2"/>
  <c r="BP145" i="2"/>
  <c r="AM153" i="2"/>
  <c r="BO153" i="2"/>
  <c r="AE153" i="2"/>
  <c r="BG153" i="2"/>
  <c r="AT153" i="2"/>
  <c r="BV153" i="2"/>
  <c r="BA153" i="2"/>
  <c r="CC153" i="2"/>
  <c r="AK153" i="2"/>
  <c r="BM153" i="2"/>
  <c r="AV153" i="2"/>
  <c r="BX153" i="2"/>
  <c r="AF153" i="2"/>
  <c r="BH153" i="2"/>
  <c r="AW161" i="2"/>
  <c r="BY161" i="2"/>
  <c r="AZ161" i="2"/>
  <c r="CB161" i="2"/>
  <c r="AJ161" i="2"/>
  <c r="BL161" i="2"/>
  <c r="AU161" i="2"/>
  <c r="BW161" i="2"/>
  <c r="AE161" i="2"/>
  <c r="BG161" i="2"/>
  <c r="AP161" i="2"/>
  <c r="BR161" i="2"/>
  <c r="BA169" i="2"/>
  <c r="CC169" i="2"/>
  <c r="AS169" i="2"/>
  <c r="BU169" i="2"/>
  <c r="AR169" i="2"/>
  <c r="BT169" i="2"/>
  <c r="BC169" i="2"/>
  <c r="CE169" i="2"/>
  <c r="AM169" i="2"/>
  <c r="BO169" i="2"/>
  <c r="AX169" i="2"/>
  <c r="BZ169" i="2"/>
  <c r="AH169" i="2"/>
  <c r="BJ169" i="2"/>
  <c r="AW177" i="2"/>
  <c r="BY177" i="2"/>
  <c r="AZ177" i="2"/>
  <c r="CB177" i="2"/>
  <c r="AJ177" i="2"/>
  <c r="BL177" i="2"/>
  <c r="AU177" i="2"/>
  <c r="BW177" i="2"/>
  <c r="AE177" i="2"/>
  <c r="BG177" i="2"/>
  <c r="AP177" i="2"/>
  <c r="BR177" i="2"/>
  <c r="BA185" i="2"/>
  <c r="CC185" i="2"/>
  <c r="AS185" i="2"/>
  <c r="BU185" i="2"/>
  <c r="AR185" i="2"/>
  <c r="BT185" i="2"/>
  <c r="BC185" i="2"/>
  <c r="CE185" i="2"/>
  <c r="AM185" i="2"/>
  <c r="BO185" i="2"/>
  <c r="AX185" i="2"/>
  <c r="BZ185" i="2"/>
  <c r="AH185" i="2"/>
  <c r="BJ185" i="2"/>
  <c r="AW193" i="2"/>
  <c r="BY193" i="2"/>
  <c r="AZ193" i="2"/>
  <c r="CB193" i="2"/>
  <c r="AJ193" i="2"/>
  <c r="BL193" i="2"/>
  <c r="AU193" i="2"/>
  <c r="BW193" i="2"/>
  <c r="AE193" i="2"/>
  <c r="BG193" i="2"/>
  <c r="AP193" i="2"/>
  <c r="BR193" i="2"/>
  <c r="AY201" i="2"/>
  <c r="CA201" i="2"/>
  <c r="AG201" i="2"/>
  <c r="BI201" i="2"/>
  <c r="AE201" i="2"/>
  <c r="BG201" i="2"/>
  <c r="BD201" i="2"/>
  <c r="CF201" i="2"/>
  <c r="AN201" i="2"/>
  <c r="BP201" i="2"/>
  <c r="AX201" i="2"/>
  <c r="BZ201" i="2"/>
  <c r="AH201" i="2"/>
  <c r="BJ201" i="2"/>
  <c r="AW209" i="2"/>
  <c r="BY209" i="2"/>
  <c r="AZ209" i="2"/>
  <c r="CB209" i="2"/>
  <c r="AJ209" i="2"/>
  <c r="BL209" i="2"/>
  <c r="AU209" i="2"/>
  <c r="BW209" i="2"/>
  <c r="AE209" i="2"/>
  <c r="BG209" i="2"/>
  <c r="AP209" i="2"/>
  <c r="BR209" i="2"/>
  <c r="AK217" i="2"/>
  <c r="BM217" i="2"/>
  <c r="BD217" i="2"/>
  <c r="CF217" i="2"/>
  <c r="AN217" i="2"/>
  <c r="BP217" i="2"/>
  <c r="AY217" i="2"/>
  <c r="CA217" i="2"/>
  <c r="AI217" i="2"/>
  <c r="BK217" i="2"/>
  <c r="AT217" i="2"/>
  <c r="BV217" i="2"/>
  <c r="AO225" i="2"/>
  <c r="BQ225" i="2"/>
  <c r="AG225" i="2"/>
  <c r="BI225" i="2"/>
  <c r="AV225" i="2"/>
  <c r="BX225" i="2"/>
  <c r="AF225" i="2"/>
  <c r="BH225" i="2"/>
  <c r="AQ225" i="2"/>
  <c r="BS225" i="2"/>
  <c r="BB225" i="2"/>
  <c r="CD225" i="2"/>
  <c r="AL225" i="2"/>
  <c r="BN225" i="2"/>
  <c r="AS237" i="2"/>
  <c r="BU237" i="2"/>
  <c r="BD237" i="2"/>
  <c r="CF237" i="2"/>
  <c r="AN237" i="2"/>
  <c r="BP237" i="2"/>
  <c r="AY237" i="2"/>
  <c r="CA237" i="2"/>
  <c r="AI237" i="2"/>
  <c r="BK237" i="2"/>
  <c r="AT237" i="2"/>
  <c r="BV237" i="2"/>
  <c r="AW245" i="2"/>
  <c r="BY245" i="2"/>
  <c r="BA245" i="2"/>
  <c r="CC245" i="2"/>
  <c r="AV245" i="2"/>
  <c r="BX245" i="2"/>
  <c r="AF245" i="2"/>
  <c r="BH245" i="2"/>
  <c r="AQ245" i="2"/>
  <c r="BS245" i="2"/>
  <c r="BB245" i="2"/>
  <c r="CD245" i="2"/>
  <c r="AL245" i="2"/>
  <c r="BN245" i="2"/>
  <c r="AS253" i="2"/>
  <c r="BU253" i="2"/>
  <c r="BD253" i="2"/>
  <c r="CF253" i="2"/>
  <c r="AN253" i="2"/>
  <c r="BP253" i="2"/>
  <c r="AY253" i="2"/>
  <c r="CA253" i="2"/>
  <c r="AI253" i="2"/>
  <c r="BK253" i="2"/>
  <c r="AT253" i="2"/>
  <c r="BV253" i="2"/>
  <c r="AO265" i="2"/>
  <c r="BQ265" i="2"/>
  <c r="AG265" i="2"/>
  <c r="BI265" i="2"/>
  <c r="AV265" i="2"/>
  <c r="BX265" i="2"/>
  <c r="AF265" i="2"/>
  <c r="BH265" i="2"/>
  <c r="AQ265" i="2"/>
  <c r="BS265" i="2"/>
  <c r="BB265" i="2"/>
  <c r="CD265" i="2"/>
  <c r="AL265" i="2"/>
  <c r="BN265" i="2"/>
  <c r="AS269" i="2"/>
  <c r="BU269" i="2"/>
  <c r="BD269" i="2"/>
  <c r="CF269" i="2"/>
  <c r="AN269" i="2"/>
  <c r="BP269" i="2"/>
  <c r="AY269" i="2"/>
  <c r="CA269" i="2"/>
  <c r="AI269" i="2"/>
  <c r="BK269" i="2"/>
  <c r="AT269" i="2"/>
  <c r="BV269" i="2"/>
  <c r="AO281" i="2"/>
  <c r="BQ281" i="2"/>
  <c r="AG281" i="2"/>
  <c r="BI281" i="2"/>
  <c r="AV281" i="2"/>
  <c r="BX281" i="2"/>
  <c r="AF281" i="2"/>
  <c r="BH281" i="2"/>
  <c r="AQ281" i="2"/>
  <c r="BS281" i="2"/>
  <c r="BB281" i="2"/>
  <c r="CD281" i="2"/>
  <c r="AL281" i="2"/>
  <c r="BN281" i="2"/>
  <c r="AK293" i="2"/>
  <c r="BM293" i="2"/>
  <c r="BD293" i="2"/>
  <c r="CF293" i="2"/>
  <c r="AN293" i="2"/>
  <c r="BP293" i="2"/>
  <c r="AY293" i="2"/>
  <c r="CA293" i="2"/>
  <c r="AI293" i="2"/>
  <c r="BK293" i="2"/>
  <c r="AT293" i="2"/>
  <c r="BV293" i="2"/>
  <c r="AO301" i="2"/>
  <c r="BQ301" i="2"/>
  <c r="AG301" i="2"/>
  <c r="BI301" i="2"/>
  <c r="AV301" i="2"/>
  <c r="BX301" i="2"/>
  <c r="AF301" i="2"/>
  <c r="BH301" i="2"/>
  <c r="AQ301" i="2"/>
  <c r="BS301" i="2"/>
  <c r="BB301" i="2"/>
  <c r="CD301" i="2"/>
  <c r="AL301" i="2"/>
  <c r="BN301" i="2"/>
  <c r="AO313" i="2"/>
  <c r="BQ313" i="2"/>
  <c r="AZ313" i="2"/>
  <c r="CB313" i="2"/>
  <c r="AJ313" i="2"/>
  <c r="BL313" i="2"/>
  <c r="AU313" i="2"/>
  <c r="BW313" i="2"/>
  <c r="AE313" i="2"/>
  <c r="BG313" i="2"/>
  <c r="AP313" i="2"/>
  <c r="BR313" i="2"/>
  <c r="AK325" i="2"/>
  <c r="BM325" i="2"/>
  <c r="BD325" i="2"/>
  <c r="CF325" i="2"/>
  <c r="AN325" i="2"/>
  <c r="BP325" i="2"/>
  <c r="AY325" i="2"/>
  <c r="CA325" i="2"/>
  <c r="AI325" i="2"/>
  <c r="BK325" i="2"/>
  <c r="AT325" i="2"/>
  <c r="BV325" i="2"/>
  <c r="AO341" i="2"/>
  <c r="BQ341" i="2"/>
  <c r="AG341" i="2"/>
  <c r="BI341" i="2"/>
  <c r="AV341" i="2"/>
  <c r="BX341" i="2"/>
  <c r="AF341" i="2"/>
  <c r="BH341" i="2"/>
  <c r="AQ341" i="2"/>
  <c r="BS341" i="2"/>
  <c r="BB341" i="2"/>
  <c r="CD341" i="2"/>
  <c r="AL341" i="2"/>
  <c r="BN341" i="2"/>
  <c r="AW357" i="2"/>
  <c r="BY357" i="2"/>
  <c r="AZ357" i="2"/>
  <c r="CB357" i="2"/>
  <c r="AJ357" i="2"/>
  <c r="BL357" i="2"/>
  <c r="AU357" i="2"/>
  <c r="BW357" i="2"/>
  <c r="AE357" i="2"/>
  <c r="BG357" i="2"/>
  <c r="AP357" i="2"/>
  <c r="BR357" i="2"/>
  <c r="AE365" i="2"/>
  <c r="BG365" i="2"/>
  <c r="AK365" i="2"/>
  <c r="BM365" i="2"/>
  <c r="AW365" i="2"/>
  <c r="BY365" i="2"/>
  <c r="AZ365" i="2"/>
  <c r="CB365" i="2"/>
  <c r="AJ365" i="2"/>
  <c r="BL365" i="2"/>
  <c r="AT365" i="2"/>
  <c r="BV365" i="2"/>
  <c r="BA381" i="2"/>
  <c r="CC381" i="2"/>
  <c r="AS381" i="2"/>
  <c r="BU381" i="2"/>
  <c r="AR381" i="2"/>
  <c r="BT381" i="2"/>
  <c r="BC381" i="2"/>
  <c r="CE381" i="2"/>
  <c r="AM381" i="2"/>
  <c r="BO381" i="2"/>
  <c r="AX381" i="2"/>
  <c r="BZ381" i="2"/>
  <c r="AH381" i="2"/>
  <c r="BJ381" i="2"/>
  <c r="AK385" i="2"/>
  <c r="BM385" i="2"/>
  <c r="AR385" i="2"/>
  <c r="BT385" i="2"/>
  <c r="BC385" i="2"/>
  <c r="CE385" i="2"/>
  <c r="AM385" i="2"/>
  <c r="BO385" i="2"/>
  <c r="AX385" i="2"/>
  <c r="BZ385" i="2"/>
  <c r="AH385" i="2"/>
  <c r="BJ385" i="2"/>
  <c r="AG397" i="2"/>
  <c r="BI397" i="2"/>
  <c r="AV397" i="2"/>
  <c r="BX397" i="2"/>
  <c r="AF397" i="2"/>
  <c r="BH397" i="2"/>
  <c r="AQ397" i="2"/>
  <c r="BS397" i="2"/>
  <c r="BB397" i="2"/>
  <c r="CD397" i="2"/>
  <c r="AL397" i="2"/>
  <c r="BN397" i="2"/>
  <c r="BA409" i="2"/>
  <c r="CC409" i="2"/>
  <c r="AV409" i="2"/>
  <c r="BX409" i="2"/>
  <c r="AF409" i="2"/>
  <c r="BH409" i="2"/>
  <c r="AQ409" i="2"/>
  <c r="BS409" i="2"/>
  <c r="BB409" i="2"/>
  <c r="CD409" i="2"/>
  <c r="AL409" i="2"/>
  <c r="BN409" i="2"/>
  <c r="AW421" i="2"/>
  <c r="BY421" i="2"/>
  <c r="AZ421" i="2"/>
  <c r="CB421" i="2"/>
  <c r="AJ421" i="2"/>
  <c r="BL421" i="2"/>
  <c r="AU421" i="2"/>
  <c r="BW421" i="2"/>
  <c r="AE421" i="2"/>
  <c r="BG421" i="2"/>
  <c r="AP421" i="2"/>
  <c r="BR421" i="2"/>
  <c r="AO433" i="2"/>
  <c r="BQ433" i="2"/>
  <c r="AZ433" i="2"/>
  <c r="CB433" i="2"/>
  <c r="AJ433" i="2"/>
  <c r="BL433" i="2"/>
  <c r="AU433" i="2"/>
  <c r="BW433" i="2"/>
  <c r="AE433" i="2"/>
  <c r="BG433" i="2"/>
  <c r="AP433" i="2"/>
  <c r="BR433" i="2"/>
  <c r="AQ449" i="2"/>
  <c r="BS449" i="2"/>
  <c r="AG449" i="2"/>
  <c r="BI449" i="2"/>
  <c r="AE449" i="2"/>
  <c r="BG449" i="2"/>
  <c r="AR449" i="2"/>
  <c r="BT449" i="2"/>
  <c r="BB449" i="2"/>
  <c r="CD449" i="2"/>
  <c r="AL449" i="2"/>
  <c r="BN449" i="2"/>
  <c r="AS461" i="2"/>
  <c r="BU461" i="2"/>
  <c r="BD461" i="2"/>
  <c r="CF461" i="2"/>
  <c r="AN461" i="2"/>
  <c r="BP461" i="2"/>
  <c r="AY461" i="2"/>
  <c r="CA461" i="2"/>
  <c r="AI461" i="2"/>
  <c r="BK461" i="2"/>
  <c r="AS473" i="2"/>
  <c r="BU473" i="2"/>
  <c r="BD473" i="2"/>
  <c r="CF473" i="2"/>
  <c r="AN473" i="2"/>
  <c r="BP473" i="2"/>
  <c r="AY473" i="2"/>
  <c r="CA473" i="2"/>
  <c r="AI473" i="2"/>
  <c r="BK473" i="2"/>
  <c r="AS481" i="2"/>
  <c r="BU481" i="2"/>
  <c r="BD481" i="2"/>
  <c r="CF481" i="2"/>
  <c r="AN481" i="2"/>
  <c r="BP481" i="2"/>
  <c r="AY481" i="2"/>
  <c r="CA481" i="2"/>
  <c r="AI481" i="2"/>
  <c r="BK481" i="2"/>
  <c r="AS497" i="2"/>
  <c r="BU497" i="2"/>
  <c r="BD497" i="2"/>
  <c r="CF497" i="2"/>
  <c r="AN497" i="2"/>
  <c r="BP497" i="2"/>
  <c r="AY497" i="2"/>
  <c r="CA497" i="2"/>
  <c r="AI497" i="2"/>
  <c r="BK497" i="2"/>
  <c r="AS509" i="2"/>
  <c r="BU509" i="2"/>
  <c r="BD509" i="2"/>
  <c r="CF509" i="2"/>
  <c r="AN509" i="2"/>
  <c r="BP509" i="2"/>
  <c r="AY509" i="2"/>
  <c r="CA509" i="2"/>
  <c r="AI509" i="2"/>
  <c r="BK509" i="2"/>
  <c r="AS517" i="2"/>
  <c r="BU517" i="2"/>
  <c r="BD517" i="2"/>
  <c r="CF517" i="2"/>
  <c r="AN517" i="2"/>
  <c r="BP517" i="2"/>
  <c r="AY517" i="2"/>
  <c r="CA517" i="2"/>
  <c r="AI517" i="2"/>
  <c r="BK517" i="2"/>
  <c r="AS529" i="2"/>
  <c r="BU529" i="2"/>
  <c r="BD529" i="2"/>
  <c r="CF529" i="2"/>
  <c r="AN529" i="2"/>
  <c r="BP529" i="2"/>
  <c r="AY529" i="2"/>
  <c r="CA529" i="2"/>
  <c r="AI529" i="2"/>
  <c r="BK529" i="2"/>
  <c r="AS541" i="2"/>
  <c r="BU541" i="2"/>
  <c r="BD541" i="2"/>
  <c r="CF541" i="2"/>
  <c r="AN541" i="2"/>
  <c r="BP541" i="2"/>
  <c r="AY541" i="2"/>
  <c r="CA541" i="2"/>
  <c r="AI541" i="2"/>
  <c r="BK541" i="2"/>
  <c r="AS553" i="2"/>
  <c r="BU553" i="2"/>
  <c r="BD553" i="2"/>
  <c r="CF553" i="2"/>
  <c r="AN553" i="2"/>
  <c r="BP553" i="2"/>
  <c r="AY553" i="2"/>
  <c r="CA553" i="2"/>
  <c r="AI553" i="2"/>
  <c r="BK553" i="2"/>
  <c r="AS565" i="2"/>
  <c r="BU565" i="2"/>
  <c r="BD565" i="2"/>
  <c r="CF565" i="2"/>
  <c r="AN565" i="2"/>
  <c r="BP565" i="2"/>
  <c r="AY565" i="2"/>
  <c r="CA565" i="2"/>
  <c r="AI565" i="2"/>
  <c r="BK565" i="2"/>
  <c r="AS577" i="2"/>
  <c r="BU577" i="2"/>
  <c r="BD577" i="2"/>
  <c r="CF577" i="2"/>
  <c r="AN577" i="2"/>
  <c r="BP577" i="2"/>
  <c r="AY577" i="2"/>
  <c r="CA577" i="2"/>
  <c r="AI577" i="2"/>
  <c r="BK577" i="2"/>
  <c r="AS589" i="2"/>
  <c r="BU589" i="2"/>
  <c r="BD589" i="2"/>
  <c r="CF589" i="2"/>
  <c r="AN589" i="2"/>
  <c r="BP589" i="2"/>
  <c r="AY589" i="2"/>
  <c r="CA589" i="2"/>
  <c r="AI589" i="2"/>
  <c r="BK589" i="2"/>
  <c r="AS601" i="2"/>
  <c r="BU601" i="2"/>
  <c r="BD601" i="2"/>
  <c r="CF601" i="2"/>
  <c r="AN601" i="2"/>
  <c r="BP601" i="2"/>
  <c r="AY601" i="2"/>
  <c r="CA601" i="2"/>
  <c r="AI601" i="2"/>
  <c r="BK601" i="2"/>
  <c r="AS613" i="2"/>
  <c r="BU613" i="2"/>
  <c r="BD613" i="2"/>
  <c r="CF613" i="2"/>
  <c r="AN613" i="2"/>
  <c r="BP613" i="2"/>
  <c r="AY613" i="2"/>
  <c r="CA613" i="2"/>
  <c r="AI613" i="2"/>
  <c r="BK613" i="2"/>
  <c r="AS625" i="2"/>
  <c r="BU625" i="2"/>
  <c r="BD625" i="2"/>
  <c r="CF625" i="2"/>
  <c r="AN625" i="2"/>
  <c r="BP625" i="2"/>
  <c r="AY625" i="2"/>
  <c r="CA625" i="2"/>
  <c r="AI625" i="2"/>
  <c r="BK625" i="2"/>
  <c r="BA366" i="2"/>
  <c r="CC366" i="2"/>
  <c r="AM386" i="2"/>
  <c r="BO386" i="2"/>
  <c r="AS403" i="2"/>
  <c r="BU403" i="2"/>
  <c r="BC418" i="2"/>
  <c r="CE418" i="2"/>
  <c r="AK439" i="2"/>
  <c r="BM439" i="2"/>
  <c r="AQ450" i="2"/>
  <c r="BS450" i="2"/>
  <c r="AL457" i="2"/>
  <c r="BN457" i="2"/>
  <c r="AV464" i="2"/>
  <c r="BX464" i="2"/>
  <c r="BD470" i="2"/>
  <c r="CF470" i="2"/>
  <c r="AT477" i="2"/>
  <c r="BV477" i="2"/>
  <c r="AV484" i="2"/>
  <c r="BX484" i="2"/>
  <c r="BD490" i="2"/>
  <c r="CF490" i="2"/>
  <c r="AX499" i="2"/>
  <c r="BZ499" i="2"/>
  <c r="AV506" i="2"/>
  <c r="BX506" i="2"/>
  <c r="AZ514" i="2"/>
  <c r="CB514" i="2"/>
  <c r="AL521" i="2"/>
  <c r="BN521" i="2"/>
  <c r="AV528" i="2"/>
  <c r="BX528" i="2"/>
  <c r="AZ536" i="2"/>
  <c r="CB536" i="2"/>
  <c r="BD544" i="2"/>
  <c r="CF544" i="2"/>
  <c r="BB551" i="2"/>
  <c r="CD551" i="2"/>
  <c r="AV560" i="2"/>
  <c r="BX560" i="2"/>
  <c r="BD566" i="2"/>
  <c r="CF566" i="2"/>
  <c r="AT573" i="2"/>
  <c r="BV573" i="2"/>
  <c r="AV580" i="2"/>
  <c r="BX580" i="2"/>
  <c r="BD586" i="2"/>
  <c r="CF586" i="2"/>
  <c r="BB593" i="2"/>
  <c r="CD593" i="2"/>
  <c r="AZ600" i="2"/>
  <c r="CB600" i="2"/>
  <c r="AX607" i="2"/>
  <c r="BZ607" i="2"/>
  <c r="AV614" i="2"/>
  <c r="BX614" i="2"/>
  <c r="AZ620" i="2"/>
  <c r="CB620" i="2"/>
  <c r="AY3" i="2"/>
  <c r="CA3" i="2"/>
  <c r="AJ476" i="2"/>
  <c r="BL476" i="2"/>
  <c r="AJ488" i="2"/>
  <c r="BL488" i="2"/>
  <c r="AJ508" i="2"/>
  <c r="BL508" i="2"/>
  <c r="BD516" i="2"/>
  <c r="CF516" i="2"/>
  <c r="AN528" i="2"/>
  <c r="BP528" i="2"/>
  <c r="AF564" i="2"/>
  <c r="BH564" i="2"/>
  <c r="AF576" i="2"/>
  <c r="BH576" i="2"/>
  <c r="AR600" i="2"/>
  <c r="BT600" i="2"/>
  <c r="BB609" i="2"/>
  <c r="CD609" i="2"/>
  <c r="AT485" i="2"/>
  <c r="BV485" i="2"/>
  <c r="BC322" i="2"/>
  <c r="CE322" i="2"/>
  <c r="AY380" i="2"/>
  <c r="CA380" i="2"/>
  <c r="AS395" i="2"/>
  <c r="BU395" i="2"/>
  <c r="BA415" i="2"/>
  <c r="CC415" i="2"/>
  <c r="AK431" i="2"/>
  <c r="BM431" i="2"/>
  <c r="AS443" i="2"/>
  <c r="BU443" i="2"/>
  <c r="AY450" i="2"/>
  <c r="CA450" i="2"/>
  <c r="AF456" i="2"/>
  <c r="BH456" i="2"/>
  <c r="AH459" i="2"/>
  <c r="BJ459" i="2"/>
  <c r="AN462" i="2"/>
  <c r="BP462" i="2"/>
  <c r="AZ464" i="2"/>
  <c r="CB464" i="2"/>
  <c r="BB467" i="2"/>
  <c r="CD467" i="2"/>
  <c r="AH471" i="2"/>
  <c r="BJ471" i="2"/>
  <c r="AJ474" i="2"/>
  <c r="BL474" i="2"/>
  <c r="AV476" i="2"/>
  <c r="BX476" i="2"/>
  <c r="BB479" i="2"/>
  <c r="CD479" i="2"/>
  <c r="AT483" i="2"/>
  <c r="BV483" i="2"/>
  <c r="AZ486" i="2"/>
  <c r="CB486" i="2"/>
  <c r="BB489" i="2"/>
  <c r="CD489" i="2"/>
  <c r="AN492" i="2"/>
  <c r="BP492" i="2"/>
  <c r="AT495" i="2"/>
  <c r="BV495" i="2"/>
  <c r="AV498" i="2"/>
  <c r="BX498" i="2"/>
  <c r="AT501" i="2"/>
  <c r="BV501" i="2"/>
  <c r="AN504" i="2"/>
  <c r="BP504" i="2"/>
  <c r="AP507" i="2"/>
  <c r="BR507" i="2"/>
  <c r="AV510" i="2"/>
  <c r="BX510" i="2"/>
  <c r="AL513" i="2"/>
  <c r="BN513" i="2"/>
  <c r="AJ516" i="2"/>
  <c r="BL516" i="2"/>
  <c r="AP519" i="2"/>
  <c r="BR519" i="2"/>
  <c r="AR522" i="2"/>
  <c r="BT522" i="2"/>
  <c r="BD524" i="2"/>
  <c r="CF524" i="2"/>
  <c r="AJ528" i="2"/>
  <c r="BL528" i="2"/>
  <c r="AL531" i="2"/>
  <c r="BN531" i="2"/>
  <c r="AR534" i="2"/>
  <c r="BT534" i="2"/>
  <c r="BD536" i="2"/>
  <c r="CF536" i="2"/>
  <c r="AF540" i="2"/>
  <c r="BH540" i="2"/>
  <c r="AL543" i="2"/>
  <c r="BN543" i="2"/>
  <c r="AN546" i="2"/>
  <c r="BP546" i="2"/>
  <c r="AZ548" i="2"/>
  <c r="CB548" i="2"/>
  <c r="AF552" i="2"/>
  <c r="BH552" i="2"/>
  <c r="AH555" i="2"/>
  <c r="BJ555" i="2"/>
  <c r="AN558" i="2"/>
  <c r="BP558" i="2"/>
  <c r="AZ560" i="2"/>
  <c r="CB560" i="2"/>
  <c r="BB563" i="2"/>
  <c r="CD563" i="2"/>
  <c r="AX567" i="2"/>
  <c r="BZ567" i="2"/>
  <c r="AZ570" i="2"/>
  <c r="CB570" i="2"/>
  <c r="AF574" i="2"/>
  <c r="BH574" i="2"/>
  <c r="AR576" i="2"/>
  <c r="BT576" i="2"/>
  <c r="AJ580" i="2"/>
  <c r="BL580" i="2"/>
  <c r="AP583" i="2"/>
  <c r="BR583" i="2"/>
  <c r="AR586" i="2"/>
  <c r="BT586" i="2"/>
  <c r="BD588" i="2"/>
  <c r="CF588" i="2"/>
  <c r="AJ592" i="2"/>
  <c r="BL592" i="2"/>
  <c r="AL595" i="2"/>
  <c r="BN595" i="2"/>
  <c r="AR598" i="2"/>
  <c r="BT598" i="2"/>
  <c r="BD600" i="2"/>
  <c r="CF600" i="2"/>
  <c r="AF604" i="2"/>
  <c r="BH604" i="2"/>
  <c r="AL607" i="2"/>
  <c r="BN607" i="2"/>
  <c r="AN610" i="2"/>
  <c r="BP610" i="2"/>
  <c r="AZ612" i="2"/>
  <c r="CB612" i="2"/>
  <c r="AF616" i="2"/>
  <c r="BH616" i="2"/>
  <c r="AH619" i="2"/>
  <c r="BJ619" i="2"/>
  <c r="AN622" i="2"/>
  <c r="BP622" i="2"/>
  <c r="AZ624" i="2"/>
  <c r="CB624" i="2"/>
  <c r="BC3" i="2"/>
  <c r="CE3" i="2"/>
  <c r="AN464" i="2"/>
  <c r="BP464" i="2"/>
  <c r="BB481" i="2"/>
  <c r="CD481" i="2"/>
  <c r="AT493" i="2"/>
  <c r="BV493" i="2"/>
  <c r="AN516" i="2"/>
  <c r="BP516" i="2"/>
  <c r="AJ540" i="2"/>
  <c r="BL540" i="2"/>
  <c r="BB545" i="2"/>
  <c r="CD545" i="2"/>
  <c r="AT557" i="2"/>
  <c r="BV557" i="2"/>
  <c r="AN580" i="2"/>
  <c r="BP580" i="2"/>
  <c r="BD592" i="2"/>
  <c r="CF592" i="2"/>
  <c r="AR620" i="2"/>
  <c r="BT620" i="2"/>
  <c r="AL529" i="2"/>
  <c r="BN529" i="2"/>
  <c r="AY404" i="2"/>
  <c r="CA404" i="2"/>
  <c r="AL537" i="2"/>
  <c r="BN537" i="2"/>
  <c r="AV596" i="2"/>
  <c r="BX596" i="2"/>
  <c r="BB505" i="2"/>
  <c r="CD505" i="2"/>
  <c r="AL625" i="2"/>
  <c r="BN625" i="2"/>
  <c r="AI316" i="2"/>
  <c r="BK316" i="2"/>
  <c r="AQ363" i="2"/>
  <c r="BS363" i="2"/>
  <c r="AW379" i="2"/>
  <c r="BY379" i="2"/>
  <c r="AE392" i="2"/>
  <c r="BG392" i="2"/>
  <c r="BC404" i="2"/>
  <c r="CE404" i="2"/>
  <c r="AQ418" i="2"/>
  <c r="BS418" i="2"/>
  <c r="AY430" i="2"/>
  <c r="CA430" i="2"/>
  <c r="AQ434" i="2"/>
  <c r="BS434" i="2"/>
  <c r="AW443" i="2"/>
  <c r="BY443" i="2"/>
  <c r="AS446" i="2"/>
  <c r="BU446" i="2"/>
  <c r="AY447" i="2"/>
  <c r="CA447" i="2"/>
  <c r="AK450" i="2"/>
  <c r="BM450" i="2"/>
  <c r="AQ451" i="2"/>
  <c r="BS451" i="2"/>
  <c r="AW452" i="2"/>
  <c r="BY452" i="2"/>
  <c r="AI455" i="2"/>
  <c r="BK455" i="2"/>
  <c r="AG456" i="2"/>
  <c r="BI456" i="2"/>
  <c r="AW456" i="2"/>
  <c r="BY456" i="2"/>
  <c r="AO458" i="2"/>
  <c r="BQ458" i="2"/>
  <c r="AE459" i="2"/>
  <c r="BG459" i="2"/>
  <c r="AU459" i="2"/>
  <c r="BW459" i="2"/>
  <c r="AK460" i="2"/>
  <c r="BM460" i="2"/>
  <c r="BA460" i="2"/>
  <c r="CC460" i="2"/>
  <c r="AS462" i="2"/>
  <c r="BU462" i="2"/>
  <c r="AI463" i="2"/>
  <c r="BK463" i="2"/>
  <c r="AY463" i="2"/>
  <c r="CA463" i="2"/>
  <c r="AO464" i="2"/>
  <c r="BQ464" i="2"/>
  <c r="AG466" i="2"/>
  <c r="BI466" i="2"/>
  <c r="AW466" i="2"/>
  <c r="BY466" i="2"/>
  <c r="AM467" i="2"/>
  <c r="BO467" i="2"/>
  <c r="BC467" i="2"/>
  <c r="CE467" i="2"/>
  <c r="AS468" i="2"/>
  <c r="BU468" i="2"/>
  <c r="AK470" i="2"/>
  <c r="BM470" i="2"/>
  <c r="BA470" i="2"/>
  <c r="CC470" i="2"/>
  <c r="AQ471" i="2"/>
  <c r="BS471" i="2"/>
  <c r="AG472" i="2"/>
  <c r="BI472" i="2"/>
  <c r="AW472" i="2"/>
  <c r="BY472" i="2"/>
  <c r="AO474" i="2"/>
  <c r="BQ474" i="2"/>
  <c r="AE475" i="2"/>
  <c r="BG475" i="2"/>
  <c r="AU475" i="2"/>
  <c r="BW475" i="2"/>
  <c r="AK476" i="2"/>
  <c r="BM476" i="2"/>
  <c r="BA476" i="2"/>
  <c r="CC476" i="2"/>
  <c r="AS478" i="2"/>
  <c r="BU478" i="2"/>
  <c r="AI479" i="2"/>
  <c r="BK479" i="2"/>
  <c r="AY479" i="2"/>
  <c r="CA479" i="2"/>
  <c r="AO480" i="2"/>
  <c r="BQ480" i="2"/>
  <c r="AG482" i="2"/>
  <c r="BI482" i="2"/>
  <c r="AW482" i="2"/>
  <c r="BY482" i="2"/>
  <c r="AM483" i="2"/>
  <c r="BO483" i="2"/>
  <c r="BC483" i="2"/>
  <c r="CE483" i="2"/>
  <c r="AS484" i="2"/>
  <c r="BU484" i="2"/>
  <c r="AK486" i="2"/>
  <c r="BM486" i="2"/>
  <c r="BA486" i="2"/>
  <c r="CC486" i="2"/>
  <c r="AQ487" i="2"/>
  <c r="BS487" i="2"/>
  <c r="AG488" i="2"/>
  <c r="BI488" i="2"/>
  <c r="AW488" i="2"/>
  <c r="BY488" i="2"/>
  <c r="AO490" i="2"/>
  <c r="BQ490" i="2"/>
  <c r="AE491" i="2"/>
  <c r="BG491" i="2"/>
  <c r="AU491" i="2"/>
  <c r="BW491" i="2"/>
  <c r="AK492" i="2"/>
  <c r="BM492" i="2"/>
  <c r="BA492" i="2"/>
  <c r="CC492" i="2"/>
  <c r="AS494" i="2"/>
  <c r="BU494" i="2"/>
  <c r="AI495" i="2"/>
  <c r="BK495" i="2"/>
  <c r="AY495" i="2"/>
  <c r="CA495" i="2"/>
  <c r="AO496" i="2"/>
  <c r="BQ496" i="2"/>
  <c r="AG498" i="2"/>
  <c r="BI498" i="2"/>
  <c r="AW498" i="2"/>
  <c r="BY498" i="2"/>
  <c r="AM499" i="2"/>
  <c r="BO499" i="2"/>
  <c r="BC499" i="2"/>
  <c r="CE499" i="2"/>
  <c r="AS500" i="2"/>
  <c r="BU500" i="2"/>
  <c r="AK502" i="2"/>
  <c r="BM502" i="2"/>
  <c r="BA502" i="2"/>
  <c r="CC502" i="2"/>
  <c r="AQ503" i="2"/>
  <c r="BS503" i="2"/>
  <c r="AG504" i="2"/>
  <c r="BI504" i="2"/>
  <c r="AW504" i="2"/>
  <c r="BY504" i="2"/>
  <c r="AO506" i="2"/>
  <c r="BQ506" i="2"/>
  <c r="AE507" i="2"/>
  <c r="BG507" i="2"/>
  <c r="AU507" i="2"/>
  <c r="BW507" i="2"/>
  <c r="AK508" i="2"/>
  <c r="BM508" i="2"/>
  <c r="BA508" i="2"/>
  <c r="CC508" i="2"/>
  <c r="AS510" i="2"/>
  <c r="BU510" i="2"/>
  <c r="AI511" i="2"/>
  <c r="BK511" i="2"/>
  <c r="AY511" i="2"/>
  <c r="CA511" i="2"/>
  <c r="AO512" i="2"/>
  <c r="BQ512" i="2"/>
  <c r="AG514" i="2"/>
  <c r="BI514" i="2"/>
  <c r="AW514" i="2"/>
  <c r="BY514" i="2"/>
  <c r="AM515" i="2"/>
  <c r="BO515" i="2"/>
  <c r="BC515" i="2"/>
  <c r="CE515" i="2"/>
  <c r="AS516" i="2"/>
  <c r="BU516" i="2"/>
  <c r="AK518" i="2"/>
  <c r="BM518" i="2"/>
  <c r="BA518" i="2"/>
  <c r="CC518" i="2"/>
  <c r="AQ519" i="2"/>
  <c r="BS519" i="2"/>
  <c r="AG520" i="2"/>
  <c r="BI520" i="2"/>
  <c r="AW520" i="2"/>
  <c r="BY520" i="2"/>
  <c r="AO522" i="2"/>
  <c r="BQ522" i="2"/>
  <c r="AE523" i="2"/>
  <c r="BG523" i="2"/>
  <c r="AU523" i="2"/>
  <c r="BW523" i="2"/>
  <c r="AK524" i="2"/>
  <c r="BM524" i="2"/>
  <c r="BA524" i="2"/>
  <c r="CC524" i="2"/>
  <c r="AS526" i="2"/>
  <c r="BU526" i="2"/>
  <c r="AI527" i="2"/>
  <c r="BK527" i="2"/>
  <c r="AY527" i="2"/>
  <c r="CA527" i="2"/>
  <c r="AO528" i="2"/>
  <c r="BQ528" i="2"/>
  <c r="AG530" i="2"/>
  <c r="BI530" i="2"/>
  <c r="AW530" i="2"/>
  <c r="BY530" i="2"/>
  <c r="AM531" i="2"/>
  <c r="BO531" i="2"/>
  <c r="BC531" i="2"/>
  <c r="CE531" i="2"/>
  <c r="AS532" i="2"/>
  <c r="BU532" i="2"/>
  <c r="AK534" i="2"/>
  <c r="BM534" i="2"/>
  <c r="BA534" i="2"/>
  <c r="CC534" i="2"/>
  <c r="AQ535" i="2"/>
  <c r="BS535" i="2"/>
  <c r="AG536" i="2"/>
  <c r="BI536" i="2"/>
  <c r="AW536" i="2"/>
  <c r="BY536" i="2"/>
  <c r="AO538" i="2"/>
  <c r="BQ538" i="2"/>
  <c r="AE539" i="2"/>
  <c r="BG539" i="2"/>
  <c r="AU539" i="2"/>
  <c r="BW539" i="2"/>
  <c r="AK540" i="2"/>
  <c r="BM540" i="2"/>
  <c r="BA540" i="2"/>
  <c r="CC540" i="2"/>
  <c r="AS542" i="2"/>
  <c r="BU542" i="2"/>
  <c r="AI543" i="2"/>
  <c r="BK543" i="2"/>
  <c r="AY543" i="2"/>
  <c r="CA543" i="2"/>
  <c r="AO544" i="2"/>
  <c r="BQ544" i="2"/>
  <c r="AG546" i="2"/>
  <c r="BI546" i="2"/>
  <c r="AW546" i="2"/>
  <c r="BY546" i="2"/>
  <c r="AM547" i="2"/>
  <c r="BO547" i="2"/>
  <c r="BC547" i="2"/>
  <c r="CE547" i="2"/>
  <c r="AS548" i="2"/>
  <c r="BU548" i="2"/>
  <c r="AK550" i="2"/>
  <c r="BM550" i="2"/>
  <c r="BA550" i="2"/>
  <c r="CC550" i="2"/>
  <c r="AQ551" i="2"/>
  <c r="BS551" i="2"/>
  <c r="AG552" i="2"/>
  <c r="BI552" i="2"/>
  <c r="AW552" i="2"/>
  <c r="BY552" i="2"/>
  <c r="AO554" i="2"/>
  <c r="BQ554" i="2"/>
  <c r="AE555" i="2"/>
  <c r="BG555" i="2"/>
  <c r="AU555" i="2"/>
  <c r="BW555" i="2"/>
  <c r="AK556" i="2"/>
  <c r="BM556" i="2"/>
  <c r="BA556" i="2"/>
  <c r="CC556" i="2"/>
  <c r="AS558" i="2"/>
  <c r="BU558" i="2"/>
  <c r="AI559" i="2"/>
  <c r="BK559" i="2"/>
  <c r="AY559" i="2"/>
  <c r="CA559" i="2"/>
  <c r="AO560" i="2"/>
  <c r="BQ560" i="2"/>
  <c r="AG562" i="2"/>
  <c r="BI562" i="2"/>
  <c r="AW562" i="2"/>
  <c r="BY562" i="2"/>
  <c r="AM563" i="2"/>
  <c r="BO563" i="2"/>
  <c r="BC563" i="2"/>
  <c r="CE563" i="2"/>
  <c r="AS564" i="2"/>
  <c r="BU564" i="2"/>
  <c r="AK566" i="2"/>
  <c r="BM566" i="2"/>
  <c r="BA566" i="2"/>
  <c r="CC566" i="2"/>
  <c r="AQ567" i="2"/>
  <c r="BS567" i="2"/>
  <c r="AG568" i="2"/>
  <c r="BI568" i="2"/>
  <c r="AW568" i="2"/>
  <c r="BY568" i="2"/>
  <c r="AO570" i="2"/>
  <c r="BQ570" i="2"/>
  <c r="AE571" i="2"/>
  <c r="BG571" i="2"/>
  <c r="AU571" i="2"/>
  <c r="BW571" i="2"/>
  <c r="AK572" i="2"/>
  <c r="BM572" i="2"/>
  <c r="BA572" i="2"/>
  <c r="CC572" i="2"/>
  <c r="AS574" i="2"/>
  <c r="BU574" i="2"/>
  <c r="AI575" i="2"/>
  <c r="BK575" i="2"/>
  <c r="AY575" i="2"/>
  <c r="CA575" i="2"/>
  <c r="AO576" i="2"/>
  <c r="BQ576" i="2"/>
  <c r="AG578" i="2"/>
  <c r="BI578" i="2"/>
  <c r="AW578" i="2"/>
  <c r="BY578" i="2"/>
  <c r="AM579" i="2"/>
  <c r="BO579" i="2"/>
  <c r="BC579" i="2"/>
  <c r="CE579" i="2"/>
  <c r="AS580" i="2"/>
  <c r="BU580" i="2"/>
  <c r="AK582" i="2"/>
  <c r="BM582" i="2"/>
  <c r="BA582" i="2"/>
  <c r="CC582" i="2"/>
  <c r="AQ583" i="2"/>
  <c r="BS583" i="2"/>
  <c r="AG584" i="2"/>
  <c r="BI584" i="2"/>
  <c r="AW584" i="2"/>
  <c r="BY584" i="2"/>
  <c r="AO586" i="2"/>
  <c r="BQ586" i="2"/>
  <c r="AE587" i="2"/>
  <c r="BG587" i="2"/>
  <c r="AU587" i="2"/>
  <c r="BW587" i="2"/>
  <c r="AK588" i="2"/>
  <c r="BM588" i="2"/>
  <c r="BA588" i="2"/>
  <c r="CC588" i="2"/>
  <c r="AS590" i="2"/>
  <c r="BU590" i="2"/>
  <c r="AI591" i="2"/>
  <c r="BK591" i="2"/>
  <c r="AY591" i="2"/>
  <c r="CA591" i="2"/>
  <c r="AO592" i="2"/>
  <c r="BQ592" i="2"/>
  <c r="AG594" i="2"/>
  <c r="BI594" i="2"/>
  <c r="AW594" i="2"/>
  <c r="BY594" i="2"/>
  <c r="AM595" i="2"/>
  <c r="BO595" i="2"/>
  <c r="BC595" i="2"/>
  <c r="CE595" i="2"/>
  <c r="AS596" i="2"/>
  <c r="BU596" i="2"/>
  <c r="AK598" i="2"/>
  <c r="BM598" i="2"/>
  <c r="BA598" i="2"/>
  <c r="CC598" i="2"/>
  <c r="AQ599" i="2"/>
  <c r="BS599" i="2"/>
  <c r="AG600" i="2"/>
  <c r="BI600" i="2"/>
  <c r="AW600" i="2"/>
  <c r="BY600" i="2"/>
  <c r="AO602" i="2"/>
  <c r="BQ602" i="2"/>
  <c r="AE603" i="2"/>
  <c r="BG603" i="2"/>
  <c r="AU603" i="2"/>
  <c r="BW603" i="2"/>
  <c r="AK604" i="2"/>
  <c r="BM604" i="2"/>
  <c r="BA604" i="2"/>
  <c r="CC604" i="2"/>
  <c r="AS606" i="2"/>
  <c r="BU606" i="2"/>
  <c r="AI607" i="2"/>
  <c r="BK607" i="2"/>
  <c r="AY607" i="2"/>
  <c r="CA607" i="2"/>
  <c r="AO608" i="2"/>
  <c r="BQ608" i="2"/>
  <c r="AG610" i="2"/>
  <c r="BI610" i="2"/>
  <c r="AW610" i="2"/>
  <c r="BY610" i="2"/>
  <c r="AM611" i="2"/>
  <c r="BO611" i="2"/>
  <c r="BC611" i="2"/>
  <c r="CE611" i="2"/>
  <c r="AS612" i="2"/>
  <c r="BU612" i="2"/>
  <c r="AK614" i="2"/>
  <c r="BM614" i="2"/>
  <c r="BA614" i="2"/>
  <c r="CC614" i="2"/>
  <c r="AQ615" i="2"/>
  <c r="BS615" i="2"/>
  <c r="AG616" i="2"/>
  <c r="BI616" i="2"/>
  <c r="AW616" i="2"/>
  <c r="BY616" i="2"/>
  <c r="AO618" i="2"/>
  <c r="BQ618" i="2"/>
  <c r="AE619" i="2"/>
  <c r="BG619" i="2"/>
  <c r="AU619" i="2"/>
  <c r="BW619" i="2"/>
  <c r="AK620" i="2"/>
  <c r="BM620" i="2"/>
  <c r="BA620" i="2"/>
  <c r="CC620" i="2"/>
  <c r="AS622" i="2"/>
  <c r="BU622" i="2"/>
  <c r="AI623" i="2"/>
  <c r="BK623" i="2"/>
  <c r="AY623" i="2"/>
  <c r="CA623" i="2"/>
  <c r="AO624" i="2"/>
  <c r="BQ624" i="2"/>
  <c r="AG626" i="2"/>
  <c r="BI626" i="2"/>
  <c r="AW626" i="2"/>
  <c r="BY626" i="2"/>
  <c r="AN3" i="2"/>
  <c r="BP3" i="2"/>
  <c r="BD3" i="2"/>
  <c r="CF3" i="2"/>
  <c r="BC6" i="2"/>
  <c r="CE6" i="2"/>
  <c r="BB6" i="2"/>
  <c r="CD6" i="2"/>
  <c r="AL6" i="2"/>
  <c r="BN6" i="2"/>
  <c r="AS6" i="2"/>
  <c r="BU6" i="2"/>
  <c r="BD6" i="2"/>
  <c r="CF6" i="2"/>
  <c r="AN6" i="2"/>
  <c r="BP6" i="2"/>
  <c r="AM10" i="2"/>
  <c r="BO10" i="2"/>
  <c r="AE10" i="2"/>
  <c r="BG10" i="2"/>
  <c r="AT10" i="2"/>
  <c r="BV10" i="2"/>
  <c r="BA10" i="2"/>
  <c r="CC10" i="2"/>
  <c r="AK10" i="2"/>
  <c r="BM10" i="2"/>
  <c r="AV10" i="2"/>
  <c r="BX10" i="2"/>
  <c r="AF10" i="2"/>
  <c r="BH10" i="2"/>
  <c r="AW14" i="2"/>
  <c r="BY14" i="2"/>
  <c r="AM14" i="2"/>
  <c r="BO14" i="2"/>
  <c r="AS14" i="2"/>
  <c r="BU14" i="2"/>
  <c r="AQ14" i="2"/>
  <c r="BS14" i="2"/>
  <c r="AL14" i="2"/>
  <c r="BN14" i="2"/>
  <c r="AN14" i="2"/>
  <c r="BP14" i="2"/>
  <c r="AK18" i="2"/>
  <c r="BM18" i="2"/>
  <c r="AO18" i="2"/>
  <c r="BQ18" i="2"/>
  <c r="AR18" i="2"/>
  <c r="BT18" i="2"/>
  <c r="BC18" i="2"/>
  <c r="CE18" i="2"/>
  <c r="AM18" i="2"/>
  <c r="BO18" i="2"/>
  <c r="AX18" i="2"/>
  <c r="BZ18" i="2"/>
  <c r="AH18" i="2"/>
  <c r="BJ18" i="2"/>
  <c r="AK22" i="2"/>
  <c r="BM22" i="2"/>
  <c r="AZ22" i="2"/>
  <c r="CB22" i="2"/>
  <c r="AJ22" i="2"/>
  <c r="BL22" i="2"/>
  <c r="AU22" i="2"/>
  <c r="BW22" i="2"/>
  <c r="AE22" i="2"/>
  <c r="BG22" i="2"/>
  <c r="AP22" i="2"/>
  <c r="BR22" i="2"/>
  <c r="AK26" i="2"/>
  <c r="BM26" i="2"/>
  <c r="AO26" i="2"/>
  <c r="BQ26" i="2"/>
  <c r="AR26" i="2"/>
  <c r="BT26" i="2"/>
  <c r="BC26" i="2"/>
  <c r="CE26" i="2"/>
  <c r="AM26" i="2"/>
  <c r="BO26" i="2"/>
  <c r="AX26" i="2"/>
  <c r="BZ26" i="2"/>
  <c r="AH26" i="2"/>
  <c r="BJ26" i="2"/>
  <c r="AK30" i="2"/>
  <c r="BM30" i="2"/>
  <c r="AZ30" i="2"/>
  <c r="CB30" i="2"/>
  <c r="AJ30" i="2"/>
  <c r="BL30" i="2"/>
  <c r="AU30" i="2"/>
  <c r="BW30" i="2"/>
  <c r="AE30" i="2"/>
  <c r="BG30" i="2"/>
  <c r="AP30" i="2"/>
  <c r="BR30" i="2"/>
  <c r="AE34" i="2"/>
  <c r="BG34" i="2"/>
  <c r="AS34" i="2"/>
  <c r="BU34" i="2"/>
  <c r="AI34" i="2"/>
  <c r="BK34" i="2"/>
  <c r="BD34" i="2"/>
  <c r="CF34" i="2"/>
  <c r="AN34" i="2"/>
  <c r="BP34" i="2"/>
  <c r="AX34" i="2"/>
  <c r="BZ34" i="2"/>
  <c r="AH34" i="2"/>
  <c r="BJ34" i="2"/>
  <c r="AX38" i="2"/>
  <c r="BZ38" i="2"/>
  <c r="AW38" i="2"/>
  <c r="BY38" i="2"/>
  <c r="AG38" i="2"/>
  <c r="BI38" i="2"/>
  <c r="AR38" i="2"/>
  <c r="BT38" i="2"/>
  <c r="BC38" i="2"/>
  <c r="CE38" i="2"/>
  <c r="AM38" i="2"/>
  <c r="BO38" i="2"/>
  <c r="AH42" i="2"/>
  <c r="BJ42" i="2"/>
  <c r="AL42" i="2"/>
  <c r="BN42" i="2"/>
  <c r="AO42" i="2"/>
  <c r="BQ42" i="2"/>
  <c r="AZ42" i="2"/>
  <c r="CB42" i="2"/>
  <c r="AJ42" i="2"/>
  <c r="BL42" i="2"/>
  <c r="AU42" i="2"/>
  <c r="BW42" i="2"/>
  <c r="AE42" i="2"/>
  <c r="BG42" i="2"/>
  <c r="AX46" i="2"/>
  <c r="BZ46" i="2"/>
  <c r="AW46" i="2"/>
  <c r="BY46" i="2"/>
  <c r="AG46" i="2"/>
  <c r="BI46" i="2"/>
  <c r="AR46" i="2"/>
  <c r="BT46" i="2"/>
  <c r="BC46" i="2"/>
  <c r="CE46" i="2"/>
  <c r="AM46" i="2"/>
  <c r="BO46" i="2"/>
  <c r="AH50" i="2"/>
  <c r="BJ50" i="2"/>
  <c r="AL50" i="2"/>
  <c r="BN50" i="2"/>
  <c r="AO50" i="2"/>
  <c r="BQ50" i="2"/>
  <c r="AZ50" i="2"/>
  <c r="CB50" i="2"/>
  <c r="AJ50" i="2"/>
  <c r="BL50" i="2"/>
  <c r="AU50" i="2"/>
  <c r="BW50" i="2"/>
  <c r="AE50" i="2"/>
  <c r="BG50" i="2"/>
  <c r="AZ54" i="2"/>
  <c r="CB54" i="2"/>
  <c r="AP54" i="2"/>
  <c r="BR54" i="2"/>
  <c r="AN54" i="2"/>
  <c r="BP54" i="2"/>
  <c r="AS54" i="2"/>
  <c r="BU54" i="2"/>
  <c r="BC54" i="2"/>
  <c r="CE54" i="2"/>
  <c r="AM54" i="2"/>
  <c r="BO54" i="2"/>
  <c r="AW58" i="2"/>
  <c r="BY58" i="2"/>
  <c r="AK58" i="2"/>
  <c r="BM58" i="2"/>
  <c r="AR58" i="2"/>
  <c r="BT58" i="2"/>
  <c r="BC58" i="2"/>
  <c r="CE58" i="2"/>
  <c r="AM58" i="2"/>
  <c r="BO58" i="2"/>
  <c r="AX58" i="2"/>
  <c r="BZ58" i="2"/>
  <c r="AH58" i="2"/>
  <c r="BJ58" i="2"/>
  <c r="AW62" i="2"/>
  <c r="BY62" i="2"/>
  <c r="AZ62" i="2"/>
  <c r="CB62" i="2"/>
  <c r="AJ62" i="2"/>
  <c r="BL62" i="2"/>
  <c r="AU62" i="2"/>
  <c r="BW62" i="2"/>
  <c r="AE62" i="2"/>
  <c r="BG62" i="2"/>
  <c r="AP62" i="2"/>
  <c r="BR62" i="2"/>
  <c r="AG66" i="2"/>
  <c r="BI66" i="2"/>
  <c r="AK66" i="2"/>
  <c r="BM66" i="2"/>
  <c r="AR66" i="2"/>
  <c r="BT66" i="2"/>
  <c r="BC66" i="2"/>
  <c r="CE66" i="2"/>
  <c r="AM66" i="2"/>
  <c r="BO66" i="2"/>
  <c r="AX66" i="2"/>
  <c r="BZ66" i="2"/>
  <c r="AH66" i="2"/>
  <c r="BJ66" i="2"/>
  <c r="AW70" i="2"/>
  <c r="BY70" i="2"/>
  <c r="AZ70" i="2"/>
  <c r="CB70" i="2"/>
  <c r="AJ70" i="2"/>
  <c r="BL70" i="2"/>
  <c r="AU70" i="2"/>
  <c r="BW70" i="2"/>
  <c r="AE70" i="2"/>
  <c r="BG70" i="2"/>
  <c r="AP70" i="2"/>
  <c r="BR70" i="2"/>
  <c r="AS74" i="2"/>
  <c r="BU74" i="2"/>
  <c r="AW74" i="2"/>
  <c r="BY74" i="2"/>
  <c r="AK74" i="2"/>
  <c r="BM74" i="2"/>
  <c r="AR74" i="2"/>
  <c r="BT74" i="2"/>
  <c r="AM74" i="2"/>
  <c r="BO74" i="2"/>
  <c r="AX74" i="2"/>
  <c r="BZ74" i="2"/>
  <c r="AH74" i="2"/>
  <c r="BJ74" i="2"/>
  <c r="AL78" i="2"/>
  <c r="BN78" i="2"/>
  <c r="AW78" i="2"/>
  <c r="BY78" i="2"/>
  <c r="AG78" i="2"/>
  <c r="BI78" i="2"/>
  <c r="AR78" i="2"/>
  <c r="BT78" i="2"/>
  <c r="BC78" i="2"/>
  <c r="CE78" i="2"/>
  <c r="AM78" i="2"/>
  <c r="BO78" i="2"/>
  <c r="AL82" i="2"/>
  <c r="BN82" i="2"/>
  <c r="AP82" i="2"/>
  <c r="BR82" i="2"/>
  <c r="AO82" i="2"/>
  <c r="BQ82" i="2"/>
  <c r="AZ82" i="2"/>
  <c r="CB82" i="2"/>
  <c r="AJ82" i="2"/>
  <c r="BL82" i="2"/>
  <c r="AU82" i="2"/>
  <c r="BW82" i="2"/>
  <c r="AE82" i="2"/>
  <c r="BG82" i="2"/>
  <c r="AL86" i="2"/>
  <c r="BN86" i="2"/>
  <c r="AW86" i="2"/>
  <c r="BY86" i="2"/>
  <c r="AG86" i="2"/>
  <c r="BI86" i="2"/>
  <c r="AR86" i="2"/>
  <c r="BT86" i="2"/>
  <c r="BC86" i="2"/>
  <c r="CE86" i="2"/>
  <c r="AM86" i="2"/>
  <c r="BO86" i="2"/>
  <c r="AL90" i="2"/>
  <c r="BN90" i="2"/>
  <c r="AP90" i="2"/>
  <c r="BR90" i="2"/>
  <c r="AO90" i="2"/>
  <c r="BQ90" i="2"/>
  <c r="AZ90" i="2"/>
  <c r="CB90" i="2"/>
  <c r="AJ90" i="2"/>
  <c r="BL90" i="2"/>
  <c r="AU90" i="2"/>
  <c r="BW90" i="2"/>
  <c r="AE90" i="2"/>
  <c r="BG90" i="2"/>
  <c r="AL94" i="2"/>
  <c r="BN94" i="2"/>
  <c r="AW94" i="2"/>
  <c r="BY94" i="2"/>
  <c r="AG94" i="2"/>
  <c r="BI94" i="2"/>
  <c r="AR94" i="2"/>
  <c r="BT94" i="2"/>
  <c r="BC94" i="2"/>
  <c r="CE94" i="2"/>
  <c r="AM94" i="2"/>
  <c r="BO94" i="2"/>
  <c r="AL98" i="2"/>
  <c r="BN98" i="2"/>
  <c r="AP98" i="2"/>
  <c r="BR98" i="2"/>
  <c r="AO98" i="2"/>
  <c r="BQ98" i="2"/>
  <c r="AZ98" i="2"/>
  <c r="CB98" i="2"/>
  <c r="AJ98" i="2"/>
  <c r="BL98" i="2"/>
  <c r="AU98" i="2"/>
  <c r="BW98" i="2"/>
  <c r="AE98" i="2"/>
  <c r="BG98" i="2"/>
  <c r="AL102" i="2"/>
  <c r="BN102" i="2"/>
  <c r="AW102" i="2"/>
  <c r="BY102" i="2"/>
  <c r="AG102" i="2"/>
  <c r="BI102" i="2"/>
  <c r="AR102" i="2"/>
  <c r="BT102" i="2"/>
  <c r="BC102" i="2"/>
  <c r="CE102" i="2"/>
  <c r="AM102" i="2"/>
  <c r="BO102" i="2"/>
  <c r="BB106" i="2"/>
  <c r="CD106" i="2"/>
  <c r="AP106" i="2"/>
  <c r="BR106" i="2"/>
  <c r="AO106" i="2"/>
  <c r="BQ106" i="2"/>
  <c r="AZ106" i="2"/>
  <c r="CB106" i="2"/>
  <c r="AJ106" i="2"/>
  <c r="BL106" i="2"/>
  <c r="AU106" i="2"/>
  <c r="BW106" i="2"/>
  <c r="AE106" i="2"/>
  <c r="BG106" i="2"/>
  <c r="AL110" i="2"/>
  <c r="BN110" i="2"/>
  <c r="AW110" i="2"/>
  <c r="BY110" i="2"/>
  <c r="AG110" i="2"/>
  <c r="BI110" i="2"/>
  <c r="AR110" i="2"/>
  <c r="BT110" i="2"/>
  <c r="BC110" i="2"/>
  <c r="CE110" i="2"/>
  <c r="AM110" i="2"/>
  <c r="BO110" i="2"/>
  <c r="AL114" i="2"/>
  <c r="BN114" i="2"/>
  <c r="AP114" i="2"/>
  <c r="BR114" i="2"/>
  <c r="AO114" i="2"/>
  <c r="BQ114" i="2"/>
  <c r="AZ114" i="2"/>
  <c r="CB114" i="2"/>
  <c r="AJ114" i="2"/>
  <c r="BL114" i="2"/>
  <c r="AU114" i="2"/>
  <c r="BW114" i="2"/>
  <c r="AE114" i="2"/>
  <c r="BG114" i="2"/>
  <c r="BB118" i="2"/>
  <c r="CD118" i="2"/>
  <c r="AR118" i="2"/>
  <c r="BT118" i="2"/>
  <c r="AH118" i="2"/>
  <c r="BJ118" i="2"/>
  <c r="AO118" i="2"/>
  <c r="BQ118" i="2"/>
  <c r="BC118" i="2"/>
  <c r="CE118" i="2"/>
  <c r="AM118" i="2"/>
  <c r="BO118" i="2"/>
  <c r="AO122" i="2"/>
  <c r="BQ122" i="2"/>
  <c r="AG122" i="2"/>
  <c r="BI122" i="2"/>
  <c r="AR122" i="2"/>
  <c r="BT122" i="2"/>
  <c r="BC122" i="2"/>
  <c r="CE122" i="2"/>
  <c r="AM122" i="2"/>
  <c r="BO122" i="2"/>
  <c r="AX122" i="2"/>
  <c r="BZ122" i="2"/>
  <c r="AH122" i="2"/>
  <c r="BJ122" i="2"/>
  <c r="AG126" i="2"/>
  <c r="BI126" i="2"/>
  <c r="AZ126" i="2"/>
  <c r="CB126" i="2"/>
  <c r="AJ126" i="2"/>
  <c r="BL126" i="2"/>
  <c r="AU126" i="2"/>
  <c r="BW126" i="2"/>
  <c r="AE126" i="2"/>
  <c r="BG126" i="2"/>
  <c r="AP126" i="2"/>
  <c r="BR126" i="2"/>
  <c r="AO130" i="2"/>
  <c r="BQ130" i="2"/>
  <c r="AG130" i="2"/>
  <c r="BI130" i="2"/>
  <c r="AR130" i="2"/>
  <c r="BT130" i="2"/>
  <c r="BC130" i="2"/>
  <c r="CE130" i="2"/>
  <c r="AM130" i="2"/>
  <c r="BO130" i="2"/>
  <c r="AX130" i="2"/>
  <c r="BZ130" i="2"/>
  <c r="AH130" i="2"/>
  <c r="BJ130" i="2"/>
  <c r="AG134" i="2"/>
  <c r="BI134" i="2"/>
  <c r="AZ134" i="2"/>
  <c r="CB134" i="2"/>
  <c r="AJ134" i="2"/>
  <c r="BL134" i="2"/>
  <c r="AU134" i="2"/>
  <c r="BW134" i="2"/>
  <c r="AE134" i="2"/>
  <c r="BG134" i="2"/>
  <c r="AP134" i="2"/>
  <c r="BR134" i="2"/>
  <c r="AO138" i="2"/>
  <c r="BQ138" i="2"/>
  <c r="AG138" i="2"/>
  <c r="BI138" i="2"/>
  <c r="AR138" i="2"/>
  <c r="BT138" i="2"/>
  <c r="BC138" i="2"/>
  <c r="CE138" i="2"/>
  <c r="AM138" i="2"/>
  <c r="BO138" i="2"/>
  <c r="AX138" i="2"/>
  <c r="BZ138" i="2"/>
  <c r="AH138" i="2"/>
  <c r="BJ138" i="2"/>
  <c r="AG142" i="2"/>
  <c r="BI142" i="2"/>
  <c r="AZ142" i="2"/>
  <c r="CB142" i="2"/>
  <c r="AJ142" i="2"/>
  <c r="BL142" i="2"/>
  <c r="AU142" i="2"/>
  <c r="BW142" i="2"/>
  <c r="AE142" i="2"/>
  <c r="BG142" i="2"/>
  <c r="AP142" i="2"/>
  <c r="BR142" i="2"/>
  <c r="AO146" i="2"/>
  <c r="BQ146" i="2"/>
  <c r="AG146" i="2"/>
  <c r="BI146" i="2"/>
  <c r="AR146" i="2"/>
  <c r="BT146" i="2"/>
  <c r="BC146" i="2"/>
  <c r="CE146" i="2"/>
  <c r="AM146" i="2"/>
  <c r="BO146" i="2"/>
  <c r="AX146" i="2"/>
  <c r="BZ146" i="2"/>
  <c r="AH146" i="2"/>
  <c r="BJ146" i="2"/>
  <c r="AG150" i="2"/>
  <c r="BI150" i="2"/>
  <c r="AZ150" i="2"/>
  <c r="CB150" i="2"/>
  <c r="AJ150" i="2"/>
  <c r="BL150" i="2"/>
  <c r="AU150" i="2"/>
  <c r="BW150" i="2"/>
  <c r="AE150" i="2"/>
  <c r="BG150" i="2"/>
  <c r="AP150" i="2"/>
  <c r="BR150" i="2"/>
  <c r="AO154" i="2"/>
  <c r="BQ154" i="2"/>
  <c r="AG154" i="2"/>
  <c r="BI154" i="2"/>
  <c r="AR154" i="2"/>
  <c r="BT154" i="2"/>
  <c r="BC154" i="2"/>
  <c r="CE154" i="2"/>
  <c r="AM154" i="2"/>
  <c r="BO154" i="2"/>
  <c r="AX154" i="2"/>
  <c r="BZ154" i="2"/>
  <c r="AH154" i="2"/>
  <c r="BJ154" i="2"/>
  <c r="AG158" i="2"/>
  <c r="BI158" i="2"/>
  <c r="AZ158" i="2"/>
  <c r="CB158" i="2"/>
  <c r="AJ158" i="2"/>
  <c r="BL158" i="2"/>
  <c r="AU158" i="2"/>
  <c r="BW158" i="2"/>
  <c r="AE158" i="2"/>
  <c r="BG158" i="2"/>
  <c r="AP158" i="2"/>
  <c r="BR158" i="2"/>
  <c r="AE162" i="2"/>
  <c r="BG162" i="2"/>
  <c r="AY162" i="2"/>
  <c r="CA162" i="2"/>
  <c r="AT162" i="2"/>
  <c r="BV162" i="2"/>
  <c r="BA162" i="2"/>
  <c r="CC162" i="2"/>
  <c r="AK162" i="2"/>
  <c r="BM162" i="2"/>
  <c r="AV162" i="2"/>
  <c r="BX162" i="2"/>
  <c r="AF162" i="2"/>
  <c r="BH162" i="2"/>
  <c r="AU166" i="2"/>
  <c r="BW166" i="2"/>
  <c r="AX166" i="2"/>
  <c r="BZ166" i="2"/>
  <c r="AH166" i="2"/>
  <c r="BJ166" i="2"/>
  <c r="AO166" i="2"/>
  <c r="BQ166" i="2"/>
  <c r="AZ166" i="2"/>
  <c r="CB166" i="2"/>
  <c r="AJ166" i="2"/>
  <c r="BL166" i="2"/>
  <c r="AQ170" i="2"/>
  <c r="BS170" i="2"/>
  <c r="AI170" i="2"/>
  <c r="BK170" i="2"/>
  <c r="AP170" i="2"/>
  <c r="BR170" i="2"/>
  <c r="AW170" i="2"/>
  <c r="BY170" i="2"/>
  <c r="AG170" i="2"/>
  <c r="BI170" i="2"/>
  <c r="AR170" i="2"/>
  <c r="BT170" i="2"/>
  <c r="BC174" i="2"/>
  <c r="CE174" i="2"/>
  <c r="AU174" i="2"/>
  <c r="BW174" i="2"/>
  <c r="AX174" i="2"/>
  <c r="BZ174" i="2"/>
  <c r="AH174" i="2"/>
  <c r="BJ174" i="2"/>
  <c r="AO174" i="2"/>
  <c r="BQ174" i="2"/>
  <c r="AZ174" i="2"/>
  <c r="CB174" i="2"/>
  <c r="AJ174" i="2"/>
  <c r="BL174" i="2"/>
  <c r="AQ178" i="2"/>
  <c r="BS178" i="2"/>
  <c r="AI178" i="2"/>
  <c r="BK178" i="2"/>
  <c r="AP178" i="2"/>
  <c r="BR178" i="2"/>
  <c r="AW178" i="2"/>
  <c r="BY178" i="2"/>
  <c r="AG178" i="2"/>
  <c r="BI178" i="2"/>
  <c r="AR178" i="2"/>
  <c r="BT178" i="2"/>
  <c r="BC182" i="2"/>
  <c r="CE182" i="2"/>
  <c r="AU182" i="2"/>
  <c r="BW182" i="2"/>
  <c r="AX182" i="2"/>
  <c r="BZ182" i="2"/>
  <c r="AH182" i="2"/>
  <c r="BJ182" i="2"/>
  <c r="AO182" i="2"/>
  <c r="BQ182" i="2"/>
  <c r="AZ182" i="2"/>
  <c r="CB182" i="2"/>
  <c r="AJ182" i="2"/>
  <c r="BL182" i="2"/>
  <c r="BC186" i="2"/>
  <c r="CE186" i="2"/>
  <c r="BB186" i="2"/>
  <c r="CD186" i="2"/>
  <c r="AL186" i="2"/>
  <c r="BN186" i="2"/>
  <c r="AS186" i="2"/>
  <c r="BU186" i="2"/>
  <c r="BD186" i="2"/>
  <c r="CF186" i="2"/>
  <c r="AN186" i="2"/>
  <c r="BP186" i="2"/>
  <c r="AM190" i="2"/>
  <c r="BO190" i="2"/>
  <c r="AE190" i="2"/>
  <c r="BG190" i="2"/>
  <c r="AT190" i="2"/>
  <c r="BV190" i="2"/>
  <c r="BA190" i="2"/>
  <c r="CC190" i="2"/>
  <c r="AK190" i="2"/>
  <c r="BM190" i="2"/>
  <c r="AV190" i="2"/>
  <c r="BX190" i="2"/>
  <c r="AF190" i="2"/>
  <c r="BH190" i="2"/>
  <c r="BC194" i="2"/>
  <c r="CE194" i="2"/>
  <c r="BB194" i="2"/>
  <c r="CD194" i="2"/>
  <c r="AL194" i="2"/>
  <c r="BN194" i="2"/>
  <c r="AS194" i="2"/>
  <c r="BU194" i="2"/>
  <c r="BD194" i="2"/>
  <c r="CF194" i="2"/>
  <c r="AN194" i="2"/>
  <c r="BP194" i="2"/>
  <c r="BC198" i="2"/>
  <c r="CE198" i="2"/>
  <c r="AE198" i="2"/>
  <c r="BG198" i="2"/>
  <c r="AT198" i="2"/>
  <c r="BV198" i="2"/>
  <c r="BA198" i="2"/>
  <c r="CC198" i="2"/>
  <c r="AK198" i="2"/>
  <c r="BM198" i="2"/>
  <c r="AV198" i="2"/>
  <c r="BX198" i="2"/>
  <c r="AF198" i="2"/>
  <c r="BH198" i="2"/>
  <c r="BB202" i="2"/>
  <c r="CD202" i="2"/>
  <c r="BA202" i="2"/>
  <c r="CC202" i="2"/>
  <c r="AY202" i="2"/>
  <c r="CA202" i="2"/>
  <c r="AT202" i="2"/>
  <c r="BV202" i="2"/>
  <c r="AZ202" i="2"/>
  <c r="CB202" i="2"/>
  <c r="AJ202" i="2"/>
  <c r="BL202" i="2"/>
  <c r="AY206" i="2"/>
  <c r="CA206" i="2"/>
  <c r="AQ206" i="2"/>
  <c r="BS206" i="2"/>
  <c r="AP206" i="2"/>
  <c r="BR206" i="2"/>
  <c r="AW206" i="2"/>
  <c r="BY206" i="2"/>
  <c r="AG206" i="2"/>
  <c r="BI206" i="2"/>
  <c r="AR206" i="2"/>
  <c r="BT206" i="2"/>
  <c r="AU210" i="2"/>
  <c r="BW210" i="2"/>
  <c r="AY210" i="2"/>
  <c r="CA210" i="2"/>
  <c r="AT210" i="2"/>
  <c r="BV210" i="2"/>
  <c r="BA210" i="2"/>
  <c r="CC210" i="2"/>
  <c r="AK210" i="2"/>
  <c r="BM210" i="2"/>
  <c r="AV210" i="2"/>
  <c r="BX210" i="2"/>
  <c r="AF210" i="2"/>
  <c r="BH210" i="2"/>
  <c r="AU214" i="2"/>
  <c r="BW214" i="2"/>
  <c r="AX214" i="2"/>
  <c r="BZ214" i="2"/>
  <c r="AH214" i="2"/>
  <c r="BJ214" i="2"/>
  <c r="AO214" i="2"/>
  <c r="BQ214" i="2"/>
  <c r="AZ214" i="2"/>
  <c r="CB214" i="2"/>
  <c r="AJ214" i="2"/>
  <c r="BL214" i="2"/>
  <c r="AQ218" i="2"/>
  <c r="BS218" i="2"/>
  <c r="AI218" i="2"/>
  <c r="BK218" i="2"/>
  <c r="AP218" i="2"/>
  <c r="BR218" i="2"/>
  <c r="AW218" i="2"/>
  <c r="BY218" i="2"/>
  <c r="AG218" i="2"/>
  <c r="BI218" i="2"/>
  <c r="AR218" i="2"/>
  <c r="BT218" i="2"/>
  <c r="BC222" i="2"/>
  <c r="CE222" i="2"/>
  <c r="AE222" i="2"/>
  <c r="BG222" i="2"/>
  <c r="AT222" i="2"/>
  <c r="BV222" i="2"/>
  <c r="BA222" i="2"/>
  <c r="CC222" i="2"/>
  <c r="AK222" i="2"/>
  <c r="BM222" i="2"/>
  <c r="AV222" i="2"/>
  <c r="BX222" i="2"/>
  <c r="AF222" i="2"/>
  <c r="BH222" i="2"/>
  <c r="BC226" i="2"/>
  <c r="CE226" i="2"/>
  <c r="BB226" i="2"/>
  <c r="CD226" i="2"/>
  <c r="AL226" i="2"/>
  <c r="BN226" i="2"/>
  <c r="AS226" i="2"/>
  <c r="BU226" i="2"/>
  <c r="BD226" i="2"/>
  <c r="CF226" i="2"/>
  <c r="AN226" i="2"/>
  <c r="BP226" i="2"/>
  <c r="AM230" i="2"/>
  <c r="BO230" i="2"/>
  <c r="AE230" i="2"/>
  <c r="BG230" i="2"/>
  <c r="AT230" i="2"/>
  <c r="BV230" i="2"/>
  <c r="BA230" i="2"/>
  <c r="CC230" i="2"/>
  <c r="AK230" i="2"/>
  <c r="BM230" i="2"/>
  <c r="AV230" i="2"/>
  <c r="BX230" i="2"/>
  <c r="AF230" i="2"/>
  <c r="BH230" i="2"/>
  <c r="AM234" i="2"/>
  <c r="BO234" i="2"/>
  <c r="AX234" i="2"/>
  <c r="BZ234" i="2"/>
  <c r="AH234" i="2"/>
  <c r="BJ234" i="2"/>
  <c r="AO234" i="2"/>
  <c r="BQ234" i="2"/>
  <c r="AZ234" i="2"/>
  <c r="CB234" i="2"/>
  <c r="AJ234" i="2"/>
  <c r="BL234" i="2"/>
  <c r="AY238" i="2"/>
  <c r="CA238" i="2"/>
  <c r="AQ238" i="2"/>
  <c r="BS238" i="2"/>
  <c r="AP238" i="2"/>
  <c r="BR238" i="2"/>
  <c r="AW238" i="2"/>
  <c r="BY238" i="2"/>
  <c r="AG238" i="2"/>
  <c r="BI238" i="2"/>
  <c r="AR238" i="2"/>
  <c r="BT238" i="2"/>
  <c r="AU242" i="2"/>
  <c r="BW242" i="2"/>
  <c r="AY242" i="2"/>
  <c r="CA242" i="2"/>
  <c r="AT242" i="2"/>
  <c r="BV242" i="2"/>
  <c r="BA242" i="2"/>
  <c r="CC242" i="2"/>
  <c r="AK242" i="2"/>
  <c r="BM242" i="2"/>
  <c r="AV242" i="2"/>
  <c r="BX242" i="2"/>
  <c r="AF242" i="2"/>
  <c r="BE242" i="2" s="1"/>
  <c r="CK242" i="2" s="1"/>
  <c r="BH242" i="2"/>
  <c r="AU246" i="2"/>
  <c r="BW246" i="2"/>
  <c r="AX246" i="2"/>
  <c r="BZ246" i="2"/>
  <c r="AH246" i="2"/>
  <c r="BJ246" i="2"/>
  <c r="AO246" i="2"/>
  <c r="BQ246" i="2"/>
  <c r="AZ246" i="2"/>
  <c r="CB246" i="2"/>
  <c r="AJ246" i="2"/>
  <c r="BL246" i="2"/>
  <c r="AQ250" i="2"/>
  <c r="BS250" i="2"/>
  <c r="AI250" i="2"/>
  <c r="BK250" i="2"/>
  <c r="AP250" i="2"/>
  <c r="BR250" i="2"/>
  <c r="AW250" i="2"/>
  <c r="BY250" i="2"/>
  <c r="AG250" i="2"/>
  <c r="BI250" i="2"/>
  <c r="AR250" i="2"/>
  <c r="BT250" i="2"/>
  <c r="BC254" i="2"/>
  <c r="CE254" i="2"/>
  <c r="AE254" i="2"/>
  <c r="BG254" i="2"/>
  <c r="AT254" i="2"/>
  <c r="BV254" i="2"/>
  <c r="BA254" i="2"/>
  <c r="CC254" i="2"/>
  <c r="AK254" i="2"/>
  <c r="BM254" i="2"/>
  <c r="AV254" i="2"/>
  <c r="BX254" i="2"/>
  <c r="AF254" i="2"/>
  <c r="BH254" i="2"/>
  <c r="BC258" i="2"/>
  <c r="CE258" i="2"/>
  <c r="BB258" i="2"/>
  <c r="CD258" i="2"/>
  <c r="AL258" i="2"/>
  <c r="BN258" i="2"/>
  <c r="AS258" i="2"/>
  <c r="BU258" i="2"/>
  <c r="BD258" i="2"/>
  <c r="CF258" i="2"/>
  <c r="AN258" i="2"/>
  <c r="BP258" i="2"/>
  <c r="AM262" i="2"/>
  <c r="BO262" i="2"/>
  <c r="AE262" i="2"/>
  <c r="BG262" i="2"/>
  <c r="AT262" i="2"/>
  <c r="BV262" i="2"/>
  <c r="BA262" i="2"/>
  <c r="CC262" i="2"/>
  <c r="AK262" i="2"/>
  <c r="BM262" i="2"/>
  <c r="AV262" i="2"/>
  <c r="BX262" i="2"/>
  <c r="AF262" i="2"/>
  <c r="BH262" i="2"/>
  <c r="AM266" i="2"/>
  <c r="BO266" i="2"/>
  <c r="AX266" i="2"/>
  <c r="BZ266" i="2"/>
  <c r="AH266" i="2"/>
  <c r="BJ266" i="2"/>
  <c r="AO266" i="2"/>
  <c r="BQ266" i="2"/>
  <c r="AZ266" i="2"/>
  <c r="CB266" i="2"/>
  <c r="AJ266" i="2"/>
  <c r="BL266" i="2"/>
  <c r="AY270" i="2"/>
  <c r="CA270" i="2"/>
  <c r="AQ270" i="2"/>
  <c r="BS270" i="2"/>
  <c r="AP270" i="2"/>
  <c r="BR270" i="2"/>
  <c r="AW270" i="2"/>
  <c r="BY270" i="2"/>
  <c r="AG270" i="2"/>
  <c r="BI270" i="2"/>
  <c r="AR270" i="2"/>
  <c r="BT270" i="2"/>
  <c r="AU274" i="2"/>
  <c r="BW274" i="2"/>
  <c r="AY274" i="2"/>
  <c r="CA274" i="2"/>
  <c r="AT274" i="2"/>
  <c r="BV274" i="2"/>
  <c r="BA274" i="2"/>
  <c r="CC274" i="2"/>
  <c r="AK274" i="2"/>
  <c r="BM274" i="2"/>
  <c r="AV274" i="2"/>
  <c r="BX274" i="2"/>
  <c r="AF274" i="2"/>
  <c r="BH274" i="2"/>
  <c r="AU278" i="2"/>
  <c r="BW278" i="2"/>
  <c r="AX278" i="2"/>
  <c r="BZ278" i="2"/>
  <c r="AH278" i="2"/>
  <c r="BJ278" i="2"/>
  <c r="AO278" i="2"/>
  <c r="BQ278" i="2"/>
  <c r="AZ278" i="2"/>
  <c r="CB278" i="2"/>
  <c r="AJ278" i="2"/>
  <c r="BL278" i="2"/>
  <c r="AE282" i="2"/>
  <c r="BG282" i="2"/>
  <c r="AY282" i="2"/>
  <c r="CA282" i="2"/>
  <c r="AO282" i="2"/>
  <c r="BQ282" i="2"/>
  <c r="AT282" i="2"/>
  <c r="BV282" i="2"/>
  <c r="BD282" i="2"/>
  <c r="CF282" i="2"/>
  <c r="AN282" i="2"/>
  <c r="BP282" i="2"/>
  <c r="AE286" i="2"/>
  <c r="BG286" i="2"/>
  <c r="AK286" i="2"/>
  <c r="BM286" i="2"/>
  <c r="AW286" i="2"/>
  <c r="BY286" i="2"/>
  <c r="AX286" i="2"/>
  <c r="BZ286" i="2"/>
  <c r="AH286" i="2"/>
  <c r="BJ286" i="2"/>
  <c r="AR286" i="2"/>
  <c r="BT286" i="2"/>
  <c r="AE290" i="2"/>
  <c r="BG290" i="2"/>
  <c r="AS290" i="2"/>
  <c r="BU290" i="2"/>
  <c r="AI290" i="2"/>
  <c r="BK290" i="2"/>
  <c r="BB290" i="2"/>
  <c r="CD290" i="2"/>
  <c r="AL290" i="2"/>
  <c r="BN290" i="2"/>
  <c r="AV290" i="2"/>
  <c r="BX290" i="2"/>
  <c r="AF290" i="2"/>
  <c r="BH290" i="2"/>
  <c r="AY294" i="2"/>
  <c r="CA294" i="2"/>
  <c r="AT294" i="2"/>
  <c r="BV294" i="2"/>
  <c r="BA294" i="2"/>
  <c r="CC294" i="2"/>
  <c r="AK294" i="2"/>
  <c r="BM294" i="2"/>
  <c r="AV294" i="2"/>
  <c r="BX294" i="2"/>
  <c r="AF294" i="2"/>
  <c r="BH294" i="2"/>
  <c r="AE298" i="2"/>
  <c r="BG298" i="2"/>
  <c r="AT298" i="2"/>
  <c r="BV298" i="2"/>
  <c r="BA298" i="2"/>
  <c r="CC298" i="2"/>
  <c r="AK298" i="2"/>
  <c r="BM298" i="2"/>
  <c r="AV298" i="2"/>
  <c r="BX298" i="2"/>
  <c r="AF298" i="2"/>
  <c r="BH298" i="2"/>
  <c r="AY302" i="2"/>
  <c r="CA302" i="2"/>
  <c r="AT302" i="2"/>
  <c r="BV302" i="2"/>
  <c r="BA302" i="2"/>
  <c r="CC302" i="2"/>
  <c r="AK302" i="2"/>
  <c r="BM302" i="2"/>
  <c r="AV302" i="2"/>
  <c r="BX302" i="2"/>
  <c r="AF302" i="2"/>
  <c r="BE302" i="2" s="1"/>
  <c r="CK302" i="2" s="1"/>
  <c r="BH302" i="2"/>
  <c r="AE306" i="2"/>
  <c r="BG306" i="2"/>
  <c r="AT306" i="2"/>
  <c r="BV306" i="2"/>
  <c r="BA306" i="2"/>
  <c r="CC306" i="2"/>
  <c r="AK306" i="2"/>
  <c r="BM306" i="2"/>
  <c r="AV306" i="2"/>
  <c r="BX306" i="2"/>
  <c r="AF306" i="2"/>
  <c r="BH306" i="2"/>
  <c r="AY310" i="2"/>
  <c r="CA310" i="2"/>
  <c r="AT310" i="2"/>
  <c r="BV310" i="2"/>
  <c r="BA310" i="2"/>
  <c r="CC310" i="2"/>
  <c r="AK310" i="2"/>
  <c r="BM310" i="2"/>
  <c r="AV310" i="2"/>
  <c r="BX310" i="2"/>
  <c r="AF310" i="2"/>
  <c r="BE310" i="2" s="1"/>
  <c r="CK310" i="2" s="1"/>
  <c r="BH310" i="2"/>
  <c r="AE314" i="2"/>
  <c r="BG314" i="2"/>
  <c r="AT314" i="2"/>
  <c r="BV314" i="2"/>
  <c r="BA314" i="2"/>
  <c r="CC314" i="2"/>
  <c r="AK314" i="2"/>
  <c r="BM314" i="2"/>
  <c r="AV314" i="2"/>
  <c r="BX314" i="2"/>
  <c r="AF314" i="2"/>
  <c r="BH314" i="2"/>
  <c r="AY318" i="2"/>
  <c r="CA318" i="2"/>
  <c r="AT318" i="2"/>
  <c r="BV318" i="2"/>
  <c r="BA318" i="2"/>
  <c r="CC318" i="2"/>
  <c r="AK318" i="2"/>
  <c r="BM318" i="2"/>
  <c r="AV318" i="2"/>
  <c r="BX318" i="2"/>
  <c r="AF318" i="2"/>
  <c r="BE318" i="2" s="1"/>
  <c r="CK318" i="2" s="1"/>
  <c r="BH318" i="2"/>
  <c r="AE322" i="2"/>
  <c r="BG322" i="2"/>
  <c r="AT322" i="2"/>
  <c r="BV322" i="2"/>
  <c r="BA322" i="2"/>
  <c r="CC322" i="2"/>
  <c r="AK322" i="2"/>
  <c r="BM322" i="2"/>
  <c r="AV322" i="2"/>
  <c r="BX322" i="2"/>
  <c r="AF322" i="2"/>
  <c r="BH322" i="2"/>
  <c r="AY326" i="2"/>
  <c r="CA326" i="2"/>
  <c r="AT326" i="2"/>
  <c r="BV326" i="2"/>
  <c r="BA326" i="2"/>
  <c r="CC326" i="2"/>
  <c r="AK326" i="2"/>
  <c r="BM326" i="2"/>
  <c r="AV326" i="2"/>
  <c r="BX326" i="2"/>
  <c r="AF326" i="2"/>
  <c r="BH326" i="2"/>
  <c r="AE330" i="2"/>
  <c r="BG330" i="2"/>
  <c r="AT330" i="2"/>
  <c r="BV330" i="2"/>
  <c r="BA330" i="2"/>
  <c r="CC330" i="2"/>
  <c r="AK330" i="2"/>
  <c r="BM330" i="2"/>
  <c r="AV330" i="2"/>
  <c r="BX330" i="2"/>
  <c r="AF330" i="2"/>
  <c r="BH330" i="2"/>
  <c r="AY334" i="2"/>
  <c r="CA334" i="2"/>
  <c r="AT334" i="2"/>
  <c r="BV334" i="2"/>
  <c r="BA334" i="2"/>
  <c r="CC334" i="2"/>
  <c r="AK334" i="2"/>
  <c r="BM334" i="2"/>
  <c r="AV334" i="2"/>
  <c r="BX334" i="2"/>
  <c r="AF334" i="2"/>
  <c r="BE334" i="2" s="1"/>
  <c r="CK334" i="2" s="1"/>
  <c r="BH334" i="2"/>
  <c r="AE338" i="2"/>
  <c r="BG338" i="2"/>
  <c r="AT338" i="2"/>
  <c r="BV338" i="2"/>
  <c r="BA338" i="2"/>
  <c r="CC338" i="2"/>
  <c r="AK338" i="2"/>
  <c r="BM338" i="2"/>
  <c r="AV338" i="2"/>
  <c r="BX338" i="2"/>
  <c r="AF338" i="2"/>
  <c r="BH338" i="2"/>
  <c r="AY342" i="2"/>
  <c r="CA342" i="2"/>
  <c r="AT342" i="2"/>
  <c r="BV342" i="2"/>
  <c r="BA342" i="2"/>
  <c r="CC342" i="2"/>
  <c r="AK342" i="2"/>
  <c r="BM342" i="2"/>
  <c r="AV342" i="2"/>
  <c r="BX342" i="2"/>
  <c r="AF342" i="2"/>
  <c r="BE342" i="2" s="1"/>
  <c r="CK342" i="2" s="1"/>
  <c r="BH342" i="2"/>
  <c r="AE346" i="2"/>
  <c r="BG346" i="2"/>
  <c r="AT346" i="2"/>
  <c r="BV346" i="2"/>
  <c r="BA346" i="2"/>
  <c r="CC346" i="2"/>
  <c r="AK346" i="2"/>
  <c r="BM346" i="2"/>
  <c r="AV346" i="2"/>
  <c r="BX346" i="2"/>
  <c r="AF346" i="2"/>
  <c r="BH346" i="2"/>
  <c r="AY350" i="2"/>
  <c r="CA350" i="2"/>
  <c r="AT350" i="2"/>
  <c r="BV350" i="2"/>
  <c r="BA350" i="2"/>
  <c r="CC350" i="2"/>
  <c r="AK350" i="2"/>
  <c r="BM350" i="2"/>
  <c r="AV350" i="2"/>
  <c r="BX350" i="2"/>
  <c r="AF350" i="2"/>
  <c r="BE350" i="2" s="1"/>
  <c r="CK350" i="2" s="1"/>
  <c r="BH350" i="2"/>
  <c r="AE354" i="2"/>
  <c r="BG354" i="2"/>
  <c r="AT354" i="2"/>
  <c r="BV354" i="2"/>
  <c r="BA354" i="2"/>
  <c r="CC354" i="2"/>
  <c r="AK354" i="2"/>
  <c r="BM354" i="2"/>
  <c r="AV354" i="2"/>
  <c r="BX354" i="2"/>
  <c r="AF354" i="2"/>
  <c r="BH354" i="2"/>
  <c r="AY358" i="2"/>
  <c r="CA358" i="2"/>
  <c r="AT358" i="2"/>
  <c r="BV358" i="2"/>
  <c r="BA358" i="2"/>
  <c r="CC358" i="2"/>
  <c r="AK358" i="2"/>
  <c r="BM358" i="2"/>
  <c r="AV358" i="2"/>
  <c r="BX358" i="2"/>
  <c r="AF358" i="2"/>
  <c r="BH358" i="2"/>
  <c r="AW362" i="2"/>
  <c r="BY362" i="2"/>
  <c r="AU362" i="2"/>
  <c r="BW362" i="2"/>
  <c r="AX362" i="2"/>
  <c r="BZ362" i="2"/>
  <c r="AH362" i="2"/>
  <c r="BJ362" i="2"/>
  <c r="AR362" i="2"/>
  <c r="BT362" i="2"/>
  <c r="AY366" i="2"/>
  <c r="CA366" i="2"/>
  <c r="AO366" i="2"/>
  <c r="BQ366" i="2"/>
  <c r="AM366" i="2"/>
  <c r="BO366" i="2"/>
  <c r="AT366" i="2"/>
  <c r="BV366" i="2"/>
  <c r="BD366" i="2"/>
  <c r="CF366" i="2"/>
  <c r="AN366" i="2"/>
  <c r="BP366" i="2"/>
  <c r="AX370" i="2"/>
  <c r="BZ370" i="2"/>
  <c r="AH370" i="2"/>
  <c r="BJ370" i="2"/>
  <c r="AO370" i="2"/>
  <c r="BQ370" i="2"/>
  <c r="AZ370" i="2"/>
  <c r="CB370" i="2"/>
  <c r="AJ370" i="2"/>
  <c r="BL370" i="2"/>
  <c r="AT374" i="2"/>
  <c r="BV374" i="2"/>
  <c r="BA374" i="2"/>
  <c r="CC374" i="2"/>
  <c r="AK374" i="2"/>
  <c r="BM374" i="2"/>
  <c r="AV374" i="2"/>
  <c r="BX374" i="2"/>
  <c r="AF374" i="2"/>
  <c r="BH374" i="2"/>
  <c r="AP378" i="2"/>
  <c r="BR378" i="2"/>
  <c r="AW378" i="2"/>
  <c r="BY378" i="2"/>
  <c r="AG378" i="2"/>
  <c r="BI378" i="2"/>
  <c r="AR378" i="2"/>
  <c r="BT378" i="2"/>
  <c r="BB382" i="2"/>
  <c r="CD382" i="2"/>
  <c r="AL382" i="2"/>
  <c r="BN382" i="2"/>
  <c r="AS382" i="2"/>
  <c r="BU382" i="2"/>
  <c r="BD382" i="2"/>
  <c r="CF382" i="2"/>
  <c r="AN382" i="2"/>
  <c r="BP382" i="2"/>
  <c r="AX386" i="2"/>
  <c r="BZ386" i="2"/>
  <c r="AH386" i="2"/>
  <c r="BJ386" i="2"/>
  <c r="AO386" i="2"/>
  <c r="BQ386" i="2"/>
  <c r="AZ386" i="2"/>
  <c r="CB386" i="2"/>
  <c r="AJ386" i="2"/>
  <c r="BL386" i="2"/>
  <c r="AT390" i="2"/>
  <c r="BV390" i="2"/>
  <c r="BA390" i="2"/>
  <c r="CC390" i="2"/>
  <c r="AK390" i="2"/>
  <c r="BM390" i="2"/>
  <c r="AV390" i="2"/>
  <c r="BX390" i="2"/>
  <c r="AF390" i="2"/>
  <c r="BH390" i="2"/>
  <c r="AP394" i="2"/>
  <c r="BR394" i="2"/>
  <c r="AW394" i="2"/>
  <c r="BY394" i="2"/>
  <c r="AG394" i="2"/>
  <c r="BI394" i="2"/>
  <c r="AR394" i="2"/>
  <c r="BT394" i="2"/>
  <c r="BB398" i="2"/>
  <c r="CD398" i="2"/>
  <c r="AL398" i="2"/>
  <c r="BN398" i="2"/>
  <c r="AS398" i="2"/>
  <c r="BU398" i="2"/>
  <c r="BD398" i="2"/>
  <c r="CF398" i="2"/>
  <c r="AN398" i="2"/>
  <c r="BP398" i="2"/>
  <c r="AX402" i="2"/>
  <c r="BZ402" i="2"/>
  <c r="AH402" i="2"/>
  <c r="BJ402" i="2"/>
  <c r="AO402" i="2"/>
  <c r="BQ402" i="2"/>
  <c r="AZ402" i="2"/>
  <c r="CB402" i="2"/>
  <c r="AJ402" i="2"/>
  <c r="BL402" i="2"/>
  <c r="AT406" i="2"/>
  <c r="BV406" i="2"/>
  <c r="BA406" i="2"/>
  <c r="CC406" i="2"/>
  <c r="AK406" i="2"/>
  <c r="BM406" i="2"/>
  <c r="AV406" i="2"/>
  <c r="BX406" i="2"/>
  <c r="AF406" i="2"/>
  <c r="BH406" i="2"/>
  <c r="AP410" i="2"/>
  <c r="BR410" i="2"/>
  <c r="AW410" i="2"/>
  <c r="BY410" i="2"/>
  <c r="AG410" i="2"/>
  <c r="BI410" i="2"/>
  <c r="AR410" i="2"/>
  <c r="BT410" i="2"/>
  <c r="BB414" i="2"/>
  <c r="CD414" i="2"/>
  <c r="AL414" i="2"/>
  <c r="BN414" i="2"/>
  <c r="AS414" i="2"/>
  <c r="BU414" i="2"/>
  <c r="BD414" i="2"/>
  <c r="CF414" i="2"/>
  <c r="AN414" i="2"/>
  <c r="BP414" i="2"/>
  <c r="AX418" i="2"/>
  <c r="BZ418" i="2"/>
  <c r="AH418" i="2"/>
  <c r="BJ418" i="2"/>
  <c r="AO418" i="2"/>
  <c r="BQ418" i="2"/>
  <c r="AZ418" i="2"/>
  <c r="CB418" i="2"/>
  <c r="AJ418" i="2"/>
  <c r="BL418" i="2"/>
  <c r="AT422" i="2"/>
  <c r="BV422" i="2"/>
  <c r="BA422" i="2"/>
  <c r="CC422" i="2"/>
  <c r="AK422" i="2"/>
  <c r="BM422" i="2"/>
  <c r="AV422" i="2"/>
  <c r="BX422" i="2"/>
  <c r="AF422" i="2"/>
  <c r="BH422" i="2"/>
  <c r="AP426" i="2"/>
  <c r="BR426" i="2"/>
  <c r="AW426" i="2"/>
  <c r="BY426" i="2"/>
  <c r="AG426" i="2"/>
  <c r="BI426" i="2"/>
  <c r="AR426" i="2"/>
  <c r="BT426" i="2"/>
  <c r="BB430" i="2"/>
  <c r="CD430" i="2"/>
  <c r="AL430" i="2"/>
  <c r="BN430" i="2"/>
  <c r="AS430" i="2"/>
  <c r="BU430" i="2"/>
  <c r="BD430" i="2"/>
  <c r="CF430" i="2"/>
  <c r="AN430" i="2"/>
  <c r="BP430" i="2"/>
  <c r="AX434" i="2"/>
  <c r="BZ434" i="2"/>
  <c r="AH434" i="2"/>
  <c r="BJ434" i="2"/>
  <c r="AO434" i="2"/>
  <c r="BQ434" i="2"/>
  <c r="AZ434" i="2"/>
  <c r="CB434" i="2"/>
  <c r="AJ434" i="2"/>
  <c r="BL434" i="2"/>
  <c r="AT438" i="2"/>
  <c r="BV438" i="2"/>
  <c r="BA438" i="2"/>
  <c r="CC438" i="2"/>
  <c r="AK438" i="2"/>
  <c r="BM438" i="2"/>
  <c r="AV438" i="2"/>
  <c r="BX438" i="2"/>
  <c r="AF438" i="2"/>
  <c r="BH438" i="2"/>
  <c r="AP442" i="2"/>
  <c r="BR442" i="2"/>
  <c r="AW442" i="2"/>
  <c r="BY442" i="2"/>
  <c r="AG442" i="2"/>
  <c r="BI442" i="2"/>
  <c r="AR442" i="2"/>
  <c r="BT442" i="2"/>
  <c r="BB446" i="2"/>
  <c r="CD446" i="2"/>
  <c r="AL446" i="2"/>
  <c r="BN446" i="2"/>
  <c r="AV446" i="2"/>
  <c r="BX446" i="2"/>
  <c r="AF446" i="2"/>
  <c r="BH446" i="2"/>
  <c r="AP450" i="2"/>
  <c r="BR450" i="2"/>
  <c r="AZ450" i="2"/>
  <c r="CB450" i="2"/>
  <c r="AJ450" i="2"/>
  <c r="BL450" i="2"/>
  <c r="AT454" i="2"/>
  <c r="BV454" i="2"/>
  <c r="BD454" i="2"/>
  <c r="CF454" i="2"/>
  <c r="AN454" i="2"/>
  <c r="BP454" i="2"/>
  <c r="AI232" i="2"/>
  <c r="BK232" i="2"/>
  <c r="AS299" i="2"/>
  <c r="BU299" i="2"/>
  <c r="AK319" i="2"/>
  <c r="BM319" i="2"/>
  <c r="BA343" i="2"/>
  <c r="CC343" i="2"/>
  <c r="AG360" i="2"/>
  <c r="BI360" i="2"/>
  <c r="AU370" i="2"/>
  <c r="BW370" i="2"/>
  <c r="BC374" i="2"/>
  <c r="CE374" i="2"/>
  <c r="AU378" i="2"/>
  <c r="BW378" i="2"/>
  <c r="BC382" i="2"/>
  <c r="CE382" i="2"/>
  <c r="AU386" i="2"/>
  <c r="BW386" i="2"/>
  <c r="BC390" i="2"/>
  <c r="CE390" i="2"/>
  <c r="AU394" i="2"/>
  <c r="BW394" i="2"/>
  <c r="BC398" i="2"/>
  <c r="CE398" i="2"/>
  <c r="AU402" i="2"/>
  <c r="BW402" i="2"/>
  <c r="BC406" i="2"/>
  <c r="CE406" i="2"/>
  <c r="AU410" i="2"/>
  <c r="BW410" i="2"/>
  <c r="BC414" i="2"/>
  <c r="CE414" i="2"/>
  <c r="AU418" i="2"/>
  <c r="BW418" i="2"/>
  <c r="BC422" i="2"/>
  <c r="CE422" i="2"/>
  <c r="AU426" i="2"/>
  <c r="BW426" i="2"/>
  <c r="BC430" i="2"/>
  <c r="CE430" i="2"/>
  <c r="AU434" i="2"/>
  <c r="BW434" i="2"/>
  <c r="BC438" i="2"/>
  <c r="CE438" i="2"/>
  <c r="AU442" i="2"/>
  <c r="BW442" i="2"/>
  <c r="AM446" i="2"/>
  <c r="BO446" i="2"/>
  <c r="AS447" i="2"/>
  <c r="BU447" i="2"/>
  <c r="AY448" i="2"/>
  <c r="CA448" i="2"/>
  <c r="AK451" i="2"/>
  <c r="BM451" i="2"/>
  <c r="AQ452" i="2"/>
  <c r="BS452" i="2"/>
  <c r="BC454" i="2"/>
  <c r="CE454" i="2"/>
  <c r="BD455" i="2"/>
  <c r="CF455" i="2"/>
  <c r="AT456" i="2"/>
  <c r="BV456" i="2"/>
  <c r="AL458" i="2"/>
  <c r="BN458" i="2"/>
  <c r="BB458" i="2"/>
  <c r="CD458" i="2"/>
  <c r="AR459" i="2"/>
  <c r="BT459" i="2"/>
  <c r="AH460" i="2"/>
  <c r="BJ460" i="2"/>
  <c r="AX460" i="2"/>
  <c r="BZ460" i="2"/>
  <c r="AP462" i="2"/>
  <c r="BR462" i="2"/>
  <c r="AF463" i="2"/>
  <c r="BH463" i="2"/>
  <c r="AV463" i="2"/>
  <c r="BX463" i="2"/>
  <c r="AL464" i="2"/>
  <c r="BN464" i="2"/>
  <c r="BB464" i="2"/>
  <c r="CD464" i="2"/>
  <c r="AT466" i="2"/>
  <c r="BV466" i="2"/>
  <c r="AJ467" i="2"/>
  <c r="BL467" i="2"/>
  <c r="AZ467" i="2"/>
  <c r="CB467" i="2"/>
  <c r="AP468" i="2"/>
  <c r="BR468" i="2"/>
  <c r="AH470" i="2"/>
  <c r="BJ470" i="2"/>
  <c r="AX470" i="2"/>
  <c r="BZ470" i="2"/>
  <c r="AN471" i="2"/>
  <c r="BP471" i="2"/>
  <c r="BD471" i="2"/>
  <c r="CF471" i="2"/>
  <c r="AT472" i="2"/>
  <c r="BV472" i="2"/>
  <c r="AL474" i="2"/>
  <c r="BN474" i="2"/>
  <c r="BB474" i="2"/>
  <c r="CD474" i="2"/>
  <c r="AR475" i="2"/>
  <c r="BT475" i="2"/>
  <c r="AH476" i="2"/>
  <c r="BJ476" i="2"/>
  <c r="AX476" i="2"/>
  <c r="BZ476" i="2"/>
  <c r="AP478" i="2"/>
  <c r="BR478" i="2"/>
  <c r="AF479" i="2"/>
  <c r="BH479" i="2"/>
  <c r="AV479" i="2"/>
  <c r="BX479" i="2"/>
  <c r="AL480" i="2"/>
  <c r="BN480" i="2"/>
  <c r="BB480" i="2"/>
  <c r="CD480" i="2"/>
  <c r="AT482" i="2"/>
  <c r="BV482" i="2"/>
  <c r="AJ483" i="2"/>
  <c r="BL483" i="2"/>
  <c r="AZ483" i="2"/>
  <c r="CB483" i="2"/>
  <c r="AP484" i="2"/>
  <c r="BR484" i="2"/>
  <c r="AH486" i="2"/>
  <c r="BJ486" i="2"/>
  <c r="AX486" i="2"/>
  <c r="BZ486" i="2"/>
  <c r="AN487" i="2"/>
  <c r="BP487" i="2"/>
  <c r="BD487" i="2"/>
  <c r="CF487" i="2"/>
  <c r="AT488" i="2"/>
  <c r="BV488" i="2"/>
  <c r="AL490" i="2"/>
  <c r="BN490" i="2"/>
  <c r="BB490" i="2"/>
  <c r="CD490" i="2"/>
  <c r="AR491" i="2"/>
  <c r="BT491" i="2"/>
  <c r="AH492" i="2"/>
  <c r="BJ492" i="2"/>
  <c r="AX492" i="2"/>
  <c r="BZ492" i="2"/>
  <c r="AP494" i="2"/>
  <c r="BR494" i="2"/>
  <c r="AF495" i="2"/>
  <c r="BH495" i="2"/>
  <c r="AV495" i="2"/>
  <c r="BX495" i="2"/>
  <c r="AL496" i="2"/>
  <c r="BN496" i="2"/>
  <c r="BB496" i="2"/>
  <c r="CD496" i="2"/>
  <c r="AT498" i="2"/>
  <c r="BV498" i="2"/>
  <c r="AJ499" i="2"/>
  <c r="BL499" i="2"/>
  <c r="AZ499" i="2"/>
  <c r="CB499" i="2"/>
  <c r="AP500" i="2"/>
  <c r="BR500" i="2"/>
  <c r="AH502" i="2"/>
  <c r="BJ502" i="2"/>
  <c r="AX502" i="2"/>
  <c r="BZ502" i="2"/>
  <c r="AN503" i="2"/>
  <c r="BP503" i="2"/>
  <c r="BD503" i="2"/>
  <c r="CF503" i="2"/>
  <c r="AT504" i="2"/>
  <c r="BV504" i="2"/>
  <c r="AL506" i="2"/>
  <c r="BN506" i="2"/>
  <c r="BB506" i="2"/>
  <c r="CD506" i="2"/>
  <c r="AR507" i="2"/>
  <c r="BT507" i="2"/>
  <c r="AH508" i="2"/>
  <c r="BJ508" i="2"/>
  <c r="AX508" i="2"/>
  <c r="BZ508" i="2"/>
  <c r="AP510" i="2"/>
  <c r="BR510" i="2"/>
  <c r="AF511" i="2"/>
  <c r="BH511" i="2"/>
  <c r="AV511" i="2"/>
  <c r="BX511" i="2"/>
  <c r="AL512" i="2"/>
  <c r="BN512" i="2"/>
  <c r="BB512" i="2"/>
  <c r="CD512" i="2"/>
  <c r="AT514" i="2"/>
  <c r="BV514" i="2"/>
  <c r="AJ515" i="2"/>
  <c r="BL515" i="2"/>
  <c r="AZ515" i="2"/>
  <c r="CB515" i="2"/>
  <c r="AP516" i="2"/>
  <c r="BR516" i="2"/>
  <c r="AH518" i="2"/>
  <c r="BJ518" i="2"/>
  <c r="AX518" i="2"/>
  <c r="BZ518" i="2"/>
  <c r="AN519" i="2"/>
  <c r="BP519" i="2"/>
  <c r="BD519" i="2"/>
  <c r="CF519" i="2"/>
  <c r="AT520" i="2"/>
  <c r="BV520" i="2"/>
  <c r="AL522" i="2"/>
  <c r="BN522" i="2"/>
  <c r="BB522" i="2"/>
  <c r="CD522" i="2"/>
  <c r="AR523" i="2"/>
  <c r="BT523" i="2"/>
  <c r="AH524" i="2"/>
  <c r="BJ524" i="2"/>
  <c r="AX524" i="2"/>
  <c r="BZ524" i="2"/>
  <c r="AP526" i="2"/>
  <c r="BR526" i="2"/>
  <c r="AF527" i="2"/>
  <c r="BH527" i="2"/>
  <c r="AV527" i="2"/>
  <c r="BX527" i="2"/>
  <c r="AL528" i="2"/>
  <c r="BN528" i="2"/>
  <c r="BB528" i="2"/>
  <c r="CD528" i="2"/>
  <c r="AT530" i="2"/>
  <c r="BV530" i="2"/>
  <c r="AJ531" i="2"/>
  <c r="BL531" i="2"/>
  <c r="AZ531" i="2"/>
  <c r="CB531" i="2"/>
  <c r="AP532" i="2"/>
  <c r="BR532" i="2"/>
  <c r="AH534" i="2"/>
  <c r="BJ534" i="2"/>
  <c r="AX534" i="2"/>
  <c r="BZ534" i="2"/>
  <c r="AN535" i="2"/>
  <c r="BP535" i="2"/>
  <c r="BD535" i="2"/>
  <c r="CF535" i="2"/>
  <c r="AT536" i="2"/>
  <c r="BV536" i="2"/>
  <c r="AL538" i="2"/>
  <c r="BN538" i="2"/>
  <c r="BB538" i="2"/>
  <c r="CD538" i="2"/>
  <c r="AR539" i="2"/>
  <c r="BT539" i="2"/>
  <c r="AH540" i="2"/>
  <c r="BJ540" i="2"/>
  <c r="AX540" i="2"/>
  <c r="BZ540" i="2"/>
  <c r="AP542" i="2"/>
  <c r="BR542" i="2"/>
  <c r="AF543" i="2"/>
  <c r="BH543" i="2"/>
  <c r="AV543" i="2"/>
  <c r="BX543" i="2"/>
  <c r="AL544" i="2"/>
  <c r="BN544" i="2"/>
  <c r="BB544" i="2"/>
  <c r="CD544" i="2"/>
  <c r="AT546" i="2"/>
  <c r="BV546" i="2"/>
  <c r="AJ547" i="2"/>
  <c r="BL547" i="2"/>
  <c r="AZ547" i="2"/>
  <c r="CB547" i="2"/>
  <c r="AP548" i="2"/>
  <c r="BR548" i="2"/>
  <c r="AH550" i="2"/>
  <c r="BJ550" i="2"/>
  <c r="AX550" i="2"/>
  <c r="BZ550" i="2"/>
  <c r="AN551" i="2"/>
  <c r="BP551" i="2"/>
  <c r="BD551" i="2"/>
  <c r="CF551" i="2"/>
  <c r="AT552" i="2"/>
  <c r="BV552" i="2"/>
  <c r="AL554" i="2"/>
  <c r="BN554" i="2"/>
  <c r="BB554" i="2"/>
  <c r="CD554" i="2"/>
  <c r="AR555" i="2"/>
  <c r="BT555" i="2"/>
  <c r="AH556" i="2"/>
  <c r="BJ556" i="2"/>
  <c r="AX556" i="2"/>
  <c r="BZ556" i="2"/>
  <c r="AP558" i="2"/>
  <c r="BR558" i="2"/>
  <c r="AF559" i="2"/>
  <c r="BH559" i="2"/>
  <c r="AV559" i="2"/>
  <c r="BX559" i="2"/>
  <c r="AL560" i="2"/>
  <c r="BN560" i="2"/>
  <c r="BB560" i="2"/>
  <c r="CD560" i="2"/>
  <c r="AT562" i="2"/>
  <c r="BV562" i="2"/>
  <c r="AJ563" i="2"/>
  <c r="BL563" i="2"/>
  <c r="AZ563" i="2"/>
  <c r="CB563" i="2"/>
  <c r="AP564" i="2"/>
  <c r="BR564" i="2"/>
  <c r="AH566" i="2"/>
  <c r="BJ566" i="2"/>
  <c r="AX566" i="2"/>
  <c r="BZ566" i="2"/>
  <c r="AN567" i="2"/>
  <c r="BP567" i="2"/>
  <c r="BD567" i="2"/>
  <c r="CF567" i="2"/>
  <c r="AT568" i="2"/>
  <c r="BV568" i="2"/>
  <c r="AL570" i="2"/>
  <c r="BN570" i="2"/>
  <c r="BB570" i="2"/>
  <c r="CD570" i="2"/>
  <c r="AR571" i="2"/>
  <c r="BT571" i="2"/>
  <c r="AH572" i="2"/>
  <c r="BJ572" i="2"/>
  <c r="AX572" i="2"/>
  <c r="BZ572" i="2"/>
  <c r="AP574" i="2"/>
  <c r="BR574" i="2"/>
  <c r="AF575" i="2"/>
  <c r="BH575" i="2"/>
  <c r="AV575" i="2"/>
  <c r="BX575" i="2"/>
  <c r="AL576" i="2"/>
  <c r="BN576" i="2"/>
  <c r="BB576" i="2"/>
  <c r="CD576" i="2"/>
  <c r="AT578" i="2"/>
  <c r="BV578" i="2"/>
  <c r="AJ579" i="2"/>
  <c r="BL579" i="2"/>
  <c r="AZ579" i="2"/>
  <c r="CB579" i="2"/>
  <c r="AP580" i="2"/>
  <c r="BR580" i="2"/>
  <c r="AH582" i="2"/>
  <c r="BJ582" i="2"/>
  <c r="AX582" i="2"/>
  <c r="BZ582" i="2"/>
  <c r="AN583" i="2"/>
  <c r="BP583" i="2"/>
  <c r="BD583" i="2"/>
  <c r="CF583" i="2"/>
  <c r="AT584" i="2"/>
  <c r="BV584" i="2"/>
  <c r="AL586" i="2"/>
  <c r="BN586" i="2"/>
  <c r="BB586" i="2"/>
  <c r="CD586" i="2"/>
  <c r="AR587" i="2"/>
  <c r="BT587" i="2"/>
  <c r="AH588" i="2"/>
  <c r="BJ588" i="2"/>
  <c r="AX588" i="2"/>
  <c r="BZ588" i="2"/>
  <c r="AP590" i="2"/>
  <c r="BR590" i="2"/>
  <c r="AF591" i="2"/>
  <c r="BH591" i="2"/>
  <c r="AV591" i="2"/>
  <c r="BX591" i="2"/>
  <c r="AL592" i="2"/>
  <c r="BN592" i="2"/>
  <c r="BB592" i="2"/>
  <c r="CD592" i="2"/>
  <c r="AT594" i="2"/>
  <c r="BV594" i="2"/>
  <c r="AJ595" i="2"/>
  <c r="BL595" i="2"/>
  <c r="AZ595" i="2"/>
  <c r="CB595" i="2"/>
  <c r="AP596" i="2"/>
  <c r="BR596" i="2"/>
  <c r="AH598" i="2"/>
  <c r="BJ598" i="2"/>
  <c r="AX598" i="2"/>
  <c r="BZ598" i="2"/>
  <c r="AN599" i="2"/>
  <c r="BP599" i="2"/>
  <c r="BD599" i="2"/>
  <c r="CF599" i="2"/>
  <c r="AT600" i="2"/>
  <c r="BV600" i="2"/>
  <c r="AL602" i="2"/>
  <c r="BN602" i="2"/>
  <c r="BB602" i="2"/>
  <c r="CD602" i="2"/>
  <c r="AR603" i="2"/>
  <c r="BT603" i="2"/>
  <c r="AH604" i="2"/>
  <c r="BJ604" i="2"/>
  <c r="AX604" i="2"/>
  <c r="BZ604" i="2"/>
  <c r="AP606" i="2"/>
  <c r="BR606" i="2"/>
  <c r="AF607" i="2"/>
  <c r="BH607" i="2"/>
  <c r="AV607" i="2"/>
  <c r="BX607" i="2"/>
  <c r="AL608" i="2"/>
  <c r="BN608" i="2"/>
  <c r="BB608" i="2"/>
  <c r="CD608" i="2"/>
  <c r="AT610" i="2"/>
  <c r="BV610" i="2"/>
  <c r="AJ611" i="2"/>
  <c r="BL611" i="2"/>
  <c r="AZ611" i="2"/>
  <c r="CB611" i="2"/>
  <c r="AP612" i="2"/>
  <c r="BR612" i="2"/>
  <c r="AH614" i="2"/>
  <c r="BJ614" i="2"/>
  <c r="AX614" i="2"/>
  <c r="BZ614" i="2"/>
  <c r="AN615" i="2"/>
  <c r="BP615" i="2"/>
  <c r="BD615" i="2"/>
  <c r="CF615" i="2"/>
  <c r="AT616" i="2"/>
  <c r="BV616" i="2"/>
  <c r="AL618" i="2"/>
  <c r="BN618" i="2"/>
  <c r="BB618" i="2"/>
  <c r="CD618" i="2"/>
  <c r="AR619" i="2"/>
  <c r="BT619" i="2"/>
  <c r="AH620" i="2"/>
  <c r="BJ620" i="2"/>
  <c r="AX620" i="2"/>
  <c r="BZ620" i="2"/>
  <c r="AP622" i="2"/>
  <c r="BR622" i="2"/>
  <c r="AF623" i="2"/>
  <c r="BH623" i="2"/>
  <c r="AV623" i="2"/>
  <c r="BX623" i="2"/>
  <c r="AL624" i="2"/>
  <c r="BN624" i="2"/>
  <c r="BB624" i="2"/>
  <c r="CD624" i="2"/>
  <c r="AT626" i="2"/>
  <c r="BV626" i="2"/>
  <c r="AK3" i="2"/>
  <c r="BM3" i="2"/>
  <c r="BA3" i="2"/>
  <c r="CC3" i="2"/>
  <c r="AW7" i="2"/>
  <c r="BY7" i="2"/>
  <c r="BD7" i="2"/>
  <c r="CF7" i="2"/>
  <c r="AN7" i="2"/>
  <c r="BP7" i="2"/>
  <c r="AY7" i="2"/>
  <c r="CA7" i="2"/>
  <c r="AI7" i="2"/>
  <c r="BK7" i="2"/>
  <c r="AT7" i="2"/>
  <c r="BV7" i="2"/>
  <c r="AS11" i="2"/>
  <c r="BU11" i="2"/>
  <c r="AW11" i="2"/>
  <c r="BY11" i="2"/>
  <c r="AV11" i="2"/>
  <c r="BX11" i="2"/>
  <c r="AF11" i="2"/>
  <c r="BH11" i="2"/>
  <c r="AQ11" i="2"/>
  <c r="BS11" i="2"/>
  <c r="BB11" i="2"/>
  <c r="CD11" i="2"/>
  <c r="AL11" i="2"/>
  <c r="BN11" i="2"/>
  <c r="AU15" i="2"/>
  <c r="BW15" i="2"/>
  <c r="AM15" i="2"/>
  <c r="BO15" i="2"/>
  <c r="AP15" i="2"/>
  <c r="BR15" i="2"/>
  <c r="AW15" i="2"/>
  <c r="BY15" i="2"/>
  <c r="AG15" i="2"/>
  <c r="BI15" i="2"/>
  <c r="AR15" i="2"/>
  <c r="BT15" i="2"/>
  <c r="AQ19" i="2"/>
  <c r="BS19" i="2"/>
  <c r="AI19" i="2"/>
  <c r="BK19" i="2"/>
  <c r="AX19" i="2"/>
  <c r="BZ19" i="2"/>
  <c r="AH19" i="2"/>
  <c r="BJ19" i="2"/>
  <c r="AO19" i="2"/>
  <c r="BQ19" i="2"/>
  <c r="AZ19" i="2"/>
  <c r="CB19" i="2"/>
  <c r="AJ19" i="2"/>
  <c r="BL19" i="2"/>
  <c r="AU23" i="2"/>
  <c r="BW23" i="2"/>
  <c r="AM23" i="2"/>
  <c r="BO23" i="2"/>
  <c r="AP23" i="2"/>
  <c r="BR23" i="2"/>
  <c r="AW23" i="2"/>
  <c r="BY23" i="2"/>
  <c r="AG23" i="2"/>
  <c r="BI23" i="2"/>
  <c r="AR23" i="2"/>
  <c r="BT23" i="2"/>
  <c r="AQ27" i="2"/>
  <c r="BS27" i="2"/>
  <c r="AI27" i="2"/>
  <c r="BK27" i="2"/>
  <c r="AX27" i="2"/>
  <c r="BZ27" i="2"/>
  <c r="AH27" i="2"/>
  <c r="BJ27" i="2"/>
  <c r="AO27" i="2"/>
  <c r="BQ27" i="2"/>
  <c r="AZ27" i="2"/>
  <c r="CB27" i="2"/>
  <c r="AJ27" i="2"/>
  <c r="BL27" i="2"/>
  <c r="AU31" i="2"/>
  <c r="BW31" i="2"/>
  <c r="AM31" i="2"/>
  <c r="BO31" i="2"/>
  <c r="AP31" i="2"/>
  <c r="BR31" i="2"/>
  <c r="AW31" i="2"/>
  <c r="BY31" i="2"/>
  <c r="AG31" i="2"/>
  <c r="BI31" i="2"/>
  <c r="AR31" i="2"/>
  <c r="BT31" i="2"/>
  <c r="AS35" i="2"/>
  <c r="BU35" i="2"/>
  <c r="AQ35" i="2"/>
  <c r="BS35" i="2"/>
  <c r="AG35" i="2"/>
  <c r="BI35" i="2"/>
  <c r="AE35" i="2"/>
  <c r="BG35" i="2"/>
  <c r="AP35" i="2"/>
  <c r="BR35" i="2"/>
  <c r="AZ35" i="2"/>
  <c r="CB35" i="2"/>
  <c r="AJ35" i="2"/>
  <c r="BL35" i="2"/>
  <c r="AR39" i="2"/>
  <c r="BT39" i="2"/>
  <c r="AJ39" i="2"/>
  <c r="BL39" i="2"/>
  <c r="AQ39" i="2"/>
  <c r="BS39" i="2"/>
  <c r="BB39" i="2"/>
  <c r="CD39" i="2"/>
  <c r="AL39" i="2"/>
  <c r="BN39" i="2"/>
  <c r="AS39" i="2"/>
  <c r="BU39" i="2"/>
  <c r="BD43" i="2"/>
  <c r="CF43" i="2"/>
  <c r="AV43" i="2"/>
  <c r="BX43" i="2"/>
  <c r="AY43" i="2"/>
  <c r="CA43" i="2"/>
  <c r="AI43" i="2"/>
  <c r="BK43" i="2"/>
  <c r="AT43" i="2"/>
  <c r="BV43" i="2"/>
  <c r="BA43" i="2"/>
  <c r="CC43" i="2"/>
  <c r="AK43" i="2"/>
  <c r="BM43" i="2"/>
  <c r="AR47" i="2"/>
  <c r="BT47" i="2"/>
  <c r="AJ47" i="2"/>
  <c r="BL47" i="2"/>
  <c r="AQ47" i="2"/>
  <c r="BS47" i="2"/>
  <c r="BB47" i="2"/>
  <c r="CD47" i="2"/>
  <c r="AL47" i="2"/>
  <c r="BN47" i="2"/>
  <c r="AS47" i="2"/>
  <c r="BU47" i="2"/>
  <c r="AN51" i="2"/>
  <c r="BP51" i="2"/>
  <c r="AV51" i="2"/>
  <c r="BX51" i="2"/>
  <c r="AY51" i="2"/>
  <c r="CA51" i="2"/>
  <c r="AI51" i="2"/>
  <c r="BK51" i="2"/>
  <c r="AT51" i="2"/>
  <c r="BV51" i="2"/>
  <c r="BA51" i="2"/>
  <c r="CC51" i="2"/>
  <c r="AK51" i="2"/>
  <c r="BM51" i="2"/>
  <c r="BC55" i="2"/>
  <c r="CE55" i="2"/>
  <c r="AX55" i="2"/>
  <c r="BZ55" i="2"/>
  <c r="BA55" i="2"/>
  <c r="CC55" i="2"/>
  <c r="AF55" i="2"/>
  <c r="BH55" i="2"/>
  <c r="AR55" i="2"/>
  <c r="BT55" i="2"/>
  <c r="AE55" i="2"/>
  <c r="BG55" i="2"/>
  <c r="BC59" i="2"/>
  <c r="CE59" i="2"/>
  <c r="AU59" i="2"/>
  <c r="BW59" i="2"/>
  <c r="AX59" i="2"/>
  <c r="BZ59" i="2"/>
  <c r="AH59" i="2"/>
  <c r="BJ59" i="2"/>
  <c r="AO59" i="2"/>
  <c r="BQ59" i="2"/>
  <c r="AZ59" i="2"/>
  <c r="CB59" i="2"/>
  <c r="AJ59" i="2"/>
  <c r="BL59" i="2"/>
  <c r="AQ63" i="2"/>
  <c r="BS63" i="2"/>
  <c r="AI63" i="2"/>
  <c r="BK63" i="2"/>
  <c r="AP63" i="2"/>
  <c r="BR63" i="2"/>
  <c r="AW63" i="2"/>
  <c r="BY63" i="2"/>
  <c r="AG63" i="2"/>
  <c r="BI63" i="2"/>
  <c r="AR63" i="2"/>
  <c r="BT63" i="2"/>
  <c r="BC67" i="2"/>
  <c r="CE67" i="2"/>
  <c r="AU67" i="2"/>
  <c r="BW67" i="2"/>
  <c r="AX67" i="2"/>
  <c r="BZ67" i="2"/>
  <c r="AH67" i="2"/>
  <c r="BJ67" i="2"/>
  <c r="AO67" i="2"/>
  <c r="BQ67" i="2"/>
  <c r="AZ67" i="2"/>
  <c r="CB67" i="2"/>
  <c r="AJ67" i="2"/>
  <c r="BL67" i="2"/>
  <c r="AQ71" i="2"/>
  <c r="BS71" i="2"/>
  <c r="AI71" i="2"/>
  <c r="BK71" i="2"/>
  <c r="AP71" i="2"/>
  <c r="BR71" i="2"/>
  <c r="AW71" i="2"/>
  <c r="BY71" i="2"/>
  <c r="AG71" i="2"/>
  <c r="BI71" i="2"/>
  <c r="AR71" i="2"/>
  <c r="BT71" i="2"/>
  <c r="AY75" i="2"/>
  <c r="CA75" i="2"/>
  <c r="AO75" i="2"/>
  <c r="BQ75" i="2"/>
  <c r="AM75" i="2"/>
  <c r="BO75" i="2"/>
  <c r="AK75" i="2"/>
  <c r="BM75" i="2"/>
  <c r="AP75" i="2"/>
  <c r="BR75" i="2"/>
  <c r="AZ75" i="2"/>
  <c r="CB75" i="2"/>
  <c r="AJ75" i="2"/>
  <c r="BL75" i="2"/>
  <c r="AV79" i="2"/>
  <c r="BX79" i="2"/>
  <c r="AN79" i="2"/>
  <c r="BP79" i="2"/>
  <c r="AQ79" i="2"/>
  <c r="BS79" i="2"/>
  <c r="BB79" i="2"/>
  <c r="CD79" i="2"/>
  <c r="AL79" i="2"/>
  <c r="BN79" i="2"/>
  <c r="AS79" i="2"/>
  <c r="BU79" i="2"/>
  <c r="AR83" i="2"/>
  <c r="BT83" i="2"/>
  <c r="AJ83" i="2"/>
  <c r="BL83" i="2"/>
  <c r="AY83" i="2"/>
  <c r="CA83" i="2"/>
  <c r="AI83" i="2"/>
  <c r="BK83" i="2"/>
  <c r="AT83" i="2"/>
  <c r="BV83" i="2"/>
  <c r="BA83" i="2"/>
  <c r="CC83" i="2"/>
  <c r="AK83" i="2"/>
  <c r="BM83" i="2"/>
  <c r="AV87" i="2"/>
  <c r="BX87" i="2"/>
  <c r="AN87" i="2"/>
  <c r="BP87" i="2"/>
  <c r="AQ87" i="2"/>
  <c r="BS87" i="2"/>
  <c r="BB87" i="2"/>
  <c r="CD87" i="2"/>
  <c r="AL87" i="2"/>
  <c r="BN87" i="2"/>
  <c r="AS87" i="2"/>
  <c r="BU87" i="2"/>
  <c r="AR91" i="2"/>
  <c r="BT91" i="2"/>
  <c r="AJ91" i="2"/>
  <c r="BL91" i="2"/>
  <c r="AY91" i="2"/>
  <c r="CA91" i="2"/>
  <c r="AI91" i="2"/>
  <c r="BK91" i="2"/>
  <c r="AT91" i="2"/>
  <c r="BV91" i="2"/>
  <c r="BA91" i="2"/>
  <c r="CC91" i="2"/>
  <c r="AK91" i="2"/>
  <c r="BM91" i="2"/>
  <c r="AV95" i="2"/>
  <c r="BX95" i="2"/>
  <c r="AN95" i="2"/>
  <c r="BP95" i="2"/>
  <c r="AQ95" i="2"/>
  <c r="BS95" i="2"/>
  <c r="BB95" i="2"/>
  <c r="CD95" i="2"/>
  <c r="AL95" i="2"/>
  <c r="BN95" i="2"/>
  <c r="AS95" i="2"/>
  <c r="BU95" i="2"/>
  <c r="AR99" i="2"/>
  <c r="BT99" i="2"/>
  <c r="AJ99" i="2"/>
  <c r="BL99" i="2"/>
  <c r="AY99" i="2"/>
  <c r="CA99" i="2"/>
  <c r="AI99" i="2"/>
  <c r="BK99" i="2"/>
  <c r="AT99" i="2"/>
  <c r="BV99" i="2"/>
  <c r="BA99" i="2"/>
  <c r="CC99" i="2"/>
  <c r="AK99" i="2"/>
  <c r="BM99" i="2"/>
  <c r="AV103" i="2"/>
  <c r="BX103" i="2"/>
  <c r="AN103" i="2"/>
  <c r="BP103" i="2"/>
  <c r="AQ103" i="2"/>
  <c r="BS103" i="2"/>
  <c r="BB103" i="2"/>
  <c r="CD103" i="2"/>
  <c r="AL103" i="2"/>
  <c r="BN103" i="2"/>
  <c r="AS103" i="2"/>
  <c r="BU103" i="2"/>
  <c r="AR107" i="2"/>
  <c r="BT107" i="2"/>
  <c r="AJ107" i="2"/>
  <c r="BL107" i="2"/>
  <c r="AY107" i="2"/>
  <c r="CA107" i="2"/>
  <c r="AI107" i="2"/>
  <c r="BK107" i="2"/>
  <c r="AT107" i="2"/>
  <c r="BV107" i="2"/>
  <c r="BA107" i="2"/>
  <c r="CC107" i="2"/>
  <c r="AK107" i="2"/>
  <c r="BM107" i="2"/>
  <c r="AV111" i="2"/>
  <c r="BX111" i="2"/>
  <c r="AN111" i="2"/>
  <c r="BP111" i="2"/>
  <c r="AQ111" i="2"/>
  <c r="BS111" i="2"/>
  <c r="BB111" i="2"/>
  <c r="CD111" i="2"/>
  <c r="AL111" i="2"/>
  <c r="BN111" i="2"/>
  <c r="AS111" i="2"/>
  <c r="BU111" i="2"/>
  <c r="AR115" i="2"/>
  <c r="BT115" i="2"/>
  <c r="AJ115" i="2"/>
  <c r="BL115" i="2"/>
  <c r="AY115" i="2"/>
  <c r="CA115" i="2"/>
  <c r="AI115" i="2"/>
  <c r="BK115" i="2"/>
  <c r="AT115" i="2"/>
  <c r="BV115" i="2"/>
  <c r="BA115" i="2"/>
  <c r="CC115" i="2"/>
  <c r="AK115" i="2"/>
  <c r="BM115" i="2"/>
  <c r="BB119" i="2"/>
  <c r="CD119" i="2"/>
  <c r="AX119" i="2"/>
  <c r="BZ119" i="2"/>
  <c r="AV119" i="2"/>
  <c r="BX119" i="2"/>
  <c r="AY119" i="2"/>
  <c r="CA119" i="2"/>
  <c r="AI119" i="2"/>
  <c r="BK119" i="2"/>
  <c r="AS119" i="2"/>
  <c r="BU119" i="2"/>
  <c r="AY123" i="2"/>
  <c r="CA123" i="2"/>
  <c r="AQ123" i="2"/>
  <c r="BS123" i="2"/>
  <c r="AX123" i="2"/>
  <c r="BZ123" i="2"/>
  <c r="AH123" i="2"/>
  <c r="BJ123" i="2"/>
  <c r="AO123" i="2"/>
  <c r="BQ123" i="2"/>
  <c r="AZ123" i="2"/>
  <c r="CB123" i="2"/>
  <c r="AJ123" i="2"/>
  <c r="BL123" i="2"/>
  <c r="AM127" i="2"/>
  <c r="BO127" i="2"/>
  <c r="AE127" i="2"/>
  <c r="BG127" i="2"/>
  <c r="AP127" i="2"/>
  <c r="BR127" i="2"/>
  <c r="AW127" i="2"/>
  <c r="BY127" i="2"/>
  <c r="AG127" i="2"/>
  <c r="BI127" i="2"/>
  <c r="AR127" i="2"/>
  <c r="BT127" i="2"/>
  <c r="AY131" i="2"/>
  <c r="CA131" i="2"/>
  <c r="AQ131" i="2"/>
  <c r="BS131" i="2"/>
  <c r="AX131" i="2"/>
  <c r="BZ131" i="2"/>
  <c r="AH131" i="2"/>
  <c r="BJ131" i="2"/>
  <c r="AO131" i="2"/>
  <c r="BQ131" i="2"/>
  <c r="AZ131" i="2"/>
  <c r="CB131" i="2"/>
  <c r="AJ131" i="2"/>
  <c r="BL131" i="2"/>
  <c r="AM135" i="2"/>
  <c r="BO135" i="2"/>
  <c r="AE135" i="2"/>
  <c r="BG135" i="2"/>
  <c r="AP135" i="2"/>
  <c r="BR135" i="2"/>
  <c r="AW135" i="2"/>
  <c r="BY135" i="2"/>
  <c r="AG135" i="2"/>
  <c r="BI135" i="2"/>
  <c r="AR135" i="2"/>
  <c r="BT135" i="2"/>
  <c r="AY139" i="2"/>
  <c r="CA139" i="2"/>
  <c r="AQ139" i="2"/>
  <c r="BS139" i="2"/>
  <c r="AX139" i="2"/>
  <c r="BZ139" i="2"/>
  <c r="AH139" i="2"/>
  <c r="BJ139" i="2"/>
  <c r="AO139" i="2"/>
  <c r="BQ139" i="2"/>
  <c r="AZ139" i="2"/>
  <c r="CB139" i="2"/>
  <c r="AJ139" i="2"/>
  <c r="BL139" i="2"/>
  <c r="AM143" i="2"/>
  <c r="BO143" i="2"/>
  <c r="AE143" i="2"/>
  <c r="BG143" i="2"/>
  <c r="AP143" i="2"/>
  <c r="BR143" i="2"/>
  <c r="AW143" i="2"/>
  <c r="BY143" i="2"/>
  <c r="AG143" i="2"/>
  <c r="BI143" i="2"/>
  <c r="AR143" i="2"/>
  <c r="BT143" i="2"/>
  <c r="AY147" i="2"/>
  <c r="CA147" i="2"/>
  <c r="BC147" i="2"/>
  <c r="CE147" i="2"/>
  <c r="AT147" i="2"/>
  <c r="BV147" i="2"/>
  <c r="BA147" i="2"/>
  <c r="CC147" i="2"/>
  <c r="AK147" i="2"/>
  <c r="BM147" i="2"/>
  <c r="AV147" i="2"/>
  <c r="BX147" i="2"/>
  <c r="AF147" i="2"/>
  <c r="BH147" i="2"/>
  <c r="AY151" i="2"/>
  <c r="CA151" i="2"/>
  <c r="BB151" i="2"/>
  <c r="CD151" i="2"/>
  <c r="AL151" i="2"/>
  <c r="BN151" i="2"/>
  <c r="AS151" i="2"/>
  <c r="BU151" i="2"/>
  <c r="BD151" i="2"/>
  <c r="CF151" i="2"/>
  <c r="AN151" i="2"/>
  <c r="BP151" i="2"/>
  <c r="AI155" i="2"/>
  <c r="BK155" i="2"/>
  <c r="BC155" i="2"/>
  <c r="CE155" i="2"/>
  <c r="AT155" i="2"/>
  <c r="BV155" i="2"/>
  <c r="BA155" i="2"/>
  <c r="CC155" i="2"/>
  <c r="AK155" i="2"/>
  <c r="BM155" i="2"/>
  <c r="AV155" i="2"/>
  <c r="BX155" i="2"/>
  <c r="AF155" i="2"/>
  <c r="BH155" i="2"/>
  <c r="AR159" i="2"/>
  <c r="BT159" i="2"/>
  <c r="AJ159" i="2"/>
  <c r="BL159" i="2"/>
  <c r="AI159" i="2"/>
  <c r="BK159" i="2"/>
  <c r="AN159" i="2"/>
  <c r="BP159" i="2"/>
  <c r="AT159" i="2"/>
  <c r="BV159" i="2"/>
  <c r="AK159" i="2"/>
  <c r="BM159" i="2"/>
  <c r="AK163" i="2"/>
  <c r="BM163" i="2"/>
  <c r="AO163" i="2"/>
  <c r="BQ163" i="2"/>
  <c r="AR163" i="2"/>
  <c r="BT163" i="2"/>
  <c r="BC163" i="2"/>
  <c r="CE163" i="2"/>
  <c r="AM163" i="2"/>
  <c r="BO163" i="2"/>
  <c r="AX163" i="2"/>
  <c r="BZ163" i="2"/>
  <c r="AH163" i="2"/>
  <c r="BJ163" i="2"/>
  <c r="AK167" i="2"/>
  <c r="BM167" i="2"/>
  <c r="AZ167" i="2"/>
  <c r="CB167" i="2"/>
  <c r="AJ167" i="2"/>
  <c r="BL167" i="2"/>
  <c r="AU167" i="2"/>
  <c r="BW167" i="2"/>
  <c r="AE167" i="2"/>
  <c r="BG167" i="2"/>
  <c r="AP167" i="2"/>
  <c r="BR167" i="2"/>
  <c r="BA171" i="2"/>
  <c r="CC171" i="2"/>
  <c r="AO171" i="2"/>
  <c r="BQ171" i="2"/>
  <c r="AR171" i="2"/>
  <c r="BT171" i="2"/>
  <c r="BC171" i="2"/>
  <c r="CE171" i="2"/>
  <c r="AM171" i="2"/>
  <c r="BO171" i="2"/>
  <c r="AX171" i="2"/>
  <c r="BZ171" i="2"/>
  <c r="AH171" i="2"/>
  <c r="BJ171" i="2"/>
  <c r="AK175" i="2"/>
  <c r="BM175" i="2"/>
  <c r="AZ175" i="2"/>
  <c r="CB175" i="2"/>
  <c r="AJ175" i="2"/>
  <c r="BL175" i="2"/>
  <c r="AU175" i="2"/>
  <c r="BW175" i="2"/>
  <c r="AE175" i="2"/>
  <c r="BG175" i="2"/>
  <c r="AP175" i="2"/>
  <c r="BR175" i="2"/>
  <c r="AK179" i="2"/>
  <c r="BM179" i="2"/>
  <c r="AO179" i="2"/>
  <c r="BQ179" i="2"/>
  <c r="AR179" i="2"/>
  <c r="BT179" i="2"/>
  <c r="BC179" i="2"/>
  <c r="CE179" i="2"/>
  <c r="AM179" i="2"/>
  <c r="BO179" i="2"/>
  <c r="AX179" i="2"/>
  <c r="BZ179" i="2"/>
  <c r="AH179" i="2"/>
  <c r="BJ179" i="2"/>
  <c r="AK183" i="2"/>
  <c r="BM183" i="2"/>
  <c r="AZ183" i="2"/>
  <c r="CB183" i="2"/>
  <c r="AJ183" i="2"/>
  <c r="BL183" i="2"/>
  <c r="AU183" i="2"/>
  <c r="BW183" i="2"/>
  <c r="AE183" i="2"/>
  <c r="BG183" i="2"/>
  <c r="AP183" i="2"/>
  <c r="BR183" i="2"/>
  <c r="AK187" i="2"/>
  <c r="BM187" i="2"/>
  <c r="AO187" i="2"/>
  <c r="BQ187" i="2"/>
  <c r="AR187" i="2"/>
  <c r="BT187" i="2"/>
  <c r="BC187" i="2"/>
  <c r="CE187" i="2"/>
  <c r="AM187" i="2"/>
  <c r="BO187" i="2"/>
  <c r="AX187" i="2"/>
  <c r="BZ187" i="2"/>
  <c r="AH187" i="2"/>
  <c r="BJ187" i="2"/>
  <c r="AK191" i="2"/>
  <c r="BM191" i="2"/>
  <c r="AZ191" i="2"/>
  <c r="CB191" i="2"/>
  <c r="AJ191" i="2"/>
  <c r="BL191" i="2"/>
  <c r="AU191" i="2"/>
  <c r="BW191" i="2"/>
  <c r="AE191" i="2"/>
  <c r="BG191" i="2"/>
  <c r="AP191" i="2"/>
  <c r="BR191" i="2"/>
  <c r="AW195" i="2"/>
  <c r="BY195" i="2"/>
  <c r="BD195" i="2"/>
  <c r="CF195" i="2"/>
  <c r="AN195" i="2"/>
  <c r="BP195" i="2"/>
  <c r="AY195" i="2"/>
  <c r="CA195" i="2"/>
  <c r="AI195" i="2"/>
  <c r="BK195" i="2"/>
  <c r="AT195" i="2"/>
  <c r="BV195" i="2"/>
  <c r="BC199" i="2"/>
  <c r="CE199" i="2"/>
  <c r="AS199" i="2"/>
  <c r="BU199" i="2"/>
  <c r="AI199" i="2"/>
  <c r="BK199" i="2"/>
  <c r="BD199" i="2"/>
  <c r="CF199" i="2"/>
  <c r="AN199" i="2"/>
  <c r="BP199" i="2"/>
  <c r="BB199" i="2"/>
  <c r="CD199" i="2"/>
  <c r="AL199" i="2"/>
  <c r="BN199" i="2"/>
  <c r="AW203" i="2"/>
  <c r="BY203" i="2"/>
  <c r="BD203" i="2"/>
  <c r="CF203" i="2"/>
  <c r="AN203" i="2"/>
  <c r="BP203" i="2"/>
  <c r="AY203" i="2"/>
  <c r="CA203" i="2"/>
  <c r="AI203" i="2"/>
  <c r="BK203" i="2"/>
  <c r="AT203" i="2"/>
  <c r="BV203" i="2"/>
  <c r="AO207" i="2"/>
  <c r="BQ207" i="2"/>
  <c r="AG207" i="2"/>
  <c r="BI207" i="2"/>
  <c r="AR207" i="2"/>
  <c r="BT207" i="2"/>
  <c r="BC207" i="2"/>
  <c r="CE207" i="2"/>
  <c r="AM207" i="2"/>
  <c r="BO207" i="2"/>
  <c r="AX207" i="2"/>
  <c r="BZ207" i="2"/>
  <c r="AH207" i="2"/>
  <c r="BJ207" i="2"/>
  <c r="AG211" i="2"/>
  <c r="BI211" i="2"/>
  <c r="AZ211" i="2"/>
  <c r="CB211" i="2"/>
  <c r="AJ211" i="2"/>
  <c r="BL211" i="2"/>
  <c r="AU211" i="2"/>
  <c r="BW211" i="2"/>
  <c r="AE211" i="2"/>
  <c r="BG211" i="2"/>
  <c r="AP211" i="2"/>
  <c r="BR211" i="2"/>
  <c r="AO215" i="2"/>
  <c r="BQ215" i="2"/>
  <c r="AG215" i="2"/>
  <c r="BI215" i="2"/>
  <c r="AR215" i="2"/>
  <c r="BT215" i="2"/>
  <c r="BC215" i="2"/>
  <c r="CE215" i="2"/>
  <c r="AM215" i="2"/>
  <c r="BO215" i="2"/>
  <c r="AX215" i="2"/>
  <c r="BZ215" i="2"/>
  <c r="AH215" i="2"/>
  <c r="BJ215" i="2"/>
  <c r="AS219" i="2"/>
  <c r="BU219" i="2"/>
  <c r="AV219" i="2"/>
  <c r="BX219" i="2"/>
  <c r="AF219" i="2"/>
  <c r="BH219" i="2"/>
  <c r="AQ219" i="2"/>
  <c r="BS219" i="2"/>
  <c r="BB219" i="2"/>
  <c r="CD219" i="2"/>
  <c r="AL219" i="2"/>
  <c r="BN219" i="2"/>
  <c r="BA223" i="2"/>
  <c r="CC223" i="2"/>
  <c r="BD223" i="2"/>
  <c r="CF223" i="2"/>
  <c r="AN223" i="2"/>
  <c r="BP223" i="2"/>
  <c r="AY223" i="2"/>
  <c r="CA223" i="2"/>
  <c r="AI223" i="2"/>
  <c r="BK223" i="2"/>
  <c r="AT223" i="2"/>
  <c r="BV223" i="2"/>
  <c r="BA227" i="2"/>
  <c r="CC227" i="2"/>
  <c r="AO227" i="2"/>
  <c r="BQ227" i="2"/>
  <c r="AR227" i="2"/>
  <c r="BT227" i="2"/>
  <c r="BC227" i="2"/>
  <c r="CE227" i="2"/>
  <c r="AM227" i="2"/>
  <c r="BO227" i="2"/>
  <c r="AX227" i="2"/>
  <c r="BZ227" i="2"/>
  <c r="AH227" i="2"/>
  <c r="BJ227" i="2"/>
  <c r="AK231" i="2"/>
  <c r="BM231" i="2"/>
  <c r="AZ231" i="2"/>
  <c r="CB231" i="2"/>
  <c r="AJ231" i="2"/>
  <c r="BL231" i="2"/>
  <c r="AU231" i="2"/>
  <c r="BW231" i="2"/>
  <c r="AE231" i="2"/>
  <c r="BG231" i="2"/>
  <c r="AP231" i="2"/>
  <c r="BR231" i="2"/>
  <c r="AK235" i="2"/>
  <c r="BM235" i="2"/>
  <c r="AO235" i="2"/>
  <c r="BQ235" i="2"/>
  <c r="AR235" i="2"/>
  <c r="BT235" i="2"/>
  <c r="BC235" i="2"/>
  <c r="CE235" i="2"/>
  <c r="AM235" i="2"/>
  <c r="BO235" i="2"/>
  <c r="AX235" i="2"/>
  <c r="BZ235" i="2"/>
  <c r="AH235" i="2"/>
  <c r="BJ235" i="2"/>
  <c r="AW239" i="2"/>
  <c r="BY239" i="2"/>
  <c r="AV239" i="2"/>
  <c r="BX239" i="2"/>
  <c r="AF239" i="2"/>
  <c r="BH239" i="2"/>
  <c r="AQ239" i="2"/>
  <c r="BS239" i="2"/>
  <c r="BB239" i="2"/>
  <c r="CD239" i="2"/>
  <c r="AL239" i="2"/>
  <c r="BN239" i="2"/>
  <c r="AW243" i="2"/>
  <c r="BY243" i="2"/>
  <c r="BD243" i="2"/>
  <c r="CF243" i="2"/>
  <c r="AN243" i="2"/>
  <c r="BP243" i="2"/>
  <c r="AY243" i="2"/>
  <c r="CA243" i="2"/>
  <c r="AI243" i="2"/>
  <c r="BK243" i="2"/>
  <c r="AT243" i="2"/>
  <c r="BV243" i="2"/>
  <c r="AS247" i="2"/>
  <c r="BU247" i="2"/>
  <c r="AW247" i="2"/>
  <c r="BY247" i="2"/>
  <c r="AV247" i="2"/>
  <c r="BX247" i="2"/>
  <c r="AF247" i="2"/>
  <c r="BH247" i="2"/>
  <c r="AQ247" i="2"/>
  <c r="BS247" i="2"/>
  <c r="BB247" i="2"/>
  <c r="CD247" i="2"/>
  <c r="AL247" i="2"/>
  <c r="BN247" i="2"/>
  <c r="AG251" i="2"/>
  <c r="BI251" i="2"/>
  <c r="AZ251" i="2"/>
  <c r="CB251" i="2"/>
  <c r="AJ251" i="2"/>
  <c r="BL251" i="2"/>
  <c r="AU251" i="2"/>
  <c r="BW251" i="2"/>
  <c r="AE251" i="2"/>
  <c r="BG251" i="2"/>
  <c r="AP251" i="2"/>
  <c r="BR251" i="2"/>
  <c r="AO255" i="2"/>
  <c r="BQ255" i="2"/>
  <c r="AG255" i="2"/>
  <c r="BI255" i="2"/>
  <c r="AR255" i="2"/>
  <c r="BT255" i="2"/>
  <c r="BC255" i="2"/>
  <c r="CE255" i="2"/>
  <c r="AM255" i="2"/>
  <c r="BO255" i="2"/>
  <c r="AX255" i="2"/>
  <c r="BZ255" i="2"/>
  <c r="AH255" i="2"/>
  <c r="BJ255" i="2"/>
  <c r="AS259" i="2"/>
  <c r="BU259" i="2"/>
  <c r="AV259" i="2"/>
  <c r="BX259" i="2"/>
  <c r="AF259" i="2"/>
  <c r="BH259" i="2"/>
  <c r="AQ259" i="2"/>
  <c r="BS259" i="2"/>
  <c r="BB259" i="2"/>
  <c r="CD259" i="2"/>
  <c r="AL259" i="2"/>
  <c r="BN259" i="2"/>
  <c r="BA263" i="2"/>
  <c r="CC263" i="2"/>
  <c r="BD263" i="2"/>
  <c r="CF263" i="2"/>
  <c r="AN263" i="2"/>
  <c r="BP263" i="2"/>
  <c r="AY263" i="2"/>
  <c r="CA263" i="2"/>
  <c r="AI263" i="2"/>
  <c r="BK263" i="2"/>
  <c r="AT263" i="2"/>
  <c r="BV263" i="2"/>
  <c r="BA267" i="2"/>
  <c r="CC267" i="2"/>
  <c r="AS267" i="2"/>
  <c r="BU267" i="2"/>
  <c r="AV267" i="2"/>
  <c r="BX267" i="2"/>
  <c r="AF267" i="2"/>
  <c r="BH267" i="2"/>
  <c r="AQ267" i="2"/>
  <c r="BS267" i="2"/>
  <c r="BB267" i="2"/>
  <c r="CD267" i="2"/>
  <c r="AL267" i="2"/>
  <c r="BN267" i="2"/>
  <c r="AK271" i="2"/>
  <c r="BM271" i="2"/>
  <c r="AZ271" i="2"/>
  <c r="CB271" i="2"/>
  <c r="AJ271" i="2"/>
  <c r="BL271" i="2"/>
  <c r="AU271" i="2"/>
  <c r="BW271" i="2"/>
  <c r="AE271" i="2"/>
  <c r="BG271" i="2"/>
  <c r="AP271" i="2"/>
  <c r="BR271" i="2"/>
  <c r="AK275" i="2"/>
  <c r="BM275" i="2"/>
  <c r="AO275" i="2"/>
  <c r="BQ275" i="2"/>
  <c r="AR275" i="2"/>
  <c r="BT275" i="2"/>
  <c r="BC275" i="2"/>
  <c r="CE275" i="2"/>
  <c r="AM275" i="2"/>
  <c r="BO275" i="2"/>
  <c r="AX275" i="2"/>
  <c r="BZ275" i="2"/>
  <c r="AH275" i="2"/>
  <c r="BJ275" i="2"/>
  <c r="AK279" i="2"/>
  <c r="BM279" i="2"/>
  <c r="AZ279" i="2"/>
  <c r="CB279" i="2"/>
  <c r="AJ279" i="2"/>
  <c r="BL279" i="2"/>
  <c r="AU279" i="2"/>
  <c r="BW279" i="2"/>
  <c r="AE279" i="2"/>
  <c r="BG279" i="2"/>
  <c r="AP279" i="2"/>
  <c r="BR279" i="2"/>
  <c r="AS283" i="2"/>
  <c r="BU283" i="2"/>
  <c r="AI283" i="2"/>
  <c r="BK283" i="2"/>
  <c r="BC283" i="2"/>
  <c r="CE283" i="2"/>
  <c r="BD283" i="2"/>
  <c r="CF283" i="2"/>
  <c r="AN283" i="2"/>
  <c r="BP283" i="2"/>
  <c r="AX283" i="2"/>
  <c r="BZ283" i="2"/>
  <c r="AH283" i="2"/>
  <c r="BJ283" i="2"/>
  <c r="AQ287" i="2"/>
  <c r="BS287" i="2"/>
  <c r="AG287" i="2"/>
  <c r="BI287" i="2"/>
  <c r="AE287" i="2"/>
  <c r="BG287" i="2"/>
  <c r="AR287" i="2"/>
  <c r="BT287" i="2"/>
  <c r="BB287" i="2"/>
  <c r="CD287" i="2"/>
  <c r="AL287" i="2"/>
  <c r="BN287" i="2"/>
  <c r="AY291" i="2"/>
  <c r="CA291" i="2"/>
  <c r="AO291" i="2"/>
  <c r="BQ291" i="2"/>
  <c r="AM291" i="2"/>
  <c r="BO291" i="2"/>
  <c r="AV291" i="2"/>
  <c r="BX291" i="2"/>
  <c r="AF291" i="2"/>
  <c r="BH291" i="2"/>
  <c r="AP291" i="2"/>
  <c r="BR291" i="2"/>
  <c r="AG295" i="2"/>
  <c r="BI295" i="2"/>
  <c r="AZ295" i="2"/>
  <c r="CB295" i="2"/>
  <c r="AJ295" i="2"/>
  <c r="BL295" i="2"/>
  <c r="AU295" i="2"/>
  <c r="BW295" i="2"/>
  <c r="AE295" i="2"/>
  <c r="BG295" i="2"/>
  <c r="AP295" i="2"/>
  <c r="BR295" i="2"/>
  <c r="BA299" i="2"/>
  <c r="CC299" i="2"/>
  <c r="BD299" i="2"/>
  <c r="CF299" i="2"/>
  <c r="AN299" i="2"/>
  <c r="BP299" i="2"/>
  <c r="AY299" i="2"/>
  <c r="CA299" i="2"/>
  <c r="AI299" i="2"/>
  <c r="BK299" i="2"/>
  <c r="AT299" i="2"/>
  <c r="BV299" i="2"/>
  <c r="AW303" i="2"/>
  <c r="BY303" i="2"/>
  <c r="BD303" i="2"/>
  <c r="CF303" i="2"/>
  <c r="AN303" i="2"/>
  <c r="BP303" i="2"/>
  <c r="AY303" i="2"/>
  <c r="CA303" i="2"/>
  <c r="AI303" i="2"/>
  <c r="BK303" i="2"/>
  <c r="AT303" i="2"/>
  <c r="BV303" i="2"/>
  <c r="AO307" i="2"/>
  <c r="BQ307" i="2"/>
  <c r="AG307" i="2"/>
  <c r="BI307" i="2"/>
  <c r="AR307" i="2"/>
  <c r="BT307" i="2"/>
  <c r="BC307" i="2"/>
  <c r="CE307" i="2"/>
  <c r="AM307" i="2"/>
  <c r="BO307" i="2"/>
  <c r="AX307" i="2"/>
  <c r="BZ307" i="2"/>
  <c r="AH307" i="2"/>
  <c r="BJ307" i="2"/>
  <c r="AO311" i="2"/>
  <c r="BQ311" i="2"/>
  <c r="AR311" i="2"/>
  <c r="BT311" i="2"/>
  <c r="BC311" i="2"/>
  <c r="CE311" i="2"/>
  <c r="AM311" i="2"/>
  <c r="BO311" i="2"/>
  <c r="AX311" i="2"/>
  <c r="BZ311" i="2"/>
  <c r="AH311" i="2"/>
  <c r="BJ311" i="2"/>
  <c r="AW315" i="2"/>
  <c r="BY315" i="2"/>
  <c r="AV315" i="2"/>
  <c r="BX315" i="2"/>
  <c r="AF315" i="2"/>
  <c r="BH315" i="2"/>
  <c r="AQ315" i="2"/>
  <c r="BS315" i="2"/>
  <c r="BB315" i="2"/>
  <c r="CD315" i="2"/>
  <c r="AL315" i="2"/>
  <c r="BN315" i="2"/>
  <c r="AS319" i="2"/>
  <c r="BU319" i="2"/>
  <c r="AV319" i="2"/>
  <c r="BX319" i="2"/>
  <c r="AF319" i="2"/>
  <c r="BH319" i="2"/>
  <c r="AQ319" i="2"/>
  <c r="BS319" i="2"/>
  <c r="BB319" i="2"/>
  <c r="CD319" i="2"/>
  <c r="AL319" i="2"/>
  <c r="BN319" i="2"/>
  <c r="AK323" i="2"/>
  <c r="BM323" i="2"/>
  <c r="AZ323" i="2"/>
  <c r="CB323" i="2"/>
  <c r="AJ323" i="2"/>
  <c r="BL323" i="2"/>
  <c r="AU323" i="2"/>
  <c r="BW323" i="2"/>
  <c r="AE323" i="2"/>
  <c r="BG323" i="2"/>
  <c r="CG323" i="2" s="1"/>
  <c r="CI323" i="2" s="1"/>
  <c r="CJ323" i="2" s="1"/>
  <c r="AP323" i="2"/>
  <c r="BR323" i="2"/>
  <c r="AG327" i="2"/>
  <c r="BI327" i="2"/>
  <c r="AZ327" i="2"/>
  <c r="CB327" i="2"/>
  <c r="AJ327" i="2"/>
  <c r="BL327" i="2"/>
  <c r="AU327" i="2"/>
  <c r="BW327" i="2"/>
  <c r="AE327" i="2"/>
  <c r="BG327" i="2"/>
  <c r="CG327" i="2" s="1"/>
  <c r="CI327" i="2" s="1"/>
  <c r="CJ327" i="2" s="1"/>
  <c r="AP327" i="2"/>
  <c r="BR327" i="2"/>
  <c r="BA331" i="2"/>
  <c r="CC331" i="2"/>
  <c r="BD331" i="2"/>
  <c r="CF331" i="2"/>
  <c r="AN331" i="2"/>
  <c r="BP331" i="2"/>
  <c r="AY331" i="2"/>
  <c r="CA331" i="2"/>
  <c r="AI331" i="2"/>
  <c r="BK331" i="2"/>
  <c r="AT331" i="2"/>
  <c r="BV331" i="2"/>
  <c r="AW335" i="2"/>
  <c r="BY335" i="2"/>
  <c r="BD335" i="2"/>
  <c r="CF335" i="2"/>
  <c r="AN335" i="2"/>
  <c r="BP335" i="2"/>
  <c r="AY335" i="2"/>
  <c r="CA335" i="2"/>
  <c r="AI335" i="2"/>
  <c r="BK335" i="2"/>
  <c r="AT335" i="2"/>
  <c r="BV335" i="2"/>
  <c r="AO339" i="2"/>
  <c r="BQ339" i="2"/>
  <c r="AG339" i="2"/>
  <c r="BI339" i="2"/>
  <c r="AR339" i="2"/>
  <c r="BT339" i="2"/>
  <c r="BC339" i="2"/>
  <c r="CE339" i="2"/>
  <c r="AM339" i="2"/>
  <c r="BO339" i="2"/>
  <c r="AX339" i="2"/>
  <c r="BZ339" i="2"/>
  <c r="AH339" i="2"/>
  <c r="BJ339" i="2"/>
  <c r="AO343" i="2"/>
  <c r="BQ343" i="2"/>
  <c r="AR343" i="2"/>
  <c r="BT343" i="2"/>
  <c r="BC343" i="2"/>
  <c r="CE343" i="2"/>
  <c r="AM343" i="2"/>
  <c r="BO343" i="2"/>
  <c r="AX343" i="2"/>
  <c r="BZ343" i="2"/>
  <c r="AH343" i="2"/>
  <c r="BJ343" i="2"/>
  <c r="AW347" i="2"/>
  <c r="BY347" i="2"/>
  <c r="AV347" i="2"/>
  <c r="BX347" i="2"/>
  <c r="AF347" i="2"/>
  <c r="BH347" i="2"/>
  <c r="AQ347" i="2"/>
  <c r="BS347" i="2"/>
  <c r="BB347" i="2"/>
  <c r="CD347" i="2"/>
  <c r="AL347" i="2"/>
  <c r="BN347" i="2"/>
  <c r="AS351" i="2"/>
  <c r="BU351" i="2"/>
  <c r="AV351" i="2"/>
  <c r="BX351" i="2"/>
  <c r="AF351" i="2"/>
  <c r="BH351" i="2"/>
  <c r="AQ351" i="2"/>
  <c r="BS351" i="2"/>
  <c r="BB351" i="2"/>
  <c r="CD351" i="2"/>
  <c r="AL351" i="2"/>
  <c r="BN351" i="2"/>
  <c r="AK355" i="2"/>
  <c r="BM355" i="2"/>
  <c r="AZ355" i="2"/>
  <c r="CB355" i="2"/>
  <c r="AJ355" i="2"/>
  <c r="BL355" i="2"/>
  <c r="AU355" i="2"/>
  <c r="BW355" i="2"/>
  <c r="AE355" i="2"/>
  <c r="BG355" i="2"/>
  <c r="AP355" i="2"/>
  <c r="BR355" i="2"/>
  <c r="AO359" i="2"/>
  <c r="BQ359" i="2"/>
  <c r="AM359" i="2"/>
  <c r="BO359" i="2"/>
  <c r="BD359" i="2"/>
  <c r="CF359" i="2"/>
  <c r="AN359" i="2"/>
  <c r="BP359" i="2"/>
  <c r="BB359" i="2"/>
  <c r="CD359" i="2"/>
  <c r="AL359" i="2"/>
  <c r="BN359" i="2"/>
  <c r="AG363" i="2"/>
  <c r="BI363" i="2"/>
  <c r="AE363" i="2"/>
  <c r="BG363" i="2"/>
  <c r="BD363" i="2"/>
  <c r="CF363" i="2"/>
  <c r="AN363" i="2"/>
  <c r="BP363" i="2"/>
  <c r="AX363" i="2"/>
  <c r="BZ363" i="2"/>
  <c r="AH363" i="2"/>
  <c r="BJ363" i="2"/>
  <c r="BC367" i="2"/>
  <c r="CE367" i="2"/>
  <c r="BA367" i="2"/>
  <c r="CC367" i="2"/>
  <c r="AZ367" i="2"/>
  <c r="CB367" i="2"/>
  <c r="AJ367" i="2"/>
  <c r="BL367" i="2"/>
  <c r="AT367" i="2"/>
  <c r="BV367" i="2"/>
  <c r="BD371" i="2"/>
  <c r="CF371" i="2"/>
  <c r="AN371" i="2"/>
  <c r="BP371" i="2"/>
  <c r="AY371" i="2"/>
  <c r="CA371" i="2"/>
  <c r="AI371" i="2"/>
  <c r="BK371" i="2"/>
  <c r="AT371" i="2"/>
  <c r="BV371" i="2"/>
  <c r="BD375" i="2"/>
  <c r="CF375" i="2"/>
  <c r="AN375" i="2"/>
  <c r="BP375" i="2"/>
  <c r="AY375" i="2"/>
  <c r="CA375" i="2"/>
  <c r="AI375" i="2"/>
  <c r="BK375" i="2"/>
  <c r="AT375" i="2"/>
  <c r="BV375" i="2"/>
  <c r="BD379" i="2"/>
  <c r="CF379" i="2"/>
  <c r="AN379" i="2"/>
  <c r="BP379" i="2"/>
  <c r="AY379" i="2"/>
  <c r="CA379" i="2"/>
  <c r="AI379" i="2"/>
  <c r="BK379" i="2"/>
  <c r="AT379" i="2"/>
  <c r="BV379" i="2"/>
  <c r="BD383" i="2"/>
  <c r="CF383" i="2"/>
  <c r="AN383" i="2"/>
  <c r="BP383" i="2"/>
  <c r="AY383" i="2"/>
  <c r="CA383" i="2"/>
  <c r="AI383" i="2"/>
  <c r="BK383" i="2"/>
  <c r="AT383" i="2"/>
  <c r="BV383" i="2"/>
  <c r="BD387" i="2"/>
  <c r="CF387" i="2"/>
  <c r="AN387" i="2"/>
  <c r="BP387" i="2"/>
  <c r="AY387" i="2"/>
  <c r="CA387" i="2"/>
  <c r="AI387" i="2"/>
  <c r="BK387" i="2"/>
  <c r="AT387" i="2"/>
  <c r="BV387" i="2"/>
  <c r="BD391" i="2"/>
  <c r="CF391" i="2"/>
  <c r="AN391" i="2"/>
  <c r="BP391" i="2"/>
  <c r="AY391" i="2"/>
  <c r="CA391" i="2"/>
  <c r="AI391" i="2"/>
  <c r="BK391" i="2"/>
  <c r="AT391" i="2"/>
  <c r="BV391" i="2"/>
  <c r="BD395" i="2"/>
  <c r="CF395" i="2"/>
  <c r="AN395" i="2"/>
  <c r="BP395" i="2"/>
  <c r="AY395" i="2"/>
  <c r="CA395" i="2"/>
  <c r="AI395" i="2"/>
  <c r="BK395" i="2"/>
  <c r="AT395" i="2"/>
  <c r="BV395" i="2"/>
  <c r="BD399" i="2"/>
  <c r="CF399" i="2"/>
  <c r="AN399" i="2"/>
  <c r="BP399" i="2"/>
  <c r="AY399" i="2"/>
  <c r="CA399" i="2"/>
  <c r="AI399" i="2"/>
  <c r="BK399" i="2"/>
  <c r="AT399" i="2"/>
  <c r="BV399" i="2"/>
  <c r="BD403" i="2"/>
  <c r="CF403" i="2"/>
  <c r="AN403" i="2"/>
  <c r="BP403" i="2"/>
  <c r="AY403" i="2"/>
  <c r="CA403" i="2"/>
  <c r="AI403" i="2"/>
  <c r="BK403" i="2"/>
  <c r="AT403" i="2"/>
  <c r="BV403" i="2"/>
  <c r="BD407" i="2"/>
  <c r="CF407" i="2"/>
  <c r="AN407" i="2"/>
  <c r="BP407" i="2"/>
  <c r="AY407" i="2"/>
  <c r="CA407" i="2"/>
  <c r="AI407" i="2"/>
  <c r="BK407" i="2"/>
  <c r="AT407" i="2"/>
  <c r="BV407" i="2"/>
  <c r="BD411" i="2"/>
  <c r="CF411" i="2"/>
  <c r="AN411" i="2"/>
  <c r="BP411" i="2"/>
  <c r="AY411" i="2"/>
  <c r="CA411" i="2"/>
  <c r="AI411" i="2"/>
  <c r="BK411" i="2"/>
  <c r="AT411" i="2"/>
  <c r="BV411" i="2"/>
  <c r="BD415" i="2"/>
  <c r="CF415" i="2"/>
  <c r="AN415" i="2"/>
  <c r="BP415" i="2"/>
  <c r="AY415" i="2"/>
  <c r="CA415" i="2"/>
  <c r="AI415" i="2"/>
  <c r="BK415" i="2"/>
  <c r="AT415" i="2"/>
  <c r="BV415" i="2"/>
  <c r="BD419" i="2"/>
  <c r="CF419" i="2"/>
  <c r="AN419" i="2"/>
  <c r="BP419" i="2"/>
  <c r="AY419" i="2"/>
  <c r="CA419" i="2"/>
  <c r="AI419" i="2"/>
  <c r="BK419" i="2"/>
  <c r="AT419" i="2"/>
  <c r="BV419" i="2"/>
  <c r="BD423" i="2"/>
  <c r="CF423" i="2"/>
  <c r="AN423" i="2"/>
  <c r="BP423" i="2"/>
  <c r="AY423" i="2"/>
  <c r="CA423" i="2"/>
  <c r="AI423" i="2"/>
  <c r="BK423" i="2"/>
  <c r="AT423" i="2"/>
  <c r="BV423" i="2"/>
  <c r="BD427" i="2"/>
  <c r="CF427" i="2"/>
  <c r="AN427" i="2"/>
  <c r="BP427" i="2"/>
  <c r="AY427" i="2"/>
  <c r="CA427" i="2"/>
  <c r="AI427" i="2"/>
  <c r="BK427" i="2"/>
  <c r="AT427" i="2"/>
  <c r="BV427" i="2"/>
  <c r="BD431" i="2"/>
  <c r="CF431" i="2"/>
  <c r="AN431" i="2"/>
  <c r="BP431" i="2"/>
  <c r="AY431" i="2"/>
  <c r="CA431" i="2"/>
  <c r="AI431" i="2"/>
  <c r="BK431" i="2"/>
  <c r="AT431" i="2"/>
  <c r="BV431" i="2"/>
  <c r="BD435" i="2"/>
  <c r="CF435" i="2"/>
  <c r="AN435" i="2"/>
  <c r="BP435" i="2"/>
  <c r="AY435" i="2"/>
  <c r="CA435" i="2"/>
  <c r="AI435" i="2"/>
  <c r="BK435" i="2"/>
  <c r="AT435" i="2"/>
  <c r="BV435" i="2"/>
  <c r="BD439" i="2"/>
  <c r="CF439" i="2"/>
  <c r="AN439" i="2"/>
  <c r="BP439" i="2"/>
  <c r="AY439" i="2"/>
  <c r="CA439" i="2"/>
  <c r="AI439" i="2"/>
  <c r="BK439" i="2"/>
  <c r="AT439" i="2"/>
  <c r="BV439" i="2"/>
  <c r="BD443" i="2"/>
  <c r="CF443" i="2"/>
  <c r="AN443" i="2"/>
  <c r="BP443" i="2"/>
  <c r="AY443" i="2"/>
  <c r="CA443" i="2"/>
  <c r="AI443" i="2"/>
  <c r="BK443" i="2"/>
  <c r="AT443" i="2"/>
  <c r="BV443" i="2"/>
  <c r="BD447" i="2"/>
  <c r="CF447" i="2"/>
  <c r="AN447" i="2"/>
  <c r="BP447" i="2"/>
  <c r="AX447" i="2"/>
  <c r="BZ447" i="2"/>
  <c r="AH447" i="2"/>
  <c r="BJ447" i="2"/>
  <c r="AR451" i="2"/>
  <c r="BT451" i="2"/>
  <c r="BB451" i="2"/>
  <c r="CD451" i="2"/>
  <c r="AL451" i="2"/>
  <c r="BN451" i="2"/>
  <c r="AN455" i="2"/>
  <c r="BP455" i="2"/>
  <c r="AT455" i="2"/>
  <c r="BV455" i="2"/>
  <c r="AI176" i="2"/>
  <c r="BK176" i="2"/>
  <c r="AY292" i="2"/>
  <c r="CA292" i="2"/>
  <c r="BC314" i="2"/>
  <c r="CE314" i="2"/>
  <c r="AQ344" i="2"/>
  <c r="BS344" i="2"/>
  <c r="BA362" i="2"/>
  <c r="CC362" i="2"/>
  <c r="AI370" i="2"/>
  <c r="BK370" i="2"/>
  <c r="AQ374" i="2"/>
  <c r="BS374" i="2"/>
  <c r="AI378" i="2"/>
  <c r="BK378" i="2"/>
  <c r="AQ382" i="2"/>
  <c r="BS382" i="2"/>
  <c r="AI386" i="2"/>
  <c r="BK386" i="2"/>
  <c r="AQ390" i="2"/>
  <c r="BS390" i="2"/>
  <c r="AI394" i="2"/>
  <c r="BK394" i="2"/>
  <c r="AQ398" i="2"/>
  <c r="BS398" i="2"/>
  <c r="AI402" i="2"/>
  <c r="BK402" i="2"/>
  <c r="AQ406" i="2"/>
  <c r="BS406" i="2"/>
  <c r="AI410" i="2"/>
  <c r="BK410" i="2"/>
  <c r="AQ414" i="2"/>
  <c r="BS414" i="2"/>
  <c r="AI418" i="2"/>
  <c r="BK418" i="2"/>
  <c r="AQ422" i="2"/>
  <c r="BS422" i="2"/>
  <c r="AI426" i="2"/>
  <c r="BK426" i="2"/>
  <c r="AQ430" i="2"/>
  <c r="BS430" i="2"/>
  <c r="AI434" i="2"/>
  <c r="BK434" i="2"/>
  <c r="AQ438" i="2"/>
  <c r="BS438" i="2"/>
  <c r="AI442" i="2"/>
  <c r="BK442" i="2"/>
  <c r="AG446" i="2"/>
  <c r="BI446" i="2"/>
  <c r="AU447" i="2"/>
  <c r="BW447" i="2"/>
  <c r="BA448" i="2"/>
  <c r="CC448" i="2"/>
  <c r="AM451" i="2"/>
  <c r="BO451" i="2"/>
  <c r="AS452" i="2"/>
  <c r="BU452" i="2"/>
  <c r="AW454" i="2"/>
  <c r="BY454" i="2"/>
  <c r="AE456" i="2"/>
  <c r="BG456" i="2"/>
  <c r="AU456" i="2"/>
  <c r="BW456" i="2"/>
  <c r="AI458" i="2"/>
  <c r="BK458" i="2"/>
  <c r="AY458" i="2"/>
  <c r="CA458" i="2"/>
  <c r="AO459" i="2"/>
  <c r="BQ459" i="2"/>
  <c r="AE460" i="2"/>
  <c r="BG460" i="2"/>
  <c r="AU460" i="2"/>
  <c r="BW460" i="2"/>
  <c r="AI462" i="2"/>
  <c r="BK462" i="2"/>
  <c r="AY462" i="2"/>
  <c r="CA462" i="2"/>
  <c r="AO463" i="2"/>
  <c r="BQ463" i="2"/>
  <c r="AE464" i="2"/>
  <c r="BG464" i="2"/>
  <c r="AU464" i="2"/>
  <c r="BW464" i="2"/>
  <c r="AI466" i="2"/>
  <c r="BK466" i="2"/>
  <c r="AY466" i="2"/>
  <c r="CA466" i="2"/>
  <c r="AO467" i="2"/>
  <c r="BQ467" i="2"/>
  <c r="AE468" i="2"/>
  <c r="BG468" i="2"/>
  <c r="AU468" i="2"/>
  <c r="BW468" i="2"/>
  <c r="AI470" i="2"/>
  <c r="BK470" i="2"/>
  <c r="AY470" i="2"/>
  <c r="CA470" i="2"/>
  <c r="AO471" i="2"/>
  <c r="BQ471" i="2"/>
  <c r="AE472" i="2"/>
  <c r="BG472" i="2"/>
  <c r="AU472" i="2"/>
  <c r="BW472" i="2"/>
  <c r="AI474" i="2"/>
  <c r="BK474" i="2"/>
  <c r="AY474" i="2"/>
  <c r="CA474" i="2"/>
  <c r="AO475" i="2"/>
  <c r="BQ475" i="2"/>
  <c r="AE476" i="2"/>
  <c r="BG476" i="2"/>
  <c r="AU476" i="2"/>
  <c r="BW476" i="2"/>
  <c r="AI478" i="2"/>
  <c r="BK478" i="2"/>
  <c r="AY478" i="2"/>
  <c r="CA478" i="2"/>
  <c r="AO479" i="2"/>
  <c r="BQ479" i="2"/>
  <c r="AE480" i="2"/>
  <c r="BG480" i="2"/>
  <c r="AU480" i="2"/>
  <c r="BW480" i="2"/>
  <c r="AI482" i="2"/>
  <c r="BK482" i="2"/>
  <c r="AY482" i="2"/>
  <c r="CA482" i="2"/>
  <c r="AO483" i="2"/>
  <c r="BQ483" i="2"/>
  <c r="AE484" i="2"/>
  <c r="BG484" i="2"/>
  <c r="AU484" i="2"/>
  <c r="BW484" i="2"/>
  <c r="AI486" i="2"/>
  <c r="BK486" i="2"/>
  <c r="AY486" i="2"/>
  <c r="CA486" i="2"/>
  <c r="AO487" i="2"/>
  <c r="BQ487" i="2"/>
  <c r="AE488" i="2"/>
  <c r="BG488" i="2"/>
  <c r="CG488" i="2" s="1"/>
  <c r="CI488" i="2" s="1"/>
  <c r="CJ488" i="2" s="1"/>
  <c r="AU488" i="2"/>
  <c r="BW488" i="2"/>
  <c r="AI490" i="2"/>
  <c r="BK490" i="2"/>
  <c r="AY490" i="2"/>
  <c r="CA490" i="2"/>
  <c r="AO491" i="2"/>
  <c r="BQ491" i="2"/>
  <c r="AE492" i="2"/>
  <c r="BG492" i="2"/>
  <c r="AU492" i="2"/>
  <c r="BW492" i="2"/>
  <c r="AI494" i="2"/>
  <c r="BK494" i="2"/>
  <c r="AY494" i="2"/>
  <c r="CA494" i="2"/>
  <c r="AO495" i="2"/>
  <c r="BQ495" i="2"/>
  <c r="AE496" i="2"/>
  <c r="BG496" i="2"/>
  <c r="AU496" i="2"/>
  <c r="BW496" i="2"/>
  <c r="AI498" i="2"/>
  <c r="BK498" i="2"/>
  <c r="AY498" i="2"/>
  <c r="CA498" i="2"/>
  <c r="AO499" i="2"/>
  <c r="BQ499" i="2"/>
  <c r="AE500" i="2"/>
  <c r="BG500" i="2"/>
  <c r="AU500" i="2"/>
  <c r="BW500" i="2"/>
  <c r="AI502" i="2"/>
  <c r="BK502" i="2"/>
  <c r="AY502" i="2"/>
  <c r="CA502" i="2"/>
  <c r="AO503" i="2"/>
  <c r="BQ503" i="2"/>
  <c r="AE504" i="2"/>
  <c r="BG504" i="2"/>
  <c r="AU504" i="2"/>
  <c r="BW504" i="2"/>
  <c r="AI506" i="2"/>
  <c r="BK506" i="2"/>
  <c r="AY506" i="2"/>
  <c r="CA506" i="2"/>
  <c r="AO507" i="2"/>
  <c r="BQ507" i="2"/>
  <c r="AE508" i="2"/>
  <c r="BG508" i="2"/>
  <c r="AU508" i="2"/>
  <c r="BW508" i="2"/>
  <c r="AI510" i="2"/>
  <c r="BK510" i="2"/>
  <c r="AY510" i="2"/>
  <c r="CA510" i="2"/>
  <c r="AO511" i="2"/>
  <c r="BQ511" i="2"/>
  <c r="AE512" i="2"/>
  <c r="BG512" i="2"/>
  <c r="CG512" i="2" s="1"/>
  <c r="CI512" i="2" s="1"/>
  <c r="CJ512" i="2" s="1"/>
  <c r="AU512" i="2"/>
  <c r="BW512" i="2"/>
  <c r="AI514" i="2"/>
  <c r="BK514" i="2"/>
  <c r="AY514" i="2"/>
  <c r="CA514" i="2"/>
  <c r="AO515" i="2"/>
  <c r="BQ515" i="2"/>
  <c r="AE516" i="2"/>
  <c r="BG516" i="2"/>
  <c r="AU516" i="2"/>
  <c r="BW516" i="2"/>
  <c r="AI518" i="2"/>
  <c r="BK518" i="2"/>
  <c r="AY518" i="2"/>
  <c r="CA518" i="2"/>
  <c r="AO519" i="2"/>
  <c r="BQ519" i="2"/>
  <c r="AE520" i="2"/>
  <c r="BG520" i="2"/>
  <c r="AU520" i="2"/>
  <c r="BW520" i="2"/>
  <c r="AI522" i="2"/>
  <c r="BK522" i="2"/>
  <c r="AY522" i="2"/>
  <c r="CA522" i="2"/>
  <c r="AO523" i="2"/>
  <c r="BQ523" i="2"/>
  <c r="AE524" i="2"/>
  <c r="BG524" i="2"/>
  <c r="AU524" i="2"/>
  <c r="BW524" i="2"/>
  <c r="AI526" i="2"/>
  <c r="BK526" i="2"/>
  <c r="AY526" i="2"/>
  <c r="CA526" i="2"/>
  <c r="AO527" i="2"/>
  <c r="BQ527" i="2"/>
  <c r="AE528" i="2"/>
  <c r="BG528" i="2"/>
  <c r="AU528" i="2"/>
  <c r="BW528" i="2"/>
  <c r="AI530" i="2"/>
  <c r="BK530" i="2"/>
  <c r="AY530" i="2"/>
  <c r="CA530" i="2"/>
  <c r="AO531" i="2"/>
  <c r="BQ531" i="2"/>
  <c r="AE532" i="2"/>
  <c r="BG532" i="2"/>
  <c r="AU532" i="2"/>
  <c r="BW532" i="2"/>
  <c r="AI534" i="2"/>
  <c r="BK534" i="2"/>
  <c r="AY534" i="2"/>
  <c r="CA534" i="2"/>
  <c r="AO535" i="2"/>
  <c r="BQ535" i="2"/>
  <c r="AE536" i="2"/>
  <c r="BG536" i="2"/>
  <c r="CG536" i="2" s="1"/>
  <c r="CI536" i="2" s="1"/>
  <c r="CJ536" i="2" s="1"/>
  <c r="AU536" i="2"/>
  <c r="BW536" i="2"/>
  <c r="AI538" i="2"/>
  <c r="BK538" i="2"/>
  <c r="AY538" i="2"/>
  <c r="CA538" i="2"/>
  <c r="AO539" i="2"/>
  <c r="BQ539" i="2"/>
  <c r="AE540" i="2"/>
  <c r="BG540" i="2"/>
  <c r="AU540" i="2"/>
  <c r="BW540" i="2"/>
  <c r="AI542" i="2"/>
  <c r="BK542" i="2"/>
  <c r="AY542" i="2"/>
  <c r="CA542" i="2"/>
  <c r="AO543" i="2"/>
  <c r="BQ543" i="2"/>
  <c r="AE544" i="2"/>
  <c r="BG544" i="2"/>
  <c r="CG544" i="2" s="1"/>
  <c r="CI544" i="2" s="1"/>
  <c r="CJ544" i="2" s="1"/>
  <c r="AU544" i="2"/>
  <c r="BW544" i="2"/>
  <c r="AI546" i="2"/>
  <c r="BK546" i="2"/>
  <c r="AY546" i="2"/>
  <c r="CA546" i="2"/>
  <c r="AO547" i="2"/>
  <c r="BQ547" i="2"/>
  <c r="AE548" i="2"/>
  <c r="BG548" i="2"/>
  <c r="AU548" i="2"/>
  <c r="BW548" i="2"/>
  <c r="AI550" i="2"/>
  <c r="BK550" i="2"/>
  <c r="AY550" i="2"/>
  <c r="CA550" i="2"/>
  <c r="AO551" i="2"/>
  <c r="BQ551" i="2"/>
  <c r="AE552" i="2"/>
  <c r="BG552" i="2"/>
  <c r="AU552" i="2"/>
  <c r="BW552" i="2"/>
  <c r="AI554" i="2"/>
  <c r="BK554" i="2"/>
  <c r="AY554" i="2"/>
  <c r="CA554" i="2"/>
  <c r="AO555" i="2"/>
  <c r="BQ555" i="2"/>
  <c r="AE556" i="2"/>
  <c r="BG556" i="2"/>
  <c r="AU556" i="2"/>
  <c r="BW556" i="2"/>
  <c r="AI558" i="2"/>
  <c r="BK558" i="2"/>
  <c r="AY558" i="2"/>
  <c r="CA558" i="2"/>
  <c r="AO559" i="2"/>
  <c r="BQ559" i="2"/>
  <c r="AE560" i="2"/>
  <c r="BG560" i="2"/>
  <c r="AU560" i="2"/>
  <c r="BW560" i="2"/>
  <c r="AI562" i="2"/>
  <c r="BK562" i="2"/>
  <c r="AY562" i="2"/>
  <c r="CA562" i="2"/>
  <c r="AO563" i="2"/>
  <c r="BQ563" i="2"/>
  <c r="AE564" i="2"/>
  <c r="BG564" i="2"/>
  <c r="AU564" i="2"/>
  <c r="BW564" i="2"/>
  <c r="AI566" i="2"/>
  <c r="BK566" i="2"/>
  <c r="AY566" i="2"/>
  <c r="CA566" i="2"/>
  <c r="AO567" i="2"/>
  <c r="BQ567" i="2"/>
  <c r="AE568" i="2"/>
  <c r="BG568" i="2"/>
  <c r="AU568" i="2"/>
  <c r="BW568" i="2"/>
  <c r="AI570" i="2"/>
  <c r="BK570" i="2"/>
  <c r="AY570" i="2"/>
  <c r="CA570" i="2"/>
  <c r="AO571" i="2"/>
  <c r="BQ571" i="2"/>
  <c r="AE572" i="2"/>
  <c r="BG572" i="2"/>
  <c r="AU572" i="2"/>
  <c r="BW572" i="2"/>
  <c r="AI574" i="2"/>
  <c r="BK574" i="2"/>
  <c r="AY574" i="2"/>
  <c r="CA574" i="2"/>
  <c r="AO575" i="2"/>
  <c r="BQ575" i="2"/>
  <c r="AE576" i="2"/>
  <c r="BG576" i="2"/>
  <c r="AU576" i="2"/>
  <c r="BW576" i="2"/>
  <c r="AI578" i="2"/>
  <c r="BK578" i="2"/>
  <c r="AY578" i="2"/>
  <c r="CA578" i="2"/>
  <c r="AO579" i="2"/>
  <c r="BQ579" i="2"/>
  <c r="AE580" i="2"/>
  <c r="BG580" i="2"/>
  <c r="AU580" i="2"/>
  <c r="BW580" i="2"/>
  <c r="AI582" i="2"/>
  <c r="BK582" i="2"/>
  <c r="AY582" i="2"/>
  <c r="CA582" i="2"/>
  <c r="AO583" i="2"/>
  <c r="BQ583" i="2"/>
  <c r="AE584" i="2"/>
  <c r="BG584" i="2"/>
  <c r="AU584" i="2"/>
  <c r="BW584" i="2"/>
  <c r="AI586" i="2"/>
  <c r="BK586" i="2"/>
  <c r="AY586" i="2"/>
  <c r="CA586" i="2"/>
  <c r="AO587" i="2"/>
  <c r="BQ587" i="2"/>
  <c r="AE588" i="2"/>
  <c r="BG588" i="2"/>
  <c r="AU588" i="2"/>
  <c r="BW588" i="2"/>
  <c r="AI590" i="2"/>
  <c r="BK590" i="2"/>
  <c r="AY590" i="2"/>
  <c r="CA590" i="2"/>
  <c r="AO591" i="2"/>
  <c r="BQ591" i="2"/>
  <c r="AE592" i="2"/>
  <c r="BG592" i="2"/>
  <c r="AU592" i="2"/>
  <c r="BW592" i="2"/>
  <c r="AI594" i="2"/>
  <c r="BK594" i="2"/>
  <c r="AY594" i="2"/>
  <c r="CA594" i="2"/>
  <c r="AO595" i="2"/>
  <c r="BQ595" i="2"/>
  <c r="AE596" i="2"/>
  <c r="BG596" i="2"/>
  <c r="AU596" i="2"/>
  <c r="BW596" i="2"/>
  <c r="AI598" i="2"/>
  <c r="BK598" i="2"/>
  <c r="AY598" i="2"/>
  <c r="CA598" i="2"/>
  <c r="AO599" i="2"/>
  <c r="BQ599" i="2"/>
  <c r="AE600" i="2"/>
  <c r="BG600" i="2"/>
  <c r="CG600" i="2" s="1"/>
  <c r="CI600" i="2" s="1"/>
  <c r="CJ600" i="2" s="1"/>
  <c r="AU600" i="2"/>
  <c r="BW600" i="2"/>
  <c r="AI602" i="2"/>
  <c r="BK602" i="2"/>
  <c r="AY602" i="2"/>
  <c r="CA602" i="2"/>
  <c r="AO603" i="2"/>
  <c r="BQ603" i="2"/>
  <c r="AE604" i="2"/>
  <c r="BG604" i="2"/>
  <c r="AU604" i="2"/>
  <c r="BW604" i="2"/>
  <c r="AI606" i="2"/>
  <c r="BK606" i="2"/>
  <c r="AY606" i="2"/>
  <c r="CA606" i="2"/>
  <c r="AO607" i="2"/>
  <c r="BQ607" i="2"/>
  <c r="AE608" i="2"/>
  <c r="BG608" i="2"/>
  <c r="AU608" i="2"/>
  <c r="BW608" i="2"/>
  <c r="AI610" i="2"/>
  <c r="BK610" i="2"/>
  <c r="AY610" i="2"/>
  <c r="CA610" i="2"/>
  <c r="AO611" i="2"/>
  <c r="BQ611" i="2"/>
  <c r="AE612" i="2"/>
  <c r="BG612" i="2"/>
  <c r="AU612" i="2"/>
  <c r="BW612" i="2"/>
  <c r="AI614" i="2"/>
  <c r="BK614" i="2"/>
  <c r="AY614" i="2"/>
  <c r="CA614" i="2"/>
  <c r="AO615" i="2"/>
  <c r="BQ615" i="2"/>
  <c r="AE616" i="2"/>
  <c r="BG616" i="2"/>
  <c r="AU616" i="2"/>
  <c r="BW616" i="2"/>
  <c r="AI618" i="2"/>
  <c r="BK618" i="2"/>
  <c r="AY618" i="2"/>
  <c r="CA618" i="2"/>
  <c r="AO619" i="2"/>
  <c r="BQ619" i="2"/>
  <c r="AE620" i="2"/>
  <c r="BG620" i="2"/>
  <c r="AU620" i="2"/>
  <c r="BW620" i="2"/>
  <c r="AI622" i="2"/>
  <c r="BK622" i="2"/>
  <c r="AY622" i="2"/>
  <c r="CA622" i="2"/>
  <c r="AO623" i="2"/>
  <c r="BQ623" i="2"/>
  <c r="AE624" i="2"/>
  <c r="BG624" i="2"/>
  <c r="AU624" i="2"/>
  <c r="BW624" i="2"/>
  <c r="AI626" i="2"/>
  <c r="BK626" i="2"/>
  <c r="AY626" i="2"/>
  <c r="CA626" i="2"/>
  <c r="AP3" i="2"/>
  <c r="BR3" i="2"/>
  <c r="AI4" i="2"/>
  <c r="BK4" i="2"/>
  <c r="AQ4" i="2"/>
  <c r="BS4" i="2"/>
  <c r="AX4" i="2"/>
  <c r="BZ4" i="2"/>
  <c r="AH4" i="2"/>
  <c r="BJ4" i="2"/>
  <c r="AO4" i="2"/>
  <c r="BQ4" i="2"/>
  <c r="AZ4" i="2"/>
  <c r="CB4" i="2"/>
  <c r="AJ4" i="2"/>
  <c r="BL4" i="2"/>
  <c r="AM8" i="2"/>
  <c r="BO8" i="2"/>
  <c r="AE8" i="2"/>
  <c r="BG8" i="2"/>
  <c r="AP8" i="2"/>
  <c r="BR8" i="2"/>
  <c r="AW8" i="2"/>
  <c r="BY8" i="2"/>
  <c r="AG8" i="2"/>
  <c r="BI8" i="2"/>
  <c r="AR8" i="2"/>
  <c r="BT8" i="2"/>
  <c r="BA12" i="2"/>
  <c r="CC12" i="2"/>
  <c r="AQ12" i="2"/>
  <c r="BS12" i="2"/>
  <c r="BC12" i="2"/>
  <c r="CE12" i="2"/>
  <c r="AX12" i="2"/>
  <c r="BZ12" i="2"/>
  <c r="AH12" i="2"/>
  <c r="BJ12" i="2"/>
  <c r="AZ12" i="2"/>
  <c r="CB12" i="2"/>
  <c r="AJ12" i="2"/>
  <c r="BL12" i="2"/>
  <c r="AK16" i="2"/>
  <c r="BM16" i="2"/>
  <c r="BD16" i="2"/>
  <c r="CF16" i="2"/>
  <c r="AN16" i="2"/>
  <c r="BP16" i="2"/>
  <c r="AY16" i="2"/>
  <c r="CA16" i="2"/>
  <c r="AI16" i="2"/>
  <c r="BK16" i="2"/>
  <c r="AT16" i="2"/>
  <c r="BV16" i="2"/>
  <c r="AG20" i="2"/>
  <c r="BI20" i="2"/>
  <c r="BA20" i="2"/>
  <c r="CC20" i="2"/>
  <c r="AV20" i="2"/>
  <c r="BX20" i="2"/>
  <c r="AF20" i="2"/>
  <c r="BH20" i="2"/>
  <c r="AQ20" i="2"/>
  <c r="BS20" i="2"/>
  <c r="BB20" i="2"/>
  <c r="CD20" i="2"/>
  <c r="AL20" i="2"/>
  <c r="BN20" i="2"/>
  <c r="AK24" i="2"/>
  <c r="BM24" i="2"/>
  <c r="BD24" i="2"/>
  <c r="CF24" i="2"/>
  <c r="AN24" i="2"/>
  <c r="BP24" i="2"/>
  <c r="AY24" i="2"/>
  <c r="CA24" i="2"/>
  <c r="AI24" i="2"/>
  <c r="BK24" i="2"/>
  <c r="AT24" i="2"/>
  <c r="BV24" i="2"/>
  <c r="AW28" i="2"/>
  <c r="BY28" i="2"/>
  <c r="BA28" i="2"/>
  <c r="CC28" i="2"/>
  <c r="AV28" i="2"/>
  <c r="BX28" i="2"/>
  <c r="AF28" i="2"/>
  <c r="BH28" i="2"/>
  <c r="AQ28" i="2"/>
  <c r="BS28" i="2"/>
  <c r="BB28" i="2"/>
  <c r="CD28" i="2"/>
  <c r="AL28" i="2"/>
  <c r="BN28" i="2"/>
  <c r="AK32" i="2"/>
  <c r="BM32" i="2"/>
  <c r="BD32" i="2"/>
  <c r="CF32" i="2"/>
  <c r="AN32" i="2"/>
  <c r="BP32" i="2"/>
  <c r="AY32" i="2"/>
  <c r="CA32" i="2"/>
  <c r="AI32" i="2"/>
  <c r="BK32" i="2"/>
  <c r="AT32" i="2"/>
  <c r="BV32" i="2"/>
  <c r="AT36" i="2"/>
  <c r="BV36" i="2"/>
  <c r="AX36" i="2"/>
  <c r="BZ36" i="2"/>
  <c r="AO36" i="2"/>
  <c r="BQ36" i="2"/>
  <c r="AV36" i="2"/>
  <c r="BX36" i="2"/>
  <c r="BC36" i="2"/>
  <c r="CE36" i="2"/>
  <c r="AK36" i="2"/>
  <c r="BM36" i="2"/>
  <c r="AL36" i="2"/>
  <c r="BN36" i="2"/>
  <c r="AX40" i="2"/>
  <c r="BZ40" i="2"/>
  <c r="BA40" i="2"/>
  <c r="CC40" i="2"/>
  <c r="AK40" i="2"/>
  <c r="BM40" i="2"/>
  <c r="AV40" i="2"/>
  <c r="BX40" i="2"/>
  <c r="AF40" i="2"/>
  <c r="BH40" i="2"/>
  <c r="AQ40" i="2"/>
  <c r="BS40" i="2"/>
  <c r="AT44" i="2"/>
  <c r="BV44" i="2"/>
  <c r="AX44" i="2"/>
  <c r="BZ44" i="2"/>
  <c r="AS44" i="2"/>
  <c r="BU44" i="2"/>
  <c r="BD44" i="2"/>
  <c r="CF44" i="2"/>
  <c r="AN44" i="2"/>
  <c r="BP44" i="2"/>
  <c r="AY44" i="2"/>
  <c r="CA44" i="2"/>
  <c r="AI44" i="2"/>
  <c r="BK44" i="2"/>
  <c r="AX48" i="2"/>
  <c r="BZ48" i="2"/>
  <c r="BA48" i="2"/>
  <c r="CC48" i="2"/>
  <c r="AK48" i="2"/>
  <c r="BM48" i="2"/>
  <c r="AV48" i="2"/>
  <c r="BX48" i="2"/>
  <c r="AF48" i="2"/>
  <c r="BH48" i="2"/>
  <c r="AQ48" i="2"/>
  <c r="BS48" i="2"/>
  <c r="AT52" i="2"/>
  <c r="BV52" i="2"/>
  <c r="AL52" i="2"/>
  <c r="BN52" i="2"/>
  <c r="AW52" i="2"/>
  <c r="BY52" i="2"/>
  <c r="AG52" i="2"/>
  <c r="BI52" i="2"/>
  <c r="AN52" i="2"/>
  <c r="BP52" i="2"/>
  <c r="AY52" i="2"/>
  <c r="CA52" i="2"/>
  <c r="AI52" i="2"/>
  <c r="BK52" i="2"/>
  <c r="AW56" i="2"/>
  <c r="BY56" i="2"/>
  <c r="BD56" i="2"/>
  <c r="CF56" i="2"/>
  <c r="AN56" i="2"/>
  <c r="BP56" i="2"/>
  <c r="AY56" i="2"/>
  <c r="CA56" i="2"/>
  <c r="AI56" i="2"/>
  <c r="BK56" i="2"/>
  <c r="AT56" i="2"/>
  <c r="BV56" i="2"/>
  <c r="AS60" i="2"/>
  <c r="BU60" i="2"/>
  <c r="AW60" i="2"/>
  <c r="BY60" i="2"/>
  <c r="AV60" i="2"/>
  <c r="BX60" i="2"/>
  <c r="AF60" i="2"/>
  <c r="BH60" i="2"/>
  <c r="AQ60" i="2"/>
  <c r="BS60" i="2"/>
  <c r="BB60" i="2"/>
  <c r="CD60" i="2"/>
  <c r="AL60" i="2"/>
  <c r="BN60" i="2"/>
  <c r="AW64" i="2"/>
  <c r="BY64" i="2"/>
  <c r="BD64" i="2"/>
  <c r="CF64" i="2"/>
  <c r="AN64" i="2"/>
  <c r="BP64" i="2"/>
  <c r="AY64" i="2"/>
  <c r="CA64" i="2"/>
  <c r="AI64" i="2"/>
  <c r="BK64" i="2"/>
  <c r="AT64" i="2"/>
  <c r="BV64" i="2"/>
  <c r="AS68" i="2"/>
  <c r="BU68" i="2"/>
  <c r="AW68" i="2"/>
  <c r="BY68" i="2"/>
  <c r="AV68" i="2"/>
  <c r="BX68" i="2"/>
  <c r="AF68" i="2"/>
  <c r="BH68" i="2"/>
  <c r="AQ68" i="2"/>
  <c r="BS68" i="2"/>
  <c r="BB68" i="2"/>
  <c r="CD68" i="2"/>
  <c r="AL68" i="2"/>
  <c r="BN68" i="2"/>
  <c r="AW72" i="2"/>
  <c r="BY72" i="2"/>
  <c r="BD72" i="2"/>
  <c r="CF72" i="2"/>
  <c r="AN72" i="2"/>
  <c r="BP72" i="2"/>
  <c r="AY72" i="2"/>
  <c r="CA72" i="2"/>
  <c r="AI72" i="2"/>
  <c r="BK72" i="2"/>
  <c r="AT72" i="2"/>
  <c r="BV72" i="2"/>
  <c r="AG76" i="2"/>
  <c r="BI76" i="2"/>
  <c r="AU76" i="2"/>
  <c r="BW76" i="2"/>
  <c r="AS76" i="2"/>
  <c r="BU76" i="2"/>
  <c r="AI76" i="2"/>
  <c r="BK76" i="2"/>
  <c r="AR76" i="2"/>
  <c r="BT76" i="2"/>
  <c r="BB76" i="2"/>
  <c r="CD76" i="2"/>
  <c r="AL76" i="2"/>
  <c r="BN76" i="2"/>
  <c r="AL80" i="2"/>
  <c r="BN80" i="2"/>
  <c r="BA80" i="2"/>
  <c r="CC80" i="2"/>
  <c r="AK80" i="2"/>
  <c r="BM80" i="2"/>
  <c r="AV80" i="2"/>
  <c r="BX80" i="2"/>
  <c r="AF80" i="2"/>
  <c r="BH80" i="2"/>
  <c r="AQ80" i="2"/>
  <c r="BS80" i="2"/>
  <c r="AH84" i="2"/>
  <c r="BJ84" i="2"/>
  <c r="BB84" i="2"/>
  <c r="CD84" i="2"/>
  <c r="AS84" i="2"/>
  <c r="BU84" i="2"/>
  <c r="BD84" i="2"/>
  <c r="CF84" i="2"/>
  <c r="AN84" i="2"/>
  <c r="BP84" i="2"/>
  <c r="AY84" i="2"/>
  <c r="CA84" i="2"/>
  <c r="AI84" i="2"/>
  <c r="BK84" i="2"/>
  <c r="AL88" i="2"/>
  <c r="BN88" i="2"/>
  <c r="BA88" i="2"/>
  <c r="CC88" i="2"/>
  <c r="AK88" i="2"/>
  <c r="BM88" i="2"/>
  <c r="AV88" i="2"/>
  <c r="BX88" i="2"/>
  <c r="AF88" i="2"/>
  <c r="BH88" i="2"/>
  <c r="AQ88" i="2"/>
  <c r="BS88" i="2"/>
  <c r="AX92" i="2"/>
  <c r="BZ92" i="2"/>
  <c r="BB92" i="2"/>
  <c r="CD92" i="2"/>
  <c r="AS92" i="2"/>
  <c r="BU92" i="2"/>
  <c r="BD92" i="2"/>
  <c r="CF92" i="2"/>
  <c r="AN92" i="2"/>
  <c r="BP92" i="2"/>
  <c r="AY92" i="2"/>
  <c r="CA92" i="2"/>
  <c r="AI92" i="2"/>
  <c r="BK92" i="2"/>
  <c r="AL96" i="2"/>
  <c r="BN96" i="2"/>
  <c r="BA96" i="2"/>
  <c r="CC96" i="2"/>
  <c r="AK96" i="2"/>
  <c r="BM96" i="2"/>
  <c r="AV96" i="2"/>
  <c r="BX96" i="2"/>
  <c r="AF96" i="2"/>
  <c r="BH96" i="2"/>
  <c r="AQ96" i="2"/>
  <c r="BS96" i="2"/>
  <c r="AX100" i="2"/>
  <c r="BZ100" i="2"/>
  <c r="BB100" i="2"/>
  <c r="CD100" i="2"/>
  <c r="AS100" i="2"/>
  <c r="BU100" i="2"/>
  <c r="BD100" i="2"/>
  <c r="CF100" i="2"/>
  <c r="AN100" i="2"/>
  <c r="BP100" i="2"/>
  <c r="AY100" i="2"/>
  <c r="CA100" i="2"/>
  <c r="AI100" i="2"/>
  <c r="BK100" i="2"/>
  <c r="AL104" i="2"/>
  <c r="BN104" i="2"/>
  <c r="BA104" i="2"/>
  <c r="CC104" i="2"/>
  <c r="AK104" i="2"/>
  <c r="BM104" i="2"/>
  <c r="AV104" i="2"/>
  <c r="BX104" i="2"/>
  <c r="AF104" i="2"/>
  <c r="BH104" i="2"/>
  <c r="AQ104" i="2"/>
  <c r="BS104" i="2"/>
  <c r="AX108" i="2"/>
  <c r="BZ108" i="2"/>
  <c r="BB108" i="2"/>
  <c r="CD108" i="2"/>
  <c r="AS108" i="2"/>
  <c r="BU108" i="2"/>
  <c r="BD108" i="2"/>
  <c r="CF108" i="2"/>
  <c r="AN108" i="2"/>
  <c r="BP108" i="2"/>
  <c r="AY108" i="2"/>
  <c r="CA108" i="2"/>
  <c r="AI108" i="2"/>
  <c r="BK108" i="2"/>
  <c r="AL112" i="2"/>
  <c r="BN112" i="2"/>
  <c r="BA112" i="2"/>
  <c r="CC112" i="2"/>
  <c r="AK112" i="2"/>
  <c r="BM112" i="2"/>
  <c r="AV112" i="2"/>
  <c r="BX112" i="2"/>
  <c r="AF112" i="2"/>
  <c r="BH112" i="2"/>
  <c r="AQ112" i="2"/>
  <c r="BS112" i="2"/>
  <c r="AH116" i="2"/>
  <c r="BJ116" i="2"/>
  <c r="BB116" i="2"/>
  <c r="CD116" i="2"/>
  <c r="AS116" i="2"/>
  <c r="BU116" i="2"/>
  <c r="BD116" i="2"/>
  <c r="CF116" i="2"/>
  <c r="AN116" i="2"/>
  <c r="BP116" i="2"/>
  <c r="AY116" i="2"/>
  <c r="CA116" i="2"/>
  <c r="AI116" i="2"/>
  <c r="BK116" i="2"/>
  <c r="AJ120" i="2"/>
  <c r="BL120" i="2"/>
  <c r="BD120" i="2"/>
  <c r="CF120" i="2"/>
  <c r="BB120" i="2"/>
  <c r="CD120" i="2"/>
  <c r="AW120" i="2"/>
  <c r="BY120" i="2"/>
  <c r="AG120" i="2"/>
  <c r="BI120" i="2"/>
  <c r="AQ120" i="2"/>
  <c r="BS120" i="2"/>
  <c r="AO124" i="2"/>
  <c r="BQ124" i="2"/>
  <c r="AG124" i="2"/>
  <c r="BI124" i="2"/>
  <c r="AV124" i="2"/>
  <c r="BX124" i="2"/>
  <c r="AF124" i="2"/>
  <c r="BH124" i="2"/>
  <c r="AQ124" i="2"/>
  <c r="BS124" i="2"/>
  <c r="BB124" i="2"/>
  <c r="CD124" i="2"/>
  <c r="AL124" i="2"/>
  <c r="BN124" i="2"/>
  <c r="AS128" i="2"/>
  <c r="BU128" i="2"/>
  <c r="BD128" i="2"/>
  <c r="CF128" i="2"/>
  <c r="AN128" i="2"/>
  <c r="BP128" i="2"/>
  <c r="AY128" i="2"/>
  <c r="CA128" i="2"/>
  <c r="AI128" i="2"/>
  <c r="BK128" i="2"/>
  <c r="AT128" i="2"/>
  <c r="BV128" i="2"/>
  <c r="AO132" i="2"/>
  <c r="BQ132" i="2"/>
  <c r="AG132" i="2"/>
  <c r="BI132" i="2"/>
  <c r="AV132" i="2"/>
  <c r="BX132" i="2"/>
  <c r="AF132" i="2"/>
  <c r="BH132" i="2"/>
  <c r="AQ132" i="2"/>
  <c r="BS132" i="2"/>
  <c r="BB132" i="2"/>
  <c r="CD132" i="2"/>
  <c r="AL132" i="2"/>
  <c r="BN132" i="2"/>
  <c r="AS136" i="2"/>
  <c r="BU136" i="2"/>
  <c r="BD136" i="2"/>
  <c r="CF136" i="2"/>
  <c r="AN136" i="2"/>
  <c r="BP136" i="2"/>
  <c r="AY136" i="2"/>
  <c r="CA136" i="2"/>
  <c r="AI136" i="2"/>
  <c r="BK136" i="2"/>
  <c r="AT136" i="2"/>
  <c r="BV136" i="2"/>
  <c r="AO140" i="2"/>
  <c r="BQ140" i="2"/>
  <c r="AG140" i="2"/>
  <c r="BI140" i="2"/>
  <c r="AV140" i="2"/>
  <c r="BX140" i="2"/>
  <c r="AF140" i="2"/>
  <c r="BH140" i="2"/>
  <c r="AQ140" i="2"/>
  <c r="BS140" i="2"/>
  <c r="BB140" i="2"/>
  <c r="CD140" i="2"/>
  <c r="AL140" i="2"/>
  <c r="BN140" i="2"/>
  <c r="AS144" i="2"/>
  <c r="BU144" i="2"/>
  <c r="BD144" i="2"/>
  <c r="CF144" i="2"/>
  <c r="AN144" i="2"/>
  <c r="BP144" i="2"/>
  <c r="AY144" i="2"/>
  <c r="CA144" i="2"/>
  <c r="AI144" i="2"/>
  <c r="BK144" i="2"/>
  <c r="AT144" i="2"/>
  <c r="BV144" i="2"/>
  <c r="AO148" i="2"/>
  <c r="BQ148" i="2"/>
  <c r="AG148" i="2"/>
  <c r="BI148" i="2"/>
  <c r="AV148" i="2"/>
  <c r="BX148" i="2"/>
  <c r="AF148" i="2"/>
  <c r="BH148" i="2"/>
  <c r="AQ148" i="2"/>
  <c r="BS148" i="2"/>
  <c r="BB148" i="2"/>
  <c r="CD148" i="2"/>
  <c r="AL148" i="2"/>
  <c r="BN148" i="2"/>
  <c r="AS152" i="2"/>
  <c r="BU152" i="2"/>
  <c r="BD152" i="2"/>
  <c r="CF152" i="2"/>
  <c r="AN152" i="2"/>
  <c r="BP152" i="2"/>
  <c r="AY152" i="2"/>
  <c r="CA152" i="2"/>
  <c r="AI152" i="2"/>
  <c r="BK152" i="2"/>
  <c r="AT152" i="2"/>
  <c r="BV152" i="2"/>
  <c r="AO156" i="2"/>
  <c r="BQ156" i="2"/>
  <c r="AG156" i="2"/>
  <c r="BI156" i="2"/>
  <c r="AV156" i="2"/>
  <c r="BX156" i="2"/>
  <c r="AF156" i="2"/>
  <c r="BH156" i="2"/>
  <c r="AQ156" i="2"/>
  <c r="BS156" i="2"/>
  <c r="BB156" i="2"/>
  <c r="CD156" i="2"/>
  <c r="AL156" i="2"/>
  <c r="BN156" i="2"/>
  <c r="AU160" i="2"/>
  <c r="BW160" i="2"/>
  <c r="BB160" i="2"/>
  <c r="CD160" i="2"/>
  <c r="AL160" i="2"/>
  <c r="BN160" i="2"/>
  <c r="AS160" i="2"/>
  <c r="BU160" i="2"/>
  <c r="BD160" i="2"/>
  <c r="CF160" i="2"/>
  <c r="AN160" i="2"/>
  <c r="BP160" i="2"/>
  <c r="AQ164" i="2"/>
  <c r="BS164" i="2"/>
  <c r="AI164" i="2"/>
  <c r="BK164" i="2"/>
  <c r="AX164" i="2"/>
  <c r="BZ164" i="2"/>
  <c r="AH164" i="2"/>
  <c r="BJ164" i="2"/>
  <c r="AO164" i="2"/>
  <c r="BQ164" i="2"/>
  <c r="AZ164" i="2"/>
  <c r="CB164" i="2"/>
  <c r="AJ164" i="2"/>
  <c r="BL164" i="2"/>
  <c r="AU168" i="2"/>
  <c r="BW168" i="2"/>
  <c r="AM168" i="2"/>
  <c r="BO168" i="2"/>
  <c r="AP168" i="2"/>
  <c r="BR168" i="2"/>
  <c r="AW168" i="2"/>
  <c r="BY168" i="2"/>
  <c r="AG168" i="2"/>
  <c r="BI168" i="2"/>
  <c r="AR168" i="2"/>
  <c r="BT168" i="2"/>
  <c r="AQ172" i="2"/>
  <c r="BS172" i="2"/>
  <c r="AI172" i="2"/>
  <c r="BK172" i="2"/>
  <c r="AX172" i="2"/>
  <c r="BZ172" i="2"/>
  <c r="AH172" i="2"/>
  <c r="BJ172" i="2"/>
  <c r="AO172" i="2"/>
  <c r="BQ172" i="2"/>
  <c r="AZ172" i="2"/>
  <c r="CB172" i="2"/>
  <c r="AJ172" i="2"/>
  <c r="BL172" i="2"/>
  <c r="AE176" i="2"/>
  <c r="BG176" i="2"/>
  <c r="BB176" i="2"/>
  <c r="CD176" i="2"/>
  <c r="AL176" i="2"/>
  <c r="BN176" i="2"/>
  <c r="AS176" i="2"/>
  <c r="BU176" i="2"/>
  <c r="BD176" i="2"/>
  <c r="CF176" i="2"/>
  <c r="AN176" i="2"/>
  <c r="BP176" i="2"/>
  <c r="BC180" i="2"/>
  <c r="CE180" i="2"/>
  <c r="AU180" i="2"/>
  <c r="BW180" i="2"/>
  <c r="AT180" i="2"/>
  <c r="BV180" i="2"/>
  <c r="BA180" i="2"/>
  <c r="CC180" i="2"/>
  <c r="AK180" i="2"/>
  <c r="BM180" i="2"/>
  <c r="AV180" i="2"/>
  <c r="BX180" i="2"/>
  <c r="AF180" i="2"/>
  <c r="BH180" i="2"/>
  <c r="AE184" i="2"/>
  <c r="BG184" i="2"/>
  <c r="BB184" i="2"/>
  <c r="CD184" i="2"/>
  <c r="AL184" i="2"/>
  <c r="BN184" i="2"/>
  <c r="AS184" i="2"/>
  <c r="BU184" i="2"/>
  <c r="BD184" i="2"/>
  <c r="CF184" i="2"/>
  <c r="AN184" i="2"/>
  <c r="BP184" i="2"/>
  <c r="BC188" i="2"/>
  <c r="CE188" i="2"/>
  <c r="AU188" i="2"/>
  <c r="BW188" i="2"/>
  <c r="AT188" i="2"/>
  <c r="BV188" i="2"/>
  <c r="BA188" i="2"/>
  <c r="CC188" i="2"/>
  <c r="AK188" i="2"/>
  <c r="BM188" i="2"/>
  <c r="AV188" i="2"/>
  <c r="BX188" i="2"/>
  <c r="AF188" i="2"/>
  <c r="BH188" i="2"/>
  <c r="AE192" i="2"/>
  <c r="BG192" i="2"/>
  <c r="BB192" i="2"/>
  <c r="CD192" i="2"/>
  <c r="AL192" i="2"/>
  <c r="BN192" i="2"/>
  <c r="AS192" i="2"/>
  <c r="BU192" i="2"/>
  <c r="BD192" i="2"/>
  <c r="CF192" i="2"/>
  <c r="AN192" i="2"/>
  <c r="BP192" i="2"/>
  <c r="BC196" i="2"/>
  <c r="CE196" i="2"/>
  <c r="AU196" i="2"/>
  <c r="BW196" i="2"/>
  <c r="AT196" i="2"/>
  <c r="BV196" i="2"/>
  <c r="BA196" i="2"/>
  <c r="CC196" i="2"/>
  <c r="AK196" i="2"/>
  <c r="BM196" i="2"/>
  <c r="AV196" i="2"/>
  <c r="BX196" i="2"/>
  <c r="AF196" i="2"/>
  <c r="BH196" i="2"/>
  <c r="AY200" i="2"/>
  <c r="CA200" i="2"/>
  <c r="AO200" i="2"/>
  <c r="BQ200" i="2"/>
  <c r="AM200" i="2"/>
  <c r="BO200" i="2"/>
  <c r="AT200" i="2"/>
  <c r="BV200" i="2"/>
  <c r="BD200" i="2"/>
  <c r="CF200" i="2"/>
  <c r="AN200" i="2"/>
  <c r="BP200" i="2"/>
  <c r="BC204" i="2"/>
  <c r="CE204" i="2"/>
  <c r="AU204" i="2"/>
  <c r="BW204" i="2"/>
  <c r="AT204" i="2"/>
  <c r="BV204" i="2"/>
  <c r="BA204" i="2"/>
  <c r="CC204" i="2"/>
  <c r="AK204" i="2"/>
  <c r="BM204" i="2"/>
  <c r="AV204" i="2"/>
  <c r="BX204" i="2"/>
  <c r="AF204" i="2"/>
  <c r="BH204" i="2"/>
  <c r="AE208" i="2"/>
  <c r="BG208" i="2"/>
  <c r="BB208" i="2"/>
  <c r="CD208" i="2"/>
  <c r="AL208" i="2"/>
  <c r="BN208" i="2"/>
  <c r="AS208" i="2"/>
  <c r="BU208" i="2"/>
  <c r="BD208" i="2"/>
  <c r="CF208" i="2"/>
  <c r="AN208" i="2"/>
  <c r="BP208" i="2"/>
  <c r="AM212" i="2"/>
  <c r="BO212" i="2"/>
  <c r="AE212" i="2"/>
  <c r="BG212" i="2"/>
  <c r="AP212" i="2"/>
  <c r="BR212" i="2"/>
  <c r="AW212" i="2"/>
  <c r="BY212" i="2"/>
  <c r="AG212" i="2"/>
  <c r="BI212" i="2"/>
  <c r="AR212" i="2"/>
  <c r="BT212" i="2"/>
  <c r="AY216" i="2"/>
  <c r="CA216" i="2"/>
  <c r="AQ216" i="2"/>
  <c r="BS216" i="2"/>
  <c r="AX216" i="2"/>
  <c r="BZ216" i="2"/>
  <c r="AH216" i="2"/>
  <c r="BJ216" i="2"/>
  <c r="AO216" i="2"/>
  <c r="BQ216" i="2"/>
  <c r="AZ216" i="2"/>
  <c r="CB216" i="2"/>
  <c r="AJ216" i="2"/>
  <c r="BL216" i="2"/>
  <c r="AM220" i="2"/>
  <c r="BO220" i="2"/>
  <c r="AE220" i="2"/>
  <c r="BG220" i="2"/>
  <c r="AP220" i="2"/>
  <c r="BR220" i="2"/>
  <c r="AW220" i="2"/>
  <c r="BY220" i="2"/>
  <c r="AG220" i="2"/>
  <c r="BI220" i="2"/>
  <c r="AR220" i="2"/>
  <c r="BT220" i="2"/>
  <c r="AI224" i="2"/>
  <c r="BK224" i="2"/>
  <c r="BC224" i="2"/>
  <c r="CE224" i="2"/>
  <c r="AT224" i="2"/>
  <c r="BV224" i="2"/>
  <c r="BA224" i="2"/>
  <c r="CC224" i="2"/>
  <c r="AK224" i="2"/>
  <c r="BM224" i="2"/>
  <c r="AV224" i="2"/>
  <c r="BX224" i="2"/>
  <c r="AF224" i="2"/>
  <c r="BH224" i="2"/>
  <c r="AY228" i="2"/>
  <c r="CA228" i="2"/>
  <c r="BB228" i="2"/>
  <c r="CD228" i="2"/>
  <c r="AL228" i="2"/>
  <c r="BN228" i="2"/>
  <c r="AS228" i="2"/>
  <c r="BU228" i="2"/>
  <c r="BD228" i="2"/>
  <c r="CF228" i="2"/>
  <c r="AN228" i="2"/>
  <c r="BP228" i="2"/>
  <c r="AU232" i="2"/>
  <c r="BW232" i="2"/>
  <c r="AM232" i="2"/>
  <c r="BO232" i="2"/>
  <c r="AP232" i="2"/>
  <c r="BR232" i="2"/>
  <c r="AW232" i="2"/>
  <c r="BY232" i="2"/>
  <c r="AG232" i="2"/>
  <c r="BI232" i="2"/>
  <c r="AR232" i="2"/>
  <c r="BT232" i="2"/>
  <c r="AQ236" i="2"/>
  <c r="BS236" i="2"/>
  <c r="AI236" i="2"/>
  <c r="BK236" i="2"/>
  <c r="AX236" i="2"/>
  <c r="BZ236" i="2"/>
  <c r="AH236" i="2"/>
  <c r="BJ236" i="2"/>
  <c r="AO236" i="2"/>
  <c r="BQ236" i="2"/>
  <c r="AZ236" i="2"/>
  <c r="CB236" i="2"/>
  <c r="AJ236" i="2"/>
  <c r="BL236" i="2"/>
  <c r="AU240" i="2"/>
  <c r="BW240" i="2"/>
  <c r="AM240" i="2"/>
  <c r="BO240" i="2"/>
  <c r="AP240" i="2"/>
  <c r="BR240" i="2"/>
  <c r="AW240" i="2"/>
  <c r="BY240" i="2"/>
  <c r="AG240" i="2"/>
  <c r="BI240" i="2"/>
  <c r="AR240" i="2"/>
  <c r="BT240" i="2"/>
  <c r="BC244" i="2"/>
  <c r="CE244" i="2"/>
  <c r="AU244" i="2"/>
  <c r="BW244" i="2"/>
  <c r="AT244" i="2"/>
  <c r="BV244" i="2"/>
  <c r="BA244" i="2"/>
  <c r="CC244" i="2"/>
  <c r="AK244" i="2"/>
  <c r="BM244" i="2"/>
  <c r="AV244" i="2"/>
  <c r="BX244" i="2"/>
  <c r="AF244" i="2"/>
  <c r="BH244" i="2"/>
  <c r="AE248" i="2"/>
  <c r="BG248" i="2"/>
  <c r="BB248" i="2"/>
  <c r="CD248" i="2"/>
  <c r="AL248" i="2"/>
  <c r="BN248" i="2"/>
  <c r="AS248" i="2"/>
  <c r="BU248" i="2"/>
  <c r="BD248" i="2"/>
  <c r="CF248" i="2"/>
  <c r="AN248" i="2"/>
  <c r="BP248" i="2"/>
  <c r="BC252" i="2"/>
  <c r="CE252" i="2"/>
  <c r="AU252" i="2"/>
  <c r="BW252" i="2"/>
  <c r="AT252" i="2"/>
  <c r="BV252" i="2"/>
  <c r="BA252" i="2"/>
  <c r="CC252" i="2"/>
  <c r="AK252" i="2"/>
  <c r="BM252" i="2"/>
  <c r="AV252" i="2"/>
  <c r="BX252" i="2"/>
  <c r="AF252" i="2"/>
  <c r="BH252" i="2"/>
  <c r="AQ256" i="2"/>
  <c r="BS256" i="2"/>
  <c r="AX256" i="2"/>
  <c r="BZ256" i="2"/>
  <c r="AH256" i="2"/>
  <c r="BJ256" i="2"/>
  <c r="AO256" i="2"/>
  <c r="BQ256" i="2"/>
  <c r="AZ256" i="2"/>
  <c r="CB256" i="2"/>
  <c r="AJ256" i="2"/>
  <c r="BL256" i="2"/>
  <c r="AM260" i="2"/>
  <c r="BO260" i="2"/>
  <c r="AE260" i="2"/>
  <c r="BG260" i="2"/>
  <c r="AP260" i="2"/>
  <c r="BR260" i="2"/>
  <c r="AW260" i="2"/>
  <c r="BY260" i="2"/>
  <c r="AG260" i="2"/>
  <c r="BI260" i="2"/>
  <c r="AR260" i="2"/>
  <c r="BT260" i="2"/>
  <c r="AY264" i="2"/>
  <c r="CA264" i="2"/>
  <c r="BC264" i="2"/>
  <c r="CE264" i="2"/>
  <c r="AT264" i="2"/>
  <c r="BV264" i="2"/>
  <c r="BA264" i="2"/>
  <c r="CC264" i="2"/>
  <c r="AK264" i="2"/>
  <c r="BM264" i="2"/>
  <c r="AV264" i="2"/>
  <c r="BX264" i="2"/>
  <c r="AF264" i="2"/>
  <c r="BH264" i="2"/>
  <c r="AY268" i="2"/>
  <c r="CA268" i="2"/>
  <c r="BB268" i="2"/>
  <c r="CD268" i="2"/>
  <c r="AL268" i="2"/>
  <c r="BN268" i="2"/>
  <c r="AS268" i="2"/>
  <c r="BU268" i="2"/>
  <c r="BD268" i="2"/>
  <c r="CF268" i="2"/>
  <c r="AN268" i="2"/>
  <c r="BP268" i="2"/>
  <c r="AI272" i="2"/>
  <c r="BK272" i="2"/>
  <c r="BC272" i="2"/>
  <c r="CE272" i="2"/>
  <c r="AT272" i="2"/>
  <c r="BV272" i="2"/>
  <c r="BA272" i="2"/>
  <c r="CC272" i="2"/>
  <c r="AK272" i="2"/>
  <c r="BM272" i="2"/>
  <c r="AV272" i="2"/>
  <c r="BX272" i="2"/>
  <c r="AF272" i="2"/>
  <c r="BH272" i="2"/>
  <c r="AI276" i="2"/>
  <c r="BK276" i="2"/>
  <c r="AX276" i="2"/>
  <c r="BZ276" i="2"/>
  <c r="AH276" i="2"/>
  <c r="BJ276" i="2"/>
  <c r="AO276" i="2"/>
  <c r="BQ276" i="2"/>
  <c r="AZ276" i="2"/>
  <c r="CB276" i="2"/>
  <c r="AJ276" i="2"/>
  <c r="BL276" i="2"/>
  <c r="AU280" i="2"/>
  <c r="BW280" i="2"/>
  <c r="AM280" i="2"/>
  <c r="BO280" i="2"/>
  <c r="AP280" i="2"/>
  <c r="BR280" i="2"/>
  <c r="AW280" i="2"/>
  <c r="BY280" i="2"/>
  <c r="AG280" i="2"/>
  <c r="BI280" i="2"/>
  <c r="AR280" i="2"/>
  <c r="BT280" i="2"/>
  <c r="AY284" i="2"/>
  <c r="CA284" i="2"/>
  <c r="AG284" i="2"/>
  <c r="BI284" i="2"/>
  <c r="AE284" i="2"/>
  <c r="BG284" i="2"/>
  <c r="BB284" i="2"/>
  <c r="CD284" i="2"/>
  <c r="AL284" i="2"/>
  <c r="BN284" i="2"/>
  <c r="AV284" i="2"/>
  <c r="BX284" i="2"/>
  <c r="AF284" i="2"/>
  <c r="BH284" i="2"/>
  <c r="AW288" i="2"/>
  <c r="BY288" i="2"/>
  <c r="AU288" i="2"/>
  <c r="BW288" i="2"/>
  <c r="AS288" i="2"/>
  <c r="BU288" i="2"/>
  <c r="AT288" i="2"/>
  <c r="BV288" i="2"/>
  <c r="BD288" i="2"/>
  <c r="CF288" i="2"/>
  <c r="AN288" i="2"/>
  <c r="BP288" i="2"/>
  <c r="AI292" i="2"/>
  <c r="BK292" i="2"/>
  <c r="AO292" i="2"/>
  <c r="BQ292" i="2"/>
  <c r="AM292" i="2"/>
  <c r="BO292" i="2"/>
  <c r="AS292" i="2"/>
  <c r="BU292" i="2"/>
  <c r="AP292" i="2"/>
  <c r="BR292" i="2"/>
  <c r="AR292" i="2"/>
  <c r="BT292" i="2"/>
  <c r="BC296" i="2"/>
  <c r="CE296" i="2"/>
  <c r="AU296" i="2"/>
  <c r="BW296" i="2"/>
  <c r="AT296" i="2"/>
  <c r="BV296" i="2"/>
  <c r="BA296" i="2"/>
  <c r="CC296" i="2"/>
  <c r="AK296" i="2"/>
  <c r="BM296" i="2"/>
  <c r="AV296" i="2"/>
  <c r="BX296" i="2"/>
  <c r="AF296" i="2"/>
  <c r="BH296" i="2"/>
  <c r="BC300" i="2"/>
  <c r="CE300" i="2"/>
  <c r="AT300" i="2"/>
  <c r="BV300" i="2"/>
  <c r="BA300" i="2"/>
  <c r="CC300" i="2"/>
  <c r="AK300" i="2"/>
  <c r="BM300" i="2"/>
  <c r="AV300" i="2"/>
  <c r="BX300" i="2"/>
  <c r="AF300" i="2"/>
  <c r="BH300" i="2"/>
  <c r="AI304" i="2"/>
  <c r="BK304" i="2"/>
  <c r="AX304" i="2"/>
  <c r="BZ304" i="2"/>
  <c r="AH304" i="2"/>
  <c r="BJ304" i="2"/>
  <c r="AO304" i="2"/>
  <c r="BQ304" i="2"/>
  <c r="AZ304" i="2"/>
  <c r="CB304" i="2"/>
  <c r="AJ304" i="2"/>
  <c r="BL304" i="2"/>
  <c r="AQ308" i="2"/>
  <c r="BS308" i="2"/>
  <c r="AX308" i="2"/>
  <c r="BZ308" i="2"/>
  <c r="AH308" i="2"/>
  <c r="BJ308" i="2"/>
  <c r="AO308" i="2"/>
  <c r="BQ308" i="2"/>
  <c r="AZ308" i="2"/>
  <c r="CB308" i="2"/>
  <c r="AJ308" i="2"/>
  <c r="BL308" i="2"/>
  <c r="AY312" i="2"/>
  <c r="CA312" i="2"/>
  <c r="BB312" i="2"/>
  <c r="CD312" i="2"/>
  <c r="AL312" i="2"/>
  <c r="BN312" i="2"/>
  <c r="AS312" i="2"/>
  <c r="BU312" i="2"/>
  <c r="BD312" i="2"/>
  <c r="CF312" i="2"/>
  <c r="AN312" i="2"/>
  <c r="BP312" i="2"/>
  <c r="AE316" i="2"/>
  <c r="BG316" i="2"/>
  <c r="BB316" i="2"/>
  <c r="CD316" i="2"/>
  <c r="AL316" i="2"/>
  <c r="BN316" i="2"/>
  <c r="AS316" i="2"/>
  <c r="BU316" i="2"/>
  <c r="BD316" i="2"/>
  <c r="CF316" i="2"/>
  <c r="AN316" i="2"/>
  <c r="BP316" i="2"/>
  <c r="AM320" i="2"/>
  <c r="BO320" i="2"/>
  <c r="AE320" i="2"/>
  <c r="BG320" i="2"/>
  <c r="AP320" i="2"/>
  <c r="BR320" i="2"/>
  <c r="AW320" i="2"/>
  <c r="BY320" i="2"/>
  <c r="AG320" i="2"/>
  <c r="BI320" i="2"/>
  <c r="AR320" i="2"/>
  <c r="BT320" i="2"/>
  <c r="AU324" i="2"/>
  <c r="BW324" i="2"/>
  <c r="AM324" i="2"/>
  <c r="BO324" i="2"/>
  <c r="AP324" i="2"/>
  <c r="BR324" i="2"/>
  <c r="AW324" i="2"/>
  <c r="BY324" i="2"/>
  <c r="AG324" i="2"/>
  <c r="BI324" i="2"/>
  <c r="AR324" i="2"/>
  <c r="BT324" i="2"/>
  <c r="BC328" i="2"/>
  <c r="CE328" i="2"/>
  <c r="AU328" i="2"/>
  <c r="BW328" i="2"/>
  <c r="AT328" i="2"/>
  <c r="BV328" i="2"/>
  <c r="BA328" i="2"/>
  <c r="CC328" i="2"/>
  <c r="AK328" i="2"/>
  <c r="BM328" i="2"/>
  <c r="AV328" i="2"/>
  <c r="BX328" i="2"/>
  <c r="AF328" i="2"/>
  <c r="BH328" i="2"/>
  <c r="BC332" i="2"/>
  <c r="CE332" i="2"/>
  <c r="AT332" i="2"/>
  <c r="BV332" i="2"/>
  <c r="BA332" i="2"/>
  <c r="CC332" i="2"/>
  <c r="AK332" i="2"/>
  <c r="BM332" i="2"/>
  <c r="AV332" i="2"/>
  <c r="BX332" i="2"/>
  <c r="AF332" i="2"/>
  <c r="BH332" i="2"/>
  <c r="AI336" i="2"/>
  <c r="BK336" i="2"/>
  <c r="AX336" i="2"/>
  <c r="BZ336" i="2"/>
  <c r="AH336" i="2"/>
  <c r="BJ336" i="2"/>
  <c r="AO336" i="2"/>
  <c r="BQ336" i="2"/>
  <c r="AZ336" i="2"/>
  <c r="CB336" i="2"/>
  <c r="AJ336" i="2"/>
  <c r="BL336" i="2"/>
  <c r="AQ340" i="2"/>
  <c r="BS340" i="2"/>
  <c r="AX340" i="2"/>
  <c r="BZ340" i="2"/>
  <c r="AH340" i="2"/>
  <c r="BJ340" i="2"/>
  <c r="AO340" i="2"/>
  <c r="BQ340" i="2"/>
  <c r="AZ340" i="2"/>
  <c r="CB340" i="2"/>
  <c r="AJ340" i="2"/>
  <c r="BL340" i="2"/>
  <c r="AY344" i="2"/>
  <c r="CA344" i="2"/>
  <c r="BB344" i="2"/>
  <c r="CD344" i="2"/>
  <c r="AL344" i="2"/>
  <c r="BN344" i="2"/>
  <c r="AS344" i="2"/>
  <c r="BU344" i="2"/>
  <c r="BD344" i="2"/>
  <c r="CF344" i="2"/>
  <c r="AN344" i="2"/>
  <c r="BP344" i="2"/>
  <c r="AE348" i="2"/>
  <c r="BG348" i="2"/>
  <c r="BB348" i="2"/>
  <c r="CD348" i="2"/>
  <c r="AL348" i="2"/>
  <c r="BN348" i="2"/>
  <c r="AS348" i="2"/>
  <c r="BU348" i="2"/>
  <c r="BD348" i="2"/>
  <c r="CF348" i="2"/>
  <c r="AN348" i="2"/>
  <c r="BP348" i="2"/>
  <c r="AM352" i="2"/>
  <c r="BO352" i="2"/>
  <c r="AE352" i="2"/>
  <c r="BG352" i="2"/>
  <c r="AP352" i="2"/>
  <c r="BR352" i="2"/>
  <c r="AW352" i="2"/>
  <c r="BY352" i="2"/>
  <c r="AG352" i="2"/>
  <c r="BI352" i="2"/>
  <c r="AR352" i="2"/>
  <c r="BT352" i="2"/>
  <c r="AU356" i="2"/>
  <c r="BW356" i="2"/>
  <c r="AM356" i="2"/>
  <c r="BO356" i="2"/>
  <c r="AP356" i="2"/>
  <c r="BR356" i="2"/>
  <c r="AW356" i="2"/>
  <c r="BY356" i="2"/>
  <c r="AG356" i="2"/>
  <c r="BI356" i="2"/>
  <c r="AR356" i="2"/>
  <c r="BT356" i="2"/>
  <c r="BC360" i="2"/>
  <c r="CE360" i="2"/>
  <c r="BA360" i="2"/>
  <c r="CC360" i="2"/>
  <c r="AQ360" i="2"/>
  <c r="BS360" i="2"/>
  <c r="AT360" i="2"/>
  <c r="BV360" i="2"/>
  <c r="BD360" i="2"/>
  <c r="CF360" i="2"/>
  <c r="AN360" i="2"/>
  <c r="BP360" i="2"/>
  <c r="AU364" i="2"/>
  <c r="BW364" i="2"/>
  <c r="AS364" i="2"/>
  <c r="BU364" i="2"/>
  <c r="AI364" i="2"/>
  <c r="BK364" i="2"/>
  <c r="AP364" i="2"/>
  <c r="BR364" i="2"/>
  <c r="AZ364" i="2"/>
  <c r="CB364" i="2"/>
  <c r="AJ364" i="2"/>
  <c r="BL364" i="2"/>
  <c r="AM368" i="2"/>
  <c r="BO368" i="2"/>
  <c r="AK368" i="2"/>
  <c r="BM368" i="2"/>
  <c r="AI368" i="2"/>
  <c r="BK368" i="2"/>
  <c r="AL368" i="2"/>
  <c r="BN368" i="2"/>
  <c r="AR368" i="2"/>
  <c r="BT368" i="2"/>
  <c r="BB372" i="2"/>
  <c r="CD372" i="2"/>
  <c r="AL372" i="2"/>
  <c r="BN372" i="2"/>
  <c r="AS372" i="2"/>
  <c r="BU372" i="2"/>
  <c r="BD372" i="2"/>
  <c r="CF372" i="2"/>
  <c r="AN372" i="2"/>
  <c r="BP372" i="2"/>
  <c r="AX376" i="2"/>
  <c r="BZ376" i="2"/>
  <c r="AH376" i="2"/>
  <c r="BJ376" i="2"/>
  <c r="AO376" i="2"/>
  <c r="BQ376" i="2"/>
  <c r="AZ376" i="2"/>
  <c r="CB376" i="2"/>
  <c r="AJ376" i="2"/>
  <c r="BL376" i="2"/>
  <c r="AT380" i="2"/>
  <c r="BV380" i="2"/>
  <c r="BA380" i="2"/>
  <c r="CC380" i="2"/>
  <c r="AK380" i="2"/>
  <c r="BM380" i="2"/>
  <c r="AV380" i="2"/>
  <c r="BX380" i="2"/>
  <c r="AF380" i="2"/>
  <c r="BH380" i="2"/>
  <c r="AP384" i="2"/>
  <c r="BR384" i="2"/>
  <c r="AW384" i="2"/>
  <c r="BY384" i="2"/>
  <c r="AG384" i="2"/>
  <c r="BI384" i="2"/>
  <c r="AR384" i="2"/>
  <c r="BT384" i="2"/>
  <c r="BB388" i="2"/>
  <c r="CD388" i="2"/>
  <c r="AL388" i="2"/>
  <c r="BN388" i="2"/>
  <c r="AS388" i="2"/>
  <c r="BU388" i="2"/>
  <c r="BD388" i="2"/>
  <c r="CF388" i="2"/>
  <c r="AN388" i="2"/>
  <c r="BP388" i="2"/>
  <c r="AX392" i="2"/>
  <c r="BZ392" i="2"/>
  <c r="AH392" i="2"/>
  <c r="BJ392" i="2"/>
  <c r="AO392" i="2"/>
  <c r="BQ392" i="2"/>
  <c r="AZ392" i="2"/>
  <c r="CB392" i="2"/>
  <c r="AJ392" i="2"/>
  <c r="BL392" i="2"/>
  <c r="AT396" i="2"/>
  <c r="BV396" i="2"/>
  <c r="BA396" i="2"/>
  <c r="CC396" i="2"/>
  <c r="AK396" i="2"/>
  <c r="BM396" i="2"/>
  <c r="AV396" i="2"/>
  <c r="BX396" i="2"/>
  <c r="AF396" i="2"/>
  <c r="BH396" i="2"/>
  <c r="AP400" i="2"/>
  <c r="BR400" i="2"/>
  <c r="AW400" i="2"/>
  <c r="BY400" i="2"/>
  <c r="AG400" i="2"/>
  <c r="BI400" i="2"/>
  <c r="AR400" i="2"/>
  <c r="BT400" i="2"/>
  <c r="BB404" i="2"/>
  <c r="CD404" i="2"/>
  <c r="AL404" i="2"/>
  <c r="BN404" i="2"/>
  <c r="AS404" i="2"/>
  <c r="BU404" i="2"/>
  <c r="BD404" i="2"/>
  <c r="CF404" i="2"/>
  <c r="AN404" i="2"/>
  <c r="BP404" i="2"/>
  <c r="AX408" i="2"/>
  <c r="BZ408" i="2"/>
  <c r="AH408" i="2"/>
  <c r="BJ408" i="2"/>
  <c r="AO408" i="2"/>
  <c r="BQ408" i="2"/>
  <c r="AZ408" i="2"/>
  <c r="CB408" i="2"/>
  <c r="AJ408" i="2"/>
  <c r="BL408" i="2"/>
  <c r="AT412" i="2"/>
  <c r="BV412" i="2"/>
  <c r="BA412" i="2"/>
  <c r="CC412" i="2"/>
  <c r="AK412" i="2"/>
  <c r="BM412" i="2"/>
  <c r="AV412" i="2"/>
  <c r="BX412" i="2"/>
  <c r="AF412" i="2"/>
  <c r="BH412" i="2"/>
  <c r="AP416" i="2"/>
  <c r="BR416" i="2"/>
  <c r="AW416" i="2"/>
  <c r="BY416" i="2"/>
  <c r="AG416" i="2"/>
  <c r="BI416" i="2"/>
  <c r="AR416" i="2"/>
  <c r="BT416" i="2"/>
  <c r="BB420" i="2"/>
  <c r="CD420" i="2"/>
  <c r="AL420" i="2"/>
  <c r="BN420" i="2"/>
  <c r="AS420" i="2"/>
  <c r="BU420" i="2"/>
  <c r="BD420" i="2"/>
  <c r="CF420" i="2"/>
  <c r="AN420" i="2"/>
  <c r="BP420" i="2"/>
  <c r="AX424" i="2"/>
  <c r="BZ424" i="2"/>
  <c r="AH424" i="2"/>
  <c r="BJ424" i="2"/>
  <c r="AO424" i="2"/>
  <c r="BQ424" i="2"/>
  <c r="AZ424" i="2"/>
  <c r="CB424" i="2"/>
  <c r="AJ424" i="2"/>
  <c r="BL424" i="2"/>
  <c r="AT428" i="2"/>
  <c r="BV428" i="2"/>
  <c r="BA428" i="2"/>
  <c r="CC428" i="2"/>
  <c r="AK428" i="2"/>
  <c r="BM428" i="2"/>
  <c r="AV428" i="2"/>
  <c r="BX428" i="2"/>
  <c r="AF428" i="2"/>
  <c r="BH428" i="2"/>
  <c r="AP432" i="2"/>
  <c r="BR432" i="2"/>
  <c r="AW432" i="2"/>
  <c r="BY432" i="2"/>
  <c r="AG432" i="2"/>
  <c r="BI432" i="2"/>
  <c r="AR432" i="2"/>
  <c r="BT432" i="2"/>
  <c r="BB436" i="2"/>
  <c r="CD436" i="2"/>
  <c r="AL436" i="2"/>
  <c r="BN436" i="2"/>
  <c r="AS436" i="2"/>
  <c r="BU436" i="2"/>
  <c r="BD436" i="2"/>
  <c r="CF436" i="2"/>
  <c r="AN436" i="2"/>
  <c r="BP436" i="2"/>
  <c r="AX440" i="2"/>
  <c r="BZ440" i="2"/>
  <c r="AH440" i="2"/>
  <c r="BJ440" i="2"/>
  <c r="AO440" i="2"/>
  <c r="BQ440" i="2"/>
  <c r="AZ440" i="2"/>
  <c r="CB440" i="2"/>
  <c r="AJ440" i="2"/>
  <c r="BL440" i="2"/>
  <c r="AT444" i="2"/>
  <c r="BV444" i="2"/>
  <c r="BA444" i="2"/>
  <c r="CC444" i="2"/>
  <c r="AK444" i="2"/>
  <c r="BM444" i="2"/>
  <c r="AV444" i="2"/>
  <c r="BX444" i="2"/>
  <c r="AF444" i="2"/>
  <c r="BH444" i="2"/>
  <c r="AP448" i="2"/>
  <c r="BR448" i="2"/>
  <c r="AZ448" i="2"/>
  <c r="CB448" i="2"/>
  <c r="AJ448" i="2"/>
  <c r="BL448" i="2"/>
  <c r="AT452" i="2"/>
  <c r="BV452" i="2"/>
  <c r="BD452" i="2"/>
  <c r="CF452" i="2"/>
  <c r="AN452" i="2"/>
  <c r="BP452" i="2"/>
  <c r="AU365" i="2"/>
  <c r="BW365" i="2"/>
  <c r="AW401" i="2"/>
  <c r="BY401" i="2"/>
  <c r="AG441" i="2"/>
  <c r="BI441" i="2"/>
  <c r="AH461" i="2"/>
  <c r="BJ461" i="2"/>
  <c r="AX469" i="2"/>
  <c r="BZ469" i="2"/>
  <c r="AP481" i="2"/>
  <c r="BR481" i="2"/>
  <c r="AH493" i="2"/>
  <c r="BJ493" i="2"/>
  <c r="AX501" i="2"/>
  <c r="BZ501" i="2"/>
  <c r="AP513" i="2"/>
  <c r="BR513" i="2"/>
  <c r="AH525" i="2"/>
  <c r="BJ525" i="2"/>
  <c r="AX533" i="2"/>
  <c r="BZ533" i="2"/>
  <c r="AP545" i="2"/>
  <c r="BR545" i="2"/>
  <c r="AH557" i="2"/>
  <c r="BJ557" i="2"/>
  <c r="AX565" i="2"/>
  <c r="BZ565" i="2"/>
  <c r="AP577" i="2"/>
  <c r="BR577" i="2"/>
  <c r="AH589" i="2"/>
  <c r="BJ589" i="2"/>
  <c r="AX597" i="2"/>
  <c r="BZ597" i="2"/>
  <c r="AP609" i="2"/>
  <c r="BR609" i="2"/>
  <c r="AH621" i="2"/>
  <c r="BJ621" i="2"/>
  <c r="BA257" i="2"/>
  <c r="CC257" i="2"/>
  <c r="AS257" i="2"/>
  <c r="BU257" i="2"/>
  <c r="AR257" i="2"/>
  <c r="BT257" i="2"/>
  <c r="BC257" i="2"/>
  <c r="CE257" i="2"/>
  <c r="AM257" i="2"/>
  <c r="BO257" i="2"/>
  <c r="AX257" i="2"/>
  <c r="BZ257" i="2"/>
  <c r="AH257" i="2"/>
  <c r="BJ257" i="2"/>
  <c r="AO277" i="2"/>
  <c r="BQ277" i="2"/>
  <c r="AZ277" i="2"/>
  <c r="CB277" i="2"/>
  <c r="AJ277" i="2"/>
  <c r="BL277" i="2"/>
  <c r="AU277" i="2"/>
  <c r="BW277" i="2"/>
  <c r="AE277" i="2"/>
  <c r="BG277" i="2"/>
  <c r="AP277" i="2"/>
  <c r="BR277" i="2"/>
  <c r="AW289" i="2"/>
  <c r="BY289" i="2"/>
  <c r="AM289" i="2"/>
  <c r="BO289" i="2"/>
  <c r="AK289" i="2"/>
  <c r="BM289" i="2"/>
  <c r="BD289" i="2"/>
  <c r="CF289" i="2"/>
  <c r="AN289" i="2"/>
  <c r="BP289" i="2"/>
  <c r="AX289" i="2"/>
  <c r="BZ289" i="2"/>
  <c r="AH289" i="2"/>
  <c r="BJ289" i="2"/>
  <c r="BA305" i="2"/>
  <c r="CC305" i="2"/>
  <c r="AV305" i="2"/>
  <c r="BX305" i="2"/>
  <c r="AF305" i="2"/>
  <c r="BH305" i="2"/>
  <c r="AQ305" i="2"/>
  <c r="BS305" i="2"/>
  <c r="BB305" i="2"/>
  <c r="CD305" i="2"/>
  <c r="AL305" i="2"/>
  <c r="BN305" i="2"/>
  <c r="AK317" i="2"/>
  <c r="BM317" i="2"/>
  <c r="BD317" i="2"/>
  <c r="CF317" i="2"/>
  <c r="AN317" i="2"/>
  <c r="BP317" i="2"/>
  <c r="AY317" i="2"/>
  <c r="CA317" i="2"/>
  <c r="AI317" i="2"/>
  <c r="BK317" i="2"/>
  <c r="AT317" i="2"/>
  <c r="BV317" i="2"/>
  <c r="AW329" i="2"/>
  <c r="BY329" i="2"/>
  <c r="BA329" i="2"/>
  <c r="CC329" i="2"/>
  <c r="AV329" i="2"/>
  <c r="BX329" i="2"/>
  <c r="AF329" i="2"/>
  <c r="BH329" i="2"/>
  <c r="AQ329" i="2"/>
  <c r="BS329" i="2"/>
  <c r="BB329" i="2"/>
  <c r="CD329" i="2"/>
  <c r="AL329" i="2"/>
  <c r="BN329" i="2"/>
  <c r="AO345" i="2"/>
  <c r="BQ345" i="2"/>
  <c r="AZ345" i="2"/>
  <c r="CB345" i="2"/>
  <c r="AJ345" i="2"/>
  <c r="BL345" i="2"/>
  <c r="AU345" i="2"/>
  <c r="BW345" i="2"/>
  <c r="AE345" i="2"/>
  <c r="BG345" i="2"/>
  <c r="AP345" i="2"/>
  <c r="BR345" i="2"/>
  <c r="AG353" i="2"/>
  <c r="BI353" i="2"/>
  <c r="AK353" i="2"/>
  <c r="BM353" i="2"/>
  <c r="AR353" i="2"/>
  <c r="BT353" i="2"/>
  <c r="BC353" i="2"/>
  <c r="CE353" i="2"/>
  <c r="AM353" i="2"/>
  <c r="BO353" i="2"/>
  <c r="AX353" i="2"/>
  <c r="BZ353" i="2"/>
  <c r="AH353" i="2"/>
  <c r="BJ353" i="2"/>
  <c r="AK369" i="2"/>
  <c r="BM369" i="2"/>
  <c r="AR369" i="2"/>
  <c r="BT369" i="2"/>
  <c r="BC369" i="2"/>
  <c r="CE369" i="2"/>
  <c r="AM369" i="2"/>
  <c r="BO369" i="2"/>
  <c r="AX369" i="2"/>
  <c r="BZ369" i="2"/>
  <c r="AH369" i="2"/>
  <c r="BJ369" i="2"/>
  <c r="AK377" i="2"/>
  <c r="BM377" i="2"/>
  <c r="AR377" i="2"/>
  <c r="BT377" i="2"/>
  <c r="BC377" i="2"/>
  <c r="CE377" i="2"/>
  <c r="AM377" i="2"/>
  <c r="BO377" i="2"/>
  <c r="AX377" i="2"/>
  <c r="BZ377" i="2"/>
  <c r="AH377" i="2"/>
  <c r="BJ377" i="2"/>
  <c r="AK393" i="2"/>
  <c r="BM393" i="2"/>
  <c r="AR393" i="2"/>
  <c r="BT393" i="2"/>
  <c r="BC393" i="2"/>
  <c r="CE393" i="2"/>
  <c r="AM393" i="2"/>
  <c r="BO393" i="2"/>
  <c r="AX393" i="2"/>
  <c r="BZ393" i="2"/>
  <c r="AH393" i="2"/>
  <c r="BJ393" i="2"/>
  <c r="AK401" i="2"/>
  <c r="BM401" i="2"/>
  <c r="AR401" i="2"/>
  <c r="BT401" i="2"/>
  <c r="BC401" i="2"/>
  <c r="CE401" i="2"/>
  <c r="AM401" i="2"/>
  <c r="BO401" i="2"/>
  <c r="AX401" i="2"/>
  <c r="BZ401" i="2"/>
  <c r="AH401" i="2"/>
  <c r="BJ401" i="2"/>
  <c r="AG413" i="2"/>
  <c r="BI413" i="2"/>
  <c r="AV413" i="2"/>
  <c r="BX413" i="2"/>
  <c r="AF413" i="2"/>
  <c r="BH413" i="2"/>
  <c r="AQ413" i="2"/>
  <c r="BS413" i="2"/>
  <c r="BB413" i="2"/>
  <c r="CD413" i="2"/>
  <c r="AL413" i="2"/>
  <c r="BN413" i="2"/>
  <c r="BA425" i="2"/>
  <c r="CC425" i="2"/>
  <c r="AV425" i="2"/>
  <c r="BX425" i="2"/>
  <c r="AF425" i="2"/>
  <c r="BH425" i="2"/>
  <c r="AQ425" i="2"/>
  <c r="BS425" i="2"/>
  <c r="BB425" i="2"/>
  <c r="CD425" i="2"/>
  <c r="AL425" i="2"/>
  <c r="BN425" i="2"/>
  <c r="AW437" i="2"/>
  <c r="BY437" i="2"/>
  <c r="AZ437" i="2"/>
  <c r="CB437" i="2"/>
  <c r="AJ437" i="2"/>
  <c r="BL437" i="2"/>
  <c r="AU437" i="2"/>
  <c r="BW437" i="2"/>
  <c r="AE437" i="2"/>
  <c r="BG437" i="2"/>
  <c r="CG437" i="2" s="1"/>
  <c r="CI437" i="2" s="1"/>
  <c r="CJ437" i="2" s="1"/>
  <c r="AP437" i="2"/>
  <c r="BR437" i="2"/>
  <c r="AQ445" i="2"/>
  <c r="BS445" i="2"/>
  <c r="AG445" i="2"/>
  <c r="BI445" i="2"/>
  <c r="BD445" i="2"/>
  <c r="CF445" i="2"/>
  <c r="AN445" i="2"/>
  <c r="BP445" i="2"/>
  <c r="BB445" i="2"/>
  <c r="CD445" i="2"/>
  <c r="AL445" i="2"/>
  <c r="BN445" i="2"/>
  <c r="AS457" i="2"/>
  <c r="BU457" i="2"/>
  <c r="BD457" i="2"/>
  <c r="CF457" i="2"/>
  <c r="AN457" i="2"/>
  <c r="BP457" i="2"/>
  <c r="AY457" i="2"/>
  <c r="CA457" i="2"/>
  <c r="AI457" i="2"/>
  <c r="BK457" i="2"/>
  <c r="AS469" i="2"/>
  <c r="BU469" i="2"/>
  <c r="BD469" i="2"/>
  <c r="CF469" i="2"/>
  <c r="AN469" i="2"/>
  <c r="BP469" i="2"/>
  <c r="AY469" i="2"/>
  <c r="CA469" i="2"/>
  <c r="AI469" i="2"/>
  <c r="BK469" i="2"/>
  <c r="AS485" i="2"/>
  <c r="BU485" i="2"/>
  <c r="BD485" i="2"/>
  <c r="CF485" i="2"/>
  <c r="AN485" i="2"/>
  <c r="BP485" i="2"/>
  <c r="AY485" i="2"/>
  <c r="CA485" i="2"/>
  <c r="AI485" i="2"/>
  <c r="BK485" i="2"/>
  <c r="AS493" i="2"/>
  <c r="BU493" i="2"/>
  <c r="BD493" i="2"/>
  <c r="CF493" i="2"/>
  <c r="AN493" i="2"/>
  <c r="BP493" i="2"/>
  <c r="AY493" i="2"/>
  <c r="CA493" i="2"/>
  <c r="AI493" i="2"/>
  <c r="BK493" i="2"/>
  <c r="AS505" i="2"/>
  <c r="BU505" i="2"/>
  <c r="BD505" i="2"/>
  <c r="CF505" i="2"/>
  <c r="AN505" i="2"/>
  <c r="BP505" i="2"/>
  <c r="AY505" i="2"/>
  <c r="CA505" i="2"/>
  <c r="AI505" i="2"/>
  <c r="BK505" i="2"/>
  <c r="AS521" i="2"/>
  <c r="BU521" i="2"/>
  <c r="BD521" i="2"/>
  <c r="CF521" i="2"/>
  <c r="AN521" i="2"/>
  <c r="BP521" i="2"/>
  <c r="AY521" i="2"/>
  <c r="CA521" i="2"/>
  <c r="AI521" i="2"/>
  <c r="BK521" i="2"/>
  <c r="AS533" i="2"/>
  <c r="BU533" i="2"/>
  <c r="BD533" i="2"/>
  <c r="CF533" i="2"/>
  <c r="AN533" i="2"/>
  <c r="BP533" i="2"/>
  <c r="AY533" i="2"/>
  <c r="CA533" i="2"/>
  <c r="AI533" i="2"/>
  <c r="BK533" i="2"/>
  <c r="AS545" i="2"/>
  <c r="BU545" i="2"/>
  <c r="BD545" i="2"/>
  <c r="CF545" i="2"/>
  <c r="AN545" i="2"/>
  <c r="BP545" i="2"/>
  <c r="AY545" i="2"/>
  <c r="CA545" i="2"/>
  <c r="AI545" i="2"/>
  <c r="BK545" i="2"/>
  <c r="AS557" i="2"/>
  <c r="BU557" i="2"/>
  <c r="BD557" i="2"/>
  <c r="CF557" i="2"/>
  <c r="AN557" i="2"/>
  <c r="BP557" i="2"/>
  <c r="AY557" i="2"/>
  <c r="CA557" i="2"/>
  <c r="AI557" i="2"/>
  <c r="BK557" i="2"/>
  <c r="AS573" i="2"/>
  <c r="BU573" i="2"/>
  <c r="BD573" i="2"/>
  <c r="CF573" i="2"/>
  <c r="AN573" i="2"/>
  <c r="BP573" i="2"/>
  <c r="AY573" i="2"/>
  <c r="CA573" i="2"/>
  <c r="AI573" i="2"/>
  <c r="BK573" i="2"/>
  <c r="AS585" i="2"/>
  <c r="BU585" i="2"/>
  <c r="BD585" i="2"/>
  <c r="CF585" i="2"/>
  <c r="AN585" i="2"/>
  <c r="BP585" i="2"/>
  <c r="AY585" i="2"/>
  <c r="CA585" i="2"/>
  <c r="AI585" i="2"/>
  <c r="BK585" i="2"/>
  <c r="AS597" i="2"/>
  <c r="BU597" i="2"/>
  <c r="BD597" i="2"/>
  <c r="CF597" i="2"/>
  <c r="AN597" i="2"/>
  <c r="BP597" i="2"/>
  <c r="AY597" i="2"/>
  <c r="CA597" i="2"/>
  <c r="AI597" i="2"/>
  <c r="BK597" i="2"/>
  <c r="AS609" i="2"/>
  <c r="BU609" i="2"/>
  <c r="BD609" i="2"/>
  <c r="CF609" i="2"/>
  <c r="AN609" i="2"/>
  <c r="BP609" i="2"/>
  <c r="AY609" i="2"/>
  <c r="CA609" i="2"/>
  <c r="AI609" i="2"/>
  <c r="BK609" i="2"/>
  <c r="AS621" i="2"/>
  <c r="BU621" i="2"/>
  <c r="BD621" i="2"/>
  <c r="CF621" i="2"/>
  <c r="AN621" i="2"/>
  <c r="BP621" i="2"/>
  <c r="AY621" i="2"/>
  <c r="CA621" i="2"/>
  <c r="AI621" i="2"/>
  <c r="BK621" i="2"/>
  <c r="AG385" i="2"/>
  <c r="BI385" i="2"/>
  <c r="AO429" i="2"/>
  <c r="BQ429" i="2"/>
  <c r="AL461" i="2"/>
  <c r="BN461" i="2"/>
  <c r="AT473" i="2"/>
  <c r="BV473" i="2"/>
  <c r="BB485" i="2"/>
  <c r="CD485" i="2"/>
  <c r="AL501" i="2"/>
  <c r="BN501" i="2"/>
  <c r="AT513" i="2"/>
  <c r="BV513" i="2"/>
  <c r="BB525" i="2"/>
  <c r="CD525" i="2"/>
  <c r="AL541" i="2"/>
  <c r="BN541" i="2"/>
  <c r="AT553" i="2"/>
  <c r="BV553" i="2"/>
  <c r="BB565" i="2"/>
  <c r="CD565" i="2"/>
  <c r="AL581" i="2"/>
  <c r="BN581" i="2"/>
  <c r="AT593" i="2"/>
  <c r="BV593" i="2"/>
  <c r="BB605" i="2"/>
  <c r="CD605" i="2"/>
  <c r="BB621" i="2"/>
  <c r="CD621" i="2"/>
  <c r="AM57" i="2"/>
  <c r="BO57" i="2"/>
  <c r="AE57" i="2"/>
  <c r="BG57" i="2"/>
  <c r="AP57" i="2"/>
  <c r="BR57" i="2"/>
  <c r="AW57" i="2"/>
  <c r="BY57" i="2"/>
  <c r="AG57" i="2"/>
  <c r="BI57" i="2"/>
  <c r="AR57" i="2"/>
  <c r="BT57" i="2"/>
  <c r="BD77" i="2"/>
  <c r="CF77" i="2"/>
  <c r="AV77" i="2"/>
  <c r="BX77" i="2"/>
  <c r="AU77" i="2"/>
  <c r="BW77" i="2"/>
  <c r="AX77" i="2"/>
  <c r="BZ77" i="2"/>
  <c r="BA77" i="2"/>
  <c r="CC77" i="2"/>
  <c r="AG77" i="2"/>
  <c r="BI77" i="2"/>
  <c r="AJ77" i="2"/>
  <c r="BL77" i="2"/>
  <c r="AZ85" i="2"/>
  <c r="CB85" i="2"/>
  <c r="AR85" i="2"/>
  <c r="BT85" i="2"/>
  <c r="AQ85" i="2"/>
  <c r="BS85" i="2"/>
  <c r="BB85" i="2"/>
  <c r="CD85" i="2"/>
  <c r="AL85" i="2"/>
  <c r="BN85" i="2"/>
  <c r="AS85" i="2"/>
  <c r="BU85" i="2"/>
  <c r="AV97" i="2"/>
  <c r="BX97" i="2"/>
  <c r="AN97" i="2"/>
  <c r="BP97" i="2"/>
  <c r="AY97" i="2"/>
  <c r="CA97" i="2"/>
  <c r="AI97" i="2"/>
  <c r="BK97" i="2"/>
  <c r="AT97" i="2"/>
  <c r="BV97" i="2"/>
  <c r="BA97" i="2"/>
  <c r="CC97" i="2"/>
  <c r="AK97" i="2"/>
  <c r="BM97" i="2"/>
  <c r="AR105" i="2"/>
  <c r="BT105" i="2"/>
  <c r="AJ105" i="2"/>
  <c r="BL105" i="2"/>
  <c r="AQ105" i="2"/>
  <c r="BS105" i="2"/>
  <c r="BB105" i="2"/>
  <c r="CD105" i="2"/>
  <c r="AL105" i="2"/>
  <c r="BN105" i="2"/>
  <c r="AS105" i="2"/>
  <c r="BU105" i="2"/>
  <c r="AV113" i="2"/>
  <c r="BX113" i="2"/>
  <c r="AN113" i="2"/>
  <c r="BP113" i="2"/>
  <c r="AY113" i="2"/>
  <c r="CA113" i="2"/>
  <c r="AI113" i="2"/>
  <c r="BK113" i="2"/>
  <c r="AT113" i="2"/>
  <c r="BV113" i="2"/>
  <c r="BA113" i="2"/>
  <c r="CC113" i="2"/>
  <c r="AK113" i="2"/>
  <c r="BM113" i="2"/>
  <c r="AP121" i="2"/>
  <c r="BR121" i="2"/>
  <c r="AN121" i="2"/>
  <c r="BP121" i="2"/>
  <c r="AL121" i="2"/>
  <c r="BN121" i="2"/>
  <c r="AJ121" i="2"/>
  <c r="BL121" i="2"/>
  <c r="AM121" i="2"/>
  <c r="BO121" i="2"/>
  <c r="AS121" i="2"/>
  <c r="BU121" i="2"/>
  <c r="AE125" i="2"/>
  <c r="BG125" i="2"/>
  <c r="AM125" i="2"/>
  <c r="BO125" i="2"/>
  <c r="AX125" i="2"/>
  <c r="BZ125" i="2"/>
  <c r="AH125" i="2"/>
  <c r="BJ125" i="2"/>
  <c r="AO125" i="2"/>
  <c r="BQ125" i="2"/>
  <c r="AZ125" i="2"/>
  <c r="CB125" i="2"/>
  <c r="AJ125" i="2"/>
  <c r="BL125" i="2"/>
  <c r="AQ133" i="2"/>
  <c r="BS133" i="2"/>
  <c r="AI133" i="2"/>
  <c r="BK133" i="2"/>
  <c r="AP133" i="2"/>
  <c r="BR133" i="2"/>
  <c r="AW133" i="2"/>
  <c r="BY133" i="2"/>
  <c r="AG133" i="2"/>
  <c r="BI133" i="2"/>
  <c r="AR133" i="2"/>
  <c r="BT133" i="2"/>
  <c r="AU141" i="2"/>
  <c r="BW141" i="2"/>
  <c r="AM141" i="2"/>
  <c r="BO141" i="2"/>
  <c r="AX141" i="2"/>
  <c r="BZ141" i="2"/>
  <c r="AH141" i="2"/>
  <c r="BJ141" i="2"/>
  <c r="AO141" i="2"/>
  <c r="BQ141" i="2"/>
  <c r="AZ141" i="2"/>
  <c r="CB141" i="2"/>
  <c r="AJ141" i="2"/>
  <c r="BL141" i="2"/>
  <c r="AQ149" i="2"/>
  <c r="BS149" i="2"/>
  <c r="AI149" i="2"/>
  <c r="BK149" i="2"/>
  <c r="AP149" i="2"/>
  <c r="BR149" i="2"/>
  <c r="AW149" i="2"/>
  <c r="BY149" i="2"/>
  <c r="AG149" i="2"/>
  <c r="BI149" i="2"/>
  <c r="AR149" i="2"/>
  <c r="BT149" i="2"/>
  <c r="AE157" i="2"/>
  <c r="BG157" i="2"/>
  <c r="AM157" i="2"/>
  <c r="BO157" i="2"/>
  <c r="AX157" i="2"/>
  <c r="BZ157" i="2"/>
  <c r="AH157" i="2"/>
  <c r="BJ157" i="2"/>
  <c r="AO157" i="2"/>
  <c r="BQ157" i="2"/>
  <c r="AZ157" i="2"/>
  <c r="CB157" i="2"/>
  <c r="AJ157" i="2"/>
  <c r="BL157" i="2"/>
  <c r="AS165" i="2"/>
  <c r="BU165" i="2"/>
  <c r="BD165" i="2"/>
  <c r="CF165" i="2"/>
  <c r="AN165" i="2"/>
  <c r="BP165" i="2"/>
  <c r="AY165" i="2"/>
  <c r="CA165" i="2"/>
  <c r="AI165" i="2"/>
  <c r="BK165" i="2"/>
  <c r="AT165" i="2"/>
  <c r="BV165" i="2"/>
  <c r="AW173" i="2"/>
  <c r="BY173" i="2"/>
  <c r="BA173" i="2"/>
  <c r="CC173" i="2"/>
  <c r="AV173" i="2"/>
  <c r="BX173" i="2"/>
  <c r="AF173" i="2"/>
  <c r="BH173" i="2"/>
  <c r="AQ173" i="2"/>
  <c r="BS173" i="2"/>
  <c r="BB173" i="2"/>
  <c r="CD173" i="2"/>
  <c r="AL173" i="2"/>
  <c r="BN173" i="2"/>
  <c r="AS181" i="2"/>
  <c r="BU181" i="2"/>
  <c r="BD181" i="2"/>
  <c r="CF181" i="2"/>
  <c r="AN181" i="2"/>
  <c r="BP181" i="2"/>
  <c r="AY181" i="2"/>
  <c r="CA181" i="2"/>
  <c r="AI181" i="2"/>
  <c r="BK181" i="2"/>
  <c r="AT181" i="2"/>
  <c r="BV181" i="2"/>
  <c r="AW189" i="2"/>
  <c r="BY189" i="2"/>
  <c r="BA189" i="2"/>
  <c r="CC189" i="2"/>
  <c r="AV189" i="2"/>
  <c r="BX189" i="2"/>
  <c r="AF189" i="2"/>
  <c r="BH189" i="2"/>
  <c r="AQ189" i="2"/>
  <c r="BS189" i="2"/>
  <c r="BB189" i="2"/>
  <c r="CD189" i="2"/>
  <c r="AL189" i="2"/>
  <c r="BN189" i="2"/>
  <c r="AS197" i="2"/>
  <c r="BU197" i="2"/>
  <c r="BD197" i="2"/>
  <c r="CF197" i="2"/>
  <c r="AN197" i="2"/>
  <c r="BP197" i="2"/>
  <c r="AY197" i="2"/>
  <c r="CA197" i="2"/>
  <c r="AI197" i="2"/>
  <c r="BK197" i="2"/>
  <c r="AT197" i="2"/>
  <c r="BV197" i="2"/>
  <c r="AG205" i="2"/>
  <c r="BI205" i="2"/>
  <c r="BA205" i="2"/>
  <c r="CC205" i="2"/>
  <c r="AV205" i="2"/>
  <c r="BX205" i="2"/>
  <c r="AF205" i="2"/>
  <c r="BH205" i="2"/>
  <c r="AQ205" i="2"/>
  <c r="BS205" i="2"/>
  <c r="BB205" i="2"/>
  <c r="CD205" i="2"/>
  <c r="AL205" i="2"/>
  <c r="BN205" i="2"/>
  <c r="AS213" i="2"/>
  <c r="BU213" i="2"/>
  <c r="BD213" i="2"/>
  <c r="CF213" i="2"/>
  <c r="AN213" i="2"/>
  <c r="BP213" i="2"/>
  <c r="AY213" i="2"/>
  <c r="CA213" i="2"/>
  <c r="AI213" i="2"/>
  <c r="BK213" i="2"/>
  <c r="AT213" i="2"/>
  <c r="BV213" i="2"/>
  <c r="AW221" i="2"/>
  <c r="BY221" i="2"/>
  <c r="BA221" i="2"/>
  <c r="CC221" i="2"/>
  <c r="AV221" i="2"/>
  <c r="BX221" i="2"/>
  <c r="AF221" i="2"/>
  <c r="BH221" i="2"/>
  <c r="AQ221" i="2"/>
  <c r="BS221" i="2"/>
  <c r="BB221" i="2"/>
  <c r="CD221" i="2"/>
  <c r="AL221" i="2"/>
  <c r="BN221" i="2"/>
  <c r="AS229" i="2"/>
  <c r="BU229" i="2"/>
  <c r="BD229" i="2"/>
  <c r="CF229" i="2"/>
  <c r="AN229" i="2"/>
  <c r="BP229" i="2"/>
  <c r="AY229" i="2"/>
  <c r="CA229" i="2"/>
  <c r="AI229" i="2"/>
  <c r="BK229" i="2"/>
  <c r="AT229" i="2"/>
  <c r="BV229" i="2"/>
  <c r="AO233" i="2"/>
  <c r="BQ233" i="2"/>
  <c r="AG233" i="2"/>
  <c r="BI233" i="2"/>
  <c r="AV233" i="2"/>
  <c r="BX233" i="2"/>
  <c r="AF233" i="2"/>
  <c r="BH233" i="2"/>
  <c r="AQ233" i="2"/>
  <c r="BS233" i="2"/>
  <c r="BB233" i="2"/>
  <c r="CD233" i="2"/>
  <c r="AL233" i="2"/>
  <c r="BN233" i="2"/>
  <c r="AK241" i="2"/>
  <c r="BM241" i="2"/>
  <c r="BD241" i="2"/>
  <c r="CF241" i="2"/>
  <c r="AN241" i="2"/>
  <c r="BP241" i="2"/>
  <c r="AY241" i="2"/>
  <c r="CA241" i="2"/>
  <c r="AI241" i="2"/>
  <c r="BK241" i="2"/>
  <c r="AT241" i="2"/>
  <c r="BV241" i="2"/>
  <c r="AO249" i="2"/>
  <c r="BQ249" i="2"/>
  <c r="AG249" i="2"/>
  <c r="BI249" i="2"/>
  <c r="AV249" i="2"/>
  <c r="BX249" i="2"/>
  <c r="AF249" i="2"/>
  <c r="BH249" i="2"/>
  <c r="AQ249" i="2"/>
  <c r="BS249" i="2"/>
  <c r="BB249" i="2"/>
  <c r="CD249" i="2"/>
  <c r="AL249" i="2"/>
  <c r="BN249" i="2"/>
  <c r="AS261" i="2"/>
  <c r="BU261" i="2"/>
  <c r="BD261" i="2"/>
  <c r="CF261" i="2"/>
  <c r="AN261" i="2"/>
  <c r="BP261" i="2"/>
  <c r="AY261" i="2"/>
  <c r="CA261" i="2"/>
  <c r="AI261" i="2"/>
  <c r="BK261" i="2"/>
  <c r="AT261" i="2"/>
  <c r="BV261" i="2"/>
  <c r="AO273" i="2"/>
  <c r="BQ273" i="2"/>
  <c r="AG273" i="2"/>
  <c r="BI273" i="2"/>
  <c r="AV273" i="2"/>
  <c r="BX273" i="2"/>
  <c r="AF273" i="2"/>
  <c r="BH273" i="2"/>
  <c r="AQ273" i="2"/>
  <c r="BS273" i="2"/>
  <c r="BB273" i="2"/>
  <c r="CD273" i="2"/>
  <c r="AL273" i="2"/>
  <c r="BN273" i="2"/>
  <c r="AW285" i="2"/>
  <c r="BY285" i="2"/>
  <c r="AE285" i="2"/>
  <c r="BG285" i="2"/>
  <c r="AY285" i="2"/>
  <c r="CA285" i="2"/>
  <c r="AZ285" i="2"/>
  <c r="CB285" i="2"/>
  <c r="AJ285" i="2"/>
  <c r="BL285" i="2"/>
  <c r="AT285" i="2"/>
  <c r="BV285" i="2"/>
  <c r="AW297" i="2"/>
  <c r="BY297" i="2"/>
  <c r="BA297" i="2"/>
  <c r="CC297" i="2"/>
  <c r="AV297" i="2"/>
  <c r="BX297" i="2"/>
  <c r="AF297" i="2"/>
  <c r="BH297" i="2"/>
  <c r="AQ297" i="2"/>
  <c r="BS297" i="2"/>
  <c r="BB297" i="2"/>
  <c r="CD297" i="2"/>
  <c r="AL297" i="2"/>
  <c r="BN297" i="2"/>
  <c r="AK309" i="2"/>
  <c r="BM309" i="2"/>
  <c r="BD309" i="2"/>
  <c r="CF309" i="2"/>
  <c r="AN309" i="2"/>
  <c r="BP309" i="2"/>
  <c r="AY309" i="2"/>
  <c r="CA309" i="2"/>
  <c r="AI309" i="2"/>
  <c r="BK309" i="2"/>
  <c r="AT309" i="2"/>
  <c r="BV309" i="2"/>
  <c r="AW321" i="2"/>
  <c r="BY321" i="2"/>
  <c r="BA321" i="2"/>
  <c r="CC321" i="2"/>
  <c r="AV321" i="2"/>
  <c r="BX321" i="2"/>
  <c r="AF321" i="2"/>
  <c r="BH321" i="2"/>
  <c r="AQ321" i="2"/>
  <c r="BS321" i="2"/>
  <c r="BB321" i="2"/>
  <c r="CD321" i="2"/>
  <c r="AL321" i="2"/>
  <c r="BN321" i="2"/>
  <c r="AK333" i="2"/>
  <c r="BM333" i="2"/>
  <c r="BD333" i="2"/>
  <c r="CF333" i="2"/>
  <c r="AN333" i="2"/>
  <c r="BP333" i="2"/>
  <c r="AY333" i="2"/>
  <c r="CA333" i="2"/>
  <c r="AI333" i="2"/>
  <c r="BK333" i="2"/>
  <c r="AT333" i="2"/>
  <c r="BV333" i="2"/>
  <c r="AG337" i="2"/>
  <c r="BI337" i="2"/>
  <c r="AK337" i="2"/>
  <c r="BM337" i="2"/>
  <c r="AR337" i="2"/>
  <c r="BT337" i="2"/>
  <c r="BC337" i="2"/>
  <c r="CE337" i="2"/>
  <c r="AM337" i="2"/>
  <c r="BO337" i="2"/>
  <c r="AX337" i="2"/>
  <c r="BZ337" i="2"/>
  <c r="AH337" i="2"/>
  <c r="BJ337" i="2"/>
  <c r="AW349" i="2"/>
  <c r="BY349" i="2"/>
  <c r="AZ349" i="2"/>
  <c r="CB349" i="2"/>
  <c r="AJ349" i="2"/>
  <c r="BL349" i="2"/>
  <c r="AU349" i="2"/>
  <c r="BW349" i="2"/>
  <c r="AE349" i="2"/>
  <c r="BG349" i="2"/>
  <c r="AP349" i="2"/>
  <c r="BR349" i="2"/>
  <c r="AM361" i="2"/>
  <c r="BO361" i="2"/>
  <c r="AK361" i="2"/>
  <c r="BM361" i="2"/>
  <c r="AW361" i="2"/>
  <c r="BY361" i="2"/>
  <c r="AZ361" i="2"/>
  <c r="CB361" i="2"/>
  <c r="AJ361" i="2"/>
  <c r="BL361" i="2"/>
  <c r="AT361" i="2"/>
  <c r="BV361" i="2"/>
  <c r="BA373" i="2"/>
  <c r="CC373" i="2"/>
  <c r="AS373" i="2"/>
  <c r="BU373" i="2"/>
  <c r="AR373" i="2"/>
  <c r="BT373" i="2"/>
  <c r="BC373" i="2"/>
  <c r="CE373" i="2"/>
  <c r="AM373" i="2"/>
  <c r="BO373" i="2"/>
  <c r="AX373" i="2"/>
  <c r="BZ373" i="2"/>
  <c r="AH373" i="2"/>
  <c r="BJ373" i="2"/>
  <c r="AG389" i="2"/>
  <c r="BI389" i="2"/>
  <c r="AV389" i="2"/>
  <c r="BX389" i="2"/>
  <c r="AF389" i="2"/>
  <c r="BH389" i="2"/>
  <c r="AQ389" i="2"/>
  <c r="BS389" i="2"/>
  <c r="BB389" i="2"/>
  <c r="CD389" i="2"/>
  <c r="AL389" i="2"/>
  <c r="BN389" i="2"/>
  <c r="AW405" i="2"/>
  <c r="BY405" i="2"/>
  <c r="AZ405" i="2"/>
  <c r="CB405" i="2"/>
  <c r="AJ405" i="2"/>
  <c r="BL405" i="2"/>
  <c r="AU405" i="2"/>
  <c r="BW405" i="2"/>
  <c r="AE405" i="2"/>
  <c r="BG405" i="2"/>
  <c r="AP405" i="2"/>
  <c r="BR405" i="2"/>
  <c r="AO417" i="2"/>
  <c r="BQ417" i="2"/>
  <c r="AZ417" i="2"/>
  <c r="CB417" i="2"/>
  <c r="AJ417" i="2"/>
  <c r="BL417" i="2"/>
  <c r="AU417" i="2"/>
  <c r="BW417" i="2"/>
  <c r="AE417" i="2"/>
  <c r="BG417" i="2"/>
  <c r="AP417" i="2"/>
  <c r="BR417" i="2"/>
  <c r="AK429" i="2"/>
  <c r="BM429" i="2"/>
  <c r="BD429" i="2"/>
  <c r="CF429" i="2"/>
  <c r="AN429" i="2"/>
  <c r="BP429" i="2"/>
  <c r="AY429" i="2"/>
  <c r="CA429" i="2"/>
  <c r="AI429" i="2"/>
  <c r="BK429" i="2"/>
  <c r="AT429" i="2"/>
  <c r="BV429" i="2"/>
  <c r="AS441" i="2"/>
  <c r="BU441" i="2"/>
  <c r="BD441" i="2"/>
  <c r="CF441" i="2"/>
  <c r="AN441" i="2"/>
  <c r="BP441" i="2"/>
  <c r="AY441" i="2"/>
  <c r="CA441" i="2"/>
  <c r="AI441" i="2"/>
  <c r="BK441" i="2"/>
  <c r="AT441" i="2"/>
  <c r="BV441" i="2"/>
  <c r="AY453" i="2"/>
  <c r="CA453" i="2"/>
  <c r="AO453" i="2"/>
  <c r="BQ453" i="2"/>
  <c r="AM453" i="2"/>
  <c r="BO453" i="2"/>
  <c r="AV453" i="2"/>
  <c r="BX453" i="2"/>
  <c r="AF453" i="2"/>
  <c r="BH453" i="2"/>
  <c r="AP453" i="2"/>
  <c r="BR453" i="2"/>
  <c r="AW465" i="2"/>
  <c r="BY465" i="2"/>
  <c r="AG465" i="2"/>
  <c r="BI465" i="2"/>
  <c r="AR465" i="2"/>
  <c r="BT465" i="2"/>
  <c r="BC465" i="2"/>
  <c r="CE465" i="2"/>
  <c r="AM465" i="2"/>
  <c r="BO465" i="2"/>
  <c r="AW477" i="2"/>
  <c r="BY477" i="2"/>
  <c r="AG477" i="2"/>
  <c r="BI477" i="2"/>
  <c r="AR477" i="2"/>
  <c r="BT477" i="2"/>
  <c r="BC477" i="2"/>
  <c r="CE477" i="2"/>
  <c r="AM477" i="2"/>
  <c r="BO477" i="2"/>
  <c r="AW489" i="2"/>
  <c r="BY489" i="2"/>
  <c r="AG489" i="2"/>
  <c r="BI489" i="2"/>
  <c r="AR489" i="2"/>
  <c r="BT489" i="2"/>
  <c r="BC489" i="2"/>
  <c r="CE489" i="2"/>
  <c r="AM489" i="2"/>
  <c r="BO489" i="2"/>
  <c r="AW501" i="2"/>
  <c r="BY501" i="2"/>
  <c r="AG501" i="2"/>
  <c r="BI501" i="2"/>
  <c r="AR501" i="2"/>
  <c r="BT501" i="2"/>
  <c r="BC501" i="2"/>
  <c r="CE501" i="2"/>
  <c r="AM501" i="2"/>
  <c r="BO501" i="2"/>
  <c r="AW513" i="2"/>
  <c r="BY513" i="2"/>
  <c r="AG513" i="2"/>
  <c r="BI513" i="2"/>
  <c r="AR513" i="2"/>
  <c r="BT513" i="2"/>
  <c r="BC513" i="2"/>
  <c r="CE513" i="2"/>
  <c r="AM513" i="2"/>
  <c r="BO513" i="2"/>
  <c r="AW525" i="2"/>
  <c r="BY525" i="2"/>
  <c r="AG525" i="2"/>
  <c r="BI525" i="2"/>
  <c r="AR525" i="2"/>
  <c r="BT525" i="2"/>
  <c r="BC525" i="2"/>
  <c r="CE525" i="2"/>
  <c r="AM525" i="2"/>
  <c r="BO525" i="2"/>
  <c r="AW537" i="2"/>
  <c r="BY537" i="2"/>
  <c r="AG537" i="2"/>
  <c r="BI537" i="2"/>
  <c r="AR537" i="2"/>
  <c r="BT537" i="2"/>
  <c r="BC537" i="2"/>
  <c r="CE537" i="2"/>
  <c r="AM537" i="2"/>
  <c r="BO537" i="2"/>
  <c r="AW549" i="2"/>
  <c r="BY549" i="2"/>
  <c r="AG549" i="2"/>
  <c r="BI549" i="2"/>
  <c r="AR549" i="2"/>
  <c r="BT549" i="2"/>
  <c r="BC549" i="2"/>
  <c r="CE549" i="2"/>
  <c r="AM549" i="2"/>
  <c r="BO549" i="2"/>
  <c r="AW561" i="2"/>
  <c r="BY561" i="2"/>
  <c r="AG561" i="2"/>
  <c r="BI561" i="2"/>
  <c r="AR561" i="2"/>
  <c r="BT561" i="2"/>
  <c r="BC561" i="2"/>
  <c r="CE561" i="2"/>
  <c r="AM561" i="2"/>
  <c r="BO561" i="2"/>
  <c r="AW569" i="2"/>
  <c r="BY569" i="2"/>
  <c r="AG569" i="2"/>
  <c r="BI569" i="2"/>
  <c r="AR569" i="2"/>
  <c r="BT569" i="2"/>
  <c r="BC569" i="2"/>
  <c r="CE569" i="2"/>
  <c r="AM569" i="2"/>
  <c r="BO569" i="2"/>
  <c r="AW581" i="2"/>
  <c r="BY581" i="2"/>
  <c r="AG581" i="2"/>
  <c r="BI581" i="2"/>
  <c r="AR581" i="2"/>
  <c r="BT581" i="2"/>
  <c r="BC581" i="2"/>
  <c r="CE581" i="2"/>
  <c r="AM581" i="2"/>
  <c r="BO581" i="2"/>
  <c r="AW593" i="2"/>
  <c r="BY593" i="2"/>
  <c r="AG593" i="2"/>
  <c r="BI593" i="2"/>
  <c r="AR593" i="2"/>
  <c r="BT593" i="2"/>
  <c r="BC593" i="2"/>
  <c r="CE593" i="2"/>
  <c r="AM593" i="2"/>
  <c r="BO593" i="2"/>
  <c r="AW605" i="2"/>
  <c r="BY605" i="2"/>
  <c r="AG605" i="2"/>
  <c r="BI605" i="2"/>
  <c r="AR605" i="2"/>
  <c r="BT605" i="2"/>
  <c r="BC605" i="2"/>
  <c r="CE605" i="2"/>
  <c r="AM605" i="2"/>
  <c r="BO605" i="2"/>
  <c r="AW617" i="2"/>
  <c r="BY617" i="2"/>
  <c r="AG617" i="2"/>
  <c r="BI617" i="2"/>
  <c r="AR617" i="2"/>
  <c r="BT617" i="2"/>
  <c r="BC617" i="2"/>
  <c r="CE617" i="2"/>
  <c r="AM617" i="2"/>
  <c r="BO617" i="2"/>
  <c r="AO357" i="2"/>
  <c r="BQ357" i="2"/>
  <c r="AX457" i="2"/>
  <c r="BZ457" i="2"/>
  <c r="AH473" i="2"/>
  <c r="BJ473" i="2"/>
  <c r="AP485" i="2"/>
  <c r="BR485" i="2"/>
  <c r="AX497" i="2"/>
  <c r="BZ497" i="2"/>
  <c r="AX513" i="2"/>
  <c r="BZ513" i="2"/>
  <c r="AH529" i="2"/>
  <c r="BJ529" i="2"/>
  <c r="AP541" i="2"/>
  <c r="BR541" i="2"/>
  <c r="AX553" i="2"/>
  <c r="BZ553" i="2"/>
  <c r="AX569" i="2"/>
  <c r="BZ569" i="2"/>
  <c r="AH585" i="2"/>
  <c r="BJ585" i="2"/>
  <c r="AP597" i="2"/>
  <c r="BR597" i="2"/>
  <c r="AX609" i="2"/>
  <c r="BZ609" i="2"/>
  <c r="AH625" i="2"/>
  <c r="BJ625" i="2"/>
  <c r="AK5" i="2"/>
  <c r="BM5" i="2"/>
  <c r="BD5" i="2"/>
  <c r="CF5" i="2"/>
  <c r="AN5" i="2"/>
  <c r="BP5" i="2"/>
  <c r="AY5" i="2"/>
  <c r="CA5" i="2"/>
  <c r="AI5" i="2"/>
  <c r="BK5" i="2"/>
  <c r="AT5" i="2"/>
  <c r="BV5" i="2"/>
  <c r="AG9" i="2"/>
  <c r="BI9" i="2"/>
  <c r="BA9" i="2"/>
  <c r="CC9" i="2"/>
  <c r="AV9" i="2"/>
  <c r="BX9" i="2"/>
  <c r="AF9" i="2"/>
  <c r="BH9" i="2"/>
  <c r="AQ9" i="2"/>
  <c r="BS9" i="2"/>
  <c r="BB9" i="2"/>
  <c r="CD9" i="2"/>
  <c r="AL9" i="2"/>
  <c r="BN9" i="2"/>
  <c r="AQ13" i="2"/>
  <c r="BS13" i="2"/>
  <c r="BC13" i="2"/>
  <c r="CE13" i="2"/>
  <c r="BA13" i="2"/>
  <c r="CC13" i="2"/>
  <c r="AZ13" i="2"/>
  <c r="CB13" i="2"/>
  <c r="AJ13" i="2"/>
  <c r="BL13" i="2"/>
  <c r="AT13" i="2"/>
  <c r="BV13" i="2"/>
  <c r="AU17" i="2"/>
  <c r="BW17" i="2"/>
  <c r="AM17" i="2"/>
  <c r="BO17" i="2"/>
  <c r="AX17" i="2"/>
  <c r="BZ17" i="2"/>
  <c r="AH17" i="2"/>
  <c r="BJ17" i="2"/>
  <c r="AO17" i="2"/>
  <c r="BQ17" i="2"/>
  <c r="AZ17" i="2"/>
  <c r="CB17" i="2"/>
  <c r="AJ17" i="2"/>
  <c r="BL17" i="2"/>
  <c r="AY21" i="2"/>
  <c r="CA21" i="2"/>
  <c r="AQ21" i="2"/>
  <c r="BS21" i="2"/>
  <c r="AP21" i="2"/>
  <c r="BR21" i="2"/>
  <c r="AW21" i="2"/>
  <c r="BY21" i="2"/>
  <c r="AG21" i="2"/>
  <c r="BI21" i="2"/>
  <c r="AR21" i="2"/>
  <c r="BT21" i="2"/>
  <c r="AE25" i="2"/>
  <c r="BG25" i="2"/>
  <c r="AM25" i="2"/>
  <c r="BO25" i="2"/>
  <c r="AX25" i="2"/>
  <c r="BZ25" i="2"/>
  <c r="AH25" i="2"/>
  <c r="BJ25" i="2"/>
  <c r="AO25" i="2"/>
  <c r="BQ25" i="2"/>
  <c r="AZ25" i="2"/>
  <c r="CB25" i="2"/>
  <c r="AJ25" i="2"/>
  <c r="BL25" i="2"/>
  <c r="AY29" i="2"/>
  <c r="CA29" i="2"/>
  <c r="AQ29" i="2"/>
  <c r="BS29" i="2"/>
  <c r="AP29" i="2"/>
  <c r="BR29" i="2"/>
  <c r="AW29" i="2"/>
  <c r="BY29" i="2"/>
  <c r="AG29" i="2"/>
  <c r="BI29" i="2"/>
  <c r="AR29" i="2"/>
  <c r="BT29" i="2"/>
  <c r="AU33" i="2"/>
  <c r="BW33" i="2"/>
  <c r="BA33" i="2"/>
  <c r="CC33" i="2"/>
  <c r="BB33" i="2"/>
  <c r="CD33" i="2"/>
  <c r="AL33" i="2"/>
  <c r="BN33" i="2"/>
  <c r="AO33" i="2"/>
  <c r="BQ33" i="2"/>
  <c r="AZ33" i="2"/>
  <c r="CB33" i="2"/>
  <c r="AJ33" i="2"/>
  <c r="BL33" i="2"/>
  <c r="AV37" i="2"/>
  <c r="BX37" i="2"/>
  <c r="AN37" i="2"/>
  <c r="BP37" i="2"/>
  <c r="AQ37" i="2"/>
  <c r="BS37" i="2"/>
  <c r="BB37" i="2"/>
  <c r="CD37" i="2"/>
  <c r="AL37" i="2"/>
  <c r="BN37" i="2"/>
  <c r="AS37" i="2"/>
  <c r="BU37" i="2"/>
  <c r="AR41" i="2"/>
  <c r="BT41" i="2"/>
  <c r="AJ41" i="2"/>
  <c r="BL41" i="2"/>
  <c r="AY41" i="2"/>
  <c r="CA41" i="2"/>
  <c r="AI41" i="2"/>
  <c r="BK41" i="2"/>
  <c r="AT41" i="2"/>
  <c r="BV41" i="2"/>
  <c r="BA41" i="2"/>
  <c r="CC41" i="2"/>
  <c r="AK41" i="2"/>
  <c r="BM41" i="2"/>
  <c r="AV45" i="2"/>
  <c r="BX45" i="2"/>
  <c r="AN45" i="2"/>
  <c r="BP45" i="2"/>
  <c r="AQ45" i="2"/>
  <c r="BS45" i="2"/>
  <c r="BB45" i="2"/>
  <c r="CD45" i="2"/>
  <c r="AL45" i="2"/>
  <c r="BN45" i="2"/>
  <c r="AS45" i="2"/>
  <c r="BU45" i="2"/>
  <c r="AR49" i="2"/>
  <c r="BT49" i="2"/>
  <c r="AJ49" i="2"/>
  <c r="BL49" i="2"/>
  <c r="AY49" i="2"/>
  <c r="CA49" i="2"/>
  <c r="AI49" i="2"/>
  <c r="BK49" i="2"/>
  <c r="AT49" i="2"/>
  <c r="BV49" i="2"/>
  <c r="BA49" i="2"/>
  <c r="CC49" i="2"/>
  <c r="AK49" i="2"/>
  <c r="BM49" i="2"/>
  <c r="BD53" i="2"/>
  <c r="CF53" i="2"/>
  <c r="AL53" i="2"/>
  <c r="BN53" i="2"/>
  <c r="AX53" i="2"/>
  <c r="BZ53" i="2"/>
  <c r="AY53" i="2"/>
  <c r="CA53" i="2"/>
  <c r="AI53" i="2"/>
  <c r="BK53" i="2"/>
  <c r="AS53" i="2"/>
  <c r="BU53" i="2"/>
  <c r="AY61" i="2"/>
  <c r="CA61" i="2"/>
  <c r="AQ61" i="2"/>
  <c r="BS61" i="2"/>
  <c r="AX61" i="2"/>
  <c r="BZ61" i="2"/>
  <c r="AH61" i="2"/>
  <c r="BJ61" i="2"/>
  <c r="AO61" i="2"/>
  <c r="BQ61" i="2"/>
  <c r="AZ61" i="2"/>
  <c r="CB61" i="2"/>
  <c r="AJ61" i="2"/>
  <c r="BL61" i="2"/>
  <c r="AM65" i="2"/>
  <c r="BO65" i="2"/>
  <c r="AE65" i="2"/>
  <c r="BG65" i="2"/>
  <c r="AP65" i="2"/>
  <c r="BR65" i="2"/>
  <c r="AW65" i="2"/>
  <c r="BY65" i="2"/>
  <c r="AG65" i="2"/>
  <c r="BI65" i="2"/>
  <c r="AR65" i="2"/>
  <c r="BT65" i="2"/>
  <c r="AY69" i="2"/>
  <c r="CA69" i="2"/>
  <c r="AQ69" i="2"/>
  <c r="BS69" i="2"/>
  <c r="AX69" i="2"/>
  <c r="BZ69" i="2"/>
  <c r="AH69" i="2"/>
  <c r="BJ69" i="2"/>
  <c r="AO69" i="2"/>
  <c r="BQ69" i="2"/>
  <c r="AZ69" i="2"/>
  <c r="CB69" i="2"/>
  <c r="AJ69" i="2"/>
  <c r="BL69" i="2"/>
  <c r="AM73" i="2"/>
  <c r="BO73" i="2"/>
  <c r="AE73" i="2"/>
  <c r="BG73" i="2"/>
  <c r="AP73" i="2"/>
  <c r="BR73" i="2"/>
  <c r="AW73" i="2"/>
  <c r="BY73" i="2"/>
  <c r="AG73" i="2"/>
  <c r="BI73" i="2"/>
  <c r="AR73" i="2"/>
  <c r="BT73" i="2"/>
  <c r="AV81" i="2"/>
  <c r="BX81" i="2"/>
  <c r="AN81" i="2"/>
  <c r="BP81" i="2"/>
  <c r="AY81" i="2"/>
  <c r="CA81" i="2"/>
  <c r="AI81" i="2"/>
  <c r="BK81" i="2"/>
  <c r="AT81" i="2"/>
  <c r="BV81" i="2"/>
  <c r="BA81" i="2"/>
  <c r="CC81" i="2"/>
  <c r="AK81" i="2"/>
  <c r="BM81" i="2"/>
  <c r="AR89" i="2"/>
  <c r="BT89" i="2"/>
  <c r="AJ89" i="2"/>
  <c r="BL89" i="2"/>
  <c r="AQ89" i="2"/>
  <c r="BS89" i="2"/>
  <c r="BB89" i="2"/>
  <c r="CD89" i="2"/>
  <c r="AL89" i="2"/>
  <c r="BN89" i="2"/>
  <c r="AS89" i="2"/>
  <c r="BU89" i="2"/>
  <c r="BD93" i="2"/>
  <c r="CF93" i="2"/>
  <c r="AV93" i="2"/>
  <c r="BX93" i="2"/>
  <c r="AY93" i="2"/>
  <c r="CA93" i="2"/>
  <c r="AI93" i="2"/>
  <c r="BK93" i="2"/>
  <c r="AT93" i="2"/>
  <c r="BV93" i="2"/>
  <c r="BA93" i="2"/>
  <c r="CC93" i="2"/>
  <c r="AK93" i="2"/>
  <c r="BM93" i="2"/>
  <c r="AZ101" i="2"/>
  <c r="CB101" i="2"/>
  <c r="AR101" i="2"/>
  <c r="BT101" i="2"/>
  <c r="AQ101" i="2"/>
  <c r="BS101" i="2"/>
  <c r="BB101" i="2"/>
  <c r="CD101" i="2"/>
  <c r="AL101" i="2"/>
  <c r="BN101" i="2"/>
  <c r="AS101" i="2"/>
  <c r="BU101" i="2"/>
  <c r="BD109" i="2"/>
  <c r="CF109" i="2"/>
  <c r="AV109" i="2"/>
  <c r="BX109" i="2"/>
  <c r="AY109" i="2"/>
  <c r="CA109" i="2"/>
  <c r="AI109" i="2"/>
  <c r="BK109" i="2"/>
  <c r="AT109" i="2"/>
  <c r="BV109" i="2"/>
  <c r="BA109" i="2"/>
  <c r="CC109" i="2"/>
  <c r="AK109" i="2"/>
  <c r="BM109" i="2"/>
  <c r="AZ117" i="2"/>
  <c r="CB117" i="2"/>
  <c r="AR117" i="2"/>
  <c r="BT117" i="2"/>
  <c r="AQ117" i="2"/>
  <c r="BS117" i="2"/>
  <c r="BB117" i="2"/>
  <c r="CD117" i="2"/>
  <c r="AL117" i="2"/>
  <c r="BN117" i="2"/>
  <c r="AS117" i="2"/>
  <c r="BU117" i="2"/>
  <c r="BC129" i="2"/>
  <c r="CE129" i="2"/>
  <c r="AU129" i="2"/>
  <c r="BW129" i="2"/>
  <c r="AX129" i="2"/>
  <c r="BZ129" i="2"/>
  <c r="AH129" i="2"/>
  <c r="BJ129" i="2"/>
  <c r="AO129" i="2"/>
  <c r="BQ129" i="2"/>
  <c r="AZ129" i="2"/>
  <c r="CB129" i="2"/>
  <c r="AJ129" i="2"/>
  <c r="BL129" i="2"/>
  <c r="AY137" i="2"/>
  <c r="CA137" i="2"/>
  <c r="AQ137" i="2"/>
  <c r="BS137" i="2"/>
  <c r="AP137" i="2"/>
  <c r="BR137" i="2"/>
  <c r="AW137" i="2"/>
  <c r="BY137" i="2"/>
  <c r="AG137" i="2"/>
  <c r="BI137" i="2"/>
  <c r="AR137" i="2"/>
  <c r="BT137" i="2"/>
  <c r="BC145" i="2"/>
  <c r="CE145" i="2"/>
  <c r="AU145" i="2"/>
  <c r="BW145" i="2"/>
  <c r="AX145" i="2"/>
  <c r="BZ145" i="2"/>
  <c r="AH145" i="2"/>
  <c r="BJ145" i="2"/>
  <c r="AO145" i="2"/>
  <c r="BQ145" i="2"/>
  <c r="AZ145" i="2"/>
  <c r="CB145" i="2"/>
  <c r="AJ145" i="2"/>
  <c r="BL145" i="2"/>
  <c r="AY153" i="2"/>
  <c r="CA153" i="2"/>
  <c r="AQ153" i="2"/>
  <c r="BS153" i="2"/>
  <c r="AP153" i="2"/>
  <c r="BR153" i="2"/>
  <c r="AW153" i="2"/>
  <c r="BY153" i="2"/>
  <c r="AG153" i="2"/>
  <c r="BI153" i="2"/>
  <c r="AR153" i="2"/>
  <c r="BT153" i="2"/>
  <c r="AO161" i="2"/>
  <c r="BQ161" i="2"/>
  <c r="AG161" i="2"/>
  <c r="BI161" i="2"/>
  <c r="AV161" i="2"/>
  <c r="BX161" i="2"/>
  <c r="AF161" i="2"/>
  <c r="BH161" i="2"/>
  <c r="AQ161" i="2"/>
  <c r="BS161" i="2"/>
  <c r="BB161" i="2"/>
  <c r="CD161" i="2"/>
  <c r="AL161" i="2"/>
  <c r="BN161" i="2"/>
  <c r="AK169" i="2"/>
  <c r="BM169" i="2"/>
  <c r="BD169" i="2"/>
  <c r="CF169" i="2"/>
  <c r="AN169" i="2"/>
  <c r="BP169" i="2"/>
  <c r="AY169" i="2"/>
  <c r="CA169" i="2"/>
  <c r="AI169" i="2"/>
  <c r="BK169" i="2"/>
  <c r="AT169" i="2"/>
  <c r="BV169" i="2"/>
  <c r="AO177" i="2"/>
  <c r="BQ177" i="2"/>
  <c r="AG177" i="2"/>
  <c r="BI177" i="2"/>
  <c r="AV177" i="2"/>
  <c r="BX177" i="2"/>
  <c r="AF177" i="2"/>
  <c r="BH177" i="2"/>
  <c r="AQ177" i="2"/>
  <c r="BS177" i="2"/>
  <c r="BB177" i="2"/>
  <c r="CD177" i="2"/>
  <c r="AL177" i="2"/>
  <c r="BN177" i="2"/>
  <c r="AK185" i="2"/>
  <c r="BM185" i="2"/>
  <c r="BD185" i="2"/>
  <c r="CF185" i="2"/>
  <c r="AN185" i="2"/>
  <c r="BP185" i="2"/>
  <c r="AY185" i="2"/>
  <c r="CA185" i="2"/>
  <c r="AI185" i="2"/>
  <c r="BK185" i="2"/>
  <c r="AT185" i="2"/>
  <c r="BV185" i="2"/>
  <c r="AO193" i="2"/>
  <c r="BQ193" i="2"/>
  <c r="AG193" i="2"/>
  <c r="BI193" i="2"/>
  <c r="AV193" i="2"/>
  <c r="BX193" i="2"/>
  <c r="AF193" i="2"/>
  <c r="BH193" i="2"/>
  <c r="AQ193" i="2"/>
  <c r="BS193" i="2"/>
  <c r="BB193" i="2"/>
  <c r="CD193" i="2"/>
  <c r="AL193" i="2"/>
  <c r="BN193" i="2"/>
  <c r="AQ201" i="2"/>
  <c r="BS201" i="2"/>
  <c r="BC201" i="2"/>
  <c r="CE201" i="2"/>
  <c r="BA201" i="2"/>
  <c r="CC201" i="2"/>
  <c r="AZ201" i="2"/>
  <c r="CB201" i="2"/>
  <c r="AJ201" i="2"/>
  <c r="BL201" i="2"/>
  <c r="AT201" i="2"/>
  <c r="BV201" i="2"/>
  <c r="AO209" i="2"/>
  <c r="BQ209" i="2"/>
  <c r="AG209" i="2"/>
  <c r="BI209" i="2"/>
  <c r="AV209" i="2"/>
  <c r="BX209" i="2"/>
  <c r="AF209" i="2"/>
  <c r="BH209" i="2"/>
  <c r="AQ209" i="2"/>
  <c r="BS209" i="2"/>
  <c r="BB209" i="2"/>
  <c r="CD209" i="2"/>
  <c r="AL209" i="2"/>
  <c r="BN209" i="2"/>
  <c r="AW217" i="2"/>
  <c r="BY217" i="2"/>
  <c r="AZ217" i="2"/>
  <c r="CB217" i="2"/>
  <c r="AJ217" i="2"/>
  <c r="BL217" i="2"/>
  <c r="AU217" i="2"/>
  <c r="BW217" i="2"/>
  <c r="AE217" i="2"/>
  <c r="BG217" i="2"/>
  <c r="AP217" i="2"/>
  <c r="BR217" i="2"/>
  <c r="BA225" i="2"/>
  <c r="CC225" i="2"/>
  <c r="AS225" i="2"/>
  <c r="BU225" i="2"/>
  <c r="AR225" i="2"/>
  <c r="BT225" i="2"/>
  <c r="BC225" i="2"/>
  <c r="CE225" i="2"/>
  <c r="AM225" i="2"/>
  <c r="BO225" i="2"/>
  <c r="AX225" i="2"/>
  <c r="BZ225" i="2"/>
  <c r="AH225" i="2"/>
  <c r="BJ225" i="2"/>
  <c r="AO237" i="2"/>
  <c r="BQ237" i="2"/>
  <c r="AZ237" i="2"/>
  <c r="CB237" i="2"/>
  <c r="AJ237" i="2"/>
  <c r="BL237" i="2"/>
  <c r="AU237" i="2"/>
  <c r="BW237" i="2"/>
  <c r="AE237" i="2"/>
  <c r="BG237" i="2"/>
  <c r="AP237" i="2"/>
  <c r="BR237" i="2"/>
  <c r="AG245" i="2"/>
  <c r="BI245" i="2"/>
  <c r="AK245" i="2"/>
  <c r="BM245" i="2"/>
  <c r="AR245" i="2"/>
  <c r="BT245" i="2"/>
  <c r="BC245" i="2"/>
  <c r="CE245" i="2"/>
  <c r="AM245" i="2"/>
  <c r="BO245" i="2"/>
  <c r="AX245" i="2"/>
  <c r="BZ245" i="2"/>
  <c r="AH245" i="2"/>
  <c r="BJ245" i="2"/>
  <c r="AO253" i="2"/>
  <c r="BQ253" i="2"/>
  <c r="AZ253" i="2"/>
  <c r="CB253" i="2"/>
  <c r="AJ253" i="2"/>
  <c r="BL253" i="2"/>
  <c r="AU253" i="2"/>
  <c r="BW253" i="2"/>
  <c r="AE253" i="2"/>
  <c r="BG253" i="2"/>
  <c r="AP253" i="2"/>
  <c r="BR253" i="2"/>
  <c r="BA265" i="2"/>
  <c r="CC265" i="2"/>
  <c r="AS265" i="2"/>
  <c r="BU265" i="2"/>
  <c r="AR265" i="2"/>
  <c r="BT265" i="2"/>
  <c r="BC265" i="2"/>
  <c r="CE265" i="2"/>
  <c r="AM265" i="2"/>
  <c r="BO265" i="2"/>
  <c r="AX265" i="2"/>
  <c r="BZ265" i="2"/>
  <c r="AH265" i="2"/>
  <c r="BJ265" i="2"/>
  <c r="AO269" i="2"/>
  <c r="BQ269" i="2"/>
  <c r="AZ269" i="2"/>
  <c r="CB269" i="2"/>
  <c r="AJ269" i="2"/>
  <c r="BL269" i="2"/>
  <c r="AU269" i="2"/>
  <c r="BW269" i="2"/>
  <c r="AE269" i="2"/>
  <c r="BG269" i="2"/>
  <c r="AP269" i="2"/>
  <c r="BR269" i="2"/>
  <c r="BA281" i="2"/>
  <c r="CC281" i="2"/>
  <c r="AS281" i="2"/>
  <c r="BU281" i="2"/>
  <c r="AR281" i="2"/>
  <c r="BT281" i="2"/>
  <c r="BC281" i="2"/>
  <c r="CE281" i="2"/>
  <c r="AM281" i="2"/>
  <c r="BO281" i="2"/>
  <c r="AX281" i="2"/>
  <c r="BZ281" i="2"/>
  <c r="AH281" i="2"/>
  <c r="BJ281" i="2"/>
  <c r="AW293" i="2"/>
  <c r="BY293" i="2"/>
  <c r="AZ293" i="2"/>
  <c r="CB293" i="2"/>
  <c r="AJ293" i="2"/>
  <c r="BL293" i="2"/>
  <c r="AU293" i="2"/>
  <c r="BW293" i="2"/>
  <c r="AE293" i="2"/>
  <c r="BG293" i="2"/>
  <c r="AP293" i="2"/>
  <c r="BR293" i="2"/>
  <c r="BA301" i="2"/>
  <c r="CC301" i="2"/>
  <c r="AS301" i="2"/>
  <c r="BU301" i="2"/>
  <c r="AR301" i="2"/>
  <c r="BT301" i="2"/>
  <c r="BC301" i="2"/>
  <c r="CE301" i="2"/>
  <c r="AM301" i="2"/>
  <c r="BO301" i="2"/>
  <c r="AX301" i="2"/>
  <c r="BZ301" i="2"/>
  <c r="AH301" i="2"/>
  <c r="BJ301" i="2"/>
  <c r="BA313" i="2"/>
  <c r="CC313" i="2"/>
  <c r="AV313" i="2"/>
  <c r="BX313" i="2"/>
  <c r="AF313" i="2"/>
  <c r="BH313" i="2"/>
  <c r="AQ313" i="2"/>
  <c r="BS313" i="2"/>
  <c r="BB313" i="2"/>
  <c r="CD313" i="2"/>
  <c r="AL313" i="2"/>
  <c r="BN313" i="2"/>
  <c r="AW325" i="2"/>
  <c r="BY325" i="2"/>
  <c r="AZ325" i="2"/>
  <c r="CB325" i="2"/>
  <c r="AJ325" i="2"/>
  <c r="BL325" i="2"/>
  <c r="AU325" i="2"/>
  <c r="BW325" i="2"/>
  <c r="AE325" i="2"/>
  <c r="BG325" i="2"/>
  <c r="AP325" i="2"/>
  <c r="BR325" i="2"/>
  <c r="BA341" i="2"/>
  <c r="CC341" i="2"/>
  <c r="AS341" i="2"/>
  <c r="BU341" i="2"/>
  <c r="AR341" i="2"/>
  <c r="BT341" i="2"/>
  <c r="BC341" i="2"/>
  <c r="CE341" i="2"/>
  <c r="AM341" i="2"/>
  <c r="BO341" i="2"/>
  <c r="AX341" i="2"/>
  <c r="BZ341" i="2"/>
  <c r="AH341" i="2"/>
  <c r="BJ341" i="2"/>
  <c r="AG357" i="2"/>
  <c r="BI357" i="2"/>
  <c r="AV357" i="2"/>
  <c r="BX357" i="2"/>
  <c r="AF357" i="2"/>
  <c r="BH357" i="2"/>
  <c r="AQ357" i="2"/>
  <c r="BS357" i="2"/>
  <c r="BB357" i="2"/>
  <c r="CD357" i="2"/>
  <c r="AL357" i="2"/>
  <c r="BN357" i="2"/>
  <c r="BC365" i="2"/>
  <c r="CE365" i="2"/>
  <c r="AY365" i="2"/>
  <c r="CA365" i="2"/>
  <c r="AO365" i="2"/>
  <c r="BQ365" i="2"/>
  <c r="AV365" i="2"/>
  <c r="BX365" i="2"/>
  <c r="AF365" i="2"/>
  <c r="BH365" i="2"/>
  <c r="AP365" i="2"/>
  <c r="BR365" i="2"/>
  <c r="AK381" i="2"/>
  <c r="BM381" i="2"/>
  <c r="BD381" i="2"/>
  <c r="CF381" i="2"/>
  <c r="AN381" i="2"/>
  <c r="BP381" i="2"/>
  <c r="AY381" i="2"/>
  <c r="CA381" i="2"/>
  <c r="AI381" i="2"/>
  <c r="BK381" i="2"/>
  <c r="AT381" i="2"/>
  <c r="BV381" i="2"/>
  <c r="AS385" i="2"/>
  <c r="BU385" i="2"/>
  <c r="BD385" i="2"/>
  <c r="CF385" i="2"/>
  <c r="AN385" i="2"/>
  <c r="BP385" i="2"/>
  <c r="AY385" i="2"/>
  <c r="CA385" i="2"/>
  <c r="AI385" i="2"/>
  <c r="BK385" i="2"/>
  <c r="AT385" i="2"/>
  <c r="BV385" i="2"/>
  <c r="BA397" i="2"/>
  <c r="CC397" i="2"/>
  <c r="AS397" i="2"/>
  <c r="BU397" i="2"/>
  <c r="AR397" i="2"/>
  <c r="BT397" i="2"/>
  <c r="BC397" i="2"/>
  <c r="CE397" i="2"/>
  <c r="AM397" i="2"/>
  <c r="BO397" i="2"/>
  <c r="AX397" i="2"/>
  <c r="BZ397" i="2"/>
  <c r="AH397" i="2"/>
  <c r="BJ397" i="2"/>
  <c r="AK409" i="2"/>
  <c r="BM409" i="2"/>
  <c r="AR409" i="2"/>
  <c r="BT409" i="2"/>
  <c r="BC409" i="2"/>
  <c r="CE409" i="2"/>
  <c r="AM409" i="2"/>
  <c r="BO409" i="2"/>
  <c r="AX409" i="2"/>
  <c r="BZ409" i="2"/>
  <c r="AH409" i="2"/>
  <c r="BJ409" i="2"/>
  <c r="AG421" i="2"/>
  <c r="BI421" i="2"/>
  <c r="AV421" i="2"/>
  <c r="BX421" i="2"/>
  <c r="AF421" i="2"/>
  <c r="BH421" i="2"/>
  <c r="AQ421" i="2"/>
  <c r="BS421" i="2"/>
  <c r="BB421" i="2"/>
  <c r="CD421" i="2"/>
  <c r="AL421" i="2"/>
  <c r="BN421" i="2"/>
  <c r="BA433" i="2"/>
  <c r="CC433" i="2"/>
  <c r="AV433" i="2"/>
  <c r="BX433" i="2"/>
  <c r="AF433" i="2"/>
  <c r="BH433" i="2"/>
  <c r="AQ433" i="2"/>
  <c r="BS433" i="2"/>
  <c r="BB433" i="2"/>
  <c r="CD433" i="2"/>
  <c r="AL433" i="2"/>
  <c r="BN433" i="2"/>
  <c r="AI449" i="2"/>
  <c r="BK449" i="2"/>
  <c r="BC449" i="2"/>
  <c r="CE449" i="2"/>
  <c r="BD449" i="2"/>
  <c r="CF449" i="2"/>
  <c r="AN449" i="2"/>
  <c r="BP449" i="2"/>
  <c r="AX449" i="2"/>
  <c r="BZ449" i="2"/>
  <c r="AH449" i="2"/>
  <c r="BJ449" i="2"/>
  <c r="AO461" i="2"/>
  <c r="BQ461" i="2"/>
  <c r="AZ461" i="2"/>
  <c r="CB461" i="2"/>
  <c r="AJ461" i="2"/>
  <c r="BL461" i="2"/>
  <c r="AU461" i="2"/>
  <c r="BW461" i="2"/>
  <c r="AE461" i="2"/>
  <c r="BG461" i="2"/>
  <c r="CG461" i="2" s="1"/>
  <c r="CI461" i="2" s="1"/>
  <c r="CJ461" i="2" s="1"/>
  <c r="AO473" i="2"/>
  <c r="BQ473" i="2"/>
  <c r="AZ473" i="2"/>
  <c r="CB473" i="2"/>
  <c r="AJ473" i="2"/>
  <c r="BL473" i="2"/>
  <c r="AU473" i="2"/>
  <c r="BW473" i="2"/>
  <c r="AE473" i="2"/>
  <c r="BG473" i="2"/>
  <c r="AO481" i="2"/>
  <c r="BQ481" i="2"/>
  <c r="AZ481" i="2"/>
  <c r="CB481" i="2"/>
  <c r="AJ481" i="2"/>
  <c r="BL481" i="2"/>
  <c r="AU481" i="2"/>
  <c r="BW481" i="2"/>
  <c r="AE481" i="2"/>
  <c r="BG481" i="2"/>
  <c r="CG481" i="2" s="1"/>
  <c r="CI481" i="2" s="1"/>
  <c r="CJ481" i="2" s="1"/>
  <c r="AO497" i="2"/>
  <c r="BQ497" i="2"/>
  <c r="AZ497" i="2"/>
  <c r="CB497" i="2"/>
  <c r="AJ497" i="2"/>
  <c r="BL497" i="2"/>
  <c r="AU497" i="2"/>
  <c r="BW497" i="2"/>
  <c r="AE497" i="2"/>
  <c r="BG497" i="2"/>
  <c r="AO509" i="2"/>
  <c r="BQ509" i="2"/>
  <c r="AZ509" i="2"/>
  <c r="CB509" i="2"/>
  <c r="AJ509" i="2"/>
  <c r="BL509" i="2"/>
  <c r="AU509" i="2"/>
  <c r="BW509" i="2"/>
  <c r="AE509" i="2"/>
  <c r="BG509" i="2"/>
  <c r="CG509" i="2" s="1"/>
  <c r="AO517" i="2"/>
  <c r="BQ517" i="2"/>
  <c r="AZ517" i="2"/>
  <c r="CB517" i="2"/>
  <c r="AJ517" i="2"/>
  <c r="BL517" i="2"/>
  <c r="AU517" i="2"/>
  <c r="BW517" i="2"/>
  <c r="AE517" i="2"/>
  <c r="BG517" i="2"/>
  <c r="AO529" i="2"/>
  <c r="BQ529" i="2"/>
  <c r="AZ529" i="2"/>
  <c r="CB529" i="2"/>
  <c r="AJ529" i="2"/>
  <c r="BL529" i="2"/>
  <c r="AU529" i="2"/>
  <c r="BW529" i="2"/>
  <c r="AE529" i="2"/>
  <c r="BG529" i="2"/>
  <c r="AO541" i="2"/>
  <c r="BQ541" i="2"/>
  <c r="AZ541" i="2"/>
  <c r="CB541" i="2"/>
  <c r="AJ541" i="2"/>
  <c r="BL541" i="2"/>
  <c r="AU541" i="2"/>
  <c r="BW541" i="2"/>
  <c r="AE541" i="2"/>
  <c r="BG541" i="2"/>
  <c r="AO553" i="2"/>
  <c r="BQ553" i="2"/>
  <c r="AZ553" i="2"/>
  <c r="CB553" i="2"/>
  <c r="AJ553" i="2"/>
  <c r="BL553" i="2"/>
  <c r="AU553" i="2"/>
  <c r="BW553" i="2"/>
  <c r="AE553" i="2"/>
  <c r="BG553" i="2"/>
  <c r="AO565" i="2"/>
  <c r="BQ565" i="2"/>
  <c r="AZ565" i="2"/>
  <c r="CB565" i="2"/>
  <c r="AJ565" i="2"/>
  <c r="BL565" i="2"/>
  <c r="AU565" i="2"/>
  <c r="BW565" i="2"/>
  <c r="AE565" i="2"/>
  <c r="BG565" i="2"/>
  <c r="AO577" i="2"/>
  <c r="BQ577" i="2"/>
  <c r="AZ577" i="2"/>
  <c r="CB577" i="2"/>
  <c r="AJ577" i="2"/>
  <c r="BL577" i="2"/>
  <c r="AU577" i="2"/>
  <c r="BW577" i="2"/>
  <c r="AE577" i="2"/>
  <c r="BG577" i="2"/>
  <c r="CG577" i="2" s="1"/>
  <c r="CI577" i="2" s="1"/>
  <c r="CJ577" i="2" s="1"/>
  <c r="AO589" i="2"/>
  <c r="BQ589" i="2"/>
  <c r="AZ589" i="2"/>
  <c r="CB589" i="2"/>
  <c r="AJ589" i="2"/>
  <c r="BL589" i="2"/>
  <c r="AU589" i="2"/>
  <c r="BW589" i="2"/>
  <c r="AE589" i="2"/>
  <c r="BG589" i="2"/>
  <c r="AO601" i="2"/>
  <c r="BQ601" i="2"/>
  <c r="AZ601" i="2"/>
  <c r="CB601" i="2"/>
  <c r="AJ601" i="2"/>
  <c r="BL601" i="2"/>
  <c r="AU601" i="2"/>
  <c r="BW601" i="2"/>
  <c r="AE601" i="2"/>
  <c r="BG601" i="2"/>
  <c r="CG601" i="2" s="1"/>
  <c r="CI601" i="2" s="1"/>
  <c r="CJ601" i="2" s="1"/>
  <c r="AO613" i="2"/>
  <c r="BQ613" i="2"/>
  <c r="AZ613" i="2"/>
  <c r="CB613" i="2"/>
  <c r="AJ613" i="2"/>
  <c r="BL613" i="2"/>
  <c r="AU613" i="2"/>
  <c r="BW613" i="2"/>
  <c r="AE613" i="2"/>
  <c r="BG613" i="2"/>
  <c r="AO625" i="2"/>
  <c r="BQ625" i="2"/>
  <c r="AZ625" i="2"/>
  <c r="CB625" i="2"/>
  <c r="AJ625" i="2"/>
  <c r="BL625" i="2"/>
  <c r="AU625" i="2"/>
  <c r="BW625" i="2"/>
  <c r="AE625" i="2"/>
  <c r="BG625" i="2"/>
  <c r="CG625" i="2" s="1"/>
  <c r="CI625" i="2" s="1"/>
  <c r="CJ625" i="2" s="1"/>
  <c r="BC370" i="2"/>
  <c r="CE370" i="2"/>
  <c r="BA391" i="2"/>
  <c r="CC391" i="2"/>
  <c r="AU406" i="2"/>
  <c r="BW406" i="2"/>
  <c r="AE422" i="2"/>
  <c r="BG422" i="2"/>
  <c r="CG422" i="2" s="1"/>
  <c r="CI422" i="2" s="1"/>
  <c r="CJ422" i="2" s="1"/>
  <c r="BC442" i="2"/>
  <c r="CE442" i="2"/>
  <c r="AW451" i="2"/>
  <c r="BY451" i="2"/>
  <c r="BD458" i="2"/>
  <c r="CF458" i="2"/>
  <c r="BB465" i="2"/>
  <c r="CD465" i="2"/>
  <c r="AZ472" i="2"/>
  <c r="CB472" i="2"/>
  <c r="AX479" i="2"/>
  <c r="BZ479" i="2"/>
  <c r="AV486" i="2"/>
  <c r="BX486" i="2"/>
  <c r="AZ492" i="2"/>
  <c r="CB492" i="2"/>
  <c r="BD500" i="2"/>
  <c r="CF500" i="2"/>
  <c r="BB507" i="2"/>
  <c r="CD507" i="2"/>
  <c r="AV516" i="2"/>
  <c r="BX516" i="2"/>
  <c r="BD522" i="2"/>
  <c r="CF522" i="2"/>
  <c r="AX531" i="2"/>
  <c r="BZ531" i="2"/>
  <c r="AV538" i="2"/>
  <c r="BX538" i="2"/>
  <c r="AZ546" i="2"/>
  <c r="CB546" i="2"/>
  <c r="BD554" i="2"/>
  <c r="CF554" i="2"/>
  <c r="BB561" i="2"/>
  <c r="CD561" i="2"/>
  <c r="AZ568" i="2"/>
  <c r="CB568" i="2"/>
  <c r="AX575" i="2"/>
  <c r="BZ575" i="2"/>
  <c r="AV582" i="2"/>
  <c r="BX582" i="2"/>
  <c r="AZ588" i="2"/>
  <c r="CB588" i="2"/>
  <c r="AX595" i="2"/>
  <c r="BZ595" i="2"/>
  <c r="AV602" i="2"/>
  <c r="BX602" i="2"/>
  <c r="BD608" i="2"/>
  <c r="CF608" i="2"/>
  <c r="BB615" i="2"/>
  <c r="CD615" i="2"/>
  <c r="AZ622" i="2"/>
  <c r="CB622" i="2"/>
  <c r="AM452" i="2"/>
  <c r="BO452" i="2"/>
  <c r="AZ476" i="2"/>
  <c r="CB476" i="2"/>
  <c r="AV500" i="2"/>
  <c r="BX500" i="2"/>
  <c r="AZ508" i="2"/>
  <c r="CB508" i="2"/>
  <c r="AZ520" i="2"/>
  <c r="CB520" i="2"/>
  <c r="BD528" i="2"/>
  <c r="CF528" i="2"/>
  <c r="AR568" i="2"/>
  <c r="BT568" i="2"/>
  <c r="AV576" i="2"/>
  <c r="BX576" i="2"/>
  <c r="AJ604" i="2"/>
  <c r="BL604" i="2"/>
  <c r="AN612" i="2"/>
  <c r="BP612" i="2"/>
  <c r="AT549" i="2"/>
  <c r="BV549" i="2"/>
  <c r="AS371" i="2"/>
  <c r="BU371" i="2"/>
  <c r="AK383" i="2"/>
  <c r="BM383" i="2"/>
  <c r="AU398" i="2"/>
  <c r="BW398" i="2"/>
  <c r="AS419" i="2"/>
  <c r="BU419" i="2"/>
  <c r="AM434" i="2"/>
  <c r="BO434" i="2"/>
  <c r="AI446" i="2"/>
  <c r="BK446" i="2"/>
  <c r="AE452" i="2"/>
  <c r="BG452" i="2"/>
  <c r="CG452" i="2" s="1"/>
  <c r="CI452" i="2" s="1"/>
  <c r="CJ452" i="2" s="1"/>
  <c r="AV456" i="2"/>
  <c r="BX456" i="2"/>
  <c r="AX459" i="2"/>
  <c r="BZ459" i="2"/>
  <c r="BD462" i="2"/>
  <c r="CF462" i="2"/>
  <c r="AF466" i="2"/>
  <c r="BH466" i="2"/>
  <c r="AR468" i="2"/>
  <c r="BT468" i="2"/>
  <c r="AX471" i="2"/>
  <c r="BZ471" i="2"/>
  <c r="AZ474" i="2"/>
  <c r="CB474" i="2"/>
  <c r="AF478" i="2"/>
  <c r="BH478" i="2"/>
  <c r="AR480" i="2"/>
  <c r="BT480" i="2"/>
  <c r="AJ484" i="2"/>
  <c r="BL484" i="2"/>
  <c r="AP487" i="2"/>
  <c r="BR487" i="2"/>
  <c r="AR490" i="2"/>
  <c r="BT490" i="2"/>
  <c r="BD492" i="2"/>
  <c r="CF492" i="2"/>
  <c r="AJ496" i="2"/>
  <c r="BL496" i="2"/>
  <c r="AL499" i="2"/>
  <c r="BN499" i="2"/>
  <c r="AR502" i="2"/>
  <c r="BT502" i="2"/>
  <c r="BD504" i="2"/>
  <c r="CF504" i="2"/>
  <c r="AF508" i="2"/>
  <c r="BH508" i="2"/>
  <c r="AL511" i="2"/>
  <c r="BN511" i="2"/>
  <c r="AN514" i="2"/>
  <c r="BP514" i="2"/>
  <c r="AZ516" i="2"/>
  <c r="CB516" i="2"/>
  <c r="AF520" i="2"/>
  <c r="BH520" i="2"/>
  <c r="AH523" i="2"/>
  <c r="BJ523" i="2"/>
  <c r="AN526" i="2"/>
  <c r="BP526" i="2"/>
  <c r="AZ528" i="2"/>
  <c r="CB528" i="2"/>
  <c r="BB531" i="2"/>
  <c r="CD531" i="2"/>
  <c r="AH535" i="2"/>
  <c r="BJ535" i="2"/>
  <c r="AJ538" i="2"/>
  <c r="BL538" i="2"/>
  <c r="AV540" i="2"/>
  <c r="BX540" i="2"/>
  <c r="BB543" i="2"/>
  <c r="CD543" i="2"/>
  <c r="BD546" i="2"/>
  <c r="CF546" i="2"/>
  <c r="AJ550" i="2"/>
  <c r="BL550" i="2"/>
  <c r="AV552" i="2"/>
  <c r="BX552" i="2"/>
  <c r="AX555" i="2"/>
  <c r="BZ555" i="2"/>
  <c r="BD558" i="2"/>
  <c r="CF558" i="2"/>
  <c r="AF562" i="2"/>
  <c r="BH562" i="2"/>
  <c r="AR564" i="2"/>
  <c r="BT564" i="2"/>
  <c r="AN568" i="2"/>
  <c r="BP568" i="2"/>
  <c r="AP571" i="2"/>
  <c r="BR571" i="2"/>
  <c r="AV574" i="2"/>
  <c r="BX574" i="2"/>
  <c r="AN578" i="2"/>
  <c r="BP578" i="2"/>
  <c r="AZ580" i="2"/>
  <c r="CB580" i="2"/>
  <c r="AF584" i="2"/>
  <c r="BH584" i="2"/>
  <c r="AH587" i="2"/>
  <c r="BJ587" i="2"/>
  <c r="AN590" i="2"/>
  <c r="BP590" i="2"/>
  <c r="AZ592" i="2"/>
  <c r="CB592" i="2"/>
  <c r="BB595" i="2"/>
  <c r="CD595" i="2"/>
  <c r="AH599" i="2"/>
  <c r="BJ599" i="2"/>
  <c r="AJ602" i="2"/>
  <c r="BL602" i="2"/>
  <c r="AV604" i="2"/>
  <c r="BX604" i="2"/>
  <c r="BB607" i="2"/>
  <c r="CD607" i="2"/>
  <c r="BD610" i="2"/>
  <c r="CF610" i="2"/>
  <c r="AJ614" i="2"/>
  <c r="BL614" i="2"/>
  <c r="AV616" i="2"/>
  <c r="BX616" i="2"/>
  <c r="AX619" i="2"/>
  <c r="BZ619" i="2"/>
  <c r="BD622" i="2"/>
  <c r="CF622" i="2"/>
  <c r="AF626" i="2"/>
  <c r="BH626" i="2"/>
  <c r="AJ456" i="2"/>
  <c r="BL456" i="2"/>
  <c r="BD464" i="2"/>
  <c r="CF464" i="2"/>
  <c r="BD484" i="2"/>
  <c r="CF484" i="2"/>
  <c r="AN496" i="2"/>
  <c r="BP496" i="2"/>
  <c r="AJ520" i="2"/>
  <c r="BL520" i="2"/>
  <c r="AZ540" i="2"/>
  <c r="CB540" i="2"/>
  <c r="AN548" i="2"/>
  <c r="BP548" i="2"/>
  <c r="AN560" i="2"/>
  <c r="BP560" i="2"/>
  <c r="AJ584" i="2"/>
  <c r="BL584" i="2"/>
  <c r="AF596" i="2"/>
  <c r="BH596" i="2"/>
  <c r="AN624" i="2"/>
  <c r="BP624" i="2"/>
  <c r="AL561" i="2"/>
  <c r="BN561" i="2"/>
  <c r="AY428" i="2"/>
  <c r="CA428" i="2"/>
  <c r="BD548" i="2"/>
  <c r="CF548" i="2"/>
  <c r="AZ604" i="2"/>
  <c r="CB604" i="2"/>
  <c r="BB537" i="2"/>
  <c r="CD537" i="2"/>
  <c r="BE190" i="2"/>
  <c r="CK190" i="2" s="1"/>
  <c r="BE198" i="2"/>
  <c r="CK198" i="2" s="1"/>
  <c r="BE222" i="2"/>
  <c r="CK222" i="2" s="1"/>
  <c r="BE230" i="2"/>
  <c r="CK230" i="2" s="1"/>
  <c r="BE254" i="2"/>
  <c r="CK254" i="2" s="1"/>
  <c r="BE262" i="2"/>
  <c r="CK262" i="2" s="1"/>
  <c r="BE290" i="2"/>
  <c r="CK290" i="2" s="1"/>
  <c r="BE35" i="2"/>
  <c r="CK35" i="2" s="1"/>
  <c r="BE55" i="2"/>
  <c r="CK55" i="2" s="1"/>
  <c r="BE127" i="2"/>
  <c r="CK127" i="2" s="1"/>
  <c r="BE135" i="2"/>
  <c r="CK135" i="2" s="1"/>
  <c r="BE183" i="2"/>
  <c r="CK183" i="2" s="1"/>
  <c r="BE211" i="2"/>
  <c r="CK211" i="2" s="1"/>
  <c r="BE231" i="2"/>
  <c r="CK231" i="2" s="1"/>
  <c r="BE251" i="2"/>
  <c r="CK251" i="2" s="1"/>
  <c r="BE279" i="2"/>
  <c r="CK279" i="2" s="1"/>
  <c r="BE295" i="2"/>
  <c r="CK295" i="2" s="1"/>
  <c r="BE327" i="2"/>
  <c r="CK327" i="2" s="1"/>
  <c r="BE456" i="2"/>
  <c r="CK456" i="2" s="1"/>
  <c r="BE460" i="2"/>
  <c r="CK460" i="2" s="1"/>
  <c r="BE468" i="2"/>
  <c r="CK468" i="2" s="1"/>
  <c r="BE480" i="2"/>
  <c r="CK480" i="2" s="1"/>
  <c r="BE484" i="2"/>
  <c r="CK484" i="2" s="1"/>
  <c r="BE492" i="2"/>
  <c r="CK492" i="2" s="1"/>
  <c r="BE500" i="2"/>
  <c r="CK500" i="2" s="1"/>
  <c r="BE504" i="2"/>
  <c r="CK504" i="2" s="1"/>
  <c r="BE508" i="2"/>
  <c r="CK508" i="2" s="1"/>
  <c r="BE520" i="2"/>
  <c r="CK520" i="2" s="1"/>
  <c r="BE528" i="2"/>
  <c r="CK528" i="2" s="1"/>
  <c r="BE532" i="2"/>
  <c r="CK532" i="2" s="1"/>
  <c r="BE536" i="2"/>
  <c r="CK536" i="2" s="1"/>
  <c r="BE552" i="2"/>
  <c r="CK552" i="2" s="1"/>
  <c r="BE560" i="2"/>
  <c r="CK560" i="2" s="1"/>
  <c r="BE568" i="2"/>
  <c r="CK568" i="2" s="1"/>
  <c r="BE576" i="2"/>
  <c r="CK576" i="2" s="1"/>
  <c r="BE580" i="2"/>
  <c r="CK580" i="2" s="1"/>
  <c r="BE588" i="2"/>
  <c r="CK588" i="2" s="1"/>
  <c r="BE596" i="2"/>
  <c r="CK596" i="2" s="1"/>
  <c r="BE600" i="2"/>
  <c r="CK600" i="2" s="1"/>
  <c r="BE608" i="2"/>
  <c r="CK608" i="2" s="1"/>
  <c r="BE616" i="2"/>
  <c r="CK616" i="2" s="1"/>
  <c r="BE620" i="2"/>
  <c r="CK620" i="2" s="1"/>
  <c r="BE176" i="2"/>
  <c r="CK176" i="2" s="1"/>
  <c r="BE220" i="2"/>
  <c r="CK220" i="2" s="1"/>
  <c r="BE284" i="2"/>
  <c r="CK284" i="2" s="1"/>
  <c r="BE316" i="2"/>
  <c r="CK316" i="2" s="1"/>
  <c r="BE277" i="2"/>
  <c r="CK277" i="2" s="1"/>
  <c r="BE345" i="2"/>
  <c r="CK345" i="2" s="1"/>
  <c r="BE437" i="2"/>
  <c r="CK437" i="2" s="1"/>
  <c r="BE57" i="2"/>
  <c r="CK57" i="2" s="1"/>
  <c r="BE285" i="2"/>
  <c r="CK285" i="2" s="1"/>
  <c r="BE349" i="2"/>
  <c r="CK349" i="2" s="1"/>
  <c r="BE405" i="2"/>
  <c r="CK405" i="2" s="1"/>
  <c r="BE417" i="2"/>
  <c r="CK417" i="2" s="1"/>
  <c r="BE65" i="2"/>
  <c r="CK65" i="2" s="1"/>
  <c r="BE73" i="2"/>
  <c r="CK73" i="2" s="1"/>
  <c r="BE217" i="2"/>
  <c r="CK217" i="2" s="1"/>
  <c r="BE237" i="2"/>
  <c r="CK237" i="2" s="1"/>
  <c r="BE253" i="2"/>
  <c r="CK253" i="2" s="1"/>
  <c r="BE269" i="2"/>
  <c r="CK269" i="2" s="1"/>
  <c r="BE293" i="2"/>
  <c r="CK293" i="2" s="1"/>
  <c r="BE325" i="2"/>
  <c r="CK325" i="2" s="1"/>
  <c r="BE461" i="2"/>
  <c r="CK461" i="2" s="1"/>
  <c r="BE473" i="2"/>
  <c r="CK473" i="2" s="1"/>
  <c r="BE481" i="2"/>
  <c r="CK481" i="2" s="1"/>
  <c r="BE497" i="2"/>
  <c r="CK497" i="2" s="1"/>
  <c r="BE509" i="2"/>
  <c r="CK509" i="2" s="1"/>
  <c r="BE517" i="2"/>
  <c r="CK517" i="2" s="1"/>
  <c r="BE529" i="2"/>
  <c r="CK529" i="2" s="1"/>
  <c r="BE541" i="2"/>
  <c r="CK541" i="2" s="1"/>
  <c r="BE553" i="2"/>
  <c r="CK553" i="2" s="1"/>
  <c r="BE565" i="2"/>
  <c r="CK565" i="2" s="1"/>
  <c r="BE577" i="2"/>
  <c r="CK577" i="2" s="1"/>
  <c r="BE589" i="2"/>
  <c r="CK589" i="2" s="1"/>
  <c r="BE601" i="2"/>
  <c r="CK601" i="2" s="1"/>
  <c r="BE613" i="2"/>
  <c r="CK613" i="2" s="1"/>
  <c r="BE625" i="2"/>
  <c r="CK625" i="2" s="1"/>
  <c r="BE422" i="2"/>
  <c r="CK422" i="2" s="1"/>
  <c r="BE82" i="2"/>
  <c r="CK82" i="2" s="1"/>
  <c r="BE114" i="2"/>
  <c r="CK114" i="2" s="1"/>
  <c r="BE126" i="2"/>
  <c r="CK126" i="2" s="1"/>
  <c r="BE134" i="2"/>
  <c r="CK134" i="2" s="1"/>
  <c r="BE142" i="2"/>
  <c r="CK142" i="2" s="1"/>
  <c r="BE150" i="2"/>
  <c r="CK150" i="2" s="1"/>
  <c r="BE158" i="2"/>
  <c r="CK158" i="2" s="1"/>
  <c r="BE162" i="2"/>
  <c r="CK162" i="2" s="1"/>
  <c r="BE143" i="2"/>
  <c r="CK143" i="2" s="1"/>
  <c r="BE167" i="2"/>
  <c r="CK167" i="2" s="1"/>
  <c r="BE175" i="2"/>
  <c r="CK175" i="2" s="1"/>
  <c r="BE191" i="2"/>
  <c r="CK191" i="2" s="1"/>
  <c r="BE271" i="2"/>
  <c r="CK271" i="2" s="1"/>
  <c r="BE287" i="2"/>
  <c r="CK287" i="2" s="1"/>
  <c r="BE323" i="2"/>
  <c r="CK323" i="2" s="1"/>
  <c r="BE355" i="2"/>
  <c r="CK355" i="2" s="1"/>
  <c r="BE363" i="2"/>
  <c r="CK363" i="2" s="1"/>
  <c r="BE464" i="2"/>
  <c r="CK464" i="2" s="1"/>
  <c r="BE472" i="2"/>
  <c r="CK472" i="2" s="1"/>
  <c r="BE476" i="2"/>
  <c r="CK476" i="2" s="1"/>
  <c r="BE488" i="2"/>
  <c r="CK488" i="2" s="1"/>
  <c r="BE496" i="2"/>
  <c r="CK496" i="2" s="1"/>
  <c r="BE512" i="2"/>
  <c r="CK512" i="2" s="1"/>
  <c r="BE516" i="2"/>
  <c r="CK516" i="2" s="1"/>
  <c r="BE524" i="2"/>
  <c r="CK524" i="2" s="1"/>
  <c r="BE540" i="2"/>
  <c r="CK540" i="2" s="1"/>
  <c r="BE544" i="2"/>
  <c r="CK544" i="2" s="1"/>
  <c r="BE548" i="2"/>
  <c r="CK548" i="2" s="1"/>
  <c r="BE556" i="2"/>
  <c r="CK556" i="2" s="1"/>
  <c r="BE564" i="2"/>
  <c r="CK564" i="2" s="1"/>
  <c r="BE572" i="2"/>
  <c r="CK572" i="2" s="1"/>
  <c r="BE584" i="2"/>
  <c r="CK584" i="2" s="1"/>
  <c r="BE592" i="2"/>
  <c r="CK592" i="2" s="1"/>
  <c r="BE604" i="2"/>
  <c r="CK604" i="2" s="1"/>
  <c r="BE612" i="2"/>
  <c r="CK612" i="2" s="1"/>
  <c r="BE624" i="2"/>
  <c r="CK624" i="2" s="1"/>
  <c r="BE212" i="2"/>
  <c r="CK212" i="2" s="1"/>
  <c r="BE348" i="2"/>
  <c r="CK348" i="2" s="1"/>
  <c r="BE294" i="2"/>
  <c r="CK294" i="2" s="1"/>
  <c r="BE358" i="2"/>
  <c r="CK358" i="2" s="1"/>
  <c r="BE471" i="2"/>
  <c r="CK471" i="2" s="1"/>
  <c r="BE487" i="2"/>
  <c r="CK487" i="2" s="1"/>
  <c r="BE503" i="2"/>
  <c r="CK503" i="2" s="1"/>
  <c r="BE519" i="2"/>
  <c r="CK519" i="2" s="1"/>
  <c r="BE535" i="2"/>
  <c r="CK535" i="2" s="1"/>
  <c r="BE551" i="2"/>
  <c r="CK551" i="2" s="1"/>
  <c r="BE567" i="2"/>
  <c r="CK567" i="2" s="1"/>
  <c r="BE583" i="2"/>
  <c r="CK583" i="2" s="1"/>
  <c r="BE599" i="2"/>
  <c r="CK599" i="2" s="1"/>
  <c r="BE615" i="2"/>
  <c r="CK615" i="2" s="1"/>
  <c r="BE14" i="2"/>
  <c r="CK14" i="2" s="1"/>
  <c r="BE166" i="2"/>
  <c r="CK166" i="2" s="1"/>
  <c r="BE174" i="2"/>
  <c r="CK174" i="2" s="1"/>
  <c r="BE182" i="2"/>
  <c r="CK182" i="2" s="1"/>
  <c r="BE214" i="2"/>
  <c r="CK214" i="2" s="1"/>
  <c r="BE234" i="2"/>
  <c r="CK234" i="2" s="1"/>
  <c r="BE246" i="2"/>
  <c r="CK246" i="2" s="1"/>
  <c r="BE266" i="2"/>
  <c r="CK266" i="2" s="1"/>
  <c r="BE278" i="2"/>
  <c r="CK278" i="2" s="1"/>
  <c r="BE366" i="2"/>
  <c r="CK366" i="2" s="1"/>
  <c r="BE3" i="2"/>
  <c r="BE7" i="2"/>
  <c r="CK7" i="2" s="1"/>
  <c r="BE15" i="2"/>
  <c r="CK15" i="2" s="1"/>
  <c r="BE23" i="2"/>
  <c r="CK23" i="2" s="1"/>
  <c r="BE31" i="2"/>
  <c r="CK31" i="2" s="1"/>
  <c r="BE43" i="2"/>
  <c r="CK43" i="2" s="1"/>
  <c r="BE51" i="2"/>
  <c r="CK51" i="2" s="1"/>
  <c r="BE59" i="2"/>
  <c r="CK59" i="2" s="1"/>
  <c r="BE67" i="2"/>
  <c r="CK67" i="2" s="1"/>
  <c r="BE75" i="2"/>
  <c r="CK75" i="2" s="1"/>
  <c r="BE83" i="2"/>
  <c r="CK83" i="2" s="1"/>
  <c r="BE91" i="2"/>
  <c r="CK91" i="2" s="1"/>
  <c r="BE99" i="2"/>
  <c r="CK99" i="2" s="1"/>
  <c r="BE107" i="2"/>
  <c r="CK107" i="2" s="1"/>
  <c r="BE115" i="2"/>
  <c r="CK115" i="2" s="1"/>
  <c r="BE119" i="2"/>
  <c r="CK119" i="2" s="1"/>
  <c r="BE159" i="2"/>
  <c r="CK159" i="2" s="1"/>
  <c r="BE195" i="2"/>
  <c r="CK195" i="2" s="1"/>
  <c r="BE203" i="2"/>
  <c r="CK203" i="2" s="1"/>
  <c r="BE223" i="2"/>
  <c r="CK223" i="2" s="1"/>
  <c r="BE243" i="2"/>
  <c r="CK243" i="2" s="1"/>
  <c r="BE263" i="2"/>
  <c r="CK263" i="2" s="1"/>
  <c r="BE291" i="2"/>
  <c r="CK291" i="2" s="1"/>
  <c r="BE299" i="2"/>
  <c r="CK299" i="2" s="1"/>
  <c r="BE303" i="2"/>
  <c r="CK303" i="2" s="1"/>
  <c r="BE331" i="2"/>
  <c r="CK331" i="2" s="1"/>
  <c r="BE335" i="2"/>
  <c r="CK335" i="2" s="1"/>
  <c r="BE371" i="2"/>
  <c r="CK371" i="2" s="1"/>
  <c r="BE375" i="2"/>
  <c r="CK375" i="2" s="1"/>
  <c r="BE379" i="2"/>
  <c r="CK379" i="2" s="1"/>
  <c r="BE383" i="2"/>
  <c r="CK383" i="2" s="1"/>
  <c r="BE387" i="2"/>
  <c r="CK387" i="2" s="1"/>
  <c r="BE391" i="2"/>
  <c r="CK391" i="2" s="1"/>
  <c r="BE395" i="2"/>
  <c r="CK395" i="2" s="1"/>
  <c r="BE399" i="2"/>
  <c r="CK399" i="2" s="1"/>
  <c r="BE403" i="2"/>
  <c r="CK403" i="2" s="1"/>
  <c r="BE407" i="2"/>
  <c r="CK407" i="2" s="1"/>
  <c r="BE411" i="2"/>
  <c r="CK411" i="2" s="1"/>
  <c r="BE415" i="2"/>
  <c r="CK415" i="2" s="1"/>
  <c r="BE419" i="2"/>
  <c r="CK419" i="2" s="1"/>
  <c r="BE423" i="2"/>
  <c r="CK423" i="2" s="1"/>
  <c r="BE427" i="2"/>
  <c r="CK427" i="2" s="1"/>
  <c r="BE431" i="2"/>
  <c r="CK431" i="2" s="1"/>
  <c r="BE435" i="2"/>
  <c r="CK435" i="2" s="1"/>
  <c r="BE439" i="2"/>
  <c r="CK439" i="2" s="1"/>
  <c r="BE443" i="2"/>
  <c r="CK443" i="2" s="1"/>
  <c r="BE12" i="2"/>
  <c r="CK12" i="2" s="1"/>
  <c r="BE16" i="2"/>
  <c r="CK16" i="2" s="1"/>
  <c r="BE24" i="2"/>
  <c r="CK24" i="2" s="1"/>
  <c r="BE32" i="2"/>
  <c r="CK32" i="2" s="1"/>
  <c r="BE44" i="2"/>
  <c r="CK44" i="2" s="1"/>
  <c r="BE52" i="2"/>
  <c r="CK52" i="2" s="1"/>
  <c r="BE56" i="2"/>
  <c r="CK56" i="2" s="1"/>
  <c r="BE64" i="2"/>
  <c r="CK64" i="2" s="1"/>
  <c r="BE72" i="2"/>
  <c r="CK72" i="2" s="1"/>
  <c r="BE84" i="2"/>
  <c r="CK84" i="2" s="1"/>
  <c r="BE92" i="2"/>
  <c r="CK92" i="2" s="1"/>
  <c r="BE100" i="2"/>
  <c r="CK100" i="2" s="1"/>
  <c r="BE108" i="2"/>
  <c r="CK108" i="2" s="1"/>
  <c r="BE116" i="2"/>
  <c r="CK116" i="2" s="1"/>
  <c r="BE128" i="2"/>
  <c r="CK128" i="2" s="1"/>
  <c r="BE136" i="2"/>
  <c r="CK136" i="2" s="1"/>
  <c r="BE144" i="2"/>
  <c r="CK144" i="2" s="1"/>
  <c r="BE152" i="2"/>
  <c r="CK152" i="2" s="1"/>
  <c r="BE168" i="2"/>
  <c r="CK168" i="2" s="1"/>
  <c r="BE180" i="2"/>
  <c r="CK180" i="2" s="1"/>
  <c r="BE188" i="2"/>
  <c r="CK188" i="2" s="1"/>
  <c r="BE196" i="2"/>
  <c r="CK196" i="2" s="1"/>
  <c r="BE200" i="2"/>
  <c r="CK200" i="2" s="1"/>
  <c r="BE204" i="2"/>
  <c r="CK204" i="2" s="1"/>
  <c r="BE232" i="2"/>
  <c r="CK232" i="2" s="1"/>
  <c r="BE240" i="2"/>
  <c r="CK240" i="2" s="1"/>
  <c r="BE244" i="2"/>
  <c r="CK244" i="2" s="1"/>
  <c r="BE252" i="2"/>
  <c r="CK252" i="2" s="1"/>
  <c r="BE280" i="2"/>
  <c r="CK280" i="2" s="1"/>
  <c r="BE292" i="2"/>
  <c r="CK292" i="2" s="1"/>
  <c r="BE296" i="2"/>
  <c r="CK296" i="2" s="1"/>
  <c r="BE324" i="2"/>
  <c r="CK324" i="2" s="1"/>
  <c r="BE328" i="2"/>
  <c r="CK328" i="2" s="1"/>
  <c r="BE356" i="2"/>
  <c r="CK356" i="2" s="1"/>
  <c r="BE368" i="2"/>
  <c r="CK368" i="2" s="1"/>
  <c r="BE289" i="2"/>
  <c r="CK289" i="2" s="1"/>
  <c r="BE317" i="2"/>
  <c r="CK317" i="2" s="1"/>
  <c r="BE457" i="2"/>
  <c r="CK457" i="2" s="1"/>
  <c r="BE469" i="2"/>
  <c r="CK469" i="2" s="1"/>
  <c r="BE485" i="2"/>
  <c r="CK485" i="2" s="1"/>
  <c r="BE493" i="2"/>
  <c r="CK493" i="2" s="1"/>
  <c r="BE505" i="2"/>
  <c r="CK505" i="2" s="1"/>
  <c r="BE521" i="2"/>
  <c r="CK521" i="2" s="1"/>
  <c r="BE533" i="2"/>
  <c r="CK533" i="2" s="1"/>
  <c r="BE545" i="2"/>
  <c r="CK545" i="2" s="1"/>
  <c r="BE557" i="2"/>
  <c r="CK557" i="2" s="1"/>
  <c r="BE573" i="2"/>
  <c r="CK573" i="2" s="1"/>
  <c r="BE585" i="2"/>
  <c r="CK585" i="2" s="1"/>
  <c r="BE597" i="2"/>
  <c r="CK597" i="2" s="1"/>
  <c r="BE609" i="2"/>
  <c r="CK609" i="2" s="1"/>
  <c r="BE621" i="2"/>
  <c r="CK621" i="2" s="1"/>
  <c r="BE97" i="2"/>
  <c r="CK97" i="2" s="1"/>
  <c r="BE113" i="2"/>
  <c r="CK113" i="2" s="1"/>
  <c r="BE141" i="2"/>
  <c r="CK141" i="2" s="1"/>
  <c r="BE165" i="2"/>
  <c r="CK165" i="2" s="1"/>
  <c r="BE181" i="2"/>
  <c r="CK181" i="2" s="1"/>
  <c r="BE197" i="2"/>
  <c r="CK197" i="2" s="1"/>
  <c r="BE213" i="2"/>
  <c r="CK213" i="2" s="1"/>
  <c r="BE229" i="2"/>
  <c r="CK229" i="2" s="1"/>
  <c r="BE241" i="2"/>
  <c r="CK241" i="2" s="1"/>
  <c r="BE261" i="2"/>
  <c r="CK261" i="2" s="1"/>
  <c r="BE309" i="2"/>
  <c r="CK309" i="2" s="1"/>
  <c r="BE333" i="2"/>
  <c r="CK333" i="2" s="1"/>
  <c r="BE361" i="2"/>
  <c r="CK361" i="2" s="1"/>
  <c r="BE429" i="2"/>
  <c r="CK429" i="2" s="1"/>
  <c r="BE441" i="2"/>
  <c r="CK441" i="2" s="1"/>
  <c r="BE453" i="2"/>
  <c r="CK453" i="2" s="1"/>
  <c r="BE5" i="2"/>
  <c r="CK5" i="2" s="1"/>
  <c r="BE17" i="2"/>
  <c r="CK17" i="2" s="1"/>
  <c r="BE33" i="2"/>
  <c r="CK33" i="2" s="1"/>
  <c r="BE41" i="2"/>
  <c r="CK41" i="2" s="1"/>
  <c r="BE49" i="2"/>
  <c r="CK49" i="2" s="1"/>
  <c r="BE53" i="2"/>
  <c r="CK53" i="2" s="1"/>
  <c r="BE81" i="2"/>
  <c r="CK81" i="2" s="1"/>
  <c r="BE93" i="2"/>
  <c r="CK93" i="2" s="1"/>
  <c r="BE109" i="2"/>
  <c r="CK109" i="2" s="1"/>
  <c r="BE129" i="2"/>
  <c r="CK129" i="2" s="1"/>
  <c r="BE145" i="2"/>
  <c r="CK145" i="2" s="1"/>
  <c r="BE169" i="2"/>
  <c r="CK169" i="2" s="1"/>
  <c r="BE185" i="2"/>
  <c r="CK185" i="2" s="1"/>
  <c r="BE381" i="2"/>
  <c r="CK381" i="2" s="1"/>
  <c r="BE385" i="2"/>
  <c r="CK385" i="2" s="1"/>
  <c r="BE374" i="2"/>
  <c r="CK374" i="2" s="1"/>
  <c r="BE452" i="2"/>
  <c r="CK452" i="2" s="1"/>
  <c r="BE10" i="2"/>
  <c r="CK10" i="2" s="1"/>
  <c r="BE22" i="2"/>
  <c r="CK22" i="2" s="1"/>
  <c r="BE42" i="2"/>
  <c r="CK42" i="2" s="1"/>
  <c r="BE98" i="2"/>
  <c r="CK98" i="2" s="1"/>
  <c r="BE106" i="2"/>
  <c r="CK106" i="2" s="1"/>
  <c r="BE483" i="2"/>
  <c r="CK483" i="2" s="1"/>
  <c r="BE499" i="2"/>
  <c r="CK499" i="2" s="1"/>
  <c r="BE515" i="2"/>
  <c r="CK515" i="2" s="1"/>
  <c r="BE531" i="2"/>
  <c r="CK531" i="2" s="1"/>
  <c r="BE547" i="2"/>
  <c r="CK547" i="2" s="1"/>
  <c r="BE563" i="2"/>
  <c r="CK563" i="2" s="1"/>
  <c r="BE579" i="2"/>
  <c r="CK579" i="2" s="1"/>
  <c r="BE19" i="2"/>
  <c r="CK19" i="2" s="1"/>
  <c r="BE27" i="2"/>
  <c r="CK27" i="2" s="1"/>
  <c r="BE63" i="2"/>
  <c r="CK63" i="2" s="1"/>
  <c r="BE147" i="2"/>
  <c r="CK147" i="2" s="1"/>
  <c r="BE155" i="2"/>
  <c r="CK155" i="2" s="1"/>
  <c r="BE163" i="2"/>
  <c r="CK163" i="2" s="1"/>
  <c r="BE171" i="2"/>
  <c r="CK171" i="2" s="1"/>
  <c r="BE179" i="2"/>
  <c r="CK179" i="2" s="1"/>
  <c r="BE187" i="2"/>
  <c r="CK187" i="2" s="1"/>
  <c r="BE207" i="2"/>
  <c r="CK207" i="2" s="1"/>
  <c r="BE215" i="2"/>
  <c r="CK215" i="2" s="1"/>
  <c r="BE227" i="2"/>
  <c r="CK227" i="2" s="1"/>
  <c r="BE235" i="2"/>
  <c r="CK235" i="2" s="1"/>
  <c r="BE255" i="2"/>
  <c r="CK255" i="2" s="1"/>
  <c r="BE275" i="2"/>
  <c r="CK275" i="2" s="1"/>
  <c r="BE307" i="2"/>
  <c r="CK307" i="2" s="1"/>
  <c r="BE311" i="2"/>
  <c r="CK311" i="2" s="1"/>
  <c r="BE339" i="2"/>
  <c r="CK339" i="2" s="1"/>
  <c r="BE343" i="2"/>
  <c r="CK343" i="2" s="1"/>
  <c r="BE372" i="2"/>
  <c r="CK372" i="2" s="1"/>
  <c r="BE380" i="2"/>
  <c r="CK380" i="2" s="1"/>
  <c r="BE388" i="2"/>
  <c r="CK388" i="2" s="1"/>
  <c r="BE396" i="2"/>
  <c r="CK396" i="2" s="1"/>
  <c r="BE404" i="2"/>
  <c r="CK404" i="2" s="1"/>
  <c r="BE412" i="2"/>
  <c r="CK412" i="2" s="1"/>
  <c r="BE420" i="2"/>
  <c r="CK420" i="2" s="1"/>
  <c r="BE428" i="2"/>
  <c r="CK428" i="2" s="1"/>
  <c r="BE436" i="2"/>
  <c r="CK436" i="2" s="1"/>
  <c r="BE444" i="2"/>
  <c r="CK444" i="2" s="1"/>
  <c r="BE76" i="2"/>
  <c r="CK76" i="2" s="1"/>
  <c r="BE164" i="2"/>
  <c r="CK164" i="2" s="1"/>
  <c r="BE172" i="2"/>
  <c r="CK172" i="2" s="1"/>
  <c r="BE224" i="2"/>
  <c r="CK224" i="2" s="1"/>
  <c r="BE236" i="2"/>
  <c r="CK236" i="2" s="1"/>
  <c r="BE264" i="2"/>
  <c r="CK264" i="2" s="1"/>
  <c r="BE272" i="2"/>
  <c r="CK272" i="2" s="1"/>
  <c r="BE276" i="2"/>
  <c r="CK276" i="2" s="1"/>
  <c r="BE288" i="2"/>
  <c r="CK288" i="2" s="1"/>
  <c r="BE300" i="2"/>
  <c r="CK300" i="2" s="1"/>
  <c r="BE304" i="2"/>
  <c r="CK304" i="2" s="1"/>
  <c r="BE332" i="2"/>
  <c r="CK332" i="2" s="1"/>
  <c r="BE336" i="2"/>
  <c r="CK336" i="2" s="1"/>
  <c r="BE364" i="2"/>
  <c r="CK364" i="2" s="1"/>
  <c r="BE257" i="2"/>
  <c r="CK257" i="2" s="1"/>
  <c r="BE353" i="2"/>
  <c r="CK353" i="2" s="1"/>
  <c r="BE369" i="2"/>
  <c r="CK369" i="2" s="1"/>
  <c r="BE377" i="2"/>
  <c r="CK377" i="2" s="1"/>
  <c r="BE393" i="2"/>
  <c r="CK393" i="2" s="1"/>
  <c r="BE401" i="2"/>
  <c r="CK401" i="2" s="1"/>
  <c r="BE121" i="2"/>
  <c r="CK121" i="2" s="1"/>
  <c r="BE337" i="2"/>
  <c r="CK337" i="2" s="1"/>
  <c r="BE373" i="2"/>
  <c r="CK373" i="2" s="1"/>
  <c r="BE465" i="2"/>
  <c r="CK465" i="2" s="1"/>
  <c r="BE477" i="2"/>
  <c r="CK477" i="2" s="1"/>
  <c r="BE489" i="2"/>
  <c r="CK489" i="2" s="1"/>
  <c r="BE501" i="2"/>
  <c r="CK501" i="2" s="1"/>
  <c r="BE513" i="2"/>
  <c r="CK513" i="2" s="1"/>
  <c r="BE525" i="2"/>
  <c r="CK525" i="2" s="1"/>
  <c r="BE537" i="2"/>
  <c r="CK537" i="2" s="1"/>
  <c r="BE549" i="2"/>
  <c r="CK549" i="2" s="1"/>
  <c r="BE561" i="2"/>
  <c r="CK561" i="2" s="1"/>
  <c r="BE569" i="2"/>
  <c r="CK569" i="2" s="1"/>
  <c r="BE581" i="2"/>
  <c r="CK581" i="2" s="1"/>
  <c r="BE593" i="2"/>
  <c r="CK593" i="2" s="1"/>
  <c r="BE605" i="2"/>
  <c r="CK605" i="2" s="1"/>
  <c r="BE617" i="2"/>
  <c r="CK617" i="2" s="1"/>
  <c r="BE225" i="2"/>
  <c r="CK225" i="2" s="1"/>
  <c r="BE245" i="2"/>
  <c r="CK245" i="2" s="1"/>
  <c r="BE265" i="2"/>
  <c r="CK265" i="2" s="1"/>
  <c r="BE281" i="2"/>
  <c r="CK281" i="2" s="1"/>
  <c r="BE301" i="2"/>
  <c r="CK301" i="2" s="1"/>
  <c r="BE341" i="2"/>
  <c r="CK341" i="2" s="1"/>
  <c r="BE397" i="2"/>
  <c r="CK397" i="2" s="1"/>
  <c r="BE409" i="2"/>
  <c r="CK409" i="2" s="1"/>
  <c r="BE398" i="2"/>
  <c r="CK398" i="2" s="1"/>
  <c r="BE30" i="2"/>
  <c r="CK30" i="2" s="1"/>
  <c r="BE50" i="2"/>
  <c r="CK50" i="2" s="1"/>
  <c r="BE62" i="2"/>
  <c r="CK62" i="2" s="1"/>
  <c r="BE70" i="2"/>
  <c r="CK70" i="2" s="1"/>
  <c r="BE90" i="2"/>
  <c r="CK90" i="2" s="1"/>
  <c r="BE467" i="2"/>
  <c r="CK467" i="2" s="1"/>
  <c r="BE595" i="2"/>
  <c r="CK595" i="2" s="1"/>
  <c r="BE611" i="2"/>
  <c r="CK611" i="2" s="1"/>
  <c r="BE6" i="2"/>
  <c r="CK6" i="2" s="1"/>
  <c r="BE18" i="2"/>
  <c r="CK18" i="2" s="1"/>
  <c r="BE26" i="2"/>
  <c r="CK26" i="2" s="1"/>
  <c r="BE38" i="2"/>
  <c r="CK38" i="2" s="1"/>
  <c r="BE46" i="2"/>
  <c r="CK46" i="2" s="1"/>
  <c r="BE54" i="2"/>
  <c r="CK54" i="2" s="1"/>
  <c r="BE58" i="2"/>
  <c r="CK58" i="2" s="1"/>
  <c r="BE66" i="2"/>
  <c r="CK66" i="2" s="1"/>
  <c r="BE74" i="2"/>
  <c r="CK74" i="2" s="1"/>
  <c r="BE78" i="2"/>
  <c r="CK78" i="2" s="1"/>
  <c r="BE86" i="2"/>
  <c r="CK86" i="2" s="1"/>
  <c r="BE94" i="2"/>
  <c r="CK94" i="2" s="1"/>
  <c r="BE102" i="2"/>
  <c r="CK102" i="2" s="1"/>
  <c r="BE110" i="2"/>
  <c r="CK110" i="2" s="1"/>
  <c r="BE118" i="2"/>
  <c r="CK118" i="2" s="1"/>
  <c r="BE122" i="2"/>
  <c r="CK122" i="2" s="1"/>
  <c r="BE130" i="2"/>
  <c r="CK130" i="2" s="1"/>
  <c r="BE138" i="2"/>
  <c r="CK138" i="2" s="1"/>
  <c r="BE146" i="2"/>
  <c r="CK146" i="2" s="1"/>
  <c r="BE154" i="2"/>
  <c r="CK154" i="2" s="1"/>
  <c r="BE194" i="2"/>
  <c r="CK194" i="2" s="1"/>
  <c r="BE226" i="2"/>
  <c r="CK226" i="2" s="1"/>
  <c r="BE258" i="2"/>
  <c r="CK258" i="2" s="1"/>
  <c r="BE362" i="2"/>
  <c r="CK362" i="2" s="1"/>
  <c r="BE210" i="2"/>
  <c r="CK210" i="2" s="1"/>
  <c r="BE326" i="2"/>
  <c r="CK326" i="2" s="1"/>
  <c r="BE463" i="2"/>
  <c r="CK463" i="2" s="1"/>
  <c r="BE479" i="2"/>
  <c r="CK479" i="2" s="1"/>
  <c r="BE495" i="2"/>
  <c r="CK495" i="2" s="1"/>
  <c r="BE511" i="2"/>
  <c r="CK511" i="2" s="1"/>
  <c r="BE527" i="2"/>
  <c r="CK527" i="2" s="1"/>
  <c r="BE543" i="2"/>
  <c r="CK543" i="2" s="1"/>
  <c r="BE559" i="2"/>
  <c r="CK559" i="2" s="1"/>
  <c r="BE575" i="2"/>
  <c r="CK575" i="2" s="1"/>
  <c r="BE591" i="2"/>
  <c r="CK591" i="2" s="1"/>
  <c r="BE607" i="2"/>
  <c r="CK607" i="2" s="1"/>
  <c r="BE623" i="2"/>
  <c r="CK623" i="2" s="1"/>
  <c r="BE170" i="2"/>
  <c r="CK170" i="2" s="1"/>
  <c r="BE178" i="2"/>
  <c r="CK178" i="2" s="1"/>
  <c r="BE202" i="2"/>
  <c r="CK202" i="2" s="1"/>
  <c r="BE206" i="2"/>
  <c r="CK206" i="2" s="1"/>
  <c r="BE218" i="2"/>
  <c r="CK218" i="2" s="1"/>
  <c r="BE238" i="2"/>
  <c r="CK238" i="2" s="1"/>
  <c r="BE250" i="2"/>
  <c r="CK250" i="2" s="1"/>
  <c r="BE270" i="2"/>
  <c r="CK270" i="2" s="1"/>
  <c r="BE11" i="2"/>
  <c r="CK11" i="2" s="1"/>
  <c r="BE39" i="2"/>
  <c r="CK39" i="2" s="1"/>
  <c r="BE47" i="2"/>
  <c r="CK47" i="2" s="1"/>
  <c r="BE71" i="2"/>
  <c r="CK71" i="2" s="1"/>
  <c r="BE79" i="2"/>
  <c r="CK79" i="2" s="1"/>
  <c r="BE87" i="2"/>
  <c r="CK87" i="2" s="1"/>
  <c r="BE95" i="2"/>
  <c r="CK95" i="2" s="1"/>
  <c r="BE103" i="2"/>
  <c r="CK103" i="2" s="1"/>
  <c r="BE111" i="2"/>
  <c r="CK111" i="2" s="1"/>
  <c r="BE123" i="2"/>
  <c r="CK123" i="2" s="1"/>
  <c r="BE131" i="2"/>
  <c r="CK131" i="2" s="1"/>
  <c r="BE139" i="2"/>
  <c r="CK139" i="2" s="1"/>
  <c r="BE151" i="2"/>
  <c r="CK151" i="2" s="1"/>
  <c r="BE199" i="2"/>
  <c r="CK199" i="2" s="1"/>
  <c r="BE219" i="2"/>
  <c r="CK219" i="2" s="1"/>
  <c r="BE239" i="2"/>
  <c r="CK239" i="2" s="1"/>
  <c r="BE247" i="2"/>
  <c r="CK247" i="2" s="1"/>
  <c r="BE259" i="2"/>
  <c r="CK259" i="2" s="1"/>
  <c r="BE267" i="2"/>
  <c r="CK267" i="2" s="1"/>
  <c r="BE283" i="2"/>
  <c r="CK283" i="2" s="1"/>
  <c r="BE315" i="2"/>
  <c r="CK315" i="2" s="1"/>
  <c r="BE319" i="2"/>
  <c r="CK319" i="2" s="1"/>
  <c r="BE347" i="2"/>
  <c r="CK347" i="2" s="1"/>
  <c r="BE351" i="2"/>
  <c r="CK351" i="2" s="1"/>
  <c r="BE359" i="2"/>
  <c r="CK359" i="2" s="1"/>
  <c r="BE367" i="2"/>
  <c r="CK367" i="2" s="1"/>
  <c r="BE458" i="2"/>
  <c r="CK458" i="2" s="1"/>
  <c r="BE462" i="2"/>
  <c r="CK462" i="2" s="1"/>
  <c r="BE466" i="2"/>
  <c r="CK466" i="2" s="1"/>
  <c r="BE470" i="2"/>
  <c r="CK470" i="2" s="1"/>
  <c r="BE474" i="2"/>
  <c r="CK474" i="2" s="1"/>
  <c r="BE478" i="2"/>
  <c r="CK478" i="2" s="1"/>
  <c r="BE482" i="2"/>
  <c r="CK482" i="2" s="1"/>
  <c r="BE486" i="2"/>
  <c r="CK486" i="2" s="1"/>
  <c r="BE490" i="2"/>
  <c r="CK490" i="2" s="1"/>
  <c r="BE494" i="2"/>
  <c r="CK494" i="2" s="1"/>
  <c r="BE498" i="2"/>
  <c r="CK498" i="2" s="1"/>
  <c r="BE502" i="2"/>
  <c r="CK502" i="2" s="1"/>
  <c r="BE506" i="2"/>
  <c r="CK506" i="2" s="1"/>
  <c r="BE510" i="2"/>
  <c r="CK510" i="2" s="1"/>
  <c r="BE514" i="2"/>
  <c r="CK514" i="2" s="1"/>
  <c r="BE518" i="2"/>
  <c r="CK518" i="2" s="1"/>
  <c r="BE522" i="2"/>
  <c r="CK522" i="2" s="1"/>
  <c r="BE526" i="2"/>
  <c r="CK526" i="2" s="1"/>
  <c r="BE530" i="2"/>
  <c r="CK530" i="2" s="1"/>
  <c r="BE534" i="2"/>
  <c r="CK534" i="2" s="1"/>
  <c r="BE538" i="2"/>
  <c r="CK538" i="2" s="1"/>
  <c r="BE542" i="2"/>
  <c r="CK542" i="2" s="1"/>
  <c r="BE546" i="2"/>
  <c r="CK546" i="2" s="1"/>
  <c r="BE550" i="2"/>
  <c r="CK550" i="2" s="1"/>
  <c r="BE554" i="2"/>
  <c r="CK554" i="2" s="1"/>
  <c r="BE558" i="2"/>
  <c r="CK558" i="2" s="1"/>
  <c r="BE562" i="2"/>
  <c r="CK562" i="2" s="1"/>
  <c r="BE566" i="2"/>
  <c r="CK566" i="2" s="1"/>
  <c r="BE570" i="2"/>
  <c r="CK570" i="2" s="1"/>
  <c r="BE574" i="2"/>
  <c r="CK574" i="2" s="1"/>
  <c r="BE578" i="2"/>
  <c r="CK578" i="2" s="1"/>
  <c r="BE582" i="2"/>
  <c r="CK582" i="2" s="1"/>
  <c r="BE586" i="2"/>
  <c r="CK586" i="2" s="1"/>
  <c r="BE590" i="2"/>
  <c r="CK590" i="2" s="1"/>
  <c r="BE594" i="2"/>
  <c r="CK594" i="2" s="1"/>
  <c r="BE598" i="2"/>
  <c r="CK598" i="2" s="1"/>
  <c r="BE602" i="2"/>
  <c r="CK602" i="2" s="1"/>
  <c r="BE606" i="2"/>
  <c r="CK606" i="2" s="1"/>
  <c r="BE610" i="2"/>
  <c r="CK610" i="2" s="1"/>
  <c r="BE614" i="2"/>
  <c r="CK614" i="2" s="1"/>
  <c r="BE618" i="2"/>
  <c r="CK618" i="2" s="1"/>
  <c r="BE622" i="2"/>
  <c r="CK622" i="2" s="1"/>
  <c r="BE626" i="2"/>
  <c r="CK626" i="2" s="1"/>
  <c r="BE4" i="2"/>
  <c r="CK4" i="2" s="1"/>
  <c r="BE20" i="2"/>
  <c r="CK20" i="2" s="1"/>
  <c r="BE28" i="2"/>
  <c r="CK28" i="2" s="1"/>
  <c r="BE36" i="2"/>
  <c r="CK36" i="2" s="1"/>
  <c r="BE40" i="2"/>
  <c r="CK40" i="2" s="1"/>
  <c r="BE48" i="2"/>
  <c r="CK48" i="2" s="1"/>
  <c r="BE60" i="2"/>
  <c r="CK60" i="2" s="1"/>
  <c r="BE68" i="2"/>
  <c r="CK68" i="2" s="1"/>
  <c r="BE80" i="2"/>
  <c r="CK80" i="2" s="1"/>
  <c r="BE88" i="2"/>
  <c r="CK88" i="2" s="1"/>
  <c r="BE96" i="2"/>
  <c r="CK96" i="2" s="1"/>
  <c r="BE104" i="2"/>
  <c r="CK104" i="2" s="1"/>
  <c r="BE112" i="2"/>
  <c r="CK112" i="2" s="1"/>
  <c r="BE120" i="2"/>
  <c r="CK120" i="2" s="1"/>
  <c r="BE124" i="2"/>
  <c r="CK124" i="2" s="1"/>
  <c r="BE132" i="2"/>
  <c r="CK132" i="2" s="1"/>
  <c r="BE140" i="2"/>
  <c r="CK140" i="2" s="1"/>
  <c r="BE148" i="2"/>
  <c r="CK148" i="2" s="1"/>
  <c r="BE156" i="2"/>
  <c r="CK156" i="2" s="1"/>
  <c r="BE160" i="2"/>
  <c r="CK160" i="2" s="1"/>
  <c r="BE216" i="2"/>
  <c r="CK216" i="2" s="1"/>
  <c r="BE228" i="2"/>
  <c r="CK228" i="2" s="1"/>
  <c r="BE256" i="2"/>
  <c r="CK256" i="2" s="1"/>
  <c r="BE268" i="2"/>
  <c r="CK268" i="2" s="1"/>
  <c r="BE308" i="2"/>
  <c r="CK308" i="2" s="1"/>
  <c r="BE312" i="2"/>
  <c r="CK312" i="2" s="1"/>
  <c r="BE340" i="2"/>
  <c r="CK340" i="2" s="1"/>
  <c r="BE344" i="2"/>
  <c r="CK344" i="2" s="1"/>
  <c r="BE360" i="2"/>
  <c r="CK360" i="2" s="1"/>
  <c r="BE305" i="2"/>
  <c r="CK305" i="2" s="1"/>
  <c r="BE329" i="2"/>
  <c r="CK329" i="2" s="1"/>
  <c r="BE413" i="2"/>
  <c r="CK413" i="2" s="1"/>
  <c r="BE425" i="2"/>
  <c r="CK425" i="2" s="1"/>
  <c r="BE445" i="2"/>
  <c r="CK445" i="2" s="1"/>
  <c r="BE77" i="2"/>
  <c r="CK77" i="2" s="1"/>
  <c r="BE85" i="2"/>
  <c r="CK85" i="2" s="1"/>
  <c r="BE105" i="2"/>
  <c r="CK105" i="2" s="1"/>
  <c r="BE133" i="2"/>
  <c r="CK133" i="2" s="1"/>
  <c r="BE149" i="2"/>
  <c r="CK149" i="2" s="1"/>
  <c r="BE173" i="2"/>
  <c r="CK173" i="2" s="1"/>
  <c r="BE189" i="2"/>
  <c r="CK189" i="2" s="1"/>
  <c r="BE205" i="2"/>
  <c r="CK205" i="2" s="1"/>
  <c r="BE221" i="2"/>
  <c r="CK221" i="2" s="1"/>
  <c r="BE233" i="2"/>
  <c r="CK233" i="2" s="1"/>
  <c r="BE249" i="2"/>
  <c r="CK249" i="2" s="1"/>
  <c r="BE273" i="2"/>
  <c r="CK273" i="2" s="1"/>
  <c r="BE297" i="2"/>
  <c r="CK297" i="2" s="1"/>
  <c r="BE321" i="2"/>
  <c r="CK321" i="2" s="1"/>
  <c r="BE389" i="2"/>
  <c r="CK389" i="2" s="1"/>
  <c r="BE9" i="2"/>
  <c r="CK9" i="2" s="1"/>
  <c r="BE13" i="2"/>
  <c r="CK13" i="2" s="1"/>
  <c r="BE21" i="2"/>
  <c r="CK21" i="2" s="1"/>
  <c r="BE29" i="2"/>
  <c r="CK29" i="2" s="1"/>
  <c r="BE37" i="2"/>
  <c r="CK37" i="2" s="1"/>
  <c r="BE45" i="2"/>
  <c r="CK45" i="2" s="1"/>
  <c r="BE61" i="2"/>
  <c r="CK61" i="2" s="1"/>
  <c r="BE69" i="2"/>
  <c r="CK69" i="2" s="1"/>
  <c r="BE89" i="2"/>
  <c r="CK89" i="2" s="1"/>
  <c r="BE101" i="2"/>
  <c r="CK101" i="2" s="1"/>
  <c r="BE117" i="2"/>
  <c r="CK117" i="2" s="1"/>
  <c r="BE137" i="2"/>
  <c r="CK137" i="2" s="1"/>
  <c r="BE153" i="2"/>
  <c r="CK153" i="2" s="1"/>
  <c r="BE161" i="2"/>
  <c r="CK161" i="2" s="1"/>
  <c r="BE177" i="2"/>
  <c r="CK177" i="2" s="1"/>
  <c r="BE193" i="2"/>
  <c r="CK193" i="2" s="1"/>
  <c r="BE201" i="2"/>
  <c r="CK201" i="2" s="1"/>
  <c r="BE209" i="2"/>
  <c r="CK209" i="2" s="1"/>
  <c r="BE313" i="2"/>
  <c r="CK313" i="2" s="1"/>
  <c r="BE357" i="2"/>
  <c r="CK357" i="2" s="1"/>
  <c r="BE365" i="2"/>
  <c r="CK365" i="2" s="1"/>
  <c r="BE421" i="2"/>
  <c r="CK421" i="2" s="1"/>
  <c r="BE433" i="2"/>
  <c r="CK433" i="2" s="1"/>
  <c r="BE449" i="2"/>
  <c r="CK449" i="2" s="1"/>
  <c r="BE390" i="2"/>
  <c r="CK390" i="2" s="1"/>
  <c r="CG553" i="2" l="1"/>
  <c r="CI553" i="2" s="1"/>
  <c r="CJ553" i="2" s="1"/>
  <c r="CG274" i="2"/>
  <c r="CI274" i="2" s="1"/>
  <c r="CJ274" i="2" s="1"/>
  <c r="CG106" i="2"/>
  <c r="CI106" i="2" s="1"/>
  <c r="CJ106" i="2" s="1"/>
  <c r="CG42" i="2"/>
  <c r="CI42" i="2" s="1"/>
  <c r="CJ42" i="2" s="1"/>
  <c r="CG22" i="2"/>
  <c r="CI22" i="2" s="1"/>
  <c r="CJ22" i="2" s="1"/>
  <c r="BE274" i="2"/>
  <c r="CK274" i="2" s="1"/>
  <c r="CG167" i="2"/>
  <c r="CI167" i="2" s="1"/>
  <c r="CJ167" i="2" s="1"/>
  <c r="CG279" i="2"/>
  <c r="CI279" i="2" s="1"/>
  <c r="CJ279" i="2" s="1"/>
  <c r="CG529" i="2"/>
  <c r="CI529" i="2" s="1"/>
  <c r="CJ529" i="2" s="1"/>
  <c r="CG405" i="2"/>
  <c r="CI405" i="2" s="1"/>
  <c r="CJ405" i="2" s="1"/>
  <c r="CG325" i="2"/>
  <c r="CI325" i="2" s="1"/>
  <c r="CJ325" i="2" s="1"/>
  <c r="CG417" i="2"/>
  <c r="CI417" i="2" s="1"/>
  <c r="CJ417" i="2" s="1"/>
  <c r="CG183" i="2"/>
  <c r="CI183" i="2" s="1"/>
  <c r="CJ183" i="2" s="1"/>
  <c r="CG414" i="2"/>
  <c r="CG446" i="2"/>
  <c r="CI446" i="2" s="1"/>
  <c r="CJ446" i="2" s="1"/>
  <c r="CG430" i="2"/>
  <c r="CI430" i="2" s="1"/>
  <c r="CJ430" i="2" s="1"/>
  <c r="CG497" i="2"/>
  <c r="CI497" i="2" s="1"/>
  <c r="CJ497" i="2" s="1"/>
  <c r="CG293" i="2"/>
  <c r="CI293" i="2" s="1"/>
  <c r="CJ293" i="2" s="1"/>
  <c r="CG253" i="2"/>
  <c r="CI253" i="2" s="1"/>
  <c r="CJ253" i="2" s="1"/>
  <c r="CG345" i="2"/>
  <c r="CI345" i="2" s="1"/>
  <c r="CJ345" i="2" s="1"/>
  <c r="CG277" i="2"/>
  <c r="CI277" i="2" s="1"/>
  <c r="CJ277" i="2" s="1"/>
  <c r="CG448" i="2"/>
  <c r="CI448" i="2" s="1"/>
  <c r="CJ448" i="2" s="1"/>
  <c r="CG271" i="2"/>
  <c r="CI271" i="2" s="1"/>
  <c r="CJ271" i="2" s="1"/>
  <c r="CG191" i="2"/>
  <c r="CI191" i="2" s="1"/>
  <c r="CJ191" i="2" s="1"/>
  <c r="CG55" i="2"/>
  <c r="CI55" i="2" s="1"/>
  <c r="CJ55" i="2" s="1"/>
  <c r="CG450" i="2"/>
  <c r="CG342" i="2"/>
  <c r="CI342" i="2" s="1"/>
  <c r="CJ342" i="2" s="1"/>
  <c r="CG318" i="2"/>
  <c r="CI318" i="2" s="1"/>
  <c r="CJ318" i="2" s="1"/>
  <c r="CG310" i="2"/>
  <c r="CI310" i="2" s="1"/>
  <c r="CJ310" i="2" s="1"/>
  <c r="CG302" i="2"/>
  <c r="CI302" i="2" s="1"/>
  <c r="CJ302" i="2" s="1"/>
  <c r="CG114" i="2"/>
  <c r="CI114" i="2" s="1"/>
  <c r="CJ114" i="2" s="1"/>
  <c r="CG82" i="2"/>
  <c r="CI82" i="2" s="1"/>
  <c r="CJ82" i="2" s="1"/>
  <c r="CG62" i="2"/>
  <c r="CI62" i="2" s="1"/>
  <c r="CJ62" i="2" s="1"/>
  <c r="CG50" i="2"/>
  <c r="CI50" i="2" s="1"/>
  <c r="CJ50" i="2" s="1"/>
  <c r="CG454" i="2"/>
  <c r="CI454" i="2" s="1"/>
  <c r="CJ454" i="2" s="1"/>
  <c r="CG473" i="2"/>
  <c r="CI473" i="2" s="1"/>
  <c r="CJ473" i="2" s="1"/>
  <c r="CG217" i="2"/>
  <c r="CI217" i="2" s="1"/>
  <c r="CJ217" i="2" s="1"/>
  <c r="CG349" i="2"/>
  <c r="CI349" i="2" s="1"/>
  <c r="CJ349" i="2" s="1"/>
  <c r="CG355" i="2"/>
  <c r="CI355" i="2" s="1"/>
  <c r="CJ355" i="2" s="1"/>
  <c r="CG295" i="2"/>
  <c r="CG251" i="2"/>
  <c r="CI251" i="2" s="1"/>
  <c r="CJ251" i="2" s="1"/>
  <c r="CG231" i="2"/>
  <c r="CI231" i="2" s="1"/>
  <c r="CJ231" i="2" s="1"/>
  <c r="CG211" i="2"/>
  <c r="CI211" i="2" s="1"/>
  <c r="CJ211" i="2" s="1"/>
  <c r="CG350" i="2"/>
  <c r="CI350" i="2" s="1"/>
  <c r="CJ350" i="2" s="1"/>
  <c r="CG334" i="2"/>
  <c r="CI334" i="2" s="1"/>
  <c r="CJ334" i="2" s="1"/>
  <c r="CG242" i="2"/>
  <c r="CI242" i="2" s="1"/>
  <c r="CJ242" i="2" s="1"/>
  <c r="CG158" i="2"/>
  <c r="CI158" i="2" s="1"/>
  <c r="CJ158" i="2" s="1"/>
  <c r="CG142" i="2"/>
  <c r="CI142" i="2" s="1"/>
  <c r="CJ142" i="2" s="1"/>
  <c r="CG126" i="2"/>
  <c r="CI126" i="2" s="1"/>
  <c r="CJ126" i="2" s="1"/>
  <c r="CG98" i="2"/>
  <c r="CI98" i="2" s="1"/>
  <c r="CJ98" i="2" s="1"/>
  <c r="CG394" i="2"/>
  <c r="CI394" i="2" s="1"/>
  <c r="CJ394" i="2" s="1"/>
  <c r="CG438" i="2"/>
  <c r="CI438" i="2" s="1"/>
  <c r="CJ438" i="2" s="1"/>
  <c r="CG402" i="2"/>
  <c r="CI402" i="2" s="1"/>
  <c r="CJ402" i="2" s="1"/>
  <c r="CG382" i="2"/>
  <c r="CI382" i="2" s="1"/>
  <c r="CJ382" i="2" s="1"/>
  <c r="CG370" i="2"/>
  <c r="CI370" i="2" s="1"/>
  <c r="CJ370" i="2" s="1"/>
  <c r="CG186" i="2"/>
  <c r="CI186" i="2" s="1"/>
  <c r="CJ186" i="2" s="1"/>
  <c r="CG447" i="2"/>
  <c r="CI447" i="2" s="1"/>
  <c r="CJ447" i="2" s="1"/>
  <c r="CG434" i="2"/>
  <c r="CI434" i="2" s="1"/>
  <c r="CJ434" i="2" s="1"/>
  <c r="CG406" i="2"/>
  <c r="CI406" i="2" s="1"/>
  <c r="CJ406" i="2" s="1"/>
  <c r="CG442" i="2"/>
  <c r="CI442" i="2" s="1"/>
  <c r="CJ442" i="2" s="1"/>
  <c r="CG410" i="2"/>
  <c r="CI410" i="2" s="1"/>
  <c r="CJ410" i="2" s="1"/>
  <c r="CG378" i="2"/>
  <c r="CI378" i="2" s="1"/>
  <c r="CJ378" i="2" s="1"/>
  <c r="CG418" i="2"/>
  <c r="CI418" i="2" s="1"/>
  <c r="CJ418" i="2" s="1"/>
  <c r="CG426" i="2"/>
  <c r="CI426" i="2" s="1"/>
  <c r="CJ426" i="2" s="1"/>
  <c r="CG175" i="2"/>
  <c r="CI175" i="2" s="1"/>
  <c r="CJ175" i="2" s="1"/>
  <c r="CG455" i="2"/>
  <c r="CI455" i="2" s="1"/>
  <c r="CJ455" i="2" s="1"/>
  <c r="CG269" i="2"/>
  <c r="CI269" i="2" s="1"/>
  <c r="CJ269" i="2" s="1"/>
  <c r="CG237" i="2"/>
  <c r="CI237" i="2" s="1"/>
  <c r="CJ237" i="2" s="1"/>
  <c r="CG65" i="2"/>
  <c r="CI65" i="2" s="1"/>
  <c r="CJ65" i="2" s="1"/>
  <c r="CG25" i="2"/>
  <c r="CI25" i="2" s="1"/>
  <c r="CJ25" i="2" s="1"/>
  <c r="CG157" i="2"/>
  <c r="CI157" i="2" s="1"/>
  <c r="CJ157" i="2" s="1"/>
  <c r="CG125" i="2"/>
  <c r="CI125" i="2" s="1"/>
  <c r="CJ125" i="2" s="1"/>
  <c r="CG57" i="2"/>
  <c r="CI57" i="2" s="1"/>
  <c r="CJ57" i="2" s="1"/>
  <c r="CG352" i="2"/>
  <c r="CI352" i="2" s="1"/>
  <c r="CJ352" i="2" s="1"/>
  <c r="CG316" i="2"/>
  <c r="CI316" i="2" s="1"/>
  <c r="CJ316" i="2" s="1"/>
  <c r="CG284" i="2"/>
  <c r="CI284" i="2" s="1"/>
  <c r="CJ284" i="2" s="1"/>
  <c r="CG212" i="2"/>
  <c r="CI212" i="2" s="1"/>
  <c r="CJ212" i="2" s="1"/>
  <c r="CG184" i="2"/>
  <c r="CI184" i="2" s="1"/>
  <c r="CJ184" i="2" s="1"/>
  <c r="CG624" i="2"/>
  <c r="CI624" i="2" s="1"/>
  <c r="CJ624" i="2" s="1"/>
  <c r="CG616" i="2"/>
  <c r="CI616" i="2" s="1"/>
  <c r="CJ616" i="2" s="1"/>
  <c r="CG608" i="2"/>
  <c r="CI608" i="2" s="1"/>
  <c r="CJ608" i="2" s="1"/>
  <c r="CG592" i="2"/>
  <c r="CI592" i="2" s="1"/>
  <c r="CJ592" i="2" s="1"/>
  <c r="CG584" i="2"/>
  <c r="CI584" i="2" s="1"/>
  <c r="CJ584" i="2" s="1"/>
  <c r="CG576" i="2"/>
  <c r="CI576" i="2" s="1"/>
  <c r="CJ576" i="2" s="1"/>
  <c r="CG568" i="2"/>
  <c r="CI568" i="2" s="1"/>
  <c r="CJ568" i="2" s="1"/>
  <c r="CG560" i="2"/>
  <c r="CI560" i="2" s="1"/>
  <c r="CJ560" i="2" s="1"/>
  <c r="CG552" i="2"/>
  <c r="CI552" i="2" s="1"/>
  <c r="CJ552" i="2" s="1"/>
  <c r="CG528" i="2"/>
  <c r="CI528" i="2" s="1"/>
  <c r="CJ528" i="2" s="1"/>
  <c r="CG520" i="2"/>
  <c r="CG504" i="2"/>
  <c r="CI504" i="2" s="1"/>
  <c r="CJ504" i="2" s="1"/>
  <c r="CG496" i="2"/>
  <c r="CI496" i="2" s="1"/>
  <c r="CJ496" i="2" s="1"/>
  <c r="CG480" i="2"/>
  <c r="CI480" i="2" s="1"/>
  <c r="CJ480" i="2" s="1"/>
  <c r="CG472" i="2"/>
  <c r="CI472" i="2" s="1"/>
  <c r="CJ472" i="2" s="1"/>
  <c r="CG464" i="2"/>
  <c r="CI464" i="2" s="1"/>
  <c r="CJ464" i="2" s="1"/>
  <c r="CG456" i="2"/>
  <c r="CI456" i="2" s="1"/>
  <c r="CJ456" i="2" s="1"/>
  <c r="CG363" i="2"/>
  <c r="CI363" i="2" s="1"/>
  <c r="CJ363" i="2" s="1"/>
  <c r="CG143" i="2"/>
  <c r="CI143" i="2" s="1"/>
  <c r="CJ143" i="2" s="1"/>
  <c r="CG127" i="2"/>
  <c r="CI127" i="2" s="1"/>
  <c r="CJ127" i="2" s="1"/>
  <c r="CG35" i="2"/>
  <c r="CI35" i="2" s="1"/>
  <c r="CJ35" i="2" s="1"/>
  <c r="CG354" i="2"/>
  <c r="CI354" i="2" s="1"/>
  <c r="CJ354" i="2" s="1"/>
  <c r="CG346" i="2"/>
  <c r="CI346" i="2" s="1"/>
  <c r="CJ346" i="2" s="1"/>
  <c r="CG338" i="2"/>
  <c r="CI338" i="2" s="1"/>
  <c r="CJ338" i="2" s="1"/>
  <c r="CG330" i="2"/>
  <c r="CI330" i="2" s="1"/>
  <c r="CJ330" i="2" s="1"/>
  <c r="CG322" i="2"/>
  <c r="CI322" i="2" s="1"/>
  <c r="CJ322" i="2" s="1"/>
  <c r="CG314" i="2"/>
  <c r="CI314" i="2" s="1"/>
  <c r="CJ314" i="2" s="1"/>
  <c r="CG306" i="2"/>
  <c r="CI306" i="2" s="1"/>
  <c r="CJ306" i="2" s="1"/>
  <c r="CG298" i="2"/>
  <c r="CI298" i="2" s="1"/>
  <c r="CJ298" i="2" s="1"/>
  <c r="CG262" i="2"/>
  <c r="CI262" i="2" s="1"/>
  <c r="CJ262" i="2" s="1"/>
  <c r="CG222" i="2"/>
  <c r="CI222" i="2" s="1"/>
  <c r="CJ222" i="2" s="1"/>
  <c r="CG198" i="2"/>
  <c r="CI198" i="2" s="1"/>
  <c r="CJ198" i="2" s="1"/>
  <c r="CG150" i="2"/>
  <c r="CI150" i="2" s="1"/>
  <c r="CJ150" i="2" s="1"/>
  <c r="CG134" i="2"/>
  <c r="CI134" i="2" s="1"/>
  <c r="CJ134" i="2" s="1"/>
  <c r="CG90" i="2"/>
  <c r="CI90" i="2" s="1"/>
  <c r="CJ90" i="2" s="1"/>
  <c r="CG70" i="2"/>
  <c r="CI70" i="2" s="1"/>
  <c r="CJ70" i="2" s="1"/>
  <c r="CG619" i="2"/>
  <c r="CI619" i="2" s="1"/>
  <c r="CJ619" i="2" s="1"/>
  <c r="CG587" i="2"/>
  <c r="CI587" i="2" s="1"/>
  <c r="CJ587" i="2" s="1"/>
  <c r="CG555" i="2"/>
  <c r="CI555" i="2" s="1"/>
  <c r="CJ555" i="2" s="1"/>
  <c r="CG523" i="2"/>
  <c r="CI523" i="2" s="1"/>
  <c r="CJ523" i="2" s="1"/>
  <c r="CG491" i="2"/>
  <c r="CI491" i="2" s="1"/>
  <c r="CJ491" i="2" s="1"/>
  <c r="CG459" i="2"/>
  <c r="CI459" i="2" s="1"/>
  <c r="CJ459" i="2" s="1"/>
  <c r="CG365" i="2"/>
  <c r="CI365" i="2" s="1"/>
  <c r="CJ365" i="2" s="1"/>
  <c r="CG357" i="2"/>
  <c r="CI357" i="2" s="1"/>
  <c r="CJ357" i="2" s="1"/>
  <c r="CG209" i="2"/>
  <c r="CI209" i="2" s="1"/>
  <c r="CJ209" i="2" s="1"/>
  <c r="CG177" i="2"/>
  <c r="CI177" i="2" s="1"/>
  <c r="CJ177" i="2" s="1"/>
  <c r="CG137" i="2"/>
  <c r="CI137" i="2" s="1"/>
  <c r="CJ137" i="2" s="1"/>
  <c r="CG101" i="2"/>
  <c r="CI101" i="2" s="1"/>
  <c r="CJ101" i="2" s="1"/>
  <c r="CG61" i="2"/>
  <c r="CI61" i="2" s="1"/>
  <c r="CJ61" i="2" s="1"/>
  <c r="CG37" i="2"/>
  <c r="CI37" i="2" s="1"/>
  <c r="CJ37" i="2" s="1"/>
  <c r="CG21" i="2"/>
  <c r="CI21" i="2" s="1"/>
  <c r="CJ21" i="2" s="1"/>
  <c r="CG13" i="2"/>
  <c r="CI13" i="2" s="1"/>
  <c r="CJ13" i="2" s="1"/>
  <c r="CG9" i="2"/>
  <c r="CI9" i="2" s="1"/>
  <c r="CJ9" i="2" s="1"/>
  <c r="CG297" i="2"/>
  <c r="CG249" i="2"/>
  <c r="CI249" i="2" s="1"/>
  <c r="CJ249" i="2" s="1"/>
  <c r="CG221" i="2"/>
  <c r="CI221" i="2" s="1"/>
  <c r="CJ221" i="2" s="1"/>
  <c r="CG189" i="2"/>
  <c r="CI189" i="2" s="1"/>
  <c r="CJ189" i="2" s="1"/>
  <c r="CG133" i="2"/>
  <c r="CI133" i="2" s="1"/>
  <c r="CJ133" i="2" s="1"/>
  <c r="CG85" i="2"/>
  <c r="CI85" i="2" s="1"/>
  <c r="CJ85" i="2" s="1"/>
  <c r="CG329" i="2"/>
  <c r="CI329" i="2" s="1"/>
  <c r="CJ329" i="2" s="1"/>
  <c r="CG340" i="2"/>
  <c r="CI340" i="2" s="1"/>
  <c r="CJ340" i="2" s="1"/>
  <c r="CG312" i="2"/>
  <c r="CI312" i="2" s="1"/>
  <c r="CJ312" i="2" s="1"/>
  <c r="CG160" i="2"/>
  <c r="CI160" i="2" s="1"/>
  <c r="CJ160" i="2" s="1"/>
  <c r="CG156" i="2"/>
  <c r="CI156" i="2" s="1"/>
  <c r="CJ156" i="2" s="1"/>
  <c r="CG140" i="2"/>
  <c r="CI140" i="2" s="1"/>
  <c r="CJ140" i="2" s="1"/>
  <c r="CG124" i="2"/>
  <c r="CI124" i="2" s="1"/>
  <c r="CJ124" i="2" s="1"/>
  <c r="CG112" i="2"/>
  <c r="CG96" i="2"/>
  <c r="CI96" i="2" s="1"/>
  <c r="CJ96" i="2" s="1"/>
  <c r="CG80" i="2"/>
  <c r="CI80" i="2" s="1"/>
  <c r="CJ80" i="2" s="1"/>
  <c r="CG60" i="2"/>
  <c r="CI60" i="2" s="1"/>
  <c r="CJ60" i="2" s="1"/>
  <c r="CG48" i="2"/>
  <c r="CI48" i="2" s="1"/>
  <c r="CJ48" i="2" s="1"/>
  <c r="CG36" i="2"/>
  <c r="CI36" i="2" s="1"/>
  <c r="CJ36" i="2" s="1"/>
  <c r="CG28" i="2"/>
  <c r="CG622" i="2"/>
  <c r="CI622" i="2" s="1"/>
  <c r="CJ622" i="2" s="1"/>
  <c r="CG614" i="2"/>
  <c r="CI614" i="2" s="1"/>
  <c r="CJ614" i="2" s="1"/>
  <c r="CG606" i="2"/>
  <c r="CI606" i="2" s="1"/>
  <c r="CJ606" i="2" s="1"/>
  <c r="CG598" i="2"/>
  <c r="CI598" i="2" s="1"/>
  <c r="CJ598" i="2" s="1"/>
  <c r="CG590" i="2"/>
  <c r="CI590" i="2" s="1"/>
  <c r="CJ590" i="2" s="1"/>
  <c r="CG582" i="2"/>
  <c r="CI582" i="2" s="1"/>
  <c r="CJ582" i="2" s="1"/>
  <c r="CG574" i="2"/>
  <c r="CI574" i="2" s="1"/>
  <c r="CJ574" i="2" s="1"/>
  <c r="CG566" i="2"/>
  <c r="CI566" i="2" s="1"/>
  <c r="CJ566" i="2" s="1"/>
  <c r="CG558" i="2"/>
  <c r="CI558" i="2" s="1"/>
  <c r="CJ558" i="2" s="1"/>
  <c r="CG550" i="2"/>
  <c r="CI550" i="2" s="1"/>
  <c r="CJ550" i="2" s="1"/>
  <c r="CG542" i="2"/>
  <c r="CI542" i="2" s="1"/>
  <c r="CJ542" i="2" s="1"/>
  <c r="CG534" i="2"/>
  <c r="CI534" i="2" s="1"/>
  <c r="CJ534" i="2" s="1"/>
  <c r="CG526" i="2"/>
  <c r="CI526" i="2" s="1"/>
  <c r="CJ526" i="2" s="1"/>
  <c r="CG518" i="2"/>
  <c r="CI518" i="2" s="1"/>
  <c r="CJ518" i="2" s="1"/>
  <c r="CG510" i="2"/>
  <c r="CI510" i="2" s="1"/>
  <c r="CJ510" i="2" s="1"/>
  <c r="CG502" i="2"/>
  <c r="CI502" i="2" s="1"/>
  <c r="CJ502" i="2" s="1"/>
  <c r="CG494" i="2"/>
  <c r="CI494" i="2" s="1"/>
  <c r="CJ494" i="2" s="1"/>
  <c r="CG486" i="2"/>
  <c r="CI486" i="2" s="1"/>
  <c r="CJ486" i="2" s="1"/>
  <c r="CG478" i="2"/>
  <c r="CI478" i="2" s="1"/>
  <c r="CJ478" i="2" s="1"/>
  <c r="CG470" i="2"/>
  <c r="CI470" i="2" s="1"/>
  <c r="CJ470" i="2" s="1"/>
  <c r="CG462" i="2"/>
  <c r="CI462" i="2" s="1"/>
  <c r="CJ462" i="2" s="1"/>
  <c r="CG359" i="2"/>
  <c r="CI359" i="2" s="1"/>
  <c r="CJ359" i="2" s="1"/>
  <c r="CG351" i="2"/>
  <c r="CI351" i="2" s="1"/>
  <c r="CJ351" i="2" s="1"/>
  <c r="CG347" i="2"/>
  <c r="CI347" i="2" s="1"/>
  <c r="CJ347" i="2" s="1"/>
  <c r="CG283" i="2"/>
  <c r="CI283" i="2" s="1"/>
  <c r="CJ283" i="2" s="1"/>
  <c r="CG267" i="2"/>
  <c r="CI267" i="2" s="1"/>
  <c r="CJ267" i="2" s="1"/>
  <c r="CG247" i="2"/>
  <c r="CI247" i="2" s="1"/>
  <c r="CJ247" i="2" s="1"/>
  <c r="CG151" i="2"/>
  <c r="CI151" i="2" s="1"/>
  <c r="CJ151" i="2" s="1"/>
  <c r="CG139" i="2"/>
  <c r="CI139" i="2" s="1"/>
  <c r="CJ139" i="2" s="1"/>
  <c r="CG123" i="2"/>
  <c r="CI123" i="2" s="1"/>
  <c r="CJ123" i="2" s="1"/>
  <c r="CG103" i="2"/>
  <c r="CI103" i="2" s="1"/>
  <c r="CJ103" i="2" s="1"/>
  <c r="CG87" i="2"/>
  <c r="CI87" i="2" s="1"/>
  <c r="CJ87" i="2" s="1"/>
  <c r="CG39" i="2"/>
  <c r="CI39" i="2" s="1"/>
  <c r="CJ39" i="2" s="1"/>
  <c r="CG11" i="2"/>
  <c r="CI11" i="2" s="1"/>
  <c r="CJ11" i="2" s="1"/>
  <c r="CG270" i="2"/>
  <c r="CI270" i="2" s="1"/>
  <c r="CJ270" i="2" s="1"/>
  <c r="CG218" i="2"/>
  <c r="CI218" i="2" s="1"/>
  <c r="CJ218" i="2" s="1"/>
  <c r="CG206" i="2"/>
  <c r="CI206" i="2" s="1"/>
  <c r="CJ206" i="2" s="1"/>
  <c r="CG202" i="2"/>
  <c r="CI202" i="2" s="1"/>
  <c r="CJ202" i="2" s="1"/>
  <c r="CG178" i="2"/>
  <c r="CI178" i="2" s="1"/>
  <c r="CJ178" i="2" s="1"/>
  <c r="CG623" i="2"/>
  <c r="CI623" i="2" s="1"/>
  <c r="CJ623" i="2" s="1"/>
  <c r="CG591" i="2"/>
  <c r="CI591" i="2" s="1"/>
  <c r="CJ591" i="2" s="1"/>
  <c r="CG559" i="2"/>
  <c r="CI559" i="2" s="1"/>
  <c r="CJ559" i="2" s="1"/>
  <c r="CG527" i="2"/>
  <c r="CI527" i="2" s="1"/>
  <c r="CJ527" i="2" s="1"/>
  <c r="CG495" i="2"/>
  <c r="CI495" i="2" s="1"/>
  <c r="CJ495" i="2" s="1"/>
  <c r="CG463" i="2"/>
  <c r="CI463" i="2" s="1"/>
  <c r="CJ463" i="2" s="1"/>
  <c r="CG326" i="2"/>
  <c r="CI326" i="2" s="1"/>
  <c r="CJ326" i="2" s="1"/>
  <c r="CG210" i="2"/>
  <c r="CI210" i="2" s="1"/>
  <c r="CJ210" i="2" s="1"/>
  <c r="BE455" i="2"/>
  <c r="CK455" i="2" s="1"/>
  <c r="BE447" i="2"/>
  <c r="CK447" i="2" s="1"/>
  <c r="BE454" i="2"/>
  <c r="CK454" i="2" s="1"/>
  <c r="BE430" i="2"/>
  <c r="CK430" i="2" s="1"/>
  <c r="BE418" i="2"/>
  <c r="CK418" i="2" s="1"/>
  <c r="BE432" i="2"/>
  <c r="CK432" i="2" s="1"/>
  <c r="BE400" i="2"/>
  <c r="CK400" i="2" s="1"/>
  <c r="BE424" i="2"/>
  <c r="CK424" i="2" s="1"/>
  <c r="CG374" i="2"/>
  <c r="CI374" i="2" s="1"/>
  <c r="CJ374" i="2" s="1"/>
  <c r="CG385" i="2"/>
  <c r="CI385" i="2" s="1"/>
  <c r="CJ385" i="2" s="1"/>
  <c r="CG381" i="2"/>
  <c r="CI381" i="2" s="1"/>
  <c r="CJ381" i="2" s="1"/>
  <c r="CG185" i="2"/>
  <c r="CI185" i="2" s="1"/>
  <c r="CJ185" i="2" s="1"/>
  <c r="CG145" i="2"/>
  <c r="CI145" i="2" s="1"/>
  <c r="CJ145" i="2" s="1"/>
  <c r="CG109" i="2"/>
  <c r="CI109" i="2" s="1"/>
  <c r="CJ109" i="2" s="1"/>
  <c r="CG81" i="2"/>
  <c r="CI81" i="2" s="1"/>
  <c r="CJ81" i="2" s="1"/>
  <c r="CG41" i="2"/>
  <c r="CI41" i="2" s="1"/>
  <c r="CJ41" i="2" s="1"/>
  <c r="CG33" i="2"/>
  <c r="CI33" i="2" s="1"/>
  <c r="CJ33" i="2" s="1"/>
  <c r="CG17" i="2"/>
  <c r="CI17" i="2" s="1"/>
  <c r="CJ17" i="2" s="1"/>
  <c r="CG361" i="2"/>
  <c r="CI361" i="2" s="1"/>
  <c r="CJ361" i="2" s="1"/>
  <c r="CG309" i="2"/>
  <c r="CI309" i="2" s="1"/>
  <c r="CJ309" i="2" s="1"/>
  <c r="CG261" i="2"/>
  <c r="CI261" i="2" s="1"/>
  <c r="CJ261" i="2" s="1"/>
  <c r="CG229" i="2"/>
  <c r="CI229" i="2" s="1"/>
  <c r="CJ229" i="2" s="1"/>
  <c r="CG197" i="2"/>
  <c r="CI197" i="2" s="1"/>
  <c r="CJ197" i="2" s="1"/>
  <c r="CG165" i="2"/>
  <c r="CI165" i="2" s="1"/>
  <c r="CJ165" i="2" s="1"/>
  <c r="CG141" i="2"/>
  <c r="CI141" i="2" s="1"/>
  <c r="CJ141" i="2" s="1"/>
  <c r="CG97" i="2"/>
  <c r="CI97" i="2" s="1"/>
  <c r="CJ97" i="2" s="1"/>
  <c r="CG621" i="2"/>
  <c r="CI621" i="2" s="1"/>
  <c r="CJ621" i="2" s="1"/>
  <c r="CG597" i="2"/>
  <c r="CI597" i="2" s="1"/>
  <c r="CJ597" i="2" s="1"/>
  <c r="CG573" i="2"/>
  <c r="CI573" i="2" s="1"/>
  <c r="CJ573" i="2" s="1"/>
  <c r="CG545" i="2"/>
  <c r="CI545" i="2" s="1"/>
  <c r="CJ545" i="2" s="1"/>
  <c r="CG521" i="2"/>
  <c r="CI521" i="2" s="1"/>
  <c r="CJ521" i="2" s="1"/>
  <c r="CG493" i="2"/>
  <c r="CI493" i="2" s="1"/>
  <c r="CJ493" i="2" s="1"/>
  <c r="CG469" i="2"/>
  <c r="CI469" i="2" s="1"/>
  <c r="CJ469" i="2" s="1"/>
  <c r="CG368" i="2"/>
  <c r="CI368" i="2" s="1"/>
  <c r="CJ368" i="2" s="1"/>
  <c r="CG356" i="2"/>
  <c r="CI356" i="2" s="1"/>
  <c r="CJ356" i="2" s="1"/>
  <c r="CG328" i="2"/>
  <c r="CI328" i="2" s="1"/>
  <c r="CJ328" i="2" s="1"/>
  <c r="CG292" i="2"/>
  <c r="CI292" i="2" s="1"/>
  <c r="CJ292" i="2" s="1"/>
  <c r="CG244" i="2"/>
  <c r="CI244" i="2" s="1"/>
  <c r="CJ244" i="2" s="1"/>
  <c r="CG232" i="2"/>
  <c r="CI232" i="2" s="1"/>
  <c r="CJ232" i="2" s="1"/>
  <c r="CG204" i="2"/>
  <c r="CI204" i="2" s="1"/>
  <c r="CJ204" i="2" s="1"/>
  <c r="CG188" i="2"/>
  <c r="CI188" i="2" s="1"/>
  <c r="CJ188" i="2" s="1"/>
  <c r="CG144" i="2"/>
  <c r="CI144" i="2" s="1"/>
  <c r="CJ144" i="2" s="1"/>
  <c r="CG128" i="2"/>
  <c r="CI128" i="2" s="1"/>
  <c r="CJ128" i="2" s="1"/>
  <c r="CG116" i="2"/>
  <c r="CI116" i="2" s="1"/>
  <c r="CJ116" i="2" s="1"/>
  <c r="CG100" i="2"/>
  <c r="CI100" i="2" s="1"/>
  <c r="CJ100" i="2" s="1"/>
  <c r="CG84" i="2"/>
  <c r="CI84" i="2" s="1"/>
  <c r="CJ84" i="2" s="1"/>
  <c r="CG64" i="2"/>
  <c r="CI64" i="2" s="1"/>
  <c r="CJ64" i="2" s="1"/>
  <c r="CG52" i="2"/>
  <c r="CI52" i="2" s="1"/>
  <c r="CJ52" i="2" s="1"/>
  <c r="CG32" i="2"/>
  <c r="CI32" i="2" s="1"/>
  <c r="CJ32" i="2" s="1"/>
  <c r="CG16" i="2"/>
  <c r="CI16" i="2" s="1"/>
  <c r="CJ16" i="2" s="1"/>
  <c r="CG12" i="2"/>
  <c r="CI12" i="2" s="1"/>
  <c r="CJ12" i="2" s="1"/>
  <c r="CG443" i="2"/>
  <c r="CI443" i="2" s="1"/>
  <c r="CJ443" i="2" s="1"/>
  <c r="CG435" i="2"/>
  <c r="CI435" i="2" s="1"/>
  <c r="CJ435" i="2" s="1"/>
  <c r="CG427" i="2"/>
  <c r="CI427" i="2" s="1"/>
  <c r="CJ427" i="2" s="1"/>
  <c r="CG419" i="2"/>
  <c r="CI419" i="2" s="1"/>
  <c r="CJ419" i="2" s="1"/>
  <c r="CG411" i="2"/>
  <c r="CI411" i="2" s="1"/>
  <c r="CJ411" i="2" s="1"/>
  <c r="CG403" i="2"/>
  <c r="CI403" i="2" s="1"/>
  <c r="CJ403" i="2" s="1"/>
  <c r="CG395" i="2"/>
  <c r="CI395" i="2" s="1"/>
  <c r="CJ395" i="2" s="1"/>
  <c r="CG387" i="2"/>
  <c r="CI387" i="2" s="1"/>
  <c r="CJ387" i="2" s="1"/>
  <c r="CG379" i="2"/>
  <c r="CI379" i="2" s="1"/>
  <c r="CJ379" i="2" s="1"/>
  <c r="CG371" i="2"/>
  <c r="CI371" i="2" s="1"/>
  <c r="CJ371" i="2" s="1"/>
  <c r="CG303" i="2"/>
  <c r="CI303" i="2" s="1"/>
  <c r="CJ303" i="2" s="1"/>
  <c r="CG299" i="2"/>
  <c r="CI299" i="2" s="1"/>
  <c r="CJ299" i="2" s="1"/>
  <c r="CG291" i="2"/>
  <c r="CI291" i="2" s="1"/>
  <c r="CJ291" i="2" s="1"/>
  <c r="CG195" i="2"/>
  <c r="CI195" i="2" s="1"/>
  <c r="CJ195" i="2" s="1"/>
  <c r="CG107" i="2"/>
  <c r="CI107" i="2" s="1"/>
  <c r="CJ107" i="2" s="1"/>
  <c r="CG91" i="2"/>
  <c r="CI91" i="2" s="1"/>
  <c r="CJ91" i="2" s="1"/>
  <c r="CG59" i="2"/>
  <c r="CI59" i="2" s="1"/>
  <c r="CJ59" i="2" s="1"/>
  <c r="CG43" i="2"/>
  <c r="CI43" i="2" s="1"/>
  <c r="CJ43" i="2" s="1"/>
  <c r="CG31" i="2"/>
  <c r="CI31" i="2" s="1"/>
  <c r="CJ31" i="2" s="1"/>
  <c r="CG15" i="2"/>
  <c r="CI15" i="2" s="1"/>
  <c r="CJ15" i="2" s="1"/>
  <c r="CG3" i="2"/>
  <c r="CI3" i="2" s="1"/>
  <c r="CJ3" i="2" s="1"/>
  <c r="CG366" i="2"/>
  <c r="CI366" i="2" s="1"/>
  <c r="CJ366" i="2" s="1"/>
  <c r="CG278" i="2"/>
  <c r="CI278" i="2" s="1"/>
  <c r="CJ278" i="2" s="1"/>
  <c r="CG266" i="2"/>
  <c r="CI266" i="2" s="1"/>
  <c r="CJ266" i="2" s="1"/>
  <c r="CG214" i="2"/>
  <c r="CI214" i="2" s="1"/>
  <c r="CJ214" i="2" s="1"/>
  <c r="CG174" i="2"/>
  <c r="CI174" i="2" s="1"/>
  <c r="CJ174" i="2" s="1"/>
  <c r="CG615" i="2"/>
  <c r="CI615" i="2" s="1"/>
  <c r="CJ615" i="2" s="1"/>
  <c r="CG583" i="2"/>
  <c r="CI583" i="2" s="1"/>
  <c r="CJ583" i="2" s="1"/>
  <c r="CG551" i="2"/>
  <c r="CI551" i="2" s="1"/>
  <c r="CJ551" i="2" s="1"/>
  <c r="CG519" i="2"/>
  <c r="CI519" i="2" s="1"/>
  <c r="CJ519" i="2" s="1"/>
  <c r="CG487" i="2"/>
  <c r="CI487" i="2" s="1"/>
  <c r="CJ487" i="2" s="1"/>
  <c r="CG358" i="2"/>
  <c r="CI358" i="2" s="1"/>
  <c r="CJ358" i="2" s="1"/>
  <c r="CG440" i="2"/>
  <c r="CI440" i="2" s="1"/>
  <c r="CJ440" i="2" s="1"/>
  <c r="CG408" i="2"/>
  <c r="CI408" i="2" s="1"/>
  <c r="CJ408" i="2" s="1"/>
  <c r="BE25" i="2"/>
  <c r="CK25" i="2" s="1"/>
  <c r="BE157" i="2"/>
  <c r="CK157" i="2" s="1"/>
  <c r="BE125" i="2"/>
  <c r="CK125" i="2" s="1"/>
  <c r="BE352" i="2"/>
  <c r="CK352" i="2" s="1"/>
  <c r="BE184" i="2"/>
  <c r="CK184" i="2" s="1"/>
  <c r="BE446" i="2"/>
  <c r="CK446" i="2" s="1"/>
  <c r="BE438" i="2"/>
  <c r="CK438" i="2" s="1"/>
  <c r="BE406" i="2"/>
  <c r="CK406" i="2" s="1"/>
  <c r="BE354" i="2"/>
  <c r="CK354" i="2" s="1"/>
  <c r="BE346" i="2"/>
  <c r="CK346" i="2" s="1"/>
  <c r="BE338" i="2"/>
  <c r="CK338" i="2" s="1"/>
  <c r="BE330" i="2"/>
  <c r="CK330" i="2" s="1"/>
  <c r="BE322" i="2"/>
  <c r="CK322" i="2" s="1"/>
  <c r="BE314" i="2"/>
  <c r="CK314" i="2" s="1"/>
  <c r="BE306" i="2"/>
  <c r="CK306" i="2" s="1"/>
  <c r="BE298" i="2"/>
  <c r="CK298" i="2" s="1"/>
  <c r="BE619" i="2"/>
  <c r="CK619" i="2" s="1"/>
  <c r="BE587" i="2"/>
  <c r="CK587" i="2" s="1"/>
  <c r="BE555" i="2"/>
  <c r="CK555" i="2" s="1"/>
  <c r="BE523" i="2"/>
  <c r="CK523" i="2" s="1"/>
  <c r="BE491" i="2"/>
  <c r="CK491" i="2" s="1"/>
  <c r="BE459" i="2"/>
  <c r="CK459" i="2" s="1"/>
  <c r="BE442" i="2"/>
  <c r="CK442" i="2" s="1"/>
  <c r="BE410" i="2"/>
  <c r="CK410" i="2" s="1"/>
  <c r="BE378" i="2"/>
  <c r="CK378" i="2" s="1"/>
  <c r="CG390" i="2"/>
  <c r="CI390" i="2" s="1"/>
  <c r="CJ390" i="2" s="1"/>
  <c r="CG409" i="2"/>
  <c r="CI409" i="2" s="1"/>
  <c r="CJ409" i="2" s="1"/>
  <c r="CG397" i="2"/>
  <c r="CI397" i="2" s="1"/>
  <c r="CJ397" i="2" s="1"/>
  <c r="CG301" i="2"/>
  <c r="CI301" i="2" s="1"/>
  <c r="CJ301" i="2" s="1"/>
  <c r="CG265" i="2"/>
  <c r="CI265" i="2" s="1"/>
  <c r="CJ265" i="2" s="1"/>
  <c r="CG225" i="2"/>
  <c r="CI225" i="2" s="1"/>
  <c r="CJ225" i="2" s="1"/>
  <c r="CG617" i="2"/>
  <c r="CI617" i="2" s="1"/>
  <c r="CJ617" i="2" s="1"/>
  <c r="CG593" i="2"/>
  <c r="CI593" i="2" s="1"/>
  <c r="CJ593" i="2" s="1"/>
  <c r="CG569" i="2"/>
  <c r="CI569" i="2" s="1"/>
  <c r="CJ569" i="2" s="1"/>
  <c r="CG549" i="2"/>
  <c r="CI549" i="2" s="1"/>
  <c r="CJ549" i="2" s="1"/>
  <c r="CG525" i="2"/>
  <c r="CI525" i="2" s="1"/>
  <c r="CJ525" i="2" s="1"/>
  <c r="CG501" i="2"/>
  <c r="CI501" i="2" s="1"/>
  <c r="CJ501" i="2" s="1"/>
  <c r="CG477" i="2"/>
  <c r="CI477" i="2" s="1"/>
  <c r="CJ477" i="2" s="1"/>
  <c r="CG373" i="2"/>
  <c r="CI373" i="2" s="1"/>
  <c r="CJ373" i="2" s="1"/>
  <c r="CG401" i="2"/>
  <c r="CI401" i="2" s="1"/>
  <c r="CJ401" i="2" s="1"/>
  <c r="CG393" i="2"/>
  <c r="CI393" i="2" s="1"/>
  <c r="CJ393" i="2" s="1"/>
  <c r="CG377" i="2"/>
  <c r="CI377" i="2" s="1"/>
  <c r="CJ377" i="2" s="1"/>
  <c r="CG369" i="2"/>
  <c r="CI369" i="2" s="1"/>
  <c r="CJ369" i="2" s="1"/>
  <c r="CG353" i="2"/>
  <c r="CI353" i="2" s="1"/>
  <c r="CJ353" i="2" s="1"/>
  <c r="CG364" i="2"/>
  <c r="CI364" i="2" s="1"/>
  <c r="CJ364" i="2" s="1"/>
  <c r="CG336" i="2"/>
  <c r="CI336" i="2" s="1"/>
  <c r="CJ336" i="2" s="1"/>
  <c r="CG300" i="2"/>
  <c r="CI300" i="2" s="1"/>
  <c r="CJ300" i="2" s="1"/>
  <c r="CG272" i="2"/>
  <c r="CI272" i="2" s="1"/>
  <c r="CJ272" i="2" s="1"/>
  <c r="CG172" i="2"/>
  <c r="CI172" i="2" s="1"/>
  <c r="CJ172" i="2" s="1"/>
  <c r="CG76" i="2"/>
  <c r="CI76" i="2" s="1"/>
  <c r="CJ76" i="2" s="1"/>
  <c r="CG444" i="2"/>
  <c r="CI444" i="2" s="1"/>
  <c r="CJ444" i="2" s="1"/>
  <c r="CG436" i="2"/>
  <c r="CI436" i="2" s="1"/>
  <c r="CJ436" i="2" s="1"/>
  <c r="CG428" i="2"/>
  <c r="CI428" i="2" s="1"/>
  <c r="CJ428" i="2" s="1"/>
  <c r="CG420" i="2"/>
  <c r="CI420" i="2" s="1"/>
  <c r="CJ420" i="2" s="1"/>
  <c r="CG412" i="2"/>
  <c r="CI412" i="2" s="1"/>
  <c r="CJ412" i="2" s="1"/>
  <c r="CG404" i="2"/>
  <c r="CI404" i="2" s="1"/>
  <c r="CJ404" i="2" s="1"/>
  <c r="CG396" i="2"/>
  <c r="CG388" i="2"/>
  <c r="CI388" i="2" s="1"/>
  <c r="CJ388" i="2" s="1"/>
  <c r="CG380" i="2"/>
  <c r="CI380" i="2" s="1"/>
  <c r="CJ380" i="2" s="1"/>
  <c r="CG372" i="2"/>
  <c r="CI372" i="2" s="1"/>
  <c r="CJ372" i="2" s="1"/>
  <c r="CG311" i="2"/>
  <c r="CI311" i="2" s="1"/>
  <c r="CJ311" i="2" s="1"/>
  <c r="CG307" i="2"/>
  <c r="CI307" i="2" s="1"/>
  <c r="CJ307" i="2" s="1"/>
  <c r="CG275" i="2"/>
  <c r="CI275" i="2" s="1"/>
  <c r="CJ275" i="2" s="1"/>
  <c r="CG255" i="2"/>
  <c r="CI255" i="2" s="1"/>
  <c r="CJ255" i="2" s="1"/>
  <c r="CG235" i="2"/>
  <c r="CI235" i="2" s="1"/>
  <c r="CJ235" i="2" s="1"/>
  <c r="CG215" i="2"/>
  <c r="CI215" i="2" s="1"/>
  <c r="CJ215" i="2" s="1"/>
  <c r="CG179" i="2"/>
  <c r="CI179" i="2" s="1"/>
  <c r="CJ179" i="2" s="1"/>
  <c r="CG163" i="2"/>
  <c r="CI163" i="2" s="1"/>
  <c r="CJ163" i="2" s="1"/>
  <c r="CG147" i="2"/>
  <c r="CI147" i="2" s="1"/>
  <c r="CJ147" i="2" s="1"/>
  <c r="CG27" i="2"/>
  <c r="CI27" i="2" s="1"/>
  <c r="CJ27" i="2" s="1"/>
  <c r="CG362" i="2"/>
  <c r="CI362" i="2" s="1"/>
  <c r="CJ362" i="2" s="1"/>
  <c r="CG226" i="2"/>
  <c r="CI226" i="2" s="1"/>
  <c r="CJ226" i="2" s="1"/>
  <c r="CG146" i="2"/>
  <c r="CI146" i="2" s="1"/>
  <c r="CJ146" i="2" s="1"/>
  <c r="CG130" i="2"/>
  <c r="CI130" i="2" s="1"/>
  <c r="CJ130" i="2" s="1"/>
  <c r="CG118" i="2"/>
  <c r="CI118" i="2" s="1"/>
  <c r="CJ118" i="2" s="1"/>
  <c r="CG102" i="2"/>
  <c r="CI102" i="2" s="1"/>
  <c r="CJ102" i="2" s="1"/>
  <c r="CG86" i="2"/>
  <c r="CI86" i="2" s="1"/>
  <c r="CJ86" i="2" s="1"/>
  <c r="CG66" i="2"/>
  <c r="CI66" i="2" s="1"/>
  <c r="CJ66" i="2" s="1"/>
  <c r="CG54" i="2"/>
  <c r="CI54" i="2" s="1"/>
  <c r="CJ54" i="2" s="1"/>
  <c r="CG38" i="2"/>
  <c r="CI38" i="2" s="1"/>
  <c r="CJ38" i="2" s="1"/>
  <c r="CG18" i="2"/>
  <c r="CI18" i="2" s="1"/>
  <c r="CJ18" i="2" s="1"/>
  <c r="CG6" i="2"/>
  <c r="CI6" i="2" s="1"/>
  <c r="CJ6" i="2" s="1"/>
  <c r="CG595" i="2"/>
  <c r="CI595" i="2" s="1"/>
  <c r="CJ595" i="2" s="1"/>
  <c r="CG563" i="2"/>
  <c r="CI563" i="2" s="1"/>
  <c r="CJ563" i="2" s="1"/>
  <c r="CG531" i="2"/>
  <c r="CI531" i="2" s="1"/>
  <c r="CJ531" i="2" s="1"/>
  <c r="CG499" i="2"/>
  <c r="CI499" i="2" s="1"/>
  <c r="CJ499" i="2" s="1"/>
  <c r="CG467" i="2"/>
  <c r="CI467" i="2" s="1"/>
  <c r="CJ467" i="2" s="1"/>
  <c r="CG416" i="2"/>
  <c r="CI416" i="2" s="1"/>
  <c r="CJ416" i="2" s="1"/>
  <c r="CG384" i="2"/>
  <c r="CI384" i="2" s="1"/>
  <c r="CJ384" i="2" s="1"/>
  <c r="BE448" i="2"/>
  <c r="CK448" i="2" s="1"/>
  <c r="BE450" i="2"/>
  <c r="CK450" i="2" s="1"/>
  <c r="BE434" i="2"/>
  <c r="CK434" i="2" s="1"/>
  <c r="BE402" i="2"/>
  <c r="CK402" i="2" s="1"/>
  <c r="BE370" i="2"/>
  <c r="CK370" i="2" s="1"/>
  <c r="BE440" i="2"/>
  <c r="CK440" i="2" s="1"/>
  <c r="BE408" i="2"/>
  <c r="CK408" i="2" s="1"/>
  <c r="CG613" i="2"/>
  <c r="CI613" i="2" s="1"/>
  <c r="CJ613" i="2" s="1"/>
  <c r="CG589" i="2"/>
  <c r="CI589" i="2" s="1"/>
  <c r="CJ589" i="2" s="1"/>
  <c r="CG565" i="2"/>
  <c r="CI565" i="2" s="1"/>
  <c r="CJ565" i="2" s="1"/>
  <c r="CG541" i="2"/>
  <c r="CI541" i="2" s="1"/>
  <c r="CJ541" i="2" s="1"/>
  <c r="CG517" i="2"/>
  <c r="CI517" i="2" s="1"/>
  <c r="CJ517" i="2" s="1"/>
  <c r="CG73" i="2"/>
  <c r="CI73" i="2" s="1"/>
  <c r="CJ73" i="2" s="1"/>
  <c r="CG285" i="2"/>
  <c r="CI285" i="2" s="1"/>
  <c r="CJ285" i="2" s="1"/>
  <c r="CG348" i="2"/>
  <c r="CI348" i="2" s="1"/>
  <c r="CJ348" i="2" s="1"/>
  <c r="CG320" i="2"/>
  <c r="CI320" i="2" s="1"/>
  <c r="CJ320" i="2" s="1"/>
  <c r="CG260" i="2"/>
  <c r="CI260" i="2" s="1"/>
  <c r="CJ260" i="2" s="1"/>
  <c r="CG248" i="2"/>
  <c r="CI248" i="2" s="1"/>
  <c r="CJ248" i="2" s="1"/>
  <c r="CG220" i="2"/>
  <c r="CI220" i="2" s="1"/>
  <c r="CJ220" i="2" s="1"/>
  <c r="CG208" i="2"/>
  <c r="CI208" i="2" s="1"/>
  <c r="CJ208" i="2" s="1"/>
  <c r="CG192" i="2"/>
  <c r="CI192" i="2" s="1"/>
  <c r="CJ192" i="2" s="1"/>
  <c r="CG176" i="2"/>
  <c r="CI176" i="2" s="1"/>
  <c r="CJ176" i="2" s="1"/>
  <c r="CG8" i="2"/>
  <c r="CI8" i="2" s="1"/>
  <c r="CJ8" i="2" s="1"/>
  <c r="CG620" i="2"/>
  <c r="CI620" i="2" s="1"/>
  <c r="CJ620" i="2" s="1"/>
  <c r="CG612" i="2"/>
  <c r="CI612" i="2" s="1"/>
  <c r="CJ612" i="2" s="1"/>
  <c r="CG604" i="2"/>
  <c r="CI604" i="2" s="1"/>
  <c r="CJ604" i="2" s="1"/>
  <c r="CG596" i="2"/>
  <c r="CI596" i="2" s="1"/>
  <c r="CJ596" i="2" s="1"/>
  <c r="CG588" i="2"/>
  <c r="CI588" i="2" s="1"/>
  <c r="CJ588" i="2" s="1"/>
  <c r="CG580" i="2"/>
  <c r="CI580" i="2" s="1"/>
  <c r="CJ580" i="2" s="1"/>
  <c r="CG572" i="2"/>
  <c r="CI572" i="2" s="1"/>
  <c r="CJ572" i="2" s="1"/>
  <c r="CG564" i="2"/>
  <c r="CI564" i="2" s="1"/>
  <c r="CJ564" i="2" s="1"/>
  <c r="CG556" i="2"/>
  <c r="CI556" i="2" s="1"/>
  <c r="CJ556" i="2" s="1"/>
  <c r="CG548" i="2"/>
  <c r="CI548" i="2" s="1"/>
  <c r="CJ548" i="2" s="1"/>
  <c r="CG540" i="2"/>
  <c r="CI540" i="2" s="1"/>
  <c r="CJ540" i="2" s="1"/>
  <c r="CG532" i="2"/>
  <c r="CI532" i="2" s="1"/>
  <c r="CJ532" i="2" s="1"/>
  <c r="CG524" i="2"/>
  <c r="CI524" i="2" s="1"/>
  <c r="CJ524" i="2" s="1"/>
  <c r="CG516" i="2"/>
  <c r="CI516" i="2" s="1"/>
  <c r="CJ516" i="2" s="1"/>
  <c r="CG508" i="2"/>
  <c r="CG500" i="2"/>
  <c r="CI500" i="2" s="1"/>
  <c r="CJ500" i="2" s="1"/>
  <c r="CG492" i="2"/>
  <c r="CI492" i="2" s="1"/>
  <c r="CJ492" i="2" s="1"/>
  <c r="CG484" i="2"/>
  <c r="CI484" i="2" s="1"/>
  <c r="CJ484" i="2" s="1"/>
  <c r="CG476" i="2"/>
  <c r="CI476" i="2" s="1"/>
  <c r="CJ476" i="2" s="1"/>
  <c r="CG468" i="2"/>
  <c r="CI468" i="2" s="1"/>
  <c r="CJ468" i="2" s="1"/>
  <c r="CG460" i="2"/>
  <c r="CI460" i="2" s="1"/>
  <c r="CJ460" i="2" s="1"/>
  <c r="CG287" i="2"/>
  <c r="CI287" i="2" s="1"/>
  <c r="CJ287" i="2" s="1"/>
  <c r="CG135" i="2"/>
  <c r="CI135" i="2" s="1"/>
  <c r="CJ135" i="2" s="1"/>
  <c r="CG290" i="2"/>
  <c r="CI290" i="2" s="1"/>
  <c r="CJ290" i="2" s="1"/>
  <c r="CG286" i="2"/>
  <c r="CI286" i="2" s="1"/>
  <c r="CJ286" i="2" s="1"/>
  <c r="CG282" i="2"/>
  <c r="CI282" i="2" s="1"/>
  <c r="CJ282" i="2" s="1"/>
  <c r="CG254" i="2"/>
  <c r="CI254" i="2" s="1"/>
  <c r="CJ254" i="2" s="1"/>
  <c r="CG230" i="2"/>
  <c r="CI230" i="2" s="1"/>
  <c r="CJ230" i="2" s="1"/>
  <c r="CG190" i="2"/>
  <c r="CI190" i="2" s="1"/>
  <c r="CJ190" i="2" s="1"/>
  <c r="CG162" i="2"/>
  <c r="CI162" i="2" s="1"/>
  <c r="CJ162" i="2" s="1"/>
  <c r="CG34" i="2"/>
  <c r="CI34" i="2" s="1"/>
  <c r="CJ34" i="2" s="1"/>
  <c r="CG30" i="2"/>
  <c r="CI30" i="2" s="1"/>
  <c r="CJ30" i="2" s="1"/>
  <c r="CG10" i="2"/>
  <c r="CG603" i="2"/>
  <c r="CI603" i="2" s="1"/>
  <c r="CJ603" i="2" s="1"/>
  <c r="CG571" i="2"/>
  <c r="CI571" i="2" s="1"/>
  <c r="CJ571" i="2" s="1"/>
  <c r="CG539" i="2"/>
  <c r="CI539" i="2" s="1"/>
  <c r="CJ539" i="2" s="1"/>
  <c r="CG507" i="2"/>
  <c r="CI507" i="2" s="1"/>
  <c r="CJ507" i="2" s="1"/>
  <c r="CG475" i="2"/>
  <c r="CI475" i="2" s="1"/>
  <c r="CJ475" i="2" s="1"/>
  <c r="CG392" i="2"/>
  <c r="CI392" i="2" s="1"/>
  <c r="CJ392" i="2" s="1"/>
  <c r="CG449" i="2"/>
  <c r="CI449" i="2" s="1"/>
  <c r="CJ449" i="2" s="1"/>
  <c r="CG433" i="2"/>
  <c r="CI433" i="2" s="1"/>
  <c r="CJ433" i="2" s="1"/>
  <c r="CG421" i="2"/>
  <c r="CI421" i="2" s="1"/>
  <c r="CJ421" i="2" s="1"/>
  <c r="CG313" i="2"/>
  <c r="CI313" i="2" s="1"/>
  <c r="CJ313" i="2" s="1"/>
  <c r="CG201" i="2"/>
  <c r="CI201" i="2" s="1"/>
  <c r="CJ201" i="2" s="1"/>
  <c r="CG193" i="2"/>
  <c r="CI193" i="2" s="1"/>
  <c r="CJ193" i="2" s="1"/>
  <c r="CG161" i="2"/>
  <c r="CI161" i="2" s="1"/>
  <c r="CJ161" i="2" s="1"/>
  <c r="CG153" i="2"/>
  <c r="CI153" i="2" s="1"/>
  <c r="CJ153" i="2" s="1"/>
  <c r="CG117" i="2"/>
  <c r="CI117" i="2" s="1"/>
  <c r="CJ117" i="2" s="1"/>
  <c r="CG89" i="2"/>
  <c r="CI89" i="2" s="1"/>
  <c r="CJ89" i="2" s="1"/>
  <c r="CG69" i="2"/>
  <c r="CI69" i="2" s="1"/>
  <c r="CJ69" i="2" s="1"/>
  <c r="CG45" i="2"/>
  <c r="CI45" i="2" s="1"/>
  <c r="CJ45" i="2" s="1"/>
  <c r="CG29" i="2"/>
  <c r="CG389" i="2"/>
  <c r="CI389" i="2" s="1"/>
  <c r="CJ389" i="2" s="1"/>
  <c r="CG321" i="2"/>
  <c r="CI321" i="2" s="1"/>
  <c r="CJ321" i="2" s="1"/>
  <c r="CG273" i="2"/>
  <c r="CI273" i="2" s="1"/>
  <c r="CJ273" i="2" s="1"/>
  <c r="CG233" i="2"/>
  <c r="CG205" i="2"/>
  <c r="CI205" i="2" s="1"/>
  <c r="CJ205" i="2" s="1"/>
  <c r="CG173" i="2"/>
  <c r="CI173" i="2" s="1"/>
  <c r="CJ173" i="2" s="1"/>
  <c r="CG149" i="2"/>
  <c r="CI149" i="2" s="1"/>
  <c r="CJ149" i="2" s="1"/>
  <c r="CG105" i="2"/>
  <c r="CI105" i="2" s="1"/>
  <c r="CJ105" i="2" s="1"/>
  <c r="CG77" i="2"/>
  <c r="CI77" i="2" s="1"/>
  <c r="CJ77" i="2" s="1"/>
  <c r="CG445" i="2"/>
  <c r="CI445" i="2" s="1"/>
  <c r="CJ445" i="2" s="1"/>
  <c r="CG425" i="2"/>
  <c r="CI425" i="2" s="1"/>
  <c r="CJ425" i="2" s="1"/>
  <c r="CG413" i="2"/>
  <c r="CI413" i="2" s="1"/>
  <c r="CJ413" i="2" s="1"/>
  <c r="CG305" i="2"/>
  <c r="CI305" i="2" s="1"/>
  <c r="CJ305" i="2" s="1"/>
  <c r="CG360" i="2"/>
  <c r="CI360" i="2" s="1"/>
  <c r="CJ360" i="2" s="1"/>
  <c r="CG344" i="2"/>
  <c r="CI344" i="2" s="1"/>
  <c r="CJ344" i="2" s="1"/>
  <c r="CG308" i="2"/>
  <c r="CI308" i="2" s="1"/>
  <c r="CJ308" i="2" s="1"/>
  <c r="CG268" i="2"/>
  <c r="CI268" i="2" s="1"/>
  <c r="CJ268" i="2" s="1"/>
  <c r="CG256" i="2"/>
  <c r="CI256" i="2" s="1"/>
  <c r="CJ256" i="2" s="1"/>
  <c r="CG228" i="2"/>
  <c r="CI228" i="2" s="1"/>
  <c r="CJ228" i="2" s="1"/>
  <c r="CG216" i="2"/>
  <c r="CI216" i="2" s="1"/>
  <c r="CJ216" i="2" s="1"/>
  <c r="CG148" i="2"/>
  <c r="CI148" i="2" s="1"/>
  <c r="CJ148" i="2" s="1"/>
  <c r="CG132" i="2"/>
  <c r="CI132" i="2" s="1"/>
  <c r="CJ132" i="2" s="1"/>
  <c r="CG120" i="2"/>
  <c r="CI120" i="2" s="1"/>
  <c r="CJ120" i="2" s="1"/>
  <c r="CG104" i="2"/>
  <c r="CI104" i="2" s="1"/>
  <c r="CJ104" i="2" s="1"/>
  <c r="CG88" i="2"/>
  <c r="CI88" i="2" s="1"/>
  <c r="CJ88" i="2" s="1"/>
  <c r="CG68" i="2"/>
  <c r="CI68" i="2" s="1"/>
  <c r="CJ68" i="2" s="1"/>
  <c r="CG40" i="2"/>
  <c r="CI40" i="2" s="1"/>
  <c r="CJ40" i="2" s="1"/>
  <c r="CG20" i="2"/>
  <c r="CI20" i="2" s="1"/>
  <c r="CJ20" i="2" s="1"/>
  <c r="CG4" i="2"/>
  <c r="CI4" i="2" s="1"/>
  <c r="CJ4" i="2" s="1"/>
  <c r="CG626" i="2"/>
  <c r="CI626" i="2" s="1"/>
  <c r="CJ626" i="2" s="1"/>
  <c r="CG618" i="2"/>
  <c r="CI618" i="2" s="1"/>
  <c r="CJ618" i="2" s="1"/>
  <c r="CG610" i="2"/>
  <c r="CI610" i="2" s="1"/>
  <c r="CJ610" i="2" s="1"/>
  <c r="CG602" i="2"/>
  <c r="CI602" i="2" s="1"/>
  <c r="CJ602" i="2" s="1"/>
  <c r="CG594" i="2"/>
  <c r="CI594" i="2" s="1"/>
  <c r="CJ594" i="2" s="1"/>
  <c r="CG586" i="2"/>
  <c r="CI586" i="2" s="1"/>
  <c r="CJ586" i="2" s="1"/>
  <c r="CG578" i="2"/>
  <c r="CI578" i="2" s="1"/>
  <c r="CJ578" i="2" s="1"/>
  <c r="CG570" i="2"/>
  <c r="CI570" i="2" s="1"/>
  <c r="CJ570" i="2" s="1"/>
  <c r="CG562" i="2"/>
  <c r="CI562" i="2" s="1"/>
  <c r="CJ562" i="2" s="1"/>
  <c r="CG554" i="2"/>
  <c r="CI554" i="2" s="1"/>
  <c r="CJ554" i="2" s="1"/>
  <c r="CG546" i="2"/>
  <c r="CI546" i="2" s="1"/>
  <c r="CJ546" i="2" s="1"/>
  <c r="CG538" i="2"/>
  <c r="CI538" i="2" s="1"/>
  <c r="CJ538" i="2" s="1"/>
  <c r="CG530" i="2"/>
  <c r="CI530" i="2" s="1"/>
  <c r="CJ530" i="2" s="1"/>
  <c r="CG522" i="2"/>
  <c r="CI522" i="2" s="1"/>
  <c r="CJ522" i="2" s="1"/>
  <c r="CG514" i="2"/>
  <c r="CI514" i="2" s="1"/>
  <c r="CJ514" i="2" s="1"/>
  <c r="CG506" i="2"/>
  <c r="CI506" i="2" s="1"/>
  <c r="CJ506" i="2" s="1"/>
  <c r="CG498" i="2"/>
  <c r="CI498" i="2" s="1"/>
  <c r="CJ498" i="2" s="1"/>
  <c r="CG490" i="2"/>
  <c r="CI490" i="2" s="1"/>
  <c r="CJ490" i="2" s="1"/>
  <c r="CG482" i="2"/>
  <c r="CI482" i="2" s="1"/>
  <c r="CJ482" i="2" s="1"/>
  <c r="CG474" i="2"/>
  <c r="CI474" i="2" s="1"/>
  <c r="CJ474" i="2" s="1"/>
  <c r="CG466" i="2"/>
  <c r="CI466" i="2" s="1"/>
  <c r="CJ466" i="2" s="1"/>
  <c r="CG458" i="2"/>
  <c r="CI458" i="2" s="1"/>
  <c r="CJ458" i="2" s="1"/>
  <c r="CG451" i="2"/>
  <c r="CI451" i="2" s="1"/>
  <c r="CJ451" i="2" s="1"/>
  <c r="CG367" i="2"/>
  <c r="CI367" i="2" s="1"/>
  <c r="CJ367" i="2" s="1"/>
  <c r="CG319" i="2"/>
  <c r="CI319" i="2" s="1"/>
  <c r="CJ319" i="2" s="1"/>
  <c r="CG315" i="2"/>
  <c r="CI315" i="2" s="1"/>
  <c r="CJ315" i="2" s="1"/>
  <c r="CG259" i="2"/>
  <c r="CI259" i="2" s="1"/>
  <c r="CJ259" i="2" s="1"/>
  <c r="CG239" i="2"/>
  <c r="CI239" i="2" s="1"/>
  <c r="CJ239" i="2" s="1"/>
  <c r="CG219" i="2"/>
  <c r="CI219" i="2" s="1"/>
  <c r="CJ219" i="2" s="1"/>
  <c r="CG199" i="2"/>
  <c r="CI199" i="2" s="1"/>
  <c r="CJ199" i="2" s="1"/>
  <c r="CG131" i="2"/>
  <c r="CI131" i="2" s="1"/>
  <c r="CJ131" i="2" s="1"/>
  <c r="CG111" i="2"/>
  <c r="CI111" i="2" s="1"/>
  <c r="CJ111" i="2" s="1"/>
  <c r="CG95" i="2"/>
  <c r="CI95" i="2" s="1"/>
  <c r="CJ95" i="2" s="1"/>
  <c r="CG79" i="2"/>
  <c r="CI79" i="2" s="1"/>
  <c r="CJ79" i="2" s="1"/>
  <c r="CG71" i="2"/>
  <c r="CI71" i="2" s="1"/>
  <c r="CJ71" i="2" s="1"/>
  <c r="CG47" i="2"/>
  <c r="CI47" i="2" s="1"/>
  <c r="CJ47" i="2" s="1"/>
  <c r="CG250" i="2"/>
  <c r="CI250" i="2" s="1"/>
  <c r="CJ250" i="2" s="1"/>
  <c r="CG238" i="2"/>
  <c r="CI238" i="2" s="1"/>
  <c r="CJ238" i="2" s="1"/>
  <c r="CG170" i="2"/>
  <c r="CI170" i="2" s="1"/>
  <c r="CJ170" i="2" s="1"/>
  <c r="CG607" i="2"/>
  <c r="CI607" i="2" s="1"/>
  <c r="CJ607" i="2" s="1"/>
  <c r="CG575" i="2"/>
  <c r="CI575" i="2" s="1"/>
  <c r="CJ575" i="2" s="1"/>
  <c r="CG543" i="2"/>
  <c r="CI543" i="2" s="1"/>
  <c r="CJ543" i="2" s="1"/>
  <c r="CG511" i="2"/>
  <c r="CI511" i="2" s="1"/>
  <c r="CJ511" i="2" s="1"/>
  <c r="CG479" i="2"/>
  <c r="CI479" i="2" s="1"/>
  <c r="CJ479" i="2" s="1"/>
  <c r="CG376" i="2"/>
  <c r="CI376" i="2" s="1"/>
  <c r="CJ376" i="2" s="1"/>
  <c r="BE414" i="2"/>
  <c r="CK414" i="2" s="1"/>
  <c r="BE382" i="2"/>
  <c r="CK382" i="2" s="1"/>
  <c r="BE186" i="2"/>
  <c r="CK186" i="2" s="1"/>
  <c r="BE416" i="2"/>
  <c r="CK416" i="2" s="1"/>
  <c r="BE384" i="2"/>
  <c r="CK384" i="2" s="1"/>
  <c r="CG169" i="2"/>
  <c r="CI169" i="2" s="1"/>
  <c r="CJ169" i="2" s="1"/>
  <c r="CG129" i="2"/>
  <c r="CI129" i="2" s="1"/>
  <c r="CJ129" i="2" s="1"/>
  <c r="CG93" i="2"/>
  <c r="CI93" i="2" s="1"/>
  <c r="CJ93" i="2" s="1"/>
  <c r="CG53" i="2"/>
  <c r="CI53" i="2" s="1"/>
  <c r="CJ53" i="2" s="1"/>
  <c r="CG49" i="2"/>
  <c r="CI49" i="2" s="1"/>
  <c r="CJ49" i="2" s="1"/>
  <c r="CG5" i="2"/>
  <c r="CI5" i="2" s="1"/>
  <c r="CJ5" i="2" s="1"/>
  <c r="CG453" i="2"/>
  <c r="CI453" i="2" s="1"/>
  <c r="CJ453" i="2" s="1"/>
  <c r="CG441" i="2"/>
  <c r="CI441" i="2" s="1"/>
  <c r="CJ441" i="2" s="1"/>
  <c r="CG429" i="2"/>
  <c r="CI429" i="2" s="1"/>
  <c r="CJ429" i="2" s="1"/>
  <c r="CG333" i="2"/>
  <c r="CI333" i="2" s="1"/>
  <c r="CJ333" i="2" s="1"/>
  <c r="CG241" i="2"/>
  <c r="CI241" i="2" s="1"/>
  <c r="CJ241" i="2" s="1"/>
  <c r="CG213" i="2"/>
  <c r="CI213" i="2" s="1"/>
  <c r="CJ213" i="2" s="1"/>
  <c r="CG181" i="2"/>
  <c r="CI181" i="2" s="1"/>
  <c r="CJ181" i="2" s="1"/>
  <c r="CG113" i="2"/>
  <c r="CI113" i="2" s="1"/>
  <c r="CJ113" i="2" s="1"/>
  <c r="CG609" i="2"/>
  <c r="CI609" i="2" s="1"/>
  <c r="CJ609" i="2" s="1"/>
  <c r="CG585" i="2"/>
  <c r="CI585" i="2" s="1"/>
  <c r="CJ585" i="2" s="1"/>
  <c r="CG557" i="2"/>
  <c r="CI557" i="2" s="1"/>
  <c r="CJ557" i="2" s="1"/>
  <c r="CG533" i="2"/>
  <c r="CI533" i="2" s="1"/>
  <c r="CJ533" i="2" s="1"/>
  <c r="CG505" i="2"/>
  <c r="CI505" i="2" s="1"/>
  <c r="CJ505" i="2" s="1"/>
  <c r="CG485" i="2"/>
  <c r="CI485" i="2" s="1"/>
  <c r="CJ485" i="2" s="1"/>
  <c r="CG457" i="2"/>
  <c r="CI457" i="2" s="1"/>
  <c r="CJ457" i="2" s="1"/>
  <c r="CG317" i="2"/>
  <c r="CI317" i="2" s="1"/>
  <c r="CJ317" i="2" s="1"/>
  <c r="CG289" i="2"/>
  <c r="CI289" i="2" s="1"/>
  <c r="CJ289" i="2" s="1"/>
  <c r="CG324" i="2"/>
  <c r="CI324" i="2" s="1"/>
  <c r="CJ324" i="2" s="1"/>
  <c r="CG296" i="2"/>
  <c r="CI296" i="2" s="1"/>
  <c r="CJ296" i="2" s="1"/>
  <c r="CG280" i="2"/>
  <c r="CI280" i="2" s="1"/>
  <c r="CJ280" i="2" s="1"/>
  <c r="CG252" i="2"/>
  <c r="CI252" i="2" s="1"/>
  <c r="CJ252" i="2" s="1"/>
  <c r="CG240" i="2"/>
  <c r="CI240" i="2" s="1"/>
  <c r="CJ240" i="2" s="1"/>
  <c r="CG200" i="2"/>
  <c r="CI200" i="2" s="1"/>
  <c r="CJ200" i="2" s="1"/>
  <c r="CG196" i="2"/>
  <c r="CI196" i="2" s="1"/>
  <c r="CJ196" i="2" s="1"/>
  <c r="CG180" i="2"/>
  <c r="CI180" i="2" s="1"/>
  <c r="CJ180" i="2" s="1"/>
  <c r="CG168" i="2"/>
  <c r="CI168" i="2" s="1"/>
  <c r="CJ168" i="2" s="1"/>
  <c r="CG152" i="2"/>
  <c r="CI152" i="2" s="1"/>
  <c r="CJ152" i="2" s="1"/>
  <c r="CG136" i="2"/>
  <c r="CG108" i="2"/>
  <c r="CI108" i="2" s="1"/>
  <c r="CJ108" i="2" s="1"/>
  <c r="CG92" i="2"/>
  <c r="CI92" i="2" s="1"/>
  <c r="CJ92" i="2" s="1"/>
  <c r="CG72" i="2"/>
  <c r="CI72" i="2" s="1"/>
  <c r="CJ72" i="2" s="1"/>
  <c r="CG56" i="2"/>
  <c r="CI56" i="2" s="1"/>
  <c r="CJ56" i="2" s="1"/>
  <c r="CG44" i="2"/>
  <c r="CI44" i="2" s="1"/>
  <c r="CJ44" i="2" s="1"/>
  <c r="CG24" i="2"/>
  <c r="CI24" i="2" s="1"/>
  <c r="CJ24" i="2" s="1"/>
  <c r="CG439" i="2"/>
  <c r="CI439" i="2" s="1"/>
  <c r="CJ439" i="2" s="1"/>
  <c r="CG431" i="2"/>
  <c r="CI431" i="2" s="1"/>
  <c r="CJ431" i="2" s="1"/>
  <c r="CG423" i="2"/>
  <c r="CI423" i="2" s="1"/>
  <c r="CJ423" i="2" s="1"/>
  <c r="CG415" i="2"/>
  <c r="CI415" i="2" s="1"/>
  <c r="CJ415" i="2" s="1"/>
  <c r="CG407" i="2"/>
  <c r="CI407" i="2" s="1"/>
  <c r="CJ407" i="2" s="1"/>
  <c r="CG399" i="2"/>
  <c r="CI399" i="2" s="1"/>
  <c r="CJ399" i="2" s="1"/>
  <c r="CG391" i="2"/>
  <c r="CI391" i="2" s="1"/>
  <c r="CJ391" i="2" s="1"/>
  <c r="CG383" i="2"/>
  <c r="CI383" i="2" s="1"/>
  <c r="CJ383" i="2" s="1"/>
  <c r="CG375" i="2"/>
  <c r="CI375" i="2" s="1"/>
  <c r="CJ375" i="2" s="1"/>
  <c r="CG335" i="2"/>
  <c r="CI335" i="2" s="1"/>
  <c r="CJ335" i="2" s="1"/>
  <c r="CG331" i="2"/>
  <c r="CI331" i="2" s="1"/>
  <c r="CJ331" i="2" s="1"/>
  <c r="CG263" i="2"/>
  <c r="CI263" i="2" s="1"/>
  <c r="CJ263" i="2" s="1"/>
  <c r="CG243" i="2"/>
  <c r="CI243" i="2" s="1"/>
  <c r="CJ243" i="2" s="1"/>
  <c r="CG223" i="2"/>
  <c r="CI223" i="2" s="1"/>
  <c r="CJ223" i="2" s="1"/>
  <c r="CG203" i="2"/>
  <c r="CI203" i="2" s="1"/>
  <c r="CJ203" i="2" s="1"/>
  <c r="CG159" i="2"/>
  <c r="CI159" i="2" s="1"/>
  <c r="CJ159" i="2" s="1"/>
  <c r="CG119" i="2"/>
  <c r="CI119" i="2" s="1"/>
  <c r="CJ119" i="2" s="1"/>
  <c r="CG115" i="2"/>
  <c r="CI115" i="2" s="1"/>
  <c r="CJ115" i="2" s="1"/>
  <c r="CG99" i="2"/>
  <c r="CI99" i="2" s="1"/>
  <c r="CJ99" i="2" s="1"/>
  <c r="CG83" i="2"/>
  <c r="CI83" i="2" s="1"/>
  <c r="CJ83" i="2" s="1"/>
  <c r="CG75" i="2"/>
  <c r="CI75" i="2" s="1"/>
  <c r="CJ75" i="2" s="1"/>
  <c r="CG67" i="2"/>
  <c r="CI67" i="2" s="1"/>
  <c r="CJ67" i="2" s="1"/>
  <c r="CG51" i="2"/>
  <c r="CI51" i="2" s="1"/>
  <c r="CJ51" i="2" s="1"/>
  <c r="CG23" i="2"/>
  <c r="CI23" i="2" s="1"/>
  <c r="CJ23" i="2" s="1"/>
  <c r="CG7" i="2"/>
  <c r="CI7" i="2" s="1"/>
  <c r="CJ7" i="2" s="1"/>
  <c r="CG386" i="2"/>
  <c r="CI386" i="2" s="1"/>
  <c r="CJ386" i="2" s="1"/>
  <c r="CG246" i="2"/>
  <c r="CI246" i="2" s="1"/>
  <c r="CJ246" i="2" s="1"/>
  <c r="CG234" i="2"/>
  <c r="CI234" i="2" s="1"/>
  <c r="CJ234" i="2" s="1"/>
  <c r="CG182" i="2"/>
  <c r="CI182" i="2" s="1"/>
  <c r="CJ182" i="2" s="1"/>
  <c r="CG166" i="2"/>
  <c r="CG14" i="2"/>
  <c r="CI14" i="2" s="1"/>
  <c r="CJ14" i="2" s="1"/>
  <c r="CG599" i="2"/>
  <c r="CI599" i="2" s="1"/>
  <c r="CJ599" i="2" s="1"/>
  <c r="CG567" i="2"/>
  <c r="CI567" i="2" s="1"/>
  <c r="CJ567" i="2" s="1"/>
  <c r="CG535" i="2"/>
  <c r="CI535" i="2" s="1"/>
  <c r="CJ535" i="2" s="1"/>
  <c r="CG503" i="2"/>
  <c r="CI503" i="2" s="1"/>
  <c r="CJ503" i="2" s="1"/>
  <c r="CG471" i="2"/>
  <c r="CI471" i="2" s="1"/>
  <c r="CJ471" i="2" s="1"/>
  <c r="CG294" i="2"/>
  <c r="CI294" i="2" s="1"/>
  <c r="CJ294" i="2" s="1"/>
  <c r="BE320" i="2"/>
  <c r="CK320" i="2" s="1"/>
  <c r="BE260" i="2"/>
  <c r="CK260" i="2" s="1"/>
  <c r="BE248" i="2"/>
  <c r="CK248" i="2" s="1"/>
  <c r="BE208" i="2"/>
  <c r="CK208" i="2" s="1"/>
  <c r="BE192" i="2"/>
  <c r="CK192" i="2" s="1"/>
  <c r="BE8" i="2"/>
  <c r="CK8" i="2" s="1"/>
  <c r="BE286" i="2"/>
  <c r="CK286" i="2" s="1"/>
  <c r="BE282" i="2"/>
  <c r="CK282" i="2" s="1"/>
  <c r="BE34" i="2"/>
  <c r="CK34" i="2" s="1"/>
  <c r="BE603" i="2"/>
  <c r="CK603" i="2" s="1"/>
  <c r="BE571" i="2"/>
  <c r="CK571" i="2" s="1"/>
  <c r="BE539" i="2"/>
  <c r="CK539" i="2" s="1"/>
  <c r="BE507" i="2"/>
  <c r="CK507" i="2" s="1"/>
  <c r="BE475" i="2"/>
  <c r="CK475" i="2" s="1"/>
  <c r="BE392" i="2"/>
  <c r="CK392" i="2" s="1"/>
  <c r="BE426" i="2"/>
  <c r="CK426" i="2" s="1"/>
  <c r="BE394" i="2"/>
  <c r="CK394" i="2" s="1"/>
  <c r="BE451" i="2"/>
  <c r="CK451" i="2" s="1"/>
  <c r="BE376" i="2"/>
  <c r="CK376" i="2" s="1"/>
  <c r="CG398" i="2"/>
  <c r="CI398" i="2" s="1"/>
  <c r="CJ398" i="2" s="1"/>
  <c r="CG341" i="2"/>
  <c r="CI341" i="2" s="1"/>
  <c r="CJ341" i="2" s="1"/>
  <c r="CG281" i="2"/>
  <c r="CI281" i="2" s="1"/>
  <c r="CJ281" i="2" s="1"/>
  <c r="CG245" i="2"/>
  <c r="CI245" i="2" s="1"/>
  <c r="CJ245" i="2" s="1"/>
  <c r="CG605" i="2"/>
  <c r="CI605" i="2" s="1"/>
  <c r="CJ605" i="2" s="1"/>
  <c r="CG581" i="2"/>
  <c r="CI581" i="2" s="1"/>
  <c r="CJ581" i="2" s="1"/>
  <c r="CG561" i="2"/>
  <c r="CI561" i="2" s="1"/>
  <c r="CJ561" i="2" s="1"/>
  <c r="CG537" i="2"/>
  <c r="CI537" i="2" s="1"/>
  <c r="CJ537" i="2" s="1"/>
  <c r="CG513" i="2"/>
  <c r="CI513" i="2" s="1"/>
  <c r="CJ513" i="2" s="1"/>
  <c r="CG489" i="2"/>
  <c r="CI489" i="2" s="1"/>
  <c r="CJ489" i="2" s="1"/>
  <c r="CG465" i="2"/>
  <c r="CI465" i="2" s="1"/>
  <c r="CJ465" i="2" s="1"/>
  <c r="CG337" i="2"/>
  <c r="CI337" i="2" s="1"/>
  <c r="CJ337" i="2" s="1"/>
  <c r="CG121" i="2"/>
  <c r="CI121" i="2" s="1"/>
  <c r="CJ121" i="2" s="1"/>
  <c r="CG257" i="2"/>
  <c r="CI257" i="2" s="1"/>
  <c r="CJ257" i="2" s="1"/>
  <c r="CG332" i="2"/>
  <c r="CI332" i="2" s="1"/>
  <c r="CJ332" i="2" s="1"/>
  <c r="CG304" i="2"/>
  <c r="CI304" i="2" s="1"/>
  <c r="CJ304" i="2" s="1"/>
  <c r="CG288" i="2"/>
  <c r="CI288" i="2" s="1"/>
  <c r="CJ288" i="2" s="1"/>
  <c r="CG276" i="2"/>
  <c r="CI276" i="2" s="1"/>
  <c r="CJ276" i="2" s="1"/>
  <c r="CG264" i="2"/>
  <c r="CI264" i="2" s="1"/>
  <c r="CJ264" i="2" s="1"/>
  <c r="CG236" i="2"/>
  <c r="CI236" i="2" s="1"/>
  <c r="CJ236" i="2" s="1"/>
  <c r="CG224" i="2"/>
  <c r="CI224" i="2" s="1"/>
  <c r="CJ224" i="2" s="1"/>
  <c r="CG164" i="2"/>
  <c r="CI164" i="2" s="1"/>
  <c r="CJ164" i="2" s="1"/>
  <c r="CG343" i="2"/>
  <c r="CI343" i="2" s="1"/>
  <c r="CJ343" i="2" s="1"/>
  <c r="CG339" i="2"/>
  <c r="CI339" i="2" s="1"/>
  <c r="CJ339" i="2" s="1"/>
  <c r="CG227" i="2"/>
  <c r="CI227" i="2" s="1"/>
  <c r="CJ227" i="2" s="1"/>
  <c r="CG207" i="2"/>
  <c r="CI207" i="2" s="1"/>
  <c r="CJ207" i="2" s="1"/>
  <c r="CG187" i="2"/>
  <c r="CI187" i="2" s="1"/>
  <c r="CJ187" i="2" s="1"/>
  <c r="CG171" i="2"/>
  <c r="CI171" i="2" s="1"/>
  <c r="CJ171" i="2" s="1"/>
  <c r="CG155" i="2"/>
  <c r="CI155" i="2" s="1"/>
  <c r="CJ155" i="2" s="1"/>
  <c r="CG63" i="2"/>
  <c r="CI63" i="2" s="1"/>
  <c r="CJ63" i="2" s="1"/>
  <c r="CG19" i="2"/>
  <c r="CI19" i="2" s="1"/>
  <c r="CJ19" i="2" s="1"/>
  <c r="CG258" i="2"/>
  <c r="CI258" i="2" s="1"/>
  <c r="CJ258" i="2" s="1"/>
  <c r="CG194" i="2"/>
  <c r="CI194" i="2" s="1"/>
  <c r="CJ194" i="2" s="1"/>
  <c r="CG154" i="2"/>
  <c r="CI154" i="2" s="1"/>
  <c r="CJ154" i="2" s="1"/>
  <c r="CG138" i="2"/>
  <c r="CI138" i="2" s="1"/>
  <c r="CJ138" i="2" s="1"/>
  <c r="CG122" i="2"/>
  <c r="CI122" i="2" s="1"/>
  <c r="CJ122" i="2" s="1"/>
  <c r="CG110" i="2"/>
  <c r="CI110" i="2" s="1"/>
  <c r="CJ110" i="2" s="1"/>
  <c r="CG94" i="2"/>
  <c r="CI94" i="2" s="1"/>
  <c r="CJ94" i="2" s="1"/>
  <c r="CG78" i="2"/>
  <c r="CI78" i="2" s="1"/>
  <c r="CJ78" i="2" s="1"/>
  <c r="CG74" i="2"/>
  <c r="CI74" i="2" s="1"/>
  <c r="CJ74" i="2" s="1"/>
  <c r="CG58" i="2"/>
  <c r="CI58" i="2" s="1"/>
  <c r="CJ58" i="2" s="1"/>
  <c r="CG46" i="2"/>
  <c r="CI46" i="2" s="1"/>
  <c r="CJ46" i="2" s="1"/>
  <c r="CG26" i="2"/>
  <c r="CI26" i="2" s="1"/>
  <c r="CJ26" i="2" s="1"/>
  <c r="CG611" i="2"/>
  <c r="CI611" i="2" s="1"/>
  <c r="CJ611" i="2" s="1"/>
  <c r="CG579" i="2"/>
  <c r="CI579" i="2" s="1"/>
  <c r="CJ579" i="2" s="1"/>
  <c r="CG547" i="2"/>
  <c r="CI547" i="2" s="1"/>
  <c r="CJ547" i="2" s="1"/>
  <c r="CG515" i="2"/>
  <c r="CI515" i="2" s="1"/>
  <c r="CJ515" i="2" s="1"/>
  <c r="CG483" i="2"/>
  <c r="CI483" i="2" s="1"/>
  <c r="CJ483" i="2" s="1"/>
  <c r="CG432" i="2"/>
  <c r="CI432" i="2" s="1"/>
  <c r="CJ432" i="2" s="1"/>
  <c r="CG400" i="2"/>
  <c r="CI400" i="2" s="1"/>
  <c r="CJ400" i="2" s="1"/>
  <c r="CG424" i="2"/>
  <c r="CI424" i="2" s="1"/>
  <c r="CJ424" i="2" s="1"/>
  <c r="BE386" i="2"/>
  <c r="CK386" i="2" s="1"/>
  <c r="CI450" i="2" l="1"/>
  <c r="CJ450" i="2" s="1"/>
  <c r="CI112" i="2"/>
  <c r="CJ112" i="2" s="1"/>
  <c r="CI136" i="2"/>
  <c r="CJ136" i="2" s="1"/>
  <c r="CI29" i="2"/>
  <c r="CJ29" i="2" s="1"/>
  <c r="CI396" i="2"/>
  <c r="CJ396" i="2" s="1"/>
  <c r="CI414" i="2"/>
  <c r="CJ414" i="2" s="1"/>
  <c r="CI297" i="2"/>
  <c r="CJ297" i="2" s="1"/>
  <c r="CI295" i="2"/>
  <c r="CJ295" i="2" s="1"/>
  <c r="CI10" i="2"/>
  <c r="CJ10" i="2" s="1"/>
  <c r="CI233" i="2"/>
  <c r="CJ233" i="2" s="1"/>
  <c r="CI520" i="2"/>
  <c r="CJ520" i="2" s="1"/>
  <c r="CI508" i="2"/>
  <c r="CJ508" i="2" s="1"/>
  <c r="CI509" i="2"/>
  <c r="CJ509" i="2" s="1"/>
  <c r="CI166" i="2"/>
  <c r="CJ166" i="2" s="1"/>
  <c r="CI28" i="2"/>
  <c r="CJ28" i="2" s="1"/>
  <c r="B5" i="1"/>
  <c r="D5" i="1" l="1"/>
  <c r="A9" i="1"/>
  <c r="A10" i="1" l="1"/>
  <c r="C9" i="1"/>
  <c r="B9" i="1"/>
  <c r="A11" i="1" l="1"/>
  <c r="B10" i="1"/>
  <c r="C10" i="1"/>
  <c r="A12" i="1" l="1"/>
  <c r="C11" i="1"/>
  <c r="B11" i="1"/>
  <c r="A13" i="1" l="1"/>
  <c r="C12" i="1"/>
  <c r="B12" i="1"/>
  <c r="A14" i="1" l="1"/>
  <c r="B13" i="1"/>
  <c r="C13" i="1"/>
  <c r="A15" i="1" l="1"/>
  <c r="B14" i="1"/>
  <c r="C14" i="1"/>
  <c r="A16" i="1" l="1"/>
  <c r="C15" i="1"/>
  <c r="B15" i="1"/>
  <c r="A17" i="1" l="1"/>
  <c r="C16" i="1"/>
  <c r="B16" i="1"/>
  <c r="A18" i="1" l="1"/>
  <c r="B17" i="1"/>
  <c r="C17" i="1"/>
  <c r="B18" i="1" l="1"/>
  <c r="C18" i="1"/>
  <c r="A19" i="1"/>
  <c r="A20" i="1" l="1"/>
  <c r="C19" i="1"/>
  <c r="B19" i="1"/>
  <c r="A21" i="1" l="1"/>
  <c r="C20" i="1"/>
  <c r="B20" i="1"/>
  <c r="A22" i="1" l="1"/>
  <c r="C21" i="1"/>
  <c r="B21" i="1"/>
  <c r="A23" i="1" l="1"/>
  <c r="C22" i="1"/>
  <c r="B22" i="1"/>
  <c r="A24" i="1" l="1"/>
  <c r="C23" i="1"/>
  <c r="B23" i="1"/>
  <c r="A25" i="1" l="1"/>
  <c r="C24" i="1"/>
  <c r="B24" i="1"/>
  <c r="A26" i="1" l="1"/>
  <c r="C25" i="1"/>
  <c r="B25" i="1"/>
  <c r="A27" i="1" l="1"/>
  <c r="C26" i="1"/>
  <c r="B26" i="1"/>
  <c r="A28" i="1" l="1"/>
  <c r="C27" i="1"/>
  <c r="B27" i="1"/>
  <c r="A29" i="1" l="1"/>
  <c r="C28" i="1"/>
  <c r="B28" i="1"/>
  <c r="A30" i="1" l="1"/>
  <c r="B29" i="1"/>
  <c r="C29" i="1"/>
  <c r="A31" i="1" l="1"/>
  <c r="C30" i="1"/>
  <c r="B30" i="1"/>
  <c r="A32" i="1" l="1"/>
  <c r="C31" i="1"/>
  <c r="B31" i="1"/>
  <c r="A33" i="1" l="1"/>
  <c r="C32" i="1"/>
  <c r="B32" i="1"/>
  <c r="A34" i="1" l="1"/>
  <c r="C33" i="1"/>
  <c r="B33" i="1"/>
  <c r="A35" i="1" l="1"/>
  <c r="C34" i="1"/>
  <c r="B34" i="1"/>
  <c r="A36" i="1" l="1"/>
  <c r="C35" i="1"/>
  <c r="B35" i="1"/>
  <c r="A37" i="1" l="1"/>
  <c r="C36" i="1"/>
  <c r="B36" i="1"/>
  <c r="A38" i="1" l="1"/>
  <c r="C37" i="1"/>
  <c r="B37" i="1"/>
  <c r="A39" i="1" l="1"/>
  <c r="C38" i="1"/>
  <c r="B38" i="1"/>
  <c r="A40" i="1" l="1"/>
  <c r="C39" i="1"/>
  <c r="B39" i="1"/>
  <c r="A41" i="1" l="1"/>
  <c r="C40" i="1"/>
  <c r="B40" i="1"/>
  <c r="A42" i="1" l="1"/>
  <c r="C41" i="1"/>
  <c r="B41" i="1"/>
  <c r="A43" i="1" l="1"/>
  <c r="C42" i="1"/>
  <c r="B42" i="1"/>
  <c r="A44" i="1" l="1"/>
  <c r="C43" i="1"/>
  <c r="B43" i="1"/>
  <c r="A45" i="1" l="1"/>
  <c r="C44" i="1"/>
  <c r="B44" i="1"/>
  <c r="A46" i="1" l="1"/>
  <c r="B45" i="1"/>
  <c r="C45" i="1"/>
  <c r="A47" i="1" l="1"/>
  <c r="C46" i="1"/>
  <c r="B46" i="1"/>
  <c r="A48" i="1" l="1"/>
  <c r="C47" i="1"/>
  <c r="B47" i="1"/>
  <c r="A49" i="1" l="1"/>
  <c r="C48" i="1"/>
  <c r="B48" i="1"/>
  <c r="A50" i="1" l="1"/>
  <c r="C49" i="1"/>
  <c r="B49" i="1"/>
  <c r="A51" i="1" l="1"/>
  <c r="C50" i="1"/>
  <c r="B50" i="1"/>
  <c r="A52" i="1" l="1"/>
  <c r="C51" i="1"/>
  <c r="B51" i="1"/>
  <c r="A53" i="1" l="1"/>
  <c r="C52" i="1"/>
  <c r="B52" i="1"/>
  <c r="A54" i="1" l="1"/>
  <c r="C53" i="1"/>
  <c r="B53" i="1"/>
  <c r="A55" i="1" l="1"/>
  <c r="C54" i="1"/>
  <c r="B54" i="1"/>
  <c r="A56" i="1" l="1"/>
  <c r="C55" i="1"/>
  <c r="B55" i="1"/>
  <c r="A57" i="1" l="1"/>
  <c r="C56" i="1"/>
  <c r="B56" i="1"/>
  <c r="A58" i="1" l="1"/>
  <c r="C57" i="1"/>
  <c r="B57" i="1"/>
  <c r="A59" i="1" l="1"/>
  <c r="C58" i="1"/>
  <c r="B58" i="1"/>
  <c r="A60" i="1" l="1"/>
  <c r="C59" i="1"/>
  <c r="B59" i="1"/>
  <c r="A61" i="1" l="1"/>
  <c r="C60" i="1"/>
  <c r="B60" i="1"/>
  <c r="A62" i="1" l="1"/>
  <c r="C61" i="1"/>
  <c r="B61" i="1"/>
  <c r="A63" i="1" l="1"/>
  <c r="C62" i="1"/>
  <c r="B62" i="1"/>
  <c r="A64" i="1" l="1"/>
  <c r="C63" i="1"/>
  <c r="B63" i="1"/>
  <c r="A65" i="1" l="1"/>
  <c r="C64" i="1"/>
  <c r="B64" i="1"/>
  <c r="A66" i="1" l="1"/>
  <c r="C65" i="1"/>
  <c r="B65" i="1"/>
  <c r="A67" i="1" l="1"/>
  <c r="C66" i="1"/>
  <c r="B66" i="1"/>
  <c r="A68" i="1" l="1"/>
  <c r="C67" i="1"/>
  <c r="B67" i="1"/>
  <c r="A69" i="1" l="1"/>
  <c r="C68" i="1"/>
  <c r="B68" i="1"/>
  <c r="A70" i="1" l="1"/>
  <c r="C69" i="1"/>
  <c r="B69" i="1"/>
  <c r="A71" i="1" l="1"/>
  <c r="C70" i="1"/>
  <c r="B70" i="1"/>
  <c r="A72" i="1" l="1"/>
  <c r="C71" i="1"/>
  <c r="B71" i="1"/>
  <c r="A73" i="1" l="1"/>
  <c r="C72" i="1"/>
  <c r="B72" i="1"/>
  <c r="A74" i="1" l="1"/>
  <c r="C73" i="1"/>
  <c r="B73" i="1"/>
  <c r="A75" i="1" l="1"/>
  <c r="C74" i="1"/>
  <c r="B74" i="1"/>
  <c r="A76" i="1" l="1"/>
  <c r="C75" i="1"/>
  <c r="B75" i="1"/>
  <c r="A77" i="1" l="1"/>
  <c r="C76" i="1"/>
  <c r="B76" i="1"/>
  <c r="A78" i="1" l="1"/>
  <c r="C77" i="1"/>
  <c r="B77" i="1"/>
  <c r="A79" i="1" l="1"/>
  <c r="C78" i="1"/>
  <c r="B78" i="1"/>
  <c r="A80" i="1" l="1"/>
  <c r="C79" i="1"/>
  <c r="B79" i="1"/>
  <c r="A81" i="1" l="1"/>
  <c r="C80" i="1"/>
  <c r="B80" i="1"/>
  <c r="A82" i="1" l="1"/>
  <c r="C81" i="1"/>
  <c r="B81" i="1"/>
  <c r="A83" i="1" l="1"/>
  <c r="C82" i="1"/>
  <c r="B82" i="1"/>
  <c r="A84" i="1" l="1"/>
  <c r="C83" i="1"/>
  <c r="B83" i="1"/>
  <c r="A85" i="1" l="1"/>
  <c r="C84" i="1"/>
  <c r="B84" i="1"/>
  <c r="A86" i="1" l="1"/>
  <c r="C85" i="1"/>
  <c r="B85" i="1"/>
  <c r="A87" i="1" l="1"/>
  <c r="C86" i="1"/>
  <c r="B86" i="1"/>
  <c r="A88" i="1" l="1"/>
  <c r="C87" i="1"/>
  <c r="B87" i="1"/>
  <c r="A89" i="1" l="1"/>
  <c r="C88" i="1"/>
  <c r="B88" i="1"/>
  <c r="A90" i="1" l="1"/>
  <c r="C89" i="1"/>
  <c r="B89" i="1"/>
  <c r="A91" i="1" l="1"/>
  <c r="C90" i="1"/>
  <c r="B90" i="1"/>
  <c r="A92" i="1" l="1"/>
  <c r="C91" i="1"/>
  <c r="B91" i="1"/>
  <c r="A93" i="1" l="1"/>
  <c r="C92" i="1"/>
  <c r="B92" i="1"/>
  <c r="A94" i="1" l="1"/>
  <c r="C93" i="1"/>
  <c r="B93" i="1"/>
  <c r="A95" i="1" l="1"/>
  <c r="C94" i="1"/>
  <c r="B94" i="1"/>
  <c r="A96" i="1" l="1"/>
  <c r="C95" i="1"/>
  <c r="B95" i="1"/>
  <c r="A97" i="1" l="1"/>
  <c r="C96" i="1"/>
  <c r="B96" i="1"/>
  <c r="A98" i="1" l="1"/>
  <c r="C97" i="1"/>
  <c r="B97" i="1"/>
  <c r="A99" i="1" l="1"/>
  <c r="C98" i="1"/>
  <c r="B98" i="1"/>
  <c r="A100" i="1" l="1"/>
  <c r="C99" i="1"/>
  <c r="B99" i="1"/>
  <c r="A101" i="1" l="1"/>
  <c r="C100" i="1"/>
  <c r="B100" i="1"/>
  <c r="A102" i="1" l="1"/>
  <c r="C101" i="1"/>
  <c r="B101" i="1"/>
  <c r="A103" i="1" l="1"/>
  <c r="C102" i="1"/>
  <c r="B102" i="1"/>
  <c r="A104" i="1" l="1"/>
  <c r="C103" i="1"/>
  <c r="B103" i="1"/>
  <c r="A105" i="1" l="1"/>
  <c r="C104" i="1"/>
  <c r="B104" i="1"/>
  <c r="A106" i="1" l="1"/>
  <c r="C105" i="1"/>
  <c r="B105" i="1"/>
  <c r="A107" i="1" l="1"/>
  <c r="C106" i="1"/>
  <c r="B106" i="1"/>
  <c r="A108" i="1" l="1"/>
  <c r="C107" i="1"/>
  <c r="B107" i="1"/>
  <c r="A109" i="1" l="1"/>
  <c r="C108" i="1"/>
  <c r="B108" i="1"/>
  <c r="A110" i="1" l="1"/>
  <c r="C109" i="1"/>
  <c r="B109" i="1"/>
  <c r="A111" i="1" l="1"/>
  <c r="C110" i="1"/>
  <c r="B110" i="1"/>
  <c r="A112" i="1" l="1"/>
  <c r="C111" i="1"/>
  <c r="B111" i="1"/>
  <c r="A113" i="1" l="1"/>
  <c r="C112" i="1"/>
  <c r="B112" i="1"/>
  <c r="A114" i="1" l="1"/>
  <c r="C113" i="1"/>
  <c r="B113" i="1"/>
  <c r="A115" i="1" l="1"/>
  <c r="C114" i="1"/>
  <c r="B114" i="1"/>
  <c r="A116" i="1" l="1"/>
  <c r="C115" i="1"/>
  <c r="B115" i="1"/>
  <c r="A117" i="1" l="1"/>
  <c r="C116" i="1"/>
  <c r="B116" i="1"/>
  <c r="A118" i="1" l="1"/>
  <c r="C117" i="1"/>
  <c r="B117" i="1"/>
  <c r="A119" i="1" l="1"/>
  <c r="C118" i="1"/>
  <c r="B118" i="1"/>
  <c r="A120" i="1" l="1"/>
  <c r="C119" i="1"/>
  <c r="B119" i="1"/>
  <c r="A121" i="1" l="1"/>
  <c r="C120" i="1"/>
  <c r="B120" i="1"/>
  <c r="A122" i="1" l="1"/>
  <c r="C121" i="1"/>
  <c r="B121" i="1"/>
  <c r="A123" i="1" l="1"/>
  <c r="C122" i="1"/>
  <c r="B122" i="1"/>
  <c r="A124" i="1" l="1"/>
  <c r="C123" i="1"/>
  <c r="B123" i="1"/>
  <c r="A125" i="1" l="1"/>
  <c r="C124" i="1"/>
  <c r="B124" i="1"/>
  <c r="A126" i="1" l="1"/>
  <c r="C125" i="1"/>
  <c r="B125" i="1"/>
  <c r="A127" i="1" l="1"/>
  <c r="C126" i="1"/>
  <c r="B126" i="1"/>
  <c r="A128" i="1" l="1"/>
  <c r="C127" i="1"/>
  <c r="B127" i="1"/>
  <c r="A129" i="1" l="1"/>
  <c r="C128" i="1"/>
  <c r="B128" i="1"/>
  <c r="A130" i="1" l="1"/>
  <c r="C129" i="1"/>
  <c r="B129" i="1"/>
  <c r="A131" i="1" l="1"/>
  <c r="C130" i="1"/>
  <c r="B130" i="1"/>
  <c r="A132" i="1" l="1"/>
  <c r="C131" i="1"/>
  <c r="B131" i="1"/>
  <c r="A133" i="1" l="1"/>
  <c r="C132" i="1"/>
  <c r="B132" i="1"/>
  <c r="A134" i="1" l="1"/>
  <c r="C133" i="1"/>
  <c r="B133" i="1"/>
  <c r="A135" i="1" l="1"/>
  <c r="C134" i="1"/>
  <c r="B134" i="1"/>
  <c r="A136" i="1" l="1"/>
  <c r="C135" i="1"/>
  <c r="B135" i="1"/>
  <c r="A137" i="1" l="1"/>
  <c r="C136" i="1"/>
  <c r="B136" i="1"/>
  <c r="A138" i="1" l="1"/>
  <c r="C137" i="1"/>
  <c r="B137" i="1"/>
  <c r="A139" i="1" l="1"/>
  <c r="C138" i="1"/>
  <c r="B138" i="1"/>
  <c r="A140" i="1" l="1"/>
  <c r="C139" i="1"/>
  <c r="B139" i="1"/>
  <c r="A141" i="1" l="1"/>
  <c r="C140" i="1"/>
  <c r="B140" i="1"/>
  <c r="A142" i="1" l="1"/>
  <c r="C141" i="1"/>
  <c r="B141" i="1"/>
  <c r="A143" i="1" l="1"/>
  <c r="C142" i="1"/>
  <c r="B142" i="1"/>
  <c r="A144" i="1" l="1"/>
  <c r="C143" i="1"/>
  <c r="B143" i="1"/>
  <c r="A145" i="1" l="1"/>
  <c r="C144" i="1"/>
  <c r="B144" i="1"/>
  <c r="A146" i="1" l="1"/>
  <c r="C145" i="1"/>
  <c r="B145" i="1"/>
  <c r="A147" i="1" l="1"/>
  <c r="C146" i="1"/>
  <c r="B146" i="1"/>
  <c r="A148" i="1" l="1"/>
  <c r="C147" i="1"/>
  <c r="B147" i="1"/>
  <c r="A149" i="1" l="1"/>
  <c r="C148" i="1"/>
  <c r="B148" i="1"/>
  <c r="A150" i="1" l="1"/>
  <c r="C149" i="1"/>
  <c r="B149" i="1"/>
  <c r="A151" i="1" l="1"/>
  <c r="C150" i="1"/>
  <c r="B150" i="1"/>
  <c r="A152" i="1" l="1"/>
  <c r="C151" i="1"/>
  <c r="B151" i="1"/>
  <c r="A153" i="1" l="1"/>
  <c r="C152" i="1"/>
  <c r="B152" i="1"/>
  <c r="A154" i="1" l="1"/>
  <c r="C153" i="1"/>
  <c r="B153" i="1"/>
  <c r="A155" i="1" l="1"/>
  <c r="C154" i="1"/>
  <c r="B154" i="1"/>
  <c r="A156" i="1" l="1"/>
  <c r="C155" i="1"/>
  <c r="B155" i="1"/>
  <c r="A157" i="1" l="1"/>
  <c r="C156" i="1"/>
  <c r="B156" i="1"/>
  <c r="A158" i="1" l="1"/>
  <c r="C157" i="1"/>
  <c r="B157" i="1"/>
  <c r="A159" i="1" l="1"/>
  <c r="C158" i="1"/>
  <c r="B158" i="1"/>
  <c r="A160" i="1" l="1"/>
  <c r="C159" i="1"/>
  <c r="B159" i="1"/>
  <c r="A161" i="1" l="1"/>
  <c r="C160" i="1"/>
  <c r="B160" i="1"/>
  <c r="A162" i="1" l="1"/>
  <c r="C161" i="1"/>
  <c r="B161" i="1"/>
  <c r="A163" i="1" l="1"/>
  <c r="C162" i="1"/>
  <c r="B162" i="1"/>
  <c r="A164" i="1" l="1"/>
  <c r="C163" i="1"/>
  <c r="B163" i="1"/>
  <c r="A165" i="1" l="1"/>
  <c r="C164" i="1"/>
  <c r="B164" i="1"/>
  <c r="A166" i="1" l="1"/>
  <c r="C165" i="1"/>
  <c r="B165" i="1"/>
  <c r="A167" i="1" l="1"/>
  <c r="C166" i="1"/>
  <c r="B166" i="1"/>
  <c r="A168" i="1" l="1"/>
  <c r="C167" i="1"/>
  <c r="B167" i="1"/>
  <c r="A169" i="1" l="1"/>
  <c r="C168" i="1"/>
  <c r="B168" i="1"/>
  <c r="A170" i="1" l="1"/>
  <c r="C169" i="1"/>
  <c r="B169" i="1"/>
  <c r="A171" i="1" l="1"/>
  <c r="C170" i="1"/>
  <c r="B170" i="1"/>
  <c r="A172" i="1" l="1"/>
  <c r="C171" i="1"/>
  <c r="B171" i="1"/>
  <c r="A173" i="1" l="1"/>
  <c r="C172" i="1"/>
  <c r="B172" i="1"/>
  <c r="A174" i="1" l="1"/>
  <c r="C173" i="1"/>
  <c r="B173" i="1"/>
  <c r="A175" i="1" l="1"/>
  <c r="C174" i="1"/>
  <c r="B174" i="1"/>
  <c r="A176" i="1" l="1"/>
  <c r="C175" i="1"/>
  <c r="B175" i="1"/>
  <c r="A177" i="1" l="1"/>
  <c r="C176" i="1"/>
  <c r="B176" i="1"/>
  <c r="A178" i="1" l="1"/>
  <c r="C177" i="1"/>
  <c r="B177" i="1"/>
  <c r="A179" i="1" l="1"/>
  <c r="C178" i="1"/>
  <c r="B178" i="1"/>
  <c r="A180" i="1" l="1"/>
  <c r="C179" i="1"/>
  <c r="B179" i="1"/>
  <c r="A181" i="1" l="1"/>
  <c r="C180" i="1"/>
  <c r="B180" i="1"/>
  <c r="A182" i="1" l="1"/>
  <c r="C181" i="1"/>
  <c r="B181" i="1"/>
  <c r="A183" i="1" l="1"/>
  <c r="C182" i="1"/>
  <c r="B182" i="1"/>
  <c r="A184" i="1" l="1"/>
  <c r="C183" i="1"/>
  <c r="B183" i="1"/>
  <c r="A185" i="1" l="1"/>
  <c r="C184" i="1"/>
  <c r="B184" i="1"/>
  <c r="A186" i="1" l="1"/>
  <c r="C185" i="1"/>
  <c r="B185" i="1"/>
  <c r="A187" i="1" l="1"/>
  <c r="C186" i="1"/>
  <c r="B186" i="1"/>
  <c r="A188" i="1" l="1"/>
  <c r="C187" i="1"/>
  <c r="B187" i="1"/>
  <c r="A189" i="1" l="1"/>
  <c r="C188" i="1"/>
  <c r="B188" i="1"/>
  <c r="A190" i="1" l="1"/>
  <c r="C189" i="1"/>
  <c r="B189" i="1"/>
  <c r="A191" i="1" l="1"/>
  <c r="C190" i="1"/>
  <c r="B190" i="1"/>
  <c r="A192" i="1" l="1"/>
  <c r="C191" i="1"/>
  <c r="B191" i="1"/>
  <c r="A193" i="1" l="1"/>
  <c r="C192" i="1"/>
  <c r="B192" i="1"/>
  <c r="A194" i="1" l="1"/>
  <c r="C193" i="1"/>
  <c r="B193" i="1"/>
  <c r="A195" i="1" l="1"/>
  <c r="C194" i="1"/>
  <c r="B194" i="1"/>
  <c r="A196" i="1" l="1"/>
  <c r="C195" i="1"/>
  <c r="B195" i="1"/>
  <c r="A197" i="1" l="1"/>
  <c r="C196" i="1"/>
  <c r="B196" i="1"/>
  <c r="A198" i="1" l="1"/>
  <c r="C197" i="1"/>
  <c r="B197" i="1"/>
  <c r="A199" i="1" l="1"/>
  <c r="C198" i="1"/>
  <c r="B198" i="1"/>
  <c r="A200" i="1" l="1"/>
  <c r="C199" i="1"/>
  <c r="B199" i="1"/>
  <c r="A201" i="1" l="1"/>
  <c r="C200" i="1"/>
  <c r="B200" i="1"/>
  <c r="A202" i="1" l="1"/>
  <c r="C201" i="1"/>
  <c r="B201" i="1"/>
  <c r="A203" i="1" l="1"/>
  <c r="C202" i="1"/>
  <c r="B202" i="1"/>
  <c r="A204" i="1" l="1"/>
  <c r="C203" i="1"/>
  <c r="B203" i="1"/>
  <c r="A205" i="1" l="1"/>
  <c r="C204" i="1"/>
  <c r="B204" i="1"/>
  <c r="A206" i="1" l="1"/>
  <c r="C205" i="1"/>
  <c r="B205" i="1"/>
  <c r="A207" i="1" l="1"/>
  <c r="C206" i="1"/>
  <c r="B206" i="1"/>
  <c r="A208" i="1" l="1"/>
  <c r="C207" i="1"/>
  <c r="B207" i="1"/>
  <c r="A209" i="1" l="1"/>
  <c r="C208" i="1"/>
  <c r="B208" i="1"/>
  <c r="A210" i="1" l="1"/>
  <c r="B209" i="1"/>
  <c r="C209" i="1"/>
  <c r="A211" i="1" l="1"/>
  <c r="C210" i="1"/>
  <c r="B210" i="1"/>
  <c r="A212" i="1" l="1"/>
  <c r="C211" i="1"/>
  <c r="B211" i="1"/>
  <c r="A213" i="1" l="1"/>
  <c r="C212" i="1"/>
  <c r="B212" i="1"/>
  <c r="A214" i="1" l="1"/>
  <c r="C213" i="1"/>
  <c r="B213" i="1"/>
  <c r="A215" i="1" l="1"/>
  <c r="C214" i="1"/>
  <c r="B214" i="1"/>
  <c r="A216" i="1" l="1"/>
  <c r="C215" i="1"/>
  <c r="B215" i="1"/>
  <c r="A217" i="1" l="1"/>
  <c r="C216" i="1"/>
  <c r="B216" i="1"/>
  <c r="A218" i="1" l="1"/>
  <c r="C217" i="1"/>
  <c r="B217" i="1"/>
  <c r="A219" i="1" l="1"/>
  <c r="C218" i="1"/>
  <c r="B218" i="1"/>
  <c r="A220" i="1" l="1"/>
  <c r="C219" i="1"/>
  <c r="B219" i="1"/>
  <c r="A221" i="1" l="1"/>
  <c r="C220" i="1"/>
  <c r="B220" i="1"/>
  <c r="A222" i="1" l="1"/>
  <c r="C221" i="1"/>
  <c r="B221" i="1"/>
  <c r="A223" i="1" l="1"/>
  <c r="C222" i="1"/>
  <c r="B222" i="1"/>
  <c r="A224" i="1" l="1"/>
  <c r="C223" i="1"/>
  <c r="B223" i="1"/>
  <c r="A225" i="1" l="1"/>
  <c r="C224" i="1"/>
  <c r="B224" i="1"/>
  <c r="A226" i="1" l="1"/>
  <c r="C225" i="1"/>
  <c r="B225" i="1"/>
  <c r="A227" i="1" l="1"/>
  <c r="C226" i="1"/>
  <c r="B226" i="1"/>
  <c r="A228" i="1" l="1"/>
  <c r="C227" i="1"/>
  <c r="B227" i="1"/>
  <c r="A229" i="1" l="1"/>
  <c r="C228" i="1"/>
  <c r="B228" i="1"/>
  <c r="A230" i="1" l="1"/>
  <c r="C229" i="1"/>
  <c r="B229" i="1"/>
  <c r="A231" i="1" l="1"/>
  <c r="C230" i="1"/>
  <c r="B230" i="1"/>
  <c r="A232" i="1" l="1"/>
  <c r="C231" i="1"/>
  <c r="B231" i="1"/>
  <c r="A233" i="1" l="1"/>
  <c r="C232" i="1"/>
  <c r="B232" i="1"/>
  <c r="A234" i="1" l="1"/>
  <c r="C233" i="1"/>
  <c r="B233" i="1"/>
  <c r="A235" i="1" l="1"/>
  <c r="C234" i="1"/>
  <c r="B234" i="1"/>
  <c r="A236" i="1" l="1"/>
  <c r="C235" i="1"/>
  <c r="B235" i="1"/>
  <c r="A237" i="1" l="1"/>
  <c r="C236" i="1"/>
  <c r="B236" i="1"/>
  <c r="A238" i="1" l="1"/>
  <c r="C237" i="1"/>
  <c r="B237" i="1"/>
  <c r="A239" i="1" l="1"/>
  <c r="C238" i="1"/>
  <c r="B238" i="1"/>
  <c r="A240" i="1" l="1"/>
  <c r="C239" i="1"/>
  <c r="B239" i="1"/>
  <c r="A241" i="1" l="1"/>
  <c r="C240" i="1"/>
  <c r="B240" i="1"/>
  <c r="A242" i="1" l="1"/>
  <c r="C241" i="1"/>
  <c r="B241" i="1"/>
  <c r="A243" i="1" l="1"/>
  <c r="C242" i="1"/>
  <c r="B242" i="1"/>
  <c r="A244" i="1" l="1"/>
  <c r="C243" i="1"/>
  <c r="B243" i="1"/>
  <c r="A245" i="1" l="1"/>
  <c r="C244" i="1"/>
  <c r="B244" i="1"/>
  <c r="A246" i="1" l="1"/>
  <c r="C245" i="1"/>
  <c r="B245" i="1"/>
  <c r="A247" i="1" l="1"/>
  <c r="C246" i="1"/>
  <c r="B246" i="1"/>
  <c r="A248" i="1" l="1"/>
  <c r="C247" i="1"/>
  <c r="B247" i="1"/>
  <c r="A249" i="1" l="1"/>
  <c r="C248" i="1"/>
  <c r="B248" i="1"/>
  <c r="A250" i="1" l="1"/>
  <c r="C249" i="1"/>
  <c r="B249" i="1"/>
  <c r="A251" i="1" l="1"/>
  <c r="C250" i="1"/>
  <c r="B250" i="1"/>
  <c r="A252" i="1" l="1"/>
  <c r="C251" i="1"/>
  <c r="B251" i="1"/>
  <c r="A253" i="1" l="1"/>
  <c r="C252" i="1"/>
  <c r="B252" i="1"/>
  <c r="A254" i="1" l="1"/>
  <c r="C253" i="1"/>
  <c r="B253" i="1"/>
  <c r="A255" i="1" l="1"/>
  <c r="C254" i="1"/>
  <c r="B254" i="1"/>
  <c r="A256" i="1" l="1"/>
  <c r="C255" i="1"/>
  <c r="B255" i="1"/>
  <c r="A257" i="1" l="1"/>
  <c r="C256" i="1"/>
  <c r="B256" i="1"/>
  <c r="A258" i="1" l="1"/>
  <c r="C257" i="1"/>
  <c r="B257" i="1"/>
  <c r="A259" i="1" l="1"/>
  <c r="C258" i="1"/>
  <c r="B258" i="1"/>
  <c r="A260" i="1" l="1"/>
  <c r="C259" i="1"/>
  <c r="B259" i="1"/>
  <c r="A261" i="1" l="1"/>
  <c r="C260" i="1"/>
  <c r="B260" i="1"/>
  <c r="A262" i="1" l="1"/>
  <c r="C261" i="1"/>
  <c r="B261" i="1"/>
  <c r="A263" i="1" l="1"/>
  <c r="C262" i="1"/>
  <c r="B262" i="1"/>
  <c r="A264" i="1" l="1"/>
  <c r="C263" i="1"/>
  <c r="B263" i="1"/>
  <c r="A265" i="1" l="1"/>
  <c r="C264" i="1"/>
  <c r="B264" i="1"/>
  <c r="A266" i="1" l="1"/>
  <c r="C265" i="1"/>
  <c r="B265" i="1"/>
  <c r="A267" i="1" l="1"/>
  <c r="C266" i="1"/>
  <c r="B266" i="1"/>
  <c r="A268" i="1" l="1"/>
  <c r="C267" i="1"/>
  <c r="B267" i="1"/>
  <c r="A269" i="1" l="1"/>
  <c r="C268" i="1"/>
  <c r="B268" i="1"/>
  <c r="A270" i="1" l="1"/>
  <c r="C269" i="1"/>
  <c r="B269" i="1"/>
  <c r="A271" i="1" l="1"/>
  <c r="C270" i="1"/>
  <c r="B270" i="1"/>
  <c r="A272" i="1" l="1"/>
  <c r="C271" i="1"/>
  <c r="B271" i="1"/>
  <c r="A273" i="1" l="1"/>
  <c r="C272" i="1"/>
  <c r="B272" i="1"/>
  <c r="A274" i="1" l="1"/>
  <c r="C273" i="1"/>
  <c r="B273" i="1"/>
  <c r="A275" i="1" l="1"/>
  <c r="C274" i="1"/>
  <c r="B274" i="1"/>
  <c r="A276" i="1" l="1"/>
  <c r="C275" i="1"/>
  <c r="B275" i="1"/>
  <c r="A277" i="1" l="1"/>
  <c r="C276" i="1"/>
  <c r="B276" i="1"/>
  <c r="A278" i="1" l="1"/>
  <c r="C277" i="1"/>
  <c r="B277" i="1"/>
  <c r="A279" i="1" l="1"/>
  <c r="C278" i="1"/>
  <c r="B278" i="1"/>
  <c r="A280" i="1" l="1"/>
  <c r="C279" i="1"/>
  <c r="B279" i="1"/>
  <c r="A281" i="1" l="1"/>
  <c r="C280" i="1"/>
  <c r="B280" i="1"/>
  <c r="A282" i="1" l="1"/>
  <c r="C281" i="1"/>
  <c r="B281" i="1"/>
  <c r="A283" i="1" l="1"/>
  <c r="C282" i="1"/>
  <c r="B282" i="1"/>
  <c r="A284" i="1" l="1"/>
  <c r="C283" i="1"/>
  <c r="B283" i="1"/>
  <c r="A285" i="1" l="1"/>
  <c r="C284" i="1"/>
  <c r="B284" i="1"/>
  <c r="A286" i="1" l="1"/>
  <c r="C285" i="1"/>
  <c r="B285" i="1"/>
  <c r="A287" i="1" l="1"/>
  <c r="C286" i="1"/>
  <c r="B286" i="1"/>
  <c r="A288" i="1" l="1"/>
  <c r="C287" i="1"/>
  <c r="B287" i="1"/>
  <c r="A289" i="1" l="1"/>
  <c r="C288" i="1"/>
  <c r="B288" i="1"/>
  <c r="A290" i="1" l="1"/>
  <c r="C289" i="1"/>
  <c r="B289" i="1"/>
  <c r="A291" i="1" l="1"/>
  <c r="C290" i="1"/>
  <c r="B290" i="1"/>
  <c r="A292" i="1" l="1"/>
  <c r="C291" i="1"/>
  <c r="B291" i="1"/>
  <c r="A293" i="1" l="1"/>
  <c r="C292" i="1"/>
  <c r="B292" i="1"/>
  <c r="A294" i="1" l="1"/>
  <c r="C293" i="1"/>
  <c r="B293" i="1"/>
  <c r="A295" i="1" l="1"/>
  <c r="C294" i="1"/>
  <c r="B294" i="1"/>
  <c r="A296" i="1" l="1"/>
  <c r="C295" i="1"/>
  <c r="B295" i="1"/>
  <c r="A297" i="1" l="1"/>
  <c r="C296" i="1"/>
  <c r="B296" i="1"/>
  <c r="A298" i="1" l="1"/>
  <c r="C297" i="1"/>
  <c r="B297" i="1"/>
  <c r="A299" i="1" l="1"/>
  <c r="C298" i="1"/>
  <c r="B298" i="1"/>
  <c r="A300" i="1" l="1"/>
  <c r="C299" i="1"/>
  <c r="B299" i="1"/>
  <c r="A301" i="1" l="1"/>
  <c r="C300" i="1"/>
  <c r="B300" i="1"/>
  <c r="A302" i="1" l="1"/>
  <c r="C301" i="1"/>
  <c r="B301" i="1"/>
  <c r="A303" i="1" l="1"/>
  <c r="C302" i="1"/>
  <c r="B302" i="1"/>
  <c r="A304" i="1" l="1"/>
  <c r="C303" i="1"/>
  <c r="B303" i="1"/>
  <c r="A305" i="1" l="1"/>
  <c r="C304" i="1"/>
  <c r="B304" i="1"/>
  <c r="A306" i="1" l="1"/>
  <c r="C305" i="1"/>
  <c r="B305" i="1"/>
  <c r="A307" i="1" l="1"/>
  <c r="C306" i="1"/>
  <c r="B306" i="1"/>
  <c r="A308" i="1" l="1"/>
  <c r="C307" i="1"/>
  <c r="B307" i="1"/>
  <c r="C308" i="1" l="1"/>
  <c r="C7" i="1" s="1"/>
  <c r="B7" i="1" s="1"/>
  <c r="B308" i="1"/>
</calcChain>
</file>

<file path=xl/sharedStrings.xml><?xml version="1.0" encoding="utf-8"?>
<sst xmlns="http://schemas.openxmlformats.org/spreadsheetml/2006/main" count="724" uniqueCount="660">
  <si>
    <t>above</t>
  </si>
  <si>
    <t>accident</t>
  </si>
  <si>
    <t>accountant</t>
  </si>
  <si>
    <t>actress</t>
  </si>
  <si>
    <t>address</t>
  </si>
  <si>
    <t>afford</t>
  </si>
  <si>
    <t>again</t>
  </si>
  <si>
    <t>age</t>
  </si>
  <si>
    <t>airport</t>
  </si>
  <si>
    <t>all</t>
  </si>
  <si>
    <t>altitude</t>
  </si>
  <si>
    <t>always</t>
  </si>
  <si>
    <t>amazing</t>
  </si>
  <si>
    <t>American</t>
  </si>
  <si>
    <t>animal</t>
  </si>
  <si>
    <t>annoyed</t>
  </si>
  <si>
    <t>any</t>
  </si>
  <si>
    <t>apartment</t>
  </si>
  <si>
    <t>architect</t>
  </si>
  <si>
    <t>armchair</t>
  </si>
  <si>
    <t>arrive</t>
  </si>
  <si>
    <t>art</t>
  </si>
  <si>
    <t>artistic</t>
  </si>
  <si>
    <t>ask</t>
  </si>
  <si>
    <t>astronaut</t>
  </si>
  <si>
    <t>at</t>
  </si>
  <si>
    <t>aunt</t>
  </si>
  <si>
    <t>aviation</t>
  </si>
  <si>
    <t>award</t>
  </si>
  <si>
    <t>awful</t>
  </si>
  <si>
    <t>bad</t>
  </si>
  <si>
    <t>badly</t>
  </si>
  <si>
    <t>badminton</t>
  </si>
  <si>
    <t>bag</t>
  </si>
  <si>
    <t>balcony</t>
  </si>
  <si>
    <t>ballet</t>
  </si>
  <si>
    <t>band</t>
  </si>
  <si>
    <t>banker</t>
  </si>
  <si>
    <t>barefoot</t>
  </si>
  <si>
    <t>bath</t>
  </si>
  <si>
    <t>bathroom</t>
  </si>
  <si>
    <t>beautiful</t>
  </si>
  <si>
    <t>because</t>
  </si>
  <si>
    <t>bed</t>
  </si>
  <si>
    <t>bedroom</t>
  </si>
  <si>
    <t>before</t>
  </si>
  <si>
    <t>begin</t>
  </si>
  <si>
    <t>behaviour</t>
  </si>
  <si>
    <t>Belgium</t>
  </si>
  <si>
    <t>bench</t>
  </si>
  <si>
    <t>Bengali</t>
  </si>
  <si>
    <t>best</t>
  </si>
  <si>
    <t>big</t>
  </si>
  <si>
    <t>bike</t>
  </si>
  <si>
    <t>bilingual</t>
  </si>
  <si>
    <t>birthday</t>
  </si>
  <si>
    <t>blog</t>
  </si>
  <si>
    <t>boat</t>
  </si>
  <si>
    <t>book</t>
  </si>
  <si>
    <t>bookshelf</t>
  </si>
  <si>
    <t>bookstore</t>
  </si>
  <si>
    <t>bored</t>
  </si>
  <si>
    <t>born</t>
  </si>
  <si>
    <t>borrow</t>
  </si>
  <si>
    <t>boss</t>
  </si>
  <si>
    <t>boutique</t>
  </si>
  <si>
    <t>bowling</t>
  </si>
  <si>
    <t>boyfriend</t>
  </si>
  <si>
    <t>breakfast</t>
  </si>
  <si>
    <t>brother</t>
  </si>
  <si>
    <t>building</t>
  </si>
  <si>
    <t>bus</t>
  </si>
  <si>
    <t>business</t>
  </si>
  <si>
    <t>busy</t>
  </si>
  <si>
    <t>bye</t>
  </si>
  <si>
    <t>café</t>
  </si>
  <si>
    <t>cake</t>
  </si>
  <si>
    <t>capital</t>
  </si>
  <si>
    <t>car</t>
  </si>
  <si>
    <t>cards</t>
  </si>
  <si>
    <t>carefully</t>
  </si>
  <si>
    <t>carpet</t>
  </si>
  <si>
    <t>catch</t>
  </si>
  <si>
    <t>cathedral</t>
  </si>
  <si>
    <t>cello</t>
  </si>
  <si>
    <t>centre</t>
  </si>
  <si>
    <t>century</t>
  </si>
  <si>
    <t>certainly</t>
  </si>
  <si>
    <t>channel</t>
  </si>
  <si>
    <t>charity</t>
  </si>
  <si>
    <t>cheap</t>
  </si>
  <si>
    <t>cheese</t>
  </si>
  <si>
    <t>chemist</t>
  </si>
  <si>
    <t>chicken</t>
  </si>
  <si>
    <t>child</t>
  </si>
  <si>
    <t>childhood</t>
  </si>
  <si>
    <t>children</t>
  </si>
  <si>
    <t>Chinese</t>
  </si>
  <si>
    <t>choose</t>
  </si>
  <si>
    <t>Christmas</t>
  </si>
  <si>
    <t>cinema</t>
  </si>
  <si>
    <t>city</t>
  </si>
  <si>
    <t>class</t>
  </si>
  <si>
    <t>classical</t>
  </si>
  <si>
    <t>clean</t>
  </si>
  <si>
    <t>clever</t>
  </si>
  <si>
    <t>clock</t>
  </si>
  <si>
    <t>clothes</t>
  </si>
  <si>
    <t>coal</t>
  </si>
  <si>
    <t>coat</t>
  </si>
  <si>
    <t>coffee</t>
  </si>
  <si>
    <t>cold</t>
  </si>
  <si>
    <t>collect</t>
  </si>
  <si>
    <t>college</t>
  </si>
  <si>
    <t>colour</t>
  </si>
  <si>
    <t>come</t>
  </si>
  <si>
    <t>comics</t>
  </si>
  <si>
    <t>company</t>
  </si>
  <si>
    <t>compass</t>
  </si>
  <si>
    <t>complete</t>
  </si>
  <si>
    <t>computer</t>
  </si>
  <si>
    <t>concert</t>
  </si>
  <si>
    <t>cook</t>
  </si>
  <si>
    <t>cooker</t>
  </si>
  <si>
    <t>cost</t>
  </si>
  <si>
    <t>country</t>
  </si>
  <si>
    <t>cousin</t>
  </si>
  <si>
    <t>crash</t>
  </si>
  <si>
    <t>credit</t>
  </si>
  <si>
    <t>crossing</t>
  </si>
  <si>
    <t>cry</t>
  </si>
  <si>
    <t>cup</t>
  </si>
  <si>
    <t>curtains</t>
  </si>
  <si>
    <t>cut</t>
  </si>
  <si>
    <t>cycling</t>
  </si>
  <si>
    <t>dad</t>
  </si>
  <si>
    <t>dancing</t>
  </si>
  <si>
    <t>dangerous</t>
  </si>
  <si>
    <t>darling</t>
  </si>
  <si>
    <t>date</t>
  </si>
  <si>
    <t>daughter</t>
  </si>
  <si>
    <t>deeply</t>
  </si>
  <si>
    <t>dentist</t>
  </si>
  <si>
    <t>desert</t>
  </si>
  <si>
    <t>design</t>
  </si>
  <si>
    <t>designer</t>
  </si>
  <si>
    <t>desk</t>
  </si>
  <si>
    <t>diary</t>
  </si>
  <si>
    <t>die</t>
  </si>
  <si>
    <t>difficult</t>
  </si>
  <si>
    <t>dining</t>
  </si>
  <si>
    <t>dinner</t>
  </si>
  <si>
    <t>disc</t>
  </si>
  <si>
    <t>dishwasher</t>
  </si>
  <si>
    <t>doctor</t>
  </si>
  <si>
    <t>dollar</t>
  </si>
  <si>
    <t>drama</t>
  </si>
  <si>
    <t>drive</t>
  </si>
  <si>
    <t>DVD</t>
  </si>
  <si>
    <t>dyslexic</t>
  </si>
  <si>
    <t>early</t>
  </si>
  <si>
    <t>earn</t>
  </si>
  <si>
    <t>easy</t>
  </si>
  <si>
    <t>eat</t>
  </si>
  <si>
    <t>education</t>
  </si>
  <si>
    <t>Egypt</t>
  </si>
  <si>
    <t>elevator</t>
  </si>
  <si>
    <t>email</t>
  </si>
  <si>
    <t>engineer</t>
  </si>
  <si>
    <t>English</t>
  </si>
  <si>
    <t>enjoy</t>
  </si>
  <si>
    <t>enormous</t>
  </si>
  <si>
    <t>enough</t>
  </si>
  <si>
    <t>equipment</t>
  </si>
  <si>
    <t>Europe</t>
  </si>
  <si>
    <t>evening</t>
  </si>
  <si>
    <t>event</t>
  </si>
  <si>
    <t>everything</t>
  </si>
  <si>
    <t>everywhere</t>
  </si>
  <si>
    <t>exactly</t>
  </si>
  <si>
    <t>exam</t>
  </si>
  <si>
    <t>excellent</t>
  </si>
  <si>
    <t>excited</t>
  </si>
  <si>
    <t>exciting</t>
  </si>
  <si>
    <t>exclaim</t>
  </si>
  <si>
    <t>excuse</t>
  </si>
  <si>
    <t>exercise</t>
  </si>
  <si>
    <t>expensive</t>
  </si>
  <si>
    <t>export</t>
  </si>
  <si>
    <t>fabulous</t>
  </si>
  <si>
    <t>family</t>
  </si>
  <si>
    <t>famous</t>
  </si>
  <si>
    <t>fantastic</t>
  </si>
  <si>
    <t>fashion</t>
  </si>
  <si>
    <t>fast</t>
  </si>
  <si>
    <t>father</t>
  </si>
  <si>
    <t>favour</t>
  </si>
  <si>
    <t>film</t>
  </si>
  <si>
    <t>finish</t>
  </si>
  <si>
    <t>fireplace</t>
  </si>
  <si>
    <t>fireworks</t>
  </si>
  <si>
    <t>first</t>
  </si>
  <si>
    <t>fish</t>
  </si>
  <si>
    <t>fisherman</t>
  </si>
  <si>
    <t>flag</t>
  </si>
  <si>
    <t>flat</t>
  </si>
  <si>
    <t>flight</t>
  </si>
  <si>
    <t>flower</t>
  </si>
  <si>
    <t>fluently</t>
  </si>
  <si>
    <t>fly</t>
  </si>
  <si>
    <t>fog</t>
  </si>
  <si>
    <t>football</t>
  </si>
  <si>
    <t>foreign</t>
  </si>
  <si>
    <t>France</t>
  </si>
  <si>
    <t>free</t>
  </si>
  <si>
    <t>French</t>
  </si>
  <si>
    <t>Friday</t>
  </si>
  <si>
    <t>fridge</t>
  </si>
  <si>
    <t>friend</t>
  </si>
  <si>
    <t>friendly</t>
  </si>
  <si>
    <t>from</t>
  </si>
  <si>
    <t>fruit</t>
  </si>
  <si>
    <t>full</t>
  </si>
  <si>
    <t>funny</t>
  </si>
  <si>
    <t>furniture</t>
  </si>
  <si>
    <t>gallery</t>
  </si>
  <si>
    <t>garden</t>
  </si>
  <si>
    <t>gardener</t>
  </si>
  <si>
    <t>gentleman</t>
  </si>
  <si>
    <t>Germany</t>
  </si>
  <si>
    <t>get</t>
  </si>
  <si>
    <t>giant</t>
  </si>
  <si>
    <t>gift</t>
  </si>
  <si>
    <t>girl</t>
  </si>
  <si>
    <t>girlfriend</t>
  </si>
  <si>
    <t>give</t>
  </si>
  <si>
    <t>glass</t>
  </si>
  <si>
    <t>glasses</t>
  </si>
  <si>
    <t>go</t>
  </si>
  <si>
    <t>golf</t>
  </si>
  <si>
    <t>good</t>
  </si>
  <si>
    <t>goodbye</t>
  </si>
  <si>
    <t>government</t>
  </si>
  <si>
    <t>grass</t>
  </si>
  <si>
    <t>great</t>
  </si>
  <si>
    <t>grow</t>
  </si>
  <si>
    <t>guest</t>
  </si>
  <si>
    <t>guitar</t>
  </si>
  <si>
    <t>gym</t>
  </si>
  <si>
    <t>habit</t>
  </si>
  <si>
    <t>hair</t>
  </si>
  <si>
    <t>happy</t>
  </si>
  <si>
    <t>hard</t>
  </si>
  <si>
    <t>have</t>
  </si>
  <si>
    <t>hello</t>
  </si>
  <si>
    <t>help</t>
  </si>
  <si>
    <t>her</t>
  </si>
  <si>
    <t>hero</t>
  </si>
  <si>
    <t>hi</t>
  </si>
  <si>
    <t>high</t>
  </si>
  <si>
    <t>his</t>
  </si>
  <si>
    <t>history</t>
  </si>
  <si>
    <t>hit</t>
  </si>
  <si>
    <t>holiday</t>
  </si>
  <si>
    <t>home</t>
  </si>
  <si>
    <t>homework</t>
  </si>
  <si>
    <t>horrible</t>
  </si>
  <si>
    <t>hospital</t>
  </si>
  <si>
    <t>hot</t>
  </si>
  <si>
    <t>hotel</t>
  </si>
  <si>
    <t>hour</t>
  </si>
  <si>
    <t>house</t>
  </si>
  <si>
    <t>housewife</t>
  </si>
  <si>
    <t>housework</t>
  </si>
  <si>
    <t>Hungary</t>
  </si>
  <si>
    <t>hurry</t>
  </si>
  <si>
    <t>husband</t>
  </si>
  <si>
    <t>ill</t>
  </si>
  <si>
    <t>important</t>
  </si>
  <si>
    <t>impossible</t>
  </si>
  <si>
    <t>in</t>
  </si>
  <si>
    <t>India</t>
  </si>
  <si>
    <t>Indian</t>
  </si>
  <si>
    <t>indoor</t>
  </si>
  <si>
    <t>injury</t>
  </si>
  <si>
    <t>interested</t>
  </si>
  <si>
    <t>Internet</t>
  </si>
  <si>
    <t>interview</t>
  </si>
  <si>
    <t>invitation</t>
  </si>
  <si>
    <t>invite</t>
  </si>
  <si>
    <t>It</t>
  </si>
  <si>
    <t>Italian</t>
  </si>
  <si>
    <t>Japan</t>
  </si>
  <si>
    <t>Japanese</t>
  </si>
  <si>
    <t>jeans</t>
  </si>
  <si>
    <t>job</t>
  </si>
  <si>
    <t>jogging</t>
  </si>
  <si>
    <t>join</t>
  </si>
  <si>
    <t>journalist</t>
  </si>
  <si>
    <t>journey</t>
  </si>
  <si>
    <t>jump</t>
  </si>
  <si>
    <t>kettle</t>
  </si>
  <si>
    <t>key</t>
  </si>
  <si>
    <t>kitchen</t>
  </si>
  <si>
    <t>know</t>
  </si>
  <si>
    <t>lamp</t>
  </si>
  <si>
    <t>land</t>
  </si>
  <si>
    <t>language</t>
  </si>
  <si>
    <t>last</t>
  </si>
  <si>
    <t>late</t>
  </si>
  <si>
    <t>laugh</t>
  </si>
  <si>
    <t>law</t>
  </si>
  <si>
    <t>lawyer</t>
  </si>
  <si>
    <t>leap</t>
  </si>
  <si>
    <t>learn</t>
  </si>
  <si>
    <t>leave</t>
  </si>
  <si>
    <t>lecture</t>
  </si>
  <si>
    <t>library</t>
  </si>
  <si>
    <t>life</t>
  </si>
  <si>
    <t>lift</t>
  </si>
  <si>
    <t>light</t>
  </si>
  <si>
    <t>like</t>
  </si>
  <si>
    <t>lipstick</t>
  </si>
  <si>
    <t>listen</t>
  </si>
  <si>
    <t>little</t>
  </si>
  <si>
    <t>live</t>
  </si>
  <si>
    <t>living</t>
  </si>
  <si>
    <t>local</t>
  </si>
  <si>
    <t>longer</t>
  </si>
  <si>
    <t>look</t>
  </si>
  <si>
    <t>lose</t>
  </si>
  <si>
    <t>lots</t>
  </si>
  <si>
    <t>lottery</t>
  </si>
  <si>
    <t>love</t>
  </si>
  <si>
    <t>lovely</t>
  </si>
  <si>
    <t>lucky</t>
  </si>
  <si>
    <t>lunar</t>
  </si>
  <si>
    <t>lunch</t>
  </si>
  <si>
    <t>make</t>
  </si>
  <si>
    <t>man</t>
  </si>
  <si>
    <t>mankind</t>
  </si>
  <si>
    <t>many</t>
  </si>
  <si>
    <t>marathon</t>
  </si>
  <si>
    <t>married</t>
  </si>
  <si>
    <t>massage</t>
  </si>
  <si>
    <t>match</t>
  </si>
  <si>
    <t>maths</t>
  </si>
  <si>
    <t>matter</t>
  </si>
  <si>
    <t>meal</t>
  </si>
  <si>
    <t>meet</t>
  </si>
  <si>
    <t>menu</t>
  </si>
  <si>
    <t>metre</t>
  </si>
  <si>
    <t>Mexican</t>
  </si>
  <si>
    <t>Mexico</t>
  </si>
  <si>
    <t>midnight</t>
  </si>
  <si>
    <t>minute</t>
  </si>
  <si>
    <t>mirror</t>
  </si>
  <si>
    <t>mobile</t>
  </si>
  <si>
    <t>model</t>
  </si>
  <si>
    <t>modern</t>
  </si>
  <si>
    <t>moment</t>
  </si>
  <si>
    <t>Monday</t>
  </si>
  <si>
    <t>money</t>
  </si>
  <si>
    <t>month</t>
  </si>
  <si>
    <t>moon</t>
  </si>
  <si>
    <t>mother</t>
  </si>
  <si>
    <t>motorbike</t>
  </si>
  <si>
    <t>move</t>
  </si>
  <si>
    <t>movie</t>
  </si>
  <si>
    <t>much</t>
  </si>
  <si>
    <t>mug</t>
  </si>
  <si>
    <t>museum</t>
  </si>
  <si>
    <t>music</t>
  </si>
  <si>
    <t>musical</t>
  </si>
  <si>
    <t>name</t>
  </si>
  <si>
    <t>natural</t>
  </si>
  <si>
    <t>near</t>
  </si>
  <si>
    <t>nephew</t>
  </si>
  <si>
    <t>never</t>
  </si>
  <si>
    <t>New</t>
  </si>
  <si>
    <t>news</t>
  </si>
  <si>
    <t>newspaper</t>
  </si>
  <si>
    <t>next</t>
  </si>
  <si>
    <t>nice</t>
  </si>
  <si>
    <t>niece</t>
  </si>
  <si>
    <t>non-stop</t>
  </si>
  <si>
    <t>nothing</t>
  </si>
  <si>
    <t>nurse</t>
  </si>
  <si>
    <t>occasion</t>
  </si>
  <si>
    <t>office</t>
  </si>
  <si>
    <t>often</t>
  </si>
  <si>
    <t>oil</t>
  </si>
  <si>
    <t>old</t>
  </si>
  <si>
    <t>on</t>
  </si>
  <si>
    <t>open</t>
  </si>
  <si>
    <t>opposite</t>
  </si>
  <si>
    <t>outdoor</t>
  </si>
  <si>
    <t>outdoors</t>
  </si>
  <si>
    <t>outside</t>
  </si>
  <si>
    <t>oven</t>
  </si>
  <si>
    <t>painter</t>
  </si>
  <si>
    <t>painting</t>
  </si>
  <si>
    <t>pardon</t>
  </si>
  <si>
    <t>parent</t>
  </si>
  <si>
    <t>park</t>
  </si>
  <si>
    <t>party</t>
  </si>
  <si>
    <t>passionate</t>
  </si>
  <si>
    <t>passport</t>
  </si>
  <si>
    <t>pavement</t>
  </si>
  <si>
    <t>pay</t>
  </si>
  <si>
    <t>peace</t>
  </si>
  <si>
    <t>pen</t>
  </si>
  <si>
    <t>people</t>
  </si>
  <si>
    <t>personal</t>
  </si>
  <si>
    <t>petrol</t>
  </si>
  <si>
    <t>philosophy</t>
  </si>
  <si>
    <t>phone</t>
  </si>
  <si>
    <t>physics</t>
  </si>
  <si>
    <t>pianist</t>
  </si>
  <si>
    <t>picture</t>
  </si>
  <si>
    <t>pilot</t>
  </si>
  <si>
    <t>pioneer</t>
  </si>
  <si>
    <t>place</t>
  </si>
  <si>
    <t>plane</t>
  </si>
  <si>
    <t>plate</t>
  </si>
  <si>
    <t>play</t>
  </si>
  <si>
    <t>please</t>
  </si>
  <si>
    <t>pocket</t>
  </si>
  <si>
    <t>poker</t>
  </si>
  <si>
    <t>poor</t>
  </si>
  <si>
    <t>pop</t>
  </si>
  <si>
    <t>post</t>
  </si>
  <si>
    <t>postcard</t>
  </si>
  <si>
    <t>prepare</t>
  </si>
  <si>
    <t>present</t>
  </si>
  <si>
    <t>president</t>
  </si>
  <si>
    <t>problem</t>
  </si>
  <si>
    <t>prodigy</t>
  </si>
  <si>
    <t>professor</t>
  </si>
  <si>
    <t>programme</t>
  </si>
  <si>
    <t>proud</t>
  </si>
  <si>
    <t>psychology</t>
  </si>
  <si>
    <t>pub</t>
  </si>
  <si>
    <t>public</t>
  </si>
  <si>
    <t>publish</t>
  </si>
  <si>
    <t>pudding</t>
  </si>
  <si>
    <t>purse</t>
  </si>
  <si>
    <t>put</t>
  </si>
  <si>
    <t>quickly</t>
  </si>
  <si>
    <t>quietly</t>
  </si>
  <si>
    <t>radio</t>
  </si>
  <si>
    <t>reading</t>
  </si>
  <si>
    <t>really</t>
  </si>
  <si>
    <t>receive</t>
  </si>
  <si>
    <t>relativity</t>
  </si>
  <si>
    <t>relax</t>
  </si>
  <si>
    <t>remember</t>
  </si>
  <si>
    <t>rent</t>
  </si>
  <si>
    <t>reporter</t>
  </si>
  <si>
    <t>resort</t>
  </si>
  <si>
    <t>restaurant</t>
  </si>
  <si>
    <t>return</t>
  </si>
  <si>
    <t>rich</t>
  </si>
  <si>
    <t>richest</t>
  </si>
  <si>
    <t>ride</t>
  </si>
  <si>
    <t>roast</t>
  </si>
  <si>
    <t>rock</t>
  </si>
  <si>
    <t>rocket</t>
  </si>
  <si>
    <t>Rome</t>
  </si>
  <si>
    <t>rose</t>
  </si>
  <si>
    <t>run</t>
  </si>
  <si>
    <t>running</t>
  </si>
  <si>
    <t>sailing</t>
  </si>
  <si>
    <t>sailor</t>
  </si>
  <si>
    <t>salary</t>
  </si>
  <si>
    <t>salesman</t>
  </si>
  <si>
    <t>same</t>
  </si>
  <si>
    <t>sample</t>
  </si>
  <si>
    <t>sandwich</t>
  </si>
  <si>
    <t>Saturday</t>
  </si>
  <si>
    <t>school</t>
  </si>
  <si>
    <t>Scotland</t>
  </si>
  <si>
    <t>see</t>
  </si>
  <si>
    <t>sell</t>
  </si>
  <si>
    <t>send</t>
  </si>
  <si>
    <t>shirt</t>
  </si>
  <si>
    <t>shoes</t>
  </si>
  <si>
    <t>shop</t>
  </si>
  <si>
    <t>shopping</t>
  </si>
  <si>
    <t>shower</t>
  </si>
  <si>
    <t>siesta</t>
  </si>
  <si>
    <t>singer</t>
  </si>
  <si>
    <t>sister</t>
  </si>
  <si>
    <t>sit</t>
  </si>
  <si>
    <t>skateboard</t>
  </si>
  <si>
    <t>skiing</t>
  </si>
  <si>
    <t>sleep</t>
  </si>
  <si>
    <t>slow</t>
  </si>
  <si>
    <t>slowly</t>
  </si>
  <si>
    <t>small</t>
  </si>
  <si>
    <t>snooker</t>
  </si>
  <si>
    <t>sofa</t>
  </si>
  <si>
    <t>software</t>
  </si>
  <si>
    <t>sometimes</t>
  </si>
  <si>
    <t>son</t>
  </si>
  <si>
    <t>spa</t>
  </si>
  <si>
    <t>space</t>
  </si>
  <si>
    <t>Spain</t>
  </si>
  <si>
    <t>Spanish</t>
  </si>
  <si>
    <t>speak</t>
  </si>
  <si>
    <t>speed</t>
  </si>
  <si>
    <t>spell</t>
  </si>
  <si>
    <t>spend</t>
  </si>
  <si>
    <t>squash</t>
  </si>
  <si>
    <t>start</t>
  </si>
  <si>
    <t>station</t>
  </si>
  <si>
    <t>stay</t>
  </si>
  <si>
    <t>step</t>
  </si>
  <si>
    <t>sticky</t>
  </si>
  <si>
    <t>stop</t>
  </si>
  <si>
    <t>street</t>
  </si>
  <si>
    <t>student</t>
  </si>
  <si>
    <t>study</t>
  </si>
  <si>
    <t>succeed</t>
  </si>
  <si>
    <t>success</t>
  </si>
  <si>
    <t>successful</t>
  </si>
  <si>
    <t>suddenly</t>
  </si>
  <si>
    <t>suit</t>
  </si>
  <si>
    <t>summer</t>
  </si>
  <si>
    <t>Sunday</t>
  </si>
  <si>
    <t>sunny</t>
  </si>
  <si>
    <t>surface</t>
  </si>
  <si>
    <t>surname</t>
  </si>
  <si>
    <t>sweets</t>
  </si>
  <si>
    <t>swimming</t>
  </si>
  <si>
    <t>table</t>
  </si>
  <si>
    <t>takeaway</t>
  </si>
  <si>
    <t>talented</t>
  </si>
  <si>
    <t>talk</t>
  </si>
  <si>
    <t>taxi</t>
  </si>
  <si>
    <t>teacher</t>
  </si>
  <si>
    <t>teeth</t>
  </si>
  <si>
    <t>television</t>
  </si>
  <si>
    <t>tennis</t>
  </si>
  <si>
    <t>term</t>
  </si>
  <si>
    <t>terrible</t>
  </si>
  <si>
    <t>text</t>
  </si>
  <si>
    <t>thank</t>
  </si>
  <si>
    <t>thanks</t>
  </si>
  <si>
    <t>them</t>
  </si>
  <si>
    <t>theme</t>
  </si>
  <si>
    <t>theory</t>
  </si>
  <si>
    <t>third</t>
  </si>
  <si>
    <t>Thursday</t>
  </si>
  <si>
    <t>ticket</t>
  </si>
  <si>
    <t>tie</t>
  </si>
  <si>
    <t>time</t>
  </si>
  <si>
    <t>tired</t>
  </si>
  <si>
    <t>toast</t>
  </si>
  <si>
    <t>today</t>
  </si>
  <si>
    <t>toffee</t>
  </si>
  <si>
    <t>tomorrow</t>
  </si>
  <si>
    <t>towel</t>
  </si>
  <si>
    <t>town</t>
  </si>
  <si>
    <t>traffic</t>
  </si>
  <si>
    <t>travel</t>
  </si>
  <si>
    <t>tree</t>
  </si>
  <si>
    <t>Tuesday</t>
  </si>
  <si>
    <t>Turkey</t>
  </si>
  <si>
    <t>turn</t>
  </si>
  <si>
    <t>TV</t>
  </si>
  <si>
    <t>umbrella</t>
  </si>
  <si>
    <t>uncle</t>
  </si>
  <si>
    <t>under</t>
  </si>
  <si>
    <t>understand</t>
  </si>
  <si>
    <t>university</t>
  </si>
  <si>
    <t>US</t>
  </si>
  <si>
    <t>usually</t>
  </si>
  <si>
    <t>vegetables</t>
  </si>
  <si>
    <t>very</t>
  </si>
  <si>
    <t>village</t>
  </si>
  <si>
    <t>violin</t>
  </si>
  <si>
    <t>violinist</t>
  </si>
  <si>
    <t>visit</t>
  </si>
  <si>
    <t>visitor</t>
  </si>
  <si>
    <t>voyage</t>
  </si>
  <si>
    <t>wake</t>
  </si>
  <si>
    <t>walk</t>
  </si>
  <si>
    <t>wall</t>
  </si>
  <si>
    <t>wallet</t>
  </si>
  <si>
    <t>warm</t>
  </si>
  <si>
    <t>washing</t>
  </si>
  <si>
    <t>watch</t>
  </si>
  <si>
    <t>water</t>
  </si>
  <si>
    <t>wave</t>
  </si>
  <si>
    <t>wear</t>
  </si>
  <si>
    <t>weather</t>
  </si>
  <si>
    <t>wedding</t>
  </si>
  <si>
    <t>Wednesday</t>
  </si>
  <si>
    <t>week</t>
  </si>
  <si>
    <t>weekend</t>
  </si>
  <si>
    <t>welcome</t>
  </si>
  <si>
    <t>west</t>
  </si>
  <si>
    <t>what</t>
  </si>
  <si>
    <t>where</t>
  </si>
  <si>
    <t>whole</t>
  </si>
  <si>
    <t>wife</t>
  </si>
  <si>
    <t>win</t>
  </si>
  <si>
    <t>window</t>
  </si>
  <si>
    <t>wine</t>
  </si>
  <si>
    <t>wing</t>
  </si>
  <si>
    <t>woman</t>
  </si>
  <si>
    <t>women</t>
  </si>
  <si>
    <t>wonderful</t>
  </si>
  <si>
    <t>wool</t>
  </si>
  <si>
    <t>word</t>
  </si>
  <si>
    <t>work</t>
  </si>
  <si>
    <t>world</t>
  </si>
  <si>
    <t>worried</t>
  </si>
  <si>
    <t>write</t>
  </si>
  <si>
    <t>year</t>
  </si>
  <si>
    <t>yesterday</t>
  </si>
  <si>
    <t>young</t>
  </si>
  <si>
    <t>zoologist</t>
  </si>
  <si>
    <t>betűk</t>
  </si>
  <si>
    <t>pontértékük</t>
  </si>
  <si>
    <t>szavak száma</t>
  </si>
  <si>
    <t>nyerő</t>
  </si>
  <si>
    <t>szóérték</t>
  </si>
  <si>
    <t>szavak</t>
  </si>
  <si>
    <t>A</t>
  </si>
  <si>
    <t>L</t>
  </si>
  <si>
    <t>M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</si>
  <si>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</si>
  <si>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</si>
  <si>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</si>
  <si>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</si>
  <si>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</si>
  <si>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</si>
  <si>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</si>
  <si>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</si>
  <si>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</si>
  <si>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</si>
  <si>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</si>
  <si>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</si>
  <si>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</si>
  <si>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</si>
  <si>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</si>
  <si>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</si>
  <si>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</si>
  <si>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</si>
  <si>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</si>
  <si>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</si>
  <si>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</si>
  <si>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</si>
  <si>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</si>
  <si>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jó-e</t>
  </si>
  <si>
    <t>sum</t>
  </si>
  <si>
    <t>nagybetűs</t>
  </si>
  <si>
    <t>eredeti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</si>
</sst>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Arial Unicode MS"/>
    </font>
    <font>
      <b/>
      <i/>
      <sz val="11"/>
      <color theme="1"/>
      <name val="Calibri"/>
      <family val="2"/>
      <charset val="238"/>
      <scheme val="minor"/>
    </font>
    <font>
      <sz val="24"/>
      <color theme="1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CF9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FFC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3CA87-CCD5-4EC2-BB6C-2292D6A2E9BC}">
  <dimension ref="A1:AM308"/>
  <sheetViews>
    <sheetView tabSelected="1" workbookViewId="0">
      <selection activeCell="L10" sqref="L10"/>
    </sheetView>
  </sheetViews>
  <sheetFormatPr defaultRowHeight="15"/>
  <cols>
    <col min="2" max="2" width="13.85546875" customWidth="1"/>
    <col min="3" max="12" width="11.42578125" customWidth="1"/>
    <col min="14" max="39" width="2.85546875" bestFit="1" customWidth="1"/>
  </cols>
  <sheetData>
    <row r="1" spans="1:39">
      <c r="C1">
        <v>1</v>
      </c>
      <c r="D1">
        <v>2</v>
      </c>
      <c r="E1">
        <v>3</v>
      </c>
      <c r="F1">
        <v>4</v>
      </c>
      <c r="G1">
        <v>5</v>
      </c>
      <c r="H1">
        <v>6</v>
      </c>
      <c r="I1">
        <v>7</v>
      </c>
      <c r="J1">
        <v>8</v>
      </c>
      <c r="K1">
        <v>9</v>
      </c>
      <c r="L1">
        <v>10</v>
      </c>
    </row>
    <row r="2" spans="1:39" ht="45" customHeight="1">
      <c r="B2" s="5" t="s">
        <v>624</v>
      </c>
      <c r="C2" s="7" t="s">
        <v>641</v>
      </c>
      <c r="D2" s="8" t="s">
        <v>630</v>
      </c>
      <c r="E2" s="8" t="s">
        <v>636</v>
      </c>
      <c r="F2" s="8" t="s">
        <v>645</v>
      </c>
      <c r="G2" s="8" t="s">
        <v>649</v>
      </c>
      <c r="H2" s="8" t="s">
        <v>630</v>
      </c>
      <c r="I2" s="8" t="s">
        <v>634</v>
      </c>
      <c r="J2" s="8" t="s">
        <v>648</v>
      </c>
      <c r="K2" s="8" t="s">
        <v>638</v>
      </c>
      <c r="L2" s="9" t="s">
        <v>643</v>
      </c>
      <c r="N2" s="4" t="s">
        <v>630</v>
      </c>
      <c r="O2" s="4" t="s">
        <v>633</v>
      </c>
      <c r="P2" s="4" t="s">
        <v>634</v>
      </c>
      <c r="Q2" s="4" t="s">
        <v>635</v>
      </c>
      <c r="R2" s="4" t="s">
        <v>636</v>
      </c>
      <c r="S2" s="4" t="s">
        <v>637</v>
      </c>
      <c r="T2" s="4" t="s">
        <v>638</v>
      </c>
      <c r="U2" s="4" t="s">
        <v>639</v>
      </c>
      <c r="V2" s="4" t="s">
        <v>640</v>
      </c>
      <c r="W2" s="4" t="s">
        <v>641</v>
      </c>
      <c r="X2" s="4" t="s">
        <v>642</v>
      </c>
      <c r="Y2" s="4" t="s">
        <v>631</v>
      </c>
      <c r="Z2" s="4" t="s">
        <v>632</v>
      </c>
      <c r="AA2" s="4" t="s">
        <v>643</v>
      </c>
      <c r="AB2" s="4" t="s">
        <v>644</v>
      </c>
      <c r="AC2" s="4" t="s">
        <v>645</v>
      </c>
      <c r="AD2" s="4" t="s">
        <v>646</v>
      </c>
      <c r="AE2" s="4" t="s">
        <v>647</v>
      </c>
      <c r="AF2" s="4" t="s">
        <v>648</v>
      </c>
      <c r="AG2" s="4" t="s">
        <v>649</v>
      </c>
      <c r="AH2" s="4" t="s">
        <v>650</v>
      </c>
      <c r="AI2" s="4" t="s">
        <v>651</v>
      </c>
      <c r="AJ2" s="4" t="s">
        <v>652</v>
      </c>
      <c r="AK2" s="4" t="s">
        <v>653</v>
      </c>
      <c r="AL2" s="4" t="s">
        <v>654</v>
      </c>
      <c r="AM2" s="4" t="s">
        <v>655</v>
      </c>
    </row>
    <row r="3" spans="1:39">
      <c r="B3" s="6" t="s">
        <v>625</v>
      </c>
      <c r="C3" s="10">
        <f t="shared" ref="C3:H3" si="0">IF(C2="","",HLOOKUP(C2,$N$2:$AM$3,2,FALSE))</f>
        <v>8</v>
      </c>
      <c r="D3" s="11">
        <f t="shared" si="0"/>
        <v>1</v>
      </c>
      <c r="E3" s="11">
        <f t="shared" si="0"/>
        <v>1</v>
      </c>
      <c r="F3" s="11">
        <f t="shared" si="0"/>
        <v>3</v>
      </c>
      <c r="G3" s="11">
        <f t="shared" si="0"/>
        <v>1</v>
      </c>
      <c r="H3" s="11">
        <f t="shared" si="0"/>
        <v>1</v>
      </c>
      <c r="I3" s="11">
        <f>IF(I2="","",HLOOKUP(I2,$N$2:$AM$3,2,FALSE))</f>
        <v>3</v>
      </c>
      <c r="J3" s="11">
        <f t="shared" ref="J3:L3" si="1">IF(J2="","",HLOOKUP(J2,$N$2:$AM$3,2,FALSE))</f>
        <v>1</v>
      </c>
      <c r="K3" s="11">
        <f t="shared" si="1"/>
        <v>2</v>
      </c>
      <c r="L3" s="12">
        <f t="shared" si="1"/>
        <v>1</v>
      </c>
      <c r="N3" s="4">
        <v>1</v>
      </c>
      <c r="O3" s="4">
        <v>3</v>
      </c>
      <c r="P3" s="4">
        <v>3</v>
      </c>
      <c r="Q3" s="4">
        <v>2</v>
      </c>
      <c r="R3" s="4">
        <v>1</v>
      </c>
      <c r="S3" s="4">
        <v>4</v>
      </c>
      <c r="T3" s="4">
        <v>2</v>
      </c>
      <c r="U3" s="4">
        <v>4</v>
      </c>
      <c r="V3" s="4">
        <v>1</v>
      </c>
      <c r="W3" s="4">
        <v>8</v>
      </c>
      <c r="X3" s="4">
        <v>5</v>
      </c>
      <c r="Y3" s="4">
        <v>1</v>
      </c>
      <c r="Z3" s="4">
        <v>3</v>
      </c>
      <c r="AA3" s="4">
        <v>1</v>
      </c>
      <c r="AB3" s="4">
        <v>1</v>
      </c>
      <c r="AC3" s="4">
        <v>3</v>
      </c>
      <c r="AD3" s="4">
        <v>10</v>
      </c>
      <c r="AE3" s="4">
        <v>1</v>
      </c>
      <c r="AF3" s="4">
        <v>1</v>
      </c>
      <c r="AG3" s="4">
        <v>1</v>
      </c>
      <c r="AH3" s="4">
        <v>1</v>
      </c>
      <c r="AI3" s="4">
        <v>4</v>
      </c>
      <c r="AJ3" s="4">
        <v>4</v>
      </c>
      <c r="AK3" s="4">
        <v>8</v>
      </c>
      <c r="AL3" s="4">
        <v>4</v>
      </c>
      <c r="AM3" s="4">
        <v>10</v>
      </c>
    </row>
    <row r="4" spans="1:39">
      <c r="B4" s="2" t="s">
        <v>626</v>
      </c>
      <c r="N4" s="4">
        <f>COUNTIF($C$2:$L$2,N2)</f>
        <v>2</v>
      </c>
      <c r="O4" s="4">
        <f>COUNTIF($C$2:$L$2,O2)</f>
        <v>0</v>
      </c>
      <c r="P4" s="4">
        <f>COUNTIF($C$2:$L$2,P2)</f>
        <v>1</v>
      </c>
      <c r="Q4" s="4">
        <f>COUNTIF($C$2:$L$2,Q2)</f>
        <v>0</v>
      </c>
      <c r="R4" s="4">
        <f>COUNTIF($C$2:$L$2,R2)</f>
        <v>1</v>
      </c>
      <c r="S4" s="4">
        <f>COUNTIF($C$2:$L$2,S2)</f>
        <v>0</v>
      </c>
      <c r="T4" s="4">
        <f>COUNTIF($C$2:$L$2,T2)</f>
        <v>1</v>
      </c>
      <c r="U4" s="4">
        <f>COUNTIF($C$2:$L$2,U2)</f>
        <v>0</v>
      </c>
      <c r="V4" s="4">
        <f>COUNTIF($C$2:$L$2,V2)</f>
        <v>0</v>
      </c>
      <c r="W4" s="4">
        <f>COUNTIF($C$2:$L$2,W2)</f>
        <v>1</v>
      </c>
      <c r="X4" s="4">
        <f>COUNTIF($C$2:$L$2,X2)</f>
        <v>0</v>
      </c>
      <c r="Y4" s="4">
        <f>COUNTIF($C$2:$L$2,Y2)</f>
        <v>0</v>
      </c>
      <c r="Z4" s="4">
        <f>COUNTIF($C$2:$L$2,Z2)</f>
        <v>0</v>
      </c>
      <c r="AA4" s="4">
        <f>COUNTIF($C$2:$L$2,AA2)</f>
        <v>1</v>
      </c>
      <c r="AB4" s="4">
        <f>COUNTIF($C$2:$L$2,AB2)</f>
        <v>0</v>
      </c>
      <c r="AC4" s="4">
        <f>COUNTIF($C$2:$L$2,AC2)</f>
        <v>1</v>
      </c>
      <c r="AD4" s="4">
        <f>COUNTIF($C$2:$L$2,AD2)</f>
        <v>0</v>
      </c>
      <c r="AE4" s="4">
        <f>COUNTIF($C$2:$L$2,AE2)</f>
        <v>0</v>
      </c>
      <c r="AF4" s="4">
        <f>COUNTIF($C$2:$L$2,AF2)</f>
        <v>1</v>
      </c>
      <c r="AG4" s="4">
        <f>COUNTIF($C$2:$L$2,AG2)</f>
        <v>1</v>
      </c>
      <c r="AH4" s="4">
        <f>COUNTIF($C$2:$L$2,AH2)</f>
        <v>0</v>
      </c>
      <c r="AI4" s="4">
        <f>COUNTIF($C$2:$L$2,AI2)</f>
        <v>0</v>
      </c>
      <c r="AJ4" s="4">
        <f>COUNTIF($C$2:$L$2,AJ2)</f>
        <v>0</v>
      </c>
      <c r="AK4" s="4">
        <f>COUNTIF($C$2:$L$2,AK2)</f>
        <v>0</v>
      </c>
      <c r="AL4" s="4">
        <f>COUNTIF($C$2:$L$2,AL2)</f>
        <v>0</v>
      </c>
      <c r="AM4" s="4">
        <f>COUNTIF($C$2:$L$2,AM2)</f>
        <v>0</v>
      </c>
    </row>
    <row r="5" spans="1:39">
      <c r="B5">
        <f>COUNTIF(szavak!CG3:CG626, 1)</f>
        <v>10</v>
      </c>
      <c r="D5" t="str">
        <f>IF(B5=0,"Nincs jó szó","")</f>
        <v/>
      </c>
    </row>
    <row r="6" spans="1:39">
      <c r="B6" s="3" t="s">
        <v>627</v>
      </c>
      <c r="C6" s="3" t="s">
        <v>628</v>
      </c>
    </row>
    <row r="7" spans="1:39">
      <c r="B7" t="str">
        <f>IF(B5&gt;0,INDEX(B9:B308,MATCH(C7,C9:C308,0)),"")</f>
        <v>JAPAN</v>
      </c>
      <c r="C7">
        <f>IF(B5&gt;0,MAX(C9:C308),"")</f>
        <v>54</v>
      </c>
    </row>
    <row r="8" spans="1:39">
      <c r="B8" s="2" t="s">
        <v>629</v>
      </c>
      <c r="C8" s="2" t="s">
        <v>628</v>
      </c>
    </row>
    <row r="9" spans="1:39">
      <c r="A9">
        <f>IF(B5&gt;0,1,"")</f>
        <v>1</v>
      </c>
      <c r="B9" t="str">
        <f>IF($A9&lt;&gt;"",VLOOKUP($A9,szavak!$CI$2:$CK$626,2,FALSE),"")</f>
        <v>AGE</v>
      </c>
      <c r="C9">
        <f>IF($A9&lt;&gt;"",VLOOKUP($A9,szavak!$CI$2:$CK$626,3,FALSE),"")</f>
        <v>28</v>
      </c>
    </row>
    <row r="10" spans="1:39">
      <c r="A10">
        <f>IF($B$5&gt;A9,A9+1,"")</f>
        <v>2</v>
      </c>
      <c r="B10" t="str">
        <f>IF($A10&lt;&gt;"",VLOOKUP($A10,szavak!$CI$2:$CK$626,2,FALSE),"")</f>
        <v>AT</v>
      </c>
      <c r="C10">
        <f>IF($A10&lt;&gt;"",VLOOKUP($A10,szavak!$CI$2:$CK$626,3,FALSE),"")</f>
        <v>18</v>
      </c>
    </row>
    <row r="11" spans="1:39">
      <c r="A11">
        <f t="shared" ref="A11:A74" si="2">IF($B$5&gt;A10,A10+1,"")</f>
        <v>3</v>
      </c>
      <c r="B11" t="str">
        <f>IF($A11&lt;&gt;"",VLOOKUP($A11,szavak!$CI$2:$CK$626,2,FALSE),"")</f>
        <v>EAT</v>
      </c>
      <c r="C11">
        <f>IF($A11&lt;&gt;"",VLOOKUP($A11,szavak!$CI$2:$CK$626,3,FALSE),"")</f>
        <v>27</v>
      </c>
    </row>
    <row r="12" spans="1:39">
      <c r="A12">
        <f t="shared" si="2"/>
        <v>4</v>
      </c>
      <c r="B12" t="str">
        <f>IF($A12&lt;&gt;"",VLOOKUP($A12,szavak!$CI$2:$CK$626,2,FALSE),"")</f>
        <v>GET</v>
      </c>
      <c r="C12">
        <f>IF($A12&lt;&gt;"",VLOOKUP($A12,szavak!$CI$2:$CK$626,3,FALSE),"")</f>
        <v>28</v>
      </c>
    </row>
    <row r="13" spans="1:39">
      <c r="A13">
        <f t="shared" si="2"/>
        <v>5</v>
      </c>
      <c r="B13" t="str">
        <f>IF($A13&lt;&gt;"",VLOOKUP($A13,szavak!$CI$2:$CK$626,2,FALSE),"")</f>
        <v>JAPAN</v>
      </c>
      <c r="C13">
        <f>IF($A13&lt;&gt;"",VLOOKUP($A13,szavak!$CI$2:$CK$626,3,FALSE),"")</f>
        <v>54</v>
      </c>
    </row>
    <row r="14" spans="1:39">
      <c r="A14">
        <f t="shared" si="2"/>
        <v>6</v>
      </c>
      <c r="B14" t="str">
        <f>IF($A14&lt;&gt;"",VLOOKUP($A14,szavak!$CI$2:$CK$626,2,FALSE),"")</f>
        <v>JEANS</v>
      </c>
      <c r="C14">
        <f>IF($A14&lt;&gt;"",VLOOKUP($A14,szavak!$CI$2:$CK$626,3,FALSE),"")</f>
        <v>52</v>
      </c>
    </row>
    <row r="15" spans="1:39">
      <c r="A15">
        <f t="shared" si="2"/>
        <v>7</v>
      </c>
      <c r="B15" t="str">
        <f>IF($A15&lt;&gt;"",VLOOKUP($A15,szavak!$CI$2:$CK$626,2,FALSE),"")</f>
        <v>PEN</v>
      </c>
      <c r="C15">
        <f>IF($A15&lt;&gt;"",VLOOKUP($A15,szavak!$CI$2:$CK$626,3,FALSE),"")</f>
        <v>29</v>
      </c>
    </row>
    <row r="16" spans="1:39">
      <c r="A16">
        <f t="shared" si="2"/>
        <v>8</v>
      </c>
      <c r="B16" t="str">
        <f>IF($A16&lt;&gt;"",VLOOKUP($A16,szavak!$CI$2:$CK$626,2,FALSE),"")</f>
        <v>SPA</v>
      </c>
      <c r="C16">
        <f>IF($A16&lt;&gt;"",VLOOKUP($A16,szavak!$CI$2:$CK$626,3,FALSE),"")</f>
        <v>29</v>
      </c>
    </row>
    <row r="17" spans="1:3">
      <c r="A17">
        <f t="shared" si="2"/>
        <v>9</v>
      </c>
      <c r="B17" t="str">
        <f>IF($A17&lt;&gt;"",VLOOKUP($A17,szavak!$CI$2:$CK$626,2,FALSE),"")</f>
        <v>SPACE</v>
      </c>
      <c r="C17">
        <f>IF($A17&lt;&gt;"",VLOOKUP($A17,szavak!$CI$2:$CK$626,3,FALSE),"")</f>
        <v>49</v>
      </c>
    </row>
    <row r="18" spans="1:3">
      <c r="A18">
        <f t="shared" si="2"/>
        <v>10</v>
      </c>
      <c r="B18" t="str">
        <f>IF($A18&lt;&gt;"",VLOOKUP($A18,szavak!$CI$2:$CK$626,2,FALSE),"")</f>
        <v>STEP</v>
      </c>
      <c r="C18">
        <f>IF($A18&lt;&gt;"",VLOOKUP($A18,szavak!$CI$2:$CK$626,3,FALSE),"")</f>
        <v>38</v>
      </c>
    </row>
    <row r="19" spans="1:3">
      <c r="A19" t="str">
        <f t="shared" si="2"/>
        <v/>
      </c>
      <c r="B19" t="str">
        <f>IF($A19&lt;&gt;"",VLOOKUP($A19,szavak!$CI$2:$CK$626,2,FALSE),"")</f>
        <v/>
      </c>
      <c r="C19" t="str">
        <f>IF($A19&lt;&gt;"",VLOOKUP($A19,szavak!$CI$2:$CK$626,3,FALSE),"")</f>
        <v/>
      </c>
    </row>
    <row r="20" spans="1:3">
      <c r="A20" t="str">
        <f t="shared" si="2"/>
        <v/>
      </c>
      <c r="B20" t="str">
        <f>IF($A20&lt;&gt;"",VLOOKUP($A20,szavak!$CI$2:$CK$626,2,FALSE),"")</f>
        <v/>
      </c>
      <c r="C20" t="str">
        <f>IF($A20&lt;&gt;"",VLOOKUP($A20,szavak!$CI$2:$CK$626,3,FALSE),"")</f>
        <v/>
      </c>
    </row>
    <row r="21" spans="1:3">
      <c r="A21" t="str">
        <f t="shared" si="2"/>
        <v/>
      </c>
      <c r="B21" t="str">
        <f>IF($A21&lt;&gt;"",VLOOKUP($A21,szavak!$CI$2:$CK$626,2,FALSE),"")</f>
        <v/>
      </c>
      <c r="C21" t="str">
        <f>IF($A21&lt;&gt;"",VLOOKUP($A21,szavak!$CI$2:$CK$626,3,FALSE),"")</f>
        <v/>
      </c>
    </row>
    <row r="22" spans="1:3">
      <c r="A22" t="str">
        <f t="shared" si="2"/>
        <v/>
      </c>
      <c r="B22" t="str">
        <f>IF($A22&lt;&gt;"",VLOOKUP($A22,szavak!$CI$2:$CK$626,2,FALSE),"")</f>
        <v/>
      </c>
      <c r="C22" t="str">
        <f>IF($A22&lt;&gt;"",VLOOKUP($A22,szavak!$CI$2:$CK$626,3,FALSE),"")</f>
        <v/>
      </c>
    </row>
    <row r="23" spans="1:3">
      <c r="A23" t="str">
        <f t="shared" si="2"/>
        <v/>
      </c>
      <c r="B23" t="str">
        <f>IF($A23&lt;&gt;"",VLOOKUP($A23,szavak!$CI$2:$CK$626,2,FALSE),"")</f>
        <v/>
      </c>
      <c r="C23" t="str">
        <f>IF($A23&lt;&gt;"",VLOOKUP($A23,szavak!$CI$2:$CK$626,3,FALSE),"")</f>
        <v/>
      </c>
    </row>
    <row r="24" spans="1:3">
      <c r="A24" t="str">
        <f t="shared" si="2"/>
        <v/>
      </c>
      <c r="B24" t="str">
        <f>IF($A24&lt;&gt;"",VLOOKUP($A24,szavak!$CI$2:$CK$626,2,FALSE),"")</f>
        <v/>
      </c>
      <c r="C24" t="str">
        <f>IF($A24&lt;&gt;"",VLOOKUP($A24,szavak!$CI$2:$CK$626,3,FALSE),"")</f>
        <v/>
      </c>
    </row>
    <row r="25" spans="1:3">
      <c r="A25" t="str">
        <f t="shared" si="2"/>
        <v/>
      </c>
      <c r="B25" t="str">
        <f>IF($A25&lt;&gt;"",VLOOKUP($A25,szavak!$CI$2:$CK$626,2,FALSE),"")</f>
        <v/>
      </c>
      <c r="C25" t="str">
        <f>IF($A25&lt;&gt;"",VLOOKUP($A25,szavak!$CI$2:$CK$626,3,FALSE),"")</f>
        <v/>
      </c>
    </row>
    <row r="26" spans="1:3">
      <c r="A26" t="str">
        <f t="shared" si="2"/>
        <v/>
      </c>
      <c r="B26" t="str">
        <f>IF($A26&lt;&gt;"",VLOOKUP($A26,szavak!$CI$2:$CK$626,2,FALSE),"")</f>
        <v/>
      </c>
      <c r="C26" t="str">
        <f>IF($A26&lt;&gt;"",VLOOKUP($A26,szavak!$CI$2:$CK$626,3,FALSE),"")</f>
        <v/>
      </c>
    </row>
    <row r="27" spans="1:3">
      <c r="A27" t="str">
        <f t="shared" si="2"/>
        <v/>
      </c>
      <c r="B27" t="str">
        <f>IF($A27&lt;&gt;"",VLOOKUP($A27,szavak!$CI$2:$CK$626,2,FALSE),"")</f>
        <v/>
      </c>
      <c r="C27" t="str">
        <f>IF($A27&lt;&gt;"",VLOOKUP($A27,szavak!$CI$2:$CK$626,3,FALSE),"")</f>
        <v/>
      </c>
    </row>
    <row r="28" spans="1:3">
      <c r="A28" t="str">
        <f t="shared" si="2"/>
        <v/>
      </c>
      <c r="B28" t="str">
        <f>IF($A28&lt;&gt;"",VLOOKUP($A28,szavak!$CI$2:$CK$626,2,FALSE),"")</f>
        <v/>
      </c>
      <c r="C28" t="str">
        <f>IF($A28&lt;&gt;"",VLOOKUP($A28,szavak!$CI$2:$CK$626,3,FALSE),"")</f>
        <v/>
      </c>
    </row>
    <row r="29" spans="1:3">
      <c r="A29" t="str">
        <f t="shared" si="2"/>
        <v/>
      </c>
      <c r="B29" t="str">
        <f>IF($A29&lt;&gt;"",VLOOKUP($A29,szavak!$CI$2:$CK$626,2,FALSE),"")</f>
        <v/>
      </c>
      <c r="C29" t="str">
        <f>IF($A29&lt;&gt;"",VLOOKUP($A29,szavak!$CI$2:$CK$626,3,FALSE),"")</f>
        <v/>
      </c>
    </row>
    <row r="30" spans="1:3">
      <c r="A30" t="str">
        <f t="shared" si="2"/>
        <v/>
      </c>
      <c r="B30" t="str">
        <f>IF($A30&lt;&gt;"",VLOOKUP($A30,szavak!$CI$2:$CK$626,2,FALSE),"")</f>
        <v/>
      </c>
      <c r="C30" t="str">
        <f>IF($A30&lt;&gt;"",VLOOKUP($A30,szavak!$CI$2:$CK$626,3,FALSE),"")</f>
        <v/>
      </c>
    </row>
    <row r="31" spans="1:3">
      <c r="A31" t="str">
        <f t="shared" si="2"/>
        <v/>
      </c>
      <c r="B31" t="str">
        <f>IF($A31&lt;&gt;"",VLOOKUP($A31,szavak!$CI$2:$CK$626,2,FALSE),"")</f>
        <v/>
      </c>
      <c r="C31" t="str">
        <f>IF($A31&lt;&gt;"",VLOOKUP($A31,szavak!$CI$2:$CK$626,3,FALSE),"")</f>
        <v/>
      </c>
    </row>
    <row r="32" spans="1:3">
      <c r="A32" t="str">
        <f t="shared" si="2"/>
        <v/>
      </c>
      <c r="B32" t="str">
        <f>IF($A32&lt;&gt;"",VLOOKUP($A32,szavak!$CI$2:$CK$626,2,FALSE),"")</f>
        <v/>
      </c>
      <c r="C32" t="str">
        <f>IF($A32&lt;&gt;"",VLOOKUP($A32,szavak!$CI$2:$CK$626,3,FALSE),"")</f>
        <v/>
      </c>
    </row>
    <row r="33" spans="1:3">
      <c r="A33" t="str">
        <f t="shared" si="2"/>
        <v/>
      </c>
      <c r="B33" t="str">
        <f>IF($A33&lt;&gt;"",VLOOKUP($A33,szavak!$CI$2:$CK$626,2,FALSE),"")</f>
        <v/>
      </c>
      <c r="C33" t="str">
        <f>IF($A33&lt;&gt;"",VLOOKUP($A33,szavak!$CI$2:$CK$626,3,FALSE),"")</f>
        <v/>
      </c>
    </row>
    <row r="34" spans="1:3">
      <c r="A34" t="str">
        <f t="shared" si="2"/>
        <v/>
      </c>
      <c r="B34" t="str">
        <f>IF($A34&lt;&gt;"",VLOOKUP($A34,szavak!$CI$2:$CK$626,2,FALSE),"")</f>
        <v/>
      </c>
      <c r="C34" t="str">
        <f>IF($A34&lt;&gt;"",VLOOKUP($A34,szavak!$CI$2:$CK$626,3,FALSE),"")</f>
        <v/>
      </c>
    </row>
    <row r="35" spans="1:3">
      <c r="A35" t="str">
        <f t="shared" si="2"/>
        <v/>
      </c>
      <c r="B35" t="str">
        <f>IF($A35&lt;&gt;"",VLOOKUP($A35,szavak!$CI$2:$CK$626,2,FALSE),"")</f>
        <v/>
      </c>
      <c r="C35" t="str">
        <f>IF($A35&lt;&gt;"",VLOOKUP($A35,szavak!$CI$2:$CK$626,3,FALSE),"")</f>
        <v/>
      </c>
    </row>
    <row r="36" spans="1:3">
      <c r="A36" t="str">
        <f t="shared" si="2"/>
        <v/>
      </c>
      <c r="B36" t="str">
        <f>IF($A36&lt;&gt;"",VLOOKUP($A36,szavak!$CI$2:$CK$626,2,FALSE),"")</f>
        <v/>
      </c>
      <c r="C36" t="str">
        <f>IF($A36&lt;&gt;"",VLOOKUP($A36,szavak!$CI$2:$CK$626,3,FALSE),"")</f>
        <v/>
      </c>
    </row>
    <row r="37" spans="1:3">
      <c r="A37" t="str">
        <f t="shared" si="2"/>
        <v/>
      </c>
      <c r="B37" t="str">
        <f>IF($A37&lt;&gt;"",VLOOKUP($A37,szavak!$CI$2:$CK$626,2,FALSE),"")</f>
        <v/>
      </c>
      <c r="C37" t="str">
        <f>IF($A37&lt;&gt;"",VLOOKUP($A37,szavak!$CI$2:$CK$626,3,FALSE),"")</f>
        <v/>
      </c>
    </row>
    <row r="38" spans="1:3">
      <c r="A38" t="str">
        <f t="shared" si="2"/>
        <v/>
      </c>
      <c r="B38" t="str">
        <f>IF($A38&lt;&gt;"",VLOOKUP($A38,szavak!$CI$2:$CK$626,2,FALSE),"")</f>
        <v/>
      </c>
      <c r="C38" t="str">
        <f>IF($A38&lt;&gt;"",VLOOKUP($A38,szavak!$CI$2:$CK$626,3,FALSE),"")</f>
        <v/>
      </c>
    </row>
    <row r="39" spans="1:3">
      <c r="A39" t="str">
        <f t="shared" si="2"/>
        <v/>
      </c>
      <c r="B39" t="str">
        <f>IF($A39&lt;&gt;"",VLOOKUP($A39,szavak!$CI$2:$CK$626,2,FALSE),"")</f>
        <v/>
      </c>
      <c r="C39" t="str">
        <f>IF($A39&lt;&gt;"",VLOOKUP($A39,szavak!$CI$2:$CK$626,3,FALSE),"")</f>
        <v/>
      </c>
    </row>
    <row r="40" spans="1:3">
      <c r="A40" t="str">
        <f t="shared" si="2"/>
        <v/>
      </c>
      <c r="B40" t="str">
        <f>IF($A40&lt;&gt;"",VLOOKUP($A40,szavak!$CI$2:$CK$626,2,FALSE),"")</f>
        <v/>
      </c>
      <c r="C40" t="str">
        <f>IF($A40&lt;&gt;"",VLOOKUP($A40,szavak!$CI$2:$CK$626,3,FALSE),"")</f>
        <v/>
      </c>
    </row>
    <row r="41" spans="1:3">
      <c r="A41" t="str">
        <f t="shared" si="2"/>
        <v/>
      </c>
      <c r="B41" t="str">
        <f>IF($A41&lt;&gt;"",VLOOKUP($A41,szavak!$CI$2:$CK$626,2,FALSE),"")</f>
        <v/>
      </c>
      <c r="C41" t="str">
        <f>IF($A41&lt;&gt;"",VLOOKUP($A41,szavak!$CI$2:$CK$626,3,FALSE),"")</f>
        <v/>
      </c>
    </row>
    <row r="42" spans="1:3">
      <c r="A42" t="str">
        <f t="shared" si="2"/>
        <v/>
      </c>
      <c r="B42" t="str">
        <f>IF($A42&lt;&gt;"",VLOOKUP($A42,szavak!$CI$2:$CK$626,2,FALSE),"")</f>
        <v/>
      </c>
      <c r="C42" t="str">
        <f>IF($A42&lt;&gt;"",VLOOKUP($A42,szavak!$CI$2:$CK$626,3,FALSE),"")</f>
        <v/>
      </c>
    </row>
    <row r="43" spans="1:3">
      <c r="A43" t="str">
        <f t="shared" si="2"/>
        <v/>
      </c>
      <c r="B43" t="str">
        <f>IF($A43&lt;&gt;"",VLOOKUP($A43,szavak!$CI$2:$CK$626,2,FALSE),"")</f>
        <v/>
      </c>
      <c r="C43" t="str">
        <f>IF($A43&lt;&gt;"",VLOOKUP($A43,szavak!$CI$2:$CK$626,3,FALSE),"")</f>
        <v/>
      </c>
    </row>
    <row r="44" spans="1:3">
      <c r="A44" t="str">
        <f t="shared" si="2"/>
        <v/>
      </c>
      <c r="B44" t="str">
        <f>IF($A44&lt;&gt;"",VLOOKUP($A44,szavak!$CI$2:$CK$626,2,FALSE),"")</f>
        <v/>
      </c>
      <c r="C44" t="str">
        <f>IF($A44&lt;&gt;"",VLOOKUP($A44,szavak!$CI$2:$CK$626,3,FALSE),"")</f>
        <v/>
      </c>
    </row>
    <row r="45" spans="1:3">
      <c r="A45" t="str">
        <f t="shared" si="2"/>
        <v/>
      </c>
      <c r="B45" t="str">
        <f>IF($A45&lt;&gt;"",VLOOKUP($A45,szavak!$CI$2:$CK$626,2,FALSE),"")</f>
        <v/>
      </c>
      <c r="C45" t="str">
        <f>IF($A45&lt;&gt;"",VLOOKUP($A45,szavak!$CI$2:$CK$626,3,FALSE),"")</f>
        <v/>
      </c>
    </row>
    <row r="46" spans="1:3">
      <c r="A46" t="str">
        <f t="shared" si="2"/>
        <v/>
      </c>
      <c r="B46" t="str">
        <f>IF($A46&lt;&gt;"",VLOOKUP($A46,szavak!$CI$2:$CK$626,2,FALSE),"")</f>
        <v/>
      </c>
      <c r="C46" t="str">
        <f>IF($A46&lt;&gt;"",VLOOKUP($A46,szavak!$CI$2:$CK$626,3,FALSE),"")</f>
        <v/>
      </c>
    </row>
    <row r="47" spans="1:3">
      <c r="A47" t="str">
        <f t="shared" si="2"/>
        <v/>
      </c>
      <c r="B47" t="str">
        <f>IF($A47&lt;&gt;"",VLOOKUP($A47,szavak!$CI$2:$CK$626,2,FALSE),"")</f>
        <v/>
      </c>
      <c r="C47" t="str">
        <f>IF($A47&lt;&gt;"",VLOOKUP($A47,szavak!$CI$2:$CK$626,3,FALSE),"")</f>
        <v/>
      </c>
    </row>
    <row r="48" spans="1:3">
      <c r="A48" t="str">
        <f t="shared" si="2"/>
        <v/>
      </c>
      <c r="B48" t="str">
        <f>IF($A48&lt;&gt;"",VLOOKUP($A48,szavak!$CI$2:$CK$626,2,FALSE),"")</f>
        <v/>
      </c>
      <c r="C48" t="str">
        <f>IF($A48&lt;&gt;"",VLOOKUP($A48,szavak!$CI$2:$CK$626,3,FALSE),"")</f>
        <v/>
      </c>
    </row>
    <row r="49" spans="1:3">
      <c r="A49" t="str">
        <f t="shared" si="2"/>
        <v/>
      </c>
      <c r="B49" t="str">
        <f>IF($A49&lt;&gt;"",VLOOKUP($A49,szavak!$CI$2:$CK$626,2,FALSE),"")</f>
        <v/>
      </c>
      <c r="C49" t="str">
        <f>IF($A49&lt;&gt;"",VLOOKUP($A49,szavak!$CI$2:$CK$626,3,FALSE),"")</f>
        <v/>
      </c>
    </row>
    <row r="50" spans="1:3">
      <c r="A50" t="str">
        <f t="shared" si="2"/>
        <v/>
      </c>
      <c r="B50" t="str">
        <f>IF($A50&lt;&gt;"",VLOOKUP($A50,szavak!$CI$2:$CK$626,2,FALSE),"")</f>
        <v/>
      </c>
      <c r="C50" t="str">
        <f>IF($A50&lt;&gt;"",VLOOKUP($A50,szavak!$CI$2:$CK$626,3,FALSE),"")</f>
        <v/>
      </c>
    </row>
    <row r="51" spans="1:3">
      <c r="A51" t="str">
        <f t="shared" si="2"/>
        <v/>
      </c>
      <c r="B51" t="str">
        <f>IF($A51&lt;&gt;"",VLOOKUP($A51,szavak!$CI$2:$CK$626,2,FALSE),"")</f>
        <v/>
      </c>
      <c r="C51" t="str">
        <f>IF($A51&lt;&gt;"",VLOOKUP($A51,szavak!$CI$2:$CK$626,3,FALSE),"")</f>
        <v/>
      </c>
    </row>
    <row r="52" spans="1:3">
      <c r="A52" t="str">
        <f t="shared" si="2"/>
        <v/>
      </c>
      <c r="B52" t="str">
        <f>IF($A52&lt;&gt;"",VLOOKUP($A52,szavak!$CI$2:$CK$626,2,FALSE),"")</f>
        <v/>
      </c>
      <c r="C52" t="str">
        <f>IF($A52&lt;&gt;"",VLOOKUP($A52,szavak!$CI$2:$CK$626,3,FALSE),"")</f>
        <v/>
      </c>
    </row>
    <row r="53" spans="1:3">
      <c r="A53" t="str">
        <f t="shared" si="2"/>
        <v/>
      </c>
      <c r="B53" t="str">
        <f>IF($A53&lt;&gt;"",VLOOKUP($A53,szavak!$CI$2:$CK$626,2,FALSE),"")</f>
        <v/>
      </c>
      <c r="C53" t="str">
        <f>IF($A53&lt;&gt;"",VLOOKUP($A53,szavak!$CI$2:$CK$626,3,FALSE),"")</f>
        <v/>
      </c>
    </row>
    <row r="54" spans="1:3">
      <c r="A54" t="str">
        <f t="shared" si="2"/>
        <v/>
      </c>
      <c r="B54" t="str">
        <f>IF($A54&lt;&gt;"",VLOOKUP($A54,szavak!$CI$2:$CK$626,2,FALSE),"")</f>
        <v/>
      </c>
      <c r="C54" t="str">
        <f>IF($A54&lt;&gt;"",VLOOKUP($A54,szavak!$CI$2:$CK$626,3,FALSE),"")</f>
        <v/>
      </c>
    </row>
    <row r="55" spans="1:3">
      <c r="A55" t="str">
        <f t="shared" si="2"/>
        <v/>
      </c>
      <c r="B55" t="str">
        <f>IF($A55&lt;&gt;"",VLOOKUP($A55,szavak!$CI$2:$CK$626,2,FALSE),"")</f>
        <v/>
      </c>
      <c r="C55" t="str">
        <f>IF($A55&lt;&gt;"",VLOOKUP($A55,szavak!$CI$2:$CK$626,3,FALSE),"")</f>
        <v/>
      </c>
    </row>
    <row r="56" spans="1:3">
      <c r="A56" t="str">
        <f t="shared" si="2"/>
        <v/>
      </c>
      <c r="B56" t="str">
        <f>IF($A56&lt;&gt;"",VLOOKUP($A56,szavak!$CI$2:$CK$626,2,FALSE),"")</f>
        <v/>
      </c>
      <c r="C56" t="str">
        <f>IF($A56&lt;&gt;"",VLOOKUP($A56,szavak!$CI$2:$CK$626,3,FALSE),"")</f>
        <v/>
      </c>
    </row>
    <row r="57" spans="1:3">
      <c r="A57" t="str">
        <f t="shared" si="2"/>
        <v/>
      </c>
      <c r="B57" t="str">
        <f>IF($A57&lt;&gt;"",VLOOKUP($A57,szavak!$CI$2:$CK$626,2,FALSE),"")</f>
        <v/>
      </c>
      <c r="C57" t="str">
        <f>IF($A57&lt;&gt;"",VLOOKUP($A57,szavak!$CI$2:$CK$626,3,FALSE),"")</f>
        <v/>
      </c>
    </row>
    <row r="58" spans="1:3">
      <c r="A58" t="str">
        <f t="shared" si="2"/>
        <v/>
      </c>
      <c r="B58" t="str">
        <f>IF($A58&lt;&gt;"",VLOOKUP($A58,szavak!$CI$2:$CK$626,2,FALSE),"")</f>
        <v/>
      </c>
      <c r="C58" t="str">
        <f>IF($A58&lt;&gt;"",VLOOKUP($A58,szavak!$CI$2:$CK$626,3,FALSE),"")</f>
        <v/>
      </c>
    </row>
    <row r="59" spans="1:3">
      <c r="A59" t="str">
        <f t="shared" si="2"/>
        <v/>
      </c>
      <c r="B59" t="str">
        <f>IF($A59&lt;&gt;"",VLOOKUP($A59,szavak!$CI$2:$CK$626,2,FALSE),"")</f>
        <v/>
      </c>
      <c r="C59" t="str">
        <f>IF($A59&lt;&gt;"",VLOOKUP($A59,szavak!$CI$2:$CK$626,3,FALSE),"")</f>
        <v/>
      </c>
    </row>
    <row r="60" spans="1:3">
      <c r="A60" t="str">
        <f t="shared" si="2"/>
        <v/>
      </c>
      <c r="B60" t="str">
        <f>IF($A60&lt;&gt;"",VLOOKUP($A60,szavak!$CI$2:$CK$626,2,FALSE),"")</f>
        <v/>
      </c>
      <c r="C60" t="str">
        <f>IF($A60&lt;&gt;"",VLOOKUP($A60,szavak!$CI$2:$CK$626,3,FALSE),"")</f>
        <v/>
      </c>
    </row>
    <row r="61" spans="1:3">
      <c r="A61" t="str">
        <f t="shared" si="2"/>
        <v/>
      </c>
      <c r="B61" t="str">
        <f>IF($A61&lt;&gt;"",VLOOKUP($A61,szavak!$CI$2:$CK$626,2,FALSE),"")</f>
        <v/>
      </c>
      <c r="C61" t="str">
        <f>IF($A61&lt;&gt;"",VLOOKUP($A61,szavak!$CI$2:$CK$626,3,FALSE),"")</f>
        <v/>
      </c>
    </row>
    <row r="62" spans="1:3">
      <c r="A62" t="str">
        <f t="shared" si="2"/>
        <v/>
      </c>
      <c r="B62" t="str">
        <f>IF($A62&lt;&gt;"",VLOOKUP($A62,szavak!$CI$2:$CK$626,2,FALSE),"")</f>
        <v/>
      </c>
      <c r="C62" t="str">
        <f>IF($A62&lt;&gt;"",VLOOKUP($A62,szavak!$CI$2:$CK$626,3,FALSE),"")</f>
        <v/>
      </c>
    </row>
    <row r="63" spans="1:3">
      <c r="A63" t="str">
        <f t="shared" si="2"/>
        <v/>
      </c>
      <c r="B63" t="str">
        <f>IF($A63&lt;&gt;"",VLOOKUP($A63,szavak!$CI$2:$CK$626,2,FALSE),"")</f>
        <v/>
      </c>
      <c r="C63" t="str">
        <f>IF($A63&lt;&gt;"",VLOOKUP($A63,szavak!$CI$2:$CK$626,3,FALSE),"")</f>
        <v/>
      </c>
    </row>
    <row r="64" spans="1:3">
      <c r="A64" t="str">
        <f t="shared" si="2"/>
        <v/>
      </c>
      <c r="B64" t="str">
        <f>IF($A64&lt;&gt;"",VLOOKUP($A64,szavak!$CI$2:$CK$626,2,FALSE),"")</f>
        <v/>
      </c>
      <c r="C64" t="str">
        <f>IF($A64&lt;&gt;"",VLOOKUP($A64,szavak!$CI$2:$CK$626,3,FALSE),"")</f>
        <v/>
      </c>
    </row>
    <row r="65" spans="1:3">
      <c r="A65" t="str">
        <f t="shared" si="2"/>
        <v/>
      </c>
      <c r="B65" t="str">
        <f>IF($A65&lt;&gt;"",VLOOKUP($A65,szavak!$CI$2:$CK$626,2,FALSE),"")</f>
        <v/>
      </c>
      <c r="C65" t="str">
        <f>IF($A65&lt;&gt;"",VLOOKUP($A65,szavak!$CI$2:$CK$626,3,FALSE),"")</f>
        <v/>
      </c>
    </row>
    <row r="66" spans="1:3">
      <c r="A66" t="str">
        <f t="shared" si="2"/>
        <v/>
      </c>
      <c r="B66" t="str">
        <f>IF($A66&lt;&gt;"",VLOOKUP($A66,szavak!$CI$2:$CK$626,2,FALSE),"")</f>
        <v/>
      </c>
      <c r="C66" t="str">
        <f>IF($A66&lt;&gt;"",VLOOKUP($A66,szavak!$CI$2:$CK$626,3,FALSE),"")</f>
        <v/>
      </c>
    </row>
    <row r="67" spans="1:3">
      <c r="A67" t="str">
        <f t="shared" si="2"/>
        <v/>
      </c>
      <c r="B67" t="str">
        <f>IF($A67&lt;&gt;"",VLOOKUP($A67,szavak!$CI$2:$CK$626,2,FALSE),"")</f>
        <v/>
      </c>
      <c r="C67" t="str">
        <f>IF($A67&lt;&gt;"",VLOOKUP($A67,szavak!$CI$2:$CK$626,3,FALSE),"")</f>
        <v/>
      </c>
    </row>
    <row r="68" spans="1:3">
      <c r="A68" t="str">
        <f t="shared" si="2"/>
        <v/>
      </c>
      <c r="B68" t="str">
        <f>IF($A68&lt;&gt;"",VLOOKUP($A68,szavak!$CI$2:$CK$626,2,FALSE),"")</f>
        <v/>
      </c>
      <c r="C68" t="str">
        <f>IF($A68&lt;&gt;"",VLOOKUP($A68,szavak!$CI$2:$CK$626,3,FALSE),"")</f>
        <v/>
      </c>
    </row>
    <row r="69" spans="1:3">
      <c r="A69" t="str">
        <f t="shared" si="2"/>
        <v/>
      </c>
      <c r="B69" t="str">
        <f>IF($A69&lt;&gt;"",VLOOKUP($A69,szavak!$CI$2:$CK$626,2,FALSE),"")</f>
        <v/>
      </c>
      <c r="C69" t="str">
        <f>IF($A69&lt;&gt;"",VLOOKUP($A69,szavak!$CI$2:$CK$626,3,FALSE),"")</f>
        <v/>
      </c>
    </row>
    <row r="70" spans="1:3">
      <c r="A70" t="str">
        <f t="shared" si="2"/>
        <v/>
      </c>
      <c r="B70" t="str">
        <f>IF($A70&lt;&gt;"",VLOOKUP($A70,szavak!$CI$2:$CK$626,2,FALSE),"")</f>
        <v/>
      </c>
      <c r="C70" t="str">
        <f>IF($A70&lt;&gt;"",VLOOKUP($A70,szavak!$CI$2:$CK$626,3,FALSE),"")</f>
        <v/>
      </c>
    </row>
    <row r="71" spans="1:3">
      <c r="A71" t="str">
        <f t="shared" si="2"/>
        <v/>
      </c>
      <c r="B71" t="str">
        <f>IF($A71&lt;&gt;"",VLOOKUP($A71,szavak!$CI$2:$CK$626,2,FALSE),"")</f>
        <v/>
      </c>
      <c r="C71" t="str">
        <f>IF($A71&lt;&gt;"",VLOOKUP($A71,szavak!$CI$2:$CK$626,3,FALSE),"")</f>
        <v/>
      </c>
    </row>
    <row r="72" spans="1:3">
      <c r="A72" t="str">
        <f t="shared" si="2"/>
        <v/>
      </c>
      <c r="B72" t="str">
        <f>IF($A72&lt;&gt;"",VLOOKUP($A72,szavak!$CI$2:$CK$626,2,FALSE),"")</f>
        <v/>
      </c>
      <c r="C72" t="str">
        <f>IF($A72&lt;&gt;"",VLOOKUP($A72,szavak!$CI$2:$CK$626,3,FALSE),"")</f>
        <v/>
      </c>
    </row>
    <row r="73" spans="1:3">
      <c r="A73" t="str">
        <f t="shared" si="2"/>
        <v/>
      </c>
      <c r="B73" t="str">
        <f>IF($A73&lt;&gt;"",VLOOKUP($A73,szavak!$CI$2:$CK$626,2,FALSE),"")</f>
        <v/>
      </c>
      <c r="C73" t="str">
        <f>IF($A73&lt;&gt;"",VLOOKUP($A73,szavak!$CI$2:$CK$626,3,FALSE),"")</f>
        <v/>
      </c>
    </row>
    <row r="74" spans="1:3">
      <c r="A74" t="str">
        <f t="shared" si="2"/>
        <v/>
      </c>
      <c r="B74" t="str">
        <f>IF($A74&lt;&gt;"",VLOOKUP($A74,szavak!$CI$2:$CK$626,2,FALSE),"")</f>
        <v/>
      </c>
      <c r="C74" t="str">
        <f>IF($A74&lt;&gt;"",VLOOKUP($A74,szavak!$CI$2:$CK$626,3,FALSE),"")</f>
        <v/>
      </c>
    </row>
    <row r="75" spans="1:3">
      <c r="A75" t="str">
        <f t="shared" ref="A75:A138" si="3">IF($B$5&gt;A74,A74+1,"")</f>
        <v/>
      </c>
      <c r="B75" t="str">
        <f>IF($A75&lt;&gt;"",VLOOKUP($A75,szavak!$CI$2:$CK$626,2,FALSE),"")</f>
        <v/>
      </c>
      <c r="C75" t="str">
        <f>IF($A75&lt;&gt;"",VLOOKUP($A75,szavak!$CI$2:$CK$626,3,FALSE),"")</f>
        <v/>
      </c>
    </row>
    <row r="76" spans="1:3">
      <c r="A76" t="str">
        <f t="shared" si="3"/>
        <v/>
      </c>
      <c r="B76" t="str">
        <f>IF($A76&lt;&gt;"",VLOOKUP($A76,szavak!$CI$2:$CK$626,2,FALSE),"")</f>
        <v/>
      </c>
      <c r="C76" t="str">
        <f>IF($A76&lt;&gt;"",VLOOKUP($A76,szavak!$CI$2:$CK$626,3,FALSE),"")</f>
        <v/>
      </c>
    </row>
    <row r="77" spans="1:3">
      <c r="A77" t="str">
        <f t="shared" si="3"/>
        <v/>
      </c>
      <c r="B77" t="str">
        <f>IF($A77&lt;&gt;"",VLOOKUP($A77,szavak!$CI$2:$CK$626,2,FALSE),"")</f>
        <v/>
      </c>
      <c r="C77" t="str">
        <f>IF($A77&lt;&gt;"",VLOOKUP($A77,szavak!$CI$2:$CK$626,3,FALSE),"")</f>
        <v/>
      </c>
    </row>
    <row r="78" spans="1:3">
      <c r="A78" t="str">
        <f t="shared" si="3"/>
        <v/>
      </c>
      <c r="B78" t="str">
        <f>IF($A78&lt;&gt;"",VLOOKUP($A78,szavak!$CI$2:$CK$626,2,FALSE),"")</f>
        <v/>
      </c>
      <c r="C78" t="str">
        <f>IF($A78&lt;&gt;"",VLOOKUP($A78,szavak!$CI$2:$CK$626,3,FALSE),"")</f>
        <v/>
      </c>
    </row>
    <row r="79" spans="1:3">
      <c r="A79" t="str">
        <f t="shared" si="3"/>
        <v/>
      </c>
      <c r="B79" t="str">
        <f>IF($A79&lt;&gt;"",VLOOKUP($A79,szavak!$CI$2:$CK$626,2,FALSE),"")</f>
        <v/>
      </c>
      <c r="C79" t="str">
        <f>IF($A79&lt;&gt;"",VLOOKUP($A79,szavak!$CI$2:$CK$626,3,FALSE),"")</f>
        <v/>
      </c>
    </row>
    <row r="80" spans="1:3">
      <c r="A80" t="str">
        <f t="shared" si="3"/>
        <v/>
      </c>
      <c r="B80" t="str">
        <f>IF($A80&lt;&gt;"",VLOOKUP($A80,szavak!$CI$2:$CK$626,2,FALSE),"")</f>
        <v/>
      </c>
      <c r="C80" t="str">
        <f>IF($A80&lt;&gt;"",VLOOKUP($A80,szavak!$CI$2:$CK$626,3,FALSE),"")</f>
        <v/>
      </c>
    </row>
    <row r="81" spans="1:3">
      <c r="A81" t="str">
        <f t="shared" si="3"/>
        <v/>
      </c>
      <c r="B81" t="str">
        <f>IF($A81&lt;&gt;"",VLOOKUP($A81,szavak!$CI$2:$CK$626,2,FALSE),"")</f>
        <v/>
      </c>
      <c r="C81" t="str">
        <f>IF($A81&lt;&gt;"",VLOOKUP($A81,szavak!$CI$2:$CK$626,3,FALSE),"")</f>
        <v/>
      </c>
    </row>
    <row r="82" spans="1:3">
      <c r="A82" t="str">
        <f t="shared" si="3"/>
        <v/>
      </c>
      <c r="B82" t="str">
        <f>IF($A82&lt;&gt;"",VLOOKUP($A82,szavak!$CI$2:$CK$626,2,FALSE),"")</f>
        <v/>
      </c>
      <c r="C82" t="str">
        <f>IF($A82&lt;&gt;"",VLOOKUP($A82,szavak!$CI$2:$CK$626,3,FALSE),"")</f>
        <v/>
      </c>
    </row>
    <row r="83" spans="1:3">
      <c r="A83" t="str">
        <f t="shared" si="3"/>
        <v/>
      </c>
      <c r="B83" t="str">
        <f>IF($A83&lt;&gt;"",VLOOKUP($A83,szavak!$CI$2:$CK$626,2,FALSE),"")</f>
        <v/>
      </c>
      <c r="C83" t="str">
        <f>IF($A83&lt;&gt;"",VLOOKUP($A83,szavak!$CI$2:$CK$626,3,FALSE),"")</f>
        <v/>
      </c>
    </row>
    <row r="84" spans="1:3">
      <c r="A84" t="str">
        <f t="shared" si="3"/>
        <v/>
      </c>
      <c r="B84" t="str">
        <f>IF($A84&lt;&gt;"",VLOOKUP($A84,szavak!$CI$2:$CK$626,2,FALSE),"")</f>
        <v/>
      </c>
      <c r="C84" t="str">
        <f>IF($A84&lt;&gt;"",VLOOKUP($A84,szavak!$CI$2:$CK$626,3,FALSE),"")</f>
        <v/>
      </c>
    </row>
    <row r="85" spans="1:3">
      <c r="A85" t="str">
        <f t="shared" si="3"/>
        <v/>
      </c>
      <c r="B85" t="str">
        <f>IF($A85&lt;&gt;"",VLOOKUP($A85,szavak!$CI$2:$CK$626,2,FALSE),"")</f>
        <v/>
      </c>
      <c r="C85" t="str">
        <f>IF($A85&lt;&gt;"",VLOOKUP($A85,szavak!$CI$2:$CK$626,3,FALSE),"")</f>
        <v/>
      </c>
    </row>
    <row r="86" spans="1:3">
      <c r="A86" t="str">
        <f t="shared" si="3"/>
        <v/>
      </c>
      <c r="B86" t="str">
        <f>IF($A86&lt;&gt;"",VLOOKUP($A86,szavak!$CI$2:$CK$626,2,FALSE),"")</f>
        <v/>
      </c>
      <c r="C86" t="str">
        <f>IF($A86&lt;&gt;"",VLOOKUP($A86,szavak!$CI$2:$CK$626,3,FALSE),"")</f>
        <v/>
      </c>
    </row>
    <row r="87" spans="1:3">
      <c r="A87" t="str">
        <f t="shared" si="3"/>
        <v/>
      </c>
      <c r="B87" t="str">
        <f>IF($A87&lt;&gt;"",VLOOKUP($A87,szavak!$CI$2:$CK$626,2,FALSE),"")</f>
        <v/>
      </c>
      <c r="C87" t="str">
        <f>IF($A87&lt;&gt;"",VLOOKUP($A87,szavak!$CI$2:$CK$626,3,FALSE),"")</f>
        <v/>
      </c>
    </row>
    <row r="88" spans="1:3">
      <c r="A88" t="str">
        <f t="shared" si="3"/>
        <v/>
      </c>
      <c r="B88" t="str">
        <f>IF($A88&lt;&gt;"",VLOOKUP($A88,szavak!$CI$2:$CK$626,2,FALSE),"")</f>
        <v/>
      </c>
      <c r="C88" t="str">
        <f>IF($A88&lt;&gt;"",VLOOKUP($A88,szavak!$CI$2:$CK$626,3,FALSE),"")</f>
        <v/>
      </c>
    </row>
    <row r="89" spans="1:3">
      <c r="A89" t="str">
        <f t="shared" si="3"/>
        <v/>
      </c>
      <c r="B89" t="str">
        <f>IF($A89&lt;&gt;"",VLOOKUP($A89,szavak!$CI$2:$CK$626,2,FALSE),"")</f>
        <v/>
      </c>
      <c r="C89" t="str">
        <f>IF($A89&lt;&gt;"",VLOOKUP($A89,szavak!$CI$2:$CK$626,3,FALSE),"")</f>
        <v/>
      </c>
    </row>
    <row r="90" spans="1:3">
      <c r="A90" t="str">
        <f t="shared" si="3"/>
        <v/>
      </c>
      <c r="B90" t="str">
        <f>IF($A90&lt;&gt;"",VLOOKUP($A90,szavak!$CI$2:$CK$626,2,FALSE),"")</f>
        <v/>
      </c>
      <c r="C90" t="str">
        <f>IF($A90&lt;&gt;"",VLOOKUP($A90,szavak!$CI$2:$CK$626,3,FALSE),"")</f>
        <v/>
      </c>
    </row>
    <row r="91" spans="1:3">
      <c r="A91" t="str">
        <f t="shared" si="3"/>
        <v/>
      </c>
      <c r="B91" t="str">
        <f>IF($A91&lt;&gt;"",VLOOKUP($A91,szavak!$CI$2:$CK$626,2,FALSE),"")</f>
        <v/>
      </c>
      <c r="C91" t="str">
        <f>IF($A91&lt;&gt;"",VLOOKUP($A91,szavak!$CI$2:$CK$626,3,FALSE),"")</f>
        <v/>
      </c>
    </row>
    <row r="92" spans="1:3">
      <c r="A92" t="str">
        <f t="shared" si="3"/>
        <v/>
      </c>
      <c r="B92" t="str">
        <f>IF($A92&lt;&gt;"",VLOOKUP($A92,szavak!$CI$2:$CK$626,2,FALSE),"")</f>
        <v/>
      </c>
      <c r="C92" t="str">
        <f>IF($A92&lt;&gt;"",VLOOKUP($A92,szavak!$CI$2:$CK$626,3,FALSE),"")</f>
        <v/>
      </c>
    </row>
    <row r="93" spans="1:3">
      <c r="A93" t="str">
        <f t="shared" si="3"/>
        <v/>
      </c>
      <c r="B93" t="str">
        <f>IF($A93&lt;&gt;"",VLOOKUP($A93,szavak!$CI$2:$CK$626,2,FALSE),"")</f>
        <v/>
      </c>
      <c r="C93" t="str">
        <f>IF($A93&lt;&gt;"",VLOOKUP($A93,szavak!$CI$2:$CK$626,3,FALSE),"")</f>
        <v/>
      </c>
    </row>
    <row r="94" spans="1:3">
      <c r="A94" t="str">
        <f t="shared" si="3"/>
        <v/>
      </c>
      <c r="B94" t="str">
        <f>IF($A94&lt;&gt;"",VLOOKUP($A94,szavak!$CI$2:$CK$626,2,FALSE),"")</f>
        <v/>
      </c>
      <c r="C94" t="str">
        <f>IF($A94&lt;&gt;"",VLOOKUP($A94,szavak!$CI$2:$CK$626,3,FALSE),"")</f>
        <v/>
      </c>
    </row>
    <row r="95" spans="1:3">
      <c r="A95" t="str">
        <f t="shared" si="3"/>
        <v/>
      </c>
      <c r="B95" t="str">
        <f>IF($A95&lt;&gt;"",VLOOKUP($A95,szavak!$CI$2:$CK$626,2,FALSE),"")</f>
        <v/>
      </c>
      <c r="C95" t="str">
        <f>IF($A95&lt;&gt;"",VLOOKUP($A95,szavak!$CI$2:$CK$626,3,FALSE),"")</f>
        <v/>
      </c>
    </row>
    <row r="96" spans="1:3">
      <c r="A96" t="str">
        <f t="shared" si="3"/>
        <v/>
      </c>
      <c r="B96" t="str">
        <f>IF($A96&lt;&gt;"",VLOOKUP($A96,szavak!$CI$2:$CK$626,2,FALSE),"")</f>
        <v/>
      </c>
      <c r="C96" t="str">
        <f>IF($A96&lt;&gt;"",VLOOKUP($A96,szavak!$CI$2:$CK$626,3,FALSE),"")</f>
        <v/>
      </c>
    </row>
    <row r="97" spans="1:3">
      <c r="A97" t="str">
        <f t="shared" si="3"/>
        <v/>
      </c>
      <c r="B97" t="str">
        <f>IF($A97&lt;&gt;"",VLOOKUP($A97,szavak!$CI$2:$CK$626,2,FALSE),"")</f>
        <v/>
      </c>
      <c r="C97" t="str">
        <f>IF($A97&lt;&gt;"",VLOOKUP($A97,szavak!$CI$2:$CK$626,3,FALSE),"")</f>
        <v/>
      </c>
    </row>
    <row r="98" spans="1:3">
      <c r="A98" t="str">
        <f t="shared" si="3"/>
        <v/>
      </c>
      <c r="B98" t="str">
        <f>IF($A98&lt;&gt;"",VLOOKUP($A98,szavak!$CI$2:$CK$626,2,FALSE),"")</f>
        <v/>
      </c>
      <c r="C98" t="str">
        <f>IF($A98&lt;&gt;"",VLOOKUP($A98,szavak!$CI$2:$CK$626,3,FALSE),"")</f>
        <v/>
      </c>
    </row>
    <row r="99" spans="1:3">
      <c r="A99" t="str">
        <f t="shared" si="3"/>
        <v/>
      </c>
      <c r="B99" t="str">
        <f>IF($A99&lt;&gt;"",VLOOKUP($A99,szavak!$CI$2:$CK$626,2,FALSE),"")</f>
        <v/>
      </c>
      <c r="C99" t="str">
        <f>IF($A99&lt;&gt;"",VLOOKUP($A99,szavak!$CI$2:$CK$626,3,FALSE),"")</f>
        <v/>
      </c>
    </row>
    <row r="100" spans="1:3">
      <c r="A100" t="str">
        <f t="shared" si="3"/>
        <v/>
      </c>
      <c r="B100" t="str">
        <f>IF($A100&lt;&gt;"",VLOOKUP($A100,szavak!$CI$2:$CK$626,2,FALSE),"")</f>
        <v/>
      </c>
      <c r="C100" t="str">
        <f>IF($A100&lt;&gt;"",VLOOKUP($A100,szavak!$CI$2:$CK$626,3,FALSE),"")</f>
        <v/>
      </c>
    </row>
    <row r="101" spans="1:3">
      <c r="A101" t="str">
        <f t="shared" si="3"/>
        <v/>
      </c>
      <c r="B101" t="str">
        <f>IF($A101&lt;&gt;"",VLOOKUP($A101,szavak!$CI$2:$CK$626,2,FALSE),"")</f>
        <v/>
      </c>
      <c r="C101" t="str">
        <f>IF($A101&lt;&gt;"",VLOOKUP($A101,szavak!$CI$2:$CK$626,3,FALSE),"")</f>
        <v/>
      </c>
    </row>
    <row r="102" spans="1:3">
      <c r="A102" t="str">
        <f t="shared" si="3"/>
        <v/>
      </c>
      <c r="B102" t="str">
        <f>IF($A102&lt;&gt;"",VLOOKUP($A102,szavak!$CI$2:$CK$626,2,FALSE),"")</f>
        <v/>
      </c>
      <c r="C102" t="str">
        <f>IF($A102&lt;&gt;"",VLOOKUP($A102,szavak!$CI$2:$CK$626,3,FALSE),"")</f>
        <v/>
      </c>
    </row>
    <row r="103" spans="1:3">
      <c r="A103" t="str">
        <f t="shared" si="3"/>
        <v/>
      </c>
      <c r="B103" t="str">
        <f>IF($A103&lt;&gt;"",VLOOKUP($A103,szavak!$CI$2:$CK$626,2,FALSE),"")</f>
        <v/>
      </c>
      <c r="C103" t="str">
        <f>IF($A103&lt;&gt;"",VLOOKUP($A103,szavak!$CI$2:$CK$626,3,FALSE),"")</f>
        <v/>
      </c>
    </row>
    <row r="104" spans="1:3">
      <c r="A104" t="str">
        <f t="shared" si="3"/>
        <v/>
      </c>
      <c r="B104" t="str">
        <f>IF($A104&lt;&gt;"",VLOOKUP($A104,szavak!$CI$2:$CK$626,2,FALSE),"")</f>
        <v/>
      </c>
      <c r="C104" t="str">
        <f>IF($A104&lt;&gt;"",VLOOKUP($A104,szavak!$CI$2:$CK$626,3,FALSE),"")</f>
        <v/>
      </c>
    </row>
    <row r="105" spans="1:3">
      <c r="A105" t="str">
        <f t="shared" si="3"/>
        <v/>
      </c>
      <c r="B105" t="str">
        <f>IF($A105&lt;&gt;"",VLOOKUP($A105,szavak!$CI$2:$CK$626,2,FALSE),"")</f>
        <v/>
      </c>
      <c r="C105" t="str">
        <f>IF($A105&lt;&gt;"",VLOOKUP($A105,szavak!$CI$2:$CK$626,3,FALSE),"")</f>
        <v/>
      </c>
    </row>
    <row r="106" spans="1:3">
      <c r="A106" t="str">
        <f t="shared" si="3"/>
        <v/>
      </c>
      <c r="B106" t="str">
        <f>IF($A106&lt;&gt;"",VLOOKUP($A106,szavak!$CI$2:$CK$626,2,FALSE),"")</f>
        <v/>
      </c>
      <c r="C106" t="str">
        <f>IF($A106&lt;&gt;"",VLOOKUP($A106,szavak!$CI$2:$CK$626,3,FALSE),"")</f>
        <v/>
      </c>
    </row>
    <row r="107" spans="1:3">
      <c r="A107" t="str">
        <f t="shared" si="3"/>
        <v/>
      </c>
      <c r="B107" t="str">
        <f>IF($A107&lt;&gt;"",VLOOKUP($A107,szavak!$CI$2:$CK$626,2,FALSE),"")</f>
        <v/>
      </c>
      <c r="C107" t="str">
        <f>IF($A107&lt;&gt;"",VLOOKUP($A107,szavak!$CI$2:$CK$626,3,FALSE),"")</f>
        <v/>
      </c>
    </row>
    <row r="108" spans="1:3">
      <c r="A108" t="str">
        <f t="shared" si="3"/>
        <v/>
      </c>
      <c r="B108" t="str">
        <f>IF($A108&lt;&gt;"",VLOOKUP($A108,szavak!$CI$2:$CK$626,2,FALSE),"")</f>
        <v/>
      </c>
      <c r="C108" t="str">
        <f>IF($A108&lt;&gt;"",VLOOKUP($A108,szavak!$CI$2:$CK$626,3,FALSE),"")</f>
        <v/>
      </c>
    </row>
    <row r="109" spans="1:3">
      <c r="A109" t="str">
        <f t="shared" si="3"/>
        <v/>
      </c>
      <c r="B109" t="str">
        <f>IF($A109&lt;&gt;"",VLOOKUP($A109,szavak!$CI$2:$CK$626,2,FALSE),"")</f>
        <v/>
      </c>
      <c r="C109" t="str">
        <f>IF($A109&lt;&gt;"",VLOOKUP($A109,szavak!$CI$2:$CK$626,3,FALSE),"")</f>
        <v/>
      </c>
    </row>
    <row r="110" spans="1:3">
      <c r="A110" t="str">
        <f t="shared" si="3"/>
        <v/>
      </c>
      <c r="B110" t="str">
        <f>IF($A110&lt;&gt;"",VLOOKUP($A110,szavak!$CI$2:$CK$626,2,FALSE),"")</f>
        <v/>
      </c>
      <c r="C110" t="str">
        <f>IF($A110&lt;&gt;"",VLOOKUP($A110,szavak!$CI$2:$CK$626,3,FALSE),"")</f>
        <v/>
      </c>
    </row>
    <row r="111" spans="1:3">
      <c r="A111" t="str">
        <f t="shared" si="3"/>
        <v/>
      </c>
      <c r="B111" t="str">
        <f>IF($A111&lt;&gt;"",VLOOKUP($A111,szavak!$CI$2:$CK$626,2,FALSE),"")</f>
        <v/>
      </c>
      <c r="C111" t="str">
        <f>IF($A111&lt;&gt;"",VLOOKUP($A111,szavak!$CI$2:$CK$626,3,FALSE),"")</f>
        <v/>
      </c>
    </row>
    <row r="112" spans="1:3">
      <c r="A112" t="str">
        <f t="shared" si="3"/>
        <v/>
      </c>
      <c r="B112" t="str">
        <f>IF($A112&lt;&gt;"",VLOOKUP($A112,szavak!$CI$2:$CK$626,2,FALSE),"")</f>
        <v/>
      </c>
      <c r="C112" t="str">
        <f>IF($A112&lt;&gt;"",VLOOKUP($A112,szavak!$CI$2:$CK$626,3,FALSE),"")</f>
        <v/>
      </c>
    </row>
    <row r="113" spans="1:3">
      <c r="A113" t="str">
        <f t="shared" si="3"/>
        <v/>
      </c>
      <c r="B113" t="str">
        <f>IF($A113&lt;&gt;"",VLOOKUP($A113,szavak!$CI$2:$CK$626,2,FALSE),"")</f>
        <v/>
      </c>
      <c r="C113" t="str">
        <f>IF($A113&lt;&gt;"",VLOOKUP($A113,szavak!$CI$2:$CK$626,3,FALSE),"")</f>
        <v/>
      </c>
    </row>
    <row r="114" spans="1:3">
      <c r="A114" t="str">
        <f t="shared" si="3"/>
        <v/>
      </c>
      <c r="B114" t="str">
        <f>IF($A114&lt;&gt;"",VLOOKUP($A114,szavak!$CI$2:$CK$626,2,FALSE),"")</f>
        <v/>
      </c>
      <c r="C114" t="str">
        <f>IF($A114&lt;&gt;"",VLOOKUP($A114,szavak!$CI$2:$CK$626,3,FALSE),"")</f>
        <v/>
      </c>
    </row>
    <row r="115" spans="1:3">
      <c r="A115" t="str">
        <f t="shared" si="3"/>
        <v/>
      </c>
      <c r="B115" t="str">
        <f>IF($A115&lt;&gt;"",VLOOKUP($A115,szavak!$CI$2:$CK$626,2,FALSE),"")</f>
        <v/>
      </c>
      <c r="C115" t="str">
        <f>IF($A115&lt;&gt;"",VLOOKUP($A115,szavak!$CI$2:$CK$626,3,FALSE),"")</f>
        <v/>
      </c>
    </row>
    <row r="116" spans="1:3">
      <c r="A116" t="str">
        <f t="shared" si="3"/>
        <v/>
      </c>
      <c r="B116" t="str">
        <f>IF($A116&lt;&gt;"",VLOOKUP($A116,szavak!$CI$2:$CK$626,2,FALSE),"")</f>
        <v/>
      </c>
      <c r="C116" t="str">
        <f>IF($A116&lt;&gt;"",VLOOKUP($A116,szavak!$CI$2:$CK$626,3,FALSE),"")</f>
        <v/>
      </c>
    </row>
    <row r="117" spans="1:3">
      <c r="A117" t="str">
        <f t="shared" si="3"/>
        <v/>
      </c>
      <c r="B117" t="str">
        <f>IF($A117&lt;&gt;"",VLOOKUP($A117,szavak!$CI$2:$CK$626,2,FALSE),"")</f>
        <v/>
      </c>
      <c r="C117" t="str">
        <f>IF($A117&lt;&gt;"",VLOOKUP($A117,szavak!$CI$2:$CK$626,3,FALSE),"")</f>
        <v/>
      </c>
    </row>
    <row r="118" spans="1:3">
      <c r="A118" t="str">
        <f t="shared" si="3"/>
        <v/>
      </c>
      <c r="B118" t="str">
        <f>IF($A118&lt;&gt;"",VLOOKUP($A118,szavak!$CI$2:$CK$626,2,FALSE),"")</f>
        <v/>
      </c>
      <c r="C118" t="str">
        <f>IF($A118&lt;&gt;"",VLOOKUP($A118,szavak!$CI$2:$CK$626,3,FALSE),"")</f>
        <v/>
      </c>
    </row>
    <row r="119" spans="1:3">
      <c r="A119" t="str">
        <f t="shared" si="3"/>
        <v/>
      </c>
      <c r="B119" t="str">
        <f>IF($A119&lt;&gt;"",VLOOKUP($A119,szavak!$CI$2:$CK$626,2,FALSE),"")</f>
        <v/>
      </c>
      <c r="C119" t="str">
        <f>IF($A119&lt;&gt;"",VLOOKUP($A119,szavak!$CI$2:$CK$626,3,FALSE),"")</f>
        <v/>
      </c>
    </row>
    <row r="120" spans="1:3">
      <c r="A120" t="str">
        <f t="shared" si="3"/>
        <v/>
      </c>
      <c r="B120" t="str">
        <f>IF($A120&lt;&gt;"",VLOOKUP($A120,szavak!$CI$2:$CK$626,2,FALSE),"")</f>
        <v/>
      </c>
      <c r="C120" t="str">
        <f>IF($A120&lt;&gt;"",VLOOKUP($A120,szavak!$CI$2:$CK$626,3,FALSE),"")</f>
        <v/>
      </c>
    </row>
    <row r="121" spans="1:3">
      <c r="A121" t="str">
        <f t="shared" si="3"/>
        <v/>
      </c>
      <c r="B121" t="str">
        <f>IF($A121&lt;&gt;"",VLOOKUP($A121,szavak!$CI$2:$CK$626,2,FALSE),"")</f>
        <v/>
      </c>
      <c r="C121" t="str">
        <f>IF($A121&lt;&gt;"",VLOOKUP($A121,szavak!$CI$2:$CK$626,3,FALSE),"")</f>
        <v/>
      </c>
    </row>
    <row r="122" spans="1:3">
      <c r="A122" t="str">
        <f t="shared" si="3"/>
        <v/>
      </c>
      <c r="B122" t="str">
        <f>IF($A122&lt;&gt;"",VLOOKUP($A122,szavak!$CI$2:$CK$626,2,FALSE),"")</f>
        <v/>
      </c>
      <c r="C122" t="str">
        <f>IF($A122&lt;&gt;"",VLOOKUP($A122,szavak!$CI$2:$CK$626,3,FALSE),"")</f>
        <v/>
      </c>
    </row>
    <row r="123" spans="1:3">
      <c r="A123" t="str">
        <f t="shared" si="3"/>
        <v/>
      </c>
      <c r="B123" t="str">
        <f>IF($A123&lt;&gt;"",VLOOKUP($A123,szavak!$CI$2:$CK$626,2,FALSE),"")</f>
        <v/>
      </c>
      <c r="C123" t="str">
        <f>IF($A123&lt;&gt;"",VLOOKUP($A123,szavak!$CI$2:$CK$626,3,FALSE),"")</f>
        <v/>
      </c>
    </row>
    <row r="124" spans="1:3">
      <c r="A124" t="str">
        <f t="shared" si="3"/>
        <v/>
      </c>
      <c r="B124" t="str">
        <f>IF($A124&lt;&gt;"",VLOOKUP($A124,szavak!$CI$2:$CK$626,2,FALSE),"")</f>
        <v/>
      </c>
      <c r="C124" t="str">
        <f>IF($A124&lt;&gt;"",VLOOKUP($A124,szavak!$CI$2:$CK$626,3,FALSE),"")</f>
        <v/>
      </c>
    </row>
    <row r="125" spans="1:3">
      <c r="A125" t="str">
        <f t="shared" si="3"/>
        <v/>
      </c>
      <c r="B125" t="str">
        <f>IF($A125&lt;&gt;"",VLOOKUP($A125,szavak!$CI$2:$CK$626,2,FALSE),"")</f>
        <v/>
      </c>
      <c r="C125" t="str">
        <f>IF($A125&lt;&gt;"",VLOOKUP($A125,szavak!$CI$2:$CK$626,3,FALSE),"")</f>
        <v/>
      </c>
    </row>
    <row r="126" spans="1:3">
      <c r="A126" t="str">
        <f t="shared" si="3"/>
        <v/>
      </c>
      <c r="B126" t="str">
        <f>IF($A126&lt;&gt;"",VLOOKUP($A126,szavak!$CI$2:$CK$626,2,FALSE),"")</f>
        <v/>
      </c>
      <c r="C126" t="str">
        <f>IF($A126&lt;&gt;"",VLOOKUP($A126,szavak!$CI$2:$CK$626,3,FALSE),"")</f>
        <v/>
      </c>
    </row>
    <row r="127" spans="1:3">
      <c r="A127" t="str">
        <f t="shared" si="3"/>
        <v/>
      </c>
      <c r="B127" t="str">
        <f>IF($A127&lt;&gt;"",VLOOKUP($A127,szavak!$CI$2:$CK$626,2,FALSE),"")</f>
        <v/>
      </c>
      <c r="C127" t="str">
        <f>IF($A127&lt;&gt;"",VLOOKUP($A127,szavak!$CI$2:$CK$626,3,FALSE),"")</f>
        <v/>
      </c>
    </row>
    <row r="128" spans="1:3">
      <c r="A128" t="str">
        <f t="shared" si="3"/>
        <v/>
      </c>
      <c r="B128" t="str">
        <f>IF($A128&lt;&gt;"",VLOOKUP($A128,szavak!$CI$2:$CK$626,2,FALSE),"")</f>
        <v/>
      </c>
      <c r="C128" t="str">
        <f>IF($A128&lt;&gt;"",VLOOKUP($A128,szavak!$CI$2:$CK$626,3,FALSE),"")</f>
        <v/>
      </c>
    </row>
    <row r="129" spans="1:3">
      <c r="A129" t="str">
        <f t="shared" si="3"/>
        <v/>
      </c>
      <c r="B129" t="str">
        <f>IF($A129&lt;&gt;"",VLOOKUP($A129,szavak!$CI$2:$CK$626,2,FALSE),"")</f>
        <v/>
      </c>
      <c r="C129" t="str">
        <f>IF($A129&lt;&gt;"",VLOOKUP($A129,szavak!$CI$2:$CK$626,3,FALSE),"")</f>
        <v/>
      </c>
    </row>
    <row r="130" spans="1:3">
      <c r="A130" t="str">
        <f t="shared" si="3"/>
        <v/>
      </c>
      <c r="B130" t="str">
        <f>IF($A130&lt;&gt;"",VLOOKUP($A130,szavak!$CI$2:$CK$626,2,FALSE),"")</f>
        <v/>
      </c>
      <c r="C130" t="str">
        <f>IF($A130&lt;&gt;"",VLOOKUP($A130,szavak!$CI$2:$CK$626,3,FALSE),"")</f>
        <v/>
      </c>
    </row>
    <row r="131" spans="1:3">
      <c r="A131" t="str">
        <f t="shared" si="3"/>
        <v/>
      </c>
      <c r="B131" t="str">
        <f>IF($A131&lt;&gt;"",VLOOKUP($A131,szavak!$CI$2:$CK$626,2,FALSE),"")</f>
        <v/>
      </c>
      <c r="C131" t="str">
        <f>IF($A131&lt;&gt;"",VLOOKUP($A131,szavak!$CI$2:$CK$626,3,FALSE),"")</f>
        <v/>
      </c>
    </row>
    <row r="132" spans="1:3">
      <c r="A132" t="str">
        <f t="shared" si="3"/>
        <v/>
      </c>
      <c r="B132" t="str">
        <f>IF($A132&lt;&gt;"",VLOOKUP($A132,szavak!$CI$2:$CK$626,2,FALSE),"")</f>
        <v/>
      </c>
      <c r="C132" t="str">
        <f>IF($A132&lt;&gt;"",VLOOKUP($A132,szavak!$CI$2:$CK$626,3,FALSE),"")</f>
        <v/>
      </c>
    </row>
    <row r="133" spans="1:3">
      <c r="A133" t="str">
        <f t="shared" si="3"/>
        <v/>
      </c>
      <c r="B133" t="str">
        <f>IF($A133&lt;&gt;"",VLOOKUP($A133,szavak!$CI$2:$CK$626,2,FALSE),"")</f>
        <v/>
      </c>
      <c r="C133" t="str">
        <f>IF($A133&lt;&gt;"",VLOOKUP($A133,szavak!$CI$2:$CK$626,3,FALSE),"")</f>
        <v/>
      </c>
    </row>
    <row r="134" spans="1:3">
      <c r="A134" t="str">
        <f t="shared" si="3"/>
        <v/>
      </c>
      <c r="B134" t="str">
        <f>IF($A134&lt;&gt;"",VLOOKUP($A134,szavak!$CI$2:$CK$626,2,FALSE),"")</f>
        <v/>
      </c>
      <c r="C134" t="str">
        <f>IF($A134&lt;&gt;"",VLOOKUP($A134,szavak!$CI$2:$CK$626,3,FALSE),"")</f>
        <v/>
      </c>
    </row>
    <row r="135" spans="1:3">
      <c r="A135" t="str">
        <f t="shared" si="3"/>
        <v/>
      </c>
      <c r="B135" t="str">
        <f>IF($A135&lt;&gt;"",VLOOKUP($A135,szavak!$CI$2:$CK$626,2,FALSE),"")</f>
        <v/>
      </c>
      <c r="C135" t="str">
        <f>IF($A135&lt;&gt;"",VLOOKUP($A135,szavak!$CI$2:$CK$626,3,FALSE),"")</f>
        <v/>
      </c>
    </row>
    <row r="136" spans="1:3">
      <c r="A136" t="str">
        <f t="shared" si="3"/>
        <v/>
      </c>
      <c r="B136" t="str">
        <f>IF($A136&lt;&gt;"",VLOOKUP($A136,szavak!$CI$2:$CK$626,2,FALSE),"")</f>
        <v/>
      </c>
      <c r="C136" t="str">
        <f>IF($A136&lt;&gt;"",VLOOKUP($A136,szavak!$CI$2:$CK$626,3,FALSE),"")</f>
        <v/>
      </c>
    </row>
    <row r="137" spans="1:3">
      <c r="A137" t="str">
        <f t="shared" si="3"/>
        <v/>
      </c>
      <c r="B137" t="str">
        <f>IF($A137&lt;&gt;"",VLOOKUP($A137,szavak!$CI$2:$CK$626,2,FALSE),"")</f>
        <v/>
      </c>
      <c r="C137" t="str">
        <f>IF($A137&lt;&gt;"",VLOOKUP($A137,szavak!$CI$2:$CK$626,3,FALSE),"")</f>
        <v/>
      </c>
    </row>
    <row r="138" spans="1:3">
      <c r="A138" t="str">
        <f t="shared" si="3"/>
        <v/>
      </c>
      <c r="B138" t="str">
        <f>IF($A138&lt;&gt;"",VLOOKUP($A138,szavak!$CI$2:$CK$626,2,FALSE),"")</f>
        <v/>
      </c>
      <c r="C138" t="str">
        <f>IF($A138&lt;&gt;"",VLOOKUP($A138,szavak!$CI$2:$CK$626,3,FALSE),"")</f>
        <v/>
      </c>
    </row>
    <row r="139" spans="1:3">
      <c r="A139" t="str">
        <f t="shared" ref="A139:A202" si="4">IF($B$5&gt;A138,A138+1,"")</f>
        <v/>
      </c>
      <c r="B139" t="str">
        <f>IF($A139&lt;&gt;"",VLOOKUP($A139,szavak!$CI$2:$CK$626,2,FALSE),"")</f>
        <v/>
      </c>
      <c r="C139" t="str">
        <f>IF($A139&lt;&gt;"",VLOOKUP($A139,szavak!$CI$2:$CK$626,3,FALSE),"")</f>
        <v/>
      </c>
    </row>
    <row r="140" spans="1:3">
      <c r="A140" t="str">
        <f t="shared" si="4"/>
        <v/>
      </c>
      <c r="B140" t="str">
        <f>IF($A140&lt;&gt;"",VLOOKUP($A140,szavak!$CI$2:$CK$626,2,FALSE),"")</f>
        <v/>
      </c>
      <c r="C140" t="str">
        <f>IF($A140&lt;&gt;"",VLOOKUP($A140,szavak!$CI$2:$CK$626,3,FALSE),"")</f>
        <v/>
      </c>
    </row>
    <row r="141" spans="1:3">
      <c r="A141" t="str">
        <f t="shared" si="4"/>
        <v/>
      </c>
      <c r="B141" t="str">
        <f>IF($A141&lt;&gt;"",VLOOKUP($A141,szavak!$CI$2:$CK$626,2,FALSE),"")</f>
        <v/>
      </c>
      <c r="C141" t="str">
        <f>IF($A141&lt;&gt;"",VLOOKUP($A141,szavak!$CI$2:$CK$626,3,FALSE),"")</f>
        <v/>
      </c>
    </row>
    <row r="142" spans="1:3">
      <c r="A142" t="str">
        <f t="shared" si="4"/>
        <v/>
      </c>
      <c r="B142" t="str">
        <f>IF($A142&lt;&gt;"",VLOOKUP($A142,szavak!$CI$2:$CK$626,2,FALSE),"")</f>
        <v/>
      </c>
      <c r="C142" t="str">
        <f>IF($A142&lt;&gt;"",VLOOKUP($A142,szavak!$CI$2:$CK$626,3,FALSE),"")</f>
        <v/>
      </c>
    </row>
    <row r="143" spans="1:3">
      <c r="A143" t="str">
        <f t="shared" si="4"/>
        <v/>
      </c>
      <c r="B143" t="str">
        <f>IF($A143&lt;&gt;"",VLOOKUP($A143,szavak!$CI$2:$CK$626,2,FALSE),"")</f>
        <v/>
      </c>
      <c r="C143" t="str">
        <f>IF($A143&lt;&gt;"",VLOOKUP($A143,szavak!$CI$2:$CK$626,3,FALSE),"")</f>
        <v/>
      </c>
    </row>
    <row r="144" spans="1:3">
      <c r="A144" t="str">
        <f t="shared" si="4"/>
        <v/>
      </c>
      <c r="B144" t="str">
        <f>IF($A144&lt;&gt;"",VLOOKUP($A144,szavak!$CI$2:$CK$626,2,FALSE),"")</f>
        <v/>
      </c>
      <c r="C144" t="str">
        <f>IF($A144&lt;&gt;"",VLOOKUP($A144,szavak!$CI$2:$CK$626,3,FALSE),"")</f>
        <v/>
      </c>
    </row>
    <row r="145" spans="1:3">
      <c r="A145" t="str">
        <f t="shared" si="4"/>
        <v/>
      </c>
      <c r="B145" t="str">
        <f>IF($A145&lt;&gt;"",VLOOKUP($A145,szavak!$CI$2:$CK$626,2,FALSE),"")</f>
        <v/>
      </c>
      <c r="C145" t="str">
        <f>IF($A145&lt;&gt;"",VLOOKUP($A145,szavak!$CI$2:$CK$626,3,FALSE),"")</f>
        <v/>
      </c>
    </row>
    <row r="146" spans="1:3">
      <c r="A146" t="str">
        <f t="shared" si="4"/>
        <v/>
      </c>
      <c r="B146" t="str">
        <f>IF($A146&lt;&gt;"",VLOOKUP($A146,szavak!$CI$2:$CK$626,2,FALSE),"")</f>
        <v/>
      </c>
      <c r="C146" t="str">
        <f>IF($A146&lt;&gt;"",VLOOKUP($A146,szavak!$CI$2:$CK$626,3,FALSE),"")</f>
        <v/>
      </c>
    </row>
    <row r="147" spans="1:3">
      <c r="A147" t="str">
        <f t="shared" si="4"/>
        <v/>
      </c>
      <c r="B147" t="str">
        <f>IF($A147&lt;&gt;"",VLOOKUP($A147,szavak!$CI$2:$CK$626,2,FALSE),"")</f>
        <v/>
      </c>
      <c r="C147" t="str">
        <f>IF($A147&lt;&gt;"",VLOOKUP($A147,szavak!$CI$2:$CK$626,3,FALSE),"")</f>
        <v/>
      </c>
    </row>
    <row r="148" spans="1:3">
      <c r="A148" t="str">
        <f t="shared" si="4"/>
        <v/>
      </c>
      <c r="B148" t="str">
        <f>IF($A148&lt;&gt;"",VLOOKUP($A148,szavak!$CI$2:$CK$626,2,FALSE),"")</f>
        <v/>
      </c>
      <c r="C148" t="str">
        <f>IF($A148&lt;&gt;"",VLOOKUP($A148,szavak!$CI$2:$CK$626,3,FALSE),"")</f>
        <v/>
      </c>
    </row>
    <row r="149" spans="1:3">
      <c r="A149" t="str">
        <f t="shared" si="4"/>
        <v/>
      </c>
      <c r="B149" t="str">
        <f>IF($A149&lt;&gt;"",VLOOKUP($A149,szavak!$CI$2:$CK$626,2,FALSE),"")</f>
        <v/>
      </c>
      <c r="C149" t="str">
        <f>IF($A149&lt;&gt;"",VLOOKUP($A149,szavak!$CI$2:$CK$626,3,FALSE),"")</f>
        <v/>
      </c>
    </row>
    <row r="150" spans="1:3">
      <c r="A150" t="str">
        <f t="shared" si="4"/>
        <v/>
      </c>
      <c r="B150" t="str">
        <f>IF($A150&lt;&gt;"",VLOOKUP($A150,szavak!$CI$2:$CK$626,2,FALSE),"")</f>
        <v/>
      </c>
      <c r="C150" t="str">
        <f>IF($A150&lt;&gt;"",VLOOKUP($A150,szavak!$CI$2:$CK$626,3,FALSE),"")</f>
        <v/>
      </c>
    </row>
    <row r="151" spans="1:3">
      <c r="A151" t="str">
        <f t="shared" si="4"/>
        <v/>
      </c>
      <c r="B151" t="str">
        <f>IF($A151&lt;&gt;"",VLOOKUP($A151,szavak!$CI$2:$CK$626,2,FALSE),"")</f>
        <v/>
      </c>
      <c r="C151" t="str">
        <f>IF($A151&lt;&gt;"",VLOOKUP($A151,szavak!$CI$2:$CK$626,3,FALSE),"")</f>
        <v/>
      </c>
    </row>
    <row r="152" spans="1:3">
      <c r="A152" t="str">
        <f t="shared" si="4"/>
        <v/>
      </c>
      <c r="B152" t="str">
        <f>IF($A152&lt;&gt;"",VLOOKUP($A152,szavak!$CI$2:$CK$626,2,FALSE),"")</f>
        <v/>
      </c>
      <c r="C152" t="str">
        <f>IF($A152&lt;&gt;"",VLOOKUP($A152,szavak!$CI$2:$CK$626,3,FALSE),"")</f>
        <v/>
      </c>
    </row>
    <row r="153" spans="1:3">
      <c r="A153" t="str">
        <f t="shared" si="4"/>
        <v/>
      </c>
      <c r="B153" t="str">
        <f>IF($A153&lt;&gt;"",VLOOKUP($A153,szavak!$CI$2:$CK$626,2,FALSE),"")</f>
        <v/>
      </c>
      <c r="C153" t="str">
        <f>IF($A153&lt;&gt;"",VLOOKUP($A153,szavak!$CI$2:$CK$626,3,FALSE),"")</f>
        <v/>
      </c>
    </row>
    <row r="154" spans="1:3">
      <c r="A154" t="str">
        <f t="shared" si="4"/>
        <v/>
      </c>
      <c r="B154" t="str">
        <f>IF($A154&lt;&gt;"",VLOOKUP($A154,szavak!$CI$2:$CK$626,2,FALSE),"")</f>
        <v/>
      </c>
      <c r="C154" t="str">
        <f>IF($A154&lt;&gt;"",VLOOKUP($A154,szavak!$CI$2:$CK$626,3,FALSE),"")</f>
        <v/>
      </c>
    </row>
    <row r="155" spans="1:3">
      <c r="A155" t="str">
        <f t="shared" si="4"/>
        <v/>
      </c>
      <c r="B155" t="str">
        <f>IF($A155&lt;&gt;"",VLOOKUP($A155,szavak!$CI$2:$CK$626,2,FALSE),"")</f>
        <v/>
      </c>
      <c r="C155" t="str">
        <f>IF($A155&lt;&gt;"",VLOOKUP($A155,szavak!$CI$2:$CK$626,3,FALSE),"")</f>
        <v/>
      </c>
    </row>
    <row r="156" spans="1:3">
      <c r="A156" t="str">
        <f t="shared" si="4"/>
        <v/>
      </c>
      <c r="B156" t="str">
        <f>IF($A156&lt;&gt;"",VLOOKUP($A156,szavak!$CI$2:$CK$626,2,FALSE),"")</f>
        <v/>
      </c>
      <c r="C156" t="str">
        <f>IF($A156&lt;&gt;"",VLOOKUP($A156,szavak!$CI$2:$CK$626,3,FALSE),"")</f>
        <v/>
      </c>
    </row>
    <row r="157" spans="1:3">
      <c r="A157" t="str">
        <f t="shared" si="4"/>
        <v/>
      </c>
      <c r="B157" t="str">
        <f>IF($A157&lt;&gt;"",VLOOKUP($A157,szavak!$CI$2:$CK$626,2,FALSE),"")</f>
        <v/>
      </c>
      <c r="C157" t="str">
        <f>IF($A157&lt;&gt;"",VLOOKUP($A157,szavak!$CI$2:$CK$626,3,FALSE),"")</f>
        <v/>
      </c>
    </row>
    <row r="158" spans="1:3">
      <c r="A158" t="str">
        <f t="shared" si="4"/>
        <v/>
      </c>
      <c r="B158" t="str">
        <f>IF($A158&lt;&gt;"",VLOOKUP($A158,szavak!$CI$2:$CK$626,2,FALSE),"")</f>
        <v/>
      </c>
      <c r="C158" t="str">
        <f>IF($A158&lt;&gt;"",VLOOKUP($A158,szavak!$CI$2:$CK$626,3,FALSE),"")</f>
        <v/>
      </c>
    </row>
    <row r="159" spans="1:3">
      <c r="A159" t="str">
        <f t="shared" si="4"/>
        <v/>
      </c>
      <c r="B159" t="str">
        <f>IF($A159&lt;&gt;"",VLOOKUP($A159,szavak!$CI$2:$CK$626,2,FALSE),"")</f>
        <v/>
      </c>
      <c r="C159" t="str">
        <f>IF($A159&lt;&gt;"",VLOOKUP($A159,szavak!$CI$2:$CK$626,3,FALSE),"")</f>
        <v/>
      </c>
    </row>
    <row r="160" spans="1:3">
      <c r="A160" t="str">
        <f t="shared" si="4"/>
        <v/>
      </c>
      <c r="B160" t="str">
        <f>IF($A160&lt;&gt;"",VLOOKUP($A160,szavak!$CI$2:$CK$626,2,FALSE),"")</f>
        <v/>
      </c>
      <c r="C160" t="str">
        <f>IF($A160&lt;&gt;"",VLOOKUP($A160,szavak!$CI$2:$CK$626,3,FALSE),"")</f>
        <v/>
      </c>
    </row>
    <row r="161" spans="1:3">
      <c r="A161" t="str">
        <f t="shared" si="4"/>
        <v/>
      </c>
      <c r="B161" t="str">
        <f>IF($A161&lt;&gt;"",VLOOKUP($A161,szavak!$CI$2:$CK$626,2,FALSE),"")</f>
        <v/>
      </c>
      <c r="C161" t="str">
        <f>IF($A161&lt;&gt;"",VLOOKUP($A161,szavak!$CI$2:$CK$626,3,FALSE),"")</f>
        <v/>
      </c>
    </row>
    <row r="162" spans="1:3">
      <c r="A162" t="str">
        <f t="shared" si="4"/>
        <v/>
      </c>
      <c r="B162" t="str">
        <f>IF($A162&lt;&gt;"",VLOOKUP($A162,szavak!$CI$2:$CK$626,2,FALSE),"")</f>
        <v/>
      </c>
      <c r="C162" t="str">
        <f>IF($A162&lt;&gt;"",VLOOKUP($A162,szavak!$CI$2:$CK$626,3,FALSE),"")</f>
        <v/>
      </c>
    </row>
    <row r="163" spans="1:3">
      <c r="A163" t="str">
        <f t="shared" si="4"/>
        <v/>
      </c>
      <c r="B163" t="str">
        <f>IF($A163&lt;&gt;"",VLOOKUP($A163,szavak!$CI$2:$CK$626,2,FALSE),"")</f>
        <v/>
      </c>
      <c r="C163" t="str">
        <f>IF($A163&lt;&gt;"",VLOOKUP($A163,szavak!$CI$2:$CK$626,3,FALSE),"")</f>
        <v/>
      </c>
    </row>
    <row r="164" spans="1:3">
      <c r="A164" t="str">
        <f t="shared" si="4"/>
        <v/>
      </c>
      <c r="B164" t="str">
        <f>IF($A164&lt;&gt;"",VLOOKUP($A164,szavak!$CI$2:$CK$626,2,FALSE),"")</f>
        <v/>
      </c>
      <c r="C164" t="str">
        <f>IF($A164&lt;&gt;"",VLOOKUP($A164,szavak!$CI$2:$CK$626,3,FALSE),"")</f>
        <v/>
      </c>
    </row>
    <row r="165" spans="1:3">
      <c r="A165" t="str">
        <f t="shared" si="4"/>
        <v/>
      </c>
      <c r="B165" t="str">
        <f>IF($A165&lt;&gt;"",VLOOKUP($A165,szavak!$CI$2:$CK$626,2,FALSE),"")</f>
        <v/>
      </c>
      <c r="C165" t="str">
        <f>IF($A165&lt;&gt;"",VLOOKUP($A165,szavak!$CI$2:$CK$626,3,FALSE),"")</f>
        <v/>
      </c>
    </row>
    <row r="166" spans="1:3">
      <c r="A166" t="str">
        <f t="shared" si="4"/>
        <v/>
      </c>
      <c r="B166" t="str">
        <f>IF($A166&lt;&gt;"",VLOOKUP($A166,szavak!$CI$2:$CK$626,2,FALSE),"")</f>
        <v/>
      </c>
      <c r="C166" t="str">
        <f>IF($A166&lt;&gt;"",VLOOKUP($A166,szavak!$CI$2:$CK$626,3,FALSE),"")</f>
        <v/>
      </c>
    </row>
    <row r="167" spans="1:3">
      <c r="A167" t="str">
        <f t="shared" si="4"/>
        <v/>
      </c>
      <c r="B167" t="str">
        <f>IF($A167&lt;&gt;"",VLOOKUP($A167,szavak!$CI$2:$CK$626,2,FALSE),"")</f>
        <v/>
      </c>
      <c r="C167" t="str">
        <f>IF($A167&lt;&gt;"",VLOOKUP($A167,szavak!$CI$2:$CK$626,3,FALSE),"")</f>
        <v/>
      </c>
    </row>
    <row r="168" spans="1:3">
      <c r="A168" t="str">
        <f t="shared" si="4"/>
        <v/>
      </c>
      <c r="B168" t="str">
        <f>IF($A168&lt;&gt;"",VLOOKUP($A168,szavak!$CI$2:$CK$626,2,FALSE),"")</f>
        <v/>
      </c>
      <c r="C168" t="str">
        <f>IF($A168&lt;&gt;"",VLOOKUP($A168,szavak!$CI$2:$CK$626,3,FALSE),"")</f>
        <v/>
      </c>
    </row>
    <row r="169" spans="1:3">
      <c r="A169" t="str">
        <f t="shared" si="4"/>
        <v/>
      </c>
      <c r="B169" t="str">
        <f>IF($A169&lt;&gt;"",VLOOKUP($A169,szavak!$CI$2:$CK$626,2,FALSE),"")</f>
        <v/>
      </c>
      <c r="C169" t="str">
        <f>IF($A169&lt;&gt;"",VLOOKUP($A169,szavak!$CI$2:$CK$626,3,FALSE),"")</f>
        <v/>
      </c>
    </row>
    <row r="170" spans="1:3">
      <c r="A170" t="str">
        <f t="shared" si="4"/>
        <v/>
      </c>
      <c r="B170" t="str">
        <f>IF($A170&lt;&gt;"",VLOOKUP($A170,szavak!$CI$2:$CK$626,2,FALSE),"")</f>
        <v/>
      </c>
      <c r="C170" t="str">
        <f>IF($A170&lt;&gt;"",VLOOKUP($A170,szavak!$CI$2:$CK$626,3,FALSE),"")</f>
        <v/>
      </c>
    </row>
    <row r="171" spans="1:3">
      <c r="A171" t="str">
        <f t="shared" si="4"/>
        <v/>
      </c>
      <c r="B171" t="str">
        <f>IF($A171&lt;&gt;"",VLOOKUP($A171,szavak!$CI$2:$CK$626,2,FALSE),"")</f>
        <v/>
      </c>
      <c r="C171" t="str">
        <f>IF($A171&lt;&gt;"",VLOOKUP($A171,szavak!$CI$2:$CK$626,3,FALSE),"")</f>
        <v/>
      </c>
    </row>
    <row r="172" spans="1:3">
      <c r="A172" t="str">
        <f t="shared" si="4"/>
        <v/>
      </c>
      <c r="B172" t="str">
        <f>IF($A172&lt;&gt;"",VLOOKUP($A172,szavak!$CI$2:$CK$626,2,FALSE),"")</f>
        <v/>
      </c>
      <c r="C172" t="str">
        <f>IF($A172&lt;&gt;"",VLOOKUP($A172,szavak!$CI$2:$CK$626,3,FALSE),"")</f>
        <v/>
      </c>
    </row>
    <row r="173" spans="1:3">
      <c r="A173" t="str">
        <f t="shared" si="4"/>
        <v/>
      </c>
      <c r="B173" t="str">
        <f>IF($A173&lt;&gt;"",VLOOKUP($A173,szavak!$CI$2:$CK$626,2,FALSE),"")</f>
        <v/>
      </c>
      <c r="C173" t="str">
        <f>IF($A173&lt;&gt;"",VLOOKUP($A173,szavak!$CI$2:$CK$626,3,FALSE),"")</f>
        <v/>
      </c>
    </row>
    <row r="174" spans="1:3">
      <c r="A174" t="str">
        <f t="shared" si="4"/>
        <v/>
      </c>
      <c r="B174" t="str">
        <f>IF($A174&lt;&gt;"",VLOOKUP($A174,szavak!$CI$2:$CK$626,2,FALSE),"")</f>
        <v/>
      </c>
      <c r="C174" t="str">
        <f>IF($A174&lt;&gt;"",VLOOKUP($A174,szavak!$CI$2:$CK$626,3,FALSE),"")</f>
        <v/>
      </c>
    </row>
    <row r="175" spans="1:3">
      <c r="A175" t="str">
        <f t="shared" si="4"/>
        <v/>
      </c>
      <c r="B175" t="str">
        <f>IF($A175&lt;&gt;"",VLOOKUP($A175,szavak!$CI$2:$CK$626,2,FALSE),"")</f>
        <v/>
      </c>
      <c r="C175" t="str">
        <f>IF($A175&lt;&gt;"",VLOOKUP($A175,szavak!$CI$2:$CK$626,3,FALSE),"")</f>
        <v/>
      </c>
    </row>
    <row r="176" spans="1:3">
      <c r="A176" t="str">
        <f t="shared" si="4"/>
        <v/>
      </c>
      <c r="B176" t="str">
        <f>IF($A176&lt;&gt;"",VLOOKUP($A176,szavak!$CI$2:$CK$626,2,FALSE),"")</f>
        <v/>
      </c>
      <c r="C176" t="str">
        <f>IF($A176&lt;&gt;"",VLOOKUP($A176,szavak!$CI$2:$CK$626,3,FALSE),"")</f>
        <v/>
      </c>
    </row>
    <row r="177" spans="1:3">
      <c r="A177" t="str">
        <f t="shared" si="4"/>
        <v/>
      </c>
      <c r="B177" t="str">
        <f>IF($A177&lt;&gt;"",VLOOKUP($A177,szavak!$CI$2:$CK$626,2,FALSE),"")</f>
        <v/>
      </c>
      <c r="C177" t="str">
        <f>IF($A177&lt;&gt;"",VLOOKUP($A177,szavak!$CI$2:$CK$626,3,FALSE),"")</f>
        <v/>
      </c>
    </row>
    <row r="178" spans="1:3">
      <c r="A178" t="str">
        <f t="shared" si="4"/>
        <v/>
      </c>
      <c r="B178" t="str">
        <f>IF($A178&lt;&gt;"",VLOOKUP($A178,szavak!$CI$2:$CK$626,2,FALSE),"")</f>
        <v/>
      </c>
      <c r="C178" t="str">
        <f>IF($A178&lt;&gt;"",VLOOKUP($A178,szavak!$CI$2:$CK$626,3,FALSE),"")</f>
        <v/>
      </c>
    </row>
    <row r="179" spans="1:3">
      <c r="A179" t="str">
        <f t="shared" si="4"/>
        <v/>
      </c>
      <c r="B179" t="str">
        <f>IF($A179&lt;&gt;"",VLOOKUP($A179,szavak!$CI$2:$CK$626,2,FALSE),"")</f>
        <v/>
      </c>
      <c r="C179" t="str">
        <f>IF($A179&lt;&gt;"",VLOOKUP($A179,szavak!$CI$2:$CK$626,3,FALSE),"")</f>
        <v/>
      </c>
    </row>
    <row r="180" spans="1:3">
      <c r="A180" t="str">
        <f t="shared" si="4"/>
        <v/>
      </c>
      <c r="B180" t="str">
        <f>IF($A180&lt;&gt;"",VLOOKUP($A180,szavak!$CI$2:$CK$626,2,FALSE),"")</f>
        <v/>
      </c>
      <c r="C180" t="str">
        <f>IF($A180&lt;&gt;"",VLOOKUP($A180,szavak!$CI$2:$CK$626,3,FALSE),"")</f>
        <v/>
      </c>
    </row>
    <row r="181" spans="1:3">
      <c r="A181" t="str">
        <f t="shared" si="4"/>
        <v/>
      </c>
      <c r="B181" t="str">
        <f>IF($A181&lt;&gt;"",VLOOKUP($A181,szavak!$CI$2:$CK$626,2,FALSE),"")</f>
        <v/>
      </c>
      <c r="C181" t="str">
        <f>IF($A181&lt;&gt;"",VLOOKUP($A181,szavak!$CI$2:$CK$626,3,FALSE),"")</f>
        <v/>
      </c>
    </row>
    <row r="182" spans="1:3">
      <c r="A182" t="str">
        <f t="shared" si="4"/>
        <v/>
      </c>
      <c r="B182" t="str">
        <f>IF($A182&lt;&gt;"",VLOOKUP($A182,szavak!$CI$2:$CK$626,2,FALSE),"")</f>
        <v/>
      </c>
      <c r="C182" t="str">
        <f>IF($A182&lt;&gt;"",VLOOKUP($A182,szavak!$CI$2:$CK$626,3,FALSE),"")</f>
        <v/>
      </c>
    </row>
    <row r="183" spans="1:3">
      <c r="A183" t="str">
        <f t="shared" si="4"/>
        <v/>
      </c>
      <c r="B183" t="str">
        <f>IF($A183&lt;&gt;"",VLOOKUP($A183,szavak!$CI$2:$CK$626,2,FALSE),"")</f>
        <v/>
      </c>
      <c r="C183" t="str">
        <f>IF($A183&lt;&gt;"",VLOOKUP($A183,szavak!$CI$2:$CK$626,3,FALSE),"")</f>
        <v/>
      </c>
    </row>
    <row r="184" spans="1:3">
      <c r="A184" t="str">
        <f t="shared" si="4"/>
        <v/>
      </c>
      <c r="B184" t="str">
        <f>IF($A184&lt;&gt;"",VLOOKUP($A184,szavak!$CI$2:$CK$626,2,FALSE),"")</f>
        <v/>
      </c>
      <c r="C184" t="str">
        <f>IF($A184&lt;&gt;"",VLOOKUP($A184,szavak!$CI$2:$CK$626,3,FALSE),"")</f>
        <v/>
      </c>
    </row>
    <row r="185" spans="1:3">
      <c r="A185" t="str">
        <f t="shared" si="4"/>
        <v/>
      </c>
      <c r="B185" t="str">
        <f>IF($A185&lt;&gt;"",VLOOKUP($A185,szavak!$CI$2:$CK$626,2,FALSE),"")</f>
        <v/>
      </c>
      <c r="C185" t="str">
        <f>IF($A185&lt;&gt;"",VLOOKUP($A185,szavak!$CI$2:$CK$626,3,FALSE),"")</f>
        <v/>
      </c>
    </row>
    <row r="186" spans="1:3">
      <c r="A186" t="str">
        <f t="shared" si="4"/>
        <v/>
      </c>
      <c r="B186" t="str">
        <f>IF($A186&lt;&gt;"",VLOOKUP($A186,szavak!$CI$2:$CK$626,2,FALSE),"")</f>
        <v/>
      </c>
      <c r="C186" t="str">
        <f>IF($A186&lt;&gt;"",VLOOKUP($A186,szavak!$CI$2:$CK$626,3,FALSE),"")</f>
        <v/>
      </c>
    </row>
    <row r="187" spans="1:3">
      <c r="A187" t="str">
        <f t="shared" si="4"/>
        <v/>
      </c>
      <c r="B187" t="str">
        <f>IF($A187&lt;&gt;"",VLOOKUP($A187,szavak!$CI$2:$CK$626,2,FALSE),"")</f>
        <v/>
      </c>
      <c r="C187" t="str">
        <f>IF($A187&lt;&gt;"",VLOOKUP($A187,szavak!$CI$2:$CK$626,3,FALSE),"")</f>
        <v/>
      </c>
    </row>
    <row r="188" spans="1:3">
      <c r="A188" t="str">
        <f t="shared" si="4"/>
        <v/>
      </c>
      <c r="B188" t="str">
        <f>IF($A188&lt;&gt;"",VLOOKUP($A188,szavak!$CI$2:$CK$626,2,FALSE),"")</f>
        <v/>
      </c>
      <c r="C188" t="str">
        <f>IF($A188&lt;&gt;"",VLOOKUP($A188,szavak!$CI$2:$CK$626,3,FALSE),"")</f>
        <v/>
      </c>
    </row>
    <row r="189" spans="1:3">
      <c r="A189" t="str">
        <f t="shared" si="4"/>
        <v/>
      </c>
      <c r="B189" t="str">
        <f>IF($A189&lt;&gt;"",VLOOKUP($A189,szavak!$CI$2:$CK$626,2,FALSE),"")</f>
        <v/>
      </c>
      <c r="C189" t="str">
        <f>IF($A189&lt;&gt;"",VLOOKUP($A189,szavak!$CI$2:$CK$626,3,FALSE),"")</f>
        <v/>
      </c>
    </row>
    <row r="190" spans="1:3">
      <c r="A190" t="str">
        <f t="shared" si="4"/>
        <v/>
      </c>
      <c r="B190" t="str">
        <f>IF($A190&lt;&gt;"",VLOOKUP($A190,szavak!$CI$2:$CK$626,2,FALSE),"")</f>
        <v/>
      </c>
      <c r="C190" t="str">
        <f>IF($A190&lt;&gt;"",VLOOKUP($A190,szavak!$CI$2:$CK$626,3,FALSE),"")</f>
        <v/>
      </c>
    </row>
    <row r="191" spans="1:3">
      <c r="A191" t="str">
        <f t="shared" si="4"/>
        <v/>
      </c>
      <c r="B191" t="str">
        <f>IF($A191&lt;&gt;"",VLOOKUP($A191,szavak!$CI$2:$CK$626,2,FALSE),"")</f>
        <v/>
      </c>
      <c r="C191" t="str">
        <f>IF($A191&lt;&gt;"",VLOOKUP($A191,szavak!$CI$2:$CK$626,3,FALSE),"")</f>
        <v/>
      </c>
    </row>
    <row r="192" spans="1:3">
      <c r="A192" t="str">
        <f t="shared" si="4"/>
        <v/>
      </c>
      <c r="B192" t="str">
        <f>IF($A192&lt;&gt;"",VLOOKUP($A192,szavak!$CI$2:$CK$626,2,FALSE),"")</f>
        <v/>
      </c>
      <c r="C192" t="str">
        <f>IF($A192&lt;&gt;"",VLOOKUP($A192,szavak!$CI$2:$CK$626,3,FALSE),"")</f>
        <v/>
      </c>
    </row>
    <row r="193" spans="1:3">
      <c r="A193" t="str">
        <f t="shared" si="4"/>
        <v/>
      </c>
      <c r="B193" t="str">
        <f>IF($A193&lt;&gt;"",VLOOKUP($A193,szavak!$CI$2:$CK$626,2,FALSE),"")</f>
        <v/>
      </c>
      <c r="C193" t="str">
        <f>IF($A193&lt;&gt;"",VLOOKUP($A193,szavak!$CI$2:$CK$626,3,FALSE),"")</f>
        <v/>
      </c>
    </row>
    <row r="194" spans="1:3">
      <c r="A194" t="str">
        <f t="shared" si="4"/>
        <v/>
      </c>
      <c r="B194" t="str">
        <f>IF($A194&lt;&gt;"",VLOOKUP($A194,szavak!$CI$2:$CK$626,2,FALSE),"")</f>
        <v/>
      </c>
      <c r="C194" t="str">
        <f>IF($A194&lt;&gt;"",VLOOKUP($A194,szavak!$CI$2:$CK$626,3,FALSE),"")</f>
        <v/>
      </c>
    </row>
    <row r="195" spans="1:3">
      <c r="A195" t="str">
        <f t="shared" si="4"/>
        <v/>
      </c>
      <c r="B195" t="str">
        <f>IF($A195&lt;&gt;"",VLOOKUP($A195,szavak!$CI$2:$CK$626,2,FALSE),"")</f>
        <v/>
      </c>
      <c r="C195" t="str">
        <f>IF($A195&lt;&gt;"",VLOOKUP($A195,szavak!$CI$2:$CK$626,3,FALSE),"")</f>
        <v/>
      </c>
    </row>
    <row r="196" spans="1:3">
      <c r="A196" t="str">
        <f t="shared" si="4"/>
        <v/>
      </c>
      <c r="B196" t="str">
        <f>IF($A196&lt;&gt;"",VLOOKUP($A196,szavak!$CI$2:$CK$626,2,FALSE),"")</f>
        <v/>
      </c>
      <c r="C196" t="str">
        <f>IF($A196&lt;&gt;"",VLOOKUP($A196,szavak!$CI$2:$CK$626,3,FALSE),"")</f>
        <v/>
      </c>
    </row>
    <row r="197" spans="1:3">
      <c r="A197" t="str">
        <f t="shared" si="4"/>
        <v/>
      </c>
      <c r="B197" t="str">
        <f>IF($A197&lt;&gt;"",VLOOKUP($A197,szavak!$CI$2:$CK$626,2,FALSE),"")</f>
        <v/>
      </c>
      <c r="C197" t="str">
        <f>IF($A197&lt;&gt;"",VLOOKUP($A197,szavak!$CI$2:$CK$626,3,FALSE),"")</f>
        <v/>
      </c>
    </row>
    <row r="198" spans="1:3">
      <c r="A198" t="str">
        <f t="shared" si="4"/>
        <v/>
      </c>
      <c r="B198" t="str">
        <f>IF($A198&lt;&gt;"",VLOOKUP($A198,szavak!$CI$2:$CK$626,2,FALSE),"")</f>
        <v/>
      </c>
      <c r="C198" t="str">
        <f>IF($A198&lt;&gt;"",VLOOKUP($A198,szavak!$CI$2:$CK$626,3,FALSE),"")</f>
        <v/>
      </c>
    </row>
    <row r="199" spans="1:3">
      <c r="A199" t="str">
        <f t="shared" si="4"/>
        <v/>
      </c>
      <c r="B199" t="str">
        <f>IF($A199&lt;&gt;"",VLOOKUP($A199,szavak!$CI$2:$CK$626,2,FALSE),"")</f>
        <v/>
      </c>
      <c r="C199" t="str">
        <f>IF($A199&lt;&gt;"",VLOOKUP($A199,szavak!$CI$2:$CK$626,3,FALSE),"")</f>
        <v/>
      </c>
    </row>
    <row r="200" spans="1:3">
      <c r="A200" t="str">
        <f t="shared" si="4"/>
        <v/>
      </c>
      <c r="B200" t="str">
        <f>IF($A200&lt;&gt;"",VLOOKUP($A200,szavak!$CI$2:$CK$626,2,FALSE),"")</f>
        <v/>
      </c>
      <c r="C200" t="str">
        <f>IF($A200&lt;&gt;"",VLOOKUP($A200,szavak!$CI$2:$CK$626,3,FALSE),"")</f>
        <v/>
      </c>
    </row>
    <row r="201" spans="1:3">
      <c r="A201" t="str">
        <f t="shared" si="4"/>
        <v/>
      </c>
      <c r="B201" t="str">
        <f>IF($A201&lt;&gt;"",VLOOKUP($A201,szavak!$CI$2:$CK$626,2,FALSE),"")</f>
        <v/>
      </c>
      <c r="C201" t="str">
        <f>IF($A201&lt;&gt;"",VLOOKUP($A201,szavak!$CI$2:$CK$626,3,FALSE),"")</f>
        <v/>
      </c>
    </row>
    <row r="202" spans="1:3">
      <c r="A202" t="str">
        <f t="shared" si="4"/>
        <v/>
      </c>
      <c r="B202" t="str">
        <f>IF($A202&lt;&gt;"",VLOOKUP($A202,szavak!$CI$2:$CK$626,2,FALSE),"")</f>
        <v/>
      </c>
      <c r="C202" t="str">
        <f>IF($A202&lt;&gt;"",VLOOKUP($A202,szavak!$CI$2:$CK$626,3,FALSE),"")</f>
        <v/>
      </c>
    </row>
    <row r="203" spans="1:3">
      <c r="A203" t="str">
        <f t="shared" ref="A203:A266" si="5">IF($B$5&gt;A202,A202+1,"")</f>
        <v/>
      </c>
      <c r="B203" t="str">
        <f>IF($A203&lt;&gt;"",VLOOKUP($A203,szavak!$CI$2:$CK$626,2,FALSE),"")</f>
        <v/>
      </c>
      <c r="C203" t="str">
        <f>IF($A203&lt;&gt;"",VLOOKUP($A203,szavak!$CI$2:$CK$626,3,FALSE),"")</f>
        <v/>
      </c>
    </row>
    <row r="204" spans="1:3">
      <c r="A204" t="str">
        <f t="shared" si="5"/>
        <v/>
      </c>
      <c r="B204" t="str">
        <f>IF($A204&lt;&gt;"",VLOOKUP($A204,szavak!$CI$2:$CK$626,2,FALSE),"")</f>
        <v/>
      </c>
      <c r="C204" t="str">
        <f>IF($A204&lt;&gt;"",VLOOKUP($A204,szavak!$CI$2:$CK$626,3,FALSE),"")</f>
        <v/>
      </c>
    </row>
    <row r="205" spans="1:3">
      <c r="A205" t="str">
        <f t="shared" si="5"/>
        <v/>
      </c>
      <c r="B205" t="str">
        <f>IF($A205&lt;&gt;"",VLOOKUP($A205,szavak!$CI$2:$CK$626,2,FALSE),"")</f>
        <v/>
      </c>
      <c r="C205" t="str">
        <f>IF($A205&lt;&gt;"",VLOOKUP($A205,szavak!$CI$2:$CK$626,3,FALSE),"")</f>
        <v/>
      </c>
    </row>
    <row r="206" spans="1:3">
      <c r="A206" t="str">
        <f t="shared" si="5"/>
        <v/>
      </c>
      <c r="B206" t="str">
        <f>IF($A206&lt;&gt;"",VLOOKUP($A206,szavak!$CI$2:$CK$626,2,FALSE),"")</f>
        <v/>
      </c>
      <c r="C206" t="str">
        <f>IF($A206&lt;&gt;"",VLOOKUP($A206,szavak!$CI$2:$CK$626,3,FALSE),"")</f>
        <v/>
      </c>
    </row>
    <row r="207" spans="1:3">
      <c r="A207" t="str">
        <f t="shared" si="5"/>
        <v/>
      </c>
      <c r="B207" t="str">
        <f>IF($A207&lt;&gt;"",VLOOKUP($A207,szavak!$CI$2:$CK$626,2,FALSE),"")</f>
        <v/>
      </c>
      <c r="C207" t="str">
        <f>IF($A207&lt;&gt;"",VLOOKUP($A207,szavak!$CI$2:$CK$626,3,FALSE),"")</f>
        <v/>
      </c>
    </row>
    <row r="208" spans="1:3">
      <c r="A208" t="str">
        <f t="shared" si="5"/>
        <v/>
      </c>
      <c r="B208" t="str">
        <f>IF($A208&lt;&gt;"",VLOOKUP($A208,szavak!$CI$2:$CK$626,2,FALSE),"")</f>
        <v/>
      </c>
      <c r="C208" t="str">
        <f>IF($A208&lt;&gt;"",VLOOKUP($A208,szavak!$CI$2:$CK$626,3,FALSE),"")</f>
        <v/>
      </c>
    </row>
    <row r="209" spans="1:3">
      <c r="A209" t="str">
        <f t="shared" si="5"/>
        <v/>
      </c>
      <c r="B209" t="str">
        <f>IF($A209&lt;&gt;"",VLOOKUP($A209,szavak!$CI$2:$CK$626,2,FALSE),"")</f>
        <v/>
      </c>
      <c r="C209" t="str">
        <f>IF($A209&lt;&gt;"",VLOOKUP($A209,szavak!$CI$2:$CK$626,3,FALSE),"")</f>
        <v/>
      </c>
    </row>
    <row r="210" spans="1:3">
      <c r="A210" t="str">
        <f t="shared" si="5"/>
        <v/>
      </c>
      <c r="B210" t="str">
        <f>IF($A210&lt;&gt;"",VLOOKUP($A210,szavak!$CI$2:$CK$626,2,FALSE),"")</f>
        <v/>
      </c>
      <c r="C210" t="str">
        <f>IF($A210&lt;&gt;"",VLOOKUP($A210,szavak!$CI$2:$CK$626,3,FALSE),"")</f>
        <v/>
      </c>
    </row>
    <row r="211" spans="1:3">
      <c r="A211" t="str">
        <f t="shared" si="5"/>
        <v/>
      </c>
      <c r="B211" t="str">
        <f>IF($A211&lt;&gt;"",VLOOKUP($A211,szavak!$CI$2:$CK$626,2,FALSE),"")</f>
        <v/>
      </c>
      <c r="C211" t="str">
        <f>IF($A211&lt;&gt;"",VLOOKUP($A211,szavak!$CI$2:$CK$626,3,FALSE),"")</f>
        <v/>
      </c>
    </row>
    <row r="212" spans="1:3">
      <c r="A212" t="str">
        <f t="shared" si="5"/>
        <v/>
      </c>
      <c r="B212" t="str">
        <f>IF($A212&lt;&gt;"",VLOOKUP($A212,szavak!$CI$2:$CK$626,2,FALSE),"")</f>
        <v/>
      </c>
      <c r="C212" t="str">
        <f>IF($A212&lt;&gt;"",VLOOKUP($A212,szavak!$CI$2:$CK$626,3,FALSE),"")</f>
        <v/>
      </c>
    </row>
    <row r="213" spans="1:3">
      <c r="A213" t="str">
        <f t="shared" si="5"/>
        <v/>
      </c>
      <c r="B213" t="str">
        <f>IF($A213&lt;&gt;"",VLOOKUP($A213,szavak!$CI$2:$CK$626,2,FALSE),"")</f>
        <v/>
      </c>
      <c r="C213" t="str">
        <f>IF($A213&lt;&gt;"",VLOOKUP($A213,szavak!$CI$2:$CK$626,3,FALSE),"")</f>
        <v/>
      </c>
    </row>
    <row r="214" spans="1:3">
      <c r="A214" t="str">
        <f t="shared" si="5"/>
        <v/>
      </c>
      <c r="B214" t="str">
        <f>IF($A214&lt;&gt;"",VLOOKUP($A214,szavak!$CI$2:$CK$626,2,FALSE),"")</f>
        <v/>
      </c>
      <c r="C214" t="str">
        <f>IF($A214&lt;&gt;"",VLOOKUP($A214,szavak!$CI$2:$CK$626,3,FALSE),"")</f>
        <v/>
      </c>
    </row>
    <row r="215" spans="1:3">
      <c r="A215" t="str">
        <f t="shared" si="5"/>
        <v/>
      </c>
      <c r="B215" t="str">
        <f>IF($A215&lt;&gt;"",VLOOKUP($A215,szavak!$CI$2:$CK$626,2,FALSE),"")</f>
        <v/>
      </c>
      <c r="C215" t="str">
        <f>IF($A215&lt;&gt;"",VLOOKUP($A215,szavak!$CI$2:$CK$626,3,FALSE),"")</f>
        <v/>
      </c>
    </row>
    <row r="216" spans="1:3">
      <c r="A216" t="str">
        <f t="shared" si="5"/>
        <v/>
      </c>
      <c r="B216" t="str">
        <f>IF($A216&lt;&gt;"",VLOOKUP($A216,szavak!$CI$2:$CK$626,2,FALSE),"")</f>
        <v/>
      </c>
      <c r="C216" t="str">
        <f>IF($A216&lt;&gt;"",VLOOKUP($A216,szavak!$CI$2:$CK$626,3,FALSE),"")</f>
        <v/>
      </c>
    </row>
    <row r="217" spans="1:3">
      <c r="A217" t="str">
        <f t="shared" si="5"/>
        <v/>
      </c>
      <c r="B217" t="str">
        <f>IF($A217&lt;&gt;"",VLOOKUP($A217,szavak!$CI$2:$CK$626,2,FALSE),"")</f>
        <v/>
      </c>
      <c r="C217" t="str">
        <f>IF($A217&lt;&gt;"",VLOOKUP($A217,szavak!$CI$2:$CK$626,3,FALSE),"")</f>
        <v/>
      </c>
    </row>
    <row r="218" spans="1:3">
      <c r="A218" t="str">
        <f t="shared" si="5"/>
        <v/>
      </c>
      <c r="B218" t="str">
        <f>IF($A218&lt;&gt;"",VLOOKUP($A218,szavak!$CI$2:$CK$626,2,FALSE),"")</f>
        <v/>
      </c>
      <c r="C218" t="str">
        <f>IF($A218&lt;&gt;"",VLOOKUP($A218,szavak!$CI$2:$CK$626,3,FALSE),"")</f>
        <v/>
      </c>
    </row>
    <row r="219" spans="1:3">
      <c r="A219" t="str">
        <f t="shared" si="5"/>
        <v/>
      </c>
      <c r="B219" t="str">
        <f>IF($A219&lt;&gt;"",VLOOKUP($A219,szavak!$CI$2:$CK$626,2,FALSE),"")</f>
        <v/>
      </c>
      <c r="C219" t="str">
        <f>IF($A219&lt;&gt;"",VLOOKUP($A219,szavak!$CI$2:$CK$626,3,FALSE),"")</f>
        <v/>
      </c>
    </row>
    <row r="220" spans="1:3">
      <c r="A220" t="str">
        <f t="shared" si="5"/>
        <v/>
      </c>
      <c r="B220" t="str">
        <f>IF($A220&lt;&gt;"",VLOOKUP($A220,szavak!$CI$2:$CK$626,2,FALSE),"")</f>
        <v/>
      </c>
      <c r="C220" t="str">
        <f>IF($A220&lt;&gt;"",VLOOKUP($A220,szavak!$CI$2:$CK$626,3,FALSE),"")</f>
        <v/>
      </c>
    </row>
    <row r="221" spans="1:3">
      <c r="A221" t="str">
        <f t="shared" si="5"/>
        <v/>
      </c>
      <c r="B221" t="str">
        <f>IF($A221&lt;&gt;"",VLOOKUP($A221,szavak!$CI$2:$CK$626,2,FALSE),"")</f>
        <v/>
      </c>
      <c r="C221" t="str">
        <f>IF($A221&lt;&gt;"",VLOOKUP($A221,szavak!$CI$2:$CK$626,3,FALSE),"")</f>
        <v/>
      </c>
    </row>
    <row r="222" spans="1:3">
      <c r="A222" t="str">
        <f t="shared" si="5"/>
        <v/>
      </c>
      <c r="B222" t="str">
        <f>IF($A222&lt;&gt;"",VLOOKUP($A222,szavak!$CI$2:$CK$626,2,FALSE),"")</f>
        <v/>
      </c>
      <c r="C222" t="str">
        <f>IF($A222&lt;&gt;"",VLOOKUP($A222,szavak!$CI$2:$CK$626,3,FALSE),"")</f>
        <v/>
      </c>
    </row>
    <row r="223" spans="1:3">
      <c r="A223" t="str">
        <f t="shared" si="5"/>
        <v/>
      </c>
      <c r="B223" t="str">
        <f>IF($A223&lt;&gt;"",VLOOKUP($A223,szavak!$CI$2:$CK$626,2,FALSE),"")</f>
        <v/>
      </c>
      <c r="C223" t="str">
        <f>IF($A223&lt;&gt;"",VLOOKUP($A223,szavak!$CI$2:$CK$626,3,FALSE),"")</f>
        <v/>
      </c>
    </row>
    <row r="224" spans="1:3">
      <c r="A224" t="str">
        <f t="shared" si="5"/>
        <v/>
      </c>
      <c r="B224" t="str">
        <f>IF($A224&lt;&gt;"",VLOOKUP($A224,szavak!$CI$2:$CK$626,2,FALSE),"")</f>
        <v/>
      </c>
      <c r="C224" t="str">
        <f>IF($A224&lt;&gt;"",VLOOKUP($A224,szavak!$CI$2:$CK$626,3,FALSE),"")</f>
        <v/>
      </c>
    </row>
    <row r="225" spans="1:3">
      <c r="A225" t="str">
        <f t="shared" si="5"/>
        <v/>
      </c>
      <c r="B225" t="str">
        <f>IF($A225&lt;&gt;"",VLOOKUP($A225,szavak!$CI$2:$CK$626,2,FALSE),"")</f>
        <v/>
      </c>
      <c r="C225" t="str">
        <f>IF($A225&lt;&gt;"",VLOOKUP($A225,szavak!$CI$2:$CK$626,3,FALSE),"")</f>
        <v/>
      </c>
    </row>
    <row r="226" spans="1:3">
      <c r="A226" t="str">
        <f t="shared" si="5"/>
        <v/>
      </c>
      <c r="B226" t="str">
        <f>IF($A226&lt;&gt;"",VLOOKUP($A226,szavak!$CI$2:$CK$626,2,FALSE),"")</f>
        <v/>
      </c>
      <c r="C226" t="str">
        <f>IF($A226&lt;&gt;"",VLOOKUP($A226,szavak!$CI$2:$CK$626,3,FALSE),"")</f>
        <v/>
      </c>
    </row>
    <row r="227" spans="1:3">
      <c r="A227" t="str">
        <f t="shared" si="5"/>
        <v/>
      </c>
      <c r="B227" t="str">
        <f>IF($A227&lt;&gt;"",VLOOKUP($A227,szavak!$CI$2:$CK$626,2,FALSE),"")</f>
        <v/>
      </c>
      <c r="C227" t="str">
        <f>IF($A227&lt;&gt;"",VLOOKUP($A227,szavak!$CI$2:$CK$626,3,FALSE),"")</f>
        <v/>
      </c>
    </row>
    <row r="228" spans="1:3">
      <c r="A228" t="str">
        <f t="shared" si="5"/>
        <v/>
      </c>
      <c r="B228" t="str">
        <f>IF($A228&lt;&gt;"",VLOOKUP($A228,szavak!$CI$2:$CK$626,2,FALSE),"")</f>
        <v/>
      </c>
      <c r="C228" t="str">
        <f>IF($A228&lt;&gt;"",VLOOKUP($A228,szavak!$CI$2:$CK$626,3,FALSE),"")</f>
        <v/>
      </c>
    </row>
    <row r="229" spans="1:3">
      <c r="A229" t="str">
        <f t="shared" si="5"/>
        <v/>
      </c>
      <c r="B229" t="str">
        <f>IF($A229&lt;&gt;"",VLOOKUP($A229,szavak!$CI$2:$CK$626,2,FALSE),"")</f>
        <v/>
      </c>
      <c r="C229" t="str">
        <f>IF($A229&lt;&gt;"",VLOOKUP($A229,szavak!$CI$2:$CK$626,3,FALSE),"")</f>
        <v/>
      </c>
    </row>
    <row r="230" spans="1:3">
      <c r="A230" t="str">
        <f t="shared" si="5"/>
        <v/>
      </c>
      <c r="B230" t="str">
        <f>IF($A230&lt;&gt;"",VLOOKUP($A230,szavak!$CI$2:$CK$626,2,FALSE),"")</f>
        <v/>
      </c>
      <c r="C230" t="str">
        <f>IF($A230&lt;&gt;"",VLOOKUP($A230,szavak!$CI$2:$CK$626,3,FALSE),"")</f>
        <v/>
      </c>
    </row>
    <row r="231" spans="1:3">
      <c r="A231" t="str">
        <f t="shared" si="5"/>
        <v/>
      </c>
      <c r="B231" t="str">
        <f>IF($A231&lt;&gt;"",VLOOKUP($A231,szavak!$CI$2:$CK$626,2,FALSE),"")</f>
        <v/>
      </c>
      <c r="C231" t="str">
        <f>IF($A231&lt;&gt;"",VLOOKUP($A231,szavak!$CI$2:$CK$626,3,FALSE),"")</f>
        <v/>
      </c>
    </row>
    <row r="232" spans="1:3">
      <c r="A232" t="str">
        <f t="shared" si="5"/>
        <v/>
      </c>
      <c r="B232" t="str">
        <f>IF($A232&lt;&gt;"",VLOOKUP($A232,szavak!$CI$2:$CK$626,2,FALSE),"")</f>
        <v/>
      </c>
      <c r="C232" t="str">
        <f>IF($A232&lt;&gt;"",VLOOKUP($A232,szavak!$CI$2:$CK$626,3,FALSE),"")</f>
        <v/>
      </c>
    </row>
    <row r="233" spans="1:3">
      <c r="A233" t="str">
        <f t="shared" si="5"/>
        <v/>
      </c>
      <c r="B233" t="str">
        <f>IF($A233&lt;&gt;"",VLOOKUP($A233,szavak!$CI$2:$CK$626,2,FALSE),"")</f>
        <v/>
      </c>
      <c r="C233" t="str">
        <f>IF($A233&lt;&gt;"",VLOOKUP($A233,szavak!$CI$2:$CK$626,3,FALSE),"")</f>
        <v/>
      </c>
    </row>
    <row r="234" spans="1:3">
      <c r="A234" t="str">
        <f t="shared" si="5"/>
        <v/>
      </c>
      <c r="B234" t="str">
        <f>IF($A234&lt;&gt;"",VLOOKUP($A234,szavak!$CI$2:$CK$626,2,FALSE),"")</f>
        <v/>
      </c>
      <c r="C234" t="str">
        <f>IF($A234&lt;&gt;"",VLOOKUP($A234,szavak!$CI$2:$CK$626,3,FALSE),"")</f>
        <v/>
      </c>
    </row>
    <row r="235" spans="1:3">
      <c r="A235" t="str">
        <f t="shared" si="5"/>
        <v/>
      </c>
      <c r="B235" t="str">
        <f>IF($A235&lt;&gt;"",VLOOKUP($A235,szavak!$CI$2:$CK$626,2,FALSE),"")</f>
        <v/>
      </c>
      <c r="C235" t="str">
        <f>IF($A235&lt;&gt;"",VLOOKUP($A235,szavak!$CI$2:$CK$626,3,FALSE),"")</f>
        <v/>
      </c>
    </row>
    <row r="236" spans="1:3">
      <c r="A236" t="str">
        <f t="shared" si="5"/>
        <v/>
      </c>
      <c r="B236" t="str">
        <f>IF($A236&lt;&gt;"",VLOOKUP($A236,szavak!$CI$2:$CK$626,2,FALSE),"")</f>
        <v/>
      </c>
      <c r="C236" t="str">
        <f>IF($A236&lt;&gt;"",VLOOKUP($A236,szavak!$CI$2:$CK$626,3,FALSE),"")</f>
        <v/>
      </c>
    </row>
    <row r="237" spans="1:3">
      <c r="A237" t="str">
        <f t="shared" si="5"/>
        <v/>
      </c>
      <c r="B237" t="str">
        <f>IF($A237&lt;&gt;"",VLOOKUP($A237,szavak!$CI$2:$CK$626,2,FALSE),"")</f>
        <v/>
      </c>
      <c r="C237" t="str">
        <f>IF($A237&lt;&gt;"",VLOOKUP($A237,szavak!$CI$2:$CK$626,3,FALSE),"")</f>
        <v/>
      </c>
    </row>
    <row r="238" spans="1:3">
      <c r="A238" t="str">
        <f t="shared" si="5"/>
        <v/>
      </c>
      <c r="B238" t="str">
        <f>IF($A238&lt;&gt;"",VLOOKUP($A238,szavak!$CI$2:$CK$626,2,FALSE),"")</f>
        <v/>
      </c>
      <c r="C238" t="str">
        <f>IF($A238&lt;&gt;"",VLOOKUP($A238,szavak!$CI$2:$CK$626,3,FALSE),"")</f>
        <v/>
      </c>
    </row>
    <row r="239" spans="1:3">
      <c r="A239" t="str">
        <f t="shared" si="5"/>
        <v/>
      </c>
      <c r="B239" t="str">
        <f>IF($A239&lt;&gt;"",VLOOKUP($A239,szavak!$CI$2:$CK$626,2,FALSE),"")</f>
        <v/>
      </c>
      <c r="C239" t="str">
        <f>IF($A239&lt;&gt;"",VLOOKUP($A239,szavak!$CI$2:$CK$626,3,FALSE),"")</f>
        <v/>
      </c>
    </row>
    <row r="240" spans="1:3">
      <c r="A240" t="str">
        <f t="shared" si="5"/>
        <v/>
      </c>
      <c r="B240" t="str">
        <f>IF($A240&lt;&gt;"",VLOOKUP($A240,szavak!$CI$2:$CK$626,2,FALSE),"")</f>
        <v/>
      </c>
      <c r="C240" t="str">
        <f>IF($A240&lt;&gt;"",VLOOKUP($A240,szavak!$CI$2:$CK$626,3,FALSE),"")</f>
        <v/>
      </c>
    </row>
    <row r="241" spans="1:3">
      <c r="A241" t="str">
        <f t="shared" si="5"/>
        <v/>
      </c>
      <c r="B241" t="str">
        <f>IF($A241&lt;&gt;"",VLOOKUP($A241,szavak!$CI$2:$CK$626,2,FALSE),"")</f>
        <v/>
      </c>
      <c r="C241" t="str">
        <f>IF($A241&lt;&gt;"",VLOOKUP($A241,szavak!$CI$2:$CK$626,3,FALSE),"")</f>
        <v/>
      </c>
    </row>
    <row r="242" spans="1:3">
      <c r="A242" t="str">
        <f t="shared" si="5"/>
        <v/>
      </c>
      <c r="B242" t="str">
        <f>IF($A242&lt;&gt;"",VLOOKUP($A242,szavak!$CI$2:$CK$626,2,FALSE),"")</f>
        <v/>
      </c>
      <c r="C242" t="str">
        <f>IF($A242&lt;&gt;"",VLOOKUP($A242,szavak!$CI$2:$CK$626,3,FALSE),"")</f>
        <v/>
      </c>
    </row>
    <row r="243" spans="1:3">
      <c r="A243" t="str">
        <f t="shared" si="5"/>
        <v/>
      </c>
      <c r="B243" t="str">
        <f>IF($A243&lt;&gt;"",VLOOKUP($A243,szavak!$CI$2:$CK$626,2,FALSE),"")</f>
        <v/>
      </c>
      <c r="C243" t="str">
        <f>IF($A243&lt;&gt;"",VLOOKUP($A243,szavak!$CI$2:$CK$626,3,FALSE),"")</f>
        <v/>
      </c>
    </row>
    <row r="244" spans="1:3">
      <c r="A244" t="str">
        <f t="shared" si="5"/>
        <v/>
      </c>
      <c r="B244" t="str">
        <f>IF($A244&lt;&gt;"",VLOOKUP($A244,szavak!$CI$2:$CK$626,2,FALSE),"")</f>
        <v/>
      </c>
      <c r="C244" t="str">
        <f>IF($A244&lt;&gt;"",VLOOKUP($A244,szavak!$CI$2:$CK$626,3,FALSE),"")</f>
        <v/>
      </c>
    </row>
    <row r="245" spans="1:3">
      <c r="A245" t="str">
        <f t="shared" si="5"/>
        <v/>
      </c>
      <c r="B245" t="str">
        <f>IF($A245&lt;&gt;"",VLOOKUP($A245,szavak!$CI$2:$CK$626,2,FALSE),"")</f>
        <v/>
      </c>
      <c r="C245" t="str">
        <f>IF($A245&lt;&gt;"",VLOOKUP($A245,szavak!$CI$2:$CK$626,3,FALSE),"")</f>
        <v/>
      </c>
    </row>
    <row r="246" spans="1:3">
      <c r="A246" t="str">
        <f t="shared" si="5"/>
        <v/>
      </c>
      <c r="B246" t="str">
        <f>IF($A246&lt;&gt;"",VLOOKUP($A246,szavak!$CI$2:$CK$626,2,FALSE),"")</f>
        <v/>
      </c>
      <c r="C246" t="str">
        <f>IF($A246&lt;&gt;"",VLOOKUP($A246,szavak!$CI$2:$CK$626,3,FALSE),"")</f>
        <v/>
      </c>
    </row>
    <row r="247" spans="1:3">
      <c r="A247" t="str">
        <f t="shared" si="5"/>
        <v/>
      </c>
      <c r="B247" t="str">
        <f>IF($A247&lt;&gt;"",VLOOKUP($A247,szavak!$CI$2:$CK$626,2,FALSE),"")</f>
        <v/>
      </c>
      <c r="C247" t="str">
        <f>IF($A247&lt;&gt;"",VLOOKUP($A247,szavak!$CI$2:$CK$626,3,FALSE),"")</f>
        <v/>
      </c>
    </row>
    <row r="248" spans="1:3">
      <c r="A248" t="str">
        <f t="shared" si="5"/>
        <v/>
      </c>
      <c r="B248" t="str">
        <f>IF($A248&lt;&gt;"",VLOOKUP($A248,szavak!$CI$2:$CK$626,2,FALSE),"")</f>
        <v/>
      </c>
      <c r="C248" t="str">
        <f>IF($A248&lt;&gt;"",VLOOKUP($A248,szavak!$CI$2:$CK$626,3,FALSE),"")</f>
        <v/>
      </c>
    </row>
    <row r="249" spans="1:3">
      <c r="A249" t="str">
        <f t="shared" si="5"/>
        <v/>
      </c>
      <c r="B249" t="str">
        <f>IF($A249&lt;&gt;"",VLOOKUP($A249,szavak!$CI$2:$CK$626,2,FALSE),"")</f>
        <v/>
      </c>
      <c r="C249" t="str">
        <f>IF($A249&lt;&gt;"",VLOOKUP($A249,szavak!$CI$2:$CK$626,3,FALSE),"")</f>
        <v/>
      </c>
    </row>
    <row r="250" spans="1:3">
      <c r="A250" t="str">
        <f t="shared" si="5"/>
        <v/>
      </c>
      <c r="B250" t="str">
        <f>IF($A250&lt;&gt;"",VLOOKUP($A250,szavak!$CI$2:$CK$626,2,FALSE),"")</f>
        <v/>
      </c>
      <c r="C250" t="str">
        <f>IF($A250&lt;&gt;"",VLOOKUP($A250,szavak!$CI$2:$CK$626,3,FALSE),"")</f>
        <v/>
      </c>
    </row>
    <row r="251" spans="1:3">
      <c r="A251" t="str">
        <f t="shared" si="5"/>
        <v/>
      </c>
      <c r="B251" t="str">
        <f>IF($A251&lt;&gt;"",VLOOKUP($A251,szavak!$CI$2:$CK$626,2,FALSE),"")</f>
        <v/>
      </c>
      <c r="C251" t="str">
        <f>IF($A251&lt;&gt;"",VLOOKUP($A251,szavak!$CI$2:$CK$626,3,FALSE),"")</f>
        <v/>
      </c>
    </row>
    <row r="252" spans="1:3">
      <c r="A252" t="str">
        <f t="shared" si="5"/>
        <v/>
      </c>
      <c r="B252" t="str">
        <f>IF($A252&lt;&gt;"",VLOOKUP($A252,szavak!$CI$2:$CK$626,2,FALSE),"")</f>
        <v/>
      </c>
      <c r="C252" t="str">
        <f>IF($A252&lt;&gt;"",VLOOKUP($A252,szavak!$CI$2:$CK$626,3,FALSE),"")</f>
        <v/>
      </c>
    </row>
    <row r="253" spans="1:3">
      <c r="A253" t="str">
        <f t="shared" si="5"/>
        <v/>
      </c>
      <c r="B253" t="str">
        <f>IF($A253&lt;&gt;"",VLOOKUP($A253,szavak!$CI$2:$CK$626,2,FALSE),"")</f>
        <v/>
      </c>
      <c r="C253" t="str">
        <f>IF($A253&lt;&gt;"",VLOOKUP($A253,szavak!$CI$2:$CK$626,3,FALSE),"")</f>
        <v/>
      </c>
    </row>
    <row r="254" spans="1:3">
      <c r="A254" t="str">
        <f t="shared" si="5"/>
        <v/>
      </c>
      <c r="B254" t="str">
        <f>IF($A254&lt;&gt;"",VLOOKUP($A254,szavak!$CI$2:$CK$626,2,FALSE),"")</f>
        <v/>
      </c>
      <c r="C254" t="str">
        <f>IF($A254&lt;&gt;"",VLOOKUP($A254,szavak!$CI$2:$CK$626,3,FALSE),"")</f>
        <v/>
      </c>
    </row>
    <row r="255" spans="1:3">
      <c r="A255" t="str">
        <f t="shared" si="5"/>
        <v/>
      </c>
      <c r="B255" t="str">
        <f>IF($A255&lt;&gt;"",VLOOKUP($A255,szavak!$CI$2:$CK$626,2,FALSE),"")</f>
        <v/>
      </c>
      <c r="C255" t="str">
        <f>IF($A255&lt;&gt;"",VLOOKUP($A255,szavak!$CI$2:$CK$626,3,FALSE),"")</f>
        <v/>
      </c>
    </row>
    <row r="256" spans="1:3">
      <c r="A256" t="str">
        <f t="shared" si="5"/>
        <v/>
      </c>
      <c r="B256" t="str">
        <f>IF($A256&lt;&gt;"",VLOOKUP($A256,szavak!$CI$2:$CK$626,2,FALSE),"")</f>
        <v/>
      </c>
      <c r="C256" t="str">
        <f>IF($A256&lt;&gt;"",VLOOKUP($A256,szavak!$CI$2:$CK$626,3,FALSE),"")</f>
        <v/>
      </c>
    </row>
    <row r="257" spans="1:3">
      <c r="A257" t="str">
        <f t="shared" si="5"/>
        <v/>
      </c>
      <c r="B257" t="str">
        <f>IF($A257&lt;&gt;"",VLOOKUP($A257,szavak!$CI$2:$CK$626,2,FALSE),"")</f>
        <v/>
      </c>
      <c r="C257" t="str">
        <f>IF($A257&lt;&gt;"",VLOOKUP($A257,szavak!$CI$2:$CK$626,3,FALSE),"")</f>
        <v/>
      </c>
    </row>
    <row r="258" spans="1:3">
      <c r="A258" t="str">
        <f t="shared" si="5"/>
        <v/>
      </c>
      <c r="B258" t="str">
        <f>IF($A258&lt;&gt;"",VLOOKUP($A258,szavak!$CI$2:$CK$626,2,FALSE),"")</f>
        <v/>
      </c>
      <c r="C258" t="str">
        <f>IF($A258&lt;&gt;"",VLOOKUP($A258,szavak!$CI$2:$CK$626,3,FALSE),"")</f>
        <v/>
      </c>
    </row>
    <row r="259" spans="1:3">
      <c r="A259" t="str">
        <f t="shared" si="5"/>
        <v/>
      </c>
      <c r="B259" t="str">
        <f>IF($A259&lt;&gt;"",VLOOKUP($A259,szavak!$CI$2:$CK$626,2,FALSE),"")</f>
        <v/>
      </c>
      <c r="C259" t="str">
        <f>IF($A259&lt;&gt;"",VLOOKUP($A259,szavak!$CI$2:$CK$626,3,FALSE),"")</f>
        <v/>
      </c>
    </row>
    <row r="260" spans="1:3">
      <c r="A260" t="str">
        <f t="shared" si="5"/>
        <v/>
      </c>
      <c r="B260" t="str">
        <f>IF($A260&lt;&gt;"",VLOOKUP($A260,szavak!$CI$2:$CK$626,2,FALSE),"")</f>
        <v/>
      </c>
      <c r="C260" t="str">
        <f>IF($A260&lt;&gt;"",VLOOKUP($A260,szavak!$CI$2:$CK$626,3,FALSE),"")</f>
        <v/>
      </c>
    </row>
    <row r="261" spans="1:3">
      <c r="A261" t="str">
        <f t="shared" si="5"/>
        <v/>
      </c>
      <c r="B261" t="str">
        <f>IF($A261&lt;&gt;"",VLOOKUP($A261,szavak!$CI$2:$CK$626,2,FALSE),"")</f>
        <v/>
      </c>
      <c r="C261" t="str">
        <f>IF($A261&lt;&gt;"",VLOOKUP($A261,szavak!$CI$2:$CK$626,3,FALSE),"")</f>
        <v/>
      </c>
    </row>
    <row r="262" spans="1:3">
      <c r="A262" t="str">
        <f t="shared" si="5"/>
        <v/>
      </c>
      <c r="B262" t="str">
        <f>IF($A262&lt;&gt;"",VLOOKUP($A262,szavak!$CI$2:$CK$626,2,FALSE),"")</f>
        <v/>
      </c>
      <c r="C262" t="str">
        <f>IF($A262&lt;&gt;"",VLOOKUP($A262,szavak!$CI$2:$CK$626,3,FALSE),"")</f>
        <v/>
      </c>
    </row>
    <row r="263" spans="1:3">
      <c r="A263" t="str">
        <f t="shared" si="5"/>
        <v/>
      </c>
      <c r="B263" t="str">
        <f>IF($A263&lt;&gt;"",VLOOKUP($A263,szavak!$CI$2:$CK$626,2,FALSE),"")</f>
        <v/>
      </c>
      <c r="C263" t="str">
        <f>IF($A263&lt;&gt;"",VLOOKUP($A263,szavak!$CI$2:$CK$626,3,FALSE),"")</f>
        <v/>
      </c>
    </row>
    <row r="264" spans="1:3">
      <c r="A264" t="str">
        <f t="shared" si="5"/>
        <v/>
      </c>
      <c r="B264" t="str">
        <f>IF($A264&lt;&gt;"",VLOOKUP($A264,szavak!$CI$2:$CK$626,2,FALSE),"")</f>
        <v/>
      </c>
      <c r="C264" t="str">
        <f>IF($A264&lt;&gt;"",VLOOKUP($A264,szavak!$CI$2:$CK$626,3,FALSE),"")</f>
        <v/>
      </c>
    </row>
    <row r="265" spans="1:3">
      <c r="A265" t="str">
        <f t="shared" si="5"/>
        <v/>
      </c>
      <c r="B265" t="str">
        <f>IF($A265&lt;&gt;"",VLOOKUP($A265,szavak!$CI$2:$CK$626,2,FALSE),"")</f>
        <v/>
      </c>
      <c r="C265" t="str">
        <f>IF($A265&lt;&gt;"",VLOOKUP($A265,szavak!$CI$2:$CK$626,3,FALSE),"")</f>
        <v/>
      </c>
    </row>
    <row r="266" spans="1:3">
      <c r="A266" t="str">
        <f t="shared" si="5"/>
        <v/>
      </c>
      <c r="B266" t="str">
        <f>IF($A266&lt;&gt;"",VLOOKUP($A266,szavak!$CI$2:$CK$626,2,FALSE),"")</f>
        <v/>
      </c>
      <c r="C266" t="str">
        <f>IF($A266&lt;&gt;"",VLOOKUP($A266,szavak!$CI$2:$CK$626,3,FALSE),"")</f>
        <v/>
      </c>
    </row>
    <row r="267" spans="1:3">
      <c r="A267" t="str">
        <f t="shared" ref="A267:A308" si="6">IF($B$5&gt;A266,A266+1,"")</f>
        <v/>
      </c>
      <c r="B267" t="str">
        <f>IF($A267&lt;&gt;"",VLOOKUP($A267,szavak!$CI$2:$CK$626,2,FALSE),"")</f>
        <v/>
      </c>
      <c r="C267" t="str">
        <f>IF($A267&lt;&gt;"",VLOOKUP($A267,szavak!$CI$2:$CK$626,3,FALSE),"")</f>
        <v/>
      </c>
    </row>
    <row r="268" spans="1:3">
      <c r="A268" t="str">
        <f t="shared" si="6"/>
        <v/>
      </c>
      <c r="B268" t="str">
        <f>IF($A268&lt;&gt;"",VLOOKUP($A268,szavak!$CI$2:$CK$626,2,FALSE),"")</f>
        <v/>
      </c>
      <c r="C268" t="str">
        <f>IF($A268&lt;&gt;"",VLOOKUP($A268,szavak!$CI$2:$CK$626,3,FALSE),"")</f>
        <v/>
      </c>
    </row>
    <row r="269" spans="1:3">
      <c r="A269" t="str">
        <f t="shared" si="6"/>
        <v/>
      </c>
      <c r="B269" t="str">
        <f>IF($A269&lt;&gt;"",VLOOKUP($A269,szavak!$CI$2:$CK$626,2,FALSE),"")</f>
        <v/>
      </c>
      <c r="C269" t="str">
        <f>IF($A269&lt;&gt;"",VLOOKUP($A269,szavak!$CI$2:$CK$626,3,FALSE),"")</f>
        <v/>
      </c>
    </row>
    <row r="270" spans="1:3">
      <c r="A270" t="str">
        <f t="shared" si="6"/>
        <v/>
      </c>
      <c r="B270" t="str">
        <f>IF($A270&lt;&gt;"",VLOOKUP($A270,szavak!$CI$2:$CK$626,2,FALSE),"")</f>
        <v/>
      </c>
      <c r="C270" t="str">
        <f>IF($A270&lt;&gt;"",VLOOKUP($A270,szavak!$CI$2:$CK$626,3,FALSE),"")</f>
        <v/>
      </c>
    </row>
    <row r="271" spans="1:3">
      <c r="A271" t="str">
        <f t="shared" si="6"/>
        <v/>
      </c>
      <c r="B271" t="str">
        <f>IF($A271&lt;&gt;"",VLOOKUP($A271,szavak!$CI$2:$CK$626,2,FALSE),"")</f>
        <v/>
      </c>
      <c r="C271" t="str">
        <f>IF($A271&lt;&gt;"",VLOOKUP($A271,szavak!$CI$2:$CK$626,3,FALSE),"")</f>
        <v/>
      </c>
    </row>
    <row r="272" spans="1:3">
      <c r="A272" t="str">
        <f t="shared" si="6"/>
        <v/>
      </c>
      <c r="B272" t="str">
        <f>IF($A272&lt;&gt;"",VLOOKUP($A272,szavak!$CI$2:$CK$626,2,FALSE),"")</f>
        <v/>
      </c>
      <c r="C272" t="str">
        <f>IF($A272&lt;&gt;"",VLOOKUP($A272,szavak!$CI$2:$CK$626,3,FALSE),"")</f>
        <v/>
      </c>
    </row>
    <row r="273" spans="1:3">
      <c r="A273" t="str">
        <f t="shared" si="6"/>
        <v/>
      </c>
      <c r="B273" t="str">
        <f>IF($A273&lt;&gt;"",VLOOKUP($A273,szavak!$CI$2:$CK$626,2,FALSE),"")</f>
        <v/>
      </c>
      <c r="C273" t="str">
        <f>IF($A273&lt;&gt;"",VLOOKUP($A273,szavak!$CI$2:$CK$626,3,FALSE),"")</f>
        <v/>
      </c>
    </row>
    <row r="274" spans="1:3">
      <c r="A274" t="str">
        <f t="shared" si="6"/>
        <v/>
      </c>
      <c r="B274" t="str">
        <f>IF($A274&lt;&gt;"",VLOOKUP($A274,szavak!$CI$2:$CK$626,2,FALSE),"")</f>
        <v/>
      </c>
      <c r="C274" t="str">
        <f>IF($A274&lt;&gt;"",VLOOKUP($A274,szavak!$CI$2:$CK$626,3,FALSE),"")</f>
        <v/>
      </c>
    </row>
    <row r="275" spans="1:3">
      <c r="A275" t="str">
        <f t="shared" si="6"/>
        <v/>
      </c>
      <c r="B275" t="str">
        <f>IF($A275&lt;&gt;"",VLOOKUP($A275,szavak!$CI$2:$CK$626,2,FALSE),"")</f>
        <v/>
      </c>
      <c r="C275" t="str">
        <f>IF($A275&lt;&gt;"",VLOOKUP($A275,szavak!$CI$2:$CK$626,3,FALSE),"")</f>
        <v/>
      </c>
    </row>
    <row r="276" spans="1:3">
      <c r="A276" t="str">
        <f t="shared" si="6"/>
        <v/>
      </c>
      <c r="B276" t="str">
        <f>IF($A276&lt;&gt;"",VLOOKUP($A276,szavak!$CI$2:$CK$626,2,FALSE),"")</f>
        <v/>
      </c>
      <c r="C276" t="str">
        <f>IF($A276&lt;&gt;"",VLOOKUP($A276,szavak!$CI$2:$CK$626,3,FALSE),"")</f>
        <v/>
      </c>
    </row>
    <row r="277" spans="1:3">
      <c r="A277" t="str">
        <f t="shared" si="6"/>
        <v/>
      </c>
      <c r="B277" t="str">
        <f>IF($A277&lt;&gt;"",VLOOKUP($A277,szavak!$CI$2:$CK$626,2,FALSE),"")</f>
        <v/>
      </c>
      <c r="C277" t="str">
        <f>IF($A277&lt;&gt;"",VLOOKUP($A277,szavak!$CI$2:$CK$626,3,FALSE),"")</f>
        <v/>
      </c>
    </row>
    <row r="278" spans="1:3">
      <c r="A278" t="str">
        <f t="shared" si="6"/>
        <v/>
      </c>
      <c r="B278" t="str">
        <f>IF($A278&lt;&gt;"",VLOOKUP($A278,szavak!$CI$2:$CK$626,2,FALSE),"")</f>
        <v/>
      </c>
      <c r="C278" t="str">
        <f>IF($A278&lt;&gt;"",VLOOKUP($A278,szavak!$CI$2:$CK$626,3,FALSE),"")</f>
        <v/>
      </c>
    </row>
    <row r="279" spans="1:3">
      <c r="A279" t="str">
        <f t="shared" si="6"/>
        <v/>
      </c>
      <c r="B279" t="str">
        <f>IF($A279&lt;&gt;"",VLOOKUP($A279,szavak!$CI$2:$CK$626,2,FALSE),"")</f>
        <v/>
      </c>
      <c r="C279" t="str">
        <f>IF($A279&lt;&gt;"",VLOOKUP($A279,szavak!$CI$2:$CK$626,3,FALSE),"")</f>
        <v/>
      </c>
    </row>
    <row r="280" spans="1:3">
      <c r="A280" t="str">
        <f t="shared" si="6"/>
        <v/>
      </c>
      <c r="B280" t="str">
        <f>IF($A280&lt;&gt;"",VLOOKUP($A280,szavak!$CI$2:$CK$626,2,FALSE),"")</f>
        <v/>
      </c>
      <c r="C280" t="str">
        <f>IF($A280&lt;&gt;"",VLOOKUP($A280,szavak!$CI$2:$CK$626,3,FALSE),"")</f>
        <v/>
      </c>
    </row>
    <row r="281" spans="1:3">
      <c r="A281" t="str">
        <f t="shared" si="6"/>
        <v/>
      </c>
      <c r="B281" t="str">
        <f>IF($A281&lt;&gt;"",VLOOKUP($A281,szavak!$CI$2:$CK$626,2,FALSE),"")</f>
        <v/>
      </c>
      <c r="C281" t="str">
        <f>IF($A281&lt;&gt;"",VLOOKUP($A281,szavak!$CI$2:$CK$626,3,FALSE),"")</f>
        <v/>
      </c>
    </row>
    <row r="282" spans="1:3">
      <c r="A282" t="str">
        <f t="shared" si="6"/>
        <v/>
      </c>
      <c r="B282" t="str">
        <f>IF($A282&lt;&gt;"",VLOOKUP($A282,szavak!$CI$2:$CK$626,2,FALSE),"")</f>
        <v/>
      </c>
      <c r="C282" t="str">
        <f>IF($A282&lt;&gt;"",VLOOKUP($A282,szavak!$CI$2:$CK$626,3,FALSE),"")</f>
        <v/>
      </c>
    </row>
    <row r="283" spans="1:3">
      <c r="A283" t="str">
        <f t="shared" si="6"/>
        <v/>
      </c>
      <c r="B283" t="str">
        <f>IF($A283&lt;&gt;"",VLOOKUP($A283,szavak!$CI$2:$CK$626,2,FALSE),"")</f>
        <v/>
      </c>
      <c r="C283" t="str">
        <f>IF($A283&lt;&gt;"",VLOOKUP($A283,szavak!$CI$2:$CK$626,3,FALSE),"")</f>
        <v/>
      </c>
    </row>
    <row r="284" spans="1:3">
      <c r="A284" t="str">
        <f t="shared" si="6"/>
        <v/>
      </c>
      <c r="B284" t="str">
        <f>IF($A284&lt;&gt;"",VLOOKUP($A284,szavak!$CI$2:$CK$626,2,FALSE),"")</f>
        <v/>
      </c>
      <c r="C284" t="str">
        <f>IF($A284&lt;&gt;"",VLOOKUP($A284,szavak!$CI$2:$CK$626,3,FALSE),"")</f>
        <v/>
      </c>
    </row>
    <row r="285" spans="1:3">
      <c r="A285" t="str">
        <f t="shared" si="6"/>
        <v/>
      </c>
      <c r="B285" t="str">
        <f>IF($A285&lt;&gt;"",VLOOKUP($A285,szavak!$CI$2:$CK$626,2,FALSE),"")</f>
        <v/>
      </c>
      <c r="C285" t="str">
        <f>IF($A285&lt;&gt;"",VLOOKUP($A285,szavak!$CI$2:$CK$626,3,FALSE),"")</f>
        <v/>
      </c>
    </row>
    <row r="286" spans="1:3">
      <c r="A286" t="str">
        <f t="shared" si="6"/>
        <v/>
      </c>
      <c r="B286" t="str">
        <f>IF($A286&lt;&gt;"",VLOOKUP($A286,szavak!$CI$2:$CK$626,2,FALSE),"")</f>
        <v/>
      </c>
      <c r="C286" t="str">
        <f>IF($A286&lt;&gt;"",VLOOKUP($A286,szavak!$CI$2:$CK$626,3,FALSE),"")</f>
        <v/>
      </c>
    </row>
    <row r="287" spans="1:3">
      <c r="A287" t="str">
        <f t="shared" si="6"/>
        <v/>
      </c>
      <c r="B287" t="str">
        <f>IF($A287&lt;&gt;"",VLOOKUP($A287,szavak!$CI$2:$CK$626,2,FALSE),"")</f>
        <v/>
      </c>
      <c r="C287" t="str">
        <f>IF($A287&lt;&gt;"",VLOOKUP($A287,szavak!$CI$2:$CK$626,3,FALSE),"")</f>
        <v/>
      </c>
    </row>
    <row r="288" spans="1:3">
      <c r="A288" t="str">
        <f t="shared" si="6"/>
        <v/>
      </c>
      <c r="B288" t="str">
        <f>IF($A288&lt;&gt;"",VLOOKUP($A288,szavak!$CI$2:$CK$626,2,FALSE),"")</f>
        <v/>
      </c>
      <c r="C288" t="str">
        <f>IF($A288&lt;&gt;"",VLOOKUP($A288,szavak!$CI$2:$CK$626,3,FALSE),"")</f>
        <v/>
      </c>
    </row>
    <row r="289" spans="1:3">
      <c r="A289" t="str">
        <f t="shared" si="6"/>
        <v/>
      </c>
      <c r="B289" t="str">
        <f>IF($A289&lt;&gt;"",VLOOKUP($A289,szavak!$CI$2:$CK$626,2,FALSE),"")</f>
        <v/>
      </c>
      <c r="C289" t="str">
        <f>IF($A289&lt;&gt;"",VLOOKUP($A289,szavak!$CI$2:$CK$626,3,FALSE),"")</f>
        <v/>
      </c>
    </row>
    <row r="290" spans="1:3">
      <c r="A290" t="str">
        <f t="shared" si="6"/>
        <v/>
      </c>
      <c r="B290" t="str">
        <f>IF($A290&lt;&gt;"",VLOOKUP($A290,szavak!$CI$2:$CK$626,2,FALSE),"")</f>
        <v/>
      </c>
      <c r="C290" t="str">
        <f>IF($A290&lt;&gt;"",VLOOKUP($A290,szavak!$CI$2:$CK$626,3,FALSE),"")</f>
        <v/>
      </c>
    </row>
    <row r="291" spans="1:3">
      <c r="A291" t="str">
        <f t="shared" si="6"/>
        <v/>
      </c>
      <c r="B291" t="str">
        <f>IF($A291&lt;&gt;"",VLOOKUP($A291,szavak!$CI$2:$CK$626,2,FALSE),"")</f>
        <v/>
      </c>
      <c r="C291" t="str">
        <f>IF($A291&lt;&gt;"",VLOOKUP($A291,szavak!$CI$2:$CK$626,3,FALSE),"")</f>
        <v/>
      </c>
    </row>
    <row r="292" spans="1:3">
      <c r="A292" t="str">
        <f t="shared" si="6"/>
        <v/>
      </c>
      <c r="B292" t="str">
        <f>IF($A292&lt;&gt;"",VLOOKUP($A292,szavak!$CI$2:$CK$626,2,FALSE),"")</f>
        <v/>
      </c>
      <c r="C292" t="str">
        <f>IF($A292&lt;&gt;"",VLOOKUP($A292,szavak!$CI$2:$CK$626,3,FALSE),"")</f>
        <v/>
      </c>
    </row>
    <row r="293" spans="1:3">
      <c r="A293" t="str">
        <f t="shared" si="6"/>
        <v/>
      </c>
      <c r="B293" t="str">
        <f>IF($A293&lt;&gt;"",VLOOKUP($A293,szavak!$CI$2:$CK$626,2,FALSE),"")</f>
        <v/>
      </c>
      <c r="C293" t="str">
        <f>IF($A293&lt;&gt;"",VLOOKUP($A293,szavak!$CI$2:$CK$626,3,FALSE),"")</f>
        <v/>
      </c>
    </row>
    <row r="294" spans="1:3">
      <c r="A294" t="str">
        <f t="shared" si="6"/>
        <v/>
      </c>
      <c r="B294" t="str">
        <f>IF($A294&lt;&gt;"",VLOOKUP($A294,szavak!$CI$2:$CK$626,2,FALSE),"")</f>
        <v/>
      </c>
      <c r="C294" t="str">
        <f>IF($A294&lt;&gt;"",VLOOKUP($A294,szavak!$CI$2:$CK$626,3,FALSE),"")</f>
        <v/>
      </c>
    </row>
    <row r="295" spans="1:3">
      <c r="A295" t="str">
        <f t="shared" si="6"/>
        <v/>
      </c>
      <c r="B295" t="str">
        <f>IF($A295&lt;&gt;"",VLOOKUP($A295,szavak!$CI$2:$CK$626,2,FALSE),"")</f>
        <v/>
      </c>
      <c r="C295" t="str">
        <f>IF($A295&lt;&gt;"",VLOOKUP($A295,szavak!$CI$2:$CK$626,3,FALSE),"")</f>
        <v/>
      </c>
    </row>
    <row r="296" spans="1:3">
      <c r="A296" t="str">
        <f t="shared" si="6"/>
        <v/>
      </c>
      <c r="B296" t="str">
        <f>IF($A296&lt;&gt;"",VLOOKUP($A296,szavak!$CI$2:$CK$626,2,FALSE),"")</f>
        <v/>
      </c>
      <c r="C296" t="str">
        <f>IF($A296&lt;&gt;"",VLOOKUP($A296,szavak!$CI$2:$CK$626,3,FALSE),"")</f>
        <v/>
      </c>
    </row>
    <row r="297" spans="1:3">
      <c r="A297" t="str">
        <f t="shared" si="6"/>
        <v/>
      </c>
      <c r="B297" t="str">
        <f>IF($A297&lt;&gt;"",VLOOKUP($A297,szavak!$CI$2:$CK$626,2,FALSE),"")</f>
        <v/>
      </c>
      <c r="C297" t="str">
        <f>IF($A297&lt;&gt;"",VLOOKUP($A297,szavak!$CI$2:$CK$626,3,FALSE),"")</f>
        <v/>
      </c>
    </row>
    <row r="298" spans="1:3">
      <c r="A298" t="str">
        <f t="shared" si="6"/>
        <v/>
      </c>
      <c r="B298" t="str">
        <f>IF($A298&lt;&gt;"",VLOOKUP($A298,szavak!$CI$2:$CK$626,2,FALSE),"")</f>
        <v/>
      </c>
      <c r="C298" t="str">
        <f>IF($A298&lt;&gt;"",VLOOKUP($A298,szavak!$CI$2:$CK$626,3,FALSE),"")</f>
        <v/>
      </c>
    </row>
    <row r="299" spans="1:3">
      <c r="A299" t="str">
        <f t="shared" si="6"/>
        <v/>
      </c>
      <c r="B299" t="str">
        <f>IF($A299&lt;&gt;"",VLOOKUP($A299,szavak!$CI$2:$CK$626,2,FALSE),"")</f>
        <v/>
      </c>
      <c r="C299" t="str">
        <f>IF($A299&lt;&gt;"",VLOOKUP($A299,szavak!$CI$2:$CK$626,3,FALSE),"")</f>
        <v/>
      </c>
    </row>
    <row r="300" spans="1:3">
      <c r="A300" t="str">
        <f t="shared" si="6"/>
        <v/>
      </c>
      <c r="B300" t="str">
        <f>IF($A300&lt;&gt;"",VLOOKUP($A300,szavak!$CI$2:$CK$626,2,FALSE),"")</f>
        <v/>
      </c>
      <c r="C300" t="str">
        <f>IF($A300&lt;&gt;"",VLOOKUP($A300,szavak!$CI$2:$CK$626,3,FALSE),"")</f>
        <v/>
      </c>
    </row>
    <row r="301" spans="1:3">
      <c r="A301" t="str">
        <f t="shared" si="6"/>
        <v/>
      </c>
      <c r="B301" t="str">
        <f>IF($A301&lt;&gt;"",VLOOKUP($A301,szavak!$CI$2:$CK$626,2,FALSE),"")</f>
        <v/>
      </c>
      <c r="C301" t="str">
        <f>IF($A301&lt;&gt;"",VLOOKUP($A301,szavak!$CI$2:$CK$626,3,FALSE),"")</f>
        <v/>
      </c>
    </row>
    <row r="302" spans="1:3">
      <c r="A302" t="str">
        <f t="shared" si="6"/>
        <v/>
      </c>
      <c r="B302" t="str">
        <f>IF($A302&lt;&gt;"",VLOOKUP($A302,szavak!$CI$2:$CK$626,2,FALSE),"")</f>
        <v/>
      </c>
      <c r="C302" t="str">
        <f>IF($A302&lt;&gt;"",VLOOKUP($A302,szavak!$CI$2:$CK$626,3,FALSE),"")</f>
        <v/>
      </c>
    </row>
    <row r="303" spans="1:3">
      <c r="A303" t="str">
        <f t="shared" si="6"/>
        <v/>
      </c>
      <c r="B303" t="str">
        <f>IF($A303&lt;&gt;"",VLOOKUP($A303,szavak!$CI$2:$CK$626,2,FALSE),"")</f>
        <v/>
      </c>
      <c r="C303" t="str">
        <f>IF($A303&lt;&gt;"",VLOOKUP($A303,szavak!$CI$2:$CK$626,3,FALSE),"")</f>
        <v/>
      </c>
    </row>
    <row r="304" spans="1:3">
      <c r="A304" t="str">
        <f t="shared" si="6"/>
        <v/>
      </c>
      <c r="B304" t="str">
        <f>IF($A304&lt;&gt;"",VLOOKUP($A304,szavak!$CI$2:$CK$626,2,FALSE),"")</f>
        <v/>
      </c>
      <c r="C304" t="str">
        <f>IF($A304&lt;&gt;"",VLOOKUP($A304,szavak!$CI$2:$CK$626,3,FALSE),"")</f>
        <v/>
      </c>
    </row>
    <row r="305" spans="1:3">
      <c r="A305" t="str">
        <f t="shared" si="6"/>
        <v/>
      </c>
      <c r="B305" t="str">
        <f>IF($A305&lt;&gt;"",VLOOKUP($A305,szavak!$CI$2:$CK$626,2,FALSE),"")</f>
        <v/>
      </c>
      <c r="C305" t="str">
        <f>IF($A305&lt;&gt;"",VLOOKUP($A305,szavak!$CI$2:$CK$626,3,FALSE),"")</f>
        <v/>
      </c>
    </row>
    <row r="306" spans="1:3">
      <c r="A306" t="str">
        <f t="shared" si="6"/>
        <v/>
      </c>
      <c r="B306" t="str">
        <f>IF($A306&lt;&gt;"",VLOOKUP($A306,szavak!$CI$2:$CK$626,2,FALSE),"")</f>
        <v/>
      </c>
      <c r="C306" t="str">
        <f>IF($A306&lt;&gt;"",VLOOKUP($A306,szavak!$CI$2:$CK$626,3,FALSE),"")</f>
        <v/>
      </c>
    </row>
    <row r="307" spans="1:3">
      <c r="A307" t="str">
        <f t="shared" si="6"/>
        <v/>
      </c>
      <c r="B307" t="str">
        <f>IF($A307&lt;&gt;"",VLOOKUP($A307,szavak!$CI$2:$CK$626,2,FALSE),"")</f>
        <v/>
      </c>
      <c r="C307" t="str">
        <f>IF($A307&lt;&gt;"",VLOOKUP($A307,szavak!$CI$2:$CK$626,3,FALSE),"")</f>
        <v/>
      </c>
    </row>
    <row r="308" spans="1:3">
      <c r="A308" t="str">
        <f t="shared" si="6"/>
        <v/>
      </c>
      <c r="B308" t="str">
        <f>IF($A308&lt;&gt;"",VLOOKUP($A308,szavak!$CI$2:$CK$626,2,FALSE),"")</f>
        <v/>
      </c>
      <c r="C308" t="str">
        <f>IF($A308&lt;&gt;"",VLOOKUP($A308,szavak!$CI$2:$CK$626,3,FALSE),"")</f>
        <v/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0E127-3409-4F41-8CDC-656C4C0DCA78}">
  <dimension ref="A1:CK626"/>
  <sheetViews>
    <sheetView workbookViewId="0">
      <selection activeCell="CK4" sqref="CK4"/>
    </sheetView>
  </sheetViews>
  <sheetFormatPr defaultRowHeight="15"/>
  <cols>
    <col min="1" max="1" width="10.85546875" bestFit="1" customWidth="1"/>
    <col min="2" max="2" width="13.85546875" bestFit="1" customWidth="1"/>
    <col min="4" max="29" width="2.85546875" style="4" customWidth="1"/>
    <col min="30" max="30" width="2.85546875" customWidth="1"/>
    <col min="31" max="56" width="2.85546875" style="4" customWidth="1"/>
    <col min="57" max="57" width="5.7109375" customWidth="1"/>
    <col min="58" max="58" width="2.85546875" customWidth="1"/>
    <col min="59" max="84" width="2.85546875" style="4" customWidth="1"/>
    <col min="85" max="85" width="5.7109375" customWidth="1"/>
    <col min="87" max="87" width="4.28515625" customWidth="1"/>
  </cols>
  <sheetData>
    <row r="1" spans="1:89" s="2" customFormat="1"/>
    <row r="2" spans="1:89" s="2" customFormat="1">
      <c r="A2" s="2" t="s">
        <v>659</v>
      </c>
      <c r="B2" s="2" t="s">
        <v>658</v>
      </c>
      <c r="D2" s="5" t="s">
        <v>630</v>
      </c>
      <c r="E2" s="5" t="s">
        <v>633</v>
      </c>
      <c r="F2" s="5" t="s">
        <v>634</v>
      </c>
      <c r="G2" s="5" t="s">
        <v>635</v>
      </c>
      <c r="H2" s="5" t="s">
        <v>636</v>
      </c>
      <c r="I2" s="5" t="s">
        <v>637</v>
      </c>
      <c r="J2" s="5" t="s">
        <v>638</v>
      </c>
      <c r="K2" s="5" t="s">
        <v>639</v>
      </c>
      <c r="L2" s="5" t="s">
        <v>640</v>
      </c>
      <c r="M2" s="5" t="s">
        <v>641</v>
      </c>
      <c r="N2" s="5" t="s">
        <v>642</v>
      </c>
      <c r="O2" s="5" t="s">
        <v>631</v>
      </c>
      <c r="P2" s="5" t="s">
        <v>632</v>
      </c>
      <c r="Q2" s="5" t="s">
        <v>643</v>
      </c>
      <c r="R2" s="5" t="s">
        <v>644</v>
      </c>
      <c r="S2" s="5" t="s">
        <v>645</v>
      </c>
      <c r="T2" s="5" t="s">
        <v>646</v>
      </c>
      <c r="U2" s="5" t="s">
        <v>647</v>
      </c>
      <c r="V2" s="5" t="s">
        <v>648</v>
      </c>
      <c r="W2" s="5" t="s">
        <v>649</v>
      </c>
      <c r="X2" s="5" t="s">
        <v>650</v>
      </c>
      <c r="Y2" s="5" t="s">
        <v>651</v>
      </c>
      <c r="Z2" s="5" t="s">
        <v>652</v>
      </c>
      <c r="AA2" s="5" t="s">
        <v>653</v>
      </c>
      <c r="AB2" s="5" t="s">
        <v>654</v>
      </c>
      <c r="AC2" s="5" t="s">
        <v>655</v>
      </c>
      <c r="AE2" s="5">
        <v>1</v>
      </c>
      <c r="AF2" s="5">
        <v>3</v>
      </c>
      <c r="AG2" s="5">
        <v>3</v>
      </c>
      <c r="AH2" s="5">
        <v>2</v>
      </c>
      <c r="AI2" s="5">
        <v>1</v>
      </c>
      <c r="AJ2" s="5">
        <v>4</v>
      </c>
      <c r="AK2" s="5">
        <v>2</v>
      </c>
      <c r="AL2" s="5">
        <v>4</v>
      </c>
      <c r="AM2" s="5">
        <v>1</v>
      </c>
      <c r="AN2" s="5">
        <v>8</v>
      </c>
      <c r="AO2" s="5">
        <v>5</v>
      </c>
      <c r="AP2" s="5">
        <v>1</v>
      </c>
      <c r="AQ2" s="5">
        <v>3</v>
      </c>
      <c r="AR2" s="5">
        <v>1</v>
      </c>
      <c r="AS2" s="5">
        <v>1</v>
      </c>
      <c r="AT2" s="5">
        <v>3</v>
      </c>
      <c r="AU2" s="5">
        <v>10</v>
      </c>
      <c r="AV2" s="5">
        <v>1</v>
      </c>
      <c r="AW2" s="5">
        <v>1</v>
      </c>
      <c r="AX2" s="5">
        <v>1</v>
      </c>
      <c r="AY2" s="5">
        <v>1</v>
      </c>
      <c r="AZ2" s="5">
        <v>4</v>
      </c>
      <c r="BA2" s="5">
        <v>4</v>
      </c>
      <c r="BB2" s="5">
        <v>8</v>
      </c>
      <c r="BC2" s="5">
        <v>4</v>
      </c>
      <c r="BD2" s="5">
        <v>10</v>
      </c>
      <c r="BE2" s="6" t="s">
        <v>657</v>
      </c>
      <c r="BG2" s="5" t="s">
        <v>630</v>
      </c>
      <c r="BH2" s="5" t="s">
        <v>633</v>
      </c>
      <c r="BI2" s="5" t="s">
        <v>634</v>
      </c>
      <c r="BJ2" s="5" t="s">
        <v>635</v>
      </c>
      <c r="BK2" s="5" t="s">
        <v>636</v>
      </c>
      <c r="BL2" s="5" t="s">
        <v>637</v>
      </c>
      <c r="BM2" s="5" t="s">
        <v>638</v>
      </c>
      <c r="BN2" s="5" t="s">
        <v>639</v>
      </c>
      <c r="BO2" s="5" t="s">
        <v>640</v>
      </c>
      <c r="BP2" s="5" t="s">
        <v>641</v>
      </c>
      <c r="BQ2" s="5" t="s">
        <v>642</v>
      </c>
      <c r="BR2" s="5" t="s">
        <v>631</v>
      </c>
      <c r="BS2" s="5" t="s">
        <v>632</v>
      </c>
      <c r="BT2" s="5" t="s">
        <v>643</v>
      </c>
      <c r="BU2" s="5" t="s">
        <v>644</v>
      </c>
      <c r="BV2" s="5" t="s">
        <v>645</v>
      </c>
      <c r="BW2" s="5" t="s">
        <v>646</v>
      </c>
      <c r="BX2" s="5" t="s">
        <v>647</v>
      </c>
      <c r="BY2" s="5" t="s">
        <v>648</v>
      </c>
      <c r="BZ2" s="5" t="s">
        <v>649</v>
      </c>
      <c r="CA2" s="5" t="s">
        <v>650</v>
      </c>
      <c r="CB2" s="5" t="s">
        <v>651</v>
      </c>
      <c r="CC2" s="5" t="s">
        <v>652</v>
      </c>
      <c r="CD2" s="5" t="s">
        <v>653</v>
      </c>
      <c r="CE2" s="5" t="s">
        <v>654</v>
      </c>
      <c r="CF2" s="5" t="s">
        <v>655</v>
      </c>
      <c r="CG2" s="6" t="s">
        <v>656</v>
      </c>
      <c r="CK2" s="2" t="s">
        <v>628</v>
      </c>
    </row>
    <row r="3" spans="1:89">
      <c r="A3" s="1" t="s">
        <v>0</v>
      </c>
      <c r="B3" t="str">
        <f>UPPER(A3)</f>
        <v>ABOVE</v>
      </c>
      <c r="D3" s="4">
        <f>LEN($B3)-LEN(SUBSTITUTE($B3, D$2, ""))</f>
        <v>1</v>
      </c>
      <c r="E3" s="4">
        <f>LEN($B3)-LEN(SUBSTITUTE($B3, E$2, ""))</f>
        <v>1</v>
      </c>
      <c r="F3" s="4">
        <f>LEN($B3)-LEN(SUBSTITUTE($B3, F$2, ""))</f>
        <v>0</v>
      </c>
      <c r="G3" s="4">
        <f>LEN($B3)-LEN(SUBSTITUTE($B3, G$2, ""))</f>
        <v>0</v>
      </c>
      <c r="H3" s="4">
        <f>LEN($B3)-LEN(SUBSTITUTE($B3, H$2, ""))</f>
        <v>1</v>
      </c>
      <c r="I3" s="4">
        <f>LEN($B3)-LEN(SUBSTITUTE($B3, I$2, ""))</f>
        <v>0</v>
      </c>
      <c r="J3" s="4">
        <f>LEN($B3)-LEN(SUBSTITUTE($B3, J$2, ""))</f>
        <v>0</v>
      </c>
      <c r="K3" s="4">
        <f>LEN($B3)-LEN(SUBSTITUTE($B3, K$2, ""))</f>
        <v>0</v>
      </c>
      <c r="L3" s="4">
        <f>LEN($B3)-LEN(SUBSTITUTE($B3, L$2, ""))</f>
        <v>0</v>
      </c>
      <c r="M3" s="4">
        <f>LEN($B3)-LEN(SUBSTITUTE($B3, M$2, ""))</f>
        <v>0</v>
      </c>
      <c r="N3" s="4">
        <f>LEN($B3)-LEN(SUBSTITUTE($B3, N$2, ""))</f>
        <v>0</v>
      </c>
      <c r="O3" s="4">
        <f>LEN($B3)-LEN(SUBSTITUTE($B3, O$2, ""))</f>
        <v>0</v>
      </c>
      <c r="P3" s="4">
        <f>LEN($B3)-LEN(SUBSTITUTE($B3, P$2, ""))</f>
        <v>0</v>
      </c>
      <c r="Q3" s="4">
        <f>LEN($B3)-LEN(SUBSTITUTE($B3, Q$2, ""))</f>
        <v>0</v>
      </c>
      <c r="R3" s="4">
        <f>LEN($B3)-LEN(SUBSTITUTE($B3, R$2, ""))</f>
        <v>1</v>
      </c>
      <c r="S3" s="4">
        <f>LEN($B3)-LEN(SUBSTITUTE($B3, S$2, ""))</f>
        <v>0</v>
      </c>
      <c r="T3" s="4">
        <f>LEN($B3)-LEN(SUBSTITUTE($B3, T$2, ""))</f>
        <v>0</v>
      </c>
      <c r="U3" s="4">
        <f>LEN($B3)-LEN(SUBSTITUTE($B3, U$2, ""))</f>
        <v>0</v>
      </c>
      <c r="V3" s="4">
        <f>LEN($B3)-LEN(SUBSTITUTE($B3, V$2, ""))</f>
        <v>0</v>
      </c>
      <c r="W3" s="4">
        <f>LEN($B3)-LEN(SUBSTITUTE($B3, W$2, ""))</f>
        <v>0</v>
      </c>
      <c r="X3" s="4">
        <f>LEN($B3)-LEN(SUBSTITUTE($B3, X$2, ""))</f>
        <v>0</v>
      </c>
      <c r="Y3" s="4">
        <f>LEN($B3)-LEN(SUBSTITUTE($B3, Y$2, ""))</f>
        <v>1</v>
      </c>
      <c r="Z3" s="4">
        <f>LEN($B3)-LEN(SUBSTITUTE($B3, Z$2, ""))</f>
        <v>0</v>
      </c>
      <c r="AA3" s="4">
        <f>LEN($B3)-LEN(SUBSTITUTE($B3, AA$2, ""))</f>
        <v>0</v>
      </c>
      <c r="AB3" s="4">
        <f>LEN($B3)-LEN(SUBSTITUTE($B3, AB$2, ""))</f>
        <v>0</v>
      </c>
      <c r="AC3" s="4">
        <f>LEN($B3)-LEN(SUBSTITUTE($B3, AC$2, ""))</f>
        <v>0</v>
      </c>
      <c r="AE3" s="4">
        <f>D3*AE$2</f>
        <v>1</v>
      </c>
      <c r="AF3" s="4">
        <f>E3*AF$2</f>
        <v>3</v>
      </c>
      <c r="AG3" s="4">
        <f>F3*AG$2</f>
        <v>0</v>
      </c>
      <c r="AH3" s="4">
        <f>G3*AH$2</f>
        <v>0</v>
      </c>
      <c r="AI3" s="4">
        <f>H3*AI$2</f>
        <v>1</v>
      </c>
      <c r="AJ3" s="4">
        <f>I3*AJ$2</f>
        <v>0</v>
      </c>
      <c r="AK3" s="4">
        <f>J3*AK$2</f>
        <v>0</v>
      </c>
      <c r="AL3" s="4">
        <f>K3*AL$2</f>
        <v>0</v>
      </c>
      <c r="AM3" s="4">
        <f>L3*AM$2</f>
        <v>0</v>
      </c>
      <c r="AN3" s="4">
        <f>M3*AN$2</f>
        <v>0</v>
      </c>
      <c r="AO3" s="4">
        <f>N3*AO$2</f>
        <v>0</v>
      </c>
      <c r="AP3" s="4">
        <f>O3*AP$2</f>
        <v>0</v>
      </c>
      <c r="AQ3" s="4">
        <f>P3*AQ$2</f>
        <v>0</v>
      </c>
      <c r="AR3" s="4">
        <f>Q3*AR$2</f>
        <v>0</v>
      </c>
      <c r="AS3" s="4">
        <f>R3*AS$2</f>
        <v>1</v>
      </c>
      <c r="AT3" s="4">
        <f>S3*AT$2</f>
        <v>0</v>
      </c>
      <c r="AU3" s="4">
        <f>T3*AU$2</f>
        <v>0</v>
      </c>
      <c r="AV3" s="4">
        <f>U3*AV$2</f>
        <v>0</v>
      </c>
      <c r="AW3" s="4">
        <f>V3*AW$2</f>
        <v>0</v>
      </c>
      <c r="AX3" s="4">
        <f>W3*AX$2</f>
        <v>0</v>
      </c>
      <c r="AY3" s="4">
        <f>X3*AY$2</f>
        <v>0</v>
      </c>
      <c r="AZ3" s="4">
        <f>Y3*AZ$2</f>
        <v>4</v>
      </c>
      <c r="BA3" s="4">
        <f>Z3*BA$2</f>
        <v>0</v>
      </c>
      <c r="BB3" s="4">
        <f>AA3*BB$2</f>
        <v>0</v>
      </c>
      <c r="BC3" s="4">
        <f>AB3*BC$2</f>
        <v>0</v>
      </c>
      <c r="BD3" s="4">
        <f>AC3*BD$2</f>
        <v>0</v>
      </c>
      <c r="BE3">
        <f>SUM(AE3:BD3)</f>
        <v>10</v>
      </c>
      <c r="BG3" s="4">
        <f>IF(betuk!N$4&gt;=D3,1,0)</f>
        <v>1</v>
      </c>
      <c r="BH3" s="4">
        <f>IF(betuk!O$4&gt;=E3,1,0)</f>
        <v>0</v>
      </c>
      <c r="BI3" s="4">
        <f>IF(betuk!P$4&gt;=F3,1,0)</f>
        <v>1</v>
      </c>
      <c r="BJ3" s="4">
        <f>IF(betuk!Q$4&gt;=G3,1,0)</f>
        <v>1</v>
      </c>
      <c r="BK3" s="4">
        <f>IF(betuk!R$4&gt;=H3,1,0)</f>
        <v>1</v>
      </c>
      <c r="BL3" s="4">
        <f>IF(betuk!S$4&gt;=I3,1,0)</f>
        <v>1</v>
      </c>
      <c r="BM3" s="4">
        <f>IF(betuk!T$4&gt;=J3,1,0)</f>
        <v>1</v>
      </c>
      <c r="BN3" s="4">
        <f>IF(betuk!U$4&gt;=K3,1,0)</f>
        <v>1</v>
      </c>
      <c r="BO3" s="4">
        <f>IF(betuk!V$4&gt;=L3,1,0)</f>
        <v>1</v>
      </c>
      <c r="BP3" s="4">
        <f>IF(betuk!W$4&gt;=M3,1,0)</f>
        <v>1</v>
      </c>
      <c r="BQ3" s="4">
        <f>IF(betuk!X$4&gt;=N3,1,0)</f>
        <v>1</v>
      </c>
      <c r="BR3" s="4">
        <f>IF(betuk!Y$4&gt;=O3,1,0)</f>
        <v>1</v>
      </c>
      <c r="BS3" s="4">
        <f>IF(betuk!Z$4&gt;=P3,1,0)</f>
        <v>1</v>
      </c>
      <c r="BT3" s="4">
        <f>IF(betuk!AA$4&gt;=Q3,1,0)</f>
        <v>1</v>
      </c>
      <c r="BU3" s="4">
        <f>IF(betuk!AB$4&gt;=R3,1,0)</f>
        <v>0</v>
      </c>
      <c r="BV3" s="4">
        <f>IF(betuk!AC$4&gt;=S3,1,0)</f>
        <v>1</v>
      </c>
      <c r="BW3" s="4">
        <f>IF(betuk!AD$4&gt;=T3,1,0)</f>
        <v>1</v>
      </c>
      <c r="BX3" s="4">
        <f>IF(betuk!AE$4&gt;=U3,1,0)</f>
        <v>1</v>
      </c>
      <c r="BY3" s="4">
        <f>IF(betuk!AF$4&gt;=V3,1,0)</f>
        <v>1</v>
      </c>
      <c r="BZ3" s="4">
        <f>IF(betuk!AG$4&gt;=W3,1,0)</f>
        <v>1</v>
      </c>
      <c r="CA3" s="4">
        <f>IF(betuk!AH$4&gt;=X3,1,0)</f>
        <v>1</v>
      </c>
      <c r="CB3" s="4">
        <f>IF(betuk!AI$4&gt;=Y3,1,0)</f>
        <v>0</v>
      </c>
      <c r="CC3" s="4">
        <f>IF(betuk!AJ$4&gt;=Z3,1,0)</f>
        <v>1</v>
      </c>
      <c r="CD3" s="4">
        <f>IF(betuk!AK$4&gt;=AA3,1,0)</f>
        <v>1</v>
      </c>
      <c r="CE3" s="4">
        <f>IF(betuk!AL$4&gt;=AB3,1,0)</f>
        <v>1</v>
      </c>
      <c r="CF3" s="4">
        <f>IF(betuk!AM$4&gt;=AC3,1,0)</f>
        <v>1</v>
      </c>
      <c r="CG3">
        <f t="shared" ref="CG3:CG66" si="0">PRODUCT(BG3:CF3)</f>
        <v>0</v>
      </c>
      <c r="CI3" t="str">
        <f>IF(CG3=1,COUNTIF(CG$3:CG3,1),"")</f>
        <v/>
      </c>
      <c r="CJ3" t="str">
        <f>IF(CI3&lt;&gt;"",B3,"")</f>
        <v/>
      </c>
      <c r="CK3">
        <f>LEN(B3)*8+BE3</f>
        <v>50</v>
      </c>
    </row>
    <row r="4" spans="1:89">
      <c r="A4" s="1" t="s">
        <v>1</v>
      </c>
      <c r="B4" t="str">
        <f t="shared" ref="B4:B67" si="1">UPPER(A4)</f>
        <v>ACCIDENT</v>
      </c>
      <c r="D4" s="4">
        <f>LEN($B4)-LEN(SUBSTITUTE($B4, D$2, ""))</f>
        <v>1</v>
      </c>
      <c r="E4" s="4">
        <f>LEN($B4)-LEN(SUBSTITUTE($B4, E$2, ""))</f>
        <v>0</v>
      </c>
      <c r="F4" s="4">
        <f>LEN($B4)-LEN(SUBSTITUTE($B4, F$2, ""))</f>
        <v>2</v>
      </c>
      <c r="G4" s="4">
        <f>LEN($B4)-LEN(SUBSTITUTE($B4, G$2, ""))</f>
        <v>1</v>
      </c>
      <c r="H4" s="4">
        <f>LEN($B4)-LEN(SUBSTITUTE($B4, H$2, ""))</f>
        <v>1</v>
      </c>
      <c r="I4" s="4">
        <f>LEN($B4)-LEN(SUBSTITUTE($B4, I$2, ""))</f>
        <v>0</v>
      </c>
      <c r="J4" s="4">
        <f>LEN($B4)-LEN(SUBSTITUTE($B4, J$2, ""))</f>
        <v>0</v>
      </c>
      <c r="K4" s="4">
        <f>LEN($B4)-LEN(SUBSTITUTE($B4, K$2, ""))</f>
        <v>0</v>
      </c>
      <c r="L4" s="4">
        <f>LEN($B4)-LEN(SUBSTITUTE($B4, L$2, ""))</f>
        <v>1</v>
      </c>
      <c r="M4" s="4">
        <f>LEN($B4)-LEN(SUBSTITUTE($B4, M$2, ""))</f>
        <v>0</v>
      </c>
      <c r="N4" s="4">
        <f>LEN($B4)-LEN(SUBSTITUTE($B4, N$2, ""))</f>
        <v>0</v>
      </c>
      <c r="O4" s="4">
        <f>LEN($B4)-LEN(SUBSTITUTE($B4, O$2, ""))</f>
        <v>0</v>
      </c>
      <c r="P4" s="4">
        <f>LEN($B4)-LEN(SUBSTITUTE($B4, P$2, ""))</f>
        <v>0</v>
      </c>
      <c r="Q4" s="4">
        <f>LEN($B4)-LEN(SUBSTITUTE($B4, Q$2, ""))</f>
        <v>1</v>
      </c>
      <c r="R4" s="4">
        <f>LEN($B4)-LEN(SUBSTITUTE($B4, R$2, ""))</f>
        <v>0</v>
      </c>
      <c r="S4" s="4">
        <f>LEN($B4)-LEN(SUBSTITUTE($B4, S$2, ""))</f>
        <v>0</v>
      </c>
      <c r="T4" s="4">
        <f>LEN($B4)-LEN(SUBSTITUTE($B4, T$2, ""))</f>
        <v>0</v>
      </c>
      <c r="U4" s="4">
        <f>LEN($B4)-LEN(SUBSTITUTE($B4, U$2, ""))</f>
        <v>0</v>
      </c>
      <c r="V4" s="4">
        <f>LEN($B4)-LEN(SUBSTITUTE($B4, V$2, ""))</f>
        <v>0</v>
      </c>
      <c r="W4" s="4">
        <f>LEN($B4)-LEN(SUBSTITUTE($B4, W$2, ""))</f>
        <v>1</v>
      </c>
      <c r="X4" s="4">
        <f>LEN($B4)-LEN(SUBSTITUTE($B4, X$2, ""))</f>
        <v>0</v>
      </c>
      <c r="Y4" s="4">
        <f>LEN($B4)-LEN(SUBSTITUTE($B4, Y$2, ""))</f>
        <v>0</v>
      </c>
      <c r="Z4" s="4">
        <f>LEN($B4)-LEN(SUBSTITUTE($B4, Z$2, ""))</f>
        <v>0</v>
      </c>
      <c r="AA4" s="4">
        <f>LEN($B4)-LEN(SUBSTITUTE($B4, AA$2, ""))</f>
        <v>0</v>
      </c>
      <c r="AB4" s="4">
        <f>LEN($B4)-LEN(SUBSTITUTE($B4, AB$2, ""))</f>
        <v>0</v>
      </c>
      <c r="AC4" s="4">
        <f>LEN($B4)-LEN(SUBSTITUTE($B4, AC$2, ""))</f>
        <v>0</v>
      </c>
      <c r="AE4" s="4">
        <f>D4*AE$2</f>
        <v>1</v>
      </c>
      <c r="AF4" s="4">
        <f>E4*AF$2</f>
        <v>0</v>
      </c>
      <c r="AG4" s="4">
        <f>F4*AG$2</f>
        <v>6</v>
      </c>
      <c r="AH4" s="4">
        <f>G4*AH$2</f>
        <v>2</v>
      </c>
      <c r="AI4" s="4">
        <f>H4*AI$2</f>
        <v>1</v>
      </c>
      <c r="AJ4" s="4">
        <f>I4*AJ$2</f>
        <v>0</v>
      </c>
      <c r="AK4" s="4">
        <f>J4*AK$2</f>
        <v>0</v>
      </c>
      <c r="AL4" s="4">
        <f>K4*AL$2</f>
        <v>0</v>
      </c>
      <c r="AM4" s="4">
        <f>L4*AM$2</f>
        <v>1</v>
      </c>
      <c r="AN4" s="4">
        <f>M4*AN$2</f>
        <v>0</v>
      </c>
      <c r="AO4" s="4">
        <f>N4*AO$2</f>
        <v>0</v>
      </c>
      <c r="AP4" s="4">
        <f>O4*AP$2</f>
        <v>0</v>
      </c>
      <c r="AQ4" s="4">
        <f>P4*AQ$2</f>
        <v>0</v>
      </c>
      <c r="AR4" s="4">
        <f>Q4*AR$2</f>
        <v>1</v>
      </c>
      <c r="AS4" s="4">
        <f>R4*AS$2</f>
        <v>0</v>
      </c>
      <c r="AT4" s="4">
        <f>S4*AT$2</f>
        <v>0</v>
      </c>
      <c r="AU4" s="4">
        <f>T4*AU$2</f>
        <v>0</v>
      </c>
      <c r="AV4" s="4">
        <f>U4*AV$2</f>
        <v>0</v>
      </c>
      <c r="AW4" s="4">
        <f>V4*AW$2</f>
        <v>0</v>
      </c>
      <c r="AX4" s="4">
        <f>W4*AX$2</f>
        <v>1</v>
      </c>
      <c r="AY4" s="4">
        <f>X4*AY$2</f>
        <v>0</v>
      </c>
      <c r="AZ4" s="4">
        <f>Y4*AZ$2</f>
        <v>0</v>
      </c>
      <c r="BA4" s="4">
        <f>Z4*BA$2</f>
        <v>0</v>
      </c>
      <c r="BB4" s="4">
        <f>AA4*BB$2</f>
        <v>0</v>
      </c>
      <c r="BC4" s="4">
        <f>AB4*BC$2</f>
        <v>0</v>
      </c>
      <c r="BD4" s="4">
        <f>AC4*BD$2</f>
        <v>0</v>
      </c>
      <c r="BE4">
        <f t="shared" ref="BE4:BE67" si="2">SUM(AE4:BD4)</f>
        <v>13</v>
      </c>
      <c r="BG4" s="4">
        <f>IF(betuk!N$4&gt;=D4,1,0)</f>
        <v>1</v>
      </c>
      <c r="BH4" s="4">
        <f>IF(betuk!O$4&gt;=E4,1,0)</f>
        <v>1</v>
      </c>
      <c r="BI4" s="4">
        <f>IF(betuk!P$4&gt;=F4,1,0)</f>
        <v>0</v>
      </c>
      <c r="BJ4" s="4">
        <f>IF(betuk!Q$4&gt;=G4,1,0)</f>
        <v>0</v>
      </c>
      <c r="BK4" s="4">
        <f>IF(betuk!R$4&gt;=H4,1,0)</f>
        <v>1</v>
      </c>
      <c r="BL4" s="4">
        <f>IF(betuk!S$4&gt;=I4,1,0)</f>
        <v>1</v>
      </c>
      <c r="BM4" s="4">
        <f>IF(betuk!T$4&gt;=J4,1,0)</f>
        <v>1</v>
      </c>
      <c r="BN4" s="4">
        <f>IF(betuk!U$4&gt;=K4,1,0)</f>
        <v>1</v>
      </c>
      <c r="BO4" s="4">
        <f>IF(betuk!V$4&gt;=L4,1,0)</f>
        <v>0</v>
      </c>
      <c r="BP4" s="4">
        <f>IF(betuk!W$4&gt;=M4,1,0)</f>
        <v>1</v>
      </c>
      <c r="BQ4" s="4">
        <f>IF(betuk!X$4&gt;=N4,1,0)</f>
        <v>1</v>
      </c>
      <c r="BR4" s="4">
        <f>IF(betuk!Y$4&gt;=O4,1,0)</f>
        <v>1</v>
      </c>
      <c r="BS4" s="4">
        <f>IF(betuk!Z$4&gt;=P4,1,0)</f>
        <v>1</v>
      </c>
      <c r="BT4" s="4">
        <f>IF(betuk!AA$4&gt;=Q4,1,0)</f>
        <v>1</v>
      </c>
      <c r="BU4" s="4">
        <f>IF(betuk!AB$4&gt;=R4,1,0)</f>
        <v>1</v>
      </c>
      <c r="BV4" s="4">
        <f>IF(betuk!AC$4&gt;=S4,1,0)</f>
        <v>1</v>
      </c>
      <c r="BW4" s="4">
        <f>IF(betuk!AD$4&gt;=T4,1,0)</f>
        <v>1</v>
      </c>
      <c r="BX4" s="4">
        <f>IF(betuk!AE$4&gt;=U4,1,0)</f>
        <v>1</v>
      </c>
      <c r="BY4" s="4">
        <f>IF(betuk!AF$4&gt;=V4,1,0)</f>
        <v>1</v>
      </c>
      <c r="BZ4" s="4">
        <f>IF(betuk!AG$4&gt;=W4,1,0)</f>
        <v>1</v>
      </c>
      <c r="CA4" s="4">
        <f>IF(betuk!AH$4&gt;=X4,1,0)</f>
        <v>1</v>
      </c>
      <c r="CB4" s="4">
        <f>IF(betuk!AI$4&gt;=Y4,1,0)</f>
        <v>1</v>
      </c>
      <c r="CC4" s="4">
        <f>IF(betuk!AJ$4&gt;=Z4,1,0)</f>
        <v>1</v>
      </c>
      <c r="CD4" s="4">
        <f>IF(betuk!AK$4&gt;=AA4,1,0)</f>
        <v>1</v>
      </c>
      <c r="CE4" s="4">
        <f>IF(betuk!AL$4&gt;=AB4,1,0)</f>
        <v>1</v>
      </c>
      <c r="CF4" s="4">
        <f>IF(betuk!AM$4&gt;=AC4,1,0)</f>
        <v>1</v>
      </c>
      <c r="CG4">
        <f t="shared" si="0"/>
        <v>0</v>
      </c>
      <c r="CI4" t="str">
        <f>IF(CG4=1,COUNTIF(CG$3:CG4,1),"")</f>
        <v/>
      </c>
      <c r="CJ4" t="str">
        <f>IF(CI4&lt;&gt;"",B4,"")</f>
        <v/>
      </c>
      <c r="CK4">
        <f>LEN(B4)*8+BE4</f>
        <v>77</v>
      </c>
    </row>
    <row r="5" spans="1:89">
      <c r="A5" s="1" t="s">
        <v>2</v>
      </c>
      <c r="B5" t="str">
        <f t="shared" si="1"/>
        <v>ACCOUNTANT</v>
      </c>
      <c r="D5" s="4">
        <f>LEN($B5)-LEN(SUBSTITUTE($B5, D$2, ""))</f>
        <v>2</v>
      </c>
      <c r="E5" s="4">
        <f>LEN($B5)-LEN(SUBSTITUTE($B5, E$2, ""))</f>
        <v>0</v>
      </c>
      <c r="F5" s="4">
        <f>LEN($B5)-LEN(SUBSTITUTE($B5, F$2, ""))</f>
        <v>2</v>
      </c>
      <c r="G5" s="4">
        <f>LEN($B5)-LEN(SUBSTITUTE($B5, G$2, ""))</f>
        <v>0</v>
      </c>
      <c r="H5" s="4">
        <f>LEN($B5)-LEN(SUBSTITUTE($B5, H$2, ""))</f>
        <v>0</v>
      </c>
      <c r="I5" s="4">
        <f>LEN($B5)-LEN(SUBSTITUTE($B5, I$2, ""))</f>
        <v>0</v>
      </c>
      <c r="J5" s="4">
        <f>LEN($B5)-LEN(SUBSTITUTE($B5, J$2, ""))</f>
        <v>0</v>
      </c>
      <c r="K5" s="4">
        <f>LEN($B5)-LEN(SUBSTITUTE($B5, K$2, ""))</f>
        <v>0</v>
      </c>
      <c r="L5" s="4">
        <f>LEN($B5)-LEN(SUBSTITUTE($B5, L$2, ""))</f>
        <v>0</v>
      </c>
      <c r="M5" s="4">
        <f>LEN($B5)-LEN(SUBSTITUTE($B5, M$2, ""))</f>
        <v>0</v>
      </c>
      <c r="N5" s="4">
        <f>LEN($B5)-LEN(SUBSTITUTE($B5, N$2, ""))</f>
        <v>0</v>
      </c>
      <c r="O5" s="4">
        <f>LEN($B5)-LEN(SUBSTITUTE($B5, O$2, ""))</f>
        <v>0</v>
      </c>
      <c r="P5" s="4">
        <f>LEN($B5)-LEN(SUBSTITUTE($B5, P$2, ""))</f>
        <v>0</v>
      </c>
      <c r="Q5" s="4">
        <f>LEN($B5)-LEN(SUBSTITUTE($B5, Q$2, ""))</f>
        <v>2</v>
      </c>
      <c r="R5" s="4">
        <f>LEN($B5)-LEN(SUBSTITUTE($B5, R$2, ""))</f>
        <v>1</v>
      </c>
      <c r="S5" s="4">
        <f>LEN($B5)-LEN(SUBSTITUTE($B5, S$2, ""))</f>
        <v>0</v>
      </c>
      <c r="T5" s="4">
        <f>LEN($B5)-LEN(SUBSTITUTE($B5, T$2, ""))</f>
        <v>0</v>
      </c>
      <c r="U5" s="4">
        <f>LEN($B5)-LEN(SUBSTITUTE($B5, U$2, ""))</f>
        <v>0</v>
      </c>
      <c r="V5" s="4">
        <f>LEN($B5)-LEN(SUBSTITUTE($B5, V$2, ""))</f>
        <v>0</v>
      </c>
      <c r="W5" s="4">
        <f>LEN($B5)-LEN(SUBSTITUTE($B5, W$2, ""))</f>
        <v>2</v>
      </c>
      <c r="X5" s="4">
        <f>LEN($B5)-LEN(SUBSTITUTE($B5, X$2, ""))</f>
        <v>1</v>
      </c>
      <c r="Y5" s="4">
        <f>LEN($B5)-LEN(SUBSTITUTE($B5, Y$2, ""))</f>
        <v>0</v>
      </c>
      <c r="Z5" s="4">
        <f>LEN($B5)-LEN(SUBSTITUTE($B5, Z$2, ""))</f>
        <v>0</v>
      </c>
      <c r="AA5" s="4">
        <f>LEN($B5)-LEN(SUBSTITUTE($B5, AA$2, ""))</f>
        <v>0</v>
      </c>
      <c r="AB5" s="4">
        <f>LEN($B5)-LEN(SUBSTITUTE($B5, AB$2, ""))</f>
        <v>0</v>
      </c>
      <c r="AC5" s="4">
        <f>LEN($B5)-LEN(SUBSTITUTE($B5, AC$2, ""))</f>
        <v>0</v>
      </c>
      <c r="AE5" s="4">
        <f>D5*AE$2</f>
        <v>2</v>
      </c>
      <c r="AF5" s="4">
        <f>E5*AF$2</f>
        <v>0</v>
      </c>
      <c r="AG5" s="4">
        <f>F5*AG$2</f>
        <v>6</v>
      </c>
      <c r="AH5" s="4">
        <f>G5*AH$2</f>
        <v>0</v>
      </c>
      <c r="AI5" s="4">
        <f>H5*AI$2</f>
        <v>0</v>
      </c>
      <c r="AJ5" s="4">
        <f>I5*AJ$2</f>
        <v>0</v>
      </c>
      <c r="AK5" s="4">
        <f>J5*AK$2</f>
        <v>0</v>
      </c>
      <c r="AL5" s="4">
        <f>K5*AL$2</f>
        <v>0</v>
      </c>
      <c r="AM5" s="4">
        <f>L5*AM$2</f>
        <v>0</v>
      </c>
      <c r="AN5" s="4">
        <f>M5*AN$2</f>
        <v>0</v>
      </c>
      <c r="AO5" s="4">
        <f>N5*AO$2</f>
        <v>0</v>
      </c>
      <c r="AP5" s="4">
        <f>O5*AP$2</f>
        <v>0</v>
      </c>
      <c r="AQ5" s="4">
        <f>P5*AQ$2</f>
        <v>0</v>
      </c>
      <c r="AR5" s="4">
        <f>Q5*AR$2</f>
        <v>2</v>
      </c>
      <c r="AS5" s="4">
        <f>R5*AS$2</f>
        <v>1</v>
      </c>
      <c r="AT5" s="4">
        <f>S5*AT$2</f>
        <v>0</v>
      </c>
      <c r="AU5" s="4">
        <f>T5*AU$2</f>
        <v>0</v>
      </c>
      <c r="AV5" s="4">
        <f>U5*AV$2</f>
        <v>0</v>
      </c>
      <c r="AW5" s="4">
        <f>V5*AW$2</f>
        <v>0</v>
      </c>
      <c r="AX5" s="4">
        <f>W5*AX$2</f>
        <v>2</v>
      </c>
      <c r="AY5" s="4">
        <f>X5*AY$2</f>
        <v>1</v>
      </c>
      <c r="AZ5" s="4">
        <f>Y5*AZ$2</f>
        <v>0</v>
      </c>
      <c r="BA5" s="4">
        <f>Z5*BA$2</f>
        <v>0</v>
      </c>
      <c r="BB5" s="4">
        <f>AA5*BB$2</f>
        <v>0</v>
      </c>
      <c r="BC5" s="4">
        <f>AB5*BC$2</f>
        <v>0</v>
      </c>
      <c r="BD5" s="4">
        <f>AC5*BD$2</f>
        <v>0</v>
      </c>
      <c r="BE5">
        <f t="shared" si="2"/>
        <v>14</v>
      </c>
      <c r="BG5" s="4">
        <f>IF(betuk!N$4&gt;=D5,1,0)</f>
        <v>1</v>
      </c>
      <c r="BH5" s="4">
        <f>IF(betuk!O$4&gt;=E5,1,0)</f>
        <v>1</v>
      </c>
      <c r="BI5" s="4">
        <f>IF(betuk!P$4&gt;=F5,1,0)</f>
        <v>0</v>
      </c>
      <c r="BJ5" s="4">
        <f>IF(betuk!Q$4&gt;=G5,1,0)</f>
        <v>1</v>
      </c>
      <c r="BK5" s="4">
        <f>IF(betuk!R$4&gt;=H5,1,0)</f>
        <v>1</v>
      </c>
      <c r="BL5" s="4">
        <f>IF(betuk!S$4&gt;=I5,1,0)</f>
        <v>1</v>
      </c>
      <c r="BM5" s="4">
        <f>IF(betuk!T$4&gt;=J5,1,0)</f>
        <v>1</v>
      </c>
      <c r="BN5" s="4">
        <f>IF(betuk!U$4&gt;=K5,1,0)</f>
        <v>1</v>
      </c>
      <c r="BO5" s="4">
        <f>IF(betuk!V$4&gt;=L5,1,0)</f>
        <v>1</v>
      </c>
      <c r="BP5" s="4">
        <f>IF(betuk!W$4&gt;=M5,1,0)</f>
        <v>1</v>
      </c>
      <c r="BQ5" s="4">
        <f>IF(betuk!X$4&gt;=N5,1,0)</f>
        <v>1</v>
      </c>
      <c r="BR5" s="4">
        <f>IF(betuk!Y$4&gt;=O5,1,0)</f>
        <v>1</v>
      </c>
      <c r="BS5" s="4">
        <f>IF(betuk!Z$4&gt;=P5,1,0)</f>
        <v>1</v>
      </c>
      <c r="BT5" s="4">
        <f>IF(betuk!AA$4&gt;=Q5,1,0)</f>
        <v>0</v>
      </c>
      <c r="BU5" s="4">
        <f>IF(betuk!AB$4&gt;=R5,1,0)</f>
        <v>0</v>
      </c>
      <c r="BV5" s="4">
        <f>IF(betuk!AC$4&gt;=S5,1,0)</f>
        <v>1</v>
      </c>
      <c r="BW5" s="4">
        <f>IF(betuk!AD$4&gt;=T5,1,0)</f>
        <v>1</v>
      </c>
      <c r="BX5" s="4">
        <f>IF(betuk!AE$4&gt;=U5,1,0)</f>
        <v>1</v>
      </c>
      <c r="BY5" s="4">
        <f>IF(betuk!AF$4&gt;=V5,1,0)</f>
        <v>1</v>
      </c>
      <c r="BZ5" s="4">
        <f>IF(betuk!AG$4&gt;=W5,1,0)</f>
        <v>0</v>
      </c>
      <c r="CA5" s="4">
        <f>IF(betuk!AH$4&gt;=X5,1,0)</f>
        <v>0</v>
      </c>
      <c r="CB5" s="4">
        <f>IF(betuk!AI$4&gt;=Y5,1,0)</f>
        <v>1</v>
      </c>
      <c r="CC5" s="4">
        <f>IF(betuk!AJ$4&gt;=Z5,1,0)</f>
        <v>1</v>
      </c>
      <c r="CD5" s="4">
        <f>IF(betuk!AK$4&gt;=AA5,1,0)</f>
        <v>1</v>
      </c>
      <c r="CE5" s="4">
        <f>IF(betuk!AL$4&gt;=AB5,1,0)</f>
        <v>1</v>
      </c>
      <c r="CF5" s="4">
        <f>IF(betuk!AM$4&gt;=AC5,1,0)</f>
        <v>1</v>
      </c>
      <c r="CG5">
        <f t="shared" si="0"/>
        <v>0</v>
      </c>
      <c r="CI5" t="str">
        <f>IF(CG5=1,COUNTIF(CG$3:CG5,1),"")</f>
        <v/>
      </c>
      <c r="CJ5" t="str">
        <f>IF(CI5&lt;&gt;"",B5,"")</f>
        <v/>
      </c>
      <c r="CK5">
        <f>LEN(B5)*8+BE5</f>
        <v>94</v>
      </c>
    </row>
    <row r="6" spans="1:89">
      <c r="A6" s="1" t="s">
        <v>3</v>
      </c>
      <c r="B6" t="str">
        <f t="shared" si="1"/>
        <v>ACTRESS</v>
      </c>
      <c r="D6" s="4">
        <f>LEN($B6)-LEN(SUBSTITUTE($B6, D$2, ""))</f>
        <v>1</v>
      </c>
      <c r="E6" s="4">
        <f>LEN($B6)-LEN(SUBSTITUTE($B6, E$2, ""))</f>
        <v>0</v>
      </c>
      <c r="F6" s="4">
        <f>LEN($B6)-LEN(SUBSTITUTE($B6, F$2, ""))</f>
        <v>1</v>
      </c>
      <c r="G6" s="4">
        <f>LEN($B6)-LEN(SUBSTITUTE($B6, G$2, ""))</f>
        <v>0</v>
      </c>
      <c r="H6" s="4">
        <f>LEN($B6)-LEN(SUBSTITUTE($B6, H$2, ""))</f>
        <v>1</v>
      </c>
      <c r="I6" s="4">
        <f>LEN($B6)-LEN(SUBSTITUTE($B6, I$2, ""))</f>
        <v>0</v>
      </c>
      <c r="J6" s="4">
        <f>LEN($B6)-LEN(SUBSTITUTE($B6, J$2, ""))</f>
        <v>0</v>
      </c>
      <c r="K6" s="4">
        <f>LEN($B6)-LEN(SUBSTITUTE($B6, K$2, ""))</f>
        <v>0</v>
      </c>
      <c r="L6" s="4">
        <f>LEN($B6)-LEN(SUBSTITUTE($B6, L$2, ""))</f>
        <v>0</v>
      </c>
      <c r="M6" s="4">
        <f>LEN($B6)-LEN(SUBSTITUTE($B6, M$2, ""))</f>
        <v>0</v>
      </c>
      <c r="N6" s="4">
        <f>LEN($B6)-LEN(SUBSTITUTE($B6, N$2, ""))</f>
        <v>0</v>
      </c>
      <c r="O6" s="4">
        <f>LEN($B6)-LEN(SUBSTITUTE($B6, O$2, ""))</f>
        <v>0</v>
      </c>
      <c r="P6" s="4">
        <f>LEN($B6)-LEN(SUBSTITUTE($B6, P$2, ""))</f>
        <v>0</v>
      </c>
      <c r="Q6" s="4">
        <f>LEN($B6)-LEN(SUBSTITUTE($B6, Q$2, ""))</f>
        <v>0</v>
      </c>
      <c r="R6" s="4">
        <f>LEN($B6)-LEN(SUBSTITUTE($B6, R$2, ""))</f>
        <v>0</v>
      </c>
      <c r="S6" s="4">
        <f>LEN($B6)-LEN(SUBSTITUTE($B6, S$2, ""))</f>
        <v>0</v>
      </c>
      <c r="T6" s="4">
        <f>LEN($B6)-LEN(SUBSTITUTE($B6, T$2, ""))</f>
        <v>0</v>
      </c>
      <c r="U6" s="4">
        <f>LEN($B6)-LEN(SUBSTITUTE($B6, U$2, ""))</f>
        <v>1</v>
      </c>
      <c r="V6" s="4">
        <f>LEN($B6)-LEN(SUBSTITUTE($B6, V$2, ""))</f>
        <v>2</v>
      </c>
      <c r="W6" s="4">
        <f>LEN($B6)-LEN(SUBSTITUTE($B6, W$2, ""))</f>
        <v>1</v>
      </c>
      <c r="X6" s="4">
        <f>LEN($B6)-LEN(SUBSTITUTE($B6, X$2, ""))</f>
        <v>0</v>
      </c>
      <c r="Y6" s="4">
        <f>LEN($B6)-LEN(SUBSTITUTE($B6, Y$2, ""))</f>
        <v>0</v>
      </c>
      <c r="Z6" s="4">
        <f>LEN($B6)-LEN(SUBSTITUTE($B6, Z$2, ""))</f>
        <v>0</v>
      </c>
      <c r="AA6" s="4">
        <f>LEN($B6)-LEN(SUBSTITUTE($B6, AA$2, ""))</f>
        <v>0</v>
      </c>
      <c r="AB6" s="4">
        <f>LEN($B6)-LEN(SUBSTITUTE($B6, AB$2, ""))</f>
        <v>0</v>
      </c>
      <c r="AC6" s="4">
        <f>LEN($B6)-LEN(SUBSTITUTE($B6, AC$2, ""))</f>
        <v>0</v>
      </c>
      <c r="AE6" s="4">
        <f>D6*AE$2</f>
        <v>1</v>
      </c>
      <c r="AF6" s="4">
        <f>E6*AF$2</f>
        <v>0</v>
      </c>
      <c r="AG6" s="4">
        <f>F6*AG$2</f>
        <v>3</v>
      </c>
      <c r="AH6" s="4">
        <f>G6*AH$2</f>
        <v>0</v>
      </c>
      <c r="AI6" s="4">
        <f>H6*AI$2</f>
        <v>1</v>
      </c>
      <c r="AJ6" s="4">
        <f>I6*AJ$2</f>
        <v>0</v>
      </c>
      <c r="AK6" s="4">
        <f>J6*AK$2</f>
        <v>0</v>
      </c>
      <c r="AL6" s="4">
        <f>K6*AL$2</f>
        <v>0</v>
      </c>
      <c r="AM6" s="4">
        <f>L6*AM$2</f>
        <v>0</v>
      </c>
      <c r="AN6" s="4">
        <f>M6*AN$2</f>
        <v>0</v>
      </c>
      <c r="AO6" s="4">
        <f>N6*AO$2</f>
        <v>0</v>
      </c>
      <c r="AP6" s="4">
        <f>O6*AP$2</f>
        <v>0</v>
      </c>
      <c r="AQ6" s="4">
        <f>P6*AQ$2</f>
        <v>0</v>
      </c>
      <c r="AR6" s="4">
        <f>Q6*AR$2</f>
        <v>0</v>
      </c>
      <c r="AS6" s="4">
        <f>R6*AS$2</f>
        <v>0</v>
      </c>
      <c r="AT6" s="4">
        <f>S6*AT$2</f>
        <v>0</v>
      </c>
      <c r="AU6" s="4">
        <f>T6*AU$2</f>
        <v>0</v>
      </c>
      <c r="AV6" s="4">
        <f>U6*AV$2</f>
        <v>1</v>
      </c>
      <c r="AW6" s="4">
        <f>V6*AW$2</f>
        <v>2</v>
      </c>
      <c r="AX6" s="4">
        <f>W6*AX$2</f>
        <v>1</v>
      </c>
      <c r="AY6" s="4">
        <f>X6*AY$2</f>
        <v>0</v>
      </c>
      <c r="AZ6" s="4">
        <f>Y6*AZ$2</f>
        <v>0</v>
      </c>
      <c r="BA6" s="4">
        <f>Z6*BA$2</f>
        <v>0</v>
      </c>
      <c r="BB6" s="4">
        <f>AA6*BB$2</f>
        <v>0</v>
      </c>
      <c r="BC6" s="4">
        <f>AB6*BC$2</f>
        <v>0</v>
      </c>
      <c r="BD6" s="4">
        <f>AC6*BD$2</f>
        <v>0</v>
      </c>
      <c r="BE6">
        <f t="shared" si="2"/>
        <v>9</v>
      </c>
      <c r="BG6" s="4">
        <f>IF(betuk!N$4&gt;=D6,1,0)</f>
        <v>1</v>
      </c>
      <c r="BH6" s="4">
        <f>IF(betuk!O$4&gt;=E6,1,0)</f>
        <v>1</v>
      </c>
      <c r="BI6" s="4">
        <f>IF(betuk!P$4&gt;=F6,1,0)</f>
        <v>1</v>
      </c>
      <c r="BJ6" s="4">
        <f>IF(betuk!Q$4&gt;=G6,1,0)</f>
        <v>1</v>
      </c>
      <c r="BK6" s="4">
        <f>IF(betuk!R$4&gt;=H6,1,0)</f>
        <v>1</v>
      </c>
      <c r="BL6" s="4">
        <f>IF(betuk!S$4&gt;=I6,1,0)</f>
        <v>1</v>
      </c>
      <c r="BM6" s="4">
        <f>IF(betuk!T$4&gt;=J6,1,0)</f>
        <v>1</v>
      </c>
      <c r="BN6" s="4">
        <f>IF(betuk!U$4&gt;=K6,1,0)</f>
        <v>1</v>
      </c>
      <c r="BO6" s="4">
        <f>IF(betuk!V$4&gt;=L6,1,0)</f>
        <v>1</v>
      </c>
      <c r="BP6" s="4">
        <f>IF(betuk!W$4&gt;=M6,1,0)</f>
        <v>1</v>
      </c>
      <c r="BQ6" s="4">
        <f>IF(betuk!X$4&gt;=N6,1,0)</f>
        <v>1</v>
      </c>
      <c r="BR6" s="4">
        <f>IF(betuk!Y$4&gt;=O6,1,0)</f>
        <v>1</v>
      </c>
      <c r="BS6" s="4">
        <f>IF(betuk!Z$4&gt;=P6,1,0)</f>
        <v>1</v>
      </c>
      <c r="BT6" s="4">
        <f>IF(betuk!AA$4&gt;=Q6,1,0)</f>
        <v>1</v>
      </c>
      <c r="BU6" s="4">
        <f>IF(betuk!AB$4&gt;=R6,1,0)</f>
        <v>1</v>
      </c>
      <c r="BV6" s="4">
        <f>IF(betuk!AC$4&gt;=S6,1,0)</f>
        <v>1</v>
      </c>
      <c r="BW6" s="4">
        <f>IF(betuk!AD$4&gt;=T6,1,0)</f>
        <v>1</v>
      </c>
      <c r="BX6" s="4">
        <f>IF(betuk!AE$4&gt;=U6,1,0)</f>
        <v>0</v>
      </c>
      <c r="BY6" s="4">
        <f>IF(betuk!AF$4&gt;=V6,1,0)</f>
        <v>0</v>
      </c>
      <c r="BZ6" s="4">
        <f>IF(betuk!AG$4&gt;=W6,1,0)</f>
        <v>1</v>
      </c>
      <c r="CA6" s="4">
        <f>IF(betuk!AH$4&gt;=X6,1,0)</f>
        <v>1</v>
      </c>
      <c r="CB6" s="4">
        <f>IF(betuk!AI$4&gt;=Y6,1,0)</f>
        <v>1</v>
      </c>
      <c r="CC6" s="4">
        <f>IF(betuk!AJ$4&gt;=Z6,1,0)</f>
        <v>1</v>
      </c>
      <c r="CD6" s="4">
        <f>IF(betuk!AK$4&gt;=AA6,1,0)</f>
        <v>1</v>
      </c>
      <c r="CE6" s="4">
        <f>IF(betuk!AL$4&gt;=AB6,1,0)</f>
        <v>1</v>
      </c>
      <c r="CF6" s="4">
        <f>IF(betuk!AM$4&gt;=AC6,1,0)</f>
        <v>1</v>
      </c>
      <c r="CG6">
        <f t="shared" si="0"/>
        <v>0</v>
      </c>
      <c r="CI6" t="str">
        <f>IF(CG6=1,COUNTIF(CG$3:CG6,1),"")</f>
        <v/>
      </c>
      <c r="CJ6" t="str">
        <f>IF(CI6&lt;&gt;"",B6,"")</f>
        <v/>
      </c>
      <c r="CK6">
        <f>LEN(B6)*8+BE6</f>
        <v>65</v>
      </c>
    </row>
    <row r="7" spans="1:89">
      <c r="A7" s="1" t="s">
        <v>4</v>
      </c>
      <c r="B7" t="str">
        <f t="shared" si="1"/>
        <v>ADDRESS</v>
      </c>
      <c r="D7" s="4">
        <f>LEN($B7)-LEN(SUBSTITUTE($B7, D$2, ""))</f>
        <v>1</v>
      </c>
      <c r="E7" s="4">
        <f>LEN($B7)-LEN(SUBSTITUTE($B7, E$2, ""))</f>
        <v>0</v>
      </c>
      <c r="F7" s="4">
        <f>LEN($B7)-LEN(SUBSTITUTE($B7, F$2, ""))</f>
        <v>0</v>
      </c>
      <c r="G7" s="4">
        <f>LEN($B7)-LEN(SUBSTITUTE($B7, G$2, ""))</f>
        <v>2</v>
      </c>
      <c r="H7" s="4">
        <f>LEN($B7)-LEN(SUBSTITUTE($B7, H$2, ""))</f>
        <v>1</v>
      </c>
      <c r="I7" s="4">
        <f>LEN($B7)-LEN(SUBSTITUTE($B7, I$2, ""))</f>
        <v>0</v>
      </c>
      <c r="J7" s="4">
        <f>LEN($B7)-LEN(SUBSTITUTE($B7, J$2, ""))</f>
        <v>0</v>
      </c>
      <c r="K7" s="4">
        <f>LEN($B7)-LEN(SUBSTITUTE($B7, K$2, ""))</f>
        <v>0</v>
      </c>
      <c r="L7" s="4">
        <f>LEN($B7)-LEN(SUBSTITUTE($B7, L$2, ""))</f>
        <v>0</v>
      </c>
      <c r="M7" s="4">
        <f>LEN($B7)-LEN(SUBSTITUTE($B7, M$2, ""))</f>
        <v>0</v>
      </c>
      <c r="N7" s="4">
        <f>LEN($B7)-LEN(SUBSTITUTE($B7, N$2, ""))</f>
        <v>0</v>
      </c>
      <c r="O7" s="4">
        <f>LEN($B7)-LEN(SUBSTITUTE($B7, O$2, ""))</f>
        <v>0</v>
      </c>
      <c r="P7" s="4">
        <f>LEN($B7)-LEN(SUBSTITUTE($B7, P$2, ""))</f>
        <v>0</v>
      </c>
      <c r="Q7" s="4">
        <f>LEN($B7)-LEN(SUBSTITUTE($B7, Q$2, ""))</f>
        <v>0</v>
      </c>
      <c r="R7" s="4">
        <f>LEN($B7)-LEN(SUBSTITUTE($B7, R$2, ""))</f>
        <v>0</v>
      </c>
      <c r="S7" s="4">
        <f>LEN($B7)-LEN(SUBSTITUTE($B7, S$2, ""))</f>
        <v>0</v>
      </c>
      <c r="T7" s="4">
        <f>LEN($B7)-LEN(SUBSTITUTE($B7, T$2, ""))</f>
        <v>0</v>
      </c>
      <c r="U7" s="4">
        <f>LEN($B7)-LEN(SUBSTITUTE($B7, U$2, ""))</f>
        <v>1</v>
      </c>
      <c r="V7" s="4">
        <f>LEN($B7)-LEN(SUBSTITUTE($B7, V$2, ""))</f>
        <v>2</v>
      </c>
      <c r="W7" s="4">
        <f>LEN($B7)-LEN(SUBSTITUTE($B7, W$2, ""))</f>
        <v>0</v>
      </c>
      <c r="X7" s="4">
        <f>LEN($B7)-LEN(SUBSTITUTE($B7, X$2, ""))</f>
        <v>0</v>
      </c>
      <c r="Y7" s="4">
        <f>LEN($B7)-LEN(SUBSTITUTE($B7, Y$2, ""))</f>
        <v>0</v>
      </c>
      <c r="Z7" s="4">
        <f>LEN($B7)-LEN(SUBSTITUTE($B7, Z$2, ""))</f>
        <v>0</v>
      </c>
      <c r="AA7" s="4">
        <f>LEN($B7)-LEN(SUBSTITUTE($B7, AA$2, ""))</f>
        <v>0</v>
      </c>
      <c r="AB7" s="4">
        <f>LEN($B7)-LEN(SUBSTITUTE($B7, AB$2, ""))</f>
        <v>0</v>
      </c>
      <c r="AC7" s="4">
        <f>LEN($B7)-LEN(SUBSTITUTE($B7, AC$2, ""))</f>
        <v>0</v>
      </c>
      <c r="AE7" s="4">
        <f>D7*AE$2</f>
        <v>1</v>
      </c>
      <c r="AF7" s="4">
        <f>E7*AF$2</f>
        <v>0</v>
      </c>
      <c r="AG7" s="4">
        <f>F7*AG$2</f>
        <v>0</v>
      </c>
      <c r="AH7" s="4">
        <f>G7*AH$2</f>
        <v>4</v>
      </c>
      <c r="AI7" s="4">
        <f>H7*AI$2</f>
        <v>1</v>
      </c>
      <c r="AJ7" s="4">
        <f>I7*AJ$2</f>
        <v>0</v>
      </c>
      <c r="AK7" s="4">
        <f>J7*AK$2</f>
        <v>0</v>
      </c>
      <c r="AL7" s="4">
        <f>K7*AL$2</f>
        <v>0</v>
      </c>
      <c r="AM7" s="4">
        <f>L7*AM$2</f>
        <v>0</v>
      </c>
      <c r="AN7" s="4">
        <f>M7*AN$2</f>
        <v>0</v>
      </c>
      <c r="AO7" s="4">
        <f>N7*AO$2</f>
        <v>0</v>
      </c>
      <c r="AP7" s="4">
        <f>O7*AP$2</f>
        <v>0</v>
      </c>
      <c r="AQ7" s="4">
        <f>P7*AQ$2</f>
        <v>0</v>
      </c>
      <c r="AR7" s="4">
        <f>Q7*AR$2</f>
        <v>0</v>
      </c>
      <c r="AS7" s="4">
        <f>R7*AS$2</f>
        <v>0</v>
      </c>
      <c r="AT7" s="4">
        <f>S7*AT$2</f>
        <v>0</v>
      </c>
      <c r="AU7" s="4">
        <f>T7*AU$2</f>
        <v>0</v>
      </c>
      <c r="AV7" s="4">
        <f>U7*AV$2</f>
        <v>1</v>
      </c>
      <c r="AW7" s="4">
        <f>V7*AW$2</f>
        <v>2</v>
      </c>
      <c r="AX7" s="4">
        <f>W7*AX$2</f>
        <v>0</v>
      </c>
      <c r="AY7" s="4">
        <f>X7*AY$2</f>
        <v>0</v>
      </c>
      <c r="AZ7" s="4">
        <f>Y7*AZ$2</f>
        <v>0</v>
      </c>
      <c r="BA7" s="4">
        <f>Z7*BA$2</f>
        <v>0</v>
      </c>
      <c r="BB7" s="4">
        <f>AA7*BB$2</f>
        <v>0</v>
      </c>
      <c r="BC7" s="4">
        <f>AB7*BC$2</f>
        <v>0</v>
      </c>
      <c r="BD7" s="4">
        <f>AC7*BD$2</f>
        <v>0</v>
      </c>
      <c r="BE7">
        <f t="shared" si="2"/>
        <v>9</v>
      </c>
      <c r="BG7" s="4">
        <f>IF(betuk!N$4&gt;=D7,1,0)</f>
        <v>1</v>
      </c>
      <c r="BH7" s="4">
        <f>IF(betuk!O$4&gt;=E7,1,0)</f>
        <v>1</v>
      </c>
      <c r="BI7" s="4">
        <f>IF(betuk!P$4&gt;=F7,1,0)</f>
        <v>1</v>
      </c>
      <c r="BJ7" s="4">
        <f>IF(betuk!Q$4&gt;=G7,1,0)</f>
        <v>0</v>
      </c>
      <c r="BK7" s="4">
        <f>IF(betuk!R$4&gt;=H7,1,0)</f>
        <v>1</v>
      </c>
      <c r="BL7" s="4">
        <f>IF(betuk!S$4&gt;=I7,1,0)</f>
        <v>1</v>
      </c>
      <c r="BM7" s="4">
        <f>IF(betuk!T$4&gt;=J7,1,0)</f>
        <v>1</v>
      </c>
      <c r="BN7" s="4">
        <f>IF(betuk!U$4&gt;=K7,1,0)</f>
        <v>1</v>
      </c>
      <c r="BO7" s="4">
        <f>IF(betuk!V$4&gt;=L7,1,0)</f>
        <v>1</v>
      </c>
      <c r="BP7" s="4">
        <f>IF(betuk!W$4&gt;=M7,1,0)</f>
        <v>1</v>
      </c>
      <c r="BQ7" s="4">
        <f>IF(betuk!X$4&gt;=N7,1,0)</f>
        <v>1</v>
      </c>
      <c r="BR7" s="4">
        <f>IF(betuk!Y$4&gt;=O7,1,0)</f>
        <v>1</v>
      </c>
      <c r="BS7" s="4">
        <f>IF(betuk!Z$4&gt;=P7,1,0)</f>
        <v>1</v>
      </c>
      <c r="BT7" s="4">
        <f>IF(betuk!AA$4&gt;=Q7,1,0)</f>
        <v>1</v>
      </c>
      <c r="BU7" s="4">
        <f>IF(betuk!AB$4&gt;=R7,1,0)</f>
        <v>1</v>
      </c>
      <c r="BV7" s="4">
        <f>IF(betuk!AC$4&gt;=S7,1,0)</f>
        <v>1</v>
      </c>
      <c r="BW7" s="4">
        <f>IF(betuk!AD$4&gt;=T7,1,0)</f>
        <v>1</v>
      </c>
      <c r="BX7" s="4">
        <f>IF(betuk!AE$4&gt;=U7,1,0)</f>
        <v>0</v>
      </c>
      <c r="BY7" s="4">
        <f>IF(betuk!AF$4&gt;=V7,1,0)</f>
        <v>0</v>
      </c>
      <c r="BZ7" s="4">
        <f>IF(betuk!AG$4&gt;=W7,1,0)</f>
        <v>1</v>
      </c>
      <c r="CA7" s="4">
        <f>IF(betuk!AH$4&gt;=X7,1,0)</f>
        <v>1</v>
      </c>
      <c r="CB7" s="4">
        <f>IF(betuk!AI$4&gt;=Y7,1,0)</f>
        <v>1</v>
      </c>
      <c r="CC7" s="4">
        <f>IF(betuk!AJ$4&gt;=Z7,1,0)</f>
        <v>1</v>
      </c>
      <c r="CD7" s="4">
        <f>IF(betuk!AK$4&gt;=AA7,1,0)</f>
        <v>1</v>
      </c>
      <c r="CE7" s="4">
        <f>IF(betuk!AL$4&gt;=AB7,1,0)</f>
        <v>1</v>
      </c>
      <c r="CF7" s="4">
        <f>IF(betuk!AM$4&gt;=AC7,1,0)</f>
        <v>1</v>
      </c>
      <c r="CG7">
        <f t="shared" si="0"/>
        <v>0</v>
      </c>
      <c r="CI7" t="str">
        <f>IF(CG7=1,COUNTIF(CG$3:CG7,1),"")</f>
        <v/>
      </c>
      <c r="CJ7" t="str">
        <f>IF(CI7&lt;&gt;"",B7,"")</f>
        <v/>
      </c>
      <c r="CK7">
        <f>LEN(B7)*8+BE7</f>
        <v>65</v>
      </c>
    </row>
    <row r="8" spans="1:89">
      <c r="A8" s="1" t="s">
        <v>5</v>
      </c>
      <c r="B8" t="str">
        <f t="shared" si="1"/>
        <v>AFFORD</v>
      </c>
      <c r="D8" s="4">
        <f>LEN($B8)-LEN(SUBSTITUTE($B8, D$2, ""))</f>
        <v>1</v>
      </c>
      <c r="E8" s="4">
        <f>LEN($B8)-LEN(SUBSTITUTE($B8, E$2, ""))</f>
        <v>0</v>
      </c>
      <c r="F8" s="4">
        <f>LEN($B8)-LEN(SUBSTITUTE($B8, F$2, ""))</f>
        <v>0</v>
      </c>
      <c r="G8" s="4">
        <f>LEN($B8)-LEN(SUBSTITUTE($B8, G$2, ""))</f>
        <v>1</v>
      </c>
      <c r="H8" s="4">
        <f>LEN($B8)-LEN(SUBSTITUTE($B8, H$2, ""))</f>
        <v>0</v>
      </c>
      <c r="I8" s="4">
        <f>LEN($B8)-LEN(SUBSTITUTE($B8, I$2, ""))</f>
        <v>2</v>
      </c>
      <c r="J8" s="4">
        <f>LEN($B8)-LEN(SUBSTITUTE($B8, J$2, ""))</f>
        <v>0</v>
      </c>
      <c r="K8" s="4">
        <f>LEN($B8)-LEN(SUBSTITUTE($B8, K$2, ""))</f>
        <v>0</v>
      </c>
      <c r="L8" s="4">
        <f>LEN($B8)-LEN(SUBSTITUTE($B8, L$2, ""))</f>
        <v>0</v>
      </c>
      <c r="M8" s="4">
        <f>LEN($B8)-LEN(SUBSTITUTE($B8, M$2, ""))</f>
        <v>0</v>
      </c>
      <c r="N8" s="4">
        <f>LEN($B8)-LEN(SUBSTITUTE($B8, N$2, ""))</f>
        <v>0</v>
      </c>
      <c r="O8" s="4">
        <f>LEN($B8)-LEN(SUBSTITUTE($B8, O$2, ""))</f>
        <v>0</v>
      </c>
      <c r="P8" s="4">
        <f>LEN($B8)-LEN(SUBSTITUTE($B8, P$2, ""))</f>
        <v>0</v>
      </c>
      <c r="Q8" s="4">
        <f>LEN($B8)-LEN(SUBSTITUTE($B8, Q$2, ""))</f>
        <v>0</v>
      </c>
      <c r="R8" s="4">
        <f>LEN($B8)-LEN(SUBSTITUTE($B8, R$2, ""))</f>
        <v>1</v>
      </c>
      <c r="S8" s="4">
        <f>LEN($B8)-LEN(SUBSTITUTE($B8, S$2, ""))</f>
        <v>0</v>
      </c>
      <c r="T8" s="4">
        <f>LEN($B8)-LEN(SUBSTITUTE($B8, T$2, ""))</f>
        <v>0</v>
      </c>
      <c r="U8" s="4">
        <f>LEN($B8)-LEN(SUBSTITUTE($B8, U$2, ""))</f>
        <v>1</v>
      </c>
      <c r="V8" s="4">
        <f>LEN($B8)-LEN(SUBSTITUTE($B8, V$2, ""))</f>
        <v>0</v>
      </c>
      <c r="W8" s="4">
        <f>LEN($B8)-LEN(SUBSTITUTE($B8, W$2, ""))</f>
        <v>0</v>
      </c>
      <c r="X8" s="4">
        <f>LEN($B8)-LEN(SUBSTITUTE($B8, X$2, ""))</f>
        <v>0</v>
      </c>
      <c r="Y8" s="4">
        <f>LEN($B8)-LEN(SUBSTITUTE($B8, Y$2, ""))</f>
        <v>0</v>
      </c>
      <c r="Z8" s="4">
        <f>LEN($B8)-LEN(SUBSTITUTE($B8, Z$2, ""))</f>
        <v>0</v>
      </c>
      <c r="AA8" s="4">
        <f>LEN($B8)-LEN(SUBSTITUTE($B8, AA$2, ""))</f>
        <v>0</v>
      </c>
      <c r="AB8" s="4">
        <f>LEN($B8)-LEN(SUBSTITUTE($B8, AB$2, ""))</f>
        <v>0</v>
      </c>
      <c r="AC8" s="4">
        <f>LEN($B8)-LEN(SUBSTITUTE($B8, AC$2, ""))</f>
        <v>0</v>
      </c>
      <c r="AE8" s="4">
        <f>D8*AE$2</f>
        <v>1</v>
      </c>
      <c r="AF8" s="4">
        <f>E8*AF$2</f>
        <v>0</v>
      </c>
      <c r="AG8" s="4">
        <f>F8*AG$2</f>
        <v>0</v>
      </c>
      <c r="AH8" s="4">
        <f>G8*AH$2</f>
        <v>2</v>
      </c>
      <c r="AI8" s="4">
        <f>H8*AI$2</f>
        <v>0</v>
      </c>
      <c r="AJ8" s="4">
        <f>I8*AJ$2</f>
        <v>8</v>
      </c>
      <c r="AK8" s="4">
        <f>J8*AK$2</f>
        <v>0</v>
      </c>
      <c r="AL8" s="4">
        <f>K8*AL$2</f>
        <v>0</v>
      </c>
      <c r="AM8" s="4">
        <f>L8*AM$2</f>
        <v>0</v>
      </c>
      <c r="AN8" s="4">
        <f>M8*AN$2</f>
        <v>0</v>
      </c>
      <c r="AO8" s="4">
        <f>N8*AO$2</f>
        <v>0</v>
      </c>
      <c r="AP8" s="4">
        <f>O8*AP$2</f>
        <v>0</v>
      </c>
      <c r="AQ8" s="4">
        <f>P8*AQ$2</f>
        <v>0</v>
      </c>
      <c r="AR8" s="4">
        <f>Q8*AR$2</f>
        <v>0</v>
      </c>
      <c r="AS8" s="4">
        <f>R8*AS$2</f>
        <v>1</v>
      </c>
      <c r="AT8" s="4">
        <f>S8*AT$2</f>
        <v>0</v>
      </c>
      <c r="AU8" s="4">
        <f>T8*AU$2</f>
        <v>0</v>
      </c>
      <c r="AV8" s="4">
        <f>U8*AV$2</f>
        <v>1</v>
      </c>
      <c r="AW8" s="4">
        <f>V8*AW$2</f>
        <v>0</v>
      </c>
      <c r="AX8" s="4">
        <f>W8*AX$2</f>
        <v>0</v>
      </c>
      <c r="AY8" s="4">
        <f>X8*AY$2</f>
        <v>0</v>
      </c>
      <c r="AZ8" s="4">
        <f>Y8*AZ$2</f>
        <v>0</v>
      </c>
      <c r="BA8" s="4">
        <f>Z8*BA$2</f>
        <v>0</v>
      </c>
      <c r="BB8" s="4">
        <f>AA8*BB$2</f>
        <v>0</v>
      </c>
      <c r="BC8" s="4">
        <f>AB8*BC$2</f>
        <v>0</v>
      </c>
      <c r="BD8" s="4">
        <f>AC8*BD$2</f>
        <v>0</v>
      </c>
      <c r="BE8">
        <f t="shared" si="2"/>
        <v>13</v>
      </c>
      <c r="BG8" s="4">
        <f>IF(betuk!N$4&gt;=D8,1,0)</f>
        <v>1</v>
      </c>
      <c r="BH8" s="4">
        <f>IF(betuk!O$4&gt;=E8,1,0)</f>
        <v>1</v>
      </c>
      <c r="BI8" s="4">
        <f>IF(betuk!P$4&gt;=F8,1,0)</f>
        <v>1</v>
      </c>
      <c r="BJ8" s="4">
        <f>IF(betuk!Q$4&gt;=G8,1,0)</f>
        <v>0</v>
      </c>
      <c r="BK8" s="4">
        <f>IF(betuk!R$4&gt;=H8,1,0)</f>
        <v>1</v>
      </c>
      <c r="BL8" s="4">
        <f>IF(betuk!S$4&gt;=I8,1,0)</f>
        <v>0</v>
      </c>
      <c r="BM8" s="4">
        <f>IF(betuk!T$4&gt;=J8,1,0)</f>
        <v>1</v>
      </c>
      <c r="BN8" s="4">
        <f>IF(betuk!U$4&gt;=K8,1,0)</f>
        <v>1</v>
      </c>
      <c r="BO8" s="4">
        <f>IF(betuk!V$4&gt;=L8,1,0)</f>
        <v>1</v>
      </c>
      <c r="BP8" s="4">
        <f>IF(betuk!W$4&gt;=M8,1,0)</f>
        <v>1</v>
      </c>
      <c r="BQ8" s="4">
        <f>IF(betuk!X$4&gt;=N8,1,0)</f>
        <v>1</v>
      </c>
      <c r="BR8" s="4">
        <f>IF(betuk!Y$4&gt;=O8,1,0)</f>
        <v>1</v>
      </c>
      <c r="BS8" s="4">
        <f>IF(betuk!Z$4&gt;=P8,1,0)</f>
        <v>1</v>
      </c>
      <c r="BT8" s="4">
        <f>IF(betuk!AA$4&gt;=Q8,1,0)</f>
        <v>1</v>
      </c>
      <c r="BU8" s="4">
        <f>IF(betuk!AB$4&gt;=R8,1,0)</f>
        <v>0</v>
      </c>
      <c r="BV8" s="4">
        <f>IF(betuk!AC$4&gt;=S8,1,0)</f>
        <v>1</v>
      </c>
      <c r="BW8" s="4">
        <f>IF(betuk!AD$4&gt;=T8,1,0)</f>
        <v>1</v>
      </c>
      <c r="BX8" s="4">
        <f>IF(betuk!AE$4&gt;=U8,1,0)</f>
        <v>0</v>
      </c>
      <c r="BY8" s="4">
        <f>IF(betuk!AF$4&gt;=V8,1,0)</f>
        <v>1</v>
      </c>
      <c r="BZ8" s="4">
        <f>IF(betuk!AG$4&gt;=W8,1,0)</f>
        <v>1</v>
      </c>
      <c r="CA8" s="4">
        <f>IF(betuk!AH$4&gt;=X8,1,0)</f>
        <v>1</v>
      </c>
      <c r="CB8" s="4">
        <f>IF(betuk!AI$4&gt;=Y8,1,0)</f>
        <v>1</v>
      </c>
      <c r="CC8" s="4">
        <f>IF(betuk!AJ$4&gt;=Z8,1,0)</f>
        <v>1</v>
      </c>
      <c r="CD8" s="4">
        <f>IF(betuk!AK$4&gt;=AA8,1,0)</f>
        <v>1</v>
      </c>
      <c r="CE8" s="4">
        <f>IF(betuk!AL$4&gt;=AB8,1,0)</f>
        <v>1</v>
      </c>
      <c r="CF8" s="4">
        <f>IF(betuk!AM$4&gt;=AC8,1,0)</f>
        <v>1</v>
      </c>
      <c r="CG8">
        <f t="shared" si="0"/>
        <v>0</v>
      </c>
      <c r="CI8" t="str">
        <f>IF(CG8=1,COUNTIF(CG$3:CG8,1),"")</f>
        <v/>
      </c>
      <c r="CJ8" t="str">
        <f>IF(CI8&lt;&gt;"",B8,"")</f>
        <v/>
      </c>
      <c r="CK8">
        <f>LEN(B8)*8+BE8</f>
        <v>61</v>
      </c>
    </row>
    <row r="9" spans="1:89">
      <c r="A9" s="1" t="s">
        <v>6</v>
      </c>
      <c r="B9" t="str">
        <f t="shared" si="1"/>
        <v>AGAIN</v>
      </c>
      <c r="D9" s="4">
        <f>LEN($B9)-LEN(SUBSTITUTE($B9, D$2, ""))</f>
        <v>2</v>
      </c>
      <c r="E9" s="4">
        <f>LEN($B9)-LEN(SUBSTITUTE($B9, E$2, ""))</f>
        <v>0</v>
      </c>
      <c r="F9" s="4">
        <f>LEN($B9)-LEN(SUBSTITUTE($B9, F$2, ""))</f>
        <v>0</v>
      </c>
      <c r="G9" s="4">
        <f>LEN($B9)-LEN(SUBSTITUTE($B9, G$2, ""))</f>
        <v>0</v>
      </c>
      <c r="H9" s="4">
        <f>LEN($B9)-LEN(SUBSTITUTE($B9, H$2, ""))</f>
        <v>0</v>
      </c>
      <c r="I9" s="4">
        <f>LEN($B9)-LEN(SUBSTITUTE($B9, I$2, ""))</f>
        <v>0</v>
      </c>
      <c r="J9" s="4">
        <f>LEN($B9)-LEN(SUBSTITUTE($B9, J$2, ""))</f>
        <v>1</v>
      </c>
      <c r="K9" s="4">
        <f>LEN($B9)-LEN(SUBSTITUTE($B9, K$2, ""))</f>
        <v>0</v>
      </c>
      <c r="L9" s="4">
        <f>LEN($B9)-LEN(SUBSTITUTE($B9, L$2, ""))</f>
        <v>1</v>
      </c>
      <c r="M9" s="4">
        <f>LEN($B9)-LEN(SUBSTITUTE($B9, M$2, ""))</f>
        <v>0</v>
      </c>
      <c r="N9" s="4">
        <f>LEN($B9)-LEN(SUBSTITUTE($B9, N$2, ""))</f>
        <v>0</v>
      </c>
      <c r="O9" s="4">
        <f>LEN($B9)-LEN(SUBSTITUTE($B9, O$2, ""))</f>
        <v>0</v>
      </c>
      <c r="P9" s="4">
        <f>LEN($B9)-LEN(SUBSTITUTE($B9, P$2, ""))</f>
        <v>0</v>
      </c>
      <c r="Q9" s="4">
        <f>LEN($B9)-LEN(SUBSTITUTE($B9, Q$2, ""))</f>
        <v>1</v>
      </c>
      <c r="R9" s="4">
        <f>LEN($B9)-LEN(SUBSTITUTE($B9, R$2, ""))</f>
        <v>0</v>
      </c>
      <c r="S9" s="4">
        <f>LEN($B9)-LEN(SUBSTITUTE($B9, S$2, ""))</f>
        <v>0</v>
      </c>
      <c r="T9" s="4">
        <f>LEN($B9)-LEN(SUBSTITUTE($B9, T$2, ""))</f>
        <v>0</v>
      </c>
      <c r="U9" s="4">
        <f>LEN($B9)-LEN(SUBSTITUTE($B9, U$2, ""))</f>
        <v>0</v>
      </c>
      <c r="V9" s="4">
        <f>LEN($B9)-LEN(SUBSTITUTE($B9, V$2, ""))</f>
        <v>0</v>
      </c>
      <c r="W9" s="4">
        <f>LEN($B9)-LEN(SUBSTITUTE($B9, W$2, ""))</f>
        <v>0</v>
      </c>
      <c r="X9" s="4">
        <f>LEN($B9)-LEN(SUBSTITUTE($B9, X$2, ""))</f>
        <v>0</v>
      </c>
      <c r="Y9" s="4">
        <f>LEN($B9)-LEN(SUBSTITUTE($B9, Y$2, ""))</f>
        <v>0</v>
      </c>
      <c r="Z9" s="4">
        <f>LEN($B9)-LEN(SUBSTITUTE($B9, Z$2, ""))</f>
        <v>0</v>
      </c>
      <c r="AA9" s="4">
        <f>LEN($B9)-LEN(SUBSTITUTE($B9, AA$2, ""))</f>
        <v>0</v>
      </c>
      <c r="AB9" s="4">
        <f>LEN($B9)-LEN(SUBSTITUTE($B9, AB$2, ""))</f>
        <v>0</v>
      </c>
      <c r="AC9" s="4">
        <f>LEN($B9)-LEN(SUBSTITUTE($B9, AC$2, ""))</f>
        <v>0</v>
      </c>
      <c r="AE9" s="4">
        <f>D9*AE$2</f>
        <v>2</v>
      </c>
      <c r="AF9" s="4">
        <f>E9*AF$2</f>
        <v>0</v>
      </c>
      <c r="AG9" s="4">
        <f>F9*AG$2</f>
        <v>0</v>
      </c>
      <c r="AH9" s="4">
        <f>G9*AH$2</f>
        <v>0</v>
      </c>
      <c r="AI9" s="4">
        <f>H9*AI$2</f>
        <v>0</v>
      </c>
      <c r="AJ9" s="4">
        <f>I9*AJ$2</f>
        <v>0</v>
      </c>
      <c r="AK9" s="4">
        <f>J9*AK$2</f>
        <v>2</v>
      </c>
      <c r="AL9" s="4">
        <f>K9*AL$2</f>
        <v>0</v>
      </c>
      <c r="AM9" s="4">
        <f>L9*AM$2</f>
        <v>1</v>
      </c>
      <c r="AN9" s="4">
        <f>M9*AN$2</f>
        <v>0</v>
      </c>
      <c r="AO9" s="4">
        <f>N9*AO$2</f>
        <v>0</v>
      </c>
      <c r="AP9" s="4">
        <f>O9*AP$2</f>
        <v>0</v>
      </c>
      <c r="AQ9" s="4">
        <f>P9*AQ$2</f>
        <v>0</v>
      </c>
      <c r="AR9" s="4">
        <f>Q9*AR$2</f>
        <v>1</v>
      </c>
      <c r="AS9" s="4">
        <f>R9*AS$2</f>
        <v>0</v>
      </c>
      <c r="AT9" s="4">
        <f>S9*AT$2</f>
        <v>0</v>
      </c>
      <c r="AU9" s="4">
        <f>T9*AU$2</f>
        <v>0</v>
      </c>
      <c r="AV9" s="4">
        <f>U9*AV$2</f>
        <v>0</v>
      </c>
      <c r="AW9" s="4">
        <f>V9*AW$2</f>
        <v>0</v>
      </c>
      <c r="AX9" s="4">
        <f>W9*AX$2</f>
        <v>0</v>
      </c>
      <c r="AY9" s="4">
        <f>X9*AY$2</f>
        <v>0</v>
      </c>
      <c r="AZ9" s="4">
        <f>Y9*AZ$2</f>
        <v>0</v>
      </c>
      <c r="BA9" s="4">
        <f>Z9*BA$2</f>
        <v>0</v>
      </c>
      <c r="BB9" s="4">
        <f>AA9*BB$2</f>
        <v>0</v>
      </c>
      <c r="BC9" s="4">
        <f>AB9*BC$2</f>
        <v>0</v>
      </c>
      <c r="BD9" s="4">
        <f>AC9*BD$2</f>
        <v>0</v>
      </c>
      <c r="BE9">
        <f t="shared" si="2"/>
        <v>6</v>
      </c>
      <c r="BG9" s="4">
        <f>IF(betuk!N$4&gt;=D9,1,0)</f>
        <v>1</v>
      </c>
      <c r="BH9" s="4">
        <f>IF(betuk!O$4&gt;=E9,1,0)</f>
        <v>1</v>
      </c>
      <c r="BI9" s="4">
        <f>IF(betuk!P$4&gt;=F9,1,0)</f>
        <v>1</v>
      </c>
      <c r="BJ9" s="4">
        <f>IF(betuk!Q$4&gt;=G9,1,0)</f>
        <v>1</v>
      </c>
      <c r="BK9" s="4">
        <f>IF(betuk!R$4&gt;=H9,1,0)</f>
        <v>1</v>
      </c>
      <c r="BL9" s="4">
        <f>IF(betuk!S$4&gt;=I9,1,0)</f>
        <v>1</v>
      </c>
      <c r="BM9" s="4">
        <f>IF(betuk!T$4&gt;=J9,1,0)</f>
        <v>1</v>
      </c>
      <c r="BN9" s="4">
        <f>IF(betuk!U$4&gt;=K9,1,0)</f>
        <v>1</v>
      </c>
      <c r="BO9" s="4">
        <f>IF(betuk!V$4&gt;=L9,1,0)</f>
        <v>0</v>
      </c>
      <c r="BP9" s="4">
        <f>IF(betuk!W$4&gt;=M9,1,0)</f>
        <v>1</v>
      </c>
      <c r="BQ9" s="4">
        <f>IF(betuk!X$4&gt;=N9,1,0)</f>
        <v>1</v>
      </c>
      <c r="BR9" s="4">
        <f>IF(betuk!Y$4&gt;=O9,1,0)</f>
        <v>1</v>
      </c>
      <c r="BS9" s="4">
        <f>IF(betuk!Z$4&gt;=P9,1,0)</f>
        <v>1</v>
      </c>
      <c r="BT9" s="4">
        <f>IF(betuk!AA$4&gt;=Q9,1,0)</f>
        <v>1</v>
      </c>
      <c r="BU9" s="4">
        <f>IF(betuk!AB$4&gt;=R9,1,0)</f>
        <v>1</v>
      </c>
      <c r="BV9" s="4">
        <f>IF(betuk!AC$4&gt;=S9,1,0)</f>
        <v>1</v>
      </c>
      <c r="BW9" s="4">
        <f>IF(betuk!AD$4&gt;=T9,1,0)</f>
        <v>1</v>
      </c>
      <c r="BX9" s="4">
        <f>IF(betuk!AE$4&gt;=U9,1,0)</f>
        <v>1</v>
      </c>
      <c r="BY9" s="4">
        <f>IF(betuk!AF$4&gt;=V9,1,0)</f>
        <v>1</v>
      </c>
      <c r="BZ9" s="4">
        <f>IF(betuk!AG$4&gt;=W9,1,0)</f>
        <v>1</v>
      </c>
      <c r="CA9" s="4">
        <f>IF(betuk!AH$4&gt;=X9,1,0)</f>
        <v>1</v>
      </c>
      <c r="CB9" s="4">
        <f>IF(betuk!AI$4&gt;=Y9,1,0)</f>
        <v>1</v>
      </c>
      <c r="CC9" s="4">
        <f>IF(betuk!AJ$4&gt;=Z9,1,0)</f>
        <v>1</v>
      </c>
      <c r="CD9" s="4">
        <f>IF(betuk!AK$4&gt;=AA9,1,0)</f>
        <v>1</v>
      </c>
      <c r="CE9" s="4">
        <f>IF(betuk!AL$4&gt;=AB9,1,0)</f>
        <v>1</v>
      </c>
      <c r="CF9" s="4">
        <f>IF(betuk!AM$4&gt;=AC9,1,0)</f>
        <v>1</v>
      </c>
      <c r="CG9">
        <f t="shared" si="0"/>
        <v>0</v>
      </c>
      <c r="CI9" t="str">
        <f>IF(CG9=1,COUNTIF(CG$3:CG9,1),"")</f>
        <v/>
      </c>
      <c r="CJ9" t="str">
        <f>IF(CI9&lt;&gt;"",B9,"")</f>
        <v/>
      </c>
      <c r="CK9">
        <f>LEN(B9)*8+BE9</f>
        <v>46</v>
      </c>
    </row>
    <row r="10" spans="1:89">
      <c r="A10" s="1" t="s">
        <v>7</v>
      </c>
      <c r="B10" t="str">
        <f t="shared" si="1"/>
        <v>AGE</v>
      </c>
      <c r="D10" s="4">
        <f>LEN($B10)-LEN(SUBSTITUTE($B10, D$2, ""))</f>
        <v>1</v>
      </c>
      <c r="E10" s="4">
        <f>LEN($B10)-LEN(SUBSTITUTE($B10, E$2, ""))</f>
        <v>0</v>
      </c>
      <c r="F10" s="4">
        <f>LEN($B10)-LEN(SUBSTITUTE($B10, F$2, ""))</f>
        <v>0</v>
      </c>
      <c r="G10" s="4">
        <f>LEN($B10)-LEN(SUBSTITUTE($B10, G$2, ""))</f>
        <v>0</v>
      </c>
      <c r="H10" s="4">
        <f>LEN($B10)-LEN(SUBSTITUTE($B10, H$2, ""))</f>
        <v>1</v>
      </c>
      <c r="I10" s="4">
        <f>LEN($B10)-LEN(SUBSTITUTE($B10, I$2, ""))</f>
        <v>0</v>
      </c>
      <c r="J10" s="4">
        <f>LEN($B10)-LEN(SUBSTITUTE($B10, J$2, ""))</f>
        <v>1</v>
      </c>
      <c r="K10" s="4">
        <f>LEN($B10)-LEN(SUBSTITUTE($B10, K$2, ""))</f>
        <v>0</v>
      </c>
      <c r="L10" s="4">
        <f>LEN($B10)-LEN(SUBSTITUTE($B10, L$2, ""))</f>
        <v>0</v>
      </c>
      <c r="M10" s="4">
        <f>LEN($B10)-LEN(SUBSTITUTE($B10, M$2, ""))</f>
        <v>0</v>
      </c>
      <c r="N10" s="4">
        <f>LEN($B10)-LEN(SUBSTITUTE($B10, N$2, ""))</f>
        <v>0</v>
      </c>
      <c r="O10" s="4">
        <f>LEN($B10)-LEN(SUBSTITUTE($B10, O$2, ""))</f>
        <v>0</v>
      </c>
      <c r="P10" s="4">
        <f>LEN($B10)-LEN(SUBSTITUTE($B10, P$2, ""))</f>
        <v>0</v>
      </c>
      <c r="Q10" s="4">
        <f>LEN($B10)-LEN(SUBSTITUTE($B10, Q$2, ""))</f>
        <v>0</v>
      </c>
      <c r="R10" s="4">
        <f>LEN($B10)-LEN(SUBSTITUTE($B10, R$2, ""))</f>
        <v>0</v>
      </c>
      <c r="S10" s="4">
        <f>LEN($B10)-LEN(SUBSTITUTE($B10, S$2, ""))</f>
        <v>0</v>
      </c>
      <c r="T10" s="4">
        <f>LEN($B10)-LEN(SUBSTITUTE($B10, T$2, ""))</f>
        <v>0</v>
      </c>
      <c r="U10" s="4">
        <f>LEN($B10)-LEN(SUBSTITUTE($B10, U$2, ""))</f>
        <v>0</v>
      </c>
      <c r="V10" s="4">
        <f>LEN($B10)-LEN(SUBSTITUTE($B10, V$2, ""))</f>
        <v>0</v>
      </c>
      <c r="W10" s="4">
        <f>LEN($B10)-LEN(SUBSTITUTE($B10, W$2, ""))</f>
        <v>0</v>
      </c>
      <c r="X10" s="4">
        <f>LEN($B10)-LEN(SUBSTITUTE($B10, X$2, ""))</f>
        <v>0</v>
      </c>
      <c r="Y10" s="4">
        <f>LEN($B10)-LEN(SUBSTITUTE($B10, Y$2, ""))</f>
        <v>0</v>
      </c>
      <c r="Z10" s="4">
        <f>LEN($B10)-LEN(SUBSTITUTE($B10, Z$2, ""))</f>
        <v>0</v>
      </c>
      <c r="AA10" s="4">
        <f>LEN($B10)-LEN(SUBSTITUTE($B10, AA$2, ""))</f>
        <v>0</v>
      </c>
      <c r="AB10" s="4">
        <f>LEN($B10)-LEN(SUBSTITUTE($B10, AB$2, ""))</f>
        <v>0</v>
      </c>
      <c r="AC10" s="4">
        <f>LEN($B10)-LEN(SUBSTITUTE($B10, AC$2, ""))</f>
        <v>0</v>
      </c>
      <c r="AE10" s="4">
        <f>D10*AE$2</f>
        <v>1</v>
      </c>
      <c r="AF10" s="4">
        <f>E10*AF$2</f>
        <v>0</v>
      </c>
      <c r="AG10" s="4">
        <f>F10*AG$2</f>
        <v>0</v>
      </c>
      <c r="AH10" s="4">
        <f>G10*AH$2</f>
        <v>0</v>
      </c>
      <c r="AI10" s="4">
        <f>H10*AI$2</f>
        <v>1</v>
      </c>
      <c r="AJ10" s="4">
        <f>I10*AJ$2</f>
        <v>0</v>
      </c>
      <c r="AK10" s="4">
        <f>J10*AK$2</f>
        <v>2</v>
      </c>
      <c r="AL10" s="4">
        <f>K10*AL$2</f>
        <v>0</v>
      </c>
      <c r="AM10" s="4">
        <f>L10*AM$2</f>
        <v>0</v>
      </c>
      <c r="AN10" s="4">
        <f>M10*AN$2</f>
        <v>0</v>
      </c>
      <c r="AO10" s="4">
        <f>N10*AO$2</f>
        <v>0</v>
      </c>
      <c r="AP10" s="4">
        <f>O10*AP$2</f>
        <v>0</v>
      </c>
      <c r="AQ10" s="4">
        <f>P10*AQ$2</f>
        <v>0</v>
      </c>
      <c r="AR10" s="4">
        <f>Q10*AR$2</f>
        <v>0</v>
      </c>
      <c r="AS10" s="4">
        <f>R10*AS$2</f>
        <v>0</v>
      </c>
      <c r="AT10" s="4">
        <f>S10*AT$2</f>
        <v>0</v>
      </c>
      <c r="AU10" s="4">
        <f>T10*AU$2</f>
        <v>0</v>
      </c>
      <c r="AV10" s="4">
        <f>U10*AV$2</f>
        <v>0</v>
      </c>
      <c r="AW10" s="4">
        <f>V10*AW$2</f>
        <v>0</v>
      </c>
      <c r="AX10" s="4">
        <f>W10*AX$2</f>
        <v>0</v>
      </c>
      <c r="AY10" s="4">
        <f>X10*AY$2</f>
        <v>0</v>
      </c>
      <c r="AZ10" s="4">
        <f>Y10*AZ$2</f>
        <v>0</v>
      </c>
      <c r="BA10" s="4">
        <f>Z10*BA$2</f>
        <v>0</v>
      </c>
      <c r="BB10" s="4">
        <f>AA10*BB$2</f>
        <v>0</v>
      </c>
      <c r="BC10" s="4">
        <f>AB10*BC$2</f>
        <v>0</v>
      </c>
      <c r="BD10" s="4">
        <f>AC10*BD$2</f>
        <v>0</v>
      </c>
      <c r="BE10">
        <f t="shared" si="2"/>
        <v>4</v>
      </c>
      <c r="BG10" s="4">
        <f>IF(betuk!N$4&gt;=D10,1,0)</f>
        <v>1</v>
      </c>
      <c r="BH10" s="4">
        <f>IF(betuk!O$4&gt;=E10,1,0)</f>
        <v>1</v>
      </c>
      <c r="BI10" s="4">
        <f>IF(betuk!P$4&gt;=F10,1,0)</f>
        <v>1</v>
      </c>
      <c r="BJ10" s="4">
        <f>IF(betuk!Q$4&gt;=G10,1,0)</f>
        <v>1</v>
      </c>
      <c r="BK10" s="4">
        <f>IF(betuk!R$4&gt;=H10,1,0)</f>
        <v>1</v>
      </c>
      <c r="BL10" s="4">
        <f>IF(betuk!S$4&gt;=I10,1,0)</f>
        <v>1</v>
      </c>
      <c r="BM10" s="4">
        <f>IF(betuk!T$4&gt;=J10,1,0)</f>
        <v>1</v>
      </c>
      <c r="BN10" s="4">
        <f>IF(betuk!U$4&gt;=K10,1,0)</f>
        <v>1</v>
      </c>
      <c r="BO10" s="4">
        <f>IF(betuk!V$4&gt;=L10,1,0)</f>
        <v>1</v>
      </c>
      <c r="BP10" s="4">
        <f>IF(betuk!W$4&gt;=M10,1,0)</f>
        <v>1</v>
      </c>
      <c r="BQ10" s="4">
        <f>IF(betuk!X$4&gt;=N10,1,0)</f>
        <v>1</v>
      </c>
      <c r="BR10" s="4">
        <f>IF(betuk!Y$4&gt;=O10,1,0)</f>
        <v>1</v>
      </c>
      <c r="BS10" s="4">
        <f>IF(betuk!Z$4&gt;=P10,1,0)</f>
        <v>1</v>
      </c>
      <c r="BT10" s="4">
        <f>IF(betuk!AA$4&gt;=Q10,1,0)</f>
        <v>1</v>
      </c>
      <c r="BU10" s="4">
        <f>IF(betuk!AB$4&gt;=R10,1,0)</f>
        <v>1</v>
      </c>
      <c r="BV10" s="4">
        <f>IF(betuk!AC$4&gt;=S10,1,0)</f>
        <v>1</v>
      </c>
      <c r="BW10" s="4">
        <f>IF(betuk!AD$4&gt;=T10,1,0)</f>
        <v>1</v>
      </c>
      <c r="BX10" s="4">
        <f>IF(betuk!AE$4&gt;=U10,1,0)</f>
        <v>1</v>
      </c>
      <c r="BY10" s="4">
        <f>IF(betuk!AF$4&gt;=V10,1,0)</f>
        <v>1</v>
      </c>
      <c r="BZ10" s="4">
        <f>IF(betuk!AG$4&gt;=W10,1,0)</f>
        <v>1</v>
      </c>
      <c r="CA10" s="4">
        <f>IF(betuk!AH$4&gt;=X10,1,0)</f>
        <v>1</v>
      </c>
      <c r="CB10" s="4">
        <f>IF(betuk!AI$4&gt;=Y10,1,0)</f>
        <v>1</v>
      </c>
      <c r="CC10" s="4">
        <f>IF(betuk!AJ$4&gt;=Z10,1,0)</f>
        <v>1</v>
      </c>
      <c r="CD10" s="4">
        <f>IF(betuk!AK$4&gt;=AA10,1,0)</f>
        <v>1</v>
      </c>
      <c r="CE10" s="4">
        <f>IF(betuk!AL$4&gt;=AB10,1,0)</f>
        <v>1</v>
      </c>
      <c r="CF10" s="4">
        <f>IF(betuk!AM$4&gt;=AC10,1,0)</f>
        <v>1</v>
      </c>
      <c r="CG10">
        <f t="shared" si="0"/>
        <v>1</v>
      </c>
      <c r="CI10">
        <f>IF(CG10=1,COUNTIF(CG$3:CG10,1),"")</f>
        <v>1</v>
      </c>
      <c r="CJ10" t="str">
        <f>IF(CI10&lt;&gt;"",B10,"")</f>
        <v>AGE</v>
      </c>
      <c r="CK10">
        <f>LEN(B10)*8+BE10</f>
        <v>28</v>
      </c>
    </row>
    <row r="11" spans="1:89">
      <c r="A11" s="1" t="s">
        <v>8</v>
      </c>
      <c r="B11" t="str">
        <f t="shared" si="1"/>
        <v>AIRPORT</v>
      </c>
      <c r="D11" s="4">
        <f>LEN($B11)-LEN(SUBSTITUTE($B11, D$2, ""))</f>
        <v>1</v>
      </c>
      <c r="E11" s="4">
        <f>LEN($B11)-LEN(SUBSTITUTE($B11, E$2, ""))</f>
        <v>0</v>
      </c>
      <c r="F11" s="4">
        <f>LEN($B11)-LEN(SUBSTITUTE($B11, F$2, ""))</f>
        <v>0</v>
      </c>
      <c r="G11" s="4">
        <f>LEN($B11)-LEN(SUBSTITUTE($B11, G$2, ""))</f>
        <v>0</v>
      </c>
      <c r="H11" s="4">
        <f>LEN($B11)-LEN(SUBSTITUTE($B11, H$2, ""))</f>
        <v>0</v>
      </c>
      <c r="I11" s="4">
        <f>LEN($B11)-LEN(SUBSTITUTE($B11, I$2, ""))</f>
        <v>0</v>
      </c>
      <c r="J11" s="4">
        <f>LEN($B11)-LEN(SUBSTITUTE($B11, J$2, ""))</f>
        <v>0</v>
      </c>
      <c r="K11" s="4">
        <f>LEN($B11)-LEN(SUBSTITUTE($B11, K$2, ""))</f>
        <v>0</v>
      </c>
      <c r="L11" s="4">
        <f>LEN($B11)-LEN(SUBSTITUTE($B11, L$2, ""))</f>
        <v>1</v>
      </c>
      <c r="M11" s="4">
        <f>LEN($B11)-LEN(SUBSTITUTE($B11, M$2, ""))</f>
        <v>0</v>
      </c>
      <c r="N11" s="4">
        <f>LEN($B11)-LEN(SUBSTITUTE($B11, N$2, ""))</f>
        <v>0</v>
      </c>
      <c r="O11" s="4">
        <f>LEN($B11)-LEN(SUBSTITUTE($B11, O$2, ""))</f>
        <v>0</v>
      </c>
      <c r="P11" s="4">
        <f>LEN($B11)-LEN(SUBSTITUTE($B11, P$2, ""))</f>
        <v>0</v>
      </c>
      <c r="Q11" s="4">
        <f>LEN($B11)-LEN(SUBSTITUTE($B11, Q$2, ""))</f>
        <v>0</v>
      </c>
      <c r="R11" s="4">
        <f>LEN($B11)-LEN(SUBSTITUTE($B11, R$2, ""))</f>
        <v>1</v>
      </c>
      <c r="S11" s="4">
        <f>LEN($B11)-LEN(SUBSTITUTE($B11, S$2, ""))</f>
        <v>1</v>
      </c>
      <c r="T11" s="4">
        <f>LEN($B11)-LEN(SUBSTITUTE($B11, T$2, ""))</f>
        <v>0</v>
      </c>
      <c r="U11" s="4">
        <f>LEN($B11)-LEN(SUBSTITUTE($B11, U$2, ""))</f>
        <v>2</v>
      </c>
      <c r="V11" s="4">
        <f>LEN($B11)-LEN(SUBSTITUTE($B11, V$2, ""))</f>
        <v>0</v>
      </c>
      <c r="W11" s="4">
        <f>LEN($B11)-LEN(SUBSTITUTE($B11, W$2, ""))</f>
        <v>1</v>
      </c>
      <c r="X11" s="4">
        <f>LEN($B11)-LEN(SUBSTITUTE($B11, X$2, ""))</f>
        <v>0</v>
      </c>
      <c r="Y11" s="4">
        <f>LEN($B11)-LEN(SUBSTITUTE($B11, Y$2, ""))</f>
        <v>0</v>
      </c>
      <c r="Z11" s="4">
        <f>LEN($B11)-LEN(SUBSTITUTE($B11, Z$2, ""))</f>
        <v>0</v>
      </c>
      <c r="AA11" s="4">
        <f>LEN($B11)-LEN(SUBSTITUTE($B11, AA$2, ""))</f>
        <v>0</v>
      </c>
      <c r="AB11" s="4">
        <f>LEN($B11)-LEN(SUBSTITUTE($B11, AB$2, ""))</f>
        <v>0</v>
      </c>
      <c r="AC11" s="4">
        <f>LEN($B11)-LEN(SUBSTITUTE($B11, AC$2, ""))</f>
        <v>0</v>
      </c>
      <c r="AE11" s="4">
        <f>D11*AE$2</f>
        <v>1</v>
      </c>
      <c r="AF11" s="4">
        <f>E11*AF$2</f>
        <v>0</v>
      </c>
      <c r="AG11" s="4">
        <f>F11*AG$2</f>
        <v>0</v>
      </c>
      <c r="AH11" s="4">
        <f>G11*AH$2</f>
        <v>0</v>
      </c>
      <c r="AI11" s="4">
        <f>H11*AI$2</f>
        <v>0</v>
      </c>
      <c r="AJ11" s="4">
        <f>I11*AJ$2</f>
        <v>0</v>
      </c>
      <c r="AK11" s="4">
        <f>J11*AK$2</f>
        <v>0</v>
      </c>
      <c r="AL11" s="4">
        <f>K11*AL$2</f>
        <v>0</v>
      </c>
      <c r="AM11" s="4">
        <f>L11*AM$2</f>
        <v>1</v>
      </c>
      <c r="AN11" s="4">
        <f>M11*AN$2</f>
        <v>0</v>
      </c>
      <c r="AO11" s="4">
        <f>N11*AO$2</f>
        <v>0</v>
      </c>
      <c r="AP11" s="4">
        <f>O11*AP$2</f>
        <v>0</v>
      </c>
      <c r="AQ11" s="4">
        <f>P11*AQ$2</f>
        <v>0</v>
      </c>
      <c r="AR11" s="4">
        <f>Q11*AR$2</f>
        <v>0</v>
      </c>
      <c r="AS11" s="4">
        <f>R11*AS$2</f>
        <v>1</v>
      </c>
      <c r="AT11" s="4">
        <f>S11*AT$2</f>
        <v>3</v>
      </c>
      <c r="AU11" s="4">
        <f>T11*AU$2</f>
        <v>0</v>
      </c>
      <c r="AV11" s="4">
        <f>U11*AV$2</f>
        <v>2</v>
      </c>
      <c r="AW11" s="4">
        <f>V11*AW$2</f>
        <v>0</v>
      </c>
      <c r="AX11" s="4">
        <f>W11*AX$2</f>
        <v>1</v>
      </c>
      <c r="AY11" s="4">
        <f>X11*AY$2</f>
        <v>0</v>
      </c>
      <c r="AZ11" s="4">
        <f>Y11*AZ$2</f>
        <v>0</v>
      </c>
      <c r="BA11" s="4">
        <f>Z11*BA$2</f>
        <v>0</v>
      </c>
      <c r="BB11" s="4">
        <f>AA11*BB$2</f>
        <v>0</v>
      </c>
      <c r="BC11" s="4">
        <f>AB11*BC$2</f>
        <v>0</v>
      </c>
      <c r="BD11" s="4">
        <f>AC11*BD$2</f>
        <v>0</v>
      </c>
      <c r="BE11">
        <f t="shared" si="2"/>
        <v>9</v>
      </c>
      <c r="BG11" s="4">
        <f>IF(betuk!N$4&gt;=D11,1,0)</f>
        <v>1</v>
      </c>
      <c r="BH11" s="4">
        <f>IF(betuk!O$4&gt;=E11,1,0)</f>
        <v>1</v>
      </c>
      <c r="BI11" s="4">
        <f>IF(betuk!P$4&gt;=F11,1,0)</f>
        <v>1</v>
      </c>
      <c r="BJ11" s="4">
        <f>IF(betuk!Q$4&gt;=G11,1,0)</f>
        <v>1</v>
      </c>
      <c r="BK11" s="4">
        <f>IF(betuk!R$4&gt;=H11,1,0)</f>
        <v>1</v>
      </c>
      <c r="BL11" s="4">
        <f>IF(betuk!S$4&gt;=I11,1,0)</f>
        <v>1</v>
      </c>
      <c r="BM11" s="4">
        <f>IF(betuk!T$4&gt;=J11,1,0)</f>
        <v>1</v>
      </c>
      <c r="BN11" s="4">
        <f>IF(betuk!U$4&gt;=K11,1,0)</f>
        <v>1</v>
      </c>
      <c r="BO11" s="4">
        <f>IF(betuk!V$4&gt;=L11,1,0)</f>
        <v>0</v>
      </c>
      <c r="BP11" s="4">
        <f>IF(betuk!W$4&gt;=M11,1,0)</f>
        <v>1</v>
      </c>
      <c r="BQ11" s="4">
        <f>IF(betuk!X$4&gt;=N11,1,0)</f>
        <v>1</v>
      </c>
      <c r="BR11" s="4">
        <f>IF(betuk!Y$4&gt;=O11,1,0)</f>
        <v>1</v>
      </c>
      <c r="BS11" s="4">
        <f>IF(betuk!Z$4&gt;=P11,1,0)</f>
        <v>1</v>
      </c>
      <c r="BT11" s="4">
        <f>IF(betuk!AA$4&gt;=Q11,1,0)</f>
        <v>1</v>
      </c>
      <c r="BU11" s="4">
        <f>IF(betuk!AB$4&gt;=R11,1,0)</f>
        <v>0</v>
      </c>
      <c r="BV11" s="4">
        <f>IF(betuk!AC$4&gt;=S11,1,0)</f>
        <v>1</v>
      </c>
      <c r="BW11" s="4">
        <f>IF(betuk!AD$4&gt;=T11,1,0)</f>
        <v>1</v>
      </c>
      <c r="BX11" s="4">
        <f>IF(betuk!AE$4&gt;=U11,1,0)</f>
        <v>0</v>
      </c>
      <c r="BY11" s="4">
        <f>IF(betuk!AF$4&gt;=V11,1,0)</f>
        <v>1</v>
      </c>
      <c r="BZ11" s="4">
        <f>IF(betuk!AG$4&gt;=W11,1,0)</f>
        <v>1</v>
      </c>
      <c r="CA11" s="4">
        <f>IF(betuk!AH$4&gt;=X11,1,0)</f>
        <v>1</v>
      </c>
      <c r="CB11" s="4">
        <f>IF(betuk!AI$4&gt;=Y11,1,0)</f>
        <v>1</v>
      </c>
      <c r="CC11" s="4">
        <f>IF(betuk!AJ$4&gt;=Z11,1,0)</f>
        <v>1</v>
      </c>
      <c r="CD11" s="4">
        <f>IF(betuk!AK$4&gt;=AA11,1,0)</f>
        <v>1</v>
      </c>
      <c r="CE11" s="4">
        <f>IF(betuk!AL$4&gt;=AB11,1,0)</f>
        <v>1</v>
      </c>
      <c r="CF11" s="4">
        <f>IF(betuk!AM$4&gt;=AC11,1,0)</f>
        <v>1</v>
      </c>
      <c r="CG11">
        <f t="shared" si="0"/>
        <v>0</v>
      </c>
      <c r="CI11" t="str">
        <f>IF(CG11=1,COUNTIF(CG$3:CG11,1),"")</f>
        <v/>
      </c>
      <c r="CJ11" t="str">
        <f>IF(CI11&lt;&gt;"",B11,"")</f>
        <v/>
      </c>
      <c r="CK11">
        <f>LEN(B11)*8+BE11</f>
        <v>65</v>
      </c>
    </row>
    <row r="12" spans="1:89">
      <c r="A12" s="1" t="s">
        <v>9</v>
      </c>
      <c r="B12" t="str">
        <f t="shared" si="1"/>
        <v>ALL</v>
      </c>
      <c r="D12" s="4">
        <f>LEN($B12)-LEN(SUBSTITUTE($B12, D$2, ""))</f>
        <v>1</v>
      </c>
      <c r="E12" s="4">
        <f>LEN($B12)-LEN(SUBSTITUTE($B12, E$2, ""))</f>
        <v>0</v>
      </c>
      <c r="F12" s="4">
        <f>LEN($B12)-LEN(SUBSTITUTE($B12, F$2, ""))</f>
        <v>0</v>
      </c>
      <c r="G12" s="4">
        <f>LEN($B12)-LEN(SUBSTITUTE($B12, G$2, ""))</f>
        <v>0</v>
      </c>
      <c r="H12" s="4">
        <f>LEN($B12)-LEN(SUBSTITUTE($B12, H$2, ""))</f>
        <v>0</v>
      </c>
      <c r="I12" s="4">
        <f>LEN($B12)-LEN(SUBSTITUTE($B12, I$2, ""))</f>
        <v>0</v>
      </c>
      <c r="J12" s="4">
        <f>LEN($B12)-LEN(SUBSTITUTE($B12, J$2, ""))</f>
        <v>0</v>
      </c>
      <c r="K12" s="4">
        <f>LEN($B12)-LEN(SUBSTITUTE($B12, K$2, ""))</f>
        <v>0</v>
      </c>
      <c r="L12" s="4">
        <f>LEN($B12)-LEN(SUBSTITUTE($B12, L$2, ""))</f>
        <v>0</v>
      </c>
      <c r="M12" s="4">
        <f>LEN($B12)-LEN(SUBSTITUTE($B12, M$2, ""))</f>
        <v>0</v>
      </c>
      <c r="N12" s="4">
        <f>LEN($B12)-LEN(SUBSTITUTE($B12, N$2, ""))</f>
        <v>0</v>
      </c>
      <c r="O12" s="4">
        <f>LEN($B12)-LEN(SUBSTITUTE($B12, O$2, ""))</f>
        <v>2</v>
      </c>
      <c r="P12" s="4">
        <f>LEN($B12)-LEN(SUBSTITUTE($B12, P$2, ""))</f>
        <v>0</v>
      </c>
      <c r="Q12" s="4">
        <f>LEN($B12)-LEN(SUBSTITUTE($B12, Q$2, ""))</f>
        <v>0</v>
      </c>
      <c r="R12" s="4">
        <f>LEN($B12)-LEN(SUBSTITUTE($B12, R$2, ""))</f>
        <v>0</v>
      </c>
      <c r="S12" s="4">
        <f>LEN($B12)-LEN(SUBSTITUTE($B12, S$2, ""))</f>
        <v>0</v>
      </c>
      <c r="T12" s="4">
        <f>LEN($B12)-LEN(SUBSTITUTE($B12, T$2, ""))</f>
        <v>0</v>
      </c>
      <c r="U12" s="4">
        <f>LEN($B12)-LEN(SUBSTITUTE($B12, U$2, ""))</f>
        <v>0</v>
      </c>
      <c r="V12" s="4">
        <f>LEN($B12)-LEN(SUBSTITUTE($B12, V$2, ""))</f>
        <v>0</v>
      </c>
      <c r="W12" s="4">
        <f>LEN($B12)-LEN(SUBSTITUTE($B12, W$2, ""))</f>
        <v>0</v>
      </c>
      <c r="X12" s="4">
        <f>LEN($B12)-LEN(SUBSTITUTE($B12, X$2, ""))</f>
        <v>0</v>
      </c>
      <c r="Y12" s="4">
        <f>LEN($B12)-LEN(SUBSTITUTE($B12, Y$2, ""))</f>
        <v>0</v>
      </c>
      <c r="Z12" s="4">
        <f>LEN($B12)-LEN(SUBSTITUTE($B12, Z$2, ""))</f>
        <v>0</v>
      </c>
      <c r="AA12" s="4">
        <f>LEN($B12)-LEN(SUBSTITUTE($B12, AA$2, ""))</f>
        <v>0</v>
      </c>
      <c r="AB12" s="4">
        <f>LEN($B12)-LEN(SUBSTITUTE($B12, AB$2, ""))</f>
        <v>0</v>
      </c>
      <c r="AC12" s="4">
        <f>LEN($B12)-LEN(SUBSTITUTE($B12, AC$2, ""))</f>
        <v>0</v>
      </c>
      <c r="AE12" s="4">
        <f>D12*AE$2</f>
        <v>1</v>
      </c>
      <c r="AF12" s="4">
        <f>E12*AF$2</f>
        <v>0</v>
      </c>
      <c r="AG12" s="4">
        <f>F12*AG$2</f>
        <v>0</v>
      </c>
      <c r="AH12" s="4">
        <f>G12*AH$2</f>
        <v>0</v>
      </c>
      <c r="AI12" s="4">
        <f>H12*AI$2</f>
        <v>0</v>
      </c>
      <c r="AJ12" s="4">
        <f>I12*AJ$2</f>
        <v>0</v>
      </c>
      <c r="AK12" s="4">
        <f>J12*AK$2</f>
        <v>0</v>
      </c>
      <c r="AL12" s="4">
        <f>K12*AL$2</f>
        <v>0</v>
      </c>
      <c r="AM12" s="4">
        <f>L12*AM$2</f>
        <v>0</v>
      </c>
      <c r="AN12" s="4">
        <f>M12*AN$2</f>
        <v>0</v>
      </c>
      <c r="AO12" s="4">
        <f>N12*AO$2</f>
        <v>0</v>
      </c>
      <c r="AP12" s="4">
        <f>O12*AP$2</f>
        <v>2</v>
      </c>
      <c r="AQ12" s="4">
        <f>P12*AQ$2</f>
        <v>0</v>
      </c>
      <c r="AR12" s="4">
        <f>Q12*AR$2</f>
        <v>0</v>
      </c>
      <c r="AS12" s="4">
        <f>R12*AS$2</f>
        <v>0</v>
      </c>
      <c r="AT12" s="4">
        <f>S12*AT$2</f>
        <v>0</v>
      </c>
      <c r="AU12" s="4">
        <f>T12*AU$2</f>
        <v>0</v>
      </c>
      <c r="AV12" s="4">
        <f>U12*AV$2</f>
        <v>0</v>
      </c>
      <c r="AW12" s="4">
        <f>V12*AW$2</f>
        <v>0</v>
      </c>
      <c r="AX12" s="4">
        <f>W12*AX$2</f>
        <v>0</v>
      </c>
      <c r="AY12" s="4">
        <f>X12*AY$2</f>
        <v>0</v>
      </c>
      <c r="AZ12" s="4">
        <f>Y12*AZ$2</f>
        <v>0</v>
      </c>
      <c r="BA12" s="4">
        <f>Z12*BA$2</f>
        <v>0</v>
      </c>
      <c r="BB12" s="4">
        <f>AA12*BB$2</f>
        <v>0</v>
      </c>
      <c r="BC12" s="4">
        <f>AB12*BC$2</f>
        <v>0</v>
      </c>
      <c r="BD12" s="4">
        <f>AC12*BD$2</f>
        <v>0</v>
      </c>
      <c r="BE12">
        <f t="shared" si="2"/>
        <v>3</v>
      </c>
      <c r="BG12" s="4">
        <f>IF(betuk!N$4&gt;=D12,1,0)</f>
        <v>1</v>
      </c>
      <c r="BH12" s="4">
        <f>IF(betuk!O$4&gt;=E12,1,0)</f>
        <v>1</v>
      </c>
      <c r="BI12" s="4">
        <f>IF(betuk!P$4&gt;=F12,1,0)</f>
        <v>1</v>
      </c>
      <c r="BJ12" s="4">
        <f>IF(betuk!Q$4&gt;=G12,1,0)</f>
        <v>1</v>
      </c>
      <c r="BK12" s="4">
        <f>IF(betuk!R$4&gt;=H12,1,0)</f>
        <v>1</v>
      </c>
      <c r="BL12" s="4">
        <f>IF(betuk!S$4&gt;=I12,1,0)</f>
        <v>1</v>
      </c>
      <c r="BM12" s="4">
        <f>IF(betuk!T$4&gt;=J12,1,0)</f>
        <v>1</v>
      </c>
      <c r="BN12" s="4">
        <f>IF(betuk!U$4&gt;=K12,1,0)</f>
        <v>1</v>
      </c>
      <c r="BO12" s="4">
        <f>IF(betuk!V$4&gt;=L12,1,0)</f>
        <v>1</v>
      </c>
      <c r="BP12" s="4">
        <f>IF(betuk!W$4&gt;=M12,1,0)</f>
        <v>1</v>
      </c>
      <c r="BQ12" s="4">
        <f>IF(betuk!X$4&gt;=N12,1,0)</f>
        <v>1</v>
      </c>
      <c r="BR12" s="4">
        <f>IF(betuk!Y$4&gt;=O12,1,0)</f>
        <v>0</v>
      </c>
      <c r="BS12" s="4">
        <f>IF(betuk!Z$4&gt;=P12,1,0)</f>
        <v>1</v>
      </c>
      <c r="BT12" s="4">
        <f>IF(betuk!AA$4&gt;=Q12,1,0)</f>
        <v>1</v>
      </c>
      <c r="BU12" s="4">
        <f>IF(betuk!AB$4&gt;=R12,1,0)</f>
        <v>1</v>
      </c>
      <c r="BV12" s="4">
        <f>IF(betuk!AC$4&gt;=S12,1,0)</f>
        <v>1</v>
      </c>
      <c r="BW12" s="4">
        <f>IF(betuk!AD$4&gt;=T12,1,0)</f>
        <v>1</v>
      </c>
      <c r="BX12" s="4">
        <f>IF(betuk!AE$4&gt;=U12,1,0)</f>
        <v>1</v>
      </c>
      <c r="BY12" s="4">
        <f>IF(betuk!AF$4&gt;=V12,1,0)</f>
        <v>1</v>
      </c>
      <c r="BZ12" s="4">
        <f>IF(betuk!AG$4&gt;=W12,1,0)</f>
        <v>1</v>
      </c>
      <c r="CA12" s="4">
        <f>IF(betuk!AH$4&gt;=X12,1,0)</f>
        <v>1</v>
      </c>
      <c r="CB12" s="4">
        <f>IF(betuk!AI$4&gt;=Y12,1,0)</f>
        <v>1</v>
      </c>
      <c r="CC12" s="4">
        <f>IF(betuk!AJ$4&gt;=Z12,1,0)</f>
        <v>1</v>
      </c>
      <c r="CD12" s="4">
        <f>IF(betuk!AK$4&gt;=AA12,1,0)</f>
        <v>1</v>
      </c>
      <c r="CE12" s="4">
        <f>IF(betuk!AL$4&gt;=AB12,1,0)</f>
        <v>1</v>
      </c>
      <c r="CF12" s="4">
        <f>IF(betuk!AM$4&gt;=AC12,1,0)</f>
        <v>1</v>
      </c>
      <c r="CG12">
        <f t="shared" si="0"/>
        <v>0</v>
      </c>
      <c r="CI12" t="str">
        <f>IF(CG12=1,COUNTIF(CG$3:CG12,1),"")</f>
        <v/>
      </c>
      <c r="CJ12" t="str">
        <f>IF(CI12&lt;&gt;"",B12,"")</f>
        <v/>
      </c>
      <c r="CK12">
        <f>LEN(B12)*8+BE12</f>
        <v>27</v>
      </c>
    </row>
    <row r="13" spans="1:89">
      <c r="A13" s="1" t="s">
        <v>10</v>
      </c>
      <c r="B13" t="str">
        <f t="shared" si="1"/>
        <v>ALTITUDE</v>
      </c>
      <c r="D13" s="4">
        <f>LEN($B13)-LEN(SUBSTITUTE($B13, D$2, ""))</f>
        <v>1</v>
      </c>
      <c r="E13" s="4">
        <f>LEN($B13)-LEN(SUBSTITUTE($B13, E$2, ""))</f>
        <v>0</v>
      </c>
      <c r="F13" s="4">
        <f>LEN($B13)-LEN(SUBSTITUTE($B13, F$2, ""))</f>
        <v>0</v>
      </c>
      <c r="G13" s="4">
        <f>LEN($B13)-LEN(SUBSTITUTE($B13, G$2, ""))</f>
        <v>1</v>
      </c>
      <c r="H13" s="4">
        <f>LEN($B13)-LEN(SUBSTITUTE($B13, H$2, ""))</f>
        <v>1</v>
      </c>
      <c r="I13" s="4">
        <f>LEN($B13)-LEN(SUBSTITUTE($B13, I$2, ""))</f>
        <v>0</v>
      </c>
      <c r="J13" s="4">
        <f>LEN($B13)-LEN(SUBSTITUTE($B13, J$2, ""))</f>
        <v>0</v>
      </c>
      <c r="K13" s="4">
        <f>LEN($B13)-LEN(SUBSTITUTE($B13, K$2, ""))</f>
        <v>0</v>
      </c>
      <c r="L13" s="4">
        <f>LEN($B13)-LEN(SUBSTITUTE($B13, L$2, ""))</f>
        <v>1</v>
      </c>
      <c r="M13" s="4">
        <f>LEN($B13)-LEN(SUBSTITUTE($B13, M$2, ""))</f>
        <v>0</v>
      </c>
      <c r="N13" s="4">
        <f>LEN($B13)-LEN(SUBSTITUTE($B13, N$2, ""))</f>
        <v>0</v>
      </c>
      <c r="O13" s="4">
        <f>LEN($B13)-LEN(SUBSTITUTE($B13, O$2, ""))</f>
        <v>1</v>
      </c>
      <c r="P13" s="4">
        <f>LEN($B13)-LEN(SUBSTITUTE($B13, P$2, ""))</f>
        <v>0</v>
      </c>
      <c r="Q13" s="4">
        <f>LEN($B13)-LEN(SUBSTITUTE($B13, Q$2, ""))</f>
        <v>0</v>
      </c>
      <c r="R13" s="4">
        <f>LEN($B13)-LEN(SUBSTITUTE($B13, R$2, ""))</f>
        <v>0</v>
      </c>
      <c r="S13" s="4">
        <f>LEN($B13)-LEN(SUBSTITUTE($B13, S$2, ""))</f>
        <v>0</v>
      </c>
      <c r="T13" s="4">
        <f>LEN($B13)-LEN(SUBSTITUTE($B13, T$2, ""))</f>
        <v>0</v>
      </c>
      <c r="U13" s="4">
        <f>LEN($B13)-LEN(SUBSTITUTE($B13, U$2, ""))</f>
        <v>0</v>
      </c>
      <c r="V13" s="4">
        <f>LEN($B13)-LEN(SUBSTITUTE($B13, V$2, ""))</f>
        <v>0</v>
      </c>
      <c r="W13" s="4">
        <f>LEN($B13)-LEN(SUBSTITUTE($B13, W$2, ""))</f>
        <v>2</v>
      </c>
      <c r="X13" s="4">
        <f>LEN($B13)-LEN(SUBSTITUTE($B13, X$2, ""))</f>
        <v>1</v>
      </c>
      <c r="Y13" s="4">
        <f>LEN($B13)-LEN(SUBSTITUTE($B13, Y$2, ""))</f>
        <v>0</v>
      </c>
      <c r="Z13" s="4">
        <f>LEN($B13)-LEN(SUBSTITUTE($B13, Z$2, ""))</f>
        <v>0</v>
      </c>
      <c r="AA13" s="4">
        <f>LEN($B13)-LEN(SUBSTITUTE($B13, AA$2, ""))</f>
        <v>0</v>
      </c>
      <c r="AB13" s="4">
        <f>LEN($B13)-LEN(SUBSTITUTE($B13, AB$2, ""))</f>
        <v>0</v>
      </c>
      <c r="AC13" s="4">
        <f>LEN($B13)-LEN(SUBSTITUTE($B13, AC$2, ""))</f>
        <v>0</v>
      </c>
      <c r="AE13" s="4">
        <f>D13*AE$2</f>
        <v>1</v>
      </c>
      <c r="AF13" s="4">
        <f>E13*AF$2</f>
        <v>0</v>
      </c>
      <c r="AG13" s="4">
        <f>F13*AG$2</f>
        <v>0</v>
      </c>
      <c r="AH13" s="4">
        <f>G13*AH$2</f>
        <v>2</v>
      </c>
      <c r="AI13" s="4">
        <f>H13*AI$2</f>
        <v>1</v>
      </c>
      <c r="AJ13" s="4">
        <f>I13*AJ$2</f>
        <v>0</v>
      </c>
      <c r="AK13" s="4">
        <f>J13*AK$2</f>
        <v>0</v>
      </c>
      <c r="AL13" s="4">
        <f>K13*AL$2</f>
        <v>0</v>
      </c>
      <c r="AM13" s="4">
        <f>L13*AM$2</f>
        <v>1</v>
      </c>
      <c r="AN13" s="4">
        <f>M13*AN$2</f>
        <v>0</v>
      </c>
      <c r="AO13" s="4">
        <f>N13*AO$2</f>
        <v>0</v>
      </c>
      <c r="AP13" s="4">
        <f>O13*AP$2</f>
        <v>1</v>
      </c>
      <c r="AQ13" s="4">
        <f>P13*AQ$2</f>
        <v>0</v>
      </c>
      <c r="AR13" s="4">
        <f>Q13*AR$2</f>
        <v>0</v>
      </c>
      <c r="AS13" s="4">
        <f>R13*AS$2</f>
        <v>0</v>
      </c>
      <c r="AT13" s="4">
        <f>S13*AT$2</f>
        <v>0</v>
      </c>
      <c r="AU13" s="4">
        <f>T13*AU$2</f>
        <v>0</v>
      </c>
      <c r="AV13" s="4">
        <f>U13*AV$2</f>
        <v>0</v>
      </c>
      <c r="AW13" s="4">
        <f>V13*AW$2</f>
        <v>0</v>
      </c>
      <c r="AX13" s="4">
        <f>W13*AX$2</f>
        <v>2</v>
      </c>
      <c r="AY13" s="4">
        <f>X13*AY$2</f>
        <v>1</v>
      </c>
      <c r="AZ13" s="4">
        <f>Y13*AZ$2</f>
        <v>0</v>
      </c>
      <c r="BA13" s="4">
        <f>Z13*BA$2</f>
        <v>0</v>
      </c>
      <c r="BB13" s="4">
        <f>AA13*BB$2</f>
        <v>0</v>
      </c>
      <c r="BC13" s="4">
        <f>AB13*BC$2</f>
        <v>0</v>
      </c>
      <c r="BD13" s="4">
        <f>AC13*BD$2</f>
        <v>0</v>
      </c>
      <c r="BE13">
        <f t="shared" si="2"/>
        <v>9</v>
      </c>
      <c r="BG13" s="4">
        <f>IF(betuk!N$4&gt;=D13,1,0)</f>
        <v>1</v>
      </c>
      <c r="BH13" s="4">
        <f>IF(betuk!O$4&gt;=E13,1,0)</f>
        <v>1</v>
      </c>
      <c r="BI13" s="4">
        <f>IF(betuk!P$4&gt;=F13,1,0)</f>
        <v>1</v>
      </c>
      <c r="BJ13" s="4">
        <f>IF(betuk!Q$4&gt;=G13,1,0)</f>
        <v>0</v>
      </c>
      <c r="BK13" s="4">
        <f>IF(betuk!R$4&gt;=H13,1,0)</f>
        <v>1</v>
      </c>
      <c r="BL13" s="4">
        <f>IF(betuk!S$4&gt;=I13,1,0)</f>
        <v>1</v>
      </c>
      <c r="BM13" s="4">
        <f>IF(betuk!T$4&gt;=J13,1,0)</f>
        <v>1</v>
      </c>
      <c r="BN13" s="4">
        <f>IF(betuk!U$4&gt;=K13,1,0)</f>
        <v>1</v>
      </c>
      <c r="BO13" s="4">
        <f>IF(betuk!V$4&gt;=L13,1,0)</f>
        <v>0</v>
      </c>
      <c r="BP13" s="4">
        <f>IF(betuk!W$4&gt;=M13,1,0)</f>
        <v>1</v>
      </c>
      <c r="BQ13" s="4">
        <f>IF(betuk!X$4&gt;=N13,1,0)</f>
        <v>1</v>
      </c>
      <c r="BR13" s="4">
        <f>IF(betuk!Y$4&gt;=O13,1,0)</f>
        <v>0</v>
      </c>
      <c r="BS13" s="4">
        <f>IF(betuk!Z$4&gt;=P13,1,0)</f>
        <v>1</v>
      </c>
      <c r="BT13" s="4">
        <f>IF(betuk!AA$4&gt;=Q13,1,0)</f>
        <v>1</v>
      </c>
      <c r="BU13" s="4">
        <f>IF(betuk!AB$4&gt;=R13,1,0)</f>
        <v>1</v>
      </c>
      <c r="BV13" s="4">
        <f>IF(betuk!AC$4&gt;=S13,1,0)</f>
        <v>1</v>
      </c>
      <c r="BW13" s="4">
        <f>IF(betuk!AD$4&gt;=T13,1,0)</f>
        <v>1</v>
      </c>
      <c r="BX13" s="4">
        <f>IF(betuk!AE$4&gt;=U13,1,0)</f>
        <v>1</v>
      </c>
      <c r="BY13" s="4">
        <f>IF(betuk!AF$4&gt;=V13,1,0)</f>
        <v>1</v>
      </c>
      <c r="BZ13" s="4">
        <f>IF(betuk!AG$4&gt;=W13,1,0)</f>
        <v>0</v>
      </c>
      <c r="CA13" s="4">
        <f>IF(betuk!AH$4&gt;=X13,1,0)</f>
        <v>0</v>
      </c>
      <c r="CB13" s="4">
        <f>IF(betuk!AI$4&gt;=Y13,1,0)</f>
        <v>1</v>
      </c>
      <c r="CC13" s="4">
        <f>IF(betuk!AJ$4&gt;=Z13,1,0)</f>
        <v>1</v>
      </c>
      <c r="CD13" s="4">
        <f>IF(betuk!AK$4&gt;=AA13,1,0)</f>
        <v>1</v>
      </c>
      <c r="CE13" s="4">
        <f>IF(betuk!AL$4&gt;=AB13,1,0)</f>
        <v>1</v>
      </c>
      <c r="CF13" s="4">
        <f>IF(betuk!AM$4&gt;=AC13,1,0)</f>
        <v>1</v>
      </c>
      <c r="CG13">
        <f t="shared" si="0"/>
        <v>0</v>
      </c>
      <c r="CI13" t="str">
        <f>IF(CG13=1,COUNTIF(CG$3:CG13,1),"")</f>
        <v/>
      </c>
      <c r="CJ13" t="str">
        <f>IF(CI13&lt;&gt;"",B13,"")</f>
        <v/>
      </c>
      <c r="CK13">
        <f>LEN(B13)*8+BE13</f>
        <v>73</v>
      </c>
    </row>
    <row r="14" spans="1:89">
      <c r="A14" s="1" t="s">
        <v>11</v>
      </c>
      <c r="B14" t="str">
        <f t="shared" si="1"/>
        <v>ALWAYS</v>
      </c>
      <c r="D14" s="4">
        <f>LEN($B14)-LEN(SUBSTITUTE($B14, D$2, ""))</f>
        <v>2</v>
      </c>
      <c r="E14" s="4">
        <f>LEN($B14)-LEN(SUBSTITUTE($B14, E$2, ""))</f>
        <v>0</v>
      </c>
      <c r="F14" s="4">
        <f>LEN($B14)-LEN(SUBSTITUTE($B14, F$2, ""))</f>
        <v>0</v>
      </c>
      <c r="G14" s="4">
        <f>LEN($B14)-LEN(SUBSTITUTE($B14, G$2, ""))</f>
        <v>0</v>
      </c>
      <c r="H14" s="4">
        <f>LEN($B14)-LEN(SUBSTITUTE($B14, H$2, ""))</f>
        <v>0</v>
      </c>
      <c r="I14" s="4">
        <f>LEN($B14)-LEN(SUBSTITUTE($B14, I$2, ""))</f>
        <v>0</v>
      </c>
      <c r="J14" s="4">
        <f>LEN($B14)-LEN(SUBSTITUTE($B14, J$2, ""))</f>
        <v>0</v>
      </c>
      <c r="K14" s="4">
        <f>LEN($B14)-LEN(SUBSTITUTE($B14, K$2, ""))</f>
        <v>0</v>
      </c>
      <c r="L14" s="4">
        <f>LEN($B14)-LEN(SUBSTITUTE($B14, L$2, ""))</f>
        <v>0</v>
      </c>
      <c r="M14" s="4">
        <f>LEN($B14)-LEN(SUBSTITUTE($B14, M$2, ""))</f>
        <v>0</v>
      </c>
      <c r="N14" s="4">
        <f>LEN($B14)-LEN(SUBSTITUTE($B14, N$2, ""))</f>
        <v>0</v>
      </c>
      <c r="O14" s="4">
        <f>LEN($B14)-LEN(SUBSTITUTE($B14, O$2, ""))</f>
        <v>1</v>
      </c>
      <c r="P14" s="4">
        <f>LEN($B14)-LEN(SUBSTITUTE($B14, P$2, ""))</f>
        <v>0</v>
      </c>
      <c r="Q14" s="4">
        <f>LEN($B14)-LEN(SUBSTITUTE($B14, Q$2, ""))</f>
        <v>0</v>
      </c>
      <c r="R14" s="4">
        <f>LEN($B14)-LEN(SUBSTITUTE($B14, R$2, ""))</f>
        <v>0</v>
      </c>
      <c r="S14" s="4">
        <f>LEN($B14)-LEN(SUBSTITUTE($B14, S$2, ""))</f>
        <v>0</v>
      </c>
      <c r="T14" s="4">
        <f>LEN($B14)-LEN(SUBSTITUTE($B14, T$2, ""))</f>
        <v>0</v>
      </c>
      <c r="U14" s="4">
        <f>LEN($B14)-LEN(SUBSTITUTE($B14, U$2, ""))</f>
        <v>0</v>
      </c>
      <c r="V14" s="4">
        <f>LEN($B14)-LEN(SUBSTITUTE($B14, V$2, ""))</f>
        <v>1</v>
      </c>
      <c r="W14" s="4">
        <f>LEN($B14)-LEN(SUBSTITUTE($B14, W$2, ""))</f>
        <v>0</v>
      </c>
      <c r="X14" s="4">
        <f>LEN($B14)-LEN(SUBSTITUTE($B14, X$2, ""))</f>
        <v>0</v>
      </c>
      <c r="Y14" s="4">
        <f>LEN($B14)-LEN(SUBSTITUTE($B14, Y$2, ""))</f>
        <v>0</v>
      </c>
      <c r="Z14" s="4">
        <f>LEN($B14)-LEN(SUBSTITUTE($B14, Z$2, ""))</f>
        <v>1</v>
      </c>
      <c r="AA14" s="4">
        <f>LEN($B14)-LEN(SUBSTITUTE($B14, AA$2, ""))</f>
        <v>0</v>
      </c>
      <c r="AB14" s="4">
        <f>LEN($B14)-LEN(SUBSTITUTE($B14, AB$2, ""))</f>
        <v>1</v>
      </c>
      <c r="AC14" s="4">
        <f>LEN($B14)-LEN(SUBSTITUTE($B14, AC$2, ""))</f>
        <v>0</v>
      </c>
      <c r="AE14" s="4">
        <f>D14*AE$2</f>
        <v>2</v>
      </c>
      <c r="AF14" s="4">
        <f>E14*AF$2</f>
        <v>0</v>
      </c>
      <c r="AG14" s="4">
        <f>F14*AG$2</f>
        <v>0</v>
      </c>
      <c r="AH14" s="4">
        <f>G14*AH$2</f>
        <v>0</v>
      </c>
      <c r="AI14" s="4">
        <f>H14*AI$2</f>
        <v>0</v>
      </c>
      <c r="AJ14" s="4">
        <f>I14*AJ$2</f>
        <v>0</v>
      </c>
      <c r="AK14" s="4">
        <f>J14*AK$2</f>
        <v>0</v>
      </c>
      <c r="AL14" s="4">
        <f>K14*AL$2</f>
        <v>0</v>
      </c>
      <c r="AM14" s="4">
        <f>L14*AM$2</f>
        <v>0</v>
      </c>
      <c r="AN14" s="4">
        <f>M14*AN$2</f>
        <v>0</v>
      </c>
      <c r="AO14" s="4">
        <f>N14*AO$2</f>
        <v>0</v>
      </c>
      <c r="AP14" s="4">
        <f>O14*AP$2</f>
        <v>1</v>
      </c>
      <c r="AQ14" s="4">
        <f>P14*AQ$2</f>
        <v>0</v>
      </c>
      <c r="AR14" s="4">
        <f>Q14*AR$2</f>
        <v>0</v>
      </c>
      <c r="AS14" s="4">
        <f>R14*AS$2</f>
        <v>0</v>
      </c>
      <c r="AT14" s="4">
        <f>S14*AT$2</f>
        <v>0</v>
      </c>
      <c r="AU14" s="4">
        <f>T14*AU$2</f>
        <v>0</v>
      </c>
      <c r="AV14" s="4">
        <f>U14*AV$2</f>
        <v>0</v>
      </c>
      <c r="AW14" s="4">
        <f>V14*AW$2</f>
        <v>1</v>
      </c>
      <c r="AX14" s="4">
        <f>W14*AX$2</f>
        <v>0</v>
      </c>
      <c r="AY14" s="4">
        <f>X14*AY$2</f>
        <v>0</v>
      </c>
      <c r="AZ14" s="4">
        <f>Y14*AZ$2</f>
        <v>0</v>
      </c>
      <c r="BA14" s="4">
        <f>Z14*BA$2</f>
        <v>4</v>
      </c>
      <c r="BB14" s="4">
        <f>AA14*BB$2</f>
        <v>0</v>
      </c>
      <c r="BC14" s="4">
        <f>AB14*BC$2</f>
        <v>4</v>
      </c>
      <c r="BD14" s="4">
        <f>AC14*BD$2</f>
        <v>0</v>
      </c>
      <c r="BE14">
        <f t="shared" si="2"/>
        <v>12</v>
      </c>
      <c r="BG14" s="4">
        <f>IF(betuk!N$4&gt;=D14,1,0)</f>
        <v>1</v>
      </c>
      <c r="BH14" s="4">
        <f>IF(betuk!O$4&gt;=E14,1,0)</f>
        <v>1</v>
      </c>
      <c r="BI14" s="4">
        <f>IF(betuk!P$4&gt;=F14,1,0)</f>
        <v>1</v>
      </c>
      <c r="BJ14" s="4">
        <f>IF(betuk!Q$4&gt;=G14,1,0)</f>
        <v>1</v>
      </c>
      <c r="BK14" s="4">
        <f>IF(betuk!R$4&gt;=H14,1,0)</f>
        <v>1</v>
      </c>
      <c r="BL14" s="4">
        <f>IF(betuk!S$4&gt;=I14,1,0)</f>
        <v>1</v>
      </c>
      <c r="BM14" s="4">
        <f>IF(betuk!T$4&gt;=J14,1,0)</f>
        <v>1</v>
      </c>
      <c r="BN14" s="4">
        <f>IF(betuk!U$4&gt;=K14,1,0)</f>
        <v>1</v>
      </c>
      <c r="BO14" s="4">
        <f>IF(betuk!V$4&gt;=L14,1,0)</f>
        <v>1</v>
      </c>
      <c r="BP14" s="4">
        <f>IF(betuk!W$4&gt;=M14,1,0)</f>
        <v>1</v>
      </c>
      <c r="BQ14" s="4">
        <f>IF(betuk!X$4&gt;=N14,1,0)</f>
        <v>1</v>
      </c>
      <c r="BR14" s="4">
        <f>IF(betuk!Y$4&gt;=O14,1,0)</f>
        <v>0</v>
      </c>
      <c r="BS14" s="4">
        <f>IF(betuk!Z$4&gt;=P14,1,0)</f>
        <v>1</v>
      </c>
      <c r="BT14" s="4">
        <f>IF(betuk!AA$4&gt;=Q14,1,0)</f>
        <v>1</v>
      </c>
      <c r="BU14" s="4">
        <f>IF(betuk!AB$4&gt;=R14,1,0)</f>
        <v>1</v>
      </c>
      <c r="BV14" s="4">
        <f>IF(betuk!AC$4&gt;=S14,1,0)</f>
        <v>1</v>
      </c>
      <c r="BW14" s="4">
        <f>IF(betuk!AD$4&gt;=T14,1,0)</f>
        <v>1</v>
      </c>
      <c r="BX14" s="4">
        <f>IF(betuk!AE$4&gt;=U14,1,0)</f>
        <v>1</v>
      </c>
      <c r="BY14" s="4">
        <f>IF(betuk!AF$4&gt;=V14,1,0)</f>
        <v>1</v>
      </c>
      <c r="BZ14" s="4">
        <f>IF(betuk!AG$4&gt;=W14,1,0)</f>
        <v>1</v>
      </c>
      <c r="CA14" s="4">
        <f>IF(betuk!AH$4&gt;=X14,1,0)</f>
        <v>1</v>
      </c>
      <c r="CB14" s="4">
        <f>IF(betuk!AI$4&gt;=Y14,1,0)</f>
        <v>1</v>
      </c>
      <c r="CC14" s="4">
        <f>IF(betuk!AJ$4&gt;=Z14,1,0)</f>
        <v>0</v>
      </c>
      <c r="CD14" s="4">
        <f>IF(betuk!AK$4&gt;=AA14,1,0)</f>
        <v>1</v>
      </c>
      <c r="CE14" s="4">
        <f>IF(betuk!AL$4&gt;=AB14,1,0)</f>
        <v>0</v>
      </c>
      <c r="CF14" s="4">
        <f>IF(betuk!AM$4&gt;=AC14,1,0)</f>
        <v>1</v>
      </c>
      <c r="CG14">
        <f t="shared" si="0"/>
        <v>0</v>
      </c>
      <c r="CI14" t="str">
        <f>IF(CG14=1,COUNTIF(CG$3:CG14,1),"")</f>
        <v/>
      </c>
      <c r="CJ14" t="str">
        <f>IF(CI14&lt;&gt;"",B14,"")</f>
        <v/>
      </c>
      <c r="CK14">
        <f>LEN(B14)*8+BE14</f>
        <v>60</v>
      </c>
    </row>
    <row r="15" spans="1:89">
      <c r="A15" s="1" t="s">
        <v>12</v>
      </c>
      <c r="B15" t="str">
        <f t="shared" si="1"/>
        <v>AMAZING</v>
      </c>
      <c r="D15" s="4">
        <f>LEN($B15)-LEN(SUBSTITUTE($B15, D$2, ""))</f>
        <v>2</v>
      </c>
      <c r="E15" s="4">
        <f>LEN($B15)-LEN(SUBSTITUTE($B15, E$2, ""))</f>
        <v>0</v>
      </c>
      <c r="F15" s="4">
        <f>LEN($B15)-LEN(SUBSTITUTE($B15, F$2, ""))</f>
        <v>0</v>
      </c>
      <c r="G15" s="4">
        <f>LEN($B15)-LEN(SUBSTITUTE($B15, G$2, ""))</f>
        <v>0</v>
      </c>
      <c r="H15" s="4">
        <f>LEN($B15)-LEN(SUBSTITUTE($B15, H$2, ""))</f>
        <v>0</v>
      </c>
      <c r="I15" s="4">
        <f>LEN($B15)-LEN(SUBSTITUTE($B15, I$2, ""))</f>
        <v>0</v>
      </c>
      <c r="J15" s="4">
        <f>LEN($B15)-LEN(SUBSTITUTE($B15, J$2, ""))</f>
        <v>1</v>
      </c>
      <c r="K15" s="4">
        <f>LEN($B15)-LEN(SUBSTITUTE($B15, K$2, ""))</f>
        <v>0</v>
      </c>
      <c r="L15" s="4">
        <f>LEN($B15)-LEN(SUBSTITUTE($B15, L$2, ""))</f>
        <v>1</v>
      </c>
      <c r="M15" s="4">
        <f>LEN($B15)-LEN(SUBSTITUTE($B15, M$2, ""))</f>
        <v>0</v>
      </c>
      <c r="N15" s="4">
        <f>LEN($B15)-LEN(SUBSTITUTE($B15, N$2, ""))</f>
        <v>0</v>
      </c>
      <c r="O15" s="4">
        <f>LEN($B15)-LEN(SUBSTITUTE($B15, O$2, ""))</f>
        <v>0</v>
      </c>
      <c r="P15" s="4">
        <f>LEN($B15)-LEN(SUBSTITUTE($B15, P$2, ""))</f>
        <v>1</v>
      </c>
      <c r="Q15" s="4">
        <f>LEN($B15)-LEN(SUBSTITUTE($B15, Q$2, ""))</f>
        <v>1</v>
      </c>
      <c r="R15" s="4">
        <f>LEN($B15)-LEN(SUBSTITUTE($B15, R$2, ""))</f>
        <v>0</v>
      </c>
      <c r="S15" s="4">
        <f>LEN($B15)-LEN(SUBSTITUTE($B15, S$2, ""))</f>
        <v>0</v>
      </c>
      <c r="T15" s="4">
        <f>LEN($B15)-LEN(SUBSTITUTE($B15, T$2, ""))</f>
        <v>0</v>
      </c>
      <c r="U15" s="4">
        <f>LEN($B15)-LEN(SUBSTITUTE($B15, U$2, ""))</f>
        <v>0</v>
      </c>
      <c r="V15" s="4">
        <f>LEN($B15)-LEN(SUBSTITUTE($B15, V$2, ""))</f>
        <v>0</v>
      </c>
      <c r="W15" s="4">
        <f>LEN($B15)-LEN(SUBSTITUTE($B15, W$2, ""))</f>
        <v>0</v>
      </c>
      <c r="X15" s="4">
        <f>LEN($B15)-LEN(SUBSTITUTE($B15, X$2, ""))</f>
        <v>0</v>
      </c>
      <c r="Y15" s="4">
        <f>LEN($B15)-LEN(SUBSTITUTE($B15, Y$2, ""))</f>
        <v>0</v>
      </c>
      <c r="Z15" s="4">
        <f>LEN($B15)-LEN(SUBSTITUTE($B15, Z$2, ""))</f>
        <v>0</v>
      </c>
      <c r="AA15" s="4">
        <f>LEN($B15)-LEN(SUBSTITUTE($B15, AA$2, ""))</f>
        <v>0</v>
      </c>
      <c r="AB15" s="4">
        <f>LEN($B15)-LEN(SUBSTITUTE($B15, AB$2, ""))</f>
        <v>0</v>
      </c>
      <c r="AC15" s="4">
        <f>LEN($B15)-LEN(SUBSTITUTE($B15, AC$2, ""))</f>
        <v>1</v>
      </c>
      <c r="AE15" s="4">
        <f>D15*AE$2</f>
        <v>2</v>
      </c>
      <c r="AF15" s="4">
        <f>E15*AF$2</f>
        <v>0</v>
      </c>
      <c r="AG15" s="4">
        <f>F15*AG$2</f>
        <v>0</v>
      </c>
      <c r="AH15" s="4">
        <f>G15*AH$2</f>
        <v>0</v>
      </c>
      <c r="AI15" s="4">
        <f>H15*AI$2</f>
        <v>0</v>
      </c>
      <c r="AJ15" s="4">
        <f>I15*AJ$2</f>
        <v>0</v>
      </c>
      <c r="AK15" s="4">
        <f>J15*AK$2</f>
        <v>2</v>
      </c>
      <c r="AL15" s="4">
        <f>K15*AL$2</f>
        <v>0</v>
      </c>
      <c r="AM15" s="4">
        <f>L15*AM$2</f>
        <v>1</v>
      </c>
      <c r="AN15" s="4">
        <f>M15*AN$2</f>
        <v>0</v>
      </c>
      <c r="AO15" s="4">
        <f>N15*AO$2</f>
        <v>0</v>
      </c>
      <c r="AP15" s="4">
        <f>O15*AP$2</f>
        <v>0</v>
      </c>
      <c r="AQ15" s="4">
        <f>P15*AQ$2</f>
        <v>3</v>
      </c>
      <c r="AR15" s="4">
        <f>Q15*AR$2</f>
        <v>1</v>
      </c>
      <c r="AS15" s="4">
        <f>R15*AS$2</f>
        <v>0</v>
      </c>
      <c r="AT15" s="4">
        <f>S15*AT$2</f>
        <v>0</v>
      </c>
      <c r="AU15" s="4">
        <f>T15*AU$2</f>
        <v>0</v>
      </c>
      <c r="AV15" s="4">
        <f>U15*AV$2</f>
        <v>0</v>
      </c>
      <c r="AW15" s="4">
        <f>V15*AW$2</f>
        <v>0</v>
      </c>
      <c r="AX15" s="4">
        <f>W15*AX$2</f>
        <v>0</v>
      </c>
      <c r="AY15" s="4">
        <f>X15*AY$2</f>
        <v>0</v>
      </c>
      <c r="AZ15" s="4">
        <f>Y15*AZ$2</f>
        <v>0</v>
      </c>
      <c r="BA15" s="4">
        <f>Z15*BA$2</f>
        <v>0</v>
      </c>
      <c r="BB15" s="4">
        <f>AA15*BB$2</f>
        <v>0</v>
      </c>
      <c r="BC15" s="4">
        <f>AB15*BC$2</f>
        <v>0</v>
      </c>
      <c r="BD15" s="4">
        <f>AC15*BD$2</f>
        <v>10</v>
      </c>
      <c r="BE15">
        <f t="shared" si="2"/>
        <v>19</v>
      </c>
      <c r="BG15" s="4">
        <f>IF(betuk!N$4&gt;=D15,1,0)</f>
        <v>1</v>
      </c>
      <c r="BH15" s="4">
        <f>IF(betuk!O$4&gt;=E15,1,0)</f>
        <v>1</v>
      </c>
      <c r="BI15" s="4">
        <f>IF(betuk!P$4&gt;=F15,1,0)</f>
        <v>1</v>
      </c>
      <c r="BJ15" s="4">
        <f>IF(betuk!Q$4&gt;=G15,1,0)</f>
        <v>1</v>
      </c>
      <c r="BK15" s="4">
        <f>IF(betuk!R$4&gt;=H15,1,0)</f>
        <v>1</v>
      </c>
      <c r="BL15" s="4">
        <f>IF(betuk!S$4&gt;=I15,1,0)</f>
        <v>1</v>
      </c>
      <c r="BM15" s="4">
        <f>IF(betuk!T$4&gt;=J15,1,0)</f>
        <v>1</v>
      </c>
      <c r="BN15" s="4">
        <f>IF(betuk!U$4&gt;=K15,1,0)</f>
        <v>1</v>
      </c>
      <c r="BO15" s="4">
        <f>IF(betuk!V$4&gt;=L15,1,0)</f>
        <v>0</v>
      </c>
      <c r="BP15" s="4">
        <f>IF(betuk!W$4&gt;=M15,1,0)</f>
        <v>1</v>
      </c>
      <c r="BQ15" s="4">
        <f>IF(betuk!X$4&gt;=N15,1,0)</f>
        <v>1</v>
      </c>
      <c r="BR15" s="4">
        <f>IF(betuk!Y$4&gt;=O15,1,0)</f>
        <v>1</v>
      </c>
      <c r="BS15" s="4">
        <f>IF(betuk!Z$4&gt;=P15,1,0)</f>
        <v>0</v>
      </c>
      <c r="BT15" s="4">
        <f>IF(betuk!AA$4&gt;=Q15,1,0)</f>
        <v>1</v>
      </c>
      <c r="BU15" s="4">
        <f>IF(betuk!AB$4&gt;=R15,1,0)</f>
        <v>1</v>
      </c>
      <c r="BV15" s="4">
        <f>IF(betuk!AC$4&gt;=S15,1,0)</f>
        <v>1</v>
      </c>
      <c r="BW15" s="4">
        <f>IF(betuk!AD$4&gt;=T15,1,0)</f>
        <v>1</v>
      </c>
      <c r="BX15" s="4">
        <f>IF(betuk!AE$4&gt;=U15,1,0)</f>
        <v>1</v>
      </c>
      <c r="BY15" s="4">
        <f>IF(betuk!AF$4&gt;=V15,1,0)</f>
        <v>1</v>
      </c>
      <c r="BZ15" s="4">
        <f>IF(betuk!AG$4&gt;=W15,1,0)</f>
        <v>1</v>
      </c>
      <c r="CA15" s="4">
        <f>IF(betuk!AH$4&gt;=X15,1,0)</f>
        <v>1</v>
      </c>
      <c r="CB15" s="4">
        <f>IF(betuk!AI$4&gt;=Y15,1,0)</f>
        <v>1</v>
      </c>
      <c r="CC15" s="4">
        <f>IF(betuk!AJ$4&gt;=Z15,1,0)</f>
        <v>1</v>
      </c>
      <c r="CD15" s="4">
        <f>IF(betuk!AK$4&gt;=AA15,1,0)</f>
        <v>1</v>
      </c>
      <c r="CE15" s="4">
        <f>IF(betuk!AL$4&gt;=AB15,1,0)</f>
        <v>1</v>
      </c>
      <c r="CF15" s="4">
        <f>IF(betuk!AM$4&gt;=AC15,1,0)</f>
        <v>0</v>
      </c>
      <c r="CG15">
        <f t="shared" si="0"/>
        <v>0</v>
      </c>
      <c r="CI15" t="str">
        <f>IF(CG15=1,COUNTIF(CG$3:CG15,1),"")</f>
        <v/>
      </c>
      <c r="CJ15" t="str">
        <f>IF(CI15&lt;&gt;"",B15,"")</f>
        <v/>
      </c>
      <c r="CK15">
        <f>LEN(B15)*8+BE15</f>
        <v>75</v>
      </c>
    </row>
    <row r="16" spans="1:89">
      <c r="A16" s="1" t="s">
        <v>13</v>
      </c>
      <c r="B16" t="str">
        <f t="shared" si="1"/>
        <v>AMERICAN</v>
      </c>
      <c r="D16" s="4">
        <f>LEN($B16)-LEN(SUBSTITUTE($B16, D$2, ""))</f>
        <v>2</v>
      </c>
      <c r="E16" s="4">
        <f>LEN($B16)-LEN(SUBSTITUTE($B16, E$2, ""))</f>
        <v>0</v>
      </c>
      <c r="F16" s="4">
        <f>LEN($B16)-LEN(SUBSTITUTE($B16, F$2, ""))</f>
        <v>1</v>
      </c>
      <c r="G16" s="4">
        <f>LEN($B16)-LEN(SUBSTITUTE($B16, G$2, ""))</f>
        <v>0</v>
      </c>
      <c r="H16" s="4">
        <f>LEN($B16)-LEN(SUBSTITUTE($B16, H$2, ""))</f>
        <v>1</v>
      </c>
      <c r="I16" s="4">
        <f>LEN($B16)-LEN(SUBSTITUTE($B16, I$2, ""))</f>
        <v>0</v>
      </c>
      <c r="J16" s="4">
        <f>LEN($B16)-LEN(SUBSTITUTE($B16, J$2, ""))</f>
        <v>0</v>
      </c>
      <c r="K16" s="4">
        <f>LEN($B16)-LEN(SUBSTITUTE($B16, K$2, ""))</f>
        <v>0</v>
      </c>
      <c r="L16" s="4">
        <f>LEN($B16)-LEN(SUBSTITUTE($B16, L$2, ""))</f>
        <v>1</v>
      </c>
      <c r="M16" s="4">
        <f>LEN($B16)-LEN(SUBSTITUTE($B16, M$2, ""))</f>
        <v>0</v>
      </c>
      <c r="N16" s="4">
        <f>LEN($B16)-LEN(SUBSTITUTE($B16, N$2, ""))</f>
        <v>0</v>
      </c>
      <c r="O16" s="4">
        <f>LEN($B16)-LEN(SUBSTITUTE($B16, O$2, ""))</f>
        <v>0</v>
      </c>
      <c r="P16" s="4">
        <f>LEN($B16)-LEN(SUBSTITUTE($B16, P$2, ""))</f>
        <v>1</v>
      </c>
      <c r="Q16" s="4">
        <f>LEN($B16)-LEN(SUBSTITUTE($B16, Q$2, ""))</f>
        <v>1</v>
      </c>
      <c r="R16" s="4">
        <f>LEN($B16)-LEN(SUBSTITUTE($B16, R$2, ""))</f>
        <v>0</v>
      </c>
      <c r="S16" s="4">
        <f>LEN($B16)-LEN(SUBSTITUTE($B16, S$2, ""))</f>
        <v>0</v>
      </c>
      <c r="T16" s="4">
        <f>LEN($B16)-LEN(SUBSTITUTE($B16, T$2, ""))</f>
        <v>0</v>
      </c>
      <c r="U16" s="4">
        <f>LEN($B16)-LEN(SUBSTITUTE($B16, U$2, ""))</f>
        <v>1</v>
      </c>
      <c r="V16" s="4">
        <f>LEN($B16)-LEN(SUBSTITUTE($B16, V$2, ""))</f>
        <v>0</v>
      </c>
      <c r="W16" s="4">
        <f>LEN($B16)-LEN(SUBSTITUTE($B16, W$2, ""))</f>
        <v>0</v>
      </c>
      <c r="X16" s="4">
        <f>LEN($B16)-LEN(SUBSTITUTE($B16, X$2, ""))</f>
        <v>0</v>
      </c>
      <c r="Y16" s="4">
        <f>LEN($B16)-LEN(SUBSTITUTE($B16, Y$2, ""))</f>
        <v>0</v>
      </c>
      <c r="Z16" s="4">
        <f>LEN($B16)-LEN(SUBSTITUTE($B16, Z$2, ""))</f>
        <v>0</v>
      </c>
      <c r="AA16" s="4">
        <f>LEN($B16)-LEN(SUBSTITUTE($B16, AA$2, ""))</f>
        <v>0</v>
      </c>
      <c r="AB16" s="4">
        <f>LEN($B16)-LEN(SUBSTITUTE($B16, AB$2, ""))</f>
        <v>0</v>
      </c>
      <c r="AC16" s="4">
        <f>LEN($B16)-LEN(SUBSTITUTE($B16, AC$2, ""))</f>
        <v>0</v>
      </c>
      <c r="AE16" s="4">
        <f>D16*AE$2</f>
        <v>2</v>
      </c>
      <c r="AF16" s="4">
        <f>E16*AF$2</f>
        <v>0</v>
      </c>
      <c r="AG16" s="4">
        <f>F16*AG$2</f>
        <v>3</v>
      </c>
      <c r="AH16" s="4">
        <f>G16*AH$2</f>
        <v>0</v>
      </c>
      <c r="AI16" s="4">
        <f>H16*AI$2</f>
        <v>1</v>
      </c>
      <c r="AJ16" s="4">
        <f>I16*AJ$2</f>
        <v>0</v>
      </c>
      <c r="AK16" s="4">
        <f>J16*AK$2</f>
        <v>0</v>
      </c>
      <c r="AL16" s="4">
        <f>K16*AL$2</f>
        <v>0</v>
      </c>
      <c r="AM16" s="4">
        <f>L16*AM$2</f>
        <v>1</v>
      </c>
      <c r="AN16" s="4">
        <f>M16*AN$2</f>
        <v>0</v>
      </c>
      <c r="AO16" s="4">
        <f>N16*AO$2</f>
        <v>0</v>
      </c>
      <c r="AP16" s="4">
        <f>O16*AP$2</f>
        <v>0</v>
      </c>
      <c r="AQ16" s="4">
        <f>P16*AQ$2</f>
        <v>3</v>
      </c>
      <c r="AR16" s="4">
        <f>Q16*AR$2</f>
        <v>1</v>
      </c>
      <c r="AS16" s="4">
        <f>R16*AS$2</f>
        <v>0</v>
      </c>
      <c r="AT16" s="4">
        <f>S16*AT$2</f>
        <v>0</v>
      </c>
      <c r="AU16" s="4">
        <f>T16*AU$2</f>
        <v>0</v>
      </c>
      <c r="AV16" s="4">
        <f>U16*AV$2</f>
        <v>1</v>
      </c>
      <c r="AW16" s="4">
        <f>V16*AW$2</f>
        <v>0</v>
      </c>
      <c r="AX16" s="4">
        <f>W16*AX$2</f>
        <v>0</v>
      </c>
      <c r="AY16" s="4">
        <f>X16*AY$2</f>
        <v>0</v>
      </c>
      <c r="AZ16" s="4">
        <f>Y16*AZ$2</f>
        <v>0</v>
      </c>
      <c r="BA16" s="4">
        <f>Z16*BA$2</f>
        <v>0</v>
      </c>
      <c r="BB16" s="4">
        <f>AA16*BB$2</f>
        <v>0</v>
      </c>
      <c r="BC16" s="4">
        <f>AB16*BC$2</f>
        <v>0</v>
      </c>
      <c r="BD16" s="4">
        <f>AC16*BD$2</f>
        <v>0</v>
      </c>
      <c r="BE16">
        <f t="shared" si="2"/>
        <v>12</v>
      </c>
      <c r="BG16" s="4">
        <f>IF(betuk!N$4&gt;=D16,1,0)</f>
        <v>1</v>
      </c>
      <c r="BH16" s="4">
        <f>IF(betuk!O$4&gt;=E16,1,0)</f>
        <v>1</v>
      </c>
      <c r="BI16" s="4">
        <f>IF(betuk!P$4&gt;=F16,1,0)</f>
        <v>1</v>
      </c>
      <c r="BJ16" s="4">
        <f>IF(betuk!Q$4&gt;=G16,1,0)</f>
        <v>1</v>
      </c>
      <c r="BK16" s="4">
        <f>IF(betuk!R$4&gt;=H16,1,0)</f>
        <v>1</v>
      </c>
      <c r="BL16" s="4">
        <f>IF(betuk!S$4&gt;=I16,1,0)</f>
        <v>1</v>
      </c>
      <c r="BM16" s="4">
        <f>IF(betuk!T$4&gt;=J16,1,0)</f>
        <v>1</v>
      </c>
      <c r="BN16" s="4">
        <f>IF(betuk!U$4&gt;=K16,1,0)</f>
        <v>1</v>
      </c>
      <c r="BO16" s="4">
        <f>IF(betuk!V$4&gt;=L16,1,0)</f>
        <v>0</v>
      </c>
      <c r="BP16" s="4">
        <f>IF(betuk!W$4&gt;=M16,1,0)</f>
        <v>1</v>
      </c>
      <c r="BQ16" s="4">
        <f>IF(betuk!X$4&gt;=N16,1,0)</f>
        <v>1</v>
      </c>
      <c r="BR16" s="4">
        <f>IF(betuk!Y$4&gt;=O16,1,0)</f>
        <v>1</v>
      </c>
      <c r="BS16" s="4">
        <f>IF(betuk!Z$4&gt;=P16,1,0)</f>
        <v>0</v>
      </c>
      <c r="BT16" s="4">
        <f>IF(betuk!AA$4&gt;=Q16,1,0)</f>
        <v>1</v>
      </c>
      <c r="BU16" s="4">
        <f>IF(betuk!AB$4&gt;=R16,1,0)</f>
        <v>1</v>
      </c>
      <c r="BV16" s="4">
        <f>IF(betuk!AC$4&gt;=S16,1,0)</f>
        <v>1</v>
      </c>
      <c r="BW16" s="4">
        <f>IF(betuk!AD$4&gt;=T16,1,0)</f>
        <v>1</v>
      </c>
      <c r="BX16" s="4">
        <f>IF(betuk!AE$4&gt;=U16,1,0)</f>
        <v>0</v>
      </c>
      <c r="BY16" s="4">
        <f>IF(betuk!AF$4&gt;=V16,1,0)</f>
        <v>1</v>
      </c>
      <c r="BZ16" s="4">
        <f>IF(betuk!AG$4&gt;=W16,1,0)</f>
        <v>1</v>
      </c>
      <c r="CA16" s="4">
        <f>IF(betuk!AH$4&gt;=X16,1,0)</f>
        <v>1</v>
      </c>
      <c r="CB16" s="4">
        <f>IF(betuk!AI$4&gt;=Y16,1,0)</f>
        <v>1</v>
      </c>
      <c r="CC16" s="4">
        <f>IF(betuk!AJ$4&gt;=Z16,1,0)</f>
        <v>1</v>
      </c>
      <c r="CD16" s="4">
        <f>IF(betuk!AK$4&gt;=AA16,1,0)</f>
        <v>1</v>
      </c>
      <c r="CE16" s="4">
        <f>IF(betuk!AL$4&gt;=AB16,1,0)</f>
        <v>1</v>
      </c>
      <c r="CF16" s="4">
        <f>IF(betuk!AM$4&gt;=AC16,1,0)</f>
        <v>1</v>
      </c>
      <c r="CG16">
        <f t="shared" si="0"/>
        <v>0</v>
      </c>
      <c r="CI16" t="str">
        <f>IF(CG16=1,COUNTIF(CG$3:CG16,1),"")</f>
        <v/>
      </c>
      <c r="CJ16" t="str">
        <f>IF(CI16&lt;&gt;"",B16,"")</f>
        <v/>
      </c>
      <c r="CK16">
        <f>LEN(B16)*8+BE16</f>
        <v>76</v>
      </c>
    </row>
    <row r="17" spans="1:89">
      <c r="A17" s="1" t="s">
        <v>14</v>
      </c>
      <c r="B17" t="str">
        <f t="shared" si="1"/>
        <v>ANIMAL</v>
      </c>
      <c r="D17" s="4">
        <f>LEN($B17)-LEN(SUBSTITUTE($B17, D$2, ""))</f>
        <v>2</v>
      </c>
      <c r="E17" s="4">
        <f>LEN($B17)-LEN(SUBSTITUTE($B17, E$2, ""))</f>
        <v>0</v>
      </c>
      <c r="F17" s="4">
        <f>LEN($B17)-LEN(SUBSTITUTE($B17, F$2, ""))</f>
        <v>0</v>
      </c>
      <c r="G17" s="4">
        <f>LEN($B17)-LEN(SUBSTITUTE($B17, G$2, ""))</f>
        <v>0</v>
      </c>
      <c r="H17" s="4">
        <f>LEN($B17)-LEN(SUBSTITUTE($B17, H$2, ""))</f>
        <v>0</v>
      </c>
      <c r="I17" s="4">
        <f>LEN($B17)-LEN(SUBSTITUTE($B17, I$2, ""))</f>
        <v>0</v>
      </c>
      <c r="J17" s="4">
        <f>LEN($B17)-LEN(SUBSTITUTE($B17, J$2, ""))</f>
        <v>0</v>
      </c>
      <c r="K17" s="4">
        <f>LEN($B17)-LEN(SUBSTITUTE($B17, K$2, ""))</f>
        <v>0</v>
      </c>
      <c r="L17" s="4">
        <f>LEN($B17)-LEN(SUBSTITUTE($B17, L$2, ""))</f>
        <v>1</v>
      </c>
      <c r="M17" s="4">
        <f>LEN($B17)-LEN(SUBSTITUTE($B17, M$2, ""))</f>
        <v>0</v>
      </c>
      <c r="N17" s="4">
        <f>LEN($B17)-LEN(SUBSTITUTE($B17, N$2, ""))</f>
        <v>0</v>
      </c>
      <c r="O17" s="4">
        <f>LEN($B17)-LEN(SUBSTITUTE($B17, O$2, ""))</f>
        <v>1</v>
      </c>
      <c r="P17" s="4">
        <f>LEN($B17)-LEN(SUBSTITUTE($B17, P$2, ""))</f>
        <v>1</v>
      </c>
      <c r="Q17" s="4">
        <f>LEN($B17)-LEN(SUBSTITUTE($B17, Q$2, ""))</f>
        <v>1</v>
      </c>
      <c r="R17" s="4">
        <f>LEN($B17)-LEN(SUBSTITUTE($B17, R$2, ""))</f>
        <v>0</v>
      </c>
      <c r="S17" s="4">
        <f>LEN($B17)-LEN(SUBSTITUTE($B17, S$2, ""))</f>
        <v>0</v>
      </c>
      <c r="T17" s="4">
        <f>LEN($B17)-LEN(SUBSTITUTE($B17, T$2, ""))</f>
        <v>0</v>
      </c>
      <c r="U17" s="4">
        <f>LEN($B17)-LEN(SUBSTITUTE($B17, U$2, ""))</f>
        <v>0</v>
      </c>
      <c r="V17" s="4">
        <f>LEN($B17)-LEN(SUBSTITUTE($B17, V$2, ""))</f>
        <v>0</v>
      </c>
      <c r="W17" s="4">
        <f>LEN($B17)-LEN(SUBSTITUTE($B17, W$2, ""))</f>
        <v>0</v>
      </c>
      <c r="X17" s="4">
        <f>LEN($B17)-LEN(SUBSTITUTE($B17, X$2, ""))</f>
        <v>0</v>
      </c>
      <c r="Y17" s="4">
        <f>LEN($B17)-LEN(SUBSTITUTE($B17, Y$2, ""))</f>
        <v>0</v>
      </c>
      <c r="Z17" s="4">
        <f>LEN($B17)-LEN(SUBSTITUTE($B17, Z$2, ""))</f>
        <v>0</v>
      </c>
      <c r="AA17" s="4">
        <f>LEN($B17)-LEN(SUBSTITUTE($B17, AA$2, ""))</f>
        <v>0</v>
      </c>
      <c r="AB17" s="4">
        <f>LEN($B17)-LEN(SUBSTITUTE($B17, AB$2, ""))</f>
        <v>0</v>
      </c>
      <c r="AC17" s="4">
        <f>LEN($B17)-LEN(SUBSTITUTE($B17, AC$2, ""))</f>
        <v>0</v>
      </c>
      <c r="AE17" s="4">
        <f>D17*AE$2</f>
        <v>2</v>
      </c>
      <c r="AF17" s="4">
        <f>E17*AF$2</f>
        <v>0</v>
      </c>
      <c r="AG17" s="4">
        <f>F17*AG$2</f>
        <v>0</v>
      </c>
      <c r="AH17" s="4">
        <f>G17*AH$2</f>
        <v>0</v>
      </c>
      <c r="AI17" s="4">
        <f>H17*AI$2</f>
        <v>0</v>
      </c>
      <c r="AJ17" s="4">
        <f>I17*AJ$2</f>
        <v>0</v>
      </c>
      <c r="AK17" s="4">
        <f>J17*AK$2</f>
        <v>0</v>
      </c>
      <c r="AL17" s="4">
        <f>K17*AL$2</f>
        <v>0</v>
      </c>
      <c r="AM17" s="4">
        <f>L17*AM$2</f>
        <v>1</v>
      </c>
      <c r="AN17" s="4">
        <f>M17*AN$2</f>
        <v>0</v>
      </c>
      <c r="AO17" s="4">
        <f>N17*AO$2</f>
        <v>0</v>
      </c>
      <c r="AP17" s="4">
        <f>O17*AP$2</f>
        <v>1</v>
      </c>
      <c r="AQ17" s="4">
        <f>P17*AQ$2</f>
        <v>3</v>
      </c>
      <c r="AR17" s="4">
        <f>Q17*AR$2</f>
        <v>1</v>
      </c>
      <c r="AS17" s="4">
        <f>R17*AS$2</f>
        <v>0</v>
      </c>
      <c r="AT17" s="4">
        <f>S17*AT$2</f>
        <v>0</v>
      </c>
      <c r="AU17" s="4">
        <f>T17*AU$2</f>
        <v>0</v>
      </c>
      <c r="AV17" s="4">
        <f>U17*AV$2</f>
        <v>0</v>
      </c>
      <c r="AW17" s="4">
        <f>V17*AW$2</f>
        <v>0</v>
      </c>
      <c r="AX17" s="4">
        <f>W17*AX$2</f>
        <v>0</v>
      </c>
      <c r="AY17" s="4">
        <f>X17*AY$2</f>
        <v>0</v>
      </c>
      <c r="AZ17" s="4">
        <f>Y17*AZ$2</f>
        <v>0</v>
      </c>
      <c r="BA17" s="4">
        <f>Z17*BA$2</f>
        <v>0</v>
      </c>
      <c r="BB17" s="4">
        <f>AA17*BB$2</f>
        <v>0</v>
      </c>
      <c r="BC17" s="4">
        <f>AB17*BC$2</f>
        <v>0</v>
      </c>
      <c r="BD17" s="4">
        <f>AC17*BD$2</f>
        <v>0</v>
      </c>
      <c r="BE17">
        <f t="shared" si="2"/>
        <v>8</v>
      </c>
      <c r="BG17" s="4">
        <f>IF(betuk!N$4&gt;=D17,1,0)</f>
        <v>1</v>
      </c>
      <c r="BH17" s="4">
        <f>IF(betuk!O$4&gt;=E17,1,0)</f>
        <v>1</v>
      </c>
      <c r="BI17" s="4">
        <f>IF(betuk!P$4&gt;=F17,1,0)</f>
        <v>1</v>
      </c>
      <c r="BJ17" s="4">
        <f>IF(betuk!Q$4&gt;=G17,1,0)</f>
        <v>1</v>
      </c>
      <c r="BK17" s="4">
        <f>IF(betuk!R$4&gt;=H17,1,0)</f>
        <v>1</v>
      </c>
      <c r="BL17" s="4">
        <f>IF(betuk!S$4&gt;=I17,1,0)</f>
        <v>1</v>
      </c>
      <c r="BM17" s="4">
        <f>IF(betuk!T$4&gt;=J17,1,0)</f>
        <v>1</v>
      </c>
      <c r="BN17" s="4">
        <f>IF(betuk!U$4&gt;=K17,1,0)</f>
        <v>1</v>
      </c>
      <c r="BO17" s="4">
        <f>IF(betuk!V$4&gt;=L17,1,0)</f>
        <v>0</v>
      </c>
      <c r="BP17" s="4">
        <f>IF(betuk!W$4&gt;=M17,1,0)</f>
        <v>1</v>
      </c>
      <c r="BQ17" s="4">
        <f>IF(betuk!X$4&gt;=N17,1,0)</f>
        <v>1</v>
      </c>
      <c r="BR17" s="4">
        <f>IF(betuk!Y$4&gt;=O17,1,0)</f>
        <v>0</v>
      </c>
      <c r="BS17" s="4">
        <f>IF(betuk!Z$4&gt;=P17,1,0)</f>
        <v>0</v>
      </c>
      <c r="BT17" s="4">
        <f>IF(betuk!AA$4&gt;=Q17,1,0)</f>
        <v>1</v>
      </c>
      <c r="BU17" s="4">
        <f>IF(betuk!AB$4&gt;=R17,1,0)</f>
        <v>1</v>
      </c>
      <c r="BV17" s="4">
        <f>IF(betuk!AC$4&gt;=S17,1,0)</f>
        <v>1</v>
      </c>
      <c r="BW17" s="4">
        <f>IF(betuk!AD$4&gt;=T17,1,0)</f>
        <v>1</v>
      </c>
      <c r="BX17" s="4">
        <f>IF(betuk!AE$4&gt;=U17,1,0)</f>
        <v>1</v>
      </c>
      <c r="BY17" s="4">
        <f>IF(betuk!AF$4&gt;=V17,1,0)</f>
        <v>1</v>
      </c>
      <c r="BZ17" s="4">
        <f>IF(betuk!AG$4&gt;=W17,1,0)</f>
        <v>1</v>
      </c>
      <c r="CA17" s="4">
        <f>IF(betuk!AH$4&gt;=X17,1,0)</f>
        <v>1</v>
      </c>
      <c r="CB17" s="4">
        <f>IF(betuk!AI$4&gt;=Y17,1,0)</f>
        <v>1</v>
      </c>
      <c r="CC17" s="4">
        <f>IF(betuk!AJ$4&gt;=Z17,1,0)</f>
        <v>1</v>
      </c>
      <c r="CD17" s="4">
        <f>IF(betuk!AK$4&gt;=AA17,1,0)</f>
        <v>1</v>
      </c>
      <c r="CE17" s="4">
        <f>IF(betuk!AL$4&gt;=AB17,1,0)</f>
        <v>1</v>
      </c>
      <c r="CF17" s="4">
        <f>IF(betuk!AM$4&gt;=AC17,1,0)</f>
        <v>1</v>
      </c>
      <c r="CG17">
        <f t="shared" si="0"/>
        <v>0</v>
      </c>
      <c r="CI17" t="str">
        <f>IF(CG17=1,COUNTIF(CG$3:CG17,1),"")</f>
        <v/>
      </c>
      <c r="CJ17" t="str">
        <f>IF(CI17&lt;&gt;"",B17,"")</f>
        <v/>
      </c>
      <c r="CK17">
        <f>LEN(B17)*8+BE17</f>
        <v>56</v>
      </c>
    </row>
    <row r="18" spans="1:89">
      <c r="A18" s="1" t="s">
        <v>15</v>
      </c>
      <c r="B18" t="str">
        <f t="shared" si="1"/>
        <v>ANNOYED</v>
      </c>
      <c r="D18" s="4">
        <f>LEN($B18)-LEN(SUBSTITUTE($B18, D$2, ""))</f>
        <v>1</v>
      </c>
      <c r="E18" s="4">
        <f>LEN($B18)-LEN(SUBSTITUTE($B18, E$2, ""))</f>
        <v>0</v>
      </c>
      <c r="F18" s="4">
        <f>LEN($B18)-LEN(SUBSTITUTE($B18, F$2, ""))</f>
        <v>0</v>
      </c>
      <c r="G18" s="4">
        <f>LEN($B18)-LEN(SUBSTITUTE($B18, G$2, ""))</f>
        <v>1</v>
      </c>
      <c r="H18" s="4">
        <f>LEN($B18)-LEN(SUBSTITUTE($B18, H$2, ""))</f>
        <v>1</v>
      </c>
      <c r="I18" s="4">
        <f>LEN($B18)-LEN(SUBSTITUTE($B18, I$2, ""))</f>
        <v>0</v>
      </c>
      <c r="J18" s="4">
        <f>LEN($B18)-LEN(SUBSTITUTE($B18, J$2, ""))</f>
        <v>0</v>
      </c>
      <c r="K18" s="4">
        <f>LEN($B18)-LEN(SUBSTITUTE($B18, K$2, ""))</f>
        <v>0</v>
      </c>
      <c r="L18" s="4">
        <f>LEN($B18)-LEN(SUBSTITUTE($B18, L$2, ""))</f>
        <v>0</v>
      </c>
      <c r="M18" s="4">
        <f>LEN($B18)-LEN(SUBSTITUTE($B18, M$2, ""))</f>
        <v>0</v>
      </c>
      <c r="N18" s="4">
        <f>LEN($B18)-LEN(SUBSTITUTE($B18, N$2, ""))</f>
        <v>0</v>
      </c>
      <c r="O18" s="4">
        <f>LEN($B18)-LEN(SUBSTITUTE($B18, O$2, ""))</f>
        <v>0</v>
      </c>
      <c r="P18" s="4">
        <f>LEN($B18)-LEN(SUBSTITUTE($B18, P$2, ""))</f>
        <v>0</v>
      </c>
      <c r="Q18" s="4">
        <f>LEN($B18)-LEN(SUBSTITUTE($B18, Q$2, ""))</f>
        <v>2</v>
      </c>
      <c r="R18" s="4">
        <f>LEN($B18)-LEN(SUBSTITUTE($B18, R$2, ""))</f>
        <v>1</v>
      </c>
      <c r="S18" s="4">
        <f>LEN($B18)-LEN(SUBSTITUTE($B18, S$2, ""))</f>
        <v>0</v>
      </c>
      <c r="T18" s="4">
        <f>LEN($B18)-LEN(SUBSTITUTE($B18, T$2, ""))</f>
        <v>0</v>
      </c>
      <c r="U18" s="4">
        <f>LEN($B18)-LEN(SUBSTITUTE($B18, U$2, ""))</f>
        <v>0</v>
      </c>
      <c r="V18" s="4">
        <f>LEN($B18)-LEN(SUBSTITUTE($B18, V$2, ""))</f>
        <v>0</v>
      </c>
      <c r="W18" s="4">
        <f>LEN($B18)-LEN(SUBSTITUTE($B18, W$2, ""))</f>
        <v>0</v>
      </c>
      <c r="X18" s="4">
        <f>LEN($B18)-LEN(SUBSTITUTE($B18, X$2, ""))</f>
        <v>0</v>
      </c>
      <c r="Y18" s="4">
        <f>LEN($B18)-LEN(SUBSTITUTE($B18, Y$2, ""))</f>
        <v>0</v>
      </c>
      <c r="Z18" s="4">
        <f>LEN($B18)-LEN(SUBSTITUTE($B18, Z$2, ""))</f>
        <v>0</v>
      </c>
      <c r="AA18" s="4">
        <f>LEN($B18)-LEN(SUBSTITUTE($B18, AA$2, ""))</f>
        <v>0</v>
      </c>
      <c r="AB18" s="4">
        <f>LEN($B18)-LEN(SUBSTITUTE($B18, AB$2, ""))</f>
        <v>1</v>
      </c>
      <c r="AC18" s="4">
        <f>LEN($B18)-LEN(SUBSTITUTE($B18, AC$2, ""))</f>
        <v>0</v>
      </c>
      <c r="AE18" s="4">
        <f>D18*AE$2</f>
        <v>1</v>
      </c>
      <c r="AF18" s="4">
        <f>E18*AF$2</f>
        <v>0</v>
      </c>
      <c r="AG18" s="4">
        <f>F18*AG$2</f>
        <v>0</v>
      </c>
      <c r="AH18" s="4">
        <f>G18*AH$2</f>
        <v>2</v>
      </c>
      <c r="AI18" s="4">
        <f>H18*AI$2</f>
        <v>1</v>
      </c>
      <c r="AJ18" s="4">
        <f>I18*AJ$2</f>
        <v>0</v>
      </c>
      <c r="AK18" s="4">
        <f>J18*AK$2</f>
        <v>0</v>
      </c>
      <c r="AL18" s="4">
        <f>K18*AL$2</f>
        <v>0</v>
      </c>
      <c r="AM18" s="4">
        <f>L18*AM$2</f>
        <v>0</v>
      </c>
      <c r="AN18" s="4">
        <f>M18*AN$2</f>
        <v>0</v>
      </c>
      <c r="AO18" s="4">
        <f>N18*AO$2</f>
        <v>0</v>
      </c>
      <c r="AP18" s="4">
        <f>O18*AP$2</f>
        <v>0</v>
      </c>
      <c r="AQ18" s="4">
        <f>P18*AQ$2</f>
        <v>0</v>
      </c>
      <c r="AR18" s="4">
        <f>Q18*AR$2</f>
        <v>2</v>
      </c>
      <c r="AS18" s="4">
        <f>R18*AS$2</f>
        <v>1</v>
      </c>
      <c r="AT18" s="4">
        <f>S18*AT$2</f>
        <v>0</v>
      </c>
      <c r="AU18" s="4">
        <f>T18*AU$2</f>
        <v>0</v>
      </c>
      <c r="AV18" s="4">
        <f>U18*AV$2</f>
        <v>0</v>
      </c>
      <c r="AW18" s="4">
        <f>V18*AW$2</f>
        <v>0</v>
      </c>
      <c r="AX18" s="4">
        <f>W18*AX$2</f>
        <v>0</v>
      </c>
      <c r="AY18" s="4">
        <f>X18*AY$2</f>
        <v>0</v>
      </c>
      <c r="AZ18" s="4">
        <f>Y18*AZ$2</f>
        <v>0</v>
      </c>
      <c r="BA18" s="4">
        <f>Z18*BA$2</f>
        <v>0</v>
      </c>
      <c r="BB18" s="4">
        <f>AA18*BB$2</f>
        <v>0</v>
      </c>
      <c r="BC18" s="4">
        <f>AB18*BC$2</f>
        <v>4</v>
      </c>
      <c r="BD18" s="4">
        <f>AC18*BD$2</f>
        <v>0</v>
      </c>
      <c r="BE18">
        <f t="shared" si="2"/>
        <v>11</v>
      </c>
      <c r="BG18" s="4">
        <f>IF(betuk!N$4&gt;=D18,1,0)</f>
        <v>1</v>
      </c>
      <c r="BH18" s="4">
        <f>IF(betuk!O$4&gt;=E18,1,0)</f>
        <v>1</v>
      </c>
      <c r="BI18" s="4">
        <f>IF(betuk!P$4&gt;=F18,1,0)</f>
        <v>1</v>
      </c>
      <c r="BJ18" s="4">
        <f>IF(betuk!Q$4&gt;=G18,1,0)</f>
        <v>0</v>
      </c>
      <c r="BK18" s="4">
        <f>IF(betuk!R$4&gt;=H18,1,0)</f>
        <v>1</v>
      </c>
      <c r="BL18" s="4">
        <f>IF(betuk!S$4&gt;=I18,1,0)</f>
        <v>1</v>
      </c>
      <c r="BM18" s="4">
        <f>IF(betuk!T$4&gt;=J18,1,0)</f>
        <v>1</v>
      </c>
      <c r="BN18" s="4">
        <f>IF(betuk!U$4&gt;=K18,1,0)</f>
        <v>1</v>
      </c>
      <c r="BO18" s="4">
        <f>IF(betuk!V$4&gt;=L18,1,0)</f>
        <v>1</v>
      </c>
      <c r="BP18" s="4">
        <f>IF(betuk!W$4&gt;=M18,1,0)</f>
        <v>1</v>
      </c>
      <c r="BQ18" s="4">
        <f>IF(betuk!X$4&gt;=N18,1,0)</f>
        <v>1</v>
      </c>
      <c r="BR18" s="4">
        <f>IF(betuk!Y$4&gt;=O18,1,0)</f>
        <v>1</v>
      </c>
      <c r="BS18" s="4">
        <f>IF(betuk!Z$4&gt;=P18,1,0)</f>
        <v>1</v>
      </c>
      <c r="BT18" s="4">
        <f>IF(betuk!AA$4&gt;=Q18,1,0)</f>
        <v>0</v>
      </c>
      <c r="BU18" s="4">
        <f>IF(betuk!AB$4&gt;=R18,1,0)</f>
        <v>0</v>
      </c>
      <c r="BV18" s="4">
        <f>IF(betuk!AC$4&gt;=S18,1,0)</f>
        <v>1</v>
      </c>
      <c r="BW18" s="4">
        <f>IF(betuk!AD$4&gt;=T18,1,0)</f>
        <v>1</v>
      </c>
      <c r="BX18" s="4">
        <f>IF(betuk!AE$4&gt;=U18,1,0)</f>
        <v>1</v>
      </c>
      <c r="BY18" s="4">
        <f>IF(betuk!AF$4&gt;=V18,1,0)</f>
        <v>1</v>
      </c>
      <c r="BZ18" s="4">
        <f>IF(betuk!AG$4&gt;=W18,1,0)</f>
        <v>1</v>
      </c>
      <c r="CA18" s="4">
        <f>IF(betuk!AH$4&gt;=X18,1,0)</f>
        <v>1</v>
      </c>
      <c r="CB18" s="4">
        <f>IF(betuk!AI$4&gt;=Y18,1,0)</f>
        <v>1</v>
      </c>
      <c r="CC18" s="4">
        <f>IF(betuk!AJ$4&gt;=Z18,1,0)</f>
        <v>1</v>
      </c>
      <c r="CD18" s="4">
        <f>IF(betuk!AK$4&gt;=AA18,1,0)</f>
        <v>1</v>
      </c>
      <c r="CE18" s="4">
        <f>IF(betuk!AL$4&gt;=AB18,1,0)</f>
        <v>0</v>
      </c>
      <c r="CF18" s="4">
        <f>IF(betuk!AM$4&gt;=AC18,1,0)</f>
        <v>1</v>
      </c>
      <c r="CG18">
        <f t="shared" si="0"/>
        <v>0</v>
      </c>
      <c r="CI18" t="str">
        <f>IF(CG18=1,COUNTIF(CG$3:CG18,1),"")</f>
        <v/>
      </c>
      <c r="CJ18" t="str">
        <f>IF(CI18&lt;&gt;"",B18,"")</f>
        <v/>
      </c>
      <c r="CK18">
        <f>LEN(B18)*8+BE18</f>
        <v>67</v>
      </c>
    </row>
    <row r="19" spans="1:89">
      <c r="A19" s="1" t="s">
        <v>16</v>
      </c>
      <c r="B19" t="str">
        <f t="shared" si="1"/>
        <v>ANY</v>
      </c>
      <c r="D19" s="4">
        <f>LEN($B19)-LEN(SUBSTITUTE($B19, D$2, ""))</f>
        <v>1</v>
      </c>
      <c r="E19" s="4">
        <f>LEN($B19)-LEN(SUBSTITUTE($B19, E$2, ""))</f>
        <v>0</v>
      </c>
      <c r="F19" s="4">
        <f>LEN($B19)-LEN(SUBSTITUTE($B19, F$2, ""))</f>
        <v>0</v>
      </c>
      <c r="G19" s="4">
        <f>LEN($B19)-LEN(SUBSTITUTE($B19, G$2, ""))</f>
        <v>0</v>
      </c>
      <c r="H19" s="4">
        <f>LEN($B19)-LEN(SUBSTITUTE($B19, H$2, ""))</f>
        <v>0</v>
      </c>
      <c r="I19" s="4">
        <f>LEN($B19)-LEN(SUBSTITUTE($B19, I$2, ""))</f>
        <v>0</v>
      </c>
      <c r="J19" s="4">
        <f>LEN($B19)-LEN(SUBSTITUTE($B19, J$2, ""))</f>
        <v>0</v>
      </c>
      <c r="K19" s="4">
        <f>LEN($B19)-LEN(SUBSTITUTE($B19, K$2, ""))</f>
        <v>0</v>
      </c>
      <c r="L19" s="4">
        <f>LEN($B19)-LEN(SUBSTITUTE($B19, L$2, ""))</f>
        <v>0</v>
      </c>
      <c r="M19" s="4">
        <f>LEN($B19)-LEN(SUBSTITUTE($B19, M$2, ""))</f>
        <v>0</v>
      </c>
      <c r="N19" s="4">
        <f>LEN($B19)-LEN(SUBSTITUTE($B19, N$2, ""))</f>
        <v>0</v>
      </c>
      <c r="O19" s="4">
        <f>LEN($B19)-LEN(SUBSTITUTE($B19, O$2, ""))</f>
        <v>0</v>
      </c>
      <c r="P19" s="4">
        <f>LEN($B19)-LEN(SUBSTITUTE($B19, P$2, ""))</f>
        <v>0</v>
      </c>
      <c r="Q19" s="4">
        <f>LEN($B19)-LEN(SUBSTITUTE($B19, Q$2, ""))</f>
        <v>1</v>
      </c>
      <c r="R19" s="4">
        <f>LEN($B19)-LEN(SUBSTITUTE($B19, R$2, ""))</f>
        <v>0</v>
      </c>
      <c r="S19" s="4">
        <f>LEN($B19)-LEN(SUBSTITUTE($B19, S$2, ""))</f>
        <v>0</v>
      </c>
      <c r="T19" s="4">
        <f>LEN($B19)-LEN(SUBSTITUTE($B19, T$2, ""))</f>
        <v>0</v>
      </c>
      <c r="U19" s="4">
        <f>LEN($B19)-LEN(SUBSTITUTE($B19, U$2, ""))</f>
        <v>0</v>
      </c>
      <c r="V19" s="4">
        <f>LEN($B19)-LEN(SUBSTITUTE($B19, V$2, ""))</f>
        <v>0</v>
      </c>
      <c r="W19" s="4">
        <f>LEN($B19)-LEN(SUBSTITUTE($B19, W$2, ""))</f>
        <v>0</v>
      </c>
      <c r="X19" s="4">
        <f>LEN($B19)-LEN(SUBSTITUTE($B19, X$2, ""))</f>
        <v>0</v>
      </c>
      <c r="Y19" s="4">
        <f>LEN($B19)-LEN(SUBSTITUTE($B19, Y$2, ""))</f>
        <v>0</v>
      </c>
      <c r="Z19" s="4">
        <f>LEN($B19)-LEN(SUBSTITUTE($B19, Z$2, ""))</f>
        <v>0</v>
      </c>
      <c r="AA19" s="4">
        <f>LEN($B19)-LEN(SUBSTITUTE($B19, AA$2, ""))</f>
        <v>0</v>
      </c>
      <c r="AB19" s="4">
        <f>LEN($B19)-LEN(SUBSTITUTE($B19, AB$2, ""))</f>
        <v>1</v>
      </c>
      <c r="AC19" s="4">
        <f>LEN($B19)-LEN(SUBSTITUTE($B19, AC$2, ""))</f>
        <v>0</v>
      </c>
      <c r="AE19" s="4">
        <f>D19*AE$2</f>
        <v>1</v>
      </c>
      <c r="AF19" s="4">
        <f>E19*AF$2</f>
        <v>0</v>
      </c>
      <c r="AG19" s="4">
        <f>F19*AG$2</f>
        <v>0</v>
      </c>
      <c r="AH19" s="4">
        <f>G19*AH$2</f>
        <v>0</v>
      </c>
      <c r="AI19" s="4">
        <f>H19*AI$2</f>
        <v>0</v>
      </c>
      <c r="AJ19" s="4">
        <f>I19*AJ$2</f>
        <v>0</v>
      </c>
      <c r="AK19" s="4">
        <f>J19*AK$2</f>
        <v>0</v>
      </c>
      <c r="AL19" s="4">
        <f>K19*AL$2</f>
        <v>0</v>
      </c>
      <c r="AM19" s="4">
        <f>L19*AM$2</f>
        <v>0</v>
      </c>
      <c r="AN19" s="4">
        <f>M19*AN$2</f>
        <v>0</v>
      </c>
      <c r="AO19" s="4">
        <f>N19*AO$2</f>
        <v>0</v>
      </c>
      <c r="AP19" s="4">
        <f>O19*AP$2</f>
        <v>0</v>
      </c>
      <c r="AQ19" s="4">
        <f>P19*AQ$2</f>
        <v>0</v>
      </c>
      <c r="AR19" s="4">
        <f>Q19*AR$2</f>
        <v>1</v>
      </c>
      <c r="AS19" s="4">
        <f>R19*AS$2</f>
        <v>0</v>
      </c>
      <c r="AT19" s="4">
        <f>S19*AT$2</f>
        <v>0</v>
      </c>
      <c r="AU19" s="4">
        <f>T19*AU$2</f>
        <v>0</v>
      </c>
      <c r="AV19" s="4">
        <f>U19*AV$2</f>
        <v>0</v>
      </c>
      <c r="AW19" s="4">
        <f>V19*AW$2</f>
        <v>0</v>
      </c>
      <c r="AX19" s="4">
        <f>W19*AX$2</f>
        <v>0</v>
      </c>
      <c r="AY19" s="4">
        <f>X19*AY$2</f>
        <v>0</v>
      </c>
      <c r="AZ19" s="4">
        <f>Y19*AZ$2</f>
        <v>0</v>
      </c>
      <c r="BA19" s="4">
        <f>Z19*BA$2</f>
        <v>0</v>
      </c>
      <c r="BB19" s="4">
        <f>AA19*BB$2</f>
        <v>0</v>
      </c>
      <c r="BC19" s="4">
        <f>AB19*BC$2</f>
        <v>4</v>
      </c>
      <c r="BD19" s="4">
        <f>AC19*BD$2</f>
        <v>0</v>
      </c>
      <c r="BE19">
        <f t="shared" si="2"/>
        <v>6</v>
      </c>
      <c r="BG19" s="4">
        <f>IF(betuk!N$4&gt;=D19,1,0)</f>
        <v>1</v>
      </c>
      <c r="BH19" s="4">
        <f>IF(betuk!O$4&gt;=E19,1,0)</f>
        <v>1</v>
      </c>
      <c r="BI19" s="4">
        <f>IF(betuk!P$4&gt;=F19,1,0)</f>
        <v>1</v>
      </c>
      <c r="BJ19" s="4">
        <f>IF(betuk!Q$4&gt;=G19,1,0)</f>
        <v>1</v>
      </c>
      <c r="BK19" s="4">
        <f>IF(betuk!R$4&gt;=H19,1,0)</f>
        <v>1</v>
      </c>
      <c r="BL19" s="4">
        <f>IF(betuk!S$4&gt;=I19,1,0)</f>
        <v>1</v>
      </c>
      <c r="BM19" s="4">
        <f>IF(betuk!T$4&gt;=J19,1,0)</f>
        <v>1</v>
      </c>
      <c r="BN19" s="4">
        <f>IF(betuk!U$4&gt;=K19,1,0)</f>
        <v>1</v>
      </c>
      <c r="BO19" s="4">
        <f>IF(betuk!V$4&gt;=L19,1,0)</f>
        <v>1</v>
      </c>
      <c r="BP19" s="4">
        <f>IF(betuk!W$4&gt;=M19,1,0)</f>
        <v>1</v>
      </c>
      <c r="BQ19" s="4">
        <f>IF(betuk!X$4&gt;=N19,1,0)</f>
        <v>1</v>
      </c>
      <c r="BR19" s="4">
        <f>IF(betuk!Y$4&gt;=O19,1,0)</f>
        <v>1</v>
      </c>
      <c r="BS19" s="4">
        <f>IF(betuk!Z$4&gt;=P19,1,0)</f>
        <v>1</v>
      </c>
      <c r="BT19" s="4">
        <f>IF(betuk!AA$4&gt;=Q19,1,0)</f>
        <v>1</v>
      </c>
      <c r="BU19" s="4">
        <f>IF(betuk!AB$4&gt;=R19,1,0)</f>
        <v>1</v>
      </c>
      <c r="BV19" s="4">
        <f>IF(betuk!AC$4&gt;=S19,1,0)</f>
        <v>1</v>
      </c>
      <c r="BW19" s="4">
        <f>IF(betuk!AD$4&gt;=T19,1,0)</f>
        <v>1</v>
      </c>
      <c r="BX19" s="4">
        <f>IF(betuk!AE$4&gt;=U19,1,0)</f>
        <v>1</v>
      </c>
      <c r="BY19" s="4">
        <f>IF(betuk!AF$4&gt;=V19,1,0)</f>
        <v>1</v>
      </c>
      <c r="BZ19" s="4">
        <f>IF(betuk!AG$4&gt;=W19,1,0)</f>
        <v>1</v>
      </c>
      <c r="CA19" s="4">
        <f>IF(betuk!AH$4&gt;=X19,1,0)</f>
        <v>1</v>
      </c>
      <c r="CB19" s="4">
        <f>IF(betuk!AI$4&gt;=Y19,1,0)</f>
        <v>1</v>
      </c>
      <c r="CC19" s="4">
        <f>IF(betuk!AJ$4&gt;=Z19,1,0)</f>
        <v>1</v>
      </c>
      <c r="CD19" s="4">
        <f>IF(betuk!AK$4&gt;=AA19,1,0)</f>
        <v>1</v>
      </c>
      <c r="CE19" s="4">
        <f>IF(betuk!AL$4&gt;=AB19,1,0)</f>
        <v>0</v>
      </c>
      <c r="CF19" s="4">
        <f>IF(betuk!AM$4&gt;=AC19,1,0)</f>
        <v>1</v>
      </c>
      <c r="CG19">
        <f t="shared" si="0"/>
        <v>0</v>
      </c>
      <c r="CI19" t="str">
        <f>IF(CG19=1,COUNTIF(CG$3:CG19,1),"")</f>
        <v/>
      </c>
      <c r="CJ19" t="str">
        <f>IF(CI19&lt;&gt;"",B19,"")</f>
        <v/>
      </c>
      <c r="CK19">
        <f>LEN(B19)*8+BE19</f>
        <v>30</v>
      </c>
    </row>
    <row r="20" spans="1:89">
      <c r="A20" s="1" t="s">
        <v>17</v>
      </c>
      <c r="B20" t="str">
        <f t="shared" si="1"/>
        <v>APARTMENT</v>
      </c>
      <c r="D20" s="4">
        <f>LEN($B20)-LEN(SUBSTITUTE($B20, D$2, ""))</f>
        <v>2</v>
      </c>
      <c r="E20" s="4">
        <f>LEN($B20)-LEN(SUBSTITUTE($B20, E$2, ""))</f>
        <v>0</v>
      </c>
      <c r="F20" s="4">
        <f>LEN($B20)-LEN(SUBSTITUTE($B20, F$2, ""))</f>
        <v>0</v>
      </c>
      <c r="G20" s="4">
        <f>LEN($B20)-LEN(SUBSTITUTE($B20, G$2, ""))</f>
        <v>0</v>
      </c>
      <c r="H20" s="4">
        <f>LEN($B20)-LEN(SUBSTITUTE($B20, H$2, ""))</f>
        <v>1</v>
      </c>
      <c r="I20" s="4">
        <f>LEN($B20)-LEN(SUBSTITUTE($B20, I$2, ""))</f>
        <v>0</v>
      </c>
      <c r="J20" s="4">
        <f>LEN($B20)-LEN(SUBSTITUTE($B20, J$2, ""))</f>
        <v>0</v>
      </c>
      <c r="K20" s="4">
        <f>LEN($B20)-LEN(SUBSTITUTE($B20, K$2, ""))</f>
        <v>0</v>
      </c>
      <c r="L20" s="4">
        <f>LEN($B20)-LEN(SUBSTITUTE($B20, L$2, ""))</f>
        <v>0</v>
      </c>
      <c r="M20" s="4">
        <f>LEN($B20)-LEN(SUBSTITUTE($B20, M$2, ""))</f>
        <v>0</v>
      </c>
      <c r="N20" s="4">
        <f>LEN($B20)-LEN(SUBSTITUTE($B20, N$2, ""))</f>
        <v>0</v>
      </c>
      <c r="O20" s="4">
        <f>LEN($B20)-LEN(SUBSTITUTE($B20, O$2, ""))</f>
        <v>0</v>
      </c>
      <c r="P20" s="4">
        <f>LEN($B20)-LEN(SUBSTITUTE($B20, P$2, ""))</f>
        <v>1</v>
      </c>
      <c r="Q20" s="4">
        <f>LEN($B20)-LEN(SUBSTITUTE($B20, Q$2, ""))</f>
        <v>1</v>
      </c>
      <c r="R20" s="4">
        <f>LEN($B20)-LEN(SUBSTITUTE($B20, R$2, ""))</f>
        <v>0</v>
      </c>
      <c r="S20" s="4">
        <f>LEN($B20)-LEN(SUBSTITUTE($B20, S$2, ""))</f>
        <v>1</v>
      </c>
      <c r="T20" s="4">
        <f>LEN($B20)-LEN(SUBSTITUTE($B20, T$2, ""))</f>
        <v>0</v>
      </c>
      <c r="U20" s="4">
        <f>LEN($B20)-LEN(SUBSTITUTE($B20, U$2, ""))</f>
        <v>1</v>
      </c>
      <c r="V20" s="4">
        <f>LEN($B20)-LEN(SUBSTITUTE($B20, V$2, ""))</f>
        <v>0</v>
      </c>
      <c r="W20" s="4">
        <f>LEN($B20)-LEN(SUBSTITUTE($B20, W$2, ""))</f>
        <v>2</v>
      </c>
      <c r="X20" s="4">
        <f>LEN($B20)-LEN(SUBSTITUTE($B20, X$2, ""))</f>
        <v>0</v>
      </c>
      <c r="Y20" s="4">
        <f>LEN($B20)-LEN(SUBSTITUTE($B20, Y$2, ""))</f>
        <v>0</v>
      </c>
      <c r="Z20" s="4">
        <f>LEN($B20)-LEN(SUBSTITUTE($B20, Z$2, ""))</f>
        <v>0</v>
      </c>
      <c r="AA20" s="4">
        <f>LEN($B20)-LEN(SUBSTITUTE($B20, AA$2, ""))</f>
        <v>0</v>
      </c>
      <c r="AB20" s="4">
        <f>LEN($B20)-LEN(SUBSTITUTE($B20, AB$2, ""))</f>
        <v>0</v>
      </c>
      <c r="AC20" s="4">
        <f>LEN($B20)-LEN(SUBSTITUTE($B20, AC$2, ""))</f>
        <v>0</v>
      </c>
      <c r="AE20" s="4">
        <f>D20*AE$2</f>
        <v>2</v>
      </c>
      <c r="AF20" s="4">
        <f>E20*AF$2</f>
        <v>0</v>
      </c>
      <c r="AG20" s="4">
        <f>F20*AG$2</f>
        <v>0</v>
      </c>
      <c r="AH20" s="4">
        <f>G20*AH$2</f>
        <v>0</v>
      </c>
      <c r="AI20" s="4">
        <f>H20*AI$2</f>
        <v>1</v>
      </c>
      <c r="AJ20" s="4">
        <f>I20*AJ$2</f>
        <v>0</v>
      </c>
      <c r="AK20" s="4">
        <f>J20*AK$2</f>
        <v>0</v>
      </c>
      <c r="AL20" s="4">
        <f>K20*AL$2</f>
        <v>0</v>
      </c>
      <c r="AM20" s="4">
        <f>L20*AM$2</f>
        <v>0</v>
      </c>
      <c r="AN20" s="4">
        <f>M20*AN$2</f>
        <v>0</v>
      </c>
      <c r="AO20" s="4">
        <f>N20*AO$2</f>
        <v>0</v>
      </c>
      <c r="AP20" s="4">
        <f>O20*AP$2</f>
        <v>0</v>
      </c>
      <c r="AQ20" s="4">
        <f>P20*AQ$2</f>
        <v>3</v>
      </c>
      <c r="AR20" s="4">
        <f>Q20*AR$2</f>
        <v>1</v>
      </c>
      <c r="AS20" s="4">
        <f>R20*AS$2</f>
        <v>0</v>
      </c>
      <c r="AT20" s="4">
        <f>S20*AT$2</f>
        <v>3</v>
      </c>
      <c r="AU20" s="4">
        <f>T20*AU$2</f>
        <v>0</v>
      </c>
      <c r="AV20" s="4">
        <f>U20*AV$2</f>
        <v>1</v>
      </c>
      <c r="AW20" s="4">
        <f>V20*AW$2</f>
        <v>0</v>
      </c>
      <c r="AX20" s="4">
        <f>W20*AX$2</f>
        <v>2</v>
      </c>
      <c r="AY20" s="4">
        <f>X20*AY$2</f>
        <v>0</v>
      </c>
      <c r="AZ20" s="4">
        <f>Y20*AZ$2</f>
        <v>0</v>
      </c>
      <c r="BA20" s="4">
        <f>Z20*BA$2</f>
        <v>0</v>
      </c>
      <c r="BB20" s="4">
        <f>AA20*BB$2</f>
        <v>0</v>
      </c>
      <c r="BC20" s="4">
        <f>AB20*BC$2</f>
        <v>0</v>
      </c>
      <c r="BD20" s="4">
        <f>AC20*BD$2</f>
        <v>0</v>
      </c>
      <c r="BE20">
        <f t="shared" si="2"/>
        <v>13</v>
      </c>
      <c r="BG20" s="4">
        <f>IF(betuk!N$4&gt;=D20,1,0)</f>
        <v>1</v>
      </c>
      <c r="BH20" s="4">
        <f>IF(betuk!O$4&gt;=E20,1,0)</f>
        <v>1</v>
      </c>
      <c r="BI20" s="4">
        <f>IF(betuk!P$4&gt;=F20,1,0)</f>
        <v>1</v>
      </c>
      <c r="BJ20" s="4">
        <f>IF(betuk!Q$4&gt;=G20,1,0)</f>
        <v>1</v>
      </c>
      <c r="BK20" s="4">
        <f>IF(betuk!R$4&gt;=H20,1,0)</f>
        <v>1</v>
      </c>
      <c r="BL20" s="4">
        <f>IF(betuk!S$4&gt;=I20,1,0)</f>
        <v>1</v>
      </c>
      <c r="BM20" s="4">
        <f>IF(betuk!T$4&gt;=J20,1,0)</f>
        <v>1</v>
      </c>
      <c r="BN20" s="4">
        <f>IF(betuk!U$4&gt;=K20,1,0)</f>
        <v>1</v>
      </c>
      <c r="BO20" s="4">
        <f>IF(betuk!V$4&gt;=L20,1,0)</f>
        <v>1</v>
      </c>
      <c r="BP20" s="4">
        <f>IF(betuk!W$4&gt;=M20,1,0)</f>
        <v>1</v>
      </c>
      <c r="BQ20" s="4">
        <f>IF(betuk!X$4&gt;=N20,1,0)</f>
        <v>1</v>
      </c>
      <c r="BR20" s="4">
        <f>IF(betuk!Y$4&gt;=O20,1,0)</f>
        <v>1</v>
      </c>
      <c r="BS20" s="4">
        <f>IF(betuk!Z$4&gt;=P20,1,0)</f>
        <v>0</v>
      </c>
      <c r="BT20" s="4">
        <f>IF(betuk!AA$4&gt;=Q20,1,0)</f>
        <v>1</v>
      </c>
      <c r="BU20" s="4">
        <f>IF(betuk!AB$4&gt;=R20,1,0)</f>
        <v>1</v>
      </c>
      <c r="BV20" s="4">
        <f>IF(betuk!AC$4&gt;=S20,1,0)</f>
        <v>1</v>
      </c>
      <c r="BW20" s="4">
        <f>IF(betuk!AD$4&gt;=T20,1,0)</f>
        <v>1</v>
      </c>
      <c r="BX20" s="4">
        <f>IF(betuk!AE$4&gt;=U20,1,0)</f>
        <v>0</v>
      </c>
      <c r="BY20" s="4">
        <f>IF(betuk!AF$4&gt;=V20,1,0)</f>
        <v>1</v>
      </c>
      <c r="BZ20" s="4">
        <f>IF(betuk!AG$4&gt;=W20,1,0)</f>
        <v>0</v>
      </c>
      <c r="CA20" s="4">
        <f>IF(betuk!AH$4&gt;=X20,1,0)</f>
        <v>1</v>
      </c>
      <c r="CB20" s="4">
        <f>IF(betuk!AI$4&gt;=Y20,1,0)</f>
        <v>1</v>
      </c>
      <c r="CC20" s="4">
        <f>IF(betuk!AJ$4&gt;=Z20,1,0)</f>
        <v>1</v>
      </c>
      <c r="CD20" s="4">
        <f>IF(betuk!AK$4&gt;=AA20,1,0)</f>
        <v>1</v>
      </c>
      <c r="CE20" s="4">
        <f>IF(betuk!AL$4&gt;=AB20,1,0)</f>
        <v>1</v>
      </c>
      <c r="CF20" s="4">
        <f>IF(betuk!AM$4&gt;=AC20,1,0)</f>
        <v>1</v>
      </c>
      <c r="CG20">
        <f t="shared" si="0"/>
        <v>0</v>
      </c>
      <c r="CI20" t="str">
        <f>IF(CG20=1,COUNTIF(CG$3:CG20,1),"")</f>
        <v/>
      </c>
      <c r="CJ20" t="str">
        <f>IF(CI20&lt;&gt;"",B20,"")</f>
        <v/>
      </c>
      <c r="CK20">
        <f>LEN(B20)*8+BE20</f>
        <v>85</v>
      </c>
    </row>
    <row r="21" spans="1:89">
      <c r="A21" s="1" t="s">
        <v>18</v>
      </c>
      <c r="B21" t="str">
        <f t="shared" si="1"/>
        <v>ARCHITECT</v>
      </c>
      <c r="D21" s="4">
        <f>LEN($B21)-LEN(SUBSTITUTE($B21, D$2, ""))</f>
        <v>1</v>
      </c>
      <c r="E21" s="4">
        <f>LEN($B21)-LEN(SUBSTITUTE($B21, E$2, ""))</f>
        <v>0</v>
      </c>
      <c r="F21" s="4">
        <f>LEN($B21)-LEN(SUBSTITUTE($B21, F$2, ""))</f>
        <v>2</v>
      </c>
      <c r="G21" s="4">
        <f>LEN($B21)-LEN(SUBSTITUTE($B21, G$2, ""))</f>
        <v>0</v>
      </c>
      <c r="H21" s="4">
        <f>LEN($B21)-LEN(SUBSTITUTE($B21, H$2, ""))</f>
        <v>1</v>
      </c>
      <c r="I21" s="4">
        <f>LEN($B21)-LEN(SUBSTITUTE($B21, I$2, ""))</f>
        <v>0</v>
      </c>
      <c r="J21" s="4">
        <f>LEN($B21)-LEN(SUBSTITUTE($B21, J$2, ""))</f>
        <v>0</v>
      </c>
      <c r="K21" s="4">
        <f>LEN($B21)-LEN(SUBSTITUTE($B21, K$2, ""))</f>
        <v>1</v>
      </c>
      <c r="L21" s="4">
        <f>LEN($B21)-LEN(SUBSTITUTE($B21, L$2, ""))</f>
        <v>1</v>
      </c>
      <c r="M21" s="4">
        <f>LEN($B21)-LEN(SUBSTITUTE($B21, M$2, ""))</f>
        <v>0</v>
      </c>
      <c r="N21" s="4">
        <f>LEN($B21)-LEN(SUBSTITUTE($B21, N$2, ""))</f>
        <v>0</v>
      </c>
      <c r="O21" s="4">
        <f>LEN($B21)-LEN(SUBSTITUTE($B21, O$2, ""))</f>
        <v>0</v>
      </c>
      <c r="P21" s="4">
        <f>LEN($B21)-LEN(SUBSTITUTE($B21, P$2, ""))</f>
        <v>0</v>
      </c>
      <c r="Q21" s="4">
        <f>LEN($B21)-LEN(SUBSTITUTE($B21, Q$2, ""))</f>
        <v>0</v>
      </c>
      <c r="R21" s="4">
        <f>LEN($B21)-LEN(SUBSTITUTE($B21, R$2, ""))</f>
        <v>0</v>
      </c>
      <c r="S21" s="4">
        <f>LEN($B21)-LEN(SUBSTITUTE($B21, S$2, ""))</f>
        <v>0</v>
      </c>
      <c r="T21" s="4">
        <f>LEN($B21)-LEN(SUBSTITUTE($B21, T$2, ""))</f>
        <v>0</v>
      </c>
      <c r="U21" s="4">
        <f>LEN($B21)-LEN(SUBSTITUTE($B21, U$2, ""))</f>
        <v>1</v>
      </c>
      <c r="V21" s="4">
        <f>LEN($B21)-LEN(SUBSTITUTE($B21, V$2, ""))</f>
        <v>0</v>
      </c>
      <c r="W21" s="4">
        <f>LEN($B21)-LEN(SUBSTITUTE($B21, W$2, ""))</f>
        <v>2</v>
      </c>
      <c r="X21" s="4">
        <f>LEN($B21)-LEN(SUBSTITUTE($B21, X$2, ""))</f>
        <v>0</v>
      </c>
      <c r="Y21" s="4">
        <f>LEN($B21)-LEN(SUBSTITUTE($B21, Y$2, ""))</f>
        <v>0</v>
      </c>
      <c r="Z21" s="4">
        <f>LEN($B21)-LEN(SUBSTITUTE($B21, Z$2, ""))</f>
        <v>0</v>
      </c>
      <c r="AA21" s="4">
        <f>LEN($B21)-LEN(SUBSTITUTE($B21, AA$2, ""))</f>
        <v>0</v>
      </c>
      <c r="AB21" s="4">
        <f>LEN($B21)-LEN(SUBSTITUTE($B21, AB$2, ""))</f>
        <v>0</v>
      </c>
      <c r="AC21" s="4">
        <f>LEN($B21)-LEN(SUBSTITUTE($B21, AC$2, ""))</f>
        <v>0</v>
      </c>
      <c r="AE21" s="4">
        <f>D21*AE$2</f>
        <v>1</v>
      </c>
      <c r="AF21" s="4">
        <f>E21*AF$2</f>
        <v>0</v>
      </c>
      <c r="AG21" s="4">
        <f>F21*AG$2</f>
        <v>6</v>
      </c>
      <c r="AH21" s="4">
        <f>G21*AH$2</f>
        <v>0</v>
      </c>
      <c r="AI21" s="4">
        <f>H21*AI$2</f>
        <v>1</v>
      </c>
      <c r="AJ21" s="4">
        <f>I21*AJ$2</f>
        <v>0</v>
      </c>
      <c r="AK21" s="4">
        <f>J21*AK$2</f>
        <v>0</v>
      </c>
      <c r="AL21" s="4">
        <f>K21*AL$2</f>
        <v>4</v>
      </c>
      <c r="AM21" s="4">
        <f>L21*AM$2</f>
        <v>1</v>
      </c>
      <c r="AN21" s="4">
        <f>M21*AN$2</f>
        <v>0</v>
      </c>
      <c r="AO21" s="4">
        <f>N21*AO$2</f>
        <v>0</v>
      </c>
      <c r="AP21" s="4">
        <f>O21*AP$2</f>
        <v>0</v>
      </c>
      <c r="AQ21" s="4">
        <f>P21*AQ$2</f>
        <v>0</v>
      </c>
      <c r="AR21" s="4">
        <f>Q21*AR$2</f>
        <v>0</v>
      </c>
      <c r="AS21" s="4">
        <f>R21*AS$2</f>
        <v>0</v>
      </c>
      <c r="AT21" s="4">
        <f>S21*AT$2</f>
        <v>0</v>
      </c>
      <c r="AU21" s="4">
        <f>T21*AU$2</f>
        <v>0</v>
      </c>
      <c r="AV21" s="4">
        <f>U21*AV$2</f>
        <v>1</v>
      </c>
      <c r="AW21" s="4">
        <f>V21*AW$2</f>
        <v>0</v>
      </c>
      <c r="AX21" s="4">
        <f>W21*AX$2</f>
        <v>2</v>
      </c>
      <c r="AY21" s="4">
        <f>X21*AY$2</f>
        <v>0</v>
      </c>
      <c r="AZ21" s="4">
        <f>Y21*AZ$2</f>
        <v>0</v>
      </c>
      <c r="BA21" s="4">
        <f>Z21*BA$2</f>
        <v>0</v>
      </c>
      <c r="BB21" s="4">
        <f>AA21*BB$2</f>
        <v>0</v>
      </c>
      <c r="BC21" s="4">
        <f>AB21*BC$2</f>
        <v>0</v>
      </c>
      <c r="BD21" s="4">
        <f>AC21*BD$2</f>
        <v>0</v>
      </c>
      <c r="BE21">
        <f t="shared" si="2"/>
        <v>16</v>
      </c>
      <c r="BG21" s="4">
        <f>IF(betuk!N$4&gt;=D21,1,0)</f>
        <v>1</v>
      </c>
      <c r="BH21" s="4">
        <f>IF(betuk!O$4&gt;=E21,1,0)</f>
        <v>1</v>
      </c>
      <c r="BI21" s="4">
        <f>IF(betuk!P$4&gt;=F21,1,0)</f>
        <v>0</v>
      </c>
      <c r="BJ21" s="4">
        <f>IF(betuk!Q$4&gt;=G21,1,0)</f>
        <v>1</v>
      </c>
      <c r="BK21" s="4">
        <f>IF(betuk!R$4&gt;=H21,1,0)</f>
        <v>1</v>
      </c>
      <c r="BL21" s="4">
        <f>IF(betuk!S$4&gt;=I21,1,0)</f>
        <v>1</v>
      </c>
      <c r="BM21" s="4">
        <f>IF(betuk!T$4&gt;=J21,1,0)</f>
        <v>1</v>
      </c>
      <c r="BN21" s="4">
        <f>IF(betuk!U$4&gt;=K21,1,0)</f>
        <v>0</v>
      </c>
      <c r="BO21" s="4">
        <f>IF(betuk!V$4&gt;=L21,1,0)</f>
        <v>0</v>
      </c>
      <c r="BP21" s="4">
        <f>IF(betuk!W$4&gt;=M21,1,0)</f>
        <v>1</v>
      </c>
      <c r="BQ21" s="4">
        <f>IF(betuk!X$4&gt;=N21,1,0)</f>
        <v>1</v>
      </c>
      <c r="BR21" s="4">
        <f>IF(betuk!Y$4&gt;=O21,1,0)</f>
        <v>1</v>
      </c>
      <c r="BS21" s="4">
        <f>IF(betuk!Z$4&gt;=P21,1,0)</f>
        <v>1</v>
      </c>
      <c r="BT21" s="4">
        <f>IF(betuk!AA$4&gt;=Q21,1,0)</f>
        <v>1</v>
      </c>
      <c r="BU21" s="4">
        <f>IF(betuk!AB$4&gt;=R21,1,0)</f>
        <v>1</v>
      </c>
      <c r="BV21" s="4">
        <f>IF(betuk!AC$4&gt;=S21,1,0)</f>
        <v>1</v>
      </c>
      <c r="BW21" s="4">
        <f>IF(betuk!AD$4&gt;=T21,1,0)</f>
        <v>1</v>
      </c>
      <c r="BX21" s="4">
        <f>IF(betuk!AE$4&gt;=U21,1,0)</f>
        <v>0</v>
      </c>
      <c r="BY21" s="4">
        <f>IF(betuk!AF$4&gt;=V21,1,0)</f>
        <v>1</v>
      </c>
      <c r="BZ21" s="4">
        <f>IF(betuk!AG$4&gt;=W21,1,0)</f>
        <v>0</v>
      </c>
      <c r="CA21" s="4">
        <f>IF(betuk!AH$4&gt;=X21,1,0)</f>
        <v>1</v>
      </c>
      <c r="CB21" s="4">
        <f>IF(betuk!AI$4&gt;=Y21,1,0)</f>
        <v>1</v>
      </c>
      <c r="CC21" s="4">
        <f>IF(betuk!AJ$4&gt;=Z21,1,0)</f>
        <v>1</v>
      </c>
      <c r="CD21" s="4">
        <f>IF(betuk!AK$4&gt;=AA21,1,0)</f>
        <v>1</v>
      </c>
      <c r="CE21" s="4">
        <f>IF(betuk!AL$4&gt;=AB21,1,0)</f>
        <v>1</v>
      </c>
      <c r="CF21" s="4">
        <f>IF(betuk!AM$4&gt;=AC21,1,0)</f>
        <v>1</v>
      </c>
      <c r="CG21">
        <f t="shared" si="0"/>
        <v>0</v>
      </c>
      <c r="CI21" t="str">
        <f>IF(CG21=1,COUNTIF(CG$3:CG21,1),"")</f>
        <v/>
      </c>
      <c r="CJ21" t="str">
        <f>IF(CI21&lt;&gt;"",B21,"")</f>
        <v/>
      </c>
      <c r="CK21">
        <f>LEN(B21)*8+BE21</f>
        <v>88</v>
      </c>
    </row>
    <row r="22" spans="1:89">
      <c r="A22" s="1" t="s">
        <v>19</v>
      </c>
      <c r="B22" t="str">
        <f t="shared" si="1"/>
        <v>ARMCHAIR</v>
      </c>
      <c r="D22" s="4">
        <f>LEN($B22)-LEN(SUBSTITUTE($B22, D$2, ""))</f>
        <v>2</v>
      </c>
      <c r="E22" s="4">
        <f>LEN($B22)-LEN(SUBSTITUTE($B22, E$2, ""))</f>
        <v>0</v>
      </c>
      <c r="F22" s="4">
        <f>LEN($B22)-LEN(SUBSTITUTE($B22, F$2, ""))</f>
        <v>1</v>
      </c>
      <c r="G22" s="4">
        <f>LEN($B22)-LEN(SUBSTITUTE($B22, G$2, ""))</f>
        <v>0</v>
      </c>
      <c r="H22" s="4">
        <f>LEN($B22)-LEN(SUBSTITUTE($B22, H$2, ""))</f>
        <v>0</v>
      </c>
      <c r="I22" s="4">
        <f>LEN($B22)-LEN(SUBSTITUTE($B22, I$2, ""))</f>
        <v>0</v>
      </c>
      <c r="J22" s="4">
        <f>LEN($B22)-LEN(SUBSTITUTE($B22, J$2, ""))</f>
        <v>0</v>
      </c>
      <c r="K22" s="4">
        <f>LEN($B22)-LEN(SUBSTITUTE($B22, K$2, ""))</f>
        <v>1</v>
      </c>
      <c r="L22" s="4">
        <f>LEN($B22)-LEN(SUBSTITUTE($B22, L$2, ""))</f>
        <v>1</v>
      </c>
      <c r="M22" s="4">
        <f>LEN($B22)-LEN(SUBSTITUTE($B22, M$2, ""))</f>
        <v>0</v>
      </c>
      <c r="N22" s="4">
        <f>LEN($B22)-LEN(SUBSTITUTE($B22, N$2, ""))</f>
        <v>0</v>
      </c>
      <c r="O22" s="4">
        <f>LEN($B22)-LEN(SUBSTITUTE($B22, O$2, ""))</f>
        <v>0</v>
      </c>
      <c r="P22" s="4">
        <f>LEN($B22)-LEN(SUBSTITUTE($B22, P$2, ""))</f>
        <v>1</v>
      </c>
      <c r="Q22" s="4">
        <f>LEN($B22)-LEN(SUBSTITUTE($B22, Q$2, ""))</f>
        <v>0</v>
      </c>
      <c r="R22" s="4">
        <f>LEN($B22)-LEN(SUBSTITUTE($B22, R$2, ""))</f>
        <v>0</v>
      </c>
      <c r="S22" s="4">
        <f>LEN($B22)-LEN(SUBSTITUTE($B22, S$2, ""))</f>
        <v>0</v>
      </c>
      <c r="T22" s="4">
        <f>LEN($B22)-LEN(SUBSTITUTE($B22, T$2, ""))</f>
        <v>0</v>
      </c>
      <c r="U22" s="4">
        <f>LEN($B22)-LEN(SUBSTITUTE($B22, U$2, ""))</f>
        <v>2</v>
      </c>
      <c r="V22" s="4">
        <f>LEN($B22)-LEN(SUBSTITUTE($B22, V$2, ""))</f>
        <v>0</v>
      </c>
      <c r="W22" s="4">
        <f>LEN($B22)-LEN(SUBSTITUTE($B22, W$2, ""))</f>
        <v>0</v>
      </c>
      <c r="X22" s="4">
        <f>LEN($B22)-LEN(SUBSTITUTE($B22, X$2, ""))</f>
        <v>0</v>
      </c>
      <c r="Y22" s="4">
        <f>LEN($B22)-LEN(SUBSTITUTE($B22, Y$2, ""))</f>
        <v>0</v>
      </c>
      <c r="Z22" s="4">
        <f>LEN($B22)-LEN(SUBSTITUTE($B22, Z$2, ""))</f>
        <v>0</v>
      </c>
      <c r="AA22" s="4">
        <f>LEN($B22)-LEN(SUBSTITUTE($B22, AA$2, ""))</f>
        <v>0</v>
      </c>
      <c r="AB22" s="4">
        <f>LEN($B22)-LEN(SUBSTITUTE($B22, AB$2, ""))</f>
        <v>0</v>
      </c>
      <c r="AC22" s="4">
        <f>LEN($B22)-LEN(SUBSTITUTE($B22, AC$2, ""))</f>
        <v>0</v>
      </c>
      <c r="AE22" s="4">
        <f>D22*AE$2</f>
        <v>2</v>
      </c>
      <c r="AF22" s="4">
        <f>E22*AF$2</f>
        <v>0</v>
      </c>
      <c r="AG22" s="4">
        <f>F22*AG$2</f>
        <v>3</v>
      </c>
      <c r="AH22" s="4">
        <f>G22*AH$2</f>
        <v>0</v>
      </c>
      <c r="AI22" s="4">
        <f>H22*AI$2</f>
        <v>0</v>
      </c>
      <c r="AJ22" s="4">
        <f>I22*AJ$2</f>
        <v>0</v>
      </c>
      <c r="AK22" s="4">
        <f>J22*AK$2</f>
        <v>0</v>
      </c>
      <c r="AL22" s="4">
        <f>K22*AL$2</f>
        <v>4</v>
      </c>
      <c r="AM22" s="4">
        <f>L22*AM$2</f>
        <v>1</v>
      </c>
      <c r="AN22" s="4">
        <f>M22*AN$2</f>
        <v>0</v>
      </c>
      <c r="AO22" s="4">
        <f>N22*AO$2</f>
        <v>0</v>
      </c>
      <c r="AP22" s="4">
        <f>O22*AP$2</f>
        <v>0</v>
      </c>
      <c r="AQ22" s="4">
        <f>P22*AQ$2</f>
        <v>3</v>
      </c>
      <c r="AR22" s="4">
        <f>Q22*AR$2</f>
        <v>0</v>
      </c>
      <c r="AS22" s="4">
        <f>R22*AS$2</f>
        <v>0</v>
      </c>
      <c r="AT22" s="4">
        <f>S22*AT$2</f>
        <v>0</v>
      </c>
      <c r="AU22" s="4">
        <f>T22*AU$2</f>
        <v>0</v>
      </c>
      <c r="AV22" s="4">
        <f>U22*AV$2</f>
        <v>2</v>
      </c>
      <c r="AW22" s="4">
        <f>V22*AW$2</f>
        <v>0</v>
      </c>
      <c r="AX22" s="4">
        <f>W22*AX$2</f>
        <v>0</v>
      </c>
      <c r="AY22" s="4">
        <f>X22*AY$2</f>
        <v>0</v>
      </c>
      <c r="AZ22" s="4">
        <f>Y22*AZ$2</f>
        <v>0</v>
      </c>
      <c r="BA22" s="4">
        <f>Z22*BA$2</f>
        <v>0</v>
      </c>
      <c r="BB22" s="4">
        <f>AA22*BB$2</f>
        <v>0</v>
      </c>
      <c r="BC22" s="4">
        <f>AB22*BC$2</f>
        <v>0</v>
      </c>
      <c r="BD22" s="4">
        <f>AC22*BD$2</f>
        <v>0</v>
      </c>
      <c r="BE22">
        <f t="shared" si="2"/>
        <v>15</v>
      </c>
      <c r="BG22" s="4">
        <f>IF(betuk!N$4&gt;=D22,1,0)</f>
        <v>1</v>
      </c>
      <c r="BH22" s="4">
        <f>IF(betuk!O$4&gt;=E22,1,0)</f>
        <v>1</v>
      </c>
      <c r="BI22" s="4">
        <f>IF(betuk!P$4&gt;=F22,1,0)</f>
        <v>1</v>
      </c>
      <c r="BJ22" s="4">
        <f>IF(betuk!Q$4&gt;=G22,1,0)</f>
        <v>1</v>
      </c>
      <c r="BK22" s="4">
        <f>IF(betuk!R$4&gt;=H22,1,0)</f>
        <v>1</v>
      </c>
      <c r="BL22" s="4">
        <f>IF(betuk!S$4&gt;=I22,1,0)</f>
        <v>1</v>
      </c>
      <c r="BM22" s="4">
        <f>IF(betuk!T$4&gt;=J22,1,0)</f>
        <v>1</v>
      </c>
      <c r="BN22" s="4">
        <f>IF(betuk!U$4&gt;=K22,1,0)</f>
        <v>0</v>
      </c>
      <c r="BO22" s="4">
        <f>IF(betuk!V$4&gt;=L22,1,0)</f>
        <v>0</v>
      </c>
      <c r="BP22" s="4">
        <f>IF(betuk!W$4&gt;=M22,1,0)</f>
        <v>1</v>
      </c>
      <c r="BQ22" s="4">
        <f>IF(betuk!X$4&gt;=N22,1,0)</f>
        <v>1</v>
      </c>
      <c r="BR22" s="4">
        <f>IF(betuk!Y$4&gt;=O22,1,0)</f>
        <v>1</v>
      </c>
      <c r="BS22" s="4">
        <f>IF(betuk!Z$4&gt;=P22,1,0)</f>
        <v>0</v>
      </c>
      <c r="BT22" s="4">
        <f>IF(betuk!AA$4&gt;=Q22,1,0)</f>
        <v>1</v>
      </c>
      <c r="BU22" s="4">
        <f>IF(betuk!AB$4&gt;=R22,1,0)</f>
        <v>1</v>
      </c>
      <c r="BV22" s="4">
        <f>IF(betuk!AC$4&gt;=S22,1,0)</f>
        <v>1</v>
      </c>
      <c r="BW22" s="4">
        <f>IF(betuk!AD$4&gt;=T22,1,0)</f>
        <v>1</v>
      </c>
      <c r="BX22" s="4">
        <f>IF(betuk!AE$4&gt;=U22,1,0)</f>
        <v>0</v>
      </c>
      <c r="BY22" s="4">
        <f>IF(betuk!AF$4&gt;=V22,1,0)</f>
        <v>1</v>
      </c>
      <c r="BZ22" s="4">
        <f>IF(betuk!AG$4&gt;=W22,1,0)</f>
        <v>1</v>
      </c>
      <c r="CA22" s="4">
        <f>IF(betuk!AH$4&gt;=X22,1,0)</f>
        <v>1</v>
      </c>
      <c r="CB22" s="4">
        <f>IF(betuk!AI$4&gt;=Y22,1,0)</f>
        <v>1</v>
      </c>
      <c r="CC22" s="4">
        <f>IF(betuk!AJ$4&gt;=Z22,1,0)</f>
        <v>1</v>
      </c>
      <c r="CD22" s="4">
        <f>IF(betuk!AK$4&gt;=AA22,1,0)</f>
        <v>1</v>
      </c>
      <c r="CE22" s="4">
        <f>IF(betuk!AL$4&gt;=AB22,1,0)</f>
        <v>1</v>
      </c>
      <c r="CF22" s="4">
        <f>IF(betuk!AM$4&gt;=AC22,1,0)</f>
        <v>1</v>
      </c>
      <c r="CG22">
        <f t="shared" si="0"/>
        <v>0</v>
      </c>
      <c r="CI22" t="str">
        <f>IF(CG22=1,COUNTIF(CG$3:CG22,1),"")</f>
        <v/>
      </c>
      <c r="CJ22" t="str">
        <f>IF(CI22&lt;&gt;"",B22,"")</f>
        <v/>
      </c>
      <c r="CK22">
        <f>LEN(B22)*8+BE22</f>
        <v>79</v>
      </c>
    </row>
    <row r="23" spans="1:89">
      <c r="A23" s="1" t="s">
        <v>20</v>
      </c>
      <c r="B23" t="str">
        <f t="shared" si="1"/>
        <v>ARRIVE</v>
      </c>
      <c r="D23" s="4">
        <f>LEN($B23)-LEN(SUBSTITUTE($B23, D$2, ""))</f>
        <v>1</v>
      </c>
      <c r="E23" s="4">
        <f>LEN($B23)-LEN(SUBSTITUTE($B23, E$2, ""))</f>
        <v>0</v>
      </c>
      <c r="F23" s="4">
        <f>LEN($B23)-LEN(SUBSTITUTE($B23, F$2, ""))</f>
        <v>0</v>
      </c>
      <c r="G23" s="4">
        <f>LEN($B23)-LEN(SUBSTITUTE($B23, G$2, ""))</f>
        <v>0</v>
      </c>
      <c r="H23" s="4">
        <f>LEN($B23)-LEN(SUBSTITUTE($B23, H$2, ""))</f>
        <v>1</v>
      </c>
      <c r="I23" s="4">
        <f>LEN($B23)-LEN(SUBSTITUTE($B23, I$2, ""))</f>
        <v>0</v>
      </c>
      <c r="J23" s="4">
        <f>LEN($B23)-LEN(SUBSTITUTE($B23, J$2, ""))</f>
        <v>0</v>
      </c>
      <c r="K23" s="4">
        <f>LEN($B23)-LEN(SUBSTITUTE($B23, K$2, ""))</f>
        <v>0</v>
      </c>
      <c r="L23" s="4">
        <f>LEN($B23)-LEN(SUBSTITUTE($B23, L$2, ""))</f>
        <v>1</v>
      </c>
      <c r="M23" s="4">
        <f>LEN($B23)-LEN(SUBSTITUTE($B23, M$2, ""))</f>
        <v>0</v>
      </c>
      <c r="N23" s="4">
        <f>LEN($B23)-LEN(SUBSTITUTE($B23, N$2, ""))</f>
        <v>0</v>
      </c>
      <c r="O23" s="4">
        <f>LEN($B23)-LEN(SUBSTITUTE($B23, O$2, ""))</f>
        <v>0</v>
      </c>
      <c r="P23" s="4">
        <f>LEN($B23)-LEN(SUBSTITUTE($B23, P$2, ""))</f>
        <v>0</v>
      </c>
      <c r="Q23" s="4">
        <f>LEN($B23)-LEN(SUBSTITUTE($B23, Q$2, ""))</f>
        <v>0</v>
      </c>
      <c r="R23" s="4">
        <f>LEN($B23)-LEN(SUBSTITUTE($B23, R$2, ""))</f>
        <v>0</v>
      </c>
      <c r="S23" s="4">
        <f>LEN($B23)-LEN(SUBSTITUTE($B23, S$2, ""))</f>
        <v>0</v>
      </c>
      <c r="T23" s="4">
        <f>LEN($B23)-LEN(SUBSTITUTE($B23, T$2, ""))</f>
        <v>0</v>
      </c>
      <c r="U23" s="4">
        <f>LEN($B23)-LEN(SUBSTITUTE($B23, U$2, ""))</f>
        <v>2</v>
      </c>
      <c r="V23" s="4">
        <f>LEN($B23)-LEN(SUBSTITUTE($B23, V$2, ""))</f>
        <v>0</v>
      </c>
      <c r="W23" s="4">
        <f>LEN($B23)-LEN(SUBSTITUTE($B23, W$2, ""))</f>
        <v>0</v>
      </c>
      <c r="X23" s="4">
        <f>LEN($B23)-LEN(SUBSTITUTE($B23, X$2, ""))</f>
        <v>0</v>
      </c>
      <c r="Y23" s="4">
        <f>LEN($B23)-LEN(SUBSTITUTE($B23, Y$2, ""))</f>
        <v>1</v>
      </c>
      <c r="Z23" s="4">
        <f>LEN($B23)-LEN(SUBSTITUTE($B23, Z$2, ""))</f>
        <v>0</v>
      </c>
      <c r="AA23" s="4">
        <f>LEN($B23)-LEN(SUBSTITUTE($B23, AA$2, ""))</f>
        <v>0</v>
      </c>
      <c r="AB23" s="4">
        <f>LEN($B23)-LEN(SUBSTITUTE($B23, AB$2, ""))</f>
        <v>0</v>
      </c>
      <c r="AC23" s="4">
        <f>LEN($B23)-LEN(SUBSTITUTE($B23, AC$2, ""))</f>
        <v>0</v>
      </c>
      <c r="AE23" s="4">
        <f>D23*AE$2</f>
        <v>1</v>
      </c>
      <c r="AF23" s="4">
        <f>E23*AF$2</f>
        <v>0</v>
      </c>
      <c r="AG23" s="4">
        <f>F23*AG$2</f>
        <v>0</v>
      </c>
      <c r="AH23" s="4">
        <f>G23*AH$2</f>
        <v>0</v>
      </c>
      <c r="AI23" s="4">
        <f>H23*AI$2</f>
        <v>1</v>
      </c>
      <c r="AJ23" s="4">
        <f>I23*AJ$2</f>
        <v>0</v>
      </c>
      <c r="AK23" s="4">
        <f>J23*AK$2</f>
        <v>0</v>
      </c>
      <c r="AL23" s="4">
        <f>K23*AL$2</f>
        <v>0</v>
      </c>
      <c r="AM23" s="4">
        <f>L23*AM$2</f>
        <v>1</v>
      </c>
      <c r="AN23" s="4">
        <f>M23*AN$2</f>
        <v>0</v>
      </c>
      <c r="AO23" s="4">
        <f>N23*AO$2</f>
        <v>0</v>
      </c>
      <c r="AP23" s="4">
        <f>O23*AP$2</f>
        <v>0</v>
      </c>
      <c r="AQ23" s="4">
        <f>P23*AQ$2</f>
        <v>0</v>
      </c>
      <c r="AR23" s="4">
        <f>Q23*AR$2</f>
        <v>0</v>
      </c>
      <c r="AS23" s="4">
        <f>R23*AS$2</f>
        <v>0</v>
      </c>
      <c r="AT23" s="4">
        <f>S23*AT$2</f>
        <v>0</v>
      </c>
      <c r="AU23" s="4">
        <f>T23*AU$2</f>
        <v>0</v>
      </c>
      <c r="AV23" s="4">
        <f>U23*AV$2</f>
        <v>2</v>
      </c>
      <c r="AW23" s="4">
        <f>V23*AW$2</f>
        <v>0</v>
      </c>
      <c r="AX23" s="4">
        <f>W23*AX$2</f>
        <v>0</v>
      </c>
      <c r="AY23" s="4">
        <f>X23*AY$2</f>
        <v>0</v>
      </c>
      <c r="AZ23" s="4">
        <f>Y23*AZ$2</f>
        <v>4</v>
      </c>
      <c r="BA23" s="4">
        <f>Z23*BA$2</f>
        <v>0</v>
      </c>
      <c r="BB23" s="4">
        <f>AA23*BB$2</f>
        <v>0</v>
      </c>
      <c r="BC23" s="4">
        <f>AB23*BC$2</f>
        <v>0</v>
      </c>
      <c r="BD23" s="4">
        <f>AC23*BD$2</f>
        <v>0</v>
      </c>
      <c r="BE23">
        <f t="shared" si="2"/>
        <v>9</v>
      </c>
      <c r="BG23" s="4">
        <f>IF(betuk!N$4&gt;=D23,1,0)</f>
        <v>1</v>
      </c>
      <c r="BH23" s="4">
        <f>IF(betuk!O$4&gt;=E23,1,0)</f>
        <v>1</v>
      </c>
      <c r="BI23" s="4">
        <f>IF(betuk!P$4&gt;=F23,1,0)</f>
        <v>1</v>
      </c>
      <c r="BJ23" s="4">
        <f>IF(betuk!Q$4&gt;=G23,1,0)</f>
        <v>1</v>
      </c>
      <c r="BK23" s="4">
        <f>IF(betuk!R$4&gt;=H23,1,0)</f>
        <v>1</v>
      </c>
      <c r="BL23" s="4">
        <f>IF(betuk!S$4&gt;=I23,1,0)</f>
        <v>1</v>
      </c>
      <c r="BM23" s="4">
        <f>IF(betuk!T$4&gt;=J23,1,0)</f>
        <v>1</v>
      </c>
      <c r="BN23" s="4">
        <f>IF(betuk!U$4&gt;=K23,1,0)</f>
        <v>1</v>
      </c>
      <c r="BO23" s="4">
        <f>IF(betuk!V$4&gt;=L23,1,0)</f>
        <v>0</v>
      </c>
      <c r="BP23" s="4">
        <f>IF(betuk!W$4&gt;=M23,1,0)</f>
        <v>1</v>
      </c>
      <c r="BQ23" s="4">
        <f>IF(betuk!X$4&gt;=N23,1,0)</f>
        <v>1</v>
      </c>
      <c r="BR23" s="4">
        <f>IF(betuk!Y$4&gt;=O23,1,0)</f>
        <v>1</v>
      </c>
      <c r="BS23" s="4">
        <f>IF(betuk!Z$4&gt;=P23,1,0)</f>
        <v>1</v>
      </c>
      <c r="BT23" s="4">
        <f>IF(betuk!AA$4&gt;=Q23,1,0)</f>
        <v>1</v>
      </c>
      <c r="BU23" s="4">
        <f>IF(betuk!AB$4&gt;=R23,1,0)</f>
        <v>1</v>
      </c>
      <c r="BV23" s="4">
        <f>IF(betuk!AC$4&gt;=S23,1,0)</f>
        <v>1</v>
      </c>
      <c r="BW23" s="4">
        <f>IF(betuk!AD$4&gt;=T23,1,0)</f>
        <v>1</v>
      </c>
      <c r="BX23" s="4">
        <f>IF(betuk!AE$4&gt;=U23,1,0)</f>
        <v>0</v>
      </c>
      <c r="BY23" s="4">
        <f>IF(betuk!AF$4&gt;=V23,1,0)</f>
        <v>1</v>
      </c>
      <c r="BZ23" s="4">
        <f>IF(betuk!AG$4&gt;=W23,1,0)</f>
        <v>1</v>
      </c>
      <c r="CA23" s="4">
        <f>IF(betuk!AH$4&gt;=X23,1,0)</f>
        <v>1</v>
      </c>
      <c r="CB23" s="4">
        <f>IF(betuk!AI$4&gt;=Y23,1,0)</f>
        <v>0</v>
      </c>
      <c r="CC23" s="4">
        <f>IF(betuk!AJ$4&gt;=Z23,1,0)</f>
        <v>1</v>
      </c>
      <c r="CD23" s="4">
        <f>IF(betuk!AK$4&gt;=AA23,1,0)</f>
        <v>1</v>
      </c>
      <c r="CE23" s="4">
        <f>IF(betuk!AL$4&gt;=AB23,1,0)</f>
        <v>1</v>
      </c>
      <c r="CF23" s="4">
        <f>IF(betuk!AM$4&gt;=AC23,1,0)</f>
        <v>1</v>
      </c>
      <c r="CG23">
        <f t="shared" si="0"/>
        <v>0</v>
      </c>
      <c r="CI23" t="str">
        <f>IF(CG23=1,COUNTIF(CG$3:CG23,1),"")</f>
        <v/>
      </c>
      <c r="CJ23" t="str">
        <f>IF(CI23&lt;&gt;"",B23,"")</f>
        <v/>
      </c>
      <c r="CK23">
        <f>LEN(B23)*8+BE23</f>
        <v>57</v>
      </c>
    </row>
    <row r="24" spans="1:89">
      <c r="A24" s="1" t="s">
        <v>21</v>
      </c>
      <c r="B24" t="str">
        <f t="shared" si="1"/>
        <v>ART</v>
      </c>
      <c r="D24" s="4">
        <f>LEN($B24)-LEN(SUBSTITUTE($B24, D$2, ""))</f>
        <v>1</v>
      </c>
      <c r="E24" s="4">
        <f>LEN($B24)-LEN(SUBSTITUTE($B24, E$2, ""))</f>
        <v>0</v>
      </c>
      <c r="F24" s="4">
        <f>LEN($B24)-LEN(SUBSTITUTE($B24, F$2, ""))</f>
        <v>0</v>
      </c>
      <c r="G24" s="4">
        <f>LEN($B24)-LEN(SUBSTITUTE($B24, G$2, ""))</f>
        <v>0</v>
      </c>
      <c r="H24" s="4">
        <f>LEN($B24)-LEN(SUBSTITUTE($B24, H$2, ""))</f>
        <v>0</v>
      </c>
      <c r="I24" s="4">
        <f>LEN($B24)-LEN(SUBSTITUTE($B24, I$2, ""))</f>
        <v>0</v>
      </c>
      <c r="J24" s="4">
        <f>LEN($B24)-LEN(SUBSTITUTE($B24, J$2, ""))</f>
        <v>0</v>
      </c>
      <c r="K24" s="4">
        <f>LEN($B24)-LEN(SUBSTITUTE($B24, K$2, ""))</f>
        <v>0</v>
      </c>
      <c r="L24" s="4">
        <f>LEN($B24)-LEN(SUBSTITUTE($B24, L$2, ""))</f>
        <v>0</v>
      </c>
      <c r="M24" s="4">
        <f>LEN($B24)-LEN(SUBSTITUTE($B24, M$2, ""))</f>
        <v>0</v>
      </c>
      <c r="N24" s="4">
        <f>LEN($B24)-LEN(SUBSTITUTE($B24, N$2, ""))</f>
        <v>0</v>
      </c>
      <c r="O24" s="4">
        <f>LEN($B24)-LEN(SUBSTITUTE($B24, O$2, ""))</f>
        <v>0</v>
      </c>
      <c r="P24" s="4">
        <f>LEN($B24)-LEN(SUBSTITUTE($B24, P$2, ""))</f>
        <v>0</v>
      </c>
      <c r="Q24" s="4">
        <f>LEN($B24)-LEN(SUBSTITUTE($B24, Q$2, ""))</f>
        <v>0</v>
      </c>
      <c r="R24" s="4">
        <f>LEN($B24)-LEN(SUBSTITUTE($B24, R$2, ""))</f>
        <v>0</v>
      </c>
      <c r="S24" s="4">
        <f>LEN($B24)-LEN(SUBSTITUTE($B24, S$2, ""))</f>
        <v>0</v>
      </c>
      <c r="T24" s="4">
        <f>LEN($B24)-LEN(SUBSTITUTE($B24, T$2, ""))</f>
        <v>0</v>
      </c>
      <c r="U24" s="4">
        <f>LEN($B24)-LEN(SUBSTITUTE($B24, U$2, ""))</f>
        <v>1</v>
      </c>
      <c r="V24" s="4">
        <f>LEN($B24)-LEN(SUBSTITUTE($B24, V$2, ""))</f>
        <v>0</v>
      </c>
      <c r="W24" s="4">
        <f>LEN($B24)-LEN(SUBSTITUTE($B24, W$2, ""))</f>
        <v>1</v>
      </c>
      <c r="X24" s="4">
        <f>LEN($B24)-LEN(SUBSTITUTE($B24, X$2, ""))</f>
        <v>0</v>
      </c>
      <c r="Y24" s="4">
        <f>LEN($B24)-LEN(SUBSTITUTE($B24, Y$2, ""))</f>
        <v>0</v>
      </c>
      <c r="Z24" s="4">
        <f>LEN($B24)-LEN(SUBSTITUTE($B24, Z$2, ""))</f>
        <v>0</v>
      </c>
      <c r="AA24" s="4">
        <f>LEN($B24)-LEN(SUBSTITUTE($B24, AA$2, ""))</f>
        <v>0</v>
      </c>
      <c r="AB24" s="4">
        <f>LEN($B24)-LEN(SUBSTITUTE($B24, AB$2, ""))</f>
        <v>0</v>
      </c>
      <c r="AC24" s="4">
        <f>LEN($B24)-LEN(SUBSTITUTE($B24, AC$2, ""))</f>
        <v>0</v>
      </c>
      <c r="AE24" s="4">
        <f>D24*AE$2</f>
        <v>1</v>
      </c>
      <c r="AF24" s="4">
        <f>E24*AF$2</f>
        <v>0</v>
      </c>
      <c r="AG24" s="4">
        <f>F24*AG$2</f>
        <v>0</v>
      </c>
      <c r="AH24" s="4">
        <f>G24*AH$2</f>
        <v>0</v>
      </c>
      <c r="AI24" s="4">
        <f>H24*AI$2</f>
        <v>0</v>
      </c>
      <c r="AJ24" s="4">
        <f>I24*AJ$2</f>
        <v>0</v>
      </c>
      <c r="AK24" s="4">
        <f>J24*AK$2</f>
        <v>0</v>
      </c>
      <c r="AL24" s="4">
        <f>K24*AL$2</f>
        <v>0</v>
      </c>
      <c r="AM24" s="4">
        <f>L24*AM$2</f>
        <v>0</v>
      </c>
      <c r="AN24" s="4">
        <f>M24*AN$2</f>
        <v>0</v>
      </c>
      <c r="AO24" s="4">
        <f>N24*AO$2</f>
        <v>0</v>
      </c>
      <c r="AP24" s="4">
        <f>O24*AP$2</f>
        <v>0</v>
      </c>
      <c r="AQ24" s="4">
        <f>P24*AQ$2</f>
        <v>0</v>
      </c>
      <c r="AR24" s="4">
        <f>Q24*AR$2</f>
        <v>0</v>
      </c>
      <c r="AS24" s="4">
        <f>R24*AS$2</f>
        <v>0</v>
      </c>
      <c r="AT24" s="4">
        <f>S24*AT$2</f>
        <v>0</v>
      </c>
      <c r="AU24" s="4">
        <f>T24*AU$2</f>
        <v>0</v>
      </c>
      <c r="AV24" s="4">
        <f>U24*AV$2</f>
        <v>1</v>
      </c>
      <c r="AW24" s="4">
        <f>V24*AW$2</f>
        <v>0</v>
      </c>
      <c r="AX24" s="4">
        <f>W24*AX$2</f>
        <v>1</v>
      </c>
      <c r="AY24" s="4">
        <f>X24*AY$2</f>
        <v>0</v>
      </c>
      <c r="AZ24" s="4">
        <f>Y24*AZ$2</f>
        <v>0</v>
      </c>
      <c r="BA24" s="4">
        <f>Z24*BA$2</f>
        <v>0</v>
      </c>
      <c r="BB24" s="4">
        <f>AA24*BB$2</f>
        <v>0</v>
      </c>
      <c r="BC24" s="4">
        <f>AB24*BC$2</f>
        <v>0</v>
      </c>
      <c r="BD24" s="4">
        <f>AC24*BD$2</f>
        <v>0</v>
      </c>
      <c r="BE24">
        <f t="shared" si="2"/>
        <v>3</v>
      </c>
      <c r="BG24" s="4">
        <f>IF(betuk!N$4&gt;=D24,1,0)</f>
        <v>1</v>
      </c>
      <c r="BH24" s="4">
        <f>IF(betuk!O$4&gt;=E24,1,0)</f>
        <v>1</v>
      </c>
      <c r="BI24" s="4">
        <f>IF(betuk!P$4&gt;=F24,1,0)</f>
        <v>1</v>
      </c>
      <c r="BJ24" s="4">
        <f>IF(betuk!Q$4&gt;=G24,1,0)</f>
        <v>1</v>
      </c>
      <c r="BK24" s="4">
        <f>IF(betuk!R$4&gt;=H24,1,0)</f>
        <v>1</v>
      </c>
      <c r="BL24" s="4">
        <f>IF(betuk!S$4&gt;=I24,1,0)</f>
        <v>1</v>
      </c>
      <c r="BM24" s="4">
        <f>IF(betuk!T$4&gt;=J24,1,0)</f>
        <v>1</v>
      </c>
      <c r="BN24" s="4">
        <f>IF(betuk!U$4&gt;=K24,1,0)</f>
        <v>1</v>
      </c>
      <c r="BO24" s="4">
        <f>IF(betuk!V$4&gt;=L24,1,0)</f>
        <v>1</v>
      </c>
      <c r="BP24" s="4">
        <f>IF(betuk!W$4&gt;=M24,1,0)</f>
        <v>1</v>
      </c>
      <c r="BQ24" s="4">
        <f>IF(betuk!X$4&gt;=N24,1,0)</f>
        <v>1</v>
      </c>
      <c r="BR24" s="4">
        <f>IF(betuk!Y$4&gt;=O24,1,0)</f>
        <v>1</v>
      </c>
      <c r="BS24" s="4">
        <f>IF(betuk!Z$4&gt;=P24,1,0)</f>
        <v>1</v>
      </c>
      <c r="BT24" s="4">
        <f>IF(betuk!AA$4&gt;=Q24,1,0)</f>
        <v>1</v>
      </c>
      <c r="BU24" s="4">
        <f>IF(betuk!AB$4&gt;=R24,1,0)</f>
        <v>1</v>
      </c>
      <c r="BV24" s="4">
        <f>IF(betuk!AC$4&gt;=S24,1,0)</f>
        <v>1</v>
      </c>
      <c r="BW24" s="4">
        <f>IF(betuk!AD$4&gt;=T24,1,0)</f>
        <v>1</v>
      </c>
      <c r="BX24" s="4">
        <f>IF(betuk!AE$4&gt;=U24,1,0)</f>
        <v>0</v>
      </c>
      <c r="BY24" s="4">
        <f>IF(betuk!AF$4&gt;=V24,1,0)</f>
        <v>1</v>
      </c>
      <c r="BZ24" s="4">
        <f>IF(betuk!AG$4&gt;=W24,1,0)</f>
        <v>1</v>
      </c>
      <c r="CA24" s="4">
        <f>IF(betuk!AH$4&gt;=X24,1,0)</f>
        <v>1</v>
      </c>
      <c r="CB24" s="4">
        <f>IF(betuk!AI$4&gt;=Y24,1,0)</f>
        <v>1</v>
      </c>
      <c r="CC24" s="4">
        <f>IF(betuk!AJ$4&gt;=Z24,1,0)</f>
        <v>1</v>
      </c>
      <c r="CD24" s="4">
        <f>IF(betuk!AK$4&gt;=AA24,1,0)</f>
        <v>1</v>
      </c>
      <c r="CE24" s="4">
        <f>IF(betuk!AL$4&gt;=AB24,1,0)</f>
        <v>1</v>
      </c>
      <c r="CF24" s="4">
        <f>IF(betuk!AM$4&gt;=AC24,1,0)</f>
        <v>1</v>
      </c>
      <c r="CG24">
        <f t="shared" si="0"/>
        <v>0</v>
      </c>
      <c r="CI24" t="str">
        <f>IF(CG24=1,COUNTIF(CG$3:CG24,1),"")</f>
        <v/>
      </c>
      <c r="CJ24" t="str">
        <f>IF(CI24&lt;&gt;"",B24,"")</f>
        <v/>
      </c>
      <c r="CK24">
        <f>LEN(B24)*8+BE24</f>
        <v>27</v>
      </c>
    </row>
    <row r="25" spans="1:89">
      <c r="A25" s="1" t="s">
        <v>22</v>
      </c>
      <c r="B25" t="str">
        <f t="shared" si="1"/>
        <v>ARTISTIC</v>
      </c>
      <c r="D25" s="4">
        <f>LEN($B25)-LEN(SUBSTITUTE($B25, D$2, ""))</f>
        <v>1</v>
      </c>
      <c r="E25" s="4">
        <f>LEN($B25)-LEN(SUBSTITUTE($B25, E$2, ""))</f>
        <v>0</v>
      </c>
      <c r="F25" s="4">
        <f>LEN($B25)-LEN(SUBSTITUTE($B25, F$2, ""))</f>
        <v>1</v>
      </c>
      <c r="G25" s="4">
        <f>LEN($B25)-LEN(SUBSTITUTE($B25, G$2, ""))</f>
        <v>0</v>
      </c>
      <c r="H25" s="4">
        <f>LEN($B25)-LEN(SUBSTITUTE($B25, H$2, ""))</f>
        <v>0</v>
      </c>
      <c r="I25" s="4">
        <f>LEN($B25)-LEN(SUBSTITUTE($B25, I$2, ""))</f>
        <v>0</v>
      </c>
      <c r="J25" s="4">
        <f>LEN($B25)-LEN(SUBSTITUTE($B25, J$2, ""))</f>
        <v>0</v>
      </c>
      <c r="K25" s="4">
        <f>LEN($B25)-LEN(SUBSTITUTE($B25, K$2, ""))</f>
        <v>0</v>
      </c>
      <c r="L25" s="4">
        <f>LEN($B25)-LEN(SUBSTITUTE($B25, L$2, ""))</f>
        <v>2</v>
      </c>
      <c r="M25" s="4">
        <f>LEN($B25)-LEN(SUBSTITUTE($B25, M$2, ""))</f>
        <v>0</v>
      </c>
      <c r="N25" s="4">
        <f>LEN($B25)-LEN(SUBSTITUTE($B25, N$2, ""))</f>
        <v>0</v>
      </c>
      <c r="O25" s="4">
        <f>LEN($B25)-LEN(SUBSTITUTE($B25, O$2, ""))</f>
        <v>0</v>
      </c>
      <c r="P25" s="4">
        <f>LEN($B25)-LEN(SUBSTITUTE($B25, P$2, ""))</f>
        <v>0</v>
      </c>
      <c r="Q25" s="4">
        <f>LEN($B25)-LEN(SUBSTITUTE($B25, Q$2, ""))</f>
        <v>0</v>
      </c>
      <c r="R25" s="4">
        <f>LEN($B25)-LEN(SUBSTITUTE($B25, R$2, ""))</f>
        <v>0</v>
      </c>
      <c r="S25" s="4">
        <f>LEN($B25)-LEN(SUBSTITUTE($B25, S$2, ""))</f>
        <v>0</v>
      </c>
      <c r="T25" s="4">
        <f>LEN($B25)-LEN(SUBSTITUTE($B25, T$2, ""))</f>
        <v>0</v>
      </c>
      <c r="U25" s="4">
        <f>LEN($B25)-LEN(SUBSTITUTE($B25, U$2, ""))</f>
        <v>1</v>
      </c>
      <c r="V25" s="4">
        <f>LEN($B25)-LEN(SUBSTITUTE($B25, V$2, ""))</f>
        <v>1</v>
      </c>
      <c r="W25" s="4">
        <f>LEN($B25)-LEN(SUBSTITUTE($B25, W$2, ""))</f>
        <v>2</v>
      </c>
      <c r="X25" s="4">
        <f>LEN($B25)-LEN(SUBSTITUTE($B25, X$2, ""))</f>
        <v>0</v>
      </c>
      <c r="Y25" s="4">
        <f>LEN($B25)-LEN(SUBSTITUTE($B25, Y$2, ""))</f>
        <v>0</v>
      </c>
      <c r="Z25" s="4">
        <f>LEN($B25)-LEN(SUBSTITUTE($B25, Z$2, ""))</f>
        <v>0</v>
      </c>
      <c r="AA25" s="4">
        <f>LEN($B25)-LEN(SUBSTITUTE($B25, AA$2, ""))</f>
        <v>0</v>
      </c>
      <c r="AB25" s="4">
        <f>LEN($B25)-LEN(SUBSTITUTE($B25, AB$2, ""))</f>
        <v>0</v>
      </c>
      <c r="AC25" s="4">
        <f>LEN($B25)-LEN(SUBSTITUTE($B25, AC$2, ""))</f>
        <v>0</v>
      </c>
      <c r="AE25" s="4">
        <f>D25*AE$2</f>
        <v>1</v>
      </c>
      <c r="AF25" s="4">
        <f>E25*AF$2</f>
        <v>0</v>
      </c>
      <c r="AG25" s="4">
        <f>F25*AG$2</f>
        <v>3</v>
      </c>
      <c r="AH25" s="4">
        <f>G25*AH$2</f>
        <v>0</v>
      </c>
      <c r="AI25" s="4">
        <f>H25*AI$2</f>
        <v>0</v>
      </c>
      <c r="AJ25" s="4">
        <f>I25*AJ$2</f>
        <v>0</v>
      </c>
      <c r="AK25" s="4">
        <f>J25*AK$2</f>
        <v>0</v>
      </c>
      <c r="AL25" s="4">
        <f>K25*AL$2</f>
        <v>0</v>
      </c>
      <c r="AM25" s="4">
        <f>L25*AM$2</f>
        <v>2</v>
      </c>
      <c r="AN25" s="4">
        <f>M25*AN$2</f>
        <v>0</v>
      </c>
      <c r="AO25" s="4">
        <f>N25*AO$2</f>
        <v>0</v>
      </c>
      <c r="AP25" s="4">
        <f>O25*AP$2</f>
        <v>0</v>
      </c>
      <c r="AQ25" s="4">
        <f>P25*AQ$2</f>
        <v>0</v>
      </c>
      <c r="AR25" s="4">
        <f>Q25*AR$2</f>
        <v>0</v>
      </c>
      <c r="AS25" s="4">
        <f>R25*AS$2</f>
        <v>0</v>
      </c>
      <c r="AT25" s="4">
        <f>S25*AT$2</f>
        <v>0</v>
      </c>
      <c r="AU25" s="4">
        <f>T25*AU$2</f>
        <v>0</v>
      </c>
      <c r="AV25" s="4">
        <f>U25*AV$2</f>
        <v>1</v>
      </c>
      <c r="AW25" s="4">
        <f>V25*AW$2</f>
        <v>1</v>
      </c>
      <c r="AX25" s="4">
        <f>W25*AX$2</f>
        <v>2</v>
      </c>
      <c r="AY25" s="4">
        <f>X25*AY$2</f>
        <v>0</v>
      </c>
      <c r="AZ25" s="4">
        <f>Y25*AZ$2</f>
        <v>0</v>
      </c>
      <c r="BA25" s="4">
        <f>Z25*BA$2</f>
        <v>0</v>
      </c>
      <c r="BB25" s="4">
        <f>AA25*BB$2</f>
        <v>0</v>
      </c>
      <c r="BC25" s="4">
        <f>AB25*BC$2</f>
        <v>0</v>
      </c>
      <c r="BD25" s="4">
        <f>AC25*BD$2</f>
        <v>0</v>
      </c>
      <c r="BE25">
        <f t="shared" si="2"/>
        <v>10</v>
      </c>
      <c r="BG25" s="4">
        <f>IF(betuk!N$4&gt;=D25,1,0)</f>
        <v>1</v>
      </c>
      <c r="BH25" s="4">
        <f>IF(betuk!O$4&gt;=E25,1,0)</f>
        <v>1</v>
      </c>
      <c r="BI25" s="4">
        <f>IF(betuk!P$4&gt;=F25,1,0)</f>
        <v>1</v>
      </c>
      <c r="BJ25" s="4">
        <f>IF(betuk!Q$4&gt;=G25,1,0)</f>
        <v>1</v>
      </c>
      <c r="BK25" s="4">
        <f>IF(betuk!R$4&gt;=H25,1,0)</f>
        <v>1</v>
      </c>
      <c r="BL25" s="4">
        <f>IF(betuk!S$4&gt;=I25,1,0)</f>
        <v>1</v>
      </c>
      <c r="BM25" s="4">
        <f>IF(betuk!T$4&gt;=J25,1,0)</f>
        <v>1</v>
      </c>
      <c r="BN25" s="4">
        <f>IF(betuk!U$4&gt;=K25,1,0)</f>
        <v>1</v>
      </c>
      <c r="BO25" s="4">
        <f>IF(betuk!V$4&gt;=L25,1,0)</f>
        <v>0</v>
      </c>
      <c r="BP25" s="4">
        <f>IF(betuk!W$4&gt;=M25,1,0)</f>
        <v>1</v>
      </c>
      <c r="BQ25" s="4">
        <f>IF(betuk!X$4&gt;=N25,1,0)</f>
        <v>1</v>
      </c>
      <c r="BR25" s="4">
        <f>IF(betuk!Y$4&gt;=O25,1,0)</f>
        <v>1</v>
      </c>
      <c r="BS25" s="4">
        <f>IF(betuk!Z$4&gt;=P25,1,0)</f>
        <v>1</v>
      </c>
      <c r="BT25" s="4">
        <f>IF(betuk!AA$4&gt;=Q25,1,0)</f>
        <v>1</v>
      </c>
      <c r="BU25" s="4">
        <f>IF(betuk!AB$4&gt;=R25,1,0)</f>
        <v>1</v>
      </c>
      <c r="BV25" s="4">
        <f>IF(betuk!AC$4&gt;=S25,1,0)</f>
        <v>1</v>
      </c>
      <c r="BW25" s="4">
        <f>IF(betuk!AD$4&gt;=T25,1,0)</f>
        <v>1</v>
      </c>
      <c r="BX25" s="4">
        <f>IF(betuk!AE$4&gt;=U25,1,0)</f>
        <v>0</v>
      </c>
      <c r="BY25" s="4">
        <f>IF(betuk!AF$4&gt;=V25,1,0)</f>
        <v>1</v>
      </c>
      <c r="BZ25" s="4">
        <f>IF(betuk!AG$4&gt;=W25,1,0)</f>
        <v>0</v>
      </c>
      <c r="CA25" s="4">
        <f>IF(betuk!AH$4&gt;=X25,1,0)</f>
        <v>1</v>
      </c>
      <c r="CB25" s="4">
        <f>IF(betuk!AI$4&gt;=Y25,1,0)</f>
        <v>1</v>
      </c>
      <c r="CC25" s="4">
        <f>IF(betuk!AJ$4&gt;=Z25,1,0)</f>
        <v>1</v>
      </c>
      <c r="CD25" s="4">
        <f>IF(betuk!AK$4&gt;=AA25,1,0)</f>
        <v>1</v>
      </c>
      <c r="CE25" s="4">
        <f>IF(betuk!AL$4&gt;=AB25,1,0)</f>
        <v>1</v>
      </c>
      <c r="CF25" s="4">
        <f>IF(betuk!AM$4&gt;=AC25,1,0)</f>
        <v>1</v>
      </c>
      <c r="CG25">
        <f t="shared" si="0"/>
        <v>0</v>
      </c>
      <c r="CI25" t="str">
        <f>IF(CG25=1,COUNTIF(CG$3:CG25,1),"")</f>
        <v/>
      </c>
      <c r="CJ25" t="str">
        <f>IF(CI25&lt;&gt;"",B25,"")</f>
        <v/>
      </c>
      <c r="CK25">
        <f>LEN(B25)*8+BE25</f>
        <v>74</v>
      </c>
    </row>
    <row r="26" spans="1:89">
      <c r="A26" s="1" t="s">
        <v>23</v>
      </c>
      <c r="B26" t="str">
        <f t="shared" si="1"/>
        <v>ASK</v>
      </c>
      <c r="D26" s="4">
        <f>LEN($B26)-LEN(SUBSTITUTE($B26, D$2, ""))</f>
        <v>1</v>
      </c>
      <c r="E26" s="4">
        <f>LEN($B26)-LEN(SUBSTITUTE($B26, E$2, ""))</f>
        <v>0</v>
      </c>
      <c r="F26" s="4">
        <f>LEN($B26)-LEN(SUBSTITUTE($B26, F$2, ""))</f>
        <v>0</v>
      </c>
      <c r="G26" s="4">
        <f>LEN($B26)-LEN(SUBSTITUTE($B26, G$2, ""))</f>
        <v>0</v>
      </c>
      <c r="H26" s="4">
        <f>LEN($B26)-LEN(SUBSTITUTE($B26, H$2, ""))</f>
        <v>0</v>
      </c>
      <c r="I26" s="4">
        <f>LEN($B26)-LEN(SUBSTITUTE($B26, I$2, ""))</f>
        <v>0</v>
      </c>
      <c r="J26" s="4">
        <f>LEN($B26)-LEN(SUBSTITUTE($B26, J$2, ""))</f>
        <v>0</v>
      </c>
      <c r="K26" s="4">
        <f>LEN($B26)-LEN(SUBSTITUTE($B26, K$2, ""))</f>
        <v>0</v>
      </c>
      <c r="L26" s="4">
        <f>LEN($B26)-LEN(SUBSTITUTE($B26, L$2, ""))</f>
        <v>0</v>
      </c>
      <c r="M26" s="4">
        <f>LEN($B26)-LEN(SUBSTITUTE($B26, M$2, ""))</f>
        <v>0</v>
      </c>
      <c r="N26" s="4">
        <f>LEN($B26)-LEN(SUBSTITUTE($B26, N$2, ""))</f>
        <v>1</v>
      </c>
      <c r="O26" s="4">
        <f>LEN($B26)-LEN(SUBSTITUTE($B26, O$2, ""))</f>
        <v>0</v>
      </c>
      <c r="P26" s="4">
        <f>LEN($B26)-LEN(SUBSTITUTE($B26, P$2, ""))</f>
        <v>0</v>
      </c>
      <c r="Q26" s="4">
        <f>LEN($B26)-LEN(SUBSTITUTE($B26, Q$2, ""))</f>
        <v>0</v>
      </c>
      <c r="R26" s="4">
        <f>LEN($B26)-LEN(SUBSTITUTE($B26, R$2, ""))</f>
        <v>0</v>
      </c>
      <c r="S26" s="4">
        <f>LEN($B26)-LEN(SUBSTITUTE($B26, S$2, ""))</f>
        <v>0</v>
      </c>
      <c r="T26" s="4">
        <f>LEN($B26)-LEN(SUBSTITUTE($B26, T$2, ""))</f>
        <v>0</v>
      </c>
      <c r="U26" s="4">
        <f>LEN($B26)-LEN(SUBSTITUTE($B26, U$2, ""))</f>
        <v>0</v>
      </c>
      <c r="V26" s="4">
        <f>LEN($B26)-LEN(SUBSTITUTE($B26, V$2, ""))</f>
        <v>1</v>
      </c>
      <c r="W26" s="4">
        <f>LEN($B26)-LEN(SUBSTITUTE($B26, W$2, ""))</f>
        <v>0</v>
      </c>
      <c r="X26" s="4">
        <f>LEN($B26)-LEN(SUBSTITUTE($B26, X$2, ""))</f>
        <v>0</v>
      </c>
      <c r="Y26" s="4">
        <f>LEN($B26)-LEN(SUBSTITUTE($B26, Y$2, ""))</f>
        <v>0</v>
      </c>
      <c r="Z26" s="4">
        <f>LEN($B26)-LEN(SUBSTITUTE($B26, Z$2, ""))</f>
        <v>0</v>
      </c>
      <c r="AA26" s="4">
        <f>LEN($B26)-LEN(SUBSTITUTE($B26, AA$2, ""))</f>
        <v>0</v>
      </c>
      <c r="AB26" s="4">
        <f>LEN($B26)-LEN(SUBSTITUTE($B26, AB$2, ""))</f>
        <v>0</v>
      </c>
      <c r="AC26" s="4">
        <f>LEN($B26)-LEN(SUBSTITUTE($B26, AC$2, ""))</f>
        <v>0</v>
      </c>
      <c r="AE26" s="4">
        <f>D26*AE$2</f>
        <v>1</v>
      </c>
      <c r="AF26" s="4">
        <f>E26*AF$2</f>
        <v>0</v>
      </c>
      <c r="AG26" s="4">
        <f>F26*AG$2</f>
        <v>0</v>
      </c>
      <c r="AH26" s="4">
        <f>G26*AH$2</f>
        <v>0</v>
      </c>
      <c r="AI26" s="4">
        <f>H26*AI$2</f>
        <v>0</v>
      </c>
      <c r="AJ26" s="4">
        <f>I26*AJ$2</f>
        <v>0</v>
      </c>
      <c r="AK26" s="4">
        <f>J26*AK$2</f>
        <v>0</v>
      </c>
      <c r="AL26" s="4">
        <f>K26*AL$2</f>
        <v>0</v>
      </c>
      <c r="AM26" s="4">
        <f>L26*AM$2</f>
        <v>0</v>
      </c>
      <c r="AN26" s="4">
        <f>M26*AN$2</f>
        <v>0</v>
      </c>
      <c r="AO26" s="4">
        <f>N26*AO$2</f>
        <v>5</v>
      </c>
      <c r="AP26" s="4">
        <f>O26*AP$2</f>
        <v>0</v>
      </c>
      <c r="AQ26" s="4">
        <f>P26*AQ$2</f>
        <v>0</v>
      </c>
      <c r="AR26" s="4">
        <f>Q26*AR$2</f>
        <v>0</v>
      </c>
      <c r="AS26" s="4">
        <f>R26*AS$2</f>
        <v>0</v>
      </c>
      <c r="AT26" s="4">
        <f>S26*AT$2</f>
        <v>0</v>
      </c>
      <c r="AU26" s="4">
        <f>T26*AU$2</f>
        <v>0</v>
      </c>
      <c r="AV26" s="4">
        <f>U26*AV$2</f>
        <v>0</v>
      </c>
      <c r="AW26" s="4">
        <f>V26*AW$2</f>
        <v>1</v>
      </c>
      <c r="AX26" s="4">
        <f>W26*AX$2</f>
        <v>0</v>
      </c>
      <c r="AY26" s="4">
        <f>X26*AY$2</f>
        <v>0</v>
      </c>
      <c r="AZ26" s="4">
        <f>Y26*AZ$2</f>
        <v>0</v>
      </c>
      <c r="BA26" s="4">
        <f>Z26*BA$2</f>
        <v>0</v>
      </c>
      <c r="BB26" s="4">
        <f>AA26*BB$2</f>
        <v>0</v>
      </c>
      <c r="BC26" s="4">
        <f>AB26*BC$2</f>
        <v>0</v>
      </c>
      <c r="BD26" s="4">
        <f>AC26*BD$2</f>
        <v>0</v>
      </c>
      <c r="BE26">
        <f t="shared" si="2"/>
        <v>7</v>
      </c>
      <c r="BG26" s="4">
        <f>IF(betuk!N$4&gt;=D26,1,0)</f>
        <v>1</v>
      </c>
      <c r="BH26" s="4">
        <f>IF(betuk!O$4&gt;=E26,1,0)</f>
        <v>1</v>
      </c>
      <c r="BI26" s="4">
        <f>IF(betuk!P$4&gt;=F26,1,0)</f>
        <v>1</v>
      </c>
      <c r="BJ26" s="4">
        <f>IF(betuk!Q$4&gt;=G26,1,0)</f>
        <v>1</v>
      </c>
      <c r="BK26" s="4">
        <f>IF(betuk!R$4&gt;=H26,1,0)</f>
        <v>1</v>
      </c>
      <c r="BL26" s="4">
        <f>IF(betuk!S$4&gt;=I26,1,0)</f>
        <v>1</v>
      </c>
      <c r="BM26" s="4">
        <f>IF(betuk!T$4&gt;=J26,1,0)</f>
        <v>1</v>
      </c>
      <c r="BN26" s="4">
        <f>IF(betuk!U$4&gt;=K26,1,0)</f>
        <v>1</v>
      </c>
      <c r="BO26" s="4">
        <f>IF(betuk!V$4&gt;=L26,1,0)</f>
        <v>1</v>
      </c>
      <c r="BP26" s="4">
        <f>IF(betuk!W$4&gt;=M26,1,0)</f>
        <v>1</v>
      </c>
      <c r="BQ26" s="4">
        <f>IF(betuk!X$4&gt;=N26,1,0)</f>
        <v>0</v>
      </c>
      <c r="BR26" s="4">
        <f>IF(betuk!Y$4&gt;=O26,1,0)</f>
        <v>1</v>
      </c>
      <c r="BS26" s="4">
        <f>IF(betuk!Z$4&gt;=P26,1,0)</f>
        <v>1</v>
      </c>
      <c r="BT26" s="4">
        <f>IF(betuk!AA$4&gt;=Q26,1,0)</f>
        <v>1</v>
      </c>
      <c r="BU26" s="4">
        <f>IF(betuk!AB$4&gt;=R26,1,0)</f>
        <v>1</v>
      </c>
      <c r="BV26" s="4">
        <f>IF(betuk!AC$4&gt;=S26,1,0)</f>
        <v>1</v>
      </c>
      <c r="BW26" s="4">
        <f>IF(betuk!AD$4&gt;=T26,1,0)</f>
        <v>1</v>
      </c>
      <c r="BX26" s="4">
        <f>IF(betuk!AE$4&gt;=U26,1,0)</f>
        <v>1</v>
      </c>
      <c r="BY26" s="4">
        <f>IF(betuk!AF$4&gt;=V26,1,0)</f>
        <v>1</v>
      </c>
      <c r="BZ26" s="4">
        <f>IF(betuk!AG$4&gt;=W26,1,0)</f>
        <v>1</v>
      </c>
      <c r="CA26" s="4">
        <f>IF(betuk!AH$4&gt;=X26,1,0)</f>
        <v>1</v>
      </c>
      <c r="CB26" s="4">
        <f>IF(betuk!AI$4&gt;=Y26,1,0)</f>
        <v>1</v>
      </c>
      <c r="CC26" s="4">
        <f>IF(betuk!AJ$4&gt;=Z26,1,0)</f>
        <v>1</v>
      </c>
      <c r="CD26" s="4">
        <f>IF(betuk!AK$4&gt;=AA26,1,0)</f>
        <v>1</v>
      </c>
      <c r="CE26" s="4">
        <f>IF(betuk!AL$4&gt;=AB26,1,0)</f>
        <v>1</v>
      </c>
      <c r="CF26" s="4">
        <f>IF(betuk!AM$4&gt;=AC26,1,0)</f>
        <v>1</v>
      </c>
      <c r="CG26">
        <f t="shared" si="0"/>
        <v>0</v>
      </c>
      <c r="CI26" t="str">
        <f>IF(CG26=1,COUNTIF(CG$3:CG26,1),"")</f>
        <v/>
      </c>
      <c r="CJ26" t="str">
        <f>IF(CI26&lt;&gt;"",B26,"")</f>
        <v/>
      </c>
      <c r="CK26">
        <f>LEN(B26)*8+BE26</f>
        <v>31</v>
      </c>
    </row>
    <row r="27" spans="1:89">
      <c r="A27" s="1" t="s">
        <v>24</v>
      </c>
      <c r="B27" t="str">
        <f t="shared" si="1"/>
        <v>ASTRONAUT</v>
      </c>
      <c r="D27" s="4">
        <f>LEN($B27)-LEN(SUBSTITUTE($B27, D$2, ""))</f>
        <v>2</v>
      </c>
      <c r="E27" s="4">
        <f>LEN($B27)-LEN(SUBSTITUTE($B27, E$2, ""))</f>
        <v>0</v>
      </c>
      <c r="F27" s="4">
        <f>LEN($B27)-LEN(SUBSTITUTE($B27, F$2, ""))</f>
        <v>0</v>
      </c>
      <c r="G27" s="4">
        <f>LEN($B27)-LEN(SUBSTITUTE($B27, G$2, ""))</f>
        <v>0</v>
      </c>
      <c r="H27" s="4">
        <f>LEN($B27)-LEN(SUBSTITUTE($B27, H$2, ""))</f>
        <v>0</v>
      </c>
      <c r="I27" s="4">
        <f>LEN($B27)-LEN(SUBSTITUTE($B27, I$2, ""))</f>
        <v>0</v>
      </c>
      <c r="J27" s="4">
        <f>LEN($B27)-LEN(SUBSTITUTE($B27, J$2, ""))</f>
        <v>0</v>
      </c>
      <c r="K27" s="4">
        <f>LEN($B27)-LEN(SUBSTITUTE($B27, K$2, ""))</f>
        <v>0</v>
      </c>
      <c r="L27" s="4">
        <f>LEN($B27)-LEN(SUBSTITUTE($B27, L$2, ""))</f>
        <v>0</v>
      </c>
      <c r="M27" s="4">
        <f>LEN($B27)-LEN(SUBSTITUTE($B27, M$2, ""))</f>
        <v>0</v>
      </c>
      <c r="N27" s="4">
        <f>LEN($B27)-LEN(SUBSTITUTE($B27, N$2, ""))</f>
        <v>0</v>
      </c>
      <c r="O27" s="4">
        <f>LEN($B27)-LEN(SUBSTITUTE($B27, O$2, ""))</f>
        <v>0</v>
      </c>
      <c r="P27" s="4">
        <f>LEN($B27)-LEN(SUBSTITUTE($B27, P$2, ""))</f>
        <v>0</v>
      </c>
      <c r="Q27" s="4">
        <f>LEN($B27)-LEN(SUBSTITUTE($B27, Q$2, ""))</f>
        <v>1</v>
      </c>
      <c r="R27" s="4">
        <f>LEN($B27)-LEN(SUBSTITUTE($B27, R$2, ""))</f>
        <v>1</v>
      </c>
      <c r="S27" s="4">
        <f>LEN($B27)-LEN(SUBSTITUTE($B27, S$2, ""))</f>
        <v>0</v>
      </c>
      <c r="T27" s="4">
        <f>LEN($B27)-LEN(SUBSTITUTE($B27, T$2, ""))</f>
        <v>0</v>
      </c>
      <c r="U27" s="4">
        <f>LEN($B27)-LEN(SUBSTITUTE($B27, U$2, ""))</f>
        <v>1</v>
      </c>
      <c r="V27" s="4">
        <f>LEN($B27)-LEN(SUBSTITUTE($B27, V$2, ""))</f>
        <v>1</v>
      </c>
      <c r="W27" s="4">
        <f>LEN($B27)-LEN(SUBSTITUTE($B27, W$2, ""))</f>
        <v>2</v>
      </c>
      <c r="X27" s="4">
        <f>LEN($B27)-LEN(SUBSTITUTE($B27, X$2, ""))</f>
        <v>1</v>
      </c>
      <c r="Y27" s="4">
        <f>LEN($B27)-LEN(SUBSTITUTE($B27, Y$2, ""))</f>
        <v>0</v>
      </c>
      <c r="Z27" s="4">
        <f>LEN($B27)-LEN(SUBSTITUTE($B27, Z$2, ""))</f>
        <v>0</v>
      </c>
      <c r="AA27" s="4">
        <f>LEN($B27)-LEN(SUBSTITUTE($B27, AA$2, ""))</f>
        <v>0</v>
      </c>
      <c r="AB27" s="4">
        <f>LEN($B27)-LEN(SUBSTITUTE($B27, AB$2, ""))</f>
        <v>0</v>
      </c>
      <c r="AC27" s="4">
        <f>LEN($B27)-LEN(SUBSTITUTE($B27, AC$2, ""))</f>
        <v>0</v>
      </c>
      <c r="AE27" s="4">
        <f>D27*AE$2</f>
        <v>2</v>
      </c>
      <c r="AF27" s="4">
        <f>E27*AF$2</f>
        <v>0</v>
      </c>
      <c r="AG27" s="4">
        <f>F27*AG$2</f>
        <v>0</v>
      </c>
      <c r="AH27" s="4">
        <f>G27*AH$2</f>
        <v>0</v>
      </c>
      <c r="AI27" s="4">
        <f>H27*AI$2</f>
        <v>0</v>
      </c>
      <c r="AJ27" s="4">
        <f>I27*AJ$2</f>
        <v>0</v>
      </c>
      <c r="AK27" s="4">
        <f>J27*AK$2</f>
        <v>0</v>
      </c>
      <c r="AL27" s="4">
        <f>K27*AL$2</f>
        <v>0</v>
      </c>
      <c r="AM27" s="4">
        <f>L27*AM$2</f>
        <v>0</v>
      </c>
      <c r="AN27" s="4">
        <f>M27*AN$2</f>
        <v>0</v>
      </c>
      <c r="AO27" s="4">
        <f>N27*AO$2</f>
        <v>0</v>
      </c>
      <c r="AP27" s="4">
        <f>O27*AP$2</f>
        <v>0</v>
      </c>
      <c r="AQ27" s="4">
        <f>P27*AQ$2</f>
        <v>0</v>
      </c>
      <c r="AR27" s="4">
        <f>Q27*AR$2</f>
        <v>1</v>
      </c>
      <c r="AS27" s="4">
        <f>R27*AS$2</f>
        <v>1</v>
      </c>
      <c r="AT27" s="4">
        <f>S27*AT$2</f>
        <v>0</v>
      </c>
      <c r="AU27" s="4">
        <f>T27*AU$2</f>
        <v>0</v>
      </c>
      <c r="AV27" s="4">
        <f>U27*AV$2</f>
        <v>1</v>
      </c>
      <c r="AW27" s="4">
        <f>V27*AW$2</f>
        <v>1</v>
      </c>
      <c r="AX27" s="4">
        <f>W27*AX$2</f>
        <v>2</v>
      </c>
      <c r="AY27" s="4">
        <f>X27*AY$2</f>
        <v>1</v>
      </c>
      <c r="AZ27" s="4">
        <f>Y27*AZ$2</f>
        <v>0</v>
      </c>
      <c r="BA27" s="4">
        <f>Z27*BA$2</f>
        <v>0</v>
      </c>
      <c r="BB27" s="4">
        <f>AA27*BB$2</f>
        <v>0</v>
      </c>
      <c r="BC27" s="4">
        <f>AB27*BC$2</f>
        <v>0</v>
      </c>
      <c r="BD27" s="4">
        <f>AC27*BD$2</f>
        <v>0</v>
      </c>
      <c r="BE27">
        <f t="shared" si="2"/>
        <v>9</v>
      </c>
      <c r="BG27" s="4">
        <f>IF(betuk!N$4&gt;=D27,1,0)</f>
        <v>1</v>
      </c>
      <c r="BH27" s="4">
        <f>IF(betuk!O$4&gt;=E27,1,0)</f>
        <v>1</v>
      </c>
      <c r="BI27" s="4">
        <f>IF(betuk!P$4&gt;=F27,1,0)</f>
        <v>1</v>
      </c>
      <c r="BJ27" s="4">
        <f>IF(betuk!Q$4&gt;=G27,1,0)</f>
        <v>1</v>
      </c>
      <c r="BK27" s="4">
        <f>IF(betuk!R$4&gt;=H27,1,0)</f>
        <v>1</v>
      </c>
      <c r="BL27" s="4">
        <f>IF(betuk!S$4&gt;=I27,1,0)</f>
        <v>1</v>
      </c>
      <c r="BM27" s="4">
        <f>IF(betuk!T$4&gt;=J27,1,0)</f>
        <v>1</v>
      </c>
      <c r="BN27" s="4">
        <f>IF(betuk!U$4&gt;=K27,1,0)</f>
        <v>1</v>
      </c>
      <c r="BO27" s="4">
        <f>IF(betuk!V$4&gt;=L27,1,0)</f>
        <v>1</v>
      </c>
      <c r="BP27" s="4">
        <f>IF(betuk!W$4&gt;=M27,1,0)</f>
        <v>1</v>
      </c>
      <c r="BQ27" s="4">
        <f>IF(betuk!X$4&gt;=N27,1,0)</f>
        <v>1</v>
      </c>
      <c r="BR27" s="4">
        <f>IF(betuk!Y$4&gt;=O27,1,0)</f>
        <v>1</v>
      </c>
      <c r="BS27" s="4">
        <f>IF(betuk!Z$4&gt;=P27,1,0)</f>
        <v>1</v>
      </c>
      <c r="BT27" s="4">
        <f>IF(betuk!AA$4&gt;=Q27,1,0)</f>
        <v>1</v>
      </c>
      <c r="BU27" s="4">
        <f>IF(betuk!AB$4&gt;=R27,1,0)</f>
        <v>0</v>
      </c>
      <c r="BV27" s="4">
        <f>IF(betuk!AC$4&gt;=S27,1,0)</f>
        <v>1</v>
      </c>
      <c r="BW27" s="4">
        <f>IF(betuk!AD$4&gt;=T27,1,0)</f>
        <v>1</v>
      </c>
      <c r="BX27" s="4">
        <f>IF(betuk!AE$4&gt;=U27,1,0)</f>
        <v>0</v>
      </c>
      <c r="BY27" s="4">
        <f>IF(betuk!AF$4&gt;=V27,1,0)</f>
        <v>1</v>
      </c>
      <c r="BZ27" s="4">
        <f>IF(betuk!AG$4&gt;=W27,1,0)</f>
        <v>0</v>
      </c>
      <c r="CA27" s="4">
        <f>IF(betuk!AH$4&gt;=X27,1,0)</f>
        <v>0</v>
      </c>
      <c r="CB27" s="4">
        <f>IF(betuk!AI$4&gt;=Y27,1,0)</f>
        <v>1</v>
      </c>
      <c r="CC27" s="4">
        <f>IF(betuk!AJ$4&gt;=Z27,1,0)</f>
        <v>1</v>
      </c>
      <c r="CD27" s="4">
        <f>IF(betuk!AK$4&gt;=AA27,1,0)</f>
        <v>1</v>
      </c>
      <c r="CE27" s="4">
        <f>IF(betuk!AL$4&gt;=AB27,1,0)</f>
        <v>1</v>
      </c>
      <c r="CF27" s="4">
        <f>IF(betuk!AM$4&gt;=AC27,1,0)</f>
        <v>1</v>
      </c>
      <c r="CG27">
        <f t="shared" si="0"/>
        <v>0</v>
      </c>
      <c r="CI27" t="str">
        <f>IF(CG27=1,COUNTIF(CG$3:CG27,1),"")</f>
        <v/>
      </c>
      <c r="CJ27" t="str">
        <f>IF(CI27&lt;&gt;"",B27,"")</f>
        <v/>
      </c>
      <c r="CK27">
        <f>LEN(B27)*8+BE27</f>
        <v>81</v>
      </c>
    </row>
    <row r="28" spans="1:89">
      <c r="A28" s="1" t="s">
        <v>25</v>
      </c>
      <c r="B28" t="str">
        <f t="shared" si="1"/>
        <v>AT</v>
      </c>
      <c r="D28" s="4">
        <f>LEN($B28)-LEN(SUBSTITUTE($B28, D$2, ""))</f>
        <v>1</v>
      </c>
      <c r="E28" s="4">
        <f>LEN($B28)-LEN(SUBSTITUTE($B28, E$2, ""))</f>
        <v>0</v>
      </c>
      <c r="F28" s="4">
        <f>LEN($B28)-LEN(SUBSTITUTE($B28, F$2, ""))</f>
        <v>0</v>
      </c>
      <c r="G28" s="4">
        <f>LEN($B28)-LEN(SUBSTITUTE($B28, G$2, ""))</f>
        <v>0</v>
      </c>
      <c r="H28" s="4">
        <f>LEN($B28)-LEN(SUBSTITUTE($B28, H$2, ""))</f>
        <v>0</v>
      </c>
      <c r="I28" s="4">
        <f>LEN($B28)-LEN(SUBSTITUTE($B28, I$2, ""))</f>
        <v>0</v>
      </c>
      <c r="J28" s="4">
        <f>LEN($B28)-LEN(SUBSTITUTE($B28, J$2, ""))</f>
        <v>0</v>
      </c>
      <c r="K28" s="4">
        <f>LEN($B28)-LEN(SUBSTITUTE($B28, K$2, ""))</f>
        <v>0</v>
      </c>
      <c r="L28" s="4">
        <f>LEN($B28)-LEN(SUBSTITUTE($B28, L$2, ""))</f>
        <v>0</v>
      </c>
      <c r="M28" s="4">
        <f>LEN($B28)-LEN(SUBSTITUTE($B28, M$2, ""))</f>
        <v>0</v>
      </c>
      <c r="N28" s="4">
        <f>LEN($B28)-LEN(SUBSTITUTE($B28, N$2, ""))</f>
        <v>0</v>
      </c>
      <c r="O28" s="4">
        <f>LEN($B28)-LEN(SUBSTITUTE($B28, O$2, ""))</f>
        <v>0</v>
      </c>
      <c r="P28" s="4">
        <f>LEN($B28)-LEN(SUBSTITUTE($B28, P$2, ""))</f>
        <v>0</v>
      </c>
      <c r="Q28" s="4">
        <f>LEN($B28)-LEN(SUBSTITUTE($B28, Q$2, ""))</f>
        <v>0</v>
      </c>
      <c r="R28" s="4">
        <f>LEN($B28)-LEN(SUBSTITUTE($B28, R$2, ""))</f>
        <v>0</v>
      </c>
      <c r="S28" s="4">
        <f>LEN($B28)-LEN(SUBSTITUTE($B28, S$2, ""))</f>
        <v>0</v>
      </c>
      <c r="T28" s="4">
        <f>LEN($B28)-LEN(SUBSTITUTE($B28, T$2, ""))</f>
        <v>0</v>
      </c>
      <c r="U28" s="4">
        <f>LEN($B28)-LEN(SUBSTITUTE($B28, U$2, ""))</f>
        <v>0</v>
      </c>
      <c r="V28" s="4">
        <f>LEN($B28)-LEN(SUBSTITUTE($B28, V$2, ""))</f>
        <v>0</v>
      </c>
      <c r="W28" s="4">
        <f>LEN($B28)-LEN(SUBSTITUTE($B28, W$2, ""))</f>
        <v>1</v>
      </c>
      <c r="X28" s="4">
        <f>LEN($B28)-LEN(SUBSTITUTE($B28, X$2, ""))</f>
        <v>0</v>
      </c>
      <c r="Y28" s="4">
        <f>LEN($B28)-LEN(SUBSTITUTE($B28, Y$2, ""))</f>
        <v>0</v>
      </c>
      <c r="Z28" s="4">
        <f>LEN($B28)-LEN(SUBSTITUTE($B28, Z$2, ""))</f>
        <v>0</v>
      </c>
      <c r="AA28" s="4">
        <f>LEN($B28)-LEN(SUBSTITUTE($B28, AA$2, ""))</f>
        <v>0</v>
      </c>
      <c r="AB28" s="4">
        <f>LEN($B28)-LEN(SUBSTITUTE($B28, AB$2, ""))</f>
        <v>0</v>
      </c>
      <c r="AC28" s="4">
        <f>LEN($B28)-LEN(SUBSTITUTE($B28, AC$2, ""))</f>
        <v>0</v>
      </c>
      <c r="AE28" s="4">
        <f>D28*AE$2</f>
        <v>1</v>
      </c>
      <c r="AF28" s="4">
        <f>E28*AF$2</f>
        <v>0</v>
      </c>
      <c r="AG28" s="4">
        <f>F28*AG$2</f>
        <v>0</v>
      </c>
      <c r="AH28" s="4">
        <f>G28*AH$2</f>
        <v>0</v>
      </c>
      <c r="AI28" s="4">
        <f>H28*AI$2</f>
        <v>0</v>
      </c>
      <c r="AJ28" s="4">
        <f>I28*AJ$2</f>
        <v>0</v>
      </c>
      <c r="AK28" s="4">
        <f>J28*AK$2</f>
        <v>0</v>
      </c>
      <c r="AL28" s="4">
        <f>K28*AL$2</f>
        <v>0</v>
      </c>
      <c r="AM28" s="4">
        <f>L28*AM$2</f>
        <v>0</v>
      </c>
      <c r="AN28" s="4">
        <f>M28*AN$2</f>
        <v>0</v>
      </c>
      <c r="AO28" s="4">
        <f>N28*AO$2</f>
        <v>0</v>
      </c>
      <c r="AP28" s="4">
        <f>O28*AP$2</f>
        <v>0</v>
      </c>
      <c r="AQ28" s="4">
        <f>P28*AQ$2</f>
        <v>0</v>
      </c>
      <c r="AR28" s="4">
        <f>Q28*AR$2</f>
        <v>0</v>
      </c>
      <c r="AS28" s="4">
        <f>R28*AS$2</f>
        <v>0</v>
      </c>
      <c r="AT28" s="4">
        <f>S28*AT$2</f>
        <v>0</v>
      </c>
      <c r="AU28" s="4">
        <f>T28*AU$2</f>
        <v>0</v>
      </c>
      <c r="AV28" s="4">
        <f>U28*AV$2</f>
        <v>0</v>
      </c>
      <c r="AW28" s="4">
        <f>V28*AW$2</f>
        <v>0</v>
      </c>
      <c r="AX28" s="4">
        <f>W28*AX$2</f>
        <v>1</v>
      </c>
      <c r="AY28" s="4">
        <f>X28*AY$2</f>
        <v>0</v>
      </c>
      <c r="AZ28" s="4">
        <f>Y28*AZ$2</f>
        <v>0</v>
      </c>
      <c r="BA28" s="4">
        <f>Z28*BA$2</f>
        <v>0</v>
      </c>
      <c r="BB28" s="4">
        <f>AA28*BB$2</f>
        <v>0</v>
      </c>
      <c r="BC28" s="4">
        <f>AB28*BC$2</f>
        <v>0</v>
      </c>
      <c r="BD28" s="4">
        <f>AC28*BD$2</f>
        <v>0</v>
      </c>
      <c r="BE28">
        <f t="shared" si="2"/>
        <v>2</v>
      </c>
      <c r="BG28" s="4">
        <f>IF(betuk!N$4&gt;=D28,1,0)</f>
        <v>1</v>
      </c>
      <c r="BH28" s="4">
        <f>IF(betuk!O$4&gt;=E28,1,0)</f>
        <v>1</v>
      </c>
      <c r="BI28" s="4">
        <f>IF(betuk!P$4&gt;=F28,1,0)</f>
        <v>1</v>
      </c>
      <c r="BJ28" s="4">
        <f>IF(betuk!Q$4&gt;=G28,1,0)</f>
        <v>1</v>
      </c>
      <c r="BK28" s="4">
        <f>IF(betuk!R$4&gt;=H28,1,0)</f>
        <v>1</v>
      </c>
      <c r="BL28" s="4">
        <f>IF(betuk!S$4&gt;=I28,1,0)</f>
        <v>1</v>
      </c>
      <c r="BM28" s="4">
        <f>IF(betuk!T$4&gt;=J28,1,0)</f>
        <v>1</v>
      </c>
      <c r="BN28" s="4">
        <f>IF(betuk!U$4&gt;=K28,1,0)</f>
        <v>1</v>
      </c>
      <c r="BO28" s="4">
        <f>IF(betuk!V$4&gt;=L28,1,0)</f>
        <v>1</v>
      </c>
      <c r="BP28" s="4">
        <f>IF(betuk!W$4&gt;=M28,1,0)</f>
        <v>1</v>
      </c>
      <c r="BQ28" s="4">
        <f>IF(betuk!X$4&gt;=N28,1,0)</f>
        <v>1</v>
      </c>
      <c r="BR28" s="4">
        <f>IF(betuk!Y$4&gt;=O28,1,0)</f>
        <v>1</v>
      </c>
      <c r="BS28" s="4">
        <f>IF(betuk!Z$4&gt;=P28,1,0)</f>
        <v>1</v>
      </c>
      <c r="BT28" s="4">
        <f>IF(betuk!AA$4&gt;=Q28,1,0)</f>
        <v>1</v>
      </c>
      <c r="BU28" s="4">
        <f>IF(betuk!AB$4&gt;=R28,1,0)</f>
        <v>1</v>
      </c>
      <c r="BV28" s="4">
        <f>IF(betuk!AC$4&gt;=S28,1,0)</f>
        <v>1</v>
      </c>
      <c r="BW28" s="4">
        <f>IF(betuk!AD$4&gt;=T28,1,0)</f>
        <v>1</v>
      </c>
      <c r="BX28" s="4">
        <f>IF(betuk!AE$4&gt;=U28,1,0)</f>
        <v>1</v>
      </c>
      <c r="BY28" s="4">
        <f>IF(betuk!AF$4&gt;=V28,1,0)</f>
        <v>1</v>
      </c>
      <c r="BZ28" s="4">
        <f>IF(betuk!AG$4&gt;=W28,1,0)</f>
        <v>1</v>
      </c>
      <c r="CA28" s="4">
        <f>IF(betuk!AH$4&gt;=X28,1,0)</f>
        <v>1</v>
      </c>
      <c r="CB28" s="4">
        <f>IF(betuk!AI$4&gt;=Y28,1,0)</f>
        <v>1</v>
      </c>
      <c r="CC28" s="4">
        <f>IF(betuk!AJ$4&gt;=Z28,1,0)</f>
        <v>1</v>
      </c>
      <c r="CD28" s="4">
        <f>IF(betuk!AK$4&gt;=AA28,1,0)</f>
        <v>1</v>
      </c>
      <c r="CE28" s="4">
        <f>IF(betuk!AL$4&gt;=AB28,1,0)</f>
        <v>1</v>
      </c>
      <c r="CF28" s="4">
        <f>IF(betuk!AM$4&gt;=AC28,1,0)</f>
        <v>1</v>
      </c>
      <c r="CG28">
        <f t="shared" si="0"/>
        <v>1</v>
      </c>
      <c r="CI28">
        <f>IF(CG28=1,COUNTIF(CG$3:CG28,1),"")</f>
        <v>2</v>
      </c>
      <c r="CJ28" t="str">
        <f>IF(CI28&lt;&gt;"",B28,"")</f>
        <v>AT</v>
      </c>
      <c r="CK28">
        <f>LEN(B28)*8+BE28</f>
        <v>18</v>
      </c>
    </row>
    <row r="29" spans="1:89">
      <c r="A29" s="1" t="s">
        <v>26</v>
      </c>
      <c r="B29" t="str">
        <f t="shared" si="1"/>
        <v>AUNT</v>
      </c>
      <c r="D29" s="4">
        <f>LEN($B29)-LEN(SUBSTITUTE($B29, D$2, ""))</f>
        <v>1</v>
      </c>
      <c r="E29" s="4">
        <f>LEN($B29)-LEN(SUBSTITUTE($B29, E$2, ""))</f>
        <v>0</v>
      </c>
      <c r="F29" s="4">
        <f>LEN($B29)-LEN(SUBSTITUTE($B29, F$2, ""))</f>
        <v>0</v>
      </c>
      <c r="G29" s="4">
        <f>LEN($B29)-LEN(SUBSTITUTE($B29, G$2, ""))</f>
        <v>0</v>
      </c>
      <c r="H29" s="4">
        <f>LEN($B29)-LEN(SUBSTITUTE($B29, H$2, ""))</f>
        <v>0</v>
      </c>
      <c r="I29" s="4">
        <f>LEN($B29)-LEN(SUBSTITUTE($B29, I$2, ""))</f>
        <v>0</v>
      </c>
      <c r="J29" s="4">
        <f>LEN($B29)-LEN(SUBSTITUTE($B29, J$2, ""))</f>
        <v>0</v>
      </c>
      <c r="K29" s="4">
        <f>LEN($B29)-LEN(SUBSTITUTE($B29, K$2, ""))</f>
        <v>0</v>
      </c>
      <c r="L29" s="4">
        <f>LEN($B29)-LEN(SUBSTITUTE($B29, L$2, ""))</f>
        <v>0</v>
      </c>
      <c r="M29" s="4">
        <f>LEN($B29)-LEN(SUBSTITUTE($B29, M$2, ""))</f>
        <v>0</v>
      </c>
      <c r="N29" s="4">
        <f>LEN($B29)-LEN(SUBSTITUTE($B29, N$2, ""))</f>
        <v>0</v>
      </c>
      <c r="O29" s="4">
        <f>LEN($B29)-LEN(SUBSTITUTE($B29, O$2, ""))</f>
        <v>0</v>
      </c>
      <c r="P29" s="4">
        <f>LEN($B29)-LEN(SUBSTITUTE($B29, P$2, ""))</f>
        <v>0</v>
      </c>
      <c r="Q29" s="4">
        <f>LEN($B29)-LEN(SUBSTITUTE($B29, Q$2, ""))</f>
        <v>1</v>
      </c>
      <c r="R29" s="4">
        <f>LEN($B29)-LEN(SUBSTITUTE($B29, R$2, ""))</f>
        <v>0</v>
      </c>
      <c r="S29" s="4">
        <f>LEN($B29)-LEN(SUBSTITUTE($B29, S$2, ""))</f>
        <v>0</v>
      </c>
      <c r="T29" s="4">
        <f>LEN($B29)-LEN(SUBSTITUTE($B29, T$2, ""))</f>
        <v>0</v>
      </c>
      <c r="U29" s="4">
        <f>LEN($B29)-LEN(SUBSTITUTE($B29, U$2, ""))</f>
        <v>0</v>
      </c>
      <c r="V29" s="4">
        <f>LEN($B29)-LEN(SUBSTITUTE($B29, V$2, ""))</f>
        <v>0</v>
      </c>
      <c r="W29" s="4">
        <f>LEN($B29)-LEN(SUBSTITUTE($B29, W$2, ""))</f>
        <v>1</v>
      </c>
      <c r="X29" s="4">
        <f>LEN($B29)-LEN(SUBSTITUTE($B29, X$2, ""))</f>
        <v>1</v>
      </c>
      <c r="Y29" s="4">
        <f>LEN($B29)-LEN(SUBSTITUTE($B29, Y$2, ""))</f>
        <v>0</v>
      </c>
      <c r="Z29" s="4">
        <f>LEN($B29)-LEN(SUBSTITUTE($B29, Z$2, ""))</f>
        <v>0</v>
      </c>
      <c r="AA29" s="4">
        <f>LEN($B29)-LEN(SUBSTITUTE($B29, AA$2, ""))</f>
        <v>0</v>
      </c>
      <c r="AB29" s="4">
        <f>LEN($B29)-LEN(SUBSTITUTE($B29, AB$2, ""))</f>
        <v>0</v>
      </c>
      <c r="AC29" s="4">
        <f>LEN($B29)-LEN(SUBSTITUTE($B29, AC$2, ""))</f>
        <v>0</v>
      </c>
      <c r="AE29" s="4">
        <f>D29*AE$2</f>
        <v>1</v>
      </c>
      <c r="AF29" s="4">
        <f>E29*AF$2</f>
        <v>0</v>
      </c>
      <c r="AG29" s="4">
        <f>F29*AG$2</f>
        <v>0</v>
      </c>
      <c r="AH29" s="4">
        <f>G29*AH$2</f>
        <v>0</v>
      </c>
      <c r="AI29" s="4">
        <f>H29*AI$2</f>
        <v>0</v>
      </c>
      <c r="AJ29" s="4">
        <f>I29*AJ$2</f>
        <v>0</v>
      </c>
      <c r="AK29" s="4">
        <f>J29*AK$2</f>
        <v>0</v>
      </c>
      <c r="AL29" s="4">
        <f>K29*AL$2</f>
        <v>0</v>
      </c>
      <c r="AM29" s="4">
        <f>L29*AM$2</f>
        <v>0</v>
      </c>
      <c r="AN29" s="4">
        <f>M29*AN$2</f>
        <v>0</v>
      </c>
      <c r="AO29" s="4">
        <f>N29*AO$2</f>
        <v>0</v>
      </c>
      <c r="AP29" s="4">
        <f>O29*AP$2</f>
        <v>0</v>
      </c>
      <c r="AQ29" s="4">
        <f>P29*AQ$2</f>
        <v>0</v>
      </c>
      <c r="AR29" s="4">
        <f>Q29*AR$2</f>
        <v>1</v>
      </c>
      <c r="AS29" s="4">
        <f>R29*AS$2</f>
        <v>0</v>
      </c>
      <c r="AT29" s="4">
        <f>S29*AT$2</f>
        <v>0</v>
      </c>
      <c r="AU29" s="4">
        <f>T29*AU$2</f>
        <v>0</v>
      </c>
      <c r="AV29" s="4">
        <f>U29*AV$2</f>
        <v>0</v>
      </c>
      <c r="AW29" s="4">
        <f>V29*AW$2</f>
        <v>0</v>
      </c>
      <c r="AX29" s="4">
        <f>W29*AX$2</f>
        <v>1</v>
      </c>
      <c r="AY29" s="4">
        <f>X29*AY$2</f>
        <v>1</v>
      </c>
      <c r="AZ29" s="4">
        <f>Y29*AZ$2</f>
        <v>0</v>
      </c>
      <c r="BA29" s="4">
        <f>Z29*BA$2</f>
        <v>0</v>
      </c>
      <c r="BB29" s="4">
        <f>AA29*BB$2</f>
        <v>0</v>
      </c>
      <c r="BC29" s="4">
        <f>AB29*BC$2</f>
        <v>0</v>
      </c>
      <c r="BD29" s="4">
        <f>AC29*BD$2</f>
        <v>0</v>
      </c>
      <c r="BE29">
        <f t="shared" si="2"/>
        <v>4</v>
      </c>
      <c r="BG29" s="4">
        <f>IF(betuk!N$4&gt;=D29,1,0)</f>
        <v>1</v>
      </c>
      <c r="BH29" s="4">
        <f>IF(betuk!O$4&gt;=E29,1,0)</f>
        <v>1</v>
      </c>
      <c r="BI29" s="4">
        <f>IF(betuk!P$4&gt;=F29,1,0)</f>
        <v>1</v>
      </c>
      <c r="BJ29" s="4">
        <f>IF(betuk!Q$4&gt;=G29,1,0)</f>
        <v>1</v>
      </c>
      <c r="BK29" s="4">
        <f>IF(betuk!R$4&gt;=H29,1,0)</f>
        <v>1</v>
      </c>
      <c r="BL29" s="4">
        <f>IF(betuk!S$4&gt;=I29,1,0)</f>
        <v>1</v>
      </c>
      <c r="BM29" s="4">
        <f>IF(betuk!T$4&gt;=J29,1,0)</f>
        <v>1</v>
      </c>
      <c r="BN29" s="4">
        <f>IF(betuk!U$4&gt;=K29,1,0)</f>
        <v>1</v>
      </c>
      <c r="BO29" s="4">
        <f>IF(betuk!V$4&gt;=L29,1,0)</f>
        <v>1</v>
      </c>
      <c r="BP29" s="4">
        <f>IF(betuk!W$4&gt;=M29,1,0)</f>
        <v>1</v>
      </c>
      <c r="BQ29" s="4">
        <f>IF(betuk!X$4&gt;=N29,1,0)</f>
        <v>1</v>
      </c>
      <c r="BR29" s="4">
        <f>IF(betuk!Y$4&gt;=O29,1,0)</f>
        <v>1</v>
      </c>
      <c r="BS29" s="4">
        <f>IF(betuk!Z$4&gt;=P29,1,0)</f>
        <v>1</v>
      </c>
      <c r="BT29" s="4">
        <f>IF(betuk!AA$4&gt;=Q29,1,0)</f>
        <v>1</v>
      </c>
      <c r="BU29" s="4">
        <f>IF(betuk!AB$4&gt;=R29,1,0)</f>
        <v>1</v>
      </c>
      <c r="BV29" s="4">
        <f>IF(betuk!AC$4&gt;=S29,1,0)</f>
        <v>1</v>
      </c>
      <c r="BW29" s="4">
        <f>IF(betuk!AD$4&gt;=T29,1,0)</f>
        <v>1</v>
      </c>
      <c r="BX29" s="4">
        <f>IF(betuk!AE$4&gt;=U29,1,0)</f>
        <v>1</v>
      </c>
      <c r="BY29" s="4">
        <f>IF(betuk!AF$4&gt;=V29,1,0)</f>
        <v>1</v>
      </c>
      <c r="BZ29" s="4">
        <f>IF(betuk!AG$4&gt;=W29,1,0)</f>
        <v>1</v>
      </c>
      <c r="CA29" s="4">
        <f>IF(betuk!AH$4&gt;=X29,1,0)</f>
        <v>0</v>
      </c>
      <c r="CB29" s="4">
        <f>IF(betuk!AI$4&gt;=Y29,1,0)</f>
        <v>1</v>
      </c>
      <c r="CC29" s="4">
        <f>IF(betuk!AJ$4&gt;=Z29,1,0)</f>
        <v>1</v>
      </c>
      <c r="CD29" s="4">
        <f>IF(betuk!AK$4&gt;=AA29,1,0)</f>
        <v>1</v>
      </c>
      <c r="CE29" s="4">
        <f>IF(betuk!AL$4&gt;=AB29,1,0)</f>
        <v>1</v>
      </c>
      <c r="CF29" s="4">
        <f>IF(betuk!AM$4&gt;=AC29,1,0)</f>
        <v>1</v>
      </c>
      <c r="CG29">
        <f t="shared" si="0"/>
        <v>0</v>
      </c>
      <c r="CI29" t="str">
        <f>IF(CG29=1,COUNTIF(CG$3:CG29,1),"")</f>
        <v/>
      </c>
      <c r="CJ29" t="str">
        <f>IF(CI29&lt;&gt;"",B29,"")</f>
        <v/>
      </c>
      <c r="CK29">
        <f>LEN(B29)*8+BE29</f>
        <v>36</v>
      </c>
    </row>
    <row r="30" spans="1:89">
      <c r="A30" s="1" t="s">
        <v>27</v>
      </c>
      <c r="B30" t="str">
        <f t="shared" si="1"/>
        <v>AVIATION</v>
      </c>
      <c r="D30" s="4">
        <f>LEN($B30)-LEN(SUBSTITUTE($B30, D$2, ""))</f>
        <v>2</v>
      </c>
      <c r="E30" s="4">
        <f>LEN($B30)-LEN(SUBSTITUTE($B30, E$2, ""))</f>
        <v>0</v>
      </c>
      <c r="F30" s="4">
        <f>LEN($B30)-LEN(SUBSTITUTE($B30, F$2, ""))</f>
        <v>0</v>
      </c>
      <c r="G30" s="4">
        <f>LEN($B30)-LEN(SUBSTITUTE($B30, G$2, ""))</f>
        <v>0</v>
      </c>
      <c r="H30" s="4">
        <f>LEN($B30)-LEN(SUBSTITUTE($B30, H$2, ""))</f>
        <v>0</v>
      </c>
      <c r="I30" s="4">
        <f>LEN($B30)-LEN(SUBSTITUTE($B30, I$2, ""))</f>
        <v>0</v>
      </c>
      <c r="J30" s="4">
        <f>LEN($B30)-LEN(SUBSTITUTE($B30, J$2, ""))</f>
        <v>0</v>
      </c>
      <c r="K30" s="4">
        <f>LEN($B30)-LEN(SUBSTITUTE($B30, K$2, ""))</f>
        <v>0</v>
      </c>
      <c r="L30" s="4">
        <f>LEN($B30)-LEN(SUBSTITUTE($B30, L$2, ""))</f>
        <v>2</v>
      </c>
      <c r="M30" s="4">
        <f>LEN($B30)-LEN(SUBSTITUTE($B30, M$2, ""))</f>
        <v>0</v>
      </c>
      <c r="N30" s="4">
        <f>LEN($B30)-LEN(SUBSTITUTE($B30, N$2, ""))</f>
        <v>0</v>
      </c>
      <c r="O30" s="4">
        <f>LEN($B30)-LEN(SUBSTITUTE($B30, O$2, ""))</f>
        <v>0</v>
      </c>
      <c r="P30" s="4">
        <f>LEN($B30)-LEN(SUBSTITUTE($B30, P$2, ""))</f>
        <v>0</v>
      </c>
      <c r="Q30" s="4">
        <f>LEN($B30)-LEN(SUBSTITUTE($B30, Q$2, ""))</f>
        <v>1</v>
      </c>
      <c r="R30" s="4">
        <f>LEN($B30)-LEN(SUBSTITUTE($B30, R$2, ""))</f>
        <v>1</v>
      </c>
      <c r="S30" s="4">
        <f>LEN($B30)-LEN(SUBSTITUTE($B30, S$2, ""))</f>
        <v>0</v>
      </c>
      <c r="T30" s="4">
        <f>LEN($B30)-LEN(SUBSTITUTE($B30, T$2, ""))</f>
        <v>0</v>
      </c>
      <c r="U30" s="4">
        <f>LEN($B30)-LEN(SUBSTITUTE($B30, U$2, ""))</f>
        <v>0</v>
      </c>
      <c r="V30" s="4">
        <f>LEN($B30)-LEN(SUBSTITUTE($B30, V$2, ""))</f>
        <v>0</v>
      </c>
      <c r="W30" s="4">
        <f>LEN($B30)-LEN(SUBSTITUTE($B30, W$2, ""))</f>
        <v>1</v>
      </c>
      <c r="X30" s="4">
        <f>LEN($B30)-LEN(SUBSTITUTE($B30, X$2, ""))</f>
        <v>0</v>
      </c>
      <c r="Y30" s="4">
        <f>LEN($B30)-LEN(SUBSTITUTE($B30, Y$2, ""))</f>
        <v>1</v>
      </c>
      <c r="Z30" s="4">
        <f>LEN($B30)-LEN(SUBSTITUTE($B30, Z$2, ""))</f>
        <v>0</v>
      </c>
      <c r="AA30" s="4">
        <f>LEN($B30)-LEN(SUBSTITUTE($B30, AA$2, ""))</f>
        <v>0</v>
      </c>
      <c r="AB30" s="4">
        <f>LEN($B30)-LEN(SUBSTITUTE($B30, AB$2, ""))</f>
        <v>0</v>
      </c>
      <c r="AC30" s="4">
        <f>LEN($B30)-LEN(SUBSTITUTE($B30, AC$2, ""))</f>
        <v>0</v>
      </c>
      <c r="AE30" s="4">
        <f>D30*AE$2</f>
        <v>2</v>
      </c>
      <c r="AF30" s="4">
        <f>E30*AF$2</f>
        <v>0</v>
      </c>
      <c r="AG30" s="4">
        <f>F30*AG$2</f>
        <v>0</v>
      </c>
      <c r="AH30" s="4">
        <f>G30*AH$2</f>
        <v>0</v>
      </c>
      <c r="AI30" s="4">
        <f>H30*AI$2</f>
        <v>0</v>
      </c>
      <c r="AJ30" s="4">
        <f>I30*AJ$2</f>
        <v>0</v>
      </c>
      <c r="AK30" s="4">
        <f>J30*AK$2</f>
        <v>0</v>
      </c>
      <c r="AL30" s="4">
        <f>K30*AL$2</f>
        <v>0</v>
      </c>
      <c r="AM30" s="4">
        <f>L30*AM$2</f>
        <v>2</v>
      </c>
      <c r="AN30" s="4">
        <f>M30*AN$2</f>
        <v>0</v>
      </c>
      <c r="AO30" s="4">
        <f>N30*AO$2</f>
        <v>0</v>
      </c>
      <c r="AP30" s="4">
        <f>O30*AP$2</f>
        <v>0</v>
      </c>
      <c r="AQ30" s="4">
        <f>P30*AQ$2</f>
        <v>0</v>
      </c>
      <c r="AR30" s="4">
        <f>Q30*AR$2</f>
        <v>1</v>
      </c>
      <c r="AS30" s="4">
        <f>R30*AS$2</f>
        <v>1</v>
      </c>
      <c r="AT30" s="4">
        <f>S30*AT$2</f>
        <v>0</v>
      </c>
      <c r="AU30" s="4">
        <f>T30*AU$2</f>
        <v>0</v>
      </c>
      <c r="AV30" s="4">
        <f>U30*AV$2</f>
        <v>0</v>
      </c>
      <c r="AW30" s="4">
        <f>V30*AW$2</f>
        <v>0</v>
      </c>
      <c r="AX30" s="4">
        <f>W30*AX$2</f>
        <v>1</v>
      </c>
      <c r="AY30" s="4">
        <f>X30*AY$2</f>
        <v>0</v>
      </c>
      <c r="AZ30" s="4">
        <f>Y30*AZ$2</f>
        <v>4</v>
      </c>
      <c r="BA30" s="4">
        <f>Z30*BA$2</f>
        <v>0</v>
      </c>
      <c r="BB30" s="4">
        <f>AA30*BB$2</f>
        <v>0</v>
      </c>
      <c r="BC30" s="4">
        <f>AB30*BC$2</f>
        <v>0</v>
      </c>
      <c r="BD30" s="4">
        <f>AC30*BD$2</f>
        <v>0</v>
      </c>
      <c r="BE30">
        <f t="shared" si="2"/>
        <v>11</v>
      </c>
      <c r="BG30" s="4">
        <f>IF(betuk!N$4&gt;=D30,1,0)</f>
        <v>1</v>
      </c>
      <c r="BH30" s="4">
        <f>IF(betuk!O$4&gt;=E30,1,0)</f>
        <v>1</v>
      </c>
      <c r="BI30" s="4">
        <f>IF(betuk!P$4&gt;=F30,1,0)</f>
        <v>1</v>
      </c>
      <c r="BJ30" s="4">
        <f>IF(betuk!Q$4&gt;=G30,1,0)</f>
        <v>1</v>
      </c>
      <c r="BK30" s="4">
        <f>IF(betuk!R$4&gt;=H30,1,0)</f>
        <v>1</v>
      </c>
      <c r="BL30" s="4">
        <f>IF(betuk!S$4&gt;=I30,1,0)</f>
        <v>1</v>
      </c>
      <c r="BM30" s="4">
        <f>IF(betuk!T$4&gt;=J30,1,0)</f>
        <v>1</v>
      </c>
      <c r="BN30" s="4">
        <f>IF(betuk!U$4&gt;=K30,1,0)</f>
        <v>1</v>
      </c>
      <c r="BO30" s="4">
        <f>IF(betuk!V$4&gt;=L30,1,0)</f>
        <v>0</v>
      </c>
      <c r="BP30" s="4">
        <f>IF(betuk!W$4&gt;=M30,1,0)</f>
        <v>1</v>
      </c>
      <c r="BQ30" s="4">
        <f>IF(betuk!X$4&gt;=N30,1,0)</f>
        <v>1</v>
      </c>
      <c r="BR30" s="4">
        <f>IF(betuk!Y$4&gt;=O30,1,0)</f>
        <v>1</v>
      </c>
      <c r="BS30" s="4">
        <f>IF(betuk!Z$4&gt;=P30,1,0)</f>
        <v>1</v>
      </c>
      <c r="BT30" s="4">
        <f>IF(betuk!AA$4&gt;=Q30,1,0)</f>
        <v>1</v>
      </c>
      <c r="BU30" s="4">
        <f>IF(betuk!AB$4&gt;=R30,1,0)</f>
        <v>0</v>
      </c>
      <c r="BV30" s="4">
        <f>IF(betuk!AC$4&gt;=S30,1,0)</f>
        <v>1</v>
      </c>
      <c r="BW30" s="4">
        <f>IF(betuk!AD$4&gt;=T30,1,0)</f>
        <v>1</v>
      </c>
      <c r="BX30" s="4">
        <f>IF(betuk!AE$4&gt;=U30,1,0)</f>
        <v>1</v>
      </c>
      <c r="BY30" s="4">
        <f>IF(betuk!AF$4&gt;=V30,1,0)</f>
        <v>1</v>
      </c>
      <c r="BZ30" s="4">
        <f>IF(betuk!AG$4&gt;=W30,1,0)</f>
        <v>1</v>
      </c>
      <c r="CA30" s="4">
        <f>IF(betuk!AH$4&gt;=X30,1,0)</f>
        <v>1</v>
      </c>
      <c r="CB30" s="4">
        <f>IF(betuk!AI$4&gt;=Y30,1,0)</f>
        <v>0</v>
      </c>
      <c r="CC30" s="4">
        <f>IF(betuk!AJ$4&gt;=Z30,1,0)</f>
        <v>1</v>
      </c>
      <c r="CD30" s="4">
        <f>IF(betuk!AK$4&gt;=AA30,1,0)</f>
        <v>1</v>
      </c>
      <c r="CE30" s="4">
        <f>IF(betuk!AL$4&gt;=AB30,1,0)</f>
        <v>1</v>
      </c>
      <c r="CF30" s="4">
        <f>IF(betuk!AM$4&gt;=AC30,1,0)</f>
        <v>1</v>
      </c>
      <c r="CG30">
        <f t="shared" si="0"/>
        <v>0</v>
      </c>
      <c r="CI30" t="str">
        <f>IF(CG30=1,COUNTIF(CG$3:CG30,1),"")</f>
        <v/>
      </c>
      <c r="CJ30" t="str">
        <f>IF(CI30&lt;&gt;"",B30,"")</f>
        <v/>
      </c>
      <c r="CK30">
        <f>LEN(B30)*8+BE30</f>
        <v>75</v>
      </c>
    </row>
    <row r="31" spans="1:89">
      <c r="A31" s="1" t="s">
        <v>28</v>
      </c>
      <c r="B31" t="str">
        <f t="shared" si="1"/>
        <v>AWARD</v>
      </c>
      <c r="D31" s="4">
        <f>LEN($B31)-LEN(SUBSTITUTE($B31, D$2, ""))</f>
        <v>2</v>
      </c>
      <c r="E31" s="4">
        <f>LEN($B31)-LEN(SUBSTITUTE($B31, E$2, ""))</f>
        <v>0</v>
      </c>
      <c r="F31" s="4">
        <f>LEN($B31)-LEN(SUBSTITUTE($B31, F$2, ""))</f>
        <v>0</v>
      </c>
      <c r="G31" s="4">
        <f>LEN($B31)-LEN(SUBSTITUTE($B31, G$2, ""))</f>
        <v>1</v>
      </c>
      <c r="H31" s="4">
        <f>LEN($B31)-LEN(SUBSTITUTE($B31, H$2, ""))</f>
        <v>0</v>
      </c>
      <c r="I31" s="4">
        <f>LEN($B31)-LEN(SUBSTITUTE($B31, I$2, ""))</f>
        <v>0</v>
      </c>
      <c r="J31" s="4">
        <f>LEN($B31)-LEN(SUBSTITUTE($B31, J$2, ""))</f>
        <v>0</v>
      </c>
      <c r="K31" s="4">
        <f>LEN($B31)-LEN(SUBSTITUTE($B31, K$2, ""))</f>
        <v>0</v>
      </c>
      <c r="L31" s="4">
        <f>LEN($B31)-LEN(SUBSTITUTE($B31, L$2, ""))</f>
        <v>0</v>
      </c>
      <c r="M31" s="4">
        <f>LEN($B31)-LEN(SUBSTITUTE($B31, M$2, ""))</f>
        <v>0</v>
      </c>
      <c r="N31" s="4">
        <f>LEN($B31)-LEN(SUBSTITUTE($B31, N$2, ""))</f>
        <v>0</v>
      </c>
      <c r="O31" s="4">
        <f>LEN($B31)-LEN(SUBSTITUTE($B31, O$2, ""))</f>
        <v>0</v>
      </c>
      <c r="P31" s="4">
        <f>LEN($B31)-LEN(SUBSTITUTE($B31, P$2, ""))</f>
        <v>0</v>
      </c>
      <c r="Q31" s="4">
        <f>LEN($B31)-LEN(SUBSTITUTE($B31, Q$2, ""))</f>
        <v>0</v>
      </c>
      <c r="R31" s="4">
        <f>LEN($B31)-LEN(SUBSTITUTE($B31, R$2, ""))</f>
        <v>0</v>
      </c>
      <c r="S31" s="4">
        <f>LEN($B31)-LEN(SUBSTITUTE($B31, S$2, ""))</f>
        <v>0</v>
      </c>
      <c r="T31" s="4">
        <f>LEN($B31)-LEN(SUBSTITUTE($B31, T$2, ""))</f>
        <v>0</v>
      </c>
      <c r="U31" s="4">
        <f>LEN($B31)-LEN(SUBSTITUTE($B31, U$2, ""))</f>
        <v>1</v>
      </c>
      <c r="V31" s="4">
        <f>LEN($B31)-LEN(SUBSTITUTE($B31, V$2, ""))</f>
        <v>0</v>
      </c>
      <c r="W31" s="4">
        <f>LEN($B31)-LEN(SUBSTITUTE($B31, W$2, ""))</f>
        <v>0</v>
      </c>
      <c r="X31" s="4">
        <f>LEN($B31)-LEN(SUBSTITUTE($B31, X$2, ""))</f>
        <v>0</v>
      </c>
      <c r="Y31" s="4">
        <f>LEN($B31)-LEN(SUBSTITUTE($B31, Y$2, ""))</f>
        <v>0</v>
      </c>
      <c r="Z31" s="4">
        <f>LEN($B31)-LEN(SUBSTITUTE($B31, Z$2, ""))</f>
        <v>1</v>
      </c>
      <c r="AA31" s="4">
        <f>LEN($B31)-LEN(SUBSTITUTE($B31, AA$2, ""))</f>
        <v>0</v>
      </c>
      <c r="AB31" s="4">
        <f>LEN($B31)-LEN(SUBSTITUTE($B31, AB$2, ""))</f>
        <v>0</v>
      </c>
      <c r="AC31" s="4">
        <f>LEN($B31)-LEN(SUBSTITUTE($B31, AC$2, ""))</f>
        <v>0</v>
      </c>
      <c r="AE31" s="4">
        <f>D31*AE$2</f>
        <v>2</v>
      </c>
      <c r="AF31" s="4">
        <f>E31*AF$2</f>
        <v>0</v>
      </c>
      <c r="AG31" s="4">
        <f>F31*AG$2</f>
        <v>0</v>
      </c>
      <c r="AH31" s="4">
        <f>G31*AH$2</f>
        <v>2</v>
      </c>
      <c r="AI31" s="4">
        <f>H31*AI$2</f>
        <v>0</v>
      </c>
      <c r="AJ31" s="4">
        <f>I31*AJ$2</f>
        <v>0</v>
      </c>
      <c r="AK31" s="4">
        <f>J31*AK$2</f>
        <v>0</v>
      </c>
      <c r="AL31" s="4">
        <f>K31*AL$2</f>
        <v>0</v>
      </c>
      <c r="AM31" s="4">
        <f>L31*AM$2</f>
        <v>0</v>
      </c>
      <c r="AN31" s="4">
        <f>M31*AN$2</f>
        <v>0</v>
      </c>
      <c r="AO31" s="4">
        <f>N31*AO$2</f>
        <v>0</v>
      </c>
      <c r="AP31" s="4">
        <f>O31*AP$2</f>
        <v>0</v>
      </c>
      <c r="AQ31" s="4">
        <f>P31*AQ$2</f>
        <v>0</v>
      </c>
      <c r="AR31" s="4">
        <f>Q31*AR$2</f>
        <v>0</v>
      </c>
      <c r="AS31" s="4">
        <f>R31*AS$2</f>
        <v>0</v>
      </c>
      <c r="AT31" s="4">
        <f>S31*AT$2</f>
        <v>0</v>
      </c>
      <c r="AU31" s="4">
        <f>T31*AU$2</f>
        <v>0</v>
      </c>
      <c r="AV31" s="4">
        <f>U31*AV$2</f>
        <v>1</v>
      </c>
      <c r="AW31" s="4">
        <f>V31*AW$2</f>
        <v>0</v>
      </c>
      <c r="AX31" s="4">
        <f>W31*AX$2</f>
        <v>0</v>
      </c>
      <c r="AY31" s="4">
        <f>X31*AY$2</f>
        <v>0</v>
      </c>
      <c r="AZ31" s="4">
        <f>Y31*AZ$2</f>
        <v>0</v>
      </c>
      <c r="BA31" s="4">
        <f>Z31*BA$2</f>
        <v>4</v>
      </c>
      <c r="BB31" s="4">
        <f>AA31*BB$2</f>
        <v>0</v>
      </c>
      <c r="BC31" s="4">
        <f>AB31*BC$2</f>
        <v>0</v>
      </c>
      <c r="BD31" s="4">
        <f>AC31*BD$2</f>
        <v>0</v>
      </c>
      <c r="BE31">
        <f t="shared" si="2"/>
        <v>9</v>
      </c>
      <c r="BG31" s="4">
        <f>IF(betuk!N$4&gt;=D31,1,0)</f>
        <v>1</v>
      </c>
      <c r="BH31" s="4">
        <f>IF(betuk!O$4&gt;=E31,1,0)</f>
        <v>1</v>
      </c>
      <c r="BI31" s="4">
        <f>IF(betuk!P$4&gt;=F31,1,0)</f>
        <v>1</v>
      </c>
      <c r="BJ31" s="4">
        <f>IF(betuk!Q$4&gt;=G31,1,0)</f>
        <v>0</v>
      </c>
      <c r="BK31" s="4">
        <f>IF(betuk!R$4&gt;=H31,1,0)</f>
        <v>1</v>
      </c>
      <c r="BL31" s="4">
        <f>IF(betuk!S$4&gt;=I31,1,0)</f>
        <v>1</v>
      </c>
      <c r="BM31" s="4">
        <f>IF(betuk!T$4&gt;=J31,1,0)</f>
        <v>1</v>
      </c>
      <c r="BN31" s="4">
        <f>IF(betuk!U$4&gt;=K31,1,0)</f>
        <v>1</v>
      </c>
      <c r="BO31" s="4">
        <f>IF(betuk!V$4&gt;=L31,1,0)</f>
        <v>1</v>
      </c>
      <c r="BP31" s="4">
        <f>IF(betuk!W$4&gt;=M31,1,0)</f>
        <v>1</v>
      </c>
      <c r="BQ31" s="4">
        <f>IF(betuk!X$4&gt;=N31,1,0)</f>
        <v>1</v>
      </c>
      <c r="BR31" s="4">
        <f>IF(betuk!Y$4&gt;=O31,1,0)</f>
        <v>1</v>
      </c>
      <c r="BS31" s="4">
        <f>IF(betuk!Z$4&gt;=P31,1,0)</f>
        <v>1</v>
      </c>
      <c r="BT31" s="4">
        <f>IF(betuk!AA$4&gt;=Q31,1,0)</f>
        <v>1</v>
      </c>
      <c r="BU31" s="4">
        <f>IF(betuk!AB$4&gt;=R31,1,0)</f>
        <v>1</v>
      </c>
      <c r="BV31" s="4">
        <f>IF(betuk!AC$4&gt;=S31,1,0)</f>
        <v>1</v>
      </c>
      <c r="BW31" s="4">
        <f>IF(betuk!AD$4&gt;=T31,1,0)</f>
        <v>1</v>
      </c>
      <c r="BX31" s="4">
        <f>IF(betuk!AE$4&gt;=U31,1,0)</f>
        <v>0</v>
      </c>
      <c r="BY31" s="4">
        <f>IF(betuk!AF$4&gt;=V31,1,0)</f>
        <v>1</v>
      </c>
      <c r="BZ31" s="4">
        <f>IF(betuk!AG$4&gt;=W31,1,0)</f>
        <v>1</v>
      </c>
      <c r="CA31" s="4">
        <f>IF(betuk!AH$4&gt;=X31,1,0)</f>
        <v>1</v>
      </c>
      <c r="CB31" s="4">
        <f>IF(betuk!AI$4&gt;=Y31,1,0)</f>
        <v>1</v>
      </c>
      <c r="CC31" s="4">
        <f>IF(betuk!AJ$4&gt;=Z31,1,0)</f>
        <v>0</v>
      </c>
      <c r="CD31" s="4">
        <f>IF(betuk!AK$4&gt;=AA31,1,0)</f>
        <v>1</v>
      </c>
      <c r="CE31" s="4">
        <f>IF(betuk!AL$4&gt;=AB31,1,0)</f>
        <v>1</v>
      </c>
      <c r="CF31" s="4">
        <f>IF(betuk!AM$4&gt;=AC31,1,0)</f>
        <v>1</v>
      </c>
      <c r="CG31">
        <f t="shared" si="0"/>
        <v>0</v>
      </c>
      <c r="CI31" t="str">
        <f>IF(CG31=1,COUNTIF(CG$3:CG31,1),"")</f>
        <v/>
      </c>
      <c r="CJ31" t="str">
        <f>IF(CI31&lt;&gt;"",B31,"")</f>
        <v/>
      </c>
      <c r="CK31">
        <f>LEN(B31)*8+BE31</f>
        <v>49</v>
      </c>
    </row>
    <row r="32" spans="1:89">
      <c r="A32" s="1" t="s">
        <v>29</v>
      </c>
      <c r="B32" t="str">
        <f t="shared" si="1"/>
        <v>AWFUL</v>
      </c>
      <c r="D32" s="4">
        <f>LEN($B32)-LEN(SUBSTITUTE($B32, D$2, ""))</f>
        <v>1</v>
      </c>
      <c r="E32" s="4">
        <f>LEN($B32)-LEN(SUBSTITUTE($B32, E$2, ""))</f>
        <v>0</v>
      </c>
      <c r="F32" s="4">
        <f>LEN($B32)-LEN(SUBSTITUTE($B32, F$2, ""))</f>
        <v>0</v>
      </c>
      <c r="G32" s="4">
        <f>LEN($B32)-LEN(SUBSTITUTE($B32, G$2, ""))</f>
        <v>0</v>
      </c>
      <c r="H32" s="4">
        <f>LEN($B32)-LEN(SUBSTITUTE($B32, H$2, ""))</f>
        <v>0</v>
      </c>
      <c r="I32" s="4">
        <f>LEN($B32)-LEN(SUBSTITUTE($B32, I$2, ""))</f>
        <v>1</v>
      </c>
      <c r="J32" s="4">
        <f>LEN($B32)-LEN(SUBSTITUTE($B32, J$2, ""))</f>
        <v>0</v>
      </c>
      <c r="K32" s="4">
        <f>LEN($B32)-LEN(SUBSTITUTE($B32, K$2, ""))</f>
        <v>0</v>
      </c>
      <c r="L32" s="4">
        <f>LEN($B32)-LEN(SUBSTITUTE($B32, L$2, ""))</f>
        <v>0</v>
      </c>
      <c r="M32" s="4">
        <f>LEN($B32)-LEN(SUBSTITUTE($B32, M$2, ""))</f>
        <v>0</v>
      </c>
      <c r="N32" s="4">
        <f>LEN($B32)-LEN(SUBSTITUTE($B32, N$2, ""))</f>
        <v>0</v>
      </c>
      <c r="O32" s="4">
        <f>LEN($B32)-LEN(SUBSTITUTE($B32, O$2, ""))</f>
        <v>1</v>
      </c>
      <c r="P32" s="4">
        <f>LEN($B32)-LEN(SUBSTITUTE($B32, P$2, ""))</f>
        <v>0</v>
      </c>
      <c r="Q32" s="4">
        <f>LEN($B32)-LEN(SUBSTITUTE($B32, Q$2, ""))</f>
        <v>0</v>
      </c>
      <c r="R32" s="4">
        <f>LEN($B32)-LEN(SUBSTITUTE($B32, R$2, ""))</f>
        <v>0</v>
      </c>
      <c r="S32" s="4">
        <f>LEN($B32)-LEN(SUBSTITUTE($B32, S$2, ""))</f>
        <v>0</v>
      </c>
      <c r="T32" s="4">
        <f>LEN($B32)-LEN(SUBSTITUTE($B32, T$2, ""))</f>
        <v>0</v>
      </c>
      <c r="U32" s="4">
        <f>LEN($B32)-LEN(SUBSTITUTE($B32, U$2, ""))</f>
        <v>0</v>
      </c>
      <c r="V32" s="4">
        <f>LEN($B32)-LEN(SUBSTITUTE($B32, V$2, ""))</f>
        <v>0</v>
      </c>
      <c r="W32" s="4">
        <f>LEN($B32)-LEN(SUBSTITUTE($B32, W$2, ""))</f>
        <v>0</v>
      </c>
      <c r="X32" s="4">
        <f>LEN($B32)-LEN(SUBSTITUTE($B32, X$2, ""))</f>
        <v>1</v>
      </c>
      <c r="Y32" s="4">
        <f>LEN($B32)-LEN(SUBSTITUTE($B32, Y$2, ""))</f>
        <v>0</v>
      </c>
      <c r="Z32" s="4">
        <f>LEN($B32)-LEN(SUBSTITUTE($B32, Z$2, ""))</f>
        <v>1</v>
      </c>
      <c r="AA32" s="4">
        <f>LEN($B32)-LEN(SUBSTITUTE($B32, AA$2, ""))</f>
        <v>0</v>
      </c>
      <c r="AB32" s="4">
        <f>LEN($B32)-LEN(SUBSTITUTE($B32, AB$2, ""))</f>
        <v>0</v>
      </c>
      <c r="AC32" s="4">
        <f>LEN($B32)-LEN(SUBSTITUTE($B32, AC$2, ""))</f>
        <v>0</v>
      </c>
      <c r="AE32" s="4">
        <f>D32*AE$2</f>
        <v>1</v>
      </c>
      <c r="AF32" s="4">
        <f>E32*AF$2</f>
        <v>0</v>
      </c>
      <c r="AG32" s="4">
        <f>F32*AG$2</f>
        <v>0</v>
      </c>
      <c r="AH32" s="4">
        <f>G32*AH$2</f>
        <v>0</v>
      </c>
      <c r="AI32" s="4">
        <f>H32*AI$2</f>
        <v>0</v>
      </c>
      <c r="AJ32" s="4">
        <f>I32*AJ$2</f>
        <v>4</v>
      </c>
      <c r="AK32" s="4">
        <f>J32*AK$2</f>
        <v>0</v>
      </c>
      <c r="AL32" s="4">
        <f>K32*AL$2</f>
        <v>0</v>
      </c>
      <c r="AM32" s="4">
        <f>L32*AM$2</f>
        <v>0</v>
      </c>
      <c r="AN32" s="4">
        <f>M32*AN$2</f>
        <v>0</v>
      </c>
      <c r="AO32" s="4">
        <f>N32*AO$2</f>
        <v>0</v>
      </c>
      <c r="AP32" s="4">
        <f>O32*AP$2</f>
        <v>1</v>
      </c>
      <c r="AQ32" s="4">
        <f>P32*AQ$2</f>
        <v>0</v>
      </c>
      <c r="AR32" s="4">
        <f>Q32*AR$2</f>
        <v>0</v>
      </c>
      <c r="AS32" s="4">
        <f>R32*AS$2</f>
        <v>0</v>
      </c>
      <c r="AT32" s="4">
        <f>S32*AT$2</f>
        <v>0</v>
      </c>
      <c r="AU32" s="4">
        <f>T32*AU$2</f>
        <v>0</v>
      </c>
      <c r="AV32" s="4">
        <f>U32*AV$2</f>
        <v>0</v>
      </c>
      <c r="AW32" s="4">
        <f>V32*AW$2</f>
        <v>0</v>
      </c>
      <c r="AX32" s="4">
        <f>W32*AX$2</f>
        <v>0</v>
      </c>
      <c r="AY32" s="4">
        <f>X32*AY$2</f>
        <v>1</v>
      </c>
      <c r="AZ32" s="4">
        <f>Y32*AZ$2</f>
        <v>0</v>
      </c>
      <c r="BA32" s="4">
        <f>Z32*BA$2</f>
        <v>4</v>
      </c>
      <c r="BB32" s="4">
        <f>AA32*BB$2</f>
        <v>0</v>
      </c>
      <c r="BC32" s="4">
        <f>AB32*BC$2</f>
        <v>0</v>
      </c>
      <c r="BD32" s="4">
        <f>AC32*BD$2</f>
        <v>0</v>
      </c>
      <c r="BE32">
        <f t="shared" si="2"/>
        <v>11</v>
      </c>
      <c r="BG32" s="4">
        <f>IF(betuk!N$4&gt;=D32,1,0)</f>
        <v>1</v>
      </c>
      <c r="BH32" s="4">
        <f>IF(betuk!O$4&gt;=E32,1,0)</f>
        <v>1</v>
      </c>
      <c r="BI32" s="4">
        <f>IF(betuk!P$4&gt;=F32,1,0)</f>
        <v>1</v>
      </c>
      <c r="BJ32" s="4">
        <f>IF(betuk!Q$4&gt;=G32,1,0)</f>
        <v>1</v>
      </c>
      <c r="BK32" s="4">
        <f>IF(betuk!R$4&gt;=H32,1,0)</f>
        <v>1</v>
      </c>
      <c r="BL32" s="4">
        <f>IF(betuk!S$4&gt;=I32,1,0)</f>
        <v>0</v>
      </c>
      <c r="BM32" s="4">
        <f>IF(betuk!T$4&gt;=J32,1,0)</f>
        <v>1</v>
      </c>
      <c r="BN32" s="4">
        <f>IF(betuk!U$4&gt;=K32,1,0)</f>
        <v>1</v>
      </c>
      <c r="BO32" s="4">
        <f>IF(betuk!V$4&gt;=L32,1,0)</f>
        <v>1</v>
      </c>
      <c r="BP32" s="4">
        <f>IF(betuk!W$4&gt;=M32,1,0)</f>
        <v>1</v>
      </c>
      <c r="BQ32" s="4">
        <f>IF(betuk!X$4&gt;=N32,1,0)</f>
        <v>1</v>
      </c>
      <c r="BR32" s="4">
        <f>IF(betuk!Y$4&gt;=O32,1,0)</f>
        <v>0</v>
      </c>
      <c r="BS32" s="4">
        <f>IF(betuk!Z$4&gt;=P32,1,0)</f>
        <v>1</v>
      </c>
      <c r="BT32" s="4">
        <f>IF(betuk!AA$4&gt;=Q32,1,0)</f>
        <v>1</v>
      </c>
      <c r="BU32" s="4">
        <f>IF(betuk!AB$4&gt;=R32,1,0)</f>
        <v>1</v>
      </c>
      <c r="BV32" s="4">
        <f>IF(betuk!AC$4&gt;=S32,1,0)</f>
        <v>1</v>
      </c>
      <c r="BW32" s="4">
        <f>IF(betuk!AD$4&gt;=T32,1,0)</f>
        <v>1</v>
      </c>
      <c r="BX32" s="4">
        <f>IF(betuk!AE$4&gt;=U32,1,0)</f>
        <v>1</v>
      </c>
      <c r="BY32" s="4">
        <f>IF(betuk!AF$4&gt;=V32,1,0)</f>
        <v>1</v>
      </c>
      <c r="BZ32" s="4">
        <f>IF(betuk!AG$4&gt;=W32,1,0)</f>
        <v>1</v>
      </c>
      <c r="CA32" s="4">
        <f>IF(betuk!AH$4&gt;=X32,1,0)</f>
        <v>0</v>
      </c>
      <c r="CB32" s="4">
        <f>IF(betuk!AI$4&gt;=Y32,1,0)</f>
        <v>1</v>
      </c>
      <c r="CC32" s="4">
        <f>IF(betuk!AJ$4&gt;=Z32,1,0)</f>
        <v>0</v>
      </c>
      <c r="CD32" s="4">
        <f>IF(betuk!AK$4&gt;=AA32,1,0)</f>
        <v>1</v>
      </c>
      <c r="CE32" s="4">
        <f>IF(betuk!AL$4&gt;=AB32,1,0)</f>
        <v>1</v>
      </c>
      <c r="CF32" s="4">
        <f>IF(betuk!AM$4&gt;=AC32,1,0)</f>
        <v>1</v>
      </c>
      <c r="CG32">
        <f t="shared" si="0"/>
        <v>0</v>
      </c>
      <c r="CI32" t="str">
        <f>IF(CG32=1,COUNTIF(CG$3:CG32,1),"")</f>
        <v/>
      </c>
      <c r="CJ32" t="str">
        <f>IF(CI32&lt;&gt;"",B32,"")</f>
        <v/>
      </c>
      <c r="CK32">
        <f>LEN(B32)*8+BE32</f>
        <v>51</v>
      </c>
    </row>
    <row r="33" spans="1:89">
      <c r="A33" s="1" t="s">
        <v>30</v>
      </c>
      <c r="B33" t="str">
        <f t="shared" si="1"/>
        <v>BAD</v>
      </c>
      <c r="D33" s="4">
        <f>LEN($B33)-LEN(SUBSTITUTE($B33, D$2, ""))</f>
        <v>1</v>
      </c>
      <c r="E33" s="4">
        <f>LEN($B33)-LEN(SUBSTITUTE($B33, E$2, ""))</f>
        <v>1</v>
      </c>
      <c r="F33" s="4">
        <f>LEN($B33)-LEN(SUBSTITUTE($B33, F$2, ""))</f>
        <v>0</v>
      </c>
      <c r="G33" s="4">
        <f>LEN($B33)-LEN(SUBSTITUTE($B33, G$2, ""))</f>
        <v>1</v>
      </c>
      <c r="H33" s="4">
        <f>LEN($B33)-LEN(SUBSTITUTE($B33, H$2, ""))</f>
        <v>0</v>
      </c>
      <c r="I33" s="4">
        <f>LEN($B33)-LEN(SUBSTITUTE($B33, I$2, ""))</f>
        <v>0</v>
      </c>
      <c r="J33" s="4">
        <f>LEN($B33)-LEN(SUBSTITUTE($B33, J$2, ""))</f>
        <v>0</v>
      </c>
      <c r="K33" s="4">
        <f>LEN($B33)-LEN(SUBSTITUTE($B33, K$2, ""))</f>
        <v>0</v>
      </c>
      <c r="L33" s="4">
        <f>LEN($B33)-LEN(SUBSTITUTE($B33, L$2, ""))</f>
        <v>0</v>
      </c>
      <c r="M33" s="4">
        <f>LEN($B33)-LEN(SUBSTITUTE($B33, M$2, ""))</f>
        <v>0</v>
      </c>
      <c r="N33" s="4">
        <f>LEN($B33)-LEN(SUBSTITUTE($B33, N$2, ""))</f>
        <v>0</v>
      </c>
      <c r="O33" s="4">
        <f>LEN($B33)-LEN(SUBSTITUTE($B33, O$2, ""))</f>
        <v>0</v>
      </c>
      <c r="P33" s="4">
        <f>LEN($B33)-LEN(SUBSTITUTE($B33, P$2, ""))</f>
        <v>0</v>
      </c>
      <c r="Q33" s="4">
        <f>LEN($B33)-LEN(SUBSTITUTE($B33, Q$2, ""))</f>
        <v>0</v>
      </c>
      <c r="R33" s="4">
        <f>LEN($B33)-LEN(SUBSTITUTE($B33, R$2, ""))</f>
        <v>0</v>
      </c>
      <c r="S33" s="4">
        <f>LEN($B33)-LEN(SUBSTITUTE($B33, S$2, ""))</f>
        <v>0</v>
      </c>
      <c r="T33" s="4">
        <f>LEN($B33)-LEN(SUBSTITUTE($B33, T$2, ""))</f>
        <v>0</v>
      </c>
      <c r="U33" s="4">
        <f>LEN($B33)-LEN(SUBSTITUTE($B33, U$2, ""))</f>
        <v>0</v>
      </c>
      <c r="V33" s="4">
        <f>LEN($B33)-LEN(SUBSTITUTE($B33, V$2, ""))</f>
        <v>0</v>
      </c>
      <c r="W33" s="4">
        <f>LEN($B33)-LEN(SUBSTITUTE($B33, W$2, ""))</f>
        <v>0</v>
      </c>
      <c r="X33" s="4">
        <f>LEN($B33)-LEN(SUBSTITUTE($B33, X$2, ""))</f>
        <v>0</v>
      </c>
      <c r="Y33" s="4">
        <f>LEN($B33)-LEN(SUBSTITUTE($B33, Y$2, ""))</f>
        <v>0</v>
      </c>
      <c r="Z33" s="4">
        <f>LEN($B33)-LEN(SUBSTITUTE($B33, Z$2, ""))</f>
        <v>0</v>
      </c>
      <c r="AA33" s="4">
        <f>LEN($B33)-LEN(SUBSTITUTE($B33, AA$2, ""))</f>
        <v>0</v>
      </c>
      <c r="AB33" s="4">
        <f>LEN($B33)-LEN(SUBSTITUTE($B33, AB$2, ""))</f>
        <v>0</v>
      </c>
      <c r="AC33" s="4">
        <f>LEN($B33)-LEN(SUBSTITUTE($B33, AC$2, ""))</f>
        <v>0</v>
      </c>
      <c r="AE33" s="4">
        <f>D33*AE$2</f>
        <v>1</v>
      </c>
      <c r="AF33" s="4">
        <f>E33*AF$2</f>
        <v>3</v>
      </c>
      <c r="AG33" s="4">
        <f>F33*AG$2</f>
        <v>0</v>
      </c>
      <c r="AH33" s="4">
        <f>G33*AH$2</f>
        <v>2</v>
      </c>
      <c r="AI33" s="4">
        <f>H33*AI$2</f>
        <v>0</v>
      </c>
      <c r="AJ33" s="4">
        <f>I33*AJ$2</f>
        <v>0</v>
      </c>
      <c r="AK33" s="4">
        <f>J33*AK$2</f>
        <v>0</v>
      </c>
      <c r="AL33" s="4">
        <f>K33*AL$2</f>
        <v>0</v>
      </c>
      <c r="AM33" s="4">
        <f>L33*AM$2</f>
        <v>0</v>
      </c>
      <c r="AN33" s="4">
        <f>M33*AN$2</f>
        <v>0</v>
      </c>
      <c r="AO33" s="4">
        <f>N33*AO$2</f>
        <v>0</v>
      </c>
      <c r="AP33" s="4">
        <f>O33*AP$2</f>
        <v>0</v>
      </c>
      <c r="AQ33" s="4">
        <f>P33*AQ$2</f>
        <v>0</v>
      </c>
      <c r="AR33" s="4">
        <f>Q33*AR$2</f>
        <v>0</v>
      </c>
      <c r="AS33" s="4">
        <f>R33*AS$2</f>
        <v>0</v>
      </c>
      <c r="AT33" s="4">
        <f>S33*AT$2</f>
        <v>0</v>
      </c>
      <c r="AU33" s="4">
        <f>T33*AU$2</f>
        <v>0</v>
      </c>
      <c r="AV33" s="4">
        <f>U33*AV$2</f>
        <v>0</v>
      </c>
      <c r="AW33" s="4">
        <f>V33*AW$2</f>
        <v>0</v>
      </c>
      <c r="AX33" s="4">
        <f>W33*AX$2</f>
        <v>0</v>
      </c>
      <c r="AY33" s="4">
        <f>X33*AY$2</f>
        <v>0</v>
      </c>
      <c r="AZ33" s="4">
        <f>Y33*AZ$2</f>
        <v>0</v>
      </c>
      <c r="BA33" s="4">
        <f>Z33*BA$2</f>
        <v>0</v>
      </c>
      <c r="BB33" s="4">
        <f>AA33*BB$2</f>
        <v>0</v>
      </c>
      <c r="BC33" s="4">
        <f>AB33*BC$2</f>
        <v>0</v>
      </c>
      <c r="BD33" s="4">
        <f>AC33*BD$2</f>
        <v>0</v>
      </c>
      <c r="BE33">
        <f t="shared" si="2"/>
        <v>6</v>
      </c>
      <c r="BG33" s="4">
        <f>IF(betuk!N$4&gt;=D33,1,0)</f>
        <v>1</v>
      </c>
      <c r="BH33" s="4">
        <f>IF(betuk!O$4&gt;=E33,1,0)</f>
        <v>0</v>
      </c>
      <c r="BI33" s="4">
        <f>IF(betuk!P$4&gt;=F33,1,0)</f>
        <v>1</v>
      </c>
      <c r="BJ33" s="4">
        <f>IF(betuk!Q$4&gt;=G33,1,0)</f>
        <v>0</v>
      </c>
      <c r="BK33" s="4">
        <f>IF(betuk!R$4&gt;=H33,1,0)</f>
        <v>1</v>
      </c>
      <c r="BL33" s="4">
        <f>IF(betuk!S$4&gt;=I33,1,0)</f>
        <v>1</v>
      </c>
      <c r="BM33" s="4">
        <f>IF(betuk!T$4&gt;=J33,1,0)</f>
        <v>1</v>
      </c>
      <c r="BN33" s="4">
        <f>IF(betuk!U$4&gt;=K33,1,0)</f>
        <v>1</v>
      </c>
      <c r="BO33" s="4">
        <f>IF(betuk!V$4&gt;=L33,1,0)</f>
        <v>1</v>
      </c>
      <c r="BP33" s="4">
        <f>IF(betuk!W$4&gt;=M33,1,0)</f>
        <v>1</v>
      </c>
      <c r="BQ33" s="4">
        <f>IF(betuk!X$4&gt;=N33,1,0)</f>
        <v>1</v>
      </c>
      <c r="BR33" s="4">
        <f>IF(betuk!Y$4&gt;=O33,1,0)</f>
        <v>1</v>
      </c>
      <c r="BS33" s="4">
        <f>IF(betuk!Z$4&gt;=P33,1,0)</f>
        <v>1</v>
      </c>
      <c r="BT33" s="4">
        <f>IF(betuk!AA$4&gt;=Q33,1,0)</f>
        <v>1</v>
      </c>
      <c r="BU33" s="4">
        <f>IF(betuk!AB$4&gt;=R33,1,0)</f>
        <v>1</v>
      </c>
      <c r="BV33" s="4">
        <f>IF(betuk!AC$4&gt;=S33,1,0)</f>
        <v>1</v>
      </c>
      <c r="BW33" s="4">
        <f>IF(betuk!AD$4&gt;=T33,1,0)</f>
        <v>1</v>
      </c>
      <c r="BX33" s="4">
        <f>IF(betuk!AE$4&gt;=U33,1,0)</f>
        <v>1</v>
      </c>
      <c r="BY33" s="4">
        <f>IF(betuk!AF$4&gt;=V33,1,0)</f>
        <v>1</v>
      </c>
      <c r="BZ33" s="4">
        <f>IF(betuk!AG$4&gt;=W33,1,0)</f>
        <v>1</v>
      </c>
      <c r="CA33" s="4">
        <f>IF(betuk!AH$4&gt;=X33,1,0)</f>
        <v>1</v>
      </c>
      <c r="CB33" s="4">
        <f>IF(betuk!AI$4&gt;=Y33,1,0)</f>
        <v>1</v>
      </c>
      <c r="CC33" s="4">
        <f>IF(betuk!AJ$4&gt;=Z33,1,0)</f>
        <v>1</v>
      </c>
      <c r="CD33" s="4">
        <f>IF(betuk!AK$4&gt;=AA33,1,0)</f>
        <v>1</v>
      </c>
      <c r="CE33" s="4">
        <f>IF(betuk!AL$4&gt;=AB33,1,0)</f>
        <v>1</v>
      </c>
      <c r="CF33" s="4">
        <f>IF(betuk!AM$4&gt;=AC33,1,0)</f>
        <v>1</v>
      </c>
      <c r="CG33">
        <f t="shared" si="0"/>
        <v>0</v>
      </c>
      <c r="CI33" t="str">
        <f>IF(CG33=1,COUNTIF(CG$3:CG33,1),"")</f>
        <v/>
      </c>
      <c r="CJ33" t="str">
        <f>IF(CI33&lt;&gt;"",B33,"")</f>
        <v/>
      </c>
      <c r="CK33">
        <f>LEN(B33)*8+BE33</f>
        <v>30</v>
      </c>
    </row>
    <row r="34" spans="1:89">
      <c r="A34" s="1" t="s">
        <v>31</v>
      </c>
      <c r="B34" t="str">
        <f t="shared" si="1"/>
        <v>BADLY</v>
      </c>
      <c r="D34" s="4">
        <f>LEN($B34)-LEN(SUBSTITUTE($B34, D$2, ""))</f>
        <v>1</v>
      </c>
      <c r="E34" s="4">
        <f>LEN($B34)-LEN(SUBSTITUTE($B34, E$2, ""))</f>
        <v>1</v>
      </c>
      <c r="F34" s="4">
        <f>LEN($B34)-LEN(SUBSTITUTE($B34, F$2, ""))</f>
        <v>0</v>
      </c>
      <c r="G34" s="4">
        <f>LEN($B34)-LEN(SUBSTITUTE($B34, G$2, ""))</f>
        <v>1</v>
      </c>
      <c r="H34" s="4">
        <f>LEN($B34)-LEN(SUBSTITUTE($B34, H$2, ""))</f>
        <v>0</v>
      </c>
      <c r="I34" s="4">
        <f>LEN($B34)-LEN(SUBSTITUTE($B34, I$2, ""))</f>
        <v>0</v>
      </c>
      <c r="J34" s="4">
        <f>LEN($B34)-LEN(SUBSTITUTE($B34, J$2, ""))</f>
        <v>0</v>
      </c>
      <c r="K34" s="4">
        <f>LEN($B34)-LEN(SUBSTITUTE($B34, K$2, ""))</f>
        <v>0</v>
      </c>
      <c r="L34" s="4">
        <f>LEN($B34)-LEN(SUBSTITUTE($B34, L$2, ""))</f>
        <v>0</v>
      </c>
      <c r="M34" s="4">
        <f>LEN($B34)-LEN(SUBSTITUTE($B34, M$2, ""))</f>
        <v>0</v>
      </c>
      <c r="N34" s="4">
        <f>LEN($B34)-LEN(SUBSTITUTE($B34, N$2, ""))</f>
        <v>0</v>
      </c>
      <c r="O34" s="4">
        <f>LEN($B34)-LEN(SUBSTITUTE($B34, O$2, ""))</f>
        <v>1</v>
      </c>
      <c r="P34" s="4">
        <f>LEN($B34)-LEN(SUBSTITUTE($B34, P$2, ""))</f>
        <v>0</v>
      </c>
      <c r="Q34" s="4">
        <f>LEN($B34)-LEN(SUBSTITUTE($B34, Q$2, ""))</f>
        <v>0</v>
      </c>
      <c r="R34" s="4">
        <f>LEN($B34)-LEN(SUBSTITUTE($B34, R$2, ""))</f>
        <v>0</v>
      </c>
      <c r="S34" s="4">
        <f>LEN($B34)-LEN(SUBSTITUTE($B34, S$2, ""))</f>
        <v>0</v>
      </c>
      <c r="T34" s="4">
        <f>LEN($B34)-LEN(SUBSTITUTE($B34, T$2, ""))</f>
        <v>0</v>
      </c>
      <c r="U34" s="4">
        <f>LEN($B34)-LEN(SUBSTITUTE($B34, U$2, ""))</f>
        <v>0</v>
      </c>
      <c r="V34" s="4">
        <f>LEN($B34)-LEN(SUBSTITUTE($B34, V$2, ""))</f>
        <v>0</v>
      </c>
      <c r="W34" s="4">
        <f>LEN($B34)-LEN(SUBSTITUTE($B34, W$2, ""))</f>
        <v>0</v>
      </c>
      <c r="X34" s="4">
        <f>LEN($B34)-LEN(SUBSTITUTE($B34, X$2, ""))</f>
        <v>0</v>
      </c>
      <c r="Y34" s="4">
        <f>LEN($B34)-LEN(SUBSTITUTE($B34, Y$2, ""))</f>
        <v>0</v>
      </c>
      <c r="Z34" s="4">
        <f>LEN($B34)-LEN(SUBSTITUTE($B34, Z$2, ""))</f>
        <v>0</v>
      </c>
      <c r="AA34" s="4">
        <f>LEN($B34)-LEN(SUBSTITUTE($B34, AA$2, ""))</f>
        <v>0</v>
      </c>
      <c r="AB34" s="4">
        <f>LEN($B34)-LEN(SUBSTITUTE($B34, AB$2, ""))</f>
        <v>1</v>
      </c>
      <c r="AC34" s="4">
        <f>LEN($B34)-LEN(SUBSTITUTE($B34, AC$2, ""))</f>
        <v>0</v>
      </c>
      <c r="AE34" s="4">
        <f>D34*AE$2</f>
        <v>1</v>
      </c>
      <c r="AF34" s="4">
        <f>E34*AF$2</f>
        <v>3</v>
      </c>
      <c r="AG34" s="4">
        <f>F34*AG$2</f>
        <v>0</v>
      </c>
      <c r="AH34" s="4">
        <f>G34*AH$2</f>
        <v>2</v>
      </c>
      <c r="AI34" s="4">
        <f>H34*AI$2</f>
        <v>0</v>
      </c>
      <c r="AJ34" s="4">
        <f>I34*AJ$2</f>
        <v>0</v>
      </c>
      <c r="AK34" s="4">
        <f>J34*AK$2</f>
        <v>0</v>
      </c>
      <c r="AL34" s="4">
        <f>K34*AL$2</f>
        <v>0</v>
      </c>
      <c r="AM34" s="4">
        <f>L34*AM$2</f>
        <v>0</v>
      </c>
      <c r="AN34" s="4">
        <f>M34*AN$2</f>
        <v>0</v>
      </c>
      <c r="AO34" s="4">
        <f>N34*AO$2</f>
        <v>0</v>
      </c>
      <c r="AP34" s="4">
        <f>O34*AP$2</f>
        <v>1</v>
      </c>
      <c r="AQ34" s="4">
        <f>P34*AQ$2</f>
        <v>0</v>
      </c>
      <c r="AR34" s="4">
        <f>Q34*AR$2</f>
        <v>0</v>
      </c>
      <c r="AS34" s="4">
        <f>R34*AS$2</f>
        <v>0</v>
      </c>
      <c r="AT34" s="4">
        <f>S34*AT$2</f>
        <v>0</v>
      </c>
      <c r="AU34" s="4">
        <f>T34*AU$2</f>
        <v>0</v>
      </c>
      <c r="AV34" s="4">
        <f>U34*AV$2</f>
        <v>0</v>
      </c>
      <c r="AW34" s="4">
        <f>V34*AW$2</f>
        <v>0</v>
      </c>
      <c r="AX34" s="4">
        <f>W34*AX$2</f>
        <v>0</v>
      </c>
      <c r="AY34" s="4">
        <f>X34*AY$2</f>
        <v>0</v>
      </c>
      <c r="AZ34" s="4">
        <f>Y34*AZ$2</f>
        <v>0</v>
      </c>
      <c r="BA34" s="4">
        <f>Z34*BA$2</f>
        <v>0</v>
      </c>
      <c r="BB34" s="4">
        <f>AA34*BB$2</f>
        <v>0</v>
      </c>
      <c r="BC34" s="4">
        <f>AB34*BC$2</f>
        <v>4</v>
      </c>
      <c r="BD34" s="4">
        <f>AC34*BD$2</f>
        <v>0</v>
      </c>
      <c r="BE34">
        <f t="shared" si="2"/>
        <v>11</v>
      </c>
      <c r="BG34" s="4">
        <f>IF(betuk!N$4&gt;=D34,1,0)</f>
        <v>1</v>
      </c>
      <c r="BH34" s="4">
        <f>IF(betuk!O$4&gt;=E34,1,0)</f>
        <v>0</v>
      </c>
      <c r="BI34" s="4">
        <f>IF(betuk!P$4&gt;=F34,1,0)</f>
        <v>1</v>
      </c>
      <c r="BJ34" s="4">
        <f>IF(betuk!Q$4&gt;=G34,1,0)</f>
        <v>0</v>
      </c>
      <c r="BK34" s="4">
        <f>IF(betuk!R$4&gt;=H34,1,0)</f>
        <v>1</v>
      </c>
      <c r="BL34" s="4">
        <f>IF(betuk!S$4&gt;=I34,1,0)</f>
        <v>1</v>
      </c>
      <c r="BM34" s="4">
        <f>IF(betuk!T$4&gt;=J34,1,0)</f>
        <v>1</v>
      </c>
      <c r="BN34" s="4">
        <f>IF(betuk!U$4&gt;=K34,1,0)</f>
        <v>1</v>
      </c>
      <c r="BO34" s="4">
        <f>IF(betuk!V$4&gt;=L34,1,0)</f>
        <v>1</v>
      </c>
      <c r="BP34" s="4">
        <f>IF(betuk!W$4&gt;=M34,1,0)</f>
        <v>1</v>
      </c>
      <c r="BQ34" s="4">
        <f>IF(betuk!X$4&gt;=N34,1,0)</f>
        <v>1</v>
      </c>
      <c r="BR34" s="4">
        <f>IF(betuk!Y$4&gt;=O34,1,0)</f>
        <v>0</v>
      </c>
      <c r="BS34" s="4">
        <f>IF(betuk!Z$4&gt;=P34,1,0)</f>
        <v>1</v>
      </c>
      <c r="BT34" s="4">
        <f>IF(betuk!AA$4&gt;=Q34,1,0)</f>
        <v>1</v>
      </c>
      <c r="BU34" s="4">
        <f>IF(betuk!AB$4&gt;=R34,1,0)</f>
        <v>1</v>
      </c>
      <c r="BV34" s="4">
        <f>IF(betuk!AC$4&gt;=S34,1,0)</f>
        <v>1</v>
      </c>
      <c r="BW34" s="4">
        <f>IF(betuk!AD$4&gt;=T34,1,0)</f>
        <v>1</v>
      </c>
      <c r="BX34" s="4">
        <f>IF(betuk!AE$4&gt;=U34,1,0)</f>
        <v>1</v>
      </c>
      <c r="BY34" s="4">
        <f>IF(betuk!AF$4&gt;=V34,1,0)</f>
        <v>1</v>
      </c>
      <c r="BZ34" s="4">
        <f>IF(betuk!AG$4&gt;=W34,1,0)</f>
        <v>1</v>
      </c>
      <c r="CA34" s="4">
        <f>IF(betuk!AH$4&gt;=X34,1,0)</f>
        <v>1</v>
      </c>
      <c r="CB34" s="4">
        <f>IF(betuk!AI$4&gt;=Y34,1,0)</f>
        <v>1</v>
      </c>
      <c r="CC34" s="4">
        <f>IF(betuk!AJ$4&gt;=Z34,1,0)</f>
        <v>1</v>
      </c>
      <c r="CD34" s="4">
        <f>IF(betuk!AK$4&gt;=AA34,1,0)</f>
        <v>1</v>
      </c>
      <c r="CE34" s="4">
        <f>IF(betuk!AL$4&gt;=AB34,1,0)</f>
        <v>0</v>
      </c>
      <c r="CF34" s="4">
        <f>IF(betuk!AM$4&gt;=AC34,1,0)</f>
        <v>1</v>
      </c>
      <c r="CG34">
        <f t="shared" si="0"/>
        <v>0</v>
      </c>
      <c r="CI34" t="str">
        <f>IF(CG34=1,COUNTIF(CG$3:CG34,1),"")</f>
        <v/>
      </c>
      <c r="CJ34" t="str">
        <f>IF(CI34&lt;&gt;"",B34,"")</f>
        <v/>
      </c>
      <c r="CK34">
        <f>LEN(B34)*8+BE34</f>
        <v>51</v>
      </c>
    </row>
    <row r="35" spans="1:89">
      <c r="A35" s="1" t="s">
        <v>32</v>
      </c>
      <c r="B35" t="str">
        <f t="shared" si="1"/>
        <v>BADMINTON</v>
      </c>
      <c r="D35" s="4">
        <f>LEN($B35)-LEN(SUBSTITUTE($B35, D$2, ""))</f>
        <v>1</v>
      </c>
      <c r="E35" s="4">
        <f>LEN($B35)-LEN(SUBSTITUTE($B35, E$2, ""))</f>
        <v>1</v>
      </c>
      <c r="F35" s="4">
        <f>LEN($B35)-LEN(SUBSTITUTE($B35, F$2, ""))</f>
        <v>0</v>
      </c>
      <c r="G35" s="4">
        <f>LEN($B35)-LEN(SUBSTITUTE($B35, G$2, ""))</f>
        <v>1</v>
      </c>
      <c r="H35" s="4">
        <f>LEN($B35)-LEN(SUBSTITUTE($B35, H$2, ""))</f>
        <v>0</v>
      </c>
      <c r="I35" s="4">
        <f>LEN($B35)-LEN(SUBSTITUTE($B35, I$2, ""))</f>
        <v>0</v>
      </c>
      <c r="J35" s="4">
        <f>LEN($B35)-LEN(SUBSTITUTE($B35, J$2, ""))</f>
        <v>0</v>
      </c>
      <c r="K35" s="4">
        <f>LEN($B35)-LEN(SUBSTITUTE($B35, K$2, ""))</f>
        <v>0</v>
      </c>
      <c r="L35" s="4">
        <f>LEN($B35)-LEN(SUBSTITUTE($B35, L$2, ""))</f>
        <v>1</v>
      </c>
      <c r="M35" s="4">
        <f>LEN($B35)-LEN(SUBSTITUTE($B35, M$2, ""))</f>
        <v>0</v>
      </c>
      <c r="N35" s="4">
        <f>LEN($B35)-LEN(SUBSTITUTE($B35, N$2, ""))</f>
        <v>0</v>
      </c>
      <c r="O35" s="4">
        <f>LEN($B35)-LEN(SUBSTITUTE($B35, O$2, ""))</f>
        <v>0</v>
      </c>
      <c r="P35" s="4">
        <f>LEN($B35)-LEN(SUBSTITUTE($B35, P$2, ""))</f>
        <v>1</v>
      </c>
      <c r="Q35" s="4">
        <f>LEN($B35)-LEN(SUBSTITUTE($B35, Q$2, ""))</f>
        <v>2</v>
      </c>
      <c r="R35" s="4">
        <f>LEN($B35)-LEN(SUBSTITUTE($B35, R$2, ""))</f>
        <v>1</v>
      </c>
      <c r="S35" s="4">
        <f>LEN($B35)-LEN(SUBSTITUTE($B35, S$2, ""))</f>
        <v>0</v>
      </c>
      <c r="T35" s="4">
        <f>LEN($B35)-LEN(SUBSTITUTE($B35, T$2, ""))</f>
        <v>0</v>
      </c>
      <c r="U35" s="4">
        <f>LEN($B35)-LEN(SUBSTITUTE($B35, U$2, ""))</f>
        <v>0</v>
      </c>
      <c r="V35" s="4">
        <f>LEN($B35)-LEN(SUBSTITUTE($B35, V$2, ""))</f>
        <v>0</v>
      </c>
      <c r="W35" s="4">
        <f>LEN($B35)-LEN(SUBSTITUTE($B35, W$2, ""))</f>
        <v>1</v>
      </c>
      <c r="X35" s="4">
        <f>LEN($B35)-LEN(SUBSTITUTE($B35, X$2, ""))</f>
        <v>0</v>
      </c>
      <c r="Y35" s="4">
        <f>LEN($B35)-LEN(SUBSTITUTE($B35, Y$2, ""))</f>
        <v>0</v>
      </c>
      <c r="Z35" s="4">
        <f>LEN($B35)-LEN(SUBSTITUTE($B35, Z$2, ""))</f>
        <v>0</v>
      </c>
      <c r="AA35" s="4">
        <f>LEN($B35)-LEN(SUBSTITUTE($B35, AA$2, ""))</f>
        <v>0</v>
      </c>
      <c r="AB35" s="4">
        <f>LEN($B35)-LEN(SUBSTITUTE($B35, AB$2, ""))</f>
        <v>0</v>
      </c>
      <c r="AC35" s="4">
        <f>LEN($B35)-LEN(SUBSTITUTE($B35, AC$2, ""))</f>
        <v>0</v>
      </c>
      <c r="AE35" s="4">
        <f>D35*AE$2</f>
        <v>1</v>
      </c>
      <c r="AF35" s="4">
        <f>E35*AF$2</f>
        <v>3</v>
      </c>
      <c r="AG35" s="4">
        <f>F35*AG$2</f>
        <v>0</v>
      </c>
      <c r="AH35" s="4">
        <f>G35*AH$2</f>
        <v>2</v>
      </c>
      <c r="AI35" s="4">
        <f>H35*AI$2</f>
        <v>0</v>
      </c>
      <c r="AJ35" s="4">
        <f>I35*AJ$2</f>
        <v>0</v>
      </c>
      <c r="AK35" s="4">
        <f>J35*AK$2</f>
        <v>0</v>
      </c>
      <c r="AL35" s="4">
        <f>K35*AL$2</f>
        <v>0</v>
      </c>
      <c r="AM35" s="4">
        <f>L35*AM$2</f>
        <v>1</v>
      </c>
      <c r="AN35" s="4">
        <f>M35*AN$2</f>
        <v>0</v>
      </c>
      <c r="AO35" s="4">
        <f>N35*AO$2</f>
        <v>0</v>
      </c>
      <c r="AP35" s="4">
        <f>O35*AP$2</f>
        <v>0</v>
      </c>
      <c r="AQ35" s="4">
        <f>P35*AQ$2</f>
        <v>3</v>
      </c>
      <c r="AR35" s="4">
        <f>Q35*AR$2</f>
        <v>2</v>
      </c>
      <c r="AS35" s="4">
        <f>R35*AS$2</f>
        <v>1</v>
      </c>
      <c r="AT35" s="4">
        <f>S35*AT$2</f>
        <v>0</v>
      </c>
      <c r="AU35" s="4">
        <f>T35*AU$2</f>
        <v>0</v>
      </c>
      <c r="AV35" s="4">
        <f>U35*AV$2</f>
        <v>0</v>
      </c>
      <c r="AW35" s="4">
        <f>V35*AW$2</f>
        <v>0</v>
      </c>
      <c r="AX35" s="4">
        <f>W35*AX$2</f>
        <v>1</v>
      </c>
      <c r="AY35" s="4">
        <f>X35*AY$2</f>
        <v>0</v>
      </c>
      <c r="AZ35" s="4">
        <f>Y35*AZ$2</f>
        <v>0</v>
      </c>
      <c r="BA35" s="4">
        <f>Z35*BA$2</f>
        <v>0</v>
      </c>
      <c r="BB35" s="4">
        <f>AA35*BB$2</f>
        <v>0</v>
      </c>
      <c r="BC35" s="4">
        <f>AB35*BC$2</f>
        <v>0</v>
      </c>
      <c r="BD35" s="4">
        <f>AC35*BD$2</f>
        <v>0</v>
      </c>
      <c r="BE35">
        <f t="shared" si="2"/>
        <v>14</v>
      </c>
      <c r="BG35" s="4">
        <f>IF(betuk!N$4&gt;=D35,1,0)</f>
        <v>1</v>
      </c>
      <c r="BH35" s="4">
        <f>IF(betuk!O$4&gt;=E35,1,0)</f>
        <v>0</v>
      </c>
      <c r="BI35" s="4">
        <f>IF(betuk!P$4&gt;=F35,1,0)</f>
        <v>1</v>
      </c>
      <c r="BJ35" s="4">
        <f>IF(betuk!Q$4&gt;=G35,1,0)</f>
        <v>0</v>
      </c>
      <c r="BK35" s="4">
        <f>IF(betuk!R$4&gt;=H35,1,0)</f>
        <v>1</v>
      </c>
      <c r="BL35" s="4">
        <f>IF(betuk!S$4&gt;=I35,1,0)</f>
        <v>1</v>
      </c>
      <c r="BM35" s="4">
        <f>IF(betuk!T$4&gt;=J35,1,0)</f>
        <v>1</v>
      </c>
      <c r="BN35" s="4">
        <f>IF(betuk!U$4&gt;=K35,1,0)</f>
        <v>1</v>
      </c>
      <c r="BO35" s="4">
        <f>IF(betuk!V$4&gt;=L35,1,0)</f>
        <v>0</v>
      </c>
      <c r="BP35" s="4">
        <f>IF(betuk!W$4&gt;=M35,1,0)</f>
        <v>1</v>
      </c>
      <c r="BQ35" s="4">
        <f>IF(betuk!X$4&gt;=N35,1,0)</f>
        <v>1</v>
      </c>
      <c r="BR35" s="4">
        <f>IF(betuk!Y$4&gt;=O35,1,0)</f>
        <v>1</v>
      </c>
      <c r="BS35" s="4">
        <f>IF(betuk!Z$4&gt;=P35,1,0)</f>
        <v>0</v>
      </c>
      <c r="BT35" s="4">
        <f>IF(betuk!AA$4&gt;=Q35,1,0)</f>
        <v>0</v>
      </c>
      <c r="BU35" s="4">
        <f>IF(betuk!AB$4&gt;=R35,1,0)</f>
        <v>0</v>
      </c>
      <c r="BV35" s="4">
        <f>IF(betuk!AC$4&gt;=S35,1,0)</f>
        <v>1</v>
      </c>
      <c r="BW35" s="4">
        <f>IF(betuk!AD$4&gt;=T35,1,0)</f>
        <v>1</v>
      </c>
      <c r="BX35" s="4">
        <f>IF(betuk!AE$4&gt;=U35,1,0)</f>
        <v>1</v>
      </c>
      <c r="BY35" s="4">
        <f>IF(betuk!AF$4&gt;=V35,1,0)</f>
        <v>1</v>
      </c>
      <c r="BZ35" s="4">
        <f>IF(betuk!AG$4&gt;=W35,1,0)</f>
        <v>1</v>
      </c>
      <c r="CA35" s="4">
        <f>IF(betuk!AH$4&gt;=X35,1,0)</f>
        <v>1</v>
      </c>
      <c r="CB35" s="4">
        <f>IF(betuk!AI$4&gt;=Y35,1,0)</f>
        <v>1</v>
      </c>
      <c r="CC35" s="4">
        <f>IF(betuk!AJ$4&gt;=Z35,1,0)</f>
        <v>1</v>
      </c>
      <c r="CD35" s="4">
        <f>IF(betuk!AK$4&gt;=AA35,1,0)</f>
        <v>1</v>
      </c>
      <c r="CE35" s="4">
        <f>IF(betuk!AL$4&gt;=AB35,1,0)</f>
        <v>1</v>
      </c>
      <c r="CF35" s="4">
        <f>IF(betuk!AM$4&gt;=AC35,1,0)</f>
        <v>1</v>
      </c>
      <c r="CG35">
        <f t="shared" si="0"/>
        <v>0</v>
      </c>
      <c r="CI35" t="str">
        <f>IF(CG35=1,COUNTIF(CG$3:CG35,1),"")</f>
        <v/>
      </c>
      <c r="CJ35" t="str">
        <f>IF(CI35&lt;&gt;"",B35,"")</f>
        <v/>
      </c>
      <c r="CK35">
        <f>LEN(B35)*8+BE35</f>
        <v>86</v>
      </c>
    </row>
    <row r="36" spans="1:89">
      <c r="A36" s="1" t="s">
        <v>33</v>
      </c>
      <c r="B36" t="str">
        <f t="shared" si="1"/>
        <v>BAG</v>
      </c>
      <c r="D36" s="4">
        <f>LEN($B36)-LEN(SUBSTITUTE($B36, D$2, ""))</f>
        <v>1</v>
      </c>
      <c r="E36" s="4">
        <f>LEN($B36)-LEN(SUBSTITUTE($B36, E$2, ""))</f>
        <v>1</v>
      </c>
      <c r="F36" s="4">
        <f>LEN($B36)-LEN(SUBSTITUTE($B36, F$2, ""))</f>
        <v>0</v>
      </c>
      <c r="G36" s="4">
        <f>LEN($B36)-LEN(SUBSTITUTE($B36, G$2, ""))</f>
        <v>0</v>
      </c>
      <c r="H36" s="4">
        <f>LEN($B36)-LEN(SUBSTITUTE($B36, H$2, ""))</f>
        <v>0</v>
      </c>
      <c r="I36" s="4">
        <f>LEN($B36)-LEN(SUBSTITUTE($B36, I$2, ""))</f>
        <v>0</v>
      </c>
      <c r="J36" s="4">
        <f>LEN($B36)-LEN(SUBSTITUTE($B36, J$2, ""))</f>
        <v>1</v>
      </c>
      <c r="K36" s="4">
        <f>LEN($B36)-LEN(SUBSTITUTE($B36, K$2, ""))</f>
        <v>0</v>
      </c>
      <c r="L36" s="4">
        <f>LEN($B36)-LEN(SUBSTITUTE($B36, L$2, ""))</f>
        <v>0</v>
      </c>
      <c r="M36" s="4">
        <f>LEN($B36)-LEN(SUBSTITUTE($B36, M$2, ""))</f>
        <v>0</v>
      </c>
      <c r="N36" s="4">
        <f>LEN($B36)-LEN(SUBSTITUTE($B36, N$2, ""))</f>
        <v>0</v>
      </c>
      <c r="O36" s="4">
        <f>LEN($B36)-LEN(SUBSTITUTE($B36, O$2, ""))</f>
        <v>0</v>
      </c>
      <c r="P36" s="4">
        <f>LEN($B36)-LEN(SUBSTITUTE($B36, P$2, ""))</f>
        <v>0</v>
      </c>
      <c r="Q36" s="4">
        <f>LEN($B36)-LEN(SUBSTITUTE($B36, Q$2, ""))</f>
        <v>0</v>
      </c>
      <c r="R36" s="4">
        <f>LEN($B36)-LEN(SUBSTITUTE($B36, R$2, ""))</f>
        <v>0</v>
      </c>
      <c r="S36" s="4">
        <f>LEN($B36)-LEN(SUBSTITUTE($B36, S$2, ""))</f>
        <v>0</v>
      </c>
      <c r="T36" s="4">
        <f>LEN($B36)-LEN(SUBSTITUTE($B36, T$2, ""))</f>
        <v>0</v>
      </c>
      <c r="U36" s="4">
        <f>LEN($B36)-LEN(SUBSTITUTE($B36, U$2, ""))</f>
        <v>0</v>
      </c>
      <c r="V36" s="4">
        <f>LEN($B36)-LEN(SUBSTITUTE($B36, V$2, ""))</f>
        <v>0</v>
      </c>
      <c r="W36" s="4">
        <f>LEN($B36)-LEN(SUBSTITUTE($B36, W$2, ""))</f>
        <v>0</v>
      </c>
      <c r="X36" s="4">
        <f>LEN($B36)-LEN(SUBSTITUTE($B36, X$2, ""))</f>
        <v>0</v>
      </c>
      <c r="Y36" s="4">
        <f>LEN($B36)-LEN(SUBSTITUTE($B36, Y$2, ""))</f>
        <v>0</v>
      </c>
      <c r="Z36" s="4">
        <f>LEN($B36)-LEN(SUBSTITUTE($B36, Z$2, ""))</f>
        <v>0</v>
      </c>
      <c r="AA36" s="4">
        <f>LEN($B36)-LEN(SUBSTITUTE($B36, AA$2, ""))</f>
        <v>0</v>
      </c>
      <c r="AB36" s="4">
        <f>LEN($B36)-LEN(SUBSTITUTE($B36, AB$2, ""))</f>
        <v>0</v>
      </c>
      <c r="AC36" s="4">
        <f>LEN($B36)-LEN(SUBSTITUTE($B36, AC$2, ""))</f>
        <v>0</v>
      </c>
      <c r="AE36" s="4">
        <f>D36*AE$2</f>
        <v>1</v>
      </c>
      <c r="AF36" s="4">
        <f>E36*AF$2</f>
        <v>3</v>
      </c>
      <c r="AG36" s="4">
        <f>F36*AG$2</f>
        <v>0</v>
      </c>
      <c r="AH36" s="4">
        <f>G36*AH$2</f>
        <v>0</v>
      </c>
      <c r="AI36" s="4">
        <f>H36*AI$2</f>
        <v>0</v>
      </c>
      <c r="AJ36" s="4">
        <f>I36*AJ$2</f>
        <v>0</v>
      </c>
      <c r="AK36" s="4">
        <f>J36*AK$2</f>
        <v>2</v>
      </c>
      <c r="AL36" s="4">
        <f>K36*AL$2</f>
        <v>0</v>
      </c>
      <c r="AM36" s="4">
        <f>L36*AM$2</f>
        <v>0</v>
      </c>
      <c r="AN36" s="4">
        <f>M36*AN$2</f>
        <v>0</v>
      </c>
      <c r="AO36" s="4">
        <f>N36*AO$2</f>
        <v>0</v>
      </c>
      <c r="AP36" s="4">
        <f>O36*AP$2</f>
        <v>0</v>
      </c>
      <c r="AQ36" s="4">
        <f>P36*AQ$2</f>
        <v>0</v>
      </c>
      <c r="AR36" s="4">
        <f>Q36*AR$2</f>
        <v>0</v>
      </c>
      <c r="AS36" s="4">
        <f>R36*AS$2</f>
        <v>0</v>
      </c>
      <c r="AT36" s="4">
        <f>S36*AT$2</f>
        <v>0</v>
      </c>
      <c r="AU36" s="4">
        <f>T36*AU$2</f>
        <v>0</v>
      </c>
      <c r="AV36" s="4">
        <f>U36*AV$2</f>
        <v>0</v>
      </c>
      <c r="AW36" s="4">
        <f>V36*AW$2</f>
        <v>0</v>
      </c>
      <c r="AX36" s="4">
        <f>W36*AX$2</f>
        <v>0</v>
      </c>
      <c r="AY36" s="4">
        <f>X36*AY$2</f>
        <v>0</v>
      </c>
      <c r="AZ36" s="4">
        <f>Y36*AZ$2</f>
        <v>0</v>
      </c>
      <c r="BA36" s="4">
        <f>Z36*BA$2</f>
        <v>0</v>
      </c>
      <c r="BB36" s="4">
        <f>AA36*BB$2</f>
        <v>0</v>
      </c>
      <c r="BC36" s="4">
        <f>AB36*BC$2</f>
        <v>0</v>
      </c>
      <c r="BD36" s="4">
        <f>AC36*BD$2</f>
        <v>0</v>
      </c>
      <c r="BE36">
        <f t="shared" si="2"/>
        <v>6</v>
      </c>
      <c r="BG36" s="4">
        <f>IF(betuk!N$4&gt;=D36,1,0)</f>
        <v>1</v>
      </c>
      <c r="BH36" s="4">
        <f>IF(betuk!O$4&gt;=E36,1,0)</f>
        <v>0</v>
      </c>
      <c r="BI36" s="4">
        <f>IF(betuk!P$4&gt;=F36,1,0)</f>
        <v>1</v>
      </c>
      <c r="BJ36" s="4">
        <f>IF(betuk!Q$4&gt;=G36,1,0)</f>
        <v>1</v>
      </c>
      <c r="BK36" s="4">
        <f>IF(betuk!R$4&gt;=H36,1,0)</f>
        <v>1</v>
      </c>
      <c r="BL36" s="4">
        <f>IF(betuk!S$4&gt;=I36,1,0)</f>
        <v>1</v>
      </c>
      <c r="BM36" s="4">
        <f>IF(betuk!T$4&gt;=J36,1,0)</f>
        <v>1</v>
      </c>
      <c r="BN36" s="4">
        <f>IF(betuk!U$4&gt;=K36,1,0)</f>
        <v>1</v>
      </c>
      <c r="BO36" s="4">
        <f>IF(betuk!V$4&gt;=L36,1,0)</f>
        <v>1</v>
      </c>
      <c r="BP36" s="4">
        <f>IF(betuk!W$4&gt;=M36,1,0)</f>
        <v>1</v>
      </c>
      <c r="BQ36" s="4">
        <f>IF(betuk!X$4&gt;=N36,1,0)</f>
        <v>1</v>
      </c>
      <c r="BR36" s="4">
        <f>IF(betuk!Y$4&gt;=O36,1,0)</f>
        <v>1</v>
      </c>
      <c r="BS36" s="4">
        <f>IF(betuk!Z$4&gt;=P36,1,0)</f>
        <v>1</v>
      </c>
      <c r="BT36" s="4">
        <f>IF(betuk!AA$4&gt;=Q36,1,0)</f>
        <v>1</v>
      </c>
      <c r="BU36" s="4">
        <f>IF(betuk!AB$4&gt;=R36,1,0)</f>
        <v>1</v>
      </c>
      <c r="BV36" s="4">
        <f>IF(betuk!AC$4&gt;=S36,1,0)</f>
        <v>1</v>
      </c>
      <c r="BW36" s="4">
        <f>IF(betuk!AD$4&gt;=T36,1,0)</f>
        <v>1</v>
      </c>
      <c r="BX36" s="4">
        <f>IF(betuk!AE$4&gt;=U36,1,0)</f>
        <v>1</v>
      </c>
      <c r="BY36" s="4">
        <f>IF(betuk!AF$4&gt;=V36,1,0)</f>
        <v>1</v>
      </c>
      <c r="BZ36" s="4">
        <f>IF(betuk!AG$4&gt;=W36,1,0)</f>
        <v>1</v>
      </c>
      <c r="CA36" s="4">
        <f>IF(betuk!AH$4&gt;=X36,1,0)</f>
        <v>1</v>
      </c>
      <c r="CB36" s="4">
        <f>IF(betuk!AI$4&gt;=Y36,1,0)</f>
        <v>1</v>
      </c>
      <c r="CC36" s="4">
        <f>IF(betuk!AJ$4&gt;=Z36,1,0)</f>
        <v>1</v>
      </c>
      <c r="CD36" s="4">
        <f>IF(betuk!AK$4&gt;=AA36,1,0)</f>
        <v>1</v>
      </c>
      <c r="CE36" s="4">
        <f>IF(betuk!AL$4&gt;=AB36,1,0)</f>
        <v>1</v>
      </c>
      <c r="CF36" s="4">
        <f>IF(betuk!AM$4&gt;=AC36,1,0)</f>
        <v>1</v>
      </c>
      <c r="CG36">
        <f t="shared" si="0"/>
        <v>0</v>
      </c>
      <c r="CI36" t="str">
        <f>IF(CG36=1,COUNTIF(CG$3:CG36,1),"")</f>
        <v/>
      </c>
      <c r="CJ36" t="str">
        <f>IF(CI36&lt;&gt;"",B36,"")</f>
        <v/>
      </c>
      <c r="CK36">
        <f>LEN(B36)*8+BE36</f>
        <v>30</v>
      </c>
    </row>
    <row r="37" spans="1:89">
      <c r="A37" s="1" t="s">
        <v>34</v>
      </c>
      <c r="B37" t="str">
        <f t="shared" si="1"/>
        <v>BALCONY</v>
      </c>
      <c r="D37" s="4">
        <f>LEN($B37)-LEN(SUBSTITUTE($B37, D$2, ""))</f>
        <v>1</v>
      </c>
      <c r="E37" s="4">
        <f>LEN($B37)-LEN(SUBSTITUTE($B37, E$2, ""))</f>
        <v>1</v>
      </c>
      <c r="F37" s="4">
        <f>LEN($B37)-LEN(SUBSTITUTE($B37, F$2, ""))</f>
        <v>1</v>
      </c>
      <c r="G37" s="4">
        <f>LEN($B37)-LEN(SUBSTITUTE($B37, G$2, ""))</f>
        <v>0</v>
      </c>
      <c r="H37" s="4">
        <f>LEN($B37)-LEN(SUBSTITUTE($B37, H$2, ""))</f>
        <v>0</v>
      </c>
      <c r="I37" s="4">
        <f>LEN($B37)-LEN(SUBSTITUTE($B37, I$2, ""))</f>
        <v>0</v>
      </c>
      <c r="J37" s="4">
        <f>LEN($B37)-LEN(SUBSTITUTE($B37, J$2, ""))</f>
        <v>0</v>
      </c>
      <c r="K37" s="4">
        <f>LEN($B37)-LEN(SUBSTITUTE($B37, K$2, ""))</f>
        <v>0</v>
      </c>
      <c r="L37" s="4">
        <f>LEN($B37)-LEN(SUBSTITUTE($B37, L$2, ""))</f>
        <v>0</v>
      </c>
      <c r="M37" s="4">
        <f>LEN($B37)-LEN(SUBSTITUTE($B37, M$2, ""))</f>
        <v>0</v>
      </c>
      <c r="N37" s="4">
        <f>LEN($B37)-LEN(SUBSTITUTE($B37, N$2, ""))</f>
        <v>0</v>
      </c>
      <c r="O37" s="4">
        <f>LEN($B37)-LEN(SUBSTITUTE($B37, O$2, ""))</f>
        <v>1</v>
      </c>
      <c r="P37" s="4">
        <f>LEN($B37)-LEN(SUBSTITUTE($B37, P$2, ""))</f>
        <v>0</v>
      </c>
      <c r="Q37" s="4">
        <f>LEN($B37)-LEN(SUBSTITUTE($B37, Q$2, ""))</f>
        <v>1</v>
      </c>
      <c r="R37" s="4">
        <f>LEN($B37)-LEN(SUBSTITUTE($B37, R$2, ""))</f>
        <v>1</v>
      </c>
      <c r="S37" s="4">
        <f>LEN($B37)-LEN(SUBSTITUTE($B37, S$2, ""))</f>
        <v>0</v>
      </c>
      <c r="T37" s="4">
        <f>LEN($B37)-LEN(SUBSTITUTE($B37, T$2, ""))</f>
        <v>0</v>
      </c>
      <c r="U37" s="4">
        <f>LEN($B37)-LEN(SUBSTITUTE($B37, U$2, ""))</f>
        <v>0</v>
      </c>
      <c r="V37" s="4">
        <f>LEN($B37)-LEN(SUBSTITUTE($B37, V$2, ""))</f>
        <v>0</v>
      </c>
      <c r="W37" s="4">
        <f>LEN($B37)-LEN(SUBSTITUTE($B37, W$2, ""))</f>
        <v>0</v>
      </c>
      <c r="X37" s="4">
        <f>LEN($B37)-LEN(SUBSTITUTE($B37, X$2, ""))</f>
        <v>0</v>
      </c>
      <c r="Y37" s="4">
        <f>LEN($B37)-LEN(SUBSTITUTE($B37, Y$2, ""))</f>
        <v>0</v>
      </c>
      <c r="Z37" s="4">
        <f>LEN($B37)-LEN(SUBSTITUTE($B37, Z$2, ""))</f>
        <v>0</v>
      </c>
      <c r="AA37" s="4">
        <f>LEN($B37)-LEN(SUBSTITUTE($B37, AA$2, ""))</f>
        <v>0</v>
      </c>
      <c r="AB37" s="4">
        <f>LEN($B37)-LEN(SUBSTITUTE($B37, AB$2, ""))</f>
        <v>1</v>
      </c>
      <c r="AC37" s="4">
        <f>LEN($B37)-LEN(SUBSTITUTE($B37, AC$2, ""))</f>
        <v>0</v>
      </c>
      <c r="AE37" s="4">
        <f>D37*AE$2</f>
        <v>1</v>
      </c>
      <c r="AF37" s="4">
        <f>E37*AF$2</f>
        <v>3</v>
      </c>
      <c r="AG37" s="4">
        <f>F37*AG$2</f>
        <v>3</v>
      </c>
      <c r="AH37" s="4">
        <f>G37*AH$2</f>
        <v>0</v>
      </c>
      <c r="AI37" s="4">
        <f>H37*AI$2</f>
        <v>0</v>
      </c>
      <c r="AJ37" s="4">
        <f>I37*AJ$2</f>
        <v>0</v>
      </c>
      <c r="AK37" s="4">
        <f>J37*AK$2</f>
        <v>0</v>
      </c>
      <c r="AL37" s="4">
        <f>K37*AL$2</f>
        <v>0</v>
      </c>
      <c r="AM37" s="4">
        <f>L37*AM$2</f>
        <v>0</v>
      </c>
      <c r="AN37" s="4">
        <f>M37*AN$2</f>
        <v>0</v>
      </c>
      <c r="AO37" s="4">
        <f>N37*AO$2</f>
        <v>0</v>
      </c>
      <c r="AP37" s="4">
        <f>O37*AP$2</f>
        <v>1</v>
      </c>
      <c r="AQ37" s="4">
        <f>P37*AQ$2</f>
        <v>0</v>
      </c>
      <c r="AR37" s="4">
        <f>Q37*AR$2</f>
        <v>1</v>
      </c>
      <c r="AS37" s="4">
        <f>R37*AS$2</f>
        <v>1</v>
      </c>
      <c r="AT37" s="4">
        <f>S37*AT$2</f>
        <v>0</v>
      </c>
      <c r="AU37" s="4">
        <f>T37*AU$2</f>
        <v>0</v>
      </c>
      <c r="AV37" s="4">
        <f>U37*AV$2</f>
        <v>0</v>
      </c>
      <c r="AW37" s="4">
        <f>V37*AW$2</f>
        <v>0</v>
      </c>
      <c r="AX37" s="4">
        <f>W37*AX$2</f>
        <v>0</v>
      </c>
      <c r="AY37" s="4">
        <f>X37*AY$2</f>
        <v>0</v>
      </c>
      <c r="AZ37" s="4">
        <f>Y37*AZ$2</f>
        <v>0</v>
      </c>
      <c r="BA37" s="4">
        <f>Z37*BA$2</f>
        <v>0</v>
      </c>
      <c r="BB37" s="4">
        <f>AA37*BB$2</f>
        <v>0</v>
      </c>
      <c r="BC37" s="4">
        <f>AB37*BC$2</f>
        <v>4</v>
      </c>
      <c r="BD37" s="4">
        <f>AC37*BD$2</f>
        <v>0</v>
      </c>
      <c r="BE37">
        <f t="shared" si="2"/>
        <v>14</v>
      </c>
      <c r="BG37" s="4">
        <f>IF(betuk!N$4&gt;=D37,1,0)</f>
        <v>1</v>
      </c>
      <c r="BH37" s="4">
        <f>IF(betuk!O$4&gt;=E37,1,0)</f>
        <v>0</v>
      </c>
      <c r="BI37" s="4">
        <f>IF(betuk!P$4&gt;=F37,1,0)</f>
        <v>1</v>
      </c>
      <c r="BJ37" s="4">
        <f>IF(betuk!Q$4&gt;=G37,1,0)</f>
        <v>1</v>
      </c>
      <c r="BK37" s="4">
        <f>IF(betuk!R$4&gt;=H37,1,0)</f>
        <v>1</v>
      </c>
      <c r="BL37" s="4">
        <f>IF(betuk!S$4&gt;=I37,1,0)</f>
        <v>1</v>
      </c>
      <c r="BM37" s="4">
        <f>IF(betuk!T$4&gt;=J37,1,0)</f>
        <v>1</v>
      </c>
      <c r="BN37" s="4">
        <f>IF(betuk!U$4&gt;=K37,1,0)</f>
        <v>1</v>
      </c>
      <c r="BO37" s="4">
        <f>IF(betuk!V$4&gt;=L37,1,0)</f>
        <v>1</v>
      </c>
      <c r="BP37" s="4">
        <f>IF(betuk!W$4&gt;=M37,1,0)</f>
        <v>1</v>
      </c>
      <c r="BQ37" s="4">
        <f>IF(betuk!X$4&gt;=N37,1,0)</f>
        <v>1</v>
      </c>
      <c r="BR37" s="4">
        <f>IF(betuk!Y$4&gt;=O37,1,0)</f>
        <v>0</v>
      </c>
      <c r="BS37" s="4">
        <f>IF(betuk!Z$4&gt;=P37,1,0)</f>
        <v>1</v>
      </c>
      <c r="BT37" s="4">
        <f>IF(betuk!AA$4&gt;=Q37,1,0)</f>
        <v>1</v>
      </c>
      <c r="BU37" s="4">
        <f>IF(betuk!AB$4&gt;=R37,1,0)</f>
        <v>0</v>
      </c>
      <c r="BV37" s="4">
        <f>IF(betuk!AC$4&gt;=S37,1,0)</f>
        <v>1</v>
      </c>
      <c r="BW37" s="4">
        <f>IF(betuk!AD$4&gt;=T37,1,0)</f>
        <v>1</v>
      </c>
      <c r="BX37" s="4">
        <f>IF(betuk!AE$4&gt;=U37,1,0)</f>
        <v>1</v>
      </c>
      <c r="BY37" s="4">
        <f>IF(betuk!AF$4&gt;=V37,1,0)</f>
        <v>1</v>
      </c>
      <c r="BZ37" s="4">
        <f>IF(betuk!AG$4&gt;=W37,1,0)</f>
        <v>1</v>
      </c>
      <c r="CA37" s="4">
        <f>IF(betuk!AH$4&gt;=X37,1,0)</f>
        <v>1</v>
      </c>
      <c r="CB37" s="4">
        <f>IF(betuk!AI$4&gt;=Y37,1,0)</f>
        <v>1</v>
      </c>
      <c r="CC37" s="4">
        <f>IF(betuk!AJ$4&gt;=Z37,1,0)</f>
        <v>1</v>
      </c>
      <c r="CD37" s="4">
        <f>IF(betuk!AK$4&gt;=AA37,1,0)</f>
        <v>1</v>
      </c>
      <c r="CE37" s="4">
        <f>IF(betuk!AL$4&gt;=AB37,1,0)</f>
        <v>0</v>
      </c>
      <c r="CF37" s="4">
        <f>IF(betuk!AM$4&gt;=AC37,1,0)</f>
        <v>1</v>
      </c>
      <c r="CG37">
        <f t="shared" si="0"/>
        <v>0</v>
      </c>
      <c r="CI37" t="str">
        <f>IF(CG37=1,COUNTIF(CG$3:CG37,1),"")</f>
        <v/>
      </c>
      <c r="CJ37" t="str">
        <f>IF(CI37&lt;&gt;"",B37,"")</f>
        <v/>
      </c>
      <c r="CK37">
        <f>LEN(B37)*8+BE37</f>
        <v>70</v>
      </c>
    </row>
    <row r="38" spans="1:89">
      <c r="A38" s="1" t="s">
        <v>35</v>
      </c>
      <c r="B38" t="str">
        <f t="shared" si="1"/>
        <v>BALLET</v>
      </c>
      <c r="D38" s="4">
        <f>LEN($B38)-LEN(SUBSTITUTE($B38, D$2, ""))</f>
        <v>1</v>
      </c>
      <c r="E38" s="4">
        <f>LEN($B38)-LEN(SUBSTITUTE($B38, E$2, ""))</f>
        <v>1</v>
      </c>
      <c r="F38" s="4">
        <f>LEN($B38)-LEN(SUBSTITUTE($B38, F$2, ""))</f>
        <v>0</v>
      </c>
      <c r="G38" s="4">
        <f>LEN($B38)-LEN(SUBSTITUTE($B38, G$2, ""))</f>
        <v>0</v>
      </c>
      <c r="H38" s="4">
        <f>LEN($B38)-LEN(SUBSTITUTE($B38, H$2, ""))</f>
        <v>1</v>
      </c>
      <c r="I38" s="4">
        <f>LEN($B38)-LEN(SUBSTITUTE($B38, I$2, ""))</f>
        <v>0</v>
      </c>
      <c r="J38" s="4">
        <f>LEN($B38)-LEN(SUBSTITUTE($B38, J$2, ""))</f>
        <v>0</v>
      </c>
      <c r="K38" s="4">
        <f>LEN($B38)-LEN(SUBSTITUTE($B38, K$2, ""))</f>
        <v>0</v>
      </c>
      <c r="L38" s="4">
        <f>LEN($B38)-LEN(SUBSTITUTE($B38, L$2, ""))</f>
        <v>0</v>
      </c>
      <c r="M38" s="4">
        <f>LEN($B38)-LEN(SUBSTITUTE($B38, M$2, ""))</f>
        <v>0</v>
      </c>
      <c r="N38" s="4">
        <f>LEN($B38)-LEN(SUBSTITUTE($B38, N$2, ""))</f>
        <v>0</v>
      </c>
      <c r="O38" s="4">
        <f>LEN($B38)-LEN(SUBSTITUTE($B38, O$2, ""))</f>
        <v>2</v>
      </c>
      <c r="P38" s="4">
        <f>LEN($B38)-LEN(SUBSTITUTE($B38, P$2, ""))</f>
        <v>0</v>
      </c>
      <c r="Q38" s="4">
        <f>LEN($B38)-LEN(SUBSTITUTE($B38, Q$2, ""))</f>
        <v>0</v>
      </c>
      <c r="R38" s="4">
        <f>LEN($B38)-LEN(SUBSTITUTE($B38, R$2, ""))</f>
        <v>0</v>
      </c>
      <c r="S38" s="4">
        <f>LEN($B38)-LEN(SUBSTITUTE($B38, S$2, ""))</f>
        <v>0</v>
      </c>
      <c r="T38" s="4">
        <f>LEN($B38)-LEN(SUBSTITUTE($B38, T$2, ""))</f>
        <v>0</v>
      </c>
      <c r="U38" s="4">
        <f>LEN($B38)-LEN(SUBSTITUTE($B38, U$2, ""))</f>
        <v>0</v>
      </c>
      <c r="V38" s="4">
        <f>LEN($B38)-LEN(SUBSTITUTE($B38, V$2, ""))</f>
        <v>0</v>
      </c>
      <c r="W38" s="4">
        <f>LEN($B38)-LEN(SUBSTITUTE($B38, W$2, ""))</f>
        <v>1</v>
      </c>
      <c r="X38" s="4">
        <f>LEN($B38)-LEN(SUBSTITUTE($B38, X$2, ""))</f>
        <v>0</v>
      </c>
      <c r="Y38" s="4">
        <f>LEN($B38)-LEN(SUBSTITUTE($B38, Y$2, ""))</f>
        <v>0</v>
      </c>
      <c r="Z38" s="4">
        <f>LEN($B38)-LEN(SUBSTITUTE($B38, Z$2, ""))</f>
        <v>0</v>
      </c>
      <c r="AA38" s="4">
        <f>LEN($B38)-LEN(SUBSTITUTE($B38, AA$2, ""))</f>
        <v>0</v>
      </c>
      <c r="AB38" s="4">
        <f>LEN($B38)-LEN(SUBSTITUTE($B38, AB$2, ""))</f>
        <v>0</v>
      </c>
      <c r="AC38" s="4">
        <f>LEN($B38)-LEN(SUBSTITUTE($B38, AC$2, ""))</f>
        <v>0</v>
      </c>
      <c r="AE38" s="4">
        <f>D38*AE$2</f>
        <v>1</v>
      </c>
      <c r="AF38" s="4">
        <f>E38*AF$2</f>
        <v>3</v>
      </c>
      <c r="AG38" s="4">
        <f>F38*AG$2</f>
        <v>0</v>
      </c>
      <c r="AH38" s="4">
        <f>G38*AH$2</f>
        <v>0</v>
      </c>
      <c r="AI38" s="4">
        <f>H38*AI$2</f>
        <v>1</v>
      </c>
      <c r="AJ38" s="4">
        <f>I38*AJ$2</f>
        <v>0</v>
      </c>
      <c r="AK38" s="4">
        <f>J38*AK$2</f>
        <v>0</v>
      </c>
      <c r="AL38" s="4">
        <f>K38*AL$2</f>
        <v>0</v>
      </c>
      <c r="AM38" s="4">
        <f>L38*AM$2</f>
        <v>0</v>
      </c>
      <c r="AN38" s="4">
        <f>M38*AN$2</f>
        <v>0</v>
      </c>
      <c r="AO38" s="4">
        <f>N38*AO$2</f>
        <v>0</v>
      </c>
      <c r="AP38" s="4">
        <f>O38*AP$2</f>
        <v>2</v>
      </c>
      <c r="AQ38" s="4">
        <f>P38*AQ$2</f>
        <v>0</v>
      </c>
      <c r="AR38" s="4">
        <f>Q38*AR$2</f>
        <v>0</v>
      </c>
      <c r="AS38" s="4">
        <f>R38*AS$2</f>
        <v>0</v>
      </c>
      <c r="AT38" s="4">
        <f>S38*AT$2</f>
        <v>0</v>
      </c>
      <c r="AU38" s="4">
        <f>T38*AU$2</f>
        <v>0</v>
      </c>
      <c r="AV38" s="4">
        <f>U38*AV$2</f>
        <v>0</v>
      </c>
      <c r="AW38" s="4">
        <f>V38*AW$2</f>
        <v>0</v>
      </c>
      <c r="AX38" s="4">
        <f>W38*AX$2</f>
        <v>1</v>
      </c>
      <c r="AY38" s="4">
        <f>X38*AY$2</f>
        <v>0</v>
      </c>
      <c r="AZ38" s="4">
        <f>Y38*AZ$2</f>
        <v>0</v>
      </c>
      <c r="BA38" s="4">
        <f>Z38*BA$2</f>
        <v>0</v>
      </c>
      <c r="BB38" s="4">
        <f>AA38*BB$2</f>
        <v>0</v>
      </c>
      <c r="BC38" s="4">
        <f>AB38*BC$2</f>
        <v>0</v>
      </c>
      <c r="BD38" s="4">
        <f>AC38*BD$2</f>
        <v>0</v>
      </c>
      <c r="BE38">
        <f t="shared" si="2"/>
        <v>8</v>
      </c>
      <c r="BG38" s="4">
        <f>IF(betuk!N$4&gt;=D38,1,0)</f>
        <v>1</v>
      </c>
      <c r="BH38" s="4">
        <f>IF(betuk!O$4&gt;=E38,1,0)</f>
        <v>0</v>
      </c>
      <c r="BI38" s="4">
        <f>IF(betuk!P$4&gt;=F38,1,0)</f>
        <v>1</v>
      </c>
      <c r="BJ38" s="4">
        <f>IF(betuk!Q$4&gt;=G38,1,0)</f>
        <v>1</v>
      </c>
      <c r="BK38" s="4">
        <f>IF(betuk!R$4&gt;=H38,1,0)</f>
        <v>1</v>
      </c>
      <c r="BL38" s="4">
        <f>IF(betuk!S$4&gt;=I38,1,0)</f>
        <v>1</v>
      </c>
      <c r="BM38" s="4">
        <f>IF(betuk!T$4&gt;=J38,1,0)</f>
        <v>1</v>
      </c>
      <c r="BN38" s="4">
        <f>IF(betuk!U$4&gt;=K38,1,0)</f>
        <v>1</v>
      </c>
      <c r="BO38" s="4">
        <f>IF(betuk!V$4&gt;=L38,1,0)</f>
        <v>1</v>
      </c>
      <c r="BP38" s="4">
        <f>IF(betuk!W$4&gt;=M38,1,0)</f>
        <v>1</v>
      </c>
      <c r="BQ38" s="4">
        <f>IF(betuk!X$4&gt;=N38,1,0)</f>
        <v>1</v>
      </c>
      <c r="BR38" s="4">
        <f>IF(betuk!Y$4&gt;=O38,1,0)</f>
        <v>0</v>
      </c>
      <c r="BS38" s="4">
        <f>IF(betuk!Z$4&gt;=P38,1,0)</f>
        <v>1</v>
      </c>
      <c r="BT38" s="4">
        <f>IF(betuk!AA$4&gt;=Q38,1,0)</f>
        <v>1</v>
      </c>
      <c r="BU38" s="4">
        <f>IF(betuk!AB$4&gt;=R38,1,0)</f>
        <v>1</v>
      </c>
      <c r="BV38" s="4">
        <f>IF(betuk!AC$4&gt;=S38,1,0)</f>
        <v>1</v>
      </c>
      <c r="BW38" s="4">
        <f>IF(betuk!AD$4&gt;=T38,1,0)</f>
        <v>1</v>
      </c>
      <c r="BX38" s="4">
        <f>IF(betuk!AE$4&gt;=U38,1,0)</f>
        <v>1</v>
      </c>
      <c r="BY38" s="4">
        <f>IF(betuk!AF$4&gt;=V38,1,0)</f>
        <v>1</v>
      </c>
      <c r="BZ38" s="4">
        <f>IF(betuk!AG$4&gt;=W38,1,0)</f>
        <v>1</v>
      </c>
      <c r="CA38" s="4">
        <f>IF(betuk!AH$4&gt;=X38,1,0)</f>
        <v>1</v>
      </c>
      <c r="CB38" s="4">
        <f>IF(betuk!AI$4&gt;=Y38,1,0)</f>
        <v>1</v>
      </c>
      <c r="CC38" s="4">
        <f>IF(betuk!AJ$4&gt;=Z38,1,0)</f>
        <v>1</v>
      </c>
      <c r="CD38" s="4">
        <f>IF(betuk!AK$4&gt;=AA38,1,0)</f>
        <v>1</v>
      </c>
      <c r="CE38" s="4">
        <f>IF(betuk!AL$4&gt;=AB38,1,0)</f>
        <v>1</v>
      </c>
      <c r="CF38" s="4">
        <f>IF(betuk!AM$4&gt;=AC38,1,0)</f>
        <v>1</v>
      </c>
      <c r="CG38">
        <f t="shared" si="0"/>
        <v>0</v>
      </c>
      <c r="CI38" t="str">
        <f>IF(CG38=1,COUNTIF(CG$3:CG38,1),"")</f>
        <v/>
      </c>
      <c r="CJ38" t="str">
        <f>IF(CI38&lt;&gt;"",B38,"")</f>
        <v/>
      </c>
      <c r="CK38">
        <f>LEN(B38)*8+BE38</f>
        <v>56</v>
      </c>
    </row>
    <row r="39" spans="1:89">
      <c r="A39" s="1" t="s">
        <v>36</v>
      </c>
      <c r="B39" t="str">
        <f t="shared" si="1"/>
        <v>BAND</v>
      </c>
      <c r="D39" s="4">
        <f>LEN($B39)-LEN(SUBSTITUTE($B39, D$2, ""))</f>
        <v>1</v>
      </c>
      <c r="E39" s="4">
        <f>LEN($B39)-LEN(SUBSTITUTE($B39, E$2, ""))</f>
        <v>1</v>
      </c>
      <c r="F39" s="4">
        <f>LEN($B39)-LEN(SUBSTITUTE($B39, F$2, ""))</f>
        <v>0</v>
      </c>
      <c r="G39" s="4">
        <f>LEN($B39)-LEN(SUBSTITUTE($B39, G$2, ""))</f>
        <v>1</v>
      </c>
      <c r="H39" s="4">
        <f>LEN($B39)-LEN(SUBSTITUTE($B39, H$2, ""))</f>
        <v>0</v>
      </c>
      <c r="I39" s="4">
        <f>LEN($B39)-LEN(SUBSTITUTE($B39, I$2, ""))</f>
        <v>0</v>
      </c>
      <c r="J39" s="4">
        <f>LEN($B39)-LEN(SUBSTITUTE($B39, J$2, ""))</f>
        <v>0</v>
      </c>
      <c r="K39" s="4">
        <f>LEN($B39)-LEN(SUBSTITUTE($B39, K$2, ""))</f>
        <v>0</v>
      </c>
      <c r="L39" s="4">
        <f>LEN($B39)-LEN(SUBSTITUTE($B39, L$2, ""))</f>
        <v>0</v>
      </c>
      <c r="M39" s="4">
        <f>LEN($B39)-LEN(SUBSTITUTE($B39, M$2, ""))</f>
        <v>0</v>
      </c>
      <c r="N39" s="4">
        <f>LEN($B39)-LEN(SUBSTITUTE($B39, N$2, ""))</f>
        <v>0</v>
      </c>
      <c r="O39" s="4">
        <f>LEN($B39)-LEN(SUBSTITUTE($B39, O$2, ""))</f>
        <v>0</v>
      </c>
      <c r="P39" s="4">
        <f>LEN($B39)-LEN(SUBSTITUTE($B39, P$2, ""))</f>
        <v>0</v>
      </c>
      <c r="Q39" s="4">
        <f>LEN($B39)-LEN(SUBSTITUTE($B39, Q$2, ""))</f>
        <v>1</v>
      </c>
      <c r="R39" s="4">
        <f>LEN($B39)-LEN(SUBSTITUTE($B39, R$2, ""))</f>
        <v>0</v>
      </c>
      <c r="S39" s="4">
        <f>LEN($B39)-LEN(SUBSTITUTE($B39, S$2, ""))</f>
        <v>0</v>
      </c>
      <c r="T39" s="4">
        <f>LEN($B39)-LEN(SUBSTITUTE($B39, T$2, ""))</f>
        <v>0</v>
      </c>
      <c r="U39" s="4">
        <f>LEN($B39)-LEN(SUBSTITUTE($B39, U$2, ""))</f>
        <v>0</v>
      </c>
      <c r="V39" s="4">
        <f>LEN($B39)-LEN(SUBSTITUTE($B39, V$2, ""))</f>
        <v>0</v>
      </c>
      <c r="W39" s="4">
        <f>LEN($B39)-LEN(SUBSTITUTE($B39, W$2, ""))</f>
        <v>0</v>
      </c>
      <c r="X39" s="4">
        <f>LEN($B39)-LEN(SUBSTITUTE($B39, X$2, ""))</f>
        <v>0</v>
      </c>
      <c r="Y39" s="4">
        <f>LEN($B39)-LEN(SUBSTITUTE($B39, Y$2, ""))</f>
        <v>0</v>
      </c>
      <c r="Z39" s="4">
        <f>LEN($B39)-LEN(SUBSTITUTE($B39, Z$2, ""))</f>
        <v>0</v>
      </c>
      <c r="AA39" s="4">
        <f>LEN($B39)-LEN(SUBSTITUTE($B39, AA$2, ""))</f>
        <v>0</v>
      </c>
      <c r="AB39" s="4">
        <f>LEN($B39)-LEN(SUBSTITUTE($B39, AB$2, ""))</f>
        <v>0</v>
      </c>
      <c r="AC39" s="4">
        <f>LEN($B39)-LEN(SUBSTITUTE($B39, AC$2, ""))</f>
        <v>0</v>
      </c>
      <c r="AE39" s="4">
        <f>D39*AE$2</f>
        <v>1</v>
      </c>
      <c r="AF39" s="4">
        <f>E39*AF$2</f>
        <v>3</v>
      </c>
      <c r="AG39" s="4">
        <f>F39*AG$2</f>
        <v>0</v>
      </c>
      <c r="AH39" s="4">
        <f>G39*AH$2</f>
        <v>2</v>
      </c>
      <c r="AI39" s="4">
        <f>H39*AI$2</f>
        <v>0</v>
      </c>
      <c r="AJ39" s="4">
        <f>I39*AJ$2</f>
        <v>0</v>
      </c>
      <c r="AK39" s="4">
        <f>J39*AK$2</f>
        <v>0</v>
      </c>
      <c r="AL39" s="4">
        <f>K39*AL$2</f>
        <v>0</v>
      </c>
      <c r="AM39" s="4">
        <f>L39*AM$2</f>
        <v>0</v>
      </c>
      <c r="AN39" s="4">
        <f>M39*AN$2</f>
        <v>0</v>
      </c>
      <c r="AO39" s="4">
        <f>N39*AO$2</f>
        <v>0</v>
      </c>
      <c r="AP39" s="4">
        <f>O39*AP$2</f>
        <v>0</v>
      </c>
      <c r="AQ39" s="4">
        <f>P39*AQ$2</f>
        <v>0</v>
      </c>
      <c r="AR39" s="4">
        <f>Q39*AR$2</f>
        <v>1</v>
      </c>
      <c r="AS39" s="4">
        <f>R39*AS$2</f>
        <v>0</v>
      </c>
      <c r="AT39" s="4">
        <f>S39*AT$2</f>
        <v>0</v>
      </c>
      <c r="AU39" s="4">
        <f>T39*AU$2</f>
        <v>0</v>
      </c>
      <c r="AV39" s="4">
        <f>U39*AV$2</f>
        <v>0</v>
      </c>
      <c r="AW39" s="4">
        <f>V39*AW$2</f>
        <v>0</v>
      </c>
      <c r="AX39" s="4">
        <f>W39*AX$2</f>
        <v>0</v>
      </c>
      <c r="AY39" s="4">
        <f>X39*AY$2</f>
        <v>0</v>
      </c>
      <c r="AZ39" s="4">
        <f>Y39*AZ$2</f>
        <v>0</v>
      </c>
      <c r="BA39" s="4">
        <f>Z39*BA$2</f>
        <v>0</v>
      </c>
      <c r="BB39" s="4">
        <f>AA39*BB$2</f>
        <v>0</v>
      </c>
      <c r="BC39" s="4">
        <f>AB39*BC$2</f>
        <v>0</v>
      </c>
      <c r="BD39" s="4">
        <f>AC39*BD$2</f>
        <v>0</v>
      </c>
      <c r="BE39">
        <f t="shared" si="2"/>
        <v>7</v>
      </c>
      <c r="BG39" s="4">
        <f>IF(betuk!N$4&gt;=D39,1,0)</f>
        <v>1</v>
      </c>
      <c r="BH39" s="4">
        <f>IF(betuk!O$4&gt;=E39,1,0)</f>
        <v>0</v>
      </c>
      <c r="BI39" s="4">
        <f>IF(betuk!P$4&gt;=F39,1,0)</f>
        <v>1</v>
      </c>
      <c r="BJ39" s="4">
        <f>IF(betuk!Q$4&gt;=G39,1,0)</f>
        <v>0</v>
      </c>
      <c r="BK39" s="4">
        <f>IF(betuk!R$4&gt;=H39,1,0)</f>
        <v>1</v>
      </c>
      <c r="BL39" s="4">
        <f>IF(betuk!S$4&gt;=I39,1,0)</f>
        <v>1</v>
      </c>
      <c r="BM39" s="4">
        <f>IF(betuk!T$4&gt;=J39,1,0)</f>
        <v>1</v>
      </c>
      <c r="BN39" s="4">
        <f>IF(betuk!U$4&gt;=K39,1,0)</f>
        <v>1</v>
      </c>
      <c r="BO39" s="4">
        <f>IF(betuk!V$4&gt;=L39,1,0)</f>
        <v>1</v>
      </c>
      <c r="BP39" s="4">
        <f>IF(betuk!W$4&gt;=M39,1,0)</f>
        <v>1</v>
      </c>
      <c r="BQ39" s="4">
        <f>IF(betuk!X$4&gt;=N39,1,0)</f>
        <v>1</v>
      </c>
      <c r="BR39" s="4">
        <f>IF(betuk!Y$4&gt;=O39,1,0)</f>
        <v>1</v>
      </c>
      <c r="BS39" s="4">
        <f>IF(betuk!Z$4&gt;=P39,1,0)</f>
        <v>1</v>
      </c>
      <c r="BT39" s="4">
        <f>IF(betuk!AA$4&gt;=Q39,1,0)</f>
        <v>1</v>
      </c>
      <c r="BU39" s="4">
        <f>IF(betuk!AB$4&gt;=R39,1,0)</f>
        <v>1</v>
      </c>
      <c r="BV39" s="4">
        <f>IF(betuk!AC$4&gt;=S39,1,0)</f>
        <v>1</v>
      </c>
      <c r="BW39" s="4">
        <f>IF(betuk!AD$4&gt;=T39,1,0)</f>
        <v>1</v>
      </c>
      <c r="BX39" s="4">
        <f>IF(betuk!AE$4&gt;=U39,1,0)</f>
        <v>1</v>
      </c>
      <c r="BY39" s="4">
        <f>IF(betuk!AF$4&gt;=V39,1,0)</f>
        <v>1</v>
      </c>
      <c r="BZ39" s="4">
        <f>IF(betuk!AG$4&gt;=W39,1,0)</f>
        <v>1</v>
      </c>
      <c r="CA39" s="4">
        <f>IF(betuk!AH$4&gt;=X39,1,0)</f>
        <v>1</v>
      </c>
      <c r="CB39" s="4">
        <f>IF(betuk!AI$4&gt;=Y39,1,0)</f>
        <v>1</v>
      </c>
      <c r="CC39" s="4">
        <f>IF(betuk!AJ$4&gt;=Z39,1,0)</f>
        <v>1</v>
      </c>
      <c r="CD39" s="4">
        <f>IF(betuk!AK$4&gt;=AA39,1,0)</f>
        <v>1</v>
      </c>
      <c r="CE39" s="4">
        <f>IF(betuk!AL$4&gt;=AB39,1,0)</f>
        <v>1</v>
      </c>
      <c r="CF39" s="4">
        <f>IF(betuk!AM$4&gt;=AC39,1,0)</f>
        <v>1</v>
      </c>
      <c r="CG39">
        <f t="shared" si="0"/>
        <v>0</v>
      </c>
      <c r="CI39" t="str">
        <f>IF(CG39=1,COUNTIF(CG$3:CG39,1),"")</f>
        <v/>
      </c>
      <c r="CJ39" t="str">
        <f>IF(CI39&lt;&gt;"",B39,"")</f>
        <v/>
      </c>
      <c r="CK39">
        <f>LEN(B39)*8+BE39</f>
        <v>39</v>
      </c>
    </row>
    <row r="40" spans="1:89">
      <c r="A40" s="1" t="s">
        <v>37</v>
      </c>
      <c r="B40" t="str">
        <f t="shared" si="1"/>
        <v>BANKER</v>
      </c>
      <c r="D40" s="4">
        <f>LEN($B40)-LEN(SUBSTITUTE($B40, D$2, ""))</f>
        <v>1</v>
      </c>
      <c r="E40" s="4">
        <f>LEN($B40)-LEN(SUBSTITUTE($B40, E$2, ""))</f>
        <v>1</v>
      </c>
      <c r="F40" s="4">
        <f>LEN($B40)-LEN(SUBSTITUTE($B40, F$2, ""))</f>
        <v>0</v>
      </c>
      <c r="G40" s="4">
        <f>LEN($B40)-LEN(SUBSTITUTE($B40, G$2, ""))</f>
        <v>0</v>
      </c>
      <c r="H40" s="4">
        <f>LEN($B40)-LEN(SUBSTITUTE($B40, H$2, ""))</f>
        <v>1</v>
      </c>
      <c r="I40" s="4">
        <f>LEN($B40)-LEN(SUBSTITUTE($B40, I$2, ""))</f>
        <v>0</v>
      </c>
      <c r="J40" s="4">
        <f>LEN($B40)-LEN(SUBSTITUTE($B40, J$2, ""))</f>
        <v>0</v>
      </c>
      <c r="K40" s="4">
        <f>LEN($B40)-LEN(SUBSTITUTE($B40, K$2, ""))</f>
        <v>0</v>
      </c>
      <c r="L40" s="4">
        <f>LEN($B40)-LEN(SUBSTITUTE($B40, L$2, ""))</f>
        <v>0</v>
      </c>
      <c r="M40" s="4">
        <f>LEN($B40)-LEN(SUBSTITUTE($B40, M$2, ""))</f>
        <v>0</v>
      </c>
      <c r="N40" s="4">
        <f>LEN($B40)-LEN(SUBSTITUTE($B40, N$2, ""))</f>
        <v>1</v>
      </c>
      <c r="O40" s="4">
        <f>LEN($B40)-LEN(SUBSTITUTE($B40, O$2, ""))</f>
        <v>0</v>
      </c>
      <c r="P40" s="4">
        <f>LEN($B40)-LEN(SUBSTITUTE($B40, P$2, ""))</f>
        <v>0</v>
      </c>
      <c r="Q40" s="4">
        <f>LEN($B40)-LEN(SUBSTITUTE($B40, Q$2, ""))</f>
        <v>1</v>
      </c>
      <c r="R40" s="4">
        <f>LEN($B40)-LEN(SUBSTITUTE($B40, R$2, ""))</f>
        <v>0</v>
      </c>
      <c r="S40" s="4">
        <f>LEN($B40)-LEN(SUBSTITUTE($B40, S$2, ""))</f>
        <v>0</v>
      </c>
      <c r="T40" s="4">
        <f>LEN($B40)-LEN(SUBSTITUTE($B40, T$2, ""))</f>
        <v>0</v>
      </c>
      <c r="U40" s="4">
        <f>LEN($B40)-LEN(SUBSTITUTE($B40, U$2, ""))</f>
        <v>1</v>
      </c>
      <c r="V40" s="4">
        <f>LEN($B40)-LEN(SUBSTITUTE($B40, V$2, ""))</f>
        <v>0</v>
      </c>
      <c r="W40" s="4">
        <f>LEN($B40)-LEN(SUBSTITUTE($B40, W$2, ""))</f>
        <v>0</v>
      </c>
      <c r="X40" s="4">
        <f>LEN($B40)-LEN(SUBSTITUTE($B40, X$2, ""))</f>
        <v>0</v>
      </c>
      <c r="Y40" s="4">
        <f>LEN($B40)-LEN(SUBSTITUTE($B40, Y$2, ""))</f>
        <v>0</v>
      </c>
      <c r="Z40" s="4">
        <f>LEN($B40)-LEN(SUBSTITUTE($B40, Z$2, ""))</f>
        <v>0</v>
      </c>
      <c r="AA40" s="4">
        <f>LEN($B40)-LEN(SUBSTITUTE($B40, AA$2, ""))</f>
        <v>0</v>
      </c>
      <c r="AB40" s="4">
        <f>LEN($B40)-LEN(SUBSTITUTE($B40, AB$2, ""))</f>
        <v>0</v>
      </c>
      <c r="AC40" s="4">
        <f>LEN($B40)-LEN(SUBSTITUTE($B40, AC$2, ""))</f>
        <v>0</v>
      </c>
      <c r="AE40" s="4">
        <f>D40*AE$2</f>
        <v>1</v>
      </c>
      <c r="AF40" s="4">
        <f>E40*AF$2</f>
        <v>3</v>
      </c>
      <c r="AG40" s="4">
        <f>F40*AG$2</f>
        <v>0</v>
      </c>
      <c r="AH40" s="4">
        <f>G40*AH$2</f>
        <v>0</v>
      </c>
      <c r="AI40" s="4">
        <f>H40*AI$2</f>
        <v>1</v>
      </c>
      <c r="AJ40" s="4">
        <f>I40*AJ$2</f>
        <v>0</v>
      </c>
      <c r="AK40" s="4">
        <f>J40*AK$2</f>
        <v>0</v>
      </c>
      <c r="AL40" s="4">
        <f>K40*AL$2</f>
        <v>0</v>
      </c>
      <c r="AM40" s="4">
        <f>L40*AM$2</f>
        <v>0</v>
      </c>
      <c r="AN40" s="4">
        <f>M40*AN$2</f>
        <v>0</v>
      </c>
      <c r="AO40" s="4">
        <f>N40*AO$2</f>
        <v>5</v>
      </c>
      <c r="AP40" s="4">
        <f>O40*AP$2</f>
        <v>0</v>
      </c>
      <c r="AQ40" s="4">
        <f>P40*AQ$2</f>
        <v>0</v>
      </c>
      <c r="AR40" s="4">
        <f>Q40*AR$2</f>
        <v>1</v>
      </c>
      <c r="AS40" s="4">
        <f>R40*AS$2</f>
        <v>0</v>
      </c>
      <c r="AT40" s="4">
        <f>S40*AT$2</f>
        <v>0</v>
      </c>
      <c r="AU40" s="4">
        <f>T40*AU$2</f>
        <v>0</v>
      </c>
      <c r="AV40" s="4">
        <f>U40*AV$2</f>
        <v>1</v>
      </c>
      <c r="AW40" s="4">
        <f>V40*AW$2</f>
        <v>0</v>
      </c>
      <c r="AX40" s="4">
        <f>W40*AX$2</f>
        <v>0</v>
      </c>
      <c r="AY40" s="4">
        <f>X40*AY$2</f>
        <v>0</v>
      </c>
      <c r="AZ40" s="4">
        <f>Y40*AZ$2</f>
        <v>0</v>
      </c>
      <c r="BA40" s="4">
        <f>Z40*BA$2</f>
        <v>0</v>
      </c>
      <c r="BB40" s="4">
        <f>AA40*BB$2</f>
        <v>0</v>
      </c>
      <c r="BC40" s="4">
        <f>AB40*BC$2</f>
        <v>0</v>
      </c>
      <c r="BD40" s="4">
        <f>AC40*BD$2</f>
        <v>0</v>
      </c>
      <c r="BE40">
        <f t="shared" si="2"/>
        <v>12</v>
      </c>
      <c r="BG40" s="4">
        <f>IF(betuk!N$4&gt;=D40,1,0)</f>
        <v>1</v>
      </c>
      <c r="BH40" s="4">
        <f>IF(betuk!O$4&gt;=E40,1,0)</f>
        <v>0</v>
      </c>
      <c r="BI40" s="4">
        <f>IF(betuk!P$4&gt;=F40,1,0)</f>
        <v>1</v>
      </c>
      <c r="BJ40" s="4">
        <f>IF(betuk!Q$4&gt;=G40,1,0)</f>
        <v>1</v>
      </c>
      <c r="BK40" s="4">
        <f>IF(betuk!R$4&gt;=H40,1,0)</f>
        <v>1</v>
      </c>
      <c r="BL40" s="4">
        <f>IF(betuk!S$4&gt;=I40,1,0)</f>
        <v>1</v>
      </c>
      <c r="BM40" s="4">
        <f>IF(betuk!T$4&gt;=J40,1,0)</f>
        <v>1</v>
      </c>
      <c r="BN40" s="4">
        <f>IF(betuk!U$4&gt;=K40,1,0)</f>
        <v>1</v>
      </c>
      <c r="BO40" s="4">
        <f>IF(betuk!V$4&gt;=L40,1,0)</f>
        <v>1</v>
      </c>
      <c r="BP40" s="4">
        <f>IF(betuk!W$4&gt;=M40,1,0)</f>
        <v>1</v>
      </c>
      <c r="BQ40" s="4">
        <f>IF(betuk!X$4&gt;=N40,1,0)</f>
        <v>0</v>
      </c>
      <c r="BR40" s="4">
        <f>IF(betuk!Y$4&gt;=O40,1,0)</f>
        <v>1</v>
      </c>
      <c r="BS40" s="4">
        <f>IF(betuk!Z$4&gt;=P40,1,0)</f>
        <v>1</v>
      </c>
      <c r="BT40" s="4">
        <f>IF(betuk!AA$4&gt;=Q40,1,0)</f>
        <v>1</v>
      </c>
      <c r="BU40" s="4">
        <f>IF(betuk!AB$4&gt;=R40,1,0)</f>
        <v>1</v>
      </c>
      <c r="BV40" s="4">
        <f>IF(betuk!AC$4&gt;=S40,1,0)</f>
        <v>1</v>
      </c>
      <c r="BW40" s="4">
        <f>IF(betuk!AD$4&gt;=T40,1,0)</f>
        <v>1</v>
      </c>
      <c r="BX40" s="4">
        <f>IF(betuk!AE$4&gt;=U40,1,0)</f>
        <v>0</v>
      </c>
      <c r="BY40" s="4">
        <f>IF(betuk!AF$4&gt;=V40,1,0)</f>
        <v>1</v>
      </c>
      <c r="BZ40" s="4">
        <f>IF(betuk!AG$4&gt;=W40,1,0)</f>
        <v>1</v>
      </c>
      <c r="CA40" s="4">
        <f>IF(betuk!AH$4&gt;=X40,1,0)</f>
        <v>1</v>
      </c>
      <c r="CB40" s="4">
        <f>IF(betuk!AI$4&gt;=Y40,1,0)</f>
        <v>1</v>
      </c>
      <c r="CC40" s="4">
        <f>IF(betuk!AJ$4&gt;=Z40,1,0)</f>
        <v>1</v>
      </c>
      <c r="CD40" s="4">
        <f>IF(betuk!AK$4&gt;=AA40,1,0)</f>
        <v>1</v>
      </c>
      <c r="CE40" s="4">
        <f>IF(betuk!AL$4&gt;=AB40,1,0)</f>
        <v>1</v>
      </c>
      <c r="CF40" s="4">
        <f>IF(betuk!AM$4&gt;=AC40,1,0)</f>
        <v>1</v>
      </c>
      <c r="CG40">
        <f t="shared" si="0"/>
        <v>0</v>
      </c>
      <c r="CI40" t="str">
        <f>IF(CG40=1,COUNTIF(CG$3:CG40,1),"")</f>
        <v/>
      </c>
      <c r="CJ40" t="str">
        <f>IF(CI40&lt;&gt;"",B40,"")</f>
        <v/>
      </c>
      <c r="CK40">
        <f>LEN(B40)*8+BE40</f>
        <v>60</v>
      </c>
    </row>
    <row r="41" spans="1:89">
      <c r="A41" s="1" t="s">
        <v>38</v>
      </c>
      <c r="B41" t="str">
        <f t="shared" si="1"/>
        <v>BAREFOOT</v>
      </c>
      <c r="D41" s="4">
        <f>LEN($B41)-LEN(SUBSTITUTE($B41, D$2, ""))</f>
        <v>1</v>
      </c>
      <c r="E41" s="4">
        <f>LEN($B41)-LEN(SUBSTITUTE($B41, E$2, ""))</f>
        <v>1</v>
      </c>
      <c r="F41" s="4">
        <f>LEN($B41)-LEN(SUBSTITUTE($B41, F$2, ""))</f>
        <v>0</v>
      </c>
      <c r="G41" s="4">
        <f>LEN($B41)-LEN(SUBSTITUTE($B41, G$2, ""))</f>
        <v>0</v>
      </c>
      <c r="H41" s="4">
        <f>LEN($B41)-LEN(SUBSTITUTE($B41, H$2, ""))</f>
        <v>1</v>
      </c>
      <c r="I41" s="4">
        <f>LEN($B41)-LEN(SUBSTITUTE($B41, I$2, ""))</f>
        <v>1</v>
      </c>
      <c r="J41" s="4">
        <f>LEN($B41)-LEN(SUBSTITUTE($B41, J$2, ""))</f>
        <v>0</v>
      </c>
      <c r="K41" s="4">
        <f>LEN($B41)-LEN(SUBSTITUTE($B41, K$2, ""))</f>
        <v>0</v>
      </c>
      <c r="L41" s="4">
        <f>LEN($B41)-LEN(SUBSTITUTE($B41, L$2, ""))</f>
        <v>0</v>
      </c>
      <c r="M41" s="4">
        <f>LEN($B41)-LEN(SUBSTITUTE($B41, M$2, ""))</f>
        <v>0</v>
      </c>
      <c r="N41" s="4">
        <f>LEN($B41)-LEN(SUBSTITUTE($B41, N$2, ""))</f>
        <v>0</v>
      </c>
      <c r="O41" s="4">
        <f>LEN($B41)-LEN(SUBSTITUTE($B41, O$2, ""))</f>
        <v>0</v>
      </c>
      <c r="P41" s="4">
        <f>LEN($B41)-LEN(SUBSTITUTE($B41, P$2, ""))</f>
        <v>0</v>
      </c>
      <c r="Q41" s="4">
        <f>LEN($B41)-LEN(SUBSTITUTE($B41, Q$2, ""))</f>
        <v>0</v>
      </c>
      <c r="R41" s="4">
        <f>LEN($B41)-LEN(SUBSTITUTE($B41, R$2, ""))</f>
        <v>2</v>
      </c>
      <c r="S41" s="4">
        <f>LEN($B41)-LEN(SUBSTITUTE($B41, S$2, ""))</f>
        <v>0</v>
      </c>
      <c r="T41" s="4">
        <f>LEN($B41)-LEN(SUBSTITUTE($B41, T$2, ""))</f>
        <v>0</v>
      </c>
      <c r="U41" s="4">
        <f>LEN($B41)-LEN(SUBSTITUTE($B41, U$2, ""))</f>
        <v>1</v>
      </c>
      <c r="V41" s="4">
        <f>LEN($B41)-LEN(SUBSTITUTE($B41, V$2, ""))</f>
        <v>0</v>
      </c>
      <c r="W41" s="4">
        <f>LEN($B41)-LEN(SUBSTITUTE($B41, W$2, ""))</f>
        <v>1</v>
      </c>
      <c r="X41" s="4">
        <f>LEN($B41)-LEN(SUBSTITUTE($B41, X$2, ""))</f>
        <v>0</v>
      </c>
      <c r="Y41" s="4">
        <f>LEN($B41)-LEN(SUBSTITUTE($B41, Y$2, ""))</f>
        <v>0</v>
      </c>
      <c r="Z41" s="4">
        <f>LEN($B41)-LEN(SUBSTITUTE($B41, Z$2, ""))</f>
        <v>0</v>
      </c>
      <c r="AA41" s="4">
        <f>LEN($B41)-LEN(SUBSTITUTE($B41, AA$2, ""))</f>
        <v>0</v>
      </c>
      <c r="AB41" s="4">
        <f>LEN($B41)-LEN(SUBSTITUTE($B41, AB$2, ""))</f>
        <v>0</v>
      </c>
      <c r="AC41" s="4">
        <f>LEN($B41)-LEN(SUBSTITUTE($B41, AC$2, ""))</f>
        <v>0</v>
      </c>
      <c r="AE41" s="4">
        <f>D41*AE$2</f>
        <v>1</v>
      </c>
      <c r="AF41" s="4">
        <f>E41*AF$2</f>
        <v>3</v>
      </c>
      <c r="AG41" s="4">
        <f>F41*AG$2</f>
        <v>0</v>
      </c>
      <c r="AH41" s="4">
        <f>G41*AH$2</f>
        <v>0</v>
      </c>
      <c r="AI41" s="4">
        <f>H41*AI$2</f>
        <v>1</v>
      </c>
      <c r="AJ41" s="4">
        <f>I41*AJ$2</f>
        <v>4</v>
      </c>
      <c r="AK41" s="4">
        <f>J41*AK$2</f>
        <v>0</v>
      </c>
      <c r="AL41" s="4">
        <f>K41*AL$2</f>
        <v>0</v>
      </c>
      <c r="AM41" s="4">
        <f>L41*AM$2</f>
        <v>0</v>
      </c>
      <c r="AN41" s="4">
        <f>M41*AN$2</f>
        <v>0</v>
      </c>
      <c r="AO41" s="4">
        <f>N41*AO$2</f>
        <v>0</v>
      </c>
      <c r="AP41" s="4">
        <f>O41*AP$2</f>
        <v>0</v>
      </c>
      <c r="AQ41" s="4">
        <f>P41*AQ$2</f>
        <v>0</v>
      </c>
      <c r="AR41" s="4">
        <f>Q41*AR$2</f>
        <v>0</v>
      </c>
      <c r="AS41" s="4">
        <f>R41*AS$2</f>
        <v>2</v>
      </c>
      <c r="AT41" s="4">
        <f>S41*AT$2</f>
        <v>0</v>
      </c>
      <c r="AU41" s="4">
        <f>T41*AU$2</f>
        <v>0</v>
      </c>
      <c r="AV41" s="4">
        <f>U41*AV$2</f>
        <v>1</v>
      </c>
      <c r="AW41" s="4">
        <f>V41*AW$2</f>
        <v>0</v>
      </c>
      <c r="AX41" s="4">
        <f>W41*AX$2</f>
        <v>1</v>
      </c>
      <c r="AY41" s="4">
        <f>X41*AY$2</f>
        <v>0</v>
      </c>
      <c r="AZ41" s="4">
        <f>Y41*AZ$2</f>
        <v>0</v>
      </c>
      <c r="BA41" s="4">
        <f>Z41*BA$2</f>
        <v>0</v>
      </c>
      <c r="BB41" s="4">
        <f>AA41*BB$2</f>
        <v>0</v>
      </c>
      <c r="BC41" s="4">
        <f>AB41*BC$2</f>
        <v>0</v>
      </c>
      <c r="BD41" s="4">
        <f>AC41*BD$2</f>
        <v>0</v>
      </c>
      <c r="BE41">
        <f t="shared" si="2"/>
        <v>13</v>
      </c>
      <c r="BG41" s="4">
        <f>IF(betuk!N$4&gt;=D41,1,0)</f>
        <v>1</v>
      </c>
      <c r="BH41" s="4">
        <f>IF(betuk!O$4&gt;=E41,1,0)</f>
        <v>0</v>
      </c>
      <c r="BI41" s="4">
        <f>IF(betuk!P$4&gt;=F41,1,0)</f>
        <v>1</v>
      </c>
      <c r="BJ41" s="4">
        <f>IF(betuk!Q$4&gt;=G41,1,0)</f>
        <v>1</v>
      </c>
      <c r="BK41" s="4">
        <f>IF(betuk!R$4&gt;=H41,1,0)</f>
        <v>1</v>
      </c>
      <c r="BL41" s="4">
        <f>IF(betuk!S$4&gt;=I41,1,0)</f>
        <v>0</v>
      </c>
      <c r="BM41" s="4">
        <f>IF(betuk!T$4&gt;=J41,1,0)</f>
        <v>1</v>
      </c>
      <c r="BN41" s="4">
        <f>IF(betuk!U$4&gt;=K41,1,0)</f>
        <v>1</v>
      </c>
      <c r="BO41" s="4">
        <f>IF(betuk!V$4&gt;=L41,1,0)</f>
        <v>1</v>
      </c>
      <c r="BP41" s="4">
        <f>IF(betuk!W$4&gt;=M41,1,0)</f>
        <v>1</v>
      </c>
      <c r="BQ41" s="4">
        <f>IF(betuk!X$4&gt;=N41,1,0)</f>
        <v>1</v>
      </c>
      <c r="BR41" s="4">
        <f>IF(betuk!Y$4&gt;=O41,1,0)</f>
        <v>1</v>
      </c>
      <c r="BS41" s="4">
        <f>IF(betuk!Z$4&gt;=P41,1,0)</f>
        <v>1</v>
      </c>
      <c r="BT41" s="4">
        <f>IF(betuk!AA$4&gt;=Q41,1,0)</f>
        <v>1</v>
      </c>
      <c r="BU41" s="4">
        <f>IF(betuk!AB$4&gt;=R41,1,0)</f>
        <v>0</v>
      </c>
      <c r="BV41" s="4">
        <f>IF(betuk!AC$4&gt;=S41,1,0)</f>
        <v>1</v>
      </c>
      <c r="BW41" s="4">
        <f>IF(betuk!AD$4&gt;=T41,1,0)</f>
        <v>1</v>
      </c>
      <c r="BX41" s="4">
        <f>IF(betuk!AE$4&gt;=U41,1,0)</f>
        <v>0</v>
      </c>
      <c r="BY41" s="4">
        <f>IF(betuk!AF$4&gt;=V41,1,0)</f>
        <v>1</v>
      </c>
      <c r="BZ41" s="4">
        <f>IF(betuk!AG$4&gt;=W41,1,0)</f>
        <v>1</v>
      </c>
      <c r="CA41" s="4">
        <f>IF(betuk!AH$4&gt;=X41,1,0)</f>
        <v>1</v>
      </c>
      <c r="CB41" s="4">
        <f>IF(betuk!AI$4&gt;=Y41,1,0)</f>
        <v>1</v>
      </c>
      <c r="CC41" s="4">
        <f>IF(betuk!AJ$4&gt;=Z41,1,0)</f>
        <v>1</v>
      </c>
      <c r="CD41" s="4">
        <f>IF(betuk!AK$4&gt;=AA41,1,0)</f>
        <v>1</v>
      </c>
      <c r="CE41" s="4">
        <f>IF(betuk!AL$4&gt;=AB41,1,0)</f>
        <v>1</v>
      </c>
      <c r="CF41" s="4">
        <f>IF(betuk!AM$4&gt;=AC41,1,0)</f>
        <v>1</v>
      </c>
      <c r="CG41">
        <f t="shared" si="0"/>
        <v>0</v>
      </c>
      <c r="CI41" t="str">
        <f>IF(CG41=1,COUNTIF(CG$3:CG41,1),"")</f>
        <v/>
      </c>
      <c r="CJ41" t="str">
        <f>IF(CI41&lt;&gt;"",B41,"")</f>
        <v/>
      </c>
      <c r="CK41">
        <f>LEN(B41)*8+BE41</f>
        <v>77</v>
      </c>
    </row>
    <row r="42" spans="1:89">
      <c r="A42" s="1" t="s">
        <v>39</v>
      </c>
      <c r="B42" t="str">
        <f t="shared" si="1"/>
        <v>BATH</v>
      </c>
      <c r="D42" s="4">
        <f>LEN($B42)-LEN(SUBSTITUTE($B42, D$2, ""))</f>
        <v>1</v>
      </c>
      <c r="E42" s="4">
        <f>LEN($B42)-LEN(SUBSTITUTE($B42, E$2, ""))</f>
        <v>1</v>
      </c>
      <c r="F42" s="4">
        <f>LEN($B42)-LEN(SUBSTITUTE($B42, F$2, ""))</f>
        <v>0</v>
      </c>
      <c r="G42" s="4">
        <f>LEN($B42)-LEN(SUBSTITUTE($B42, G$2, ""))</f>
        <v>0</v>
      </c>
      <c r="H42" s="4">
        <f>LEN($B42)-LEN(SUBSTITUTE($B42, H$2, ""))</f>
        <v>0</v>
      </c>
      <c r="I42" s="4">
        <f>LEN($B42)-LEN(SUBSTITUTE($B42, I$2, ""))</f>
        <v>0</v>
      </c>
      <c r="J42" s="4">
        <f>LEN($B42)-LEN(SUBSTITUTE($B42, J$2, ""))</f>
        <v>0</v>
      </c>
      <c r="K42" s="4">
        <f>LEN($B42)-LEN(SUBSTITUTE($B42, K$2, ""))</f>
        <v>1</v>
      </c>
      <c r="L42" s="4">
        <f>LEN($B42)-LEN(SUBSTITUTE($B42, L$2, ""))</f>
        <v>0</v>
      </c>
      <c r="M42" s="4">
        <f>LEN($B42)-LEN(SUBSTITUTE($B42, M$2, ""))</f>
        <v>0</v>
      </c>
      <c r="N42" s="4">
        <f>LEN($B42)-LEN(SUBSTITUTE($B42, N$2, ""))</f>
        <v>0</v>
      </c>
      <c r="O42" s="4">
        <f>LEN($B42)-LEN(SUBSTITUTE($B42, O$2, ""))</f>
        <v>0</v>
      </c>
      <c r="P42" s="4">
        <f>LEN($B42)-LEN(SUBSTITUTE($B42, P$2, ""))</f>
        <v>0</v>
      </c>
      <c r="Q42" s="4">
        <f>LEN($B42)-LEN(SUBSTITUTE($B42, Q$2, ""))</f>
        <v>0</v>
      </c>
      <c r="R42" s="4">
        <f>LEN($B42)-LEN(SUBSTITUTE($B42, R$2, ""))</f>
        <v>0</v>
      </c>
      <c r="S42" s="4">
        <f>LEN($B42)-LEN(SUBSTITUTE($B42, S$2, ""))</f>
        <v>0</v>
      </c>
      <c r="T42" s="4">
        <f>LEN($B42)-LEN(SUBSTITUTE($B42, T$2, ""))</f>
        <v>0</v>
      </c>
      <c r="U42" s="4">
        <f>LEN($B42)-LEN(SUBSTITUTE($B42, U$2, ""))</f>
        <v>0</v>
      </c>
      <c r="V42" s="4">
        <f>LEN($B42)-LEN(SUBSTITUTE($B42, V$2, ""))</f>
        <v>0</v>
      </c>
      <c r="W42" s="4">
        <f>LEN($B42)-LEN(SUBSTITUTE($B42, W$2, ""))</f>
        <v>1</v>
      </c>
      <c r="X42" s="4">
        <f>LEN($B42)-LEN(SUBSTITUTE($B42, X$2, ""))</f>
        <v>0</v>
      </c>
      <c r="Y42" s="4">
        <f>LEN($B42)-LEN(SUBSTITUTE($B42, Y$2, ""))</f>
        <v>0</v>
      </c>
      <c r="Z42" s="4">
        <f>LEN($B42)-LEN(SUBSTITUTE($B42, Z$2, ""))</f>
        <v>0</v>
      </c>
      <c r="AA42" s="4">
        <f>LEN($B42)-LEN(SUBSTITUTE($B42, AA$2, ""))</f>
        <v>0</v>
      </c>
      <c r="AB42" s="4">
        <f>LEN($B42)-LEN(SUBSTITUTE($B42, AB$2, ""))</f>
        <v>0</v>
      </c>
      <c r="AC42" s="4">
        <f>LEN($B42)-LEN(SUBSTITUTE($B42, AC$2, ""))</f>
        <v>0</v>
      </c>
      <c r="AE42" s="4">
        <f>D42*AE$2</f>
        <v>1</v>
      </c>
      <c r="AF42" s="4">
        <f>E42*AF$2</f>
        <v>3</v>
      </c>
      <c r="AG42" s="4">
        <f>F42*AG$2</f>
        <v>0</v>
      </c>
      <c r="AH42" s="4">
        <f>G42*AH$2</f>
        <v>0</v>
      </c>
      <c r="AI42" s="4">
        <f>H42*AI$2</f>
        <v>0</v>
      </c>
      <c r="AJ42" s="4">
        <f>I42*AJ$2</f>
        <v>0</v>
      </c>
      <c r="AK42" s="4">
        <f>J42*AK$2</f>
        <v>0</v>
      </c>
      <c r="AL42" s="4">
        <f>K42*AL$2</f>
        <v>4</v>
      </c>
      <c r="AM42" s="4">
        <f>L42*AM$2</f>
        <v>0</v>
      </c>
      <c r="AN42" s="4">
        <f>M42*AN$2</f>
        <v>0</v>
      </c>
      <c r="AO42" s="4">
        <f>N42*AO$2</f>
        <v>0</v>
      </c>
      <c r="AP42" s="4">
        <f>O42*AP$2</f>
        <v>0</v>
      </c>
      <c r="AQ42" s="4">
        <f>P42*AQ$2</f>
        <v>0</v>
      </c>
      <c r="AR42" s="4">
        <f>Q42*AR$2</f>
        <v>0</v>
      </c>
      <c r="AS42" s="4">
        <f>R42*AS$2</f>
        <v>0</v>
      </c>
      <c r="AT42" s="4">
        <f>S42*AT$2</f>
        <v>0</v>
      </c>
      <c r="AU42" s="4">
        <f>T42*AU$2</f>
        <v>0</v>
      </c>
      <c r="AV42" s="4">
        <f>U42*AV$2</f>
        <v>0</v>
      </c>
      <c r="AW42" s="4">
        <f>V42*AW$2</f>
        <v>0</v>
      </c>
      <c r="AX42" s="4">
        <f>W42*AX$2</f>
        <v>1</v>
      </c>
      <c r="AY42" s="4">
        <f>X42*AY$2</f>
        <v>0</v>
      </c>
      <c r="AZ42" s="4">
        <f>Y42*AZ$2</f>
        <v>0</v>
      </c>
      <c r="BA42" s="4">
        <f>Z42*BA$2</f>
        <v>0</v>
      </c>
      <c r="BB42" s="4">
        <f>AA42*BB$2</f>
        <v>0</v>
      </c>
      <c r="BC42" s="4">
        <f>AB42*BC$2</f>
        <v>0</v>
      </c>
      <c r="BD42" s="4">
        <f>AC42*BD$2</f>
        <v>0</v>
      </c>
      <c r="BE42">
        <f t="shared" si="2"/>
        <v>9</v>
      </c>
      <c r="BG42" s="4">
        <f>IF(betuk!N$4&gt;=D42,1,0)</f>
        <v>1</v>
      </c>
      <c r="BH42" s="4">
        <f>IF(betuk!O$4&gt;=E42,1,0)</f>
        <v>0</v>
      </c>
      <c r="BI42" s="4">
        <f>IF(betuk!P$4&gt;=F42,1,0)</f>
        <v>1</v>
      </c>
      <c r="BJ42" s="4">
        <f>IF(betuk!Q$4&gt;=G42,1,0)</f>
        <v>1</v>
      </c>
      <c r="BK42" s="4">
        <f>IF(betuk!R$4&gt;=H42,1,0)</f>
        <v>1</v>
      </c>
      <c r="BL42" s="4">
        <f>IF(betuk!S$4&gt;=I42,1,0)</f>
        <v>1</v>
      </c>
      <c r="BM42" s="4">
        <f>IF(betuk!T$4&gt;=J42,1,0)</f>
        <v>1</v>
      </c>
      <c r="BN42" s="4">
        <f>IF(betuk!U$4&gt;=K42,1,0)</f>
        <v>0</v>
      </c>
      <c r="BO42" s="4">
        <f>IF(betuk!V$4&gt;=L42,1,0)</f>
        <v>1</v>
      </c>
      <c r="BP42" s="4">
        <f>IF(betuk!W$4&gt;=M42,1,0)</f>
        <v>1</v>
      </c>
      <c r="BQ42" s="4">
        <f>IF(betuk!X$4&gt;=N42,1,0)</f>
        <v>1</v>
      </c>
      <c r="BR42" s="4">
        <f>IF(betuk!Y$4&gt;=O42,1,0)</f>
        <v>1</v>
      </c>
      <c r="BS42" s="4">
        <f>IF(betuk!Z$4&gt;=P42,1,0)</f>
        <v>1</v>
      </c>
      <c r="BT42" s="4">
        <f>IF(betuk!AA$4&gt;=Q42,1,0)</f>
        <v>1</v>
      </c>
      <c r="BU42" s="4">
        <f>IF(betuk!AB$4&gt;=R42,1,0)</f>
        <v>1</v>
      </c>
      <c r="BV42" s="4">
        <f>IF(betuk!AC$4&gt;=S42,1,0)</f>
        <v>1</v>
      </c>
      <c r="BW42" s="4">
        <f>IF(betuk!AD$4&gt;=T42,1,0)</f>
        <v>1</v>
      </c>
      <c r="BX42" s="4">
        <f>IF(betuk!AE$4&gt;=U42,1,0)</f>
        <v>1</v>
      </c>
      <c r="BY42" s="4">
        <f>IF(betuk!AF$4&gt;=V42,1,0)</f>
        <v>1</v>
      </c>
      <c r="BZ42" s="4">
        <f>IF(betuk!AG$4&gt;=W42,1,0)</f>
        <v>1</v>
      </c>
      <c r="CA42" s="4">
        <f>IF(betuk!AH$4&gt;=X42,1,0)</f>
        <v>1</v>
      </c>
      <c r="CB42" s="4">
        <f>IF(betuk!AI$4&gt;=Y42,1,0)</f>
        <v>1</v>
      </c>
      <c r="CC42" s="4">
        <f>IF(betuk!AJ$4&gt;=Z42,1,0)</f>
        <v>1</v>
      </c>
      <c r="CD42" s="4">
        <f>IF(betuk!AK$4&gt;=AA42,1,0)</f>
        <v>1</v>
      </c>
      <c r="CE42" s="4">
        <f>IF(betuk!AL$4&gt;=AB42,1,0)</f>
        <v>1</v>
      </c>
      <c r="CF42" s="4">
        <f>IF(betuk!AM$4&gt;=AC42,1,0)</f>
        <v>1</v>
      </c>
      <c r="CG42">
        <f t="shared" si="0"/>
        <v>0</v>
      </c>
      <c r="CI42" t="str">
        <f>IF(CG42=1,COUNTIF(CG$3:CG42,1),"")</f>
        <v/>
      </c>
      <c r="CJ42" t="str">
        <f>IF(CI42&lt;&gt;"",B42,"")</f>
        <v/>
      </c>
      <c r="CK42">
        <f>LEN(B42)*8+BE42</f>
        <v>41</v>
      </c>
    </row>
    <row r="43" spans="1:89">
      <c r="A43" s="1" t="s">
        <v>40</v>
      </c>
      <c r="B43" t="str">
        <f t="shared" si="1"/>
        <v>BATHROOM</v>
      </c>
      <c r="D43" s="4">
        <f>LEN($B43)-LEN(SUBSTITUTE($B43, D$2, ""))</f>
        <v>1</v>
      </c>
      <c r="E43" s="4">
        <f>LEN($B43)-LEN(SUBSTITUTE($B43, E$2, ""))</f>
        <v>1</v>
      </c>
      <c r="F43" s="4">
        <f>LEN($B43)-LEN(SUBSTITUTE($B43, F$2, ""))</f>
        <v>0</v>
      </c>
      <c r="G43" s="4">
        <f>LEN($B43)-LEN(SUBSTITUTE($B43, G$2, ""))</f>
        <v>0</v>
      </c>
      <c r="H43" s="4">
        <f>LEN($B43)-LEN(SUBSTITUTE($B43, H$2, ""))</f>
        <v>0</v>
      </c>
      <c r="I43" s="4">
        <f>LEN($B43)-LEN(SUBSTITUTE($B43, I$2, ""))</f>
        <v>0</v>
      </c>
      <c r="J43" s="4">
        <f>LEN($B43)-LEN(SUBSTITUTE($B43, J$2, ""))</f>
        <v>0</v>
      </c>
      <c r="K43" s="4">
        <f>LEN($B43)-LEN(SUBSTITUTE($B43, K$2, ""))</f>
        <v>1</v>
      </c>
      <c r="L43" s="4">
        <f>LEN($B43)-LEN(SUBSTITUTE($B43, L$2, ""))</f>
        <v>0</v>
      </c>
      <c r="M43" s="4">
        <f>LEN($B43)-LEN(SUBSTITUTE($B43, M$2, ""))</f>
        <v>0</v>
      </c>
      <c r="N43" s="4">
        <f>LEN($B43)-LEN(SUBSTITUTE($B43, N$2, ""))</f>
        <v>0</v>
      </c>
      <c r="O43" s="4">
        <f>LEN($B43)-LEN(SUBSTITUTE($B43, O$2, ""))</f>
        <v>0</v>
      </c>
      <c r="P43" s="4">
        <f>LEN($B43)-LEN(SUBSTITUTE($B43, P$2, ""))</f>
        <v>1</v>
      </c>
      <c r="Q43" s="4">
        <f>LEN($B43)-LEN(SUBSTITUTE($B43, Q$2, ""))</f>
        <v>0</v>
      </c>
      <c r="R43" s="4">
        <f>LEN($B43)-LEN(SUBSTITUTE($B43, R$2, ""))</f>
        <v>2</v>
      </c>
      <c r="S43" s="4">
        <f>LEN($B43)-LEN(SUBSTITUTE($B43, S$2, ""))</f>
        <v>0</v>
      </c>
      <c r="T43" s="4">
        <f>LEN($B43)-LEN(SUBSTITUTE($B43, T$2, ""))</f>
        <v>0</v>
      </c>
      <c r="U43" s="4">
        <f>LEN($B43)-LEN(SUBSTITUTE($B43, U$2, ""))</f>
        <v>1</v>
      </c>
      <c r="V43" s="4">
        <f>LEN($B43)-LEN(SUBSTITUTE($B43, V$2, ""))</f>
        <v>0</v>
      </c>
      <c r="W43" s="4">
        <f>LEN($B43)-LEN(SUBSTITUTE($B43, W$2, ""))</f>
        <v>1</v>
      </c>
      <c r="X43" s="4">
        <f>LEN($B43)-LEN(SUBSTITUTE($B43, X$2, ""))</f>
        <v>0</v>
      </c>
      <c r="Y43" s="4">
        <f>LEN($B43)-LEN(SUBSTITUTE($B43, Y$2, ""))</f>
        <v>0</v>
      </c>
      <c r="Z43" s="4">
        <f>LEN($B43)-LEN(SUBSTITUTE($B43, Z$2, ""))</f>
        <v>0</v>
      </c>
      <c r="AA43" s="4">
        <f>LEN($B43)-LEN(SUBSTITUTE($B43, AA$2, ""))</f>
        <v>0</v>
      </c>
      <c r="AB43" s="4">
        <f>LEN($B43)-LEN(SUBSTITUTE($B43, AB$2, ""))</f>
        <v>0</v>
      </c>
      <c r="AC43" s="4">
        <f>LEN($B43)-LEN(SUBSTITUTE($B43, AC$2, ""))</f>
        <v>0</v>
      </c>
      <c r="AE43" s="4">
        <f>D43*AE$2</f>
        <v>1</v>
      </c>
      <c r="AF43" s="4">
        <f>E43*AF$2</f>
        <v>3</v>
      </c>
      <c r="AG43" s="4">
        <f>F43*AG$2</f>
        <v>0</v>
      </c>
      <c r="AH43" s="4">
        <f>G43*AH$2</f>
        <v>0</v>
      </c>
      <c r="AI43" s="4">
        <f>H43*AI$2</f>
        <v>0</v>
      </c>
      <c r="AJ43" s="4">
        <f>I43*AJ$2</f>
        <v>0</v>
      </c>
      <c r="AK43" s="4">
        <f>J43*AK$2</f>
        <v>0</v>
      </c>
      <c r="AL43" s="4">
        <f>K43*AL$2</f>
        <v>4</v>
      </c>
      <c r="AM43" s="4">
        <f>L43*AM$2</f>
        <v>0</v>
      </c>
      <c r="AN43" s="4">
        <f>M43*AN$2</f>
        <v>0</v>
      </c>
      <c r="AO43" s="4">
        <f>N43*AO$2</f>
        <v>0</v>
      </c>
      <c r="AP43" s="4">
        <f>O43*AP$2</f>
        <v>0</v>
      </c>
      <c r="AQ43" s="4">
        <f>P43*AQ$2</f>
        <v>3</v>
      </c>
      <c r="AR43" s="4">
        <f>Q43*AR$2</f>
        <v>0</v>
      </c>
      <c r="AS43" s="4">
        <f>R43*AS$2</f>
        <v>2</v>
      </c>
      <c r="AT43" s="4">
        <f>S43*AT$2</f>
        <v>0</v>
      </c>
      <c r="AU43" s="4">
        <f>T43*AU$2</f>
        <v>0</v>
      </c>
      <c r="AV43" s="4">
        <f>U43*AV$2</f>
        <v>1</v>
      </c>
      <c r="AW43" s="4">
        <f>V43*AW$2</f>
        <v>0</v>
      </c>
      <c r="AX43" s="4">
        <f>W43*AX$2</f>
        <v>1</v>
      </c>
      <c r="AY43" s="4">
        <f>X43*AY$2</f>
        <v>0</v>
      </c>
      <c r="AZ43" s="4">
        <f>Y43*AZ$2</f>
        <v>0</v>
      </c>
      <c r="BA43" s="4">
        <f>Z43*BA$2</f>
        <v>0</v>
      </c>
      <c r="BB43" s="4">
        <f>AA43*BB$2</f>
        <v>0</v>
      </c>
      <c r="BC43" s="4">
        <f>AB43*BC$2</f>
        <v>0</v>
      </c>
      <c r="BD43" s="4">
        <f>AC43*BD$2</f>
        <v>0</v>
      </c>
      <c r="BE43">
        <f t="shared" si="2"/>
        <v>15</v>
      </c>
      <c r="BG43" s="4">
        <f>IF(betuk!N$4&gt;=D43,1,0)</f>
        <v>1</v>
      </c>
      <c r="BH43" s="4">
        <f>IF(betuk!O$4&gt;=E43,1,0)</f>
        <v>0</v>
      </c>
      <c r="BI43" s="4">
        <f>IF(betuk!P$4&gt;=F43,1,0)</f>
        <v>1</v>
      </c>
      <c r="BJ43" s="4">
        <f>IF(betuk!Q$4&gt;=G43,1,0)</f>
        <v>1</v>
      </c>
      <c r="BK43" s="4">
        <f>IF(betuk!R$4&gt;=H43,1,0)</f>
        <v>1</v>
      </c>
      <c r="BL43" s="4">
        <f>IF(betuk!S$4&gt;=I43,1,0)</f>
        <v>1</v>
      </c>
      <c r="BM43" s="4">
        <f>IF(betuk!T$4&gt;=J43,1,0)</f>
        <v>1</v>
      </c>
      <c r="BN43" s="4">
        <f>IF(betuk!U$4&gt;=K43,1,0)</f>
        <v>0</v>
      </c>
      <c r="BO43" s="4">
        <f>IF(betuk!V$4&gt;=L43,1,0)</f>
        <v>1</v>
      </c>
      <c r="BP43" s="4">
        <f>IF(betuk!W$4&gt;=M43,1,0)</f>
        <v>1</v>
      </c>
      <c r="BQ43" s="4">
        <f>IF(betuk!X$4&gt;=N43,1,0)</f>
        <v>1</v>
      </c>
      <c r="BR43" s="4">
        <f>IF(betuk!Y$4&gt;=O43,1,0)</f>
        <v>1</v>
      </c>
      <c r="BS43" s="4">
        <f>IF(betuk!Z$4&gt;=P43,1,0)</f>
        <v>0</v>
      </c>
      <c r="BT43" s="4">
        <f>IF(betuk!AA$4&gt;=Q43,1,0)</f>
        <v>1</v>
      </c>
      <c r="BU43" s="4">
        <f>IF(betuk!AB$4&gt;=R43,1,0)</f>
        <v>0</v>
      </c>
      <c r="BV43" s="4">
        <f>IF(betuk!AC$4&gt;=S43,1,0)</f>
        <v>1</v>
      </c>
      <c r="BW43" s="4">
        <f>IF(betuk!AD$4&gt;=T43,1,0)</f>
        <v>1</v>
      </c>
      <c r="BX43" s="4">
        <f>IF(betuk!AE$4&gt;=U43,1,0)</f>
        <v>0</v>
      </c>
      <c r="BY43" s="4">
        <f>IF(betuk!AF$4&gt;=V43,1,0)</f>
        <v>1</v>
      </c>
      <c r="BZ43" s="4">
        <f>IF(betuk!AG$4&gt;=W43,1,0)</f>
        <v>1</v>
      </c>
      <c r="CA43" s="4">
        <f>IF(betuk!AH$4&gt;=X43,1,0)</f>
        <v>1</v>
      </c>
      <c r="CB43" s="4">
        <f>IF(betuk!AI$4&gt;=Y43,1,0)</f>
        <v>1</v>
      </c>
      <c r="CC43" s="4">
        <f>IF(betuk!AJ$4&gt;=Z43,1,0)</f>
        <v>1</v>
      </c>
      <c r="CD43" s="4">
        <f>IF(betuk!AK$4&gt;=AA43,1,0)</f>
        <v>1</v>
      </c>
      <c r="CE43" s="4">
        <f>IF(betuk!AL$4&gt;=AB43,1,0)</f>
        <v>1</v>
      </c>
      <c r="CF43" s="4">
        <f>IF(betuk!AM$4&gt;=AC43,1,0)</f>
        <v>1</v>
      </c>
      <c r="CG43">
        <f t="shared" si="0"/>
        <v>0</v>
      </c>
      <c r="CI43" t="str">
        <f>IF(CG43=1,COUNTIF(CG$3:CG43,1),"")</f>
        <v/>
      </c>
      <c r="CJ43" t="str">
        <f>IF(CI43&lt;&gt;"",B43,"")</f>
        <v/>
      </c>
      <c r="CK43">
        <f>LEN(B43)*8+BE43</f>
        <v>79</v>
      </c>
    </row>
    <row r="44" spans="1:89">
      <c r="A44" s="1" t="s">
        <v>41</v>
      </c>
      <c r="B44" t="str">
        <f t="shared" si="1"/>
        <v>BEAUTIFUL</v>
      </c>
      <c r="D44" s="4">
        <f>LEN($B44)-LEN(SUBSTITUTE($B44, D$2, ""))</f>
        <v>1</v>
      </c>
      <c r="E44" s="4">
        <f>LEN($B44)-LEN(SUBSTITUTE($B44, E$2, ""))</f>
        <v>1</v>
      </c>
      <c r="F44" s="4">
        <f>LEN($B44)-LEN(SUBSTITUTE($B44, F$2, ""))</f>
        <v>0</v>
      </c>
      <c r="G44" s="4">
        <f>LEN($B44)-LEN(SUBSTITUTE($B44, G$2, ""))</f>
        <v>0</v>
      </c>
      <c r="H44" s="4">
        <f>LEN($B44)-LEN(SUBSTITUTE($B44, H$2, ""))</f>
        <v>1</v>
      </c>
      <c r="I44" s="4">
        <f>LEN($B44)-LEN(SUBSTITUTE($B44, I$2, ""))</f>
        <v>1</v>
      </c>
      <c r="J44" s="4">
        <f>LEN($B44)-LEN(SUBSTITUTE($B44, J$2, ""))</f>
        <v>0</v>
      </c>
      <c r="K44" s="4">
        <f>LEN($B44)-LEN(SUBSTITUTE($B44, K$2, ""))</f>
        <v>0</v>
      </c>
      <c r="L44" s="4">
        <f>LEN($B44)-LEN(SUBSTITUTE($B44, L$2, ""))</f>
        <v>1</v>
      </c>
      <c r="M44" s="4">
        <f>LEN($B44)-LEN(SUBSTITUTE($B44, M$2, ""))</f>
        <v>0</v>
      </c>
      <c r="N44" s="4">
        <f>LEN($B44)-LEN(SUBSTITUTE($B44, N$2, ""))</f>
        <v>0</v>
      </c>
      <c r="O44" s="4">
        <f>LEN($B44)-LEN(SUBSTITUTE($B44, O$2, ""))</f>
        <v>1</v>
      </c>
      <c r="P44" s="4">
        <f>LEN($B44)-LEN(SUBSTITUTE($B44, P$2, ""))</f>
        <v>0</v>
      </c>
      <c r="Q44" s="4">
        <f>LEN($B44)-LEN(SUBSTITUTE($B44, Q$2, ""))</f>
        <v>0</v>
      </c>
      <c r="R44" s="4">
        <f>LEN($B44)-LEN(SUBSTITUTE($B44, R$2, ""))</f>
        <v>0</v>
      </c>
      <c r="S44" s="4">
        <f>LEN($B44)-LEN(SUBSTITUTE($B44, S$2, ""))</f>
        <v>0</v>
      </c>
      <c r="T44" s="4">
        <f>LEN($B44)-LEN(SUBSTITUTE($B44, T$2, ""))</f>
        <v>0</v>
      </c>
      <c r="U44" s="4">
        <f>LEN($B44)-LEN(SUBSTITUTE($B44, U$2, ""))</f>
        <v>0</v>
      </c>
      <c r="V44" s="4">
        <f>LEN($B44)-LEN(SUBSTITUTE($B44, V$2, ""))</f>
        <v>0</v>
      </c>
      <c r="W44" s="4">
        <f>LEN($B44)-LEN(SUBSTITUTE($B44, W$2, ""))</f>
        <v>1</v>
      </c>
      <c r="X44" s="4">
        <f>LEN($B44)-LEN(SUBSTITUTE($B44, X$2, ""))</f>
        <v>2</v>
      </c>
      <c r="Y44" s="4">
        <f>LEN($B44)-LEN(SUBSTITUTE($B44, Y$2, ""))</f>
        <v>0</v>
      </c>
      <c r="Z44" s="4">
        <f>LEN($B44)-LEN(SUBSTITUTE($B44, Z$2, ""))</f>
        <v>0</v>
      </c>
      <c r="AA44" s="4">
        <f>LEN($B44)-LEN(SUBSTITUTE($B44, AA$2, ""))</f>
        <v>0</v>
      </c>
      <c r="AB44" s="4">
        <f>LEN($B44)-LEN(SUBSTITUTE($B44, AB$2, ""))</f>
        <v>0</v>
      </c>
      <c r="AC44" s="4">
        <f>LEN($B44)-LEN(SUBSTITUTE($B44, AC$2, ""))</f>
        <v>0</v>
      </c>
      <c r="AE44" s="4">
        <f>D44*AE$2</f>
        <v>1</v>
      </c>
      <c r="AF44" s="4">
        <f>E44*AF$2</f>
        <v>3</v>
      </c>
      <c r="AG44" s="4">
        <f>F44*AG$2</f>
        <v>0</v>
      </c>
      <c r="AH44" s="4">
        <f>G44*AH$2</f>
        <v>0</v>
      </c>
      <c r="AI44" s="4">
        <f>H44*AI$2</f>
        <v>1</v>
      </c>
      <c r="AJ44" s="4">
        <f>I44*AJ$2</f>
        <v>4</v>
      </c>
      <c r="AK44" s="4">
        <f>J44*AK$2</f>
        <v>0</v>
      </c>
      <c r="AL44" s="4">
        <f>K44*AL$2</f>
        <v>0</v>
      </c>
      <c r="AM44" s="4">
        <f>L44*AM$2</f>
        <v>1</v>
      </c>
      <c r="AN44" s="4">
        <f>M44*AN$2</f>
        <v>0</v>
      </c>
      <c r="AO44" s="4">
        <f>N44*AO$2</f>
        <v>0</v>
      </c>
      <c r="AP44" s="4">
        <f>O44*AP$2</f>
        <v>1</v>
      </c>
      <c r="AQ44" s="4">
        <f>P44*AQ$2</f>
        <v>0</v>
      </c>
      <c r="AR44" s="4">
        <f>Q44*AR$2</f>
        <v>0</v>
      </c>
      <c r="AS44" s="4">
        <f>R44*AS$2</f>
        <v>0</v>
      </c>
      <c r="AT44" s="4">
        <f>S44*AT$2</f>
        <v>0</v>
      </c>
      <c r="AU44" s="4">
        <f>T44*AU$2</f>
        <v>0</v>
      </c>
      <c r="AV44" s="4">
        <f>U44*AV$2</f>
        <v>0</v>
      </c>
      <c r="AW44" s="4">
        <f>V44*AW$2</f>
        <v>0</v>
      </c>
      <c r="AX44" s="4">
        <f>W44*AX$2</f>
        <v>1</v>
      </c>
      <c r="AY44" s="4">
        <f>X44*AY$2</f>
        <v>2</v>
      </c>
      <c r="AZ44" s="4">
        <f>Y44*AZ$2</f>
        <v>0</v>
      </c>
      <c r="BA44" s="4">
        <f>Z44*BA$2</f>
        <v>0</v>
      </c>
      <c r="BB44" s="4">
        <f>AA44*BB$2</f>
        <v>0</v>
      </c>
      <c r="BC44" s="4">
        <f>AB44*BC$2</f>
        <v>0</v>
      </c>
      <c r="BD44" s="4">
        <f>AC44*BD$2</f>
        <v>0</v>
      </c>
      <c r="BE44">
        <f t="shared" si="2"/>
        <v>14</v>
      </c>
      <c r="BG44" s="4">
        <f>IF(betuk!N$4&gt;=D44,1,0)</f>
        <v>1</v>
      </c>
      <c r="BH44" s="4">
        <f>IF(betuk!O$4&gt;=E44,1,0)</f>
        <v>0</v>
      </c>
      <c r="BI44" s="4">
        <f>IF(betuk!P$4&gt;=F44,1,0)</f>
        <v>1</v>
      </c>
      <c r="BJ44" s="4">
        <f>IF(betuk!Q$4&gt;=G44,1,0)</f>
        <v>1</v>
      </c>
      <c r="BK44" s="4">
        <f>IF(betuk!R$4&gt;=H44,1,0)</f>
        <v>1</v>
      </c>
      <c r="BL44" s="4">
        <f>IF(betuk!S$4&gt;=I44,1,0)</f>
        <v>0</v>
      </c>
      <c r="BM44" s="4">
        <f>IF(betuk!T$4&gt;=J44,1,0)</f>
        <v>1</v>
      </c>
      <c r="BN44" s="4">
        <f>IF(betuk!U$4&gt;=K44,1,0)</f>
        <v>1</v>
      </c>
      <c r="BO44" s="4">
        <f>IF(betuk!V$4&gt;=L44,1,0)</f>
        <v>0</v>
      </c>
      <c r="BP44" s="4">
        <f>IF(betuk!W$4&gt;=M44,1,0)</f>
        <v>1</v>
      </c>
      <c r="BQ44" s="4">
        <f>IF(betuk!X$4&gt;=N44,1,0)</f>
        <v>1</v>
      </c>
      <c r="BR44" s="4">
        <f>IF(betuk!Y$4&gt;=O44,1,0)</f>
        <v>0</v>
      </c>
      <c r="BS44" s="4">
        <f>IF(betuk!Z$4&gt;=P44,1,0)</f>
        <v>1</v>
      </c>
      <c r="BT44" s="4">
        <f>IF(betuk!AA$4&gt;=Q44,1,0)</f>
        <v>1</v>
      </c>
      <c r="BU44" s="4">
        <f>IF(betuk!AB$4&gt;=R44,1,0)</f>
        <v>1</v>
      </c>
      <c r="BV44" s="4">
        <f>IF(betuk!AC$4&gt;=S44,1,0)</f>
        <v>1</v>
      </c>
      <c r="BW44" s="4">
        <f>IF(betuk!AD$4&gt;=T44,1,0)</f>
        <v>1</v>
      </c>
      <c r="BX44" s="4">
        <f>IF(betuk!AE$4&gt;=U44,1,0)</f>
        <v>1</v>
      </c>
      <c r="BY44" s="4">
        <f>IF(betuk!AF$4&gt;=V44,1,0)</f>
        <v>1</v>
      </c>
      <c r="BZ44" s="4">
        <f>IF(betuk!AG$4&gt;=W44,1,0)</f>
        <v>1</v>
      </c>
      <c r="CA44" s="4">
        <f>IF(betuk!AH$4&gt;=X44,1,0)</f>
        <v>0</v>
      </c>
      <c r="CB44" s="4">
        <f>IF(betuk!AI$4&gt;=Y44,1,0)</f>
        <v>1</v>
      </c>
      <c r="CC44" s="4">
        <f>IF(betuk!AJ$4&gt;=Z44,1,0)</f>
        <v>1</v>
      </c>
      <c r="CD44" s="4">
        <f>IF(betuk!AK$4&gt;=AA44,1,0)</f>
        <v>1</v>
      </c>
      <c r="CE44" s="4">
        <f>IF(betuk!AL$4&gt;=AB44,1,0)</f>
        <v>1</v>
      </c>
      <c r="CF44" s="4">
        <f>IF(betuk!AM$4&gt;=AC44,1,0)</f>
        <v>1</v>
      </c>
      <c r="CG44">
        <f t="shared" si="0"/>
        <v>0</v>
      </c>
      <c r="CI44" t="str">
        <f>IF(CG44=1,COUNTIF(CG$3:CG44,1),"")</f>
        <v/>
      </c>
      <c r="CJ44" t="str">
        <f>IF(CI44&lt;&gt;"",B44,"")</f>
        <v/>
      </c>
      <c r="CK44">
        <f>LEN(B44)*8+BE44</f>
        <v>86</v>
      </c>
    </row>
    <row r="45" spans="1:89">
      <c r="A45" s="1" t="s">
        <v>42</v>
      </c>
      <c r="B45" t="str">
        <f t="shared" si="1"/>
        <v>BECAUSE</v>
      </c>
      <c r="D45" s="4">
        <f>LEN($B45)-LEN(SUBSTITUTE($B45, D$2, ""))</f>
        <v>1</v>
      </c>
      <c r="E45" s="4">
        <f>LEN($B45)-LEN(SUBSTITUTE($B45, E$2, ""))</f>
        <v>1</v>
      </c>
      <c r="F45" s="4">
        <f>LEN($B45)-LEN(SUBSTITUTE($B45, F$2, ""))</f>
        <v>1</v>
      </c>
      <c r="G45" s="4">
        <f>LEN($B45)-LEN(SUBSTITUTE($B45, G$2, ""))</f>
        <v>0</v>
      </c>
      <c r="H45" s="4">
        <f>LEN($B45)-LEN(SUBSTITUTE($B45, H$2, ""))</f>
        <v>2</v>
      </c>
      <c r="I45" s="4">
        <f>LEN($B45)-LEN(SUBSTITUTE($B45, I$2, ""))</f>
        <v>0</v>
      </c>
      <c r="J45" s="4">
        <f>LEN($B45)-LEN(SUBSTITUTE($B45, J$2, ""))</f>
        <v>0</v>
      </c>
      <c r="K45" s="4">
        <f>LEN($B45)-LEN(SUBSTITUTE($B45, K$2, ""))</f>
        <v>0</v>
      </c>
      <c r="L45" s="4">
        <f>LEN($B45)-LEN(SUBSTITUTE($B45, L$2, ""))</f>
        <v>0</v>
      </c>
      <c r="M45" s="4">
        <f>LEN($B45)-LEN(SUBSTITUTE($B45, M$2, ""))</f>
        <v>0</v>
      </c>
      <c r="N45" s="4">
        <f>LEN($B45)-LEN(SUBSTITUTE($B45, N$2, ""))</f>
        <v>0</v>
      </c>
      <c r="O45" s="4">
        <f>LEN($B45)-LEN(SUBSTITUTE($B45, O$2, ""))</f>
        <v>0</v>
      </c>
      <c r="P45" s="4">
        <f>LEN($B45)-LEN(SUBSTITUTE($B45, P$2, ""))</f>
        <v>0</v>
      </c>
      <c r="Q45" s="4">
        <f>LEN($B45)-LEN(SUBSTITUTE($B45, Q$2, ""))</f>
        <v>0</v>
      </c>
      <c r="R45" s="4">
        <f>LEN($B45)-LEN(SUBSTITUTE($B45, R$2, ""))</f>
        <v>0</v>
      </c>
      <c r="S45" s="4">
        <f>LEN($B45)-LEN(SUBSTITUTE($B45, S$2, ""))</f>
        <v>0</v>
      </c>
      <c r="T45" s="4">
        <f>LEN($B45)-LEN(SUBSTITUTE($B45, T$2, ""))</f>
        <v>0</v>
      </c>
      <c r="U45" s="4">
        <f>LEN($B45)-LEN(SUBSTITUTE($B45, U$2, ""))</f>
        <v>0</v>
      </c>
      <c r="V45" s="4">
        <f>LEN($B45)-LEN(SUBSTITUTE($B45, V$2, ""))</f>
        <v>1</v>
      </c>
      <c r="W45" s="4">
        <f>LEN($B45)-LEN(SUBSTITUTE($B45, W$2, ""))</f>
        <v>0</v>
      </c>
      <c r="X45" s="4">
        <f>LEN($B45)-LEN(SUBSTITUTE($B45, X$2, ""))</f>
        <v>1</v>
      </c>
      <c r="Y45" s="4">
        <f>LEN($B45)-LEN(SUBSTITUTE($B45, Y$2, ""))</f>
        <v>0</v>
      </c>
      <c r="Z45" s="4">
        <f>LEN($B45)-LEN(SUBSTITUTE($B45, Z$2, ""))</f>
        <v>0</v>
      </c>
      <c r="AA45" s="4">
        <f>LEN($B45)-LEN(SUBSTITUTE($B45, AA$2, ""))</f>
        <v>0</v>
      </c>
      <c r="AB45" s="4">
        <f>LEN($B45)-LEN(SUBSTITUTE($B45, AB$2, ""))</f>
        <v>0</v>
      </c>
      <c r="AC45" s="4">
        <f>LEN($B45)-LEN(SUBSTITUTE($B45, AC$2, ""))</f>
        <v>0</v>
      </c>
      <c r="AE45" s="4">
        <f>D45*AE$2</f>
        <v>1</v>
      </c>
      <c r="AF45" s="4">
        <f>E45*AF$2</f>
        <v>3</v>
      </c>
      <c r="AG45" s="4">
        <f>F45*AG$2</f>
        <v>3</v>
      </c>
      <c r="AH45" s="4">
        <f>G45*AH$2</f>
        <v>0</v>
      </c>
      <c r="AI45" s="4">
        <f>H45*AI$2</f>
        <v>2</v>
      </c>
      <c r="AJ45" s="4">
        <f>I45*AJ$2</f>
        <v>0</v>
      </c>
      <c r="AK45" s="4">
        <f>J45*AK$2</f>
        <v>0</v>
      </c>
      <c r="AL45" s="4">
        <f>K45*AL$2</f>
        <v>0</v>
      </c>
      <c r="AM45" s="4">
        <f>L45*AM$2</f>
        <v>0</v>
      </c>
      <c r="AN45" s="4">
        <f>M45*AN$2</f>
        <v>0</v>
      </c>
      <c r="AO45" s="4">
        <f>N45*AO$2</f>
        <v>0</v>
      </c>
      <c r="AP45" s="4">
        <f>O45*AP$2</f>
        <v>0</v>
      </c>
      <c r="AQ45" s="4">
        <f>P45*AQ$2</f>
        <v>0</v>
      </c>
      <c r="AR45" s="4">
        <f>Q45*AR$2</f>
        <v>0</v>
      </c>
      <c r="AS45" s="4">
        <f>R45*AS$2</f>
        <v>0</v>
      </c>
      <c r="AT45" s="4">
        <f>S45*AT$2</f>
        <v>0</v>
      </c>
      <c r="AU45" s="4">
        <f>T45*AU$2</f>
        <v>0</v>
      </c>
      <c r="AV45" s="4">
        <f>U45*AV$2</f>
        <v>0</v>
      </c>
      <c r="AW45" s="4">
        <f>V45*AW$2</f>
        <v>1</v>
      </c>
      <c r="AX45" s="4">
        <f>W45*AX$2</f>
        <v>0</v>
      </c>
      <c r="AY45" s="4">
        <f>X45*AY$2</f>
        <v>1</v>
      </c>
      <c r="AZ45" s="4">
        <f>Y45*AZ$2</f>
        <v>0</v>
      </c>
      <c r="BA45" s="4">
        <f>Z45*BA$2</f>
        <v>0</v>
      </c>
      <c r="BB45" s="4">
        <f>AA45*BB$2</f>
        <v>0</v>
      </c>
      <c r="BC45" s="4">
        <f>AB45*BC$2</f>
        <v>0</v>
      </c>
      <c r="BD45" s="4">
        <f>AC45*BD$2</f>
        <v>0</v>
      </c>
      <c r="BE45">
        <f t="shared" si="2"/>
        <v>11</v>
      </c>
      <c r="BG45" s="4">
        <f>IF(betuk!N$4&gt;=D45,1,0)</f>
        <v>1</v>
      </c>
      <c r="BH45" s="4">
        <f>IF(betuk!O$4&gt;=E45,1,0)</f>
        <v>0</v>
      </c>
      <c r="BI45" s="4">
        <f>IF(betuk!P$4&gt;=F45,1,0)</f>
        <v>1</v>
      </c>
      <c r="BJ45" s="4">
        <f>IF(betuk!Q$4&gt;=G45,1,0)</f>
        <v>1</v>
      </c>
      <c r="BK45" s="4">
        <f>IF(betuk!R$4&gt;=H45,1,0)</f>
        <v>0</v>
      </c>
      <c r="BL45" s="4">
        <f>IF(betuk!S$4&gt;=I45,1,0)</f>
        <v>1</v>
      </c>
      <c r="BM45" s="4">
        <f>IF(betuk!T$4&gt;=J45,1,0)</f>
        <v>1</v>
      </c>
      <c r="BN45" s="4">
        <f>IF(betuk!U$4&gt;=K45,1,0)</f>
        <v>1</v>
      </c>
      <c r="BO45" s="4">
        <f>IF(betuk!V$4&gt;=L45,1,0)</f>
        <v>1</v>
      </c>
      <c r="BP45" s="4">
        <f>IF(betuk!W$4&gt;=M45,1,0)</f>
        <v>1</v>
      </c>
      <c r="BQ45" s="4">
        <f>IF(betuk!X$4&gt;=N45,1,0)</f>
        <v>1</v>
      </c>
      <c r="BR45" s="4">
        <f>IF(betuk!Y$4&gt;=O45,1,0)</f>
        <v>1</v>
      </c>
      <c r="BS45" s="4">
        <f>IF(betuk!Z$4&gt;=P45,1,0)</f>
        <v>1</v>
      </c>
      <c r="BT45" s="4">
        <f>IF(betuk!AA$4&gt;=Q45,1,0)</f>
        <v>1</v>
      </c>
      <c r="BU45" s="4">
        <f>IF(betuk!AB$4&gt;=R45,1,0)</f>
        <v>1</v>
      </c>
      <c r="BV45" s="4">
        <f>IF(betuk!AC$4&gt;=S45,1,0)</f>
        <v>1</v>
      </c>
      <c r="BW45" s="4">
        <f>IF(betuk!AD$4&gt;=T45,1,0)</f>
        <v>1</v>
      </c>
      <c r="BX45" s="4">
        <f>IF(betuk!AE$4&gt;=U45,1,0)</f>
        <v>1</v>
      </c>
      <c r="BY45" s="4">
        <f>IF(betuk!AF$4&gt;=V45,1,0)</f>
        <v>1</v>
      </c>
      <c r="BZ45" s="4">
        <f>IF(betuk!AG$4&gt;=W45,1,0)</f>
        <v>1</v>
      </c>
      <c r="CA45" s="4">
        <f>IF(betuk!AH$4&gt;=X45,1,0)</f>
        <v>0</v>
      </c>
      <c r="CB45" s="4">
        <f>IF(betuk!AI$4&gt;=Y45,1,0)</f>
        <v>1</v>
      </c>
      <c r="CC45" s="4">
        <f>IF(betuk!AJ$4&gt;=Z45,1,0)</f>
        <v>1</v>
      </c>
      <c r="CD45" s="4">
        <f>IF(betuk!AK$4&gt;=AA45,1,0)</f>
        <v>1</v>
      </c>
      <c r="CE45" s="4">
        <f>IF(betuk!AL$4&gt;=AB45,1,0)</f>
        <v>1</v>
      </c>
      <c r="CF45" s="4">
        <f>IF(betuk!AM$4&gt;=AC45,1,0)</f>
        <v>1</v>
      </c>
      <c r="CG45">
        <f t="shared" si="0"/>
        <v>0</v>
      </c>
      <c r="CI45" t="str">
        <f>IF(CG45=1,COUNTIF(CG$3:CG45,1),"")</f>
        <v/>
      </c>
      <c r="CJ45" t="str">
        <f>IF(CI45&lt;&gt;"",B45,"")</f>
        <v/>
      </c>
      <c r="CK45">
        <f>LEN(B45)*8+BE45</f>
        <v>67</v>
      </c>
    </row>
    <row r="46" spans="1:89">
      <c r="A46" s="1" t="s">
        <v>43</v>
      </c>
      <c r="B46" t="str">
        <f t="shared" si="1"/>
        <v>BED</v>
      </c>
      <c r="D46" s="4">
        <f>LEN($B46)-LEN(SUBSTITUTE($B46, D$2, ""))</f>
        <v>0</v>
      </c>
      <c r="E46" s="4">
        <f>LEN($B46)-LEN(SUBSTITUTE($B46, E$2, ""))</f>
        <v>1</v>
      </c>
      <c r="F46" s="4">
        <f>LEN($B46)-LEN(SUBSTITUTE($B46, F$2, ""))</f>
        <v>0</v>
      </c>
      <c r="G46" s="4">
        <f>LEN($B46)-LEN(SUBSTITUTE($B46, G$2, ""))</f>
        <v>1</v>
      </c>
      <c r="H46" s="4">
        <f>LEN($B46)-LEN(SUBSTITUTE($B46, H$2, ""))</f>
        <v>1</v>
      </c>
      <c r="I46" s="4">
        <f>LEN($B46)-LEN(SUBSTITUTE($B46, I$2, ""))</f>
        <v>0</v>
      </c>
      <c r="J46" s="4">
        <f>LEN($B46)-LEN(SUBSTITUTE($B46, J$2, ""))</f>
        <v>0</v>
      </c>
      <c r="K46" s="4">
        <f>LEN($B46)-LEN(SUBSTITUTE($B46, K$2, ""))</f>
        <v>0</v>
      </c>
      <c r="L46" s="4">
        <f>LEN($B46)-LEN(SUBSTITUTE($B46, L$2, ""))</f>
        <v>0</v>
      </c>
      <c r="M46" s="4">
        <f>LEN($B46)-LEN(SUBSTITUTE($B46, M$2, ""))</f>
        <v>0</v>
      </c>
      <c r="N46" s="4">
        <f>LEN($B46)-LEN(SUBSTITUTE($B46, N$2, ""))</f>
        <v>0</v>
      </c>
      <c r="O46" s="4">
        <f>LEN($B46)-LEN(SUBSTITUTE($B46, O$2, ""))</f>
        <v>0</v>
      </c>
      <c r="P46" s="4">
        <f>LEN($B46)-LEN(SUBSTITUTE($B46, P$2, ""))</f>
        <v>0</v>
      </c>
      <c r="Q46" s="4">
        <f>LEN($B46)-LEN(SUBSTITUTE($B46, Q$2, ""))</f>
        <v>0</v>
      </c>
      <c r="R46" s="4">
        <f>LEN($B46)-LEN(SUBSTITUTE($B46, R$2, ""))</f>
        <v>0</v>
      </c>
      <c r="S46" s="4">
        <f>LEN($B46)-LEN(SUBSTITUTE($B46, S$2, ""))</f>
        <v>0</v>
      </c>
      <c r="T46" s="4">
        <f>LEN($B46)-LEN(SUBSTITUTE($B46, T$2, ""))</f>
        <v>0</v>
      </c>
      <c r="U46" s="4">
        <f>LEN($B46)-LEN(SUBSTITUTE($B46, U$2, ""))</f>
        <v>0</v>
      </c>
      <c r="V46" s="4">
        <f>LEN($B46)-LEN(SUBSTITUTE($B46, V$2, ""))</f>
        <v>0</v>
      </c>
      <c r="W46" s="4">
        <f>LEN($B46)-LEN(SUBSTITUTE($B46, W$2, ""))</f>
        <v>0</v>
      </c>
      <c r="X46" s="4">
        <f>LEN($B46)-LEN(SUBSTITUTE($B46, X$2, ""))</f>
        <v>0</v>
      </c>
      <c r="Y46" s="4">
        <f>LEN($B46)-LEN(SUBSTITUTE($B46, Y$2, ""))</f>
        <v>0</v>
      </c>
      <c r="Z46" s="4">
        <f>LEN($B46)-LEN(SUBSTITUTE($B46, Z$2, ""))</f>
        <v>0</v>
      </c>
      <c r="AA46" s="4">
        <f>LEN($B46)-LEN(SUBSTITUTE($B46, AA$2, ""))</f>
        <v>0</v>
      </c>
      <c r="AB46" s="4">
        <f>LEN($B46)-LEN(SUBSTITUTE($B46, AB$2, ""))</f>
        <v>0</v>
      </c>
      <c r="AC46" s="4">
        <f>LEN($B46)-LEN(SUBSTITUTE($B46, AC$2, ""))</f>
        <v>0</v>
      </c>
      <c r="AE46" s="4">
        <f>D46*AE$2</f>
        <v>0</v>
      </c>
      <c r="AF46" s="4">
        <f>E46*AF$2</f>
        <v>3</v>
      </c>
      <c r="AG46" s="4">
        <f>F46*AG$2</f>
        <v>0</v>
      </c>
      <c r="AH46" s="4">
        <f>G46*AH$2</f>
        <v>2</v>
      </c>
      <c r="AI46" s="4">
        <f>H46*AI$2</f>
        <v>1</v>
      </c>
      <c r="AJ46" s="4">
        <f>I46*AJ$2</f>
        <v>0</v>
      </c>
      <c r="AK46" s="4">
        <f>J46*AK$2</f>
        <v>0</v>
      </c>
      <c r="AL46" s="4">
        <f>K46*AL$2</f>
        <v>0</v>
      </c>
      <c r="AM46" s="4">
        <f>L46*AM$2</f>
        <v>0</v>
      </c>
      <c r="AN46" s="4">
        <f>M46*AN$2</f>
        <v>0</v>
      </c>
      <c r="AO46" s="4">
        <f>N46*AO$2</f>
        <v>0</v>
      </c>
      <c r="AP46" s="4">
        <f>O46*AP$2</f>
        <v>0</v>
      </c>
      <c r="AQ46" s="4">
        <f>P46*AQ$2</f>
        <v>0</v>
      </c>
      <c r="AR46" s="4">
        <f>Q46*AR$2</f>
        <v>0</v>
      </c>
      <c r="AS46" s="4">
        <f>R46*AS$2</f>
        <v>0</v>
      </c>
      <c r="AT46" s="4">
        <f>S46*AT$2</f>
        <v>0</v>
      </c>
      <c r="AU46" s="4">
        <f>T46*AU$2</f>
        <v>0</v>
      </c>
      <c r="AV46" s="4">
        <f>U46*AV$2</f>
        <v>0</v>
      </c>
      <c r="AW46" s="4">
        <f>V46*AW$2</f>
        <v>0</v>
      </c>
      <c r="AX46" s="4">
        <f>W46*AX$2</f>
        <v>0</v>
      </c>
      <c r="AY46" s="4">
        <f>X46*AY$2</f>
        <v>0</v>
      </c>
      <c r="AZ46" s="4">
        <f>Y46*AZ$2</f>
        <v>0</v>
      </c>
      <c r="BA46" s="4">
        <f>Z46*BA$2</f>
        <v>0</v>
      </c>
      <c r="BB46" s="4">
        <f>AA46*BB$2</f>
        <v>0</v>
      </c>
      <c r="BC46" s="4">
        <f>AB46*BC$2</f>
        <v>0</v>
      </c>
      <c r="BD46" s="4">
        <f>AC46*BD$2</f>
        <v>0</v>
      </c>
      <c r="BE46">
        <f t="shared" si="2"/>
        <v>6</v>
      </c>
      <c r="BG46" s="4">
        <f>IF(betuk!N$4&gt;=D46,1,0)</f>
        <v>1</v>
      </c>
      <c r="BH46" s="4">
        <f>IF(betuk!O$4&gt;=E46,1,0)</f>
        <v>0</v>
      </c>
      <c r="BI46" s="4">
        <f>IF(betuk!P$4&gt;=F46,1,0)</f>
        <v>1</v>
      </c>
      <c r="BJ46" s="4">
        <f>IF(betuk!Q$4&gt;=G46,1,0)</f>
        <v>0</v>
      </c>
      <c r="BK46" s="4">
        <f>IF(betuk!R$4&gt;=H46,1,0)</f>
        <v>1</v>
      </c>
      <c r="BL46" s="4">
        <f>IF(betuk!S$4&gt;=I46,1,0)</f>
        <v>1</v>
      </c>
      <c r="BM46" s="4">
        <f>IF(betuk!T$4&gt;=J46,1,0)</f>
        <v>1</v>
      </c>
      <c r="BN46" s="4">
        <f>IF(betuk!U$4&gt;=K46,1,0)</f>
        <v>1</v>
      </c>
      <c r="BO46" s="4">
        <f>IF(betuk!V$4&gt;=L46,1,0)</f>
        <v>1</v>
      </c>
      <c r="BP46" s="4">
        <f>IF(betuk!W$4&gt;=M46,1,0)</f>
        <v>1</v>
      </c>
      <c r="BQ46" s="4">
        <f>IF(betuk!X$4&gt;=N46,1,0)</f>
        <v>1</v>
      </c>
      <c r="BR46" s="4">
        <f>IF(betuk!Y$4&gt;=O46,1,0)</f>
        <v>1</v>
      </c>
      <c r="BS46" s="4">
        <f>IF(betuk!Z$4&gt;=P46,1,0)</f>
        <v>1</v>
      </c>
      <c r="BT46" s="4">
        <f>IF(betuk!AA$4&gt;=Q46,1,0)</f>
        <v>1</v>
      </c>
      <c r="BU46" s="4">
        <f>IF(betuk!AB$4&gt;=R46,1,0)</f>
        <v>1</v>
      </c>
      <c r="BV46" s="4">
        <f>IF(betuk!AC$4&gt;=S46,1,0)</f>
        <v>1</v>
      </c>
      <c r="BW46" s="4">
        <f>IF(betuk!AD$4&gt;=T46,1,0)</f>
        <v>1</v>
      </c>
      <c r="BX46" s="4">
        <f>IF(betuk!AE$4&gt;=U46,1,0)</f>
        <v>1</v>
      </c>
      <c r="BY46" s="4">
        <f>IF(betuk!AF$4&gt;=V46,1,0)</f>
        <v>1</v>
      </c>
      <c r="BZ46" s="4">
        <f>IF(betuk!AG$4&gt;=W46,1,0)</f>
        <v>1</v>
      </c>
      <c r="CA46" s="4">
        <f>IF(betuk!AH$4&gt;=X46,1,0)</f>
        <v>1</v>
      </c>
      <c r="CB46" s="4">
        <f>IF(betuk!AI$4&gt;=Y46,1,0)</f>
        <v>1</v>
      </c>
      <c r="CC46" s="4">
        <f>IF(betuk!AJ$4&gt;=Z46,1,0)</f>
        <v>1</v>
      </c>
      <c r="CD46" s="4">
        <f>IF(betuk!AK$4&gt;=AA46,1,0)</f>
        <v>1</v>
      </c>
      <c r="CE46" s="4">
        <f>IF(betuk!AL$4&gt;=AB46,1,0)</f>
        <v>1</v>
      </c>
      <c r="CF46" s="4">
        <f>IF(betuk!AM$4&gt;=AC46,1,0)</f>
        <v>1</v>
      </c>
      <c r="CG46">
        <f t="shared" si="0"/>
        <v>0</v>
      </c>
      <c r="CI46" t="str">
        <f>IF(CG46=1,COUNTIF(CG$3:CG46,1),"")</f>
        <v/>
      </c>
      <c r="CJ46" t="str">
        <f>IF(CI46&lt;&gt;"",B46,"")</f>
        <v/>
      </c>
      <c r="CK46">
        <f>LEN(B46)*8+BE46</f>
        <v>30</v>
      </c>
    </row>
    <row r="47" spans="1:89">
      <c r="A47" s="1" t="s">
        <v>44</v>
      </c>
      <c r="B47" t="str">
        <f t="shared" si="1"/>
        <v>BEDROOM</v>
      </c>
      <c r="D47" s="4">
        <f>LEN($B47)-LEN(SUBSTITUTE($B47, D$2, ""))</f>
        <v>0</v>
      </c>
      <c r="E47" s="4">
        <f>LEN($B47)-LEN(SUBSTITUTE($B47, E$2, ""))</f>
        <v>1</v>
      </c>
      <c r="F47" s="4">
        <f>LEN($B47)-LEN(SUBSTITUTE($B47, F$2, ""))</f>
        <v>0</v>
      </c>
      <c r="G47" s="4">
        <f>LEN($B47)-LEN(SUBSTITUTE($B47, G$2, ""))</f>
        <v>1</v>
      </c>
      <c r="H47" s="4">
        <f>LEN($B47)-LEN(SUBSTITUTE($B47, H$2, ""))</f>
        <v>1</v>
      </c>
      <c r="I47" s="4">
        <f>LEN($B47)-LEN(SUBSTITUTE($B47, I$2, ""))</f>
        <v>0</v>
      </c>
      <c r="J47" s="4">
        <f>LEN($B47)-LEN(SUBSTITUTE($B47, J$2, ""))</f>
        <v>0</v>
      </c>
      <c r="K47" s="4">
        <f>LEN($B47)-LEN(SUBSTITUTE($B47, K$2, ""))</f>
        <v>0</v>
      </c>
      <c r="L47" s="4">
        <f>LEN($B47)-LEN(SUBSTITUTE($B47, L$2, ""))</f>
        <v>0</v>
      </c>
      <c r="M47" s="4">
        <f>LEN($B47)-LEN(SUBSTITUTE($B47, M$2, ""))</f>
        <v>0</v>
      </c>
      <c r="N47" s="4">
        <f>LEN($B47)-LEN(SUBSTITUTE($B47, N$2, ""))</f>
        <v>0</v>
      </c>
      <c r="O47" s="4">
        <f>LEN($B47)-LEN(SUBSTITUTE($B47, O$2, ""))</f>
        <v>0</v>
      </c>
      <c r="P47" s="4">
        <f>LEN($B47)-LEN(SUBSTITUTE($B47, P$2, ""))</f>
        <v>1</v>
      </c>
      <c r="Q47" s="4">
        <f>LEN($B47)-LEN(SUBSTITUTE($B47, Q$2, ""))</f>
        <v>0</v>
      </c>
      <c r="R47" s="4">
        <f>LEN($B47)-LEN(SUBSTITUTE($B47, R$2, ""))</f>
        <v>2</v>
      </c>
      <c r="S47" s="4">
        <f>LEN($B47)-LEN(SUBSTITUTE($B47, S$2, ""))</f>
        <v>0</v>
      </c>
      <c r="T47" s="4">
        <f>LEN($B47)-LEN(SUBSTITUTE($B47, T$2, ""))</f>
        <v>0</v>
      </c>
      <c r="U47" s="4">
        <f>LEN($B47)-LEN(SUBSTITUTE($B47, U$2, ""))</f>
        <v>1</v>
      </c>
      <c r="V47" s="4">
        <f>LEN($B47)-LEN(SUBSTITUTE($B47, V$2, ""))</f>
        <v>0</v>
      </c>
      <c r="W47" s="4">
        <f>LEN($B47)-LEN(SUBSTITUTE($B47, W$2, ""))</f>
        <v>0</v>
      </c>
      <c r="X47" s="4">
        <f>LEN($B47)-LEN(SUBSTITUTE($B47, X$2, ""))</f>
        <v>0</v>
      </c>
      <c r="Y47" s="4">
        <f>LEN($B47)-LEN(SUBSTITUTE($B47, Y$2, ""))</f>
        <v>0</v>
      </c>
      <c r="Z47" s="4">
        <f>LEN($B47)-LEN(SUBSTITUTE($B47, Z$2, ""))</f>
        <v>0</v>
      </c>
      <c r="AA47" s="4">
        <f>LEN($B47)-LEN(SUBSTITUTE($B47, AA$2, ""))</f>
        <v>0</v>
      </c>
      <c r="AB47" s="4">
        <f>LEN($B47)-LEN(SUBSTITUTE($B47, AB$2, ""))</f>
        <v>0</v>
      </c>
      <c r="AC47" s="4">
        <f>LEN($B47)-LEN(SUBSTITUTE($B47, AC$2, ""))</f>
        <v>0</v>
      </c>
      <c r="AE47" s="4">
        <f>D47*AE$2</f>
        <v>0</v>
      </c>
      <c r="AF47" s="4">
        <f>E47*AF$2</f>
        <v>3</v>
      </c>
      <c r="AG47" s="4">
        <f>F47*AG$2</f>
        <v>0</v>
      </c>
      <c r="AH47" s="4">
        <f>G47*AH$2</f>
        <v>2</v>
      </c>
      <c r="AI47" s="4">
        <f>H47*AI$2</f>
        <v>1</v>
      </c>
      <c r="AJ47" s="4">
        <f>I47*AJ$2</f>
        <v>0</v>
      </c>
      <c r="AK47" s="4">
        <f>J47*AK$2</f>
        <v>0</v>
      </c>
      <c r="AL47" s="4">
        <f>K47*AL$2</f>
        <v>0</v>
      </c>
      <c r="AM47" s="4">
        <f>L47*AM$2</f>
        <v>0</v>
      </c>
      <c r="AN47" s="4">
        <f>M47*AN$2</f>
        <v>0</v>
      </c>
      <c r="AO47" s="4">
        <f>N47*AO$2</f>
        <v>0</v>
      </c>
      <c r="AP47" s="4">
        <f>O47*AP$2</f>
        <v>0</v>
      </c>
      <c r="AQ47" s="4">
        <f>P47*AQ$2</f>
        <v>3</v>
      </c>
      <c r="AR47" s="4">
        <f>Q47*AR$2</f>
        <v>0</v>
      </c>
      <c r="AS47" s="4">
        <f>R47*AS$2</f>
        <v>2</v>
      </c>
      <c r="AT47" s="4">
        <f>S47*AT$2</f>
        <v>0</v>
      </c>
      <c r="AU47" s="4">
        <f>T47*AU$2</f>
        <v>0</v>
      </c>
      <c r="AV47" s="4">
        <f>U47*AV$2</f>
        <v>1</v>
      </c>
      <c r="AW47" s="4">
        <f>V47*AW$2</f>
        <v>0</v>
      </c>
      <c r="AX47" s="4">
        <f>W47*AX$2</f>
        <v>0</v>
      </c>
      <c r="AY47" s="4">
        <f>X47*AY$2</f>
        <v>0</v>
      </c>
      <c r="AZ47" s="4">
        <f>Y47*AZ$2</f>
        <v>0</v>
      </c>
      <c r="BA47" s="4">
        <f>Z47*BA$2</f>
        <v>0</v>
      </c>
      <c r="BB47" s="4">
        <f>AA47*BB$2</f>
        <v>0</v>
      </c>
      <c r="BC47" s="4">
        <f>AB47*BC$2</f>
        <v>0</v>
      </c>
      <c r="BD47" s="4">
        <f>AC47*BD$2</f>
        <v>0</v>
      </c>
      <c r="BE47">
        <f t="shared" si="2"/>
        <v>12</v>
      </c>
      <c r="BG47" s="4">
        <f>IF(betuk!N$4&gt;=D47,1,0)</f>
        <v>1</v>
      </c>
      <c r="BH47" s="4">
        <f>IF(betuk!O$4&gt;=E47,1,0)</f>
        <v>0</v>
      </c>
      <c r="BI47" s="4">
        <f>IF(betuk!P$4&gt;=F47,1,0)</f>
        <v>1</v>
      </c>
      <c r="BJ47" s="4">
        <f>IF(betuk!Q$4&gt;=G47,1,0)</f>
        <v>0</v>
      </c>
      <c r="BK47" s="4">
        <f>IF(betuk!R$4&gt;=H47,1,0)</f>
        <v>1</v>
      </c>
      <c r="BL47" s="4">
        <f>IF(betuk!S$4&gt;=I47,1,0)</f>
        <v>1</v>
      </c>
      <c r="BM47" s="4">
        <f>IF(betuk!T$4&gt;=J47,1,0)</f>
        <v>1</v>
      </c>
      <c r="BN47" s="4">
        <f>IF(betuk!U$4&gt;=K47,1,0)</f>
        <v>1</v>
      </c>
      <c r="BO47" s="4">
        <f>IF(betuk!V$4&gt;=L47,1,0)</f>
        <v>1</v>
      </c>
      <c r="BP47" s="4">
        <f>IF(betuk!W$4&gt;=M47,1,0)</f>
        <v>1</v>
      </c>
      <c r="BQ47" s="4">
        <f>IF(betuk!X$4&gt;=N47,1,0)</f>
        <v>1</v>
      </c>
      <c r="BR47" s="4">
        <f>IF(betuk!Y$4&gt;=O47,1,0)</f>
        <v>1</v>
      </c>
      <c r="BS47" s="4">
        <f>IF(betuk!Z$4&gt;=P47,1,0)</f>
        <v>0</v>
      </c>
      <c r="BT47" s="4">
        <f>IF(betuk!AA$4&gt;=Q47,1,0)</f>
        <v>1</v>
      </c>
      <c r="BU47" s="4">
        <f>IF(betuk!AB$4&gt;=R47,1,0)</f>
        <v>0</v>
      </c>
      <c r="BV47" s="4">
        <f>IF(betuk!AC$4&gt;=S47,1,0)</f>
        <v>1</v>
      </c>
      <c r="BW47" s="4">
        <f>IF(betuk!AD$4&gt;=T47,1,0)</f>
        <v>1</v>
      </c>
      <c r="BX47" s="4">
        <f>IF(betuk!AE$4&gt;=U47,1,0)</f>
        <v>0</v>
      </c>
      <c r="BY47" s="4">
        <f>IF(betuk!AF$4&gt;=V47,1,0)</f>
        <v>1</v>
      </c>
      <c r="BZ47" s="4">
        <f>IF(betuk!AG$4&gt;=W47,1,0)</f>
        <v>1</v>
      </c>
      <c r="CA47" s="4">
        <f>IF(betuk!AH$4&gt;=X47,1,0)</f>
        <v>1</v>
      </c>
      <c r="CB47" s="4">
        <f>IF(betuk!AI$4&gt;=Y47,1,0)</f>
        <v>1</v>
      </c>
      <c r="CC47" s="4">
        <f>IF(betuk!AJ$4&gt;=Z47,1,0)</f>
        <v>1</v>
      </c>
      <c r="CD47" s="4">
        <f>IF(betuk!AK$4&gt;=AA47,1,0)</f>
        <v>1</v>
      </c>
      <c r="CE47" s="4">
        <f>IF(betuk!AL$4&gt;=AB47,1,0)</f>
        <v>1</v>
      </c>
      <c r="CF47" s="4">
        <f>IF(betuk!AM$4&gt;=AC47,1,0)</f>
        <v>1</v>
      </c>
      <c r="CG47">
        <f t="shared" si="0"/>
        <v>0</v>
      </c>
      <c r="CI47" t="str">
        <f>IF(CG47=1,COUNTIF(CG$3:CG47,1),"")</f>
        <v/>
      </c>
      <c r="CJ47" t="str">
        <f>IF(CI47&lt;&gt;"",B47,"")</f>
        <v/>
      </c>
      <c r="CK47">
        <f>LEN(B47)*8+BE47</f>
        <v>68</v>
      </c>
    </row>
    <row r="48" spans="1:89">
      <c r="A48" s="1" t="s">
        <v>45</v>
      </c>
      <c r="B48" t="str">
        <f t="shared" si="1"/>
        <v>BEFORE</v>
      </c>
      <c r="D48" s="4">
        <f>LEN($B48)-LEN(SUBSTITUTE($B48, D$2, ""))</f>
        <v>0</v>
      </c>
      <c r="E48" s="4">
        <f>LEN($B48)-LEN(SUBSTITUTE($B48, E$2, ""))</f>
        <v>1</v>
      </c>
      <c r="F48" s="4">
        <f>LEN($B48)-LEN(SUBSTITUTE($B48, F$2, ""))</f>
        <v>0</v>
      </c>
      <c r="G48" s="4">
        <f>LEN($B48)-LEN(SUBSTITUTE($B48, G$2, ""))</f>
        <v>0</v>
      </c>
      <c r="H48" s="4">
        <f>LEN($B48)-LEN(SUBSTITUTE($B48, H$2, ""))</f>
        <v>2</v>
      </c>
      <c r="I48" s="4">
        <f>LEN($B48)-LEN(SUBSTITUTE($B48, I$2, ""))</f>
        <v>1</v>
      </c>
      <c r="J48" s="4">
        <f>LEN($B48)-LEN(SUBSTITUTE($B48, J$2, ""))</f>
        <v>0</v>
      </c>
      <c r="K48" s="4">
        <f>LEN($B48)-LEN(SUBSTITUTE($B48, K$2, ""))</f>
        <v>0</v>
      </c>
      <c r="L48" s="4">
        <f>LEN($B48)-LEN(SUBSTITUTE($B48, L$2, ""))</f>
        <v>0</v>
      </c>
      <c r="M48" s="4">
        <f>LEN($B48)-LEN(SUBSTITUTE($B48, M$2, ""))</f>
        <v>0</v>
      </c>
      <c r="N48" s="4">
        <f>LEN($B48)-LEN(SUBSTITUTE($B48, N$2, ""))</f>
        <v>0</v>
      </c>
      <c r="O48" s="4">
        <f>LEN($B48)-LEN(SUBSTITUTE($B48, O$2, ""))</f>
        <v>0</v>
      </c>
      <c r="P48" s="4">
        <f>LEN($B48)-LEN(SUBSTITUTE($B48, P$2, ""))</f>
        <v>0</v>
      </c>
      <c r="Q48" s="4">
        <f>LEN($B48)-LEN(SUBSTITUTE($B48, Q$2, ""))</f>
        <v>0</v>
      </c>
      <c r="R48" s="4">
        <f>LEN($B48)-LEN(SUBSTITUTE($B48, R$2, ""))</f>
        <v>1</v>
      </c>
      <c r="S48" s="4">
        <f>LEN($B48)-LEN(SUBSTITUTE($B48, S$2, ""))</f>
        <v>0</v>
      </c>
      <c r="T48" s="4">
        <f>LEN($B48)-LEN(SUBSTITUTE($B48, T$2, ""))</f>
        <v>0</v>
      </c>
      <c r="U48" s="4">
        <f>LEN($B48)-LEN(SUBSTITUTE($B48, U$2, ""))</f>
        <v>1</v>
      </c>
      <c r="V48" s="4">
        <f>LEN($B48)-LEN(SUBSTITUTE($B48, V$2, ""))</f>
        <v>0</v>
      </c>
      <c r="W48" s="4">
        <f>LEN($B48)-LEN(SUBSTITUTE($B48, W$2, ""))</f>
        <v>0</v>
      </c>
      <c r="X48" s="4">
        <f>LEN($B48)-LEN(SUBSTITUTE($B48, X$2, ""))</f>
        <v>0</v>
      </c>
      <c r="Y48" s="4">
        <f>LEN($B48)-LEN(SUBSTITUTE($B48, Y$2, ""))</f>
        <v>0</v>
      </c>
      <c r="Z48" s="4">
        <f>LEN($B48)-LEN(SUBSTITUTE($B48, Z$2, ""))</f>
        <v>0</v>
      </c>
      <c r="AA48" s="4">
        <f>LEN($B48)-LEN(SUBSTITUTE($B48, AA$2, ""))</f>
        <v>0</v>
      </c>
      <c r="AB48" s="4">
        <f>LEN($B48)-LEN(SUBSTITUTE($B48, AB$2, ""))</f>
        <v>0</v>
      </c>
      <c r="AC48" s="4">
        <f>LEN($B48)-LEN(SUBSTITUTE($B48, AC$2, ""))</f>
        <v>0</v>
      </c>
      <c r="AE48" s="4">
        <f>D48*AE$2</f>
        <v>0</v>
      </c>
      <c r="AF48" s="4">
        <f>E48*AF$2</f>
        <v>3</v>
      </c>
      <c r="AG48" s="4">
        <f>F48*AG$2</f>
        <v>0</v>
      </c>
      <c r="AH48" s="4">
        <f>G48*AH$2</f>
        <v>0</v>
      </c>
      <c r="AI48" s="4">
        <f>H48*AI$2</f>
        <v>2</v>
      </c>
      <c r="AJ48" s="4">
        <f>I48*AJ$2</f>
        <v>4</v>
      </c>
      <c r="AK48" s="4">
        <f>J48*AK$2</f>
        <v>0</v>
      </c>
      <c r="AL48" s="4">
        <f>K48*AL$2</f>
        <v>0</v>
      </c>
      <c r="AM48" s="4">
        <f>L48*AM$2</f>
        <v>0</v>
      </c>
      <c r="AN48" s="4">
        <f>M48*AN$2</f>
        <v>0</v>
      </c>
      <c r="AO48" s="4">
        <f>N48*AO$2</f>
        <v>0</v>
      </c>
      <c r="AP48" s="4">
        <f>O48*AP$2</f>
        <v>0</v>
      </c>
      <c r="AQ48" s="4">
        <f>P48*AQ$2</f>
        <v>0</v>
      </c>
      <c r="AR48" s="4">
        <f>Q48*AR$2</f>
        <v>0</v>
      </c>
      <c r="AS48" s="4">
        <f>R48*AS$2</f>
        <v>1</v>
      </c>
      <c r="AT48" s="4">
        <f>S48*AT$2</f>
        <v>0</v>
      </c>
      <c r="AU48" s="4">
        <f>T48*AU$2</f>
        <v>0</v>
      </c>
      <c r="AV48" s="4">
        <f>U48*AV$2</f>
        <v>1</v>
      </c>
      <c r="AW48" s="4">
        <f>V48*AW$2</f>
        <v>0</v>
      </c>
      <c r="AX48" s="4">
        <f>W48*AX$2</f>
        <v>0</v>
      </c>
      <c r="AY48" s="4">
        <f>X48*AY$2</f>
        <v>0</v>
      </c>
      <c r="AZ48" s="4">
        <f>Y48*AZ$2</f>
        <v>0</v>
      </c>
      <c r="BA48" s="4">
        <f>Z48*BA$2</f>
        <v>0</v>
      </c>
      <c r="BB48" s="4">
        <f>AA48*BB$2</f>
        <v>0</v>
      </c>
      <c r="BC48" s="4">
        <f>AB48*BC$2</f>
        <v>0</v>
      </c>
      <c r="BD48" s="4">
        <f>AC48*BD$2</f>
        <v>0</v>
      </c>
      <c r="BE48">
        <f t="shared" si="2"/>
        <v>11</v>
      </c>
      <c r="BG48" s="4">
        <f>IF(betuk!N$4&gt;=D48,1,0)</f>
        <v>1</v>
      </c>
      <c r="BH48" s="4">
        <f>IF(betuk!O$4&gt;=E48,1,0)</f>
        <v>0</v>
      </c>
      <c r="BI48" s="4">
        <f>IF(betuk!P$4&gt;=F48,1,0)</f>
        <v>1</v>
      </c>
      <c r="BJ48" s="4">
        <f>IF(betuk!Q$4&gt;=G48,1,0)</f>
        <v>1</v>
      </c>
      <c r="BK48" s="4">
        <f>IF(betuk!R$4&gt;=H48,1,0)</f>
        <v>0</v>
      </c>
      <c r="BL48" s="4">
        <f>IF(betuk!S$4&gt;=I48,1,0)</f>
        <v>0</v>
      </c>
      <c r="BM48" s="4">
        <f>IF(betuk!T$4&gt;=J48,1,0)</f>
        <v>1</v>
      </c>
      <c r="BN48" s="4">
        <f>IF(betuk!U$4&gt;=K48,1,0)</f>
        <v>1</v>
      </c>
      <c r="BO48" s="4">
        <f>IF(betuk!V$4&gt;=L48,1,0)</f>
        <v>1</v>
      </c>
      <c r="BP48" s="4">
        <f>IF(betuk!W$4&gt;=M48,1,0)</f>
        <v>1</v>
      </c>
      <c r="BQ48" s="4">
        <f>IF(betuk!X$4&gt;=N48,1,0)</f>
        <v>1</v>
      </c>
      <c r="BR48" s="4">
        <f>IF(betuk!Y$4&gt;=O48,1,0)</f>
        <v>1</v>
      </c>
      <c r="BS48" s="4">
        <f>IF(betuk!Z$4&gt;=P48,1,0)</f>
        <v>1</v>
      </c>
      <c r="BT48" s="4">
        <f>IF(betuk!AA$4&gt;=Q48,1,0)</f>
        <v>1</v>
      </c>
      <c r="BU48" s="4">
        <f>IF(betuk!AB$4&gt;=R48,1,0)</f>
        <v>0</v>
      </c>
      <c r="BV48" s="4">
        <f>IF(betuk!AC$4&gt;=S48,1,0)</f>
        <v>1</v>
      </c>
      <c r="BW48" s="4">
        <f>IF(betuk!AD$4&gt;=T48,1,0)</f>
        <v>1</v>
      </c>
      <c r="BX48" s="4">
        <f>IF(betuk!AE$4&gt;=U48,1,0)</f>
        <v>0</v>
      </c>
      <c r="BY48" s="4">
        <f>IF(betuk!AF$4&gt;=V48,1,0)</f>
        <v>1</v>
      </c>
      <c r="BZ48" s="4">
        <f>IF(betuk!AG$4&gt;=W48,1,0)</f>
        <v>1</v>
      </c>
      <c r="CA48" s="4">
        <f>IF(betuk!AH$4&gt;=X48,1,0)</f>
        <v>1</v>
      </c>
      <c r="CB48" s="4">
        <f>IF(betuk!AI$4&gt;=Y48,1,0)</f>
        <v>1</v>
      </c>
      <c r="CC48" s="4">
        <f>IF(betuk!AJ$4&gt;=Z48,1,0)</f>
        <v>1</v>
      </c>
      <c r="CD48" s="4">
        <f>IF(betuk!AK$4&gt;=AA48,1,0)</f>
        <v>1</v>
      </c>
      <c r="CE48" s="4">
        <f>IF(betuk!AL$4&gt;=AB48,1,0)</f>
        <v>1</v>
      </c>
      <c r="CF48" s="4">
        <f>IF(betuk!AM$4&gt;=AC48,1,0)</f>
        <v>1</v>
      </c>
      <c r="CG48">
        <f t="shared" si="0"/>
        <v>0</v>
      </c>
      <c r="CI48" t="str">
        <f>IF(CG48=1,COUNTIF(CG$3:CG48,1),"")</f>
        <v/>
      </c>
      <c r="CJ48" t="str">
        <f>IF(CI48&lt;&gt;"",B48,"")</f>
        <v/>
      </c>
      <c r="CK48">
        <f>LEN(B48)*8+BE48</f>
        <v>59</v>
      </c>
    </row>
    <row r="49" spans="1:89">
      <c r="A49" s="1" t="s">
        <v>46</v>
      </c>
      <c r="B49" t="str">
        <f t="shared" si="1"/>
        <v>BEGIN</v>
      </c>
      <c r="D49" s="4">
        <f>LEN($B49)-LEN(SUBSTITUTE($B49, D$2, ""))</f>
        <v>0</v>
      </c>
      <c r="E49" s="4">
        <f>LEN($B49)-LEN(SUBSTITUTE($B49, E$2, ""))</f>
        <v>1</v>
      </c>
      <c r="F49" s="4">
        <f>LEN($B49)-LEN(SUBSTITUTE($B49, F$2, ""))</f>
        <v>0</v>
      </c>
      <c r="G49" s="4">
        <f>LEN($B49)-LEN(SUBSTITUTE($B49, G$2, ""))</f>
        <v>0</v>
      </c>
      <c r="H49" s="4">
        <f>LEN($B49)-LEN(SUBSTITUTE($B49, H$2, ""))</f>
        <v>1</v>
      </c>
      <c r="I49" s="4">
        <f>LEN($B49)-LEN(SUBSTITUTE($B49, I$2, ""))</f>
        <v>0</v>
      </c>
      <c r="J49" s="4">
        <f>LEN($B49)-LEN(SUBSTITUTE($B49, J$2, ""))</f>
        <v>1</v>
      </c>
      <c r="K49" s="4">
        <f>LEN($B49)-LEN(SUBSTITUTE($B49, K$2, ""))</f>
        <v>0</v>
      </c>
      <c r="L49" s="4">
        <f>LEN($B49)-LEN(SUBSTITUTE($B49, L$2, ""))</f>
        <v>1</v>
      </c>
      <c r="M49" s="4">
        <f>LEN($B49)-LEN(SUBSTITUTE($B49, M$2, ""))</f>
        <v>0</v>
      </c>
      <c r="N49" s="4">
        <f>LEN($B49)-LEN(SUBSTITUTE($B49, N$2, ""))</f>
        <v>0</v>
      </c>
      <c r="O49" s="4">
        <f>LEN($B49)-LEN(SUBSTITUTE($B49, O$2, ""))</f>
        <v>0</v>
      </c>
      <c r="P49" s="4">
        <f>LEN($B49)-LEN(SUBSTITUTE($B49, P$2, ""))</f>
        <v>0</v>
      </c>
      <c r="Q49" s="4">
        <f>LEN($B49)-LEN(SUBSTITUTE($B49, Q$2, ""))</f>
        <v>1</v>
      </c>
      <c r="R49" s="4">
        <f>LEN($B49)-LEN(SUBSTITUTE($B49, R$2, ""))</f>
        <v>0</v>
      </c>
      <c r="S49" s="4">
        <f>LEN($B49)-LEN(SUBSTITUTE($B49, S$2, ""))</f>
        <v>0</v>
      </c>
      <c r="T49" s="4">
        <f>LEN($B49)-LEN(SUBSTITUTE($B49, T$2, ""))</f>
        <v>0</v>
      </c>
      <c r="U49" s="4">
        <f>LEN($B49)-LEN(SUBSTITUTE($B49, U$2, ""))</f>
        <v>0</v>
      </c>
      <c r="V49" s="4">
        <f>LEN($B49)-LEN(SUBSTITUTE($B49, V$2, ""))</f>
        <v>0</v>
      </c>
      <c r="W49" s="4">
        <f>LEN($B49)-LEN(SUBSTITUTE($B49, W$2, ""))</f>
        <v>0</v>
      </c>
      <c r="X49" s="4">
        <f>LEN($B49)-LEN(SUBSTITUTE($B49, X$2, ""))</f>
        <v>0</v>
      </c>
      <c r="Y49" s="4">
        <f>LEN($B49)-LEN(SUBSTITUTE($B49, Y$2, ""))</f>
        <v>0</v>
      </c>
      <c r="Z49" s="4">
        <f>LEN($B49)-LEN(SUBSTITUTE($B49, Z$2, ""))</f>
        <v>0</v>
      </c>
      <c r="AA49" s="4">
        <f>LEN($B49)-LEN(SUBSTITUTE($B49, AA$2, ""))</f>
        <v>0</v>
      </c>
      <c r="AB49" s="4">
        <f>LEN($B49)-LEN(SUBSTITUTE($B49, AB$2, ""))</f>
        <v>0</v>
      </c>
      <c r="AC49" s="4">
        <f>LEN($B49)-LEN(SUBSTITUTE($B49, AC$2, ""))</f>
        <v>0</v>
      </c>
      <c r="AE49" s="4">
        <f>D49*AE$2</f>
        <v>0</v>
      </c>
      <c r="AF49" s="4">
        <f>E49*AF$2</f>
        <v>3</v>
      </c>
      <c r="AG49" s="4">
        <f>F49*AG$2</f>
        <v>0</v>
      </c>
      <c r="AH49" s="4">
        <f>G49*AH$2</f>
        <v>0</v>
      </c>
      <c r="AI49" s="4">
        <f>H49*AI$2</f>
        <v>1</v>
      </c>
      <c r="AJ49" s="4">
        <f>I49*AJ$2</f>
        <v>0</v>
      </c>
      <c r="AK49" s="4">
        <f>J49*AK$2</f>
        <v>2</v>
      </c>
      <c r="AL49" s="4">
        <f>K49*AL$2</f>
        <v>0</v>
      </c>
      <c r="AM49" s="4">
        <f>L49*AM$2</f>
        <v>1</v>
      </c>
      <c r="AN49" s="4">
        <f>M49*AN$2</f>
        <v>0</v>
      </c>
      <c r="AO49" s="4">
        <f>N49*AO$2</f>
        <v>0</v>
      </c>
      <c r="AP49" s="4">
        <f>O49*AP$2</f>
        <v>0</v>
      </c>
      <c r="AQ49" s="4">
        <f>P49*AQ$2</f>
        <v>0</v>
      </c>
      <c r="AR49" s="4">
        <f>Q49*AR$2</f>
        <v>1</v>
      </c>
      <c r="AS49" s="4">
        <f>R49*AS$2</f>
        <v>0</v>
      </c>
      <c r="AT49" s="4">
        <f>S49*AT$2</f>
        <v>0</v>
      </c>
      <c r="AU49" s="4">
        <f>T49*AU$2</f>
        <v>0</v>
      </c>
      <c r="AV49" s="4">
        <f>U49*AV$2</f>
        <v>0</v>
      </c>
      <c r="AW49" s="4">
        <f>V49*AW$2</f>
        <v>0</v>
      </c>
      <c r="AX49" s="4">
        <f>W49*AX$2</f>
        <v>0</v>
      </c>
      <c r="AY49" s="4">
        <f>X49*AY$2</f>
        <v>0</v>
      </c>
      <c r="AZ49" s="4">
        <f>Y49*AZ$2</f>
        <v>0</v>
      </c>
      <c r="BA49" s="4">
        <f>Z49*BA$2</f>
        <v>0</v>
      </c>
      <c r="BB49" s="4">
        <f>AA49*BB$2</f>
        <v>0</v>
      </c>
      <c r="BC49" s="4">
        <f>AB49*BC$2</f>
        <v>0</v>
      </c>
      <c r="BD49" s="4">
        <f>AC49*BD$2</f>
        <v>0</v>
      </c>
      <c r="BE49">
        <f t="shared" si="2"/>
        <v>8</v>
      </c>
      <c r="BG49" s="4">
        <f>IF(betuk!N$4&gt;=D49,1,0)</f>
        <v>1</v>
      </c>
      <c r="BH49" s="4">
        <f>IF(betuk!O$4&gt;=E49,1,0)</f>
        <v>0</v>
      </c>
      <c r="BI49" s="4">
        <f>IF(betuk!P$4&gt;=F49,1,0)</f>
        <v>1</v>
      </c>
      <c r="BJ49" s="4">
        <f>IF(betuk!Q$4&gt;=G49,1,0)</f>
        <v>1</v>
      </c>
      <c r="BK49" s="4">
        <f>IF(betuk!R$4&gt;=H49,1,0)</f>
        <v>1</v>
      </c>
      <c r="BL49" s="4">
        <f>IF(betuk!S$4&gt;=I49,1,0)</f>
        <v>1</v>
      </c>
      <c r="BM49" s="4">
        <f>IF(betuk!T$4&gt;=J49,1,0)</f>
        <v>1</v>
      </c>
      <c r="BN49" s="4">
        <f>IF(betuk!U$4&gt;=K49,1,0)</f>
        <v>1</v>
      </c>
      <c r="BO49" s="4">
        <f>IF(betuk!V$4&gt;=L49,1,0)</f>
        <v>0</v>
      </c>
      <c r="BP49" s="4">
        <f>IF(betuk!W$4&gt;=M49,1,0)</f>
        <v>1</v>
      </c>
      <c r="BQ49" s="4">
        <f>IF(betuk!X$4&gt;=N49,1,0)</f>
        <v>1</v>
      </c>
      <c r="BR49" s="4">
        <f>IF(betuk!Y$4&gt;=O49,1,0)</f>
        <v>1</v>
      </c>
      <c r="BS49" s="4">
        <f>IF(betuk!Z$4&gt;=P49,1,0)</f>
        <v>1</v>
      </c>
      <c r="BT49" s="4">
        <f>IF(betuk!AA$4&gt;=Q49,1,0)</f>
        <v>1</v>
      </c>
      <c r="BU49" s="4">
        <f>IF(betuk!AB$4&gt;=R49,1,0)</f>
        <v>1</v>
      </c>
      <c r="BV49" s="4">
        <f>IF(betuk!AC$4&gt;=S49,1,0)</f>
        <v>1</v>
      </c>
      <c r="BW49" s="4">
        <f>IF(betuk!AD$4&gt;=T49,1,0)</f>
        <v>1</v>
      </c>
      <c r="BX49" s="4">
        <f>IF(betuk!AE$4&gt;=U49,1,0)</f>
        <v>1</v>
      </c>
      <c r="BY49" s="4">
        <f>IF(betuk!AF$4&gt;=V49,1,0)</f>
        <v>1</v>
      </c>
      <c r="BZ49" s="4">
        <f>IF(betuk!AG$4&gt;=W49,1,0)</f>
        <v>1</v>
      </c>
      <c r="CA49" s="4">
        <f>IF(betuk!AH$4&gt;=X49,1,0)</f>
        <v>1</v>
      </c>
      <c r="CB49" s="4">
        <f>IF(betuk!AI$4&gt;=Y49,1,0)</f>
        <v>1</v>
      </c>
      <c r="CC49" s="4">
        <f>IF(betuk!AJ$4&gt;=Z49,1,0)</f>
        <v>1</v>
      </c>
      <c r="CD49" s="4">
        <f>IF(betuk!AK$4&gt;=AA49,1,0)</f>
        <v>1</v>
      </c>
      <c r="CE49" s="4">
        <f>IF(betuk!AL$4&gt;=AB49,1,0)</f>
        <v>1</v>
      </c>
      <c r="CF49" s="4">
        <f>IF(betuk!AM$4&gt;=AC49,1,0)</f>
        <v>1</v>
      </c>
      <c r="CG49">
        <f t="shared" si="0"/>
        <v>0</v>
      </c>
      <c r="CI49" t="str">
        <f>IF(CG49=1,COUNTIF(CG$3:CG49,1),"")</f>
        <v/>
      </c>
      <c r="CJ49" t="str">
        <f>IF(CI49&lt;&gt;"",B49,"")</f>
        <v/>
      </c>
      <c r="CK49">
        <f>LEN(B49)*8+BE49</f>
        <v>48</v>
      </c>
    </row>
    <row r="50" spans="1:89">
      <c r="A50" s="1" t="s">
        <v>47</v>
      </c>
      <c r="B50" t="str">
        <f t="shared" si="1"/>
        <v>BEHAVIOUR</v>
      </c>
      <c r="D50" s="4">
        <f>LEN($B50)-LEN(SUBSTITUTE($B50, D$2, ""))</f>
        <v>1</v>
      </c>
      <c r="E50" s="4">
        <f>LEN($B50)-LEN(SUBSTITUTE($B50, E$2, ""))</f>
        <v>1</v>
      </c>
      <c r="F50" s="4">
        <f>LEN($B50)-LEN(SUBSTITUTE($B50, F$2, ""))</f>
        <v>0</v>
      </c>
      <c r="G50" s="4">
        <f>LEN($B50)-LEN(SUBSTITUTE($B50, G$2, ""))</f>
        <v>0</v>
      </c>
      <c r="H50" s="4">
        <f>LEN($B50)-LEN(SUBSTITUTE($B50, H$2, ""))</f>
        <v>1</v>
      </c>
      <c r="I50" s="4">
        <f>LEN($B50)-LEN(SUBSTITUTE($B50, I$2, ""))</f>
        <v>0</v>
      </c>
      <c r="J50" s="4">
        <f>LEN($B50)-LEN(SUBSTITUTE($B50, J$2, ""))</f>
        <v>0</v>
      </c>
      <c r="K50" s="4">
        <f>LEN($B50)-LEN(SUBSTITUTE($B50, K$2, ""))</f>
        <v>1</v>
      </c>
      <c r="L50" s="4">
        <f>LEN($B50)-LEN(SUBSTITUTE($B50, L$2, ""))</f>
        <v>1</v>
      </c>
      <c r="M50" s="4">
        <f>LEN($B50)-LEN(SUBSTITUTE($B50, M$2, ""))</f>
        <v>0</v>
      </c>
      <c r="N50" s="4">
        <f>LEN($B50)-LEN(SUBSTITUTE($B50, N$2, ""))</f>
        <v>0</v>
      </c>
      <c r="O50" s="4">
        <f>LEN($B50)-LEN(SUBSTITUTE($B50, O$2, ""))</f>
        <v>0</v>
      </c>
      <c r="P50" s="4">
        <f>LEN($B50)-LEN(SUBSTITUTE($B50, P$2, ""))</f>
        <v>0</v>
      </c>
      <c r="Q50" s="4">
        <f>LEN($B50)-LEN(SUBSTITUTE($B50, Q$2, ""))</f>
        <v>0</v>
      </c>
      <c r="R50" s="4">
        <f>LEN($B50)-LEN(SUBSTITUTE($B50, R$2, ""))</f>
        <v>1</v>
      </c>
      <c r="S50" s="4">
        <f>LEN($B50)-LEN(SUBSTITUTE($B50, S$2, ""))</f>
        <v>0</v>
      </c>
      <c r="T50" s="4">
        <f>LEN($B50)-LEN(SUBSTITUTE($B50, T$2, ""))</f>
        <v>0</v>
      </c>
      <c r="U50" s="4">
        <f>LEN($B50)-LEN(SUBSTITUTE($B50, U$2, ""))</f>
        <v>1</v>
      </c>
      <c r="V50" s="4">
        <f>LEN($B50)-LEN(SUBSTITUTE($B50, V$2, ""))</f>
        <v>0</v>
      </c>
      <c r="W50" s="4">
        <f>LEN($B50)-LEN(SUBSTITUTE($B50, W$2, ""))</f>
        <v>0</v>
      </c>
      <c r="X50" s="4">
        <f>LEN($B50)-LEN(SUBSTITUTE($B50, X$2, ""))</f>
        <v>1</v>
      </c>
      <c r="Y50" s="4">
        <f>LEN($B50)-LEN(SUBSTITUTE($B50, Y$2, ""))</f>
        <v>1</v>
      </c>
      <c r="Z50" s="4">
        <f>LEN($B50)-LEN(SUBSTITUTE($B50, Z$2, ""))</f>
        <v>0</v>
      </c>
      <c r="AA50" s="4">
        <f>LEN($B50)-LEN(SUBSTITUTE($B50, AA$2, ""))</f>
        <v>0</v>
      </c>
      <c r="AB50" s="4">
        <f>LEN($B50)-LEN(SUBSTITUTE($B50, AB$2, ""))</f>
        <v>0</v>
      </c>
      <c r="AC50" s="4">
        <f>LEN($B50)-LEN(SUBSTITUTE($B50, AC$2, ""))</f>
        <v>0</v>
      </c>
      <c r="AE50" s="4">
        <f>D50*AE$2</f>
        <v>1</v>
      </c>
      <c r="AF50" s="4">
        <f>E50*AF$2</f>
        <v>3</v>
      </c>
      <c r="AG50" s="4">
        <f>F50*AG$2</f>
        <v>0</v>
      </c>
      <c r="AH50" s="4">
        <f>G50*AH$2</f>
        <v>0</v>
      </c>
      <c r="AI50" s="4">
        <f>H50*AI$2</f>
        <v>1</v>
      </c>
      <c r="AJ50" s="4">
        <f>I50*AJ$2</f>
        <v>0</v>
      </c>
      <c r="AK50" s="4">
        <f>J50*AK$2</f>
        <v>0</v>
      </c>
      <c r="AL50" s="4">
        <f>K50*AL$2</f>
        <v>4</v>
      </c>
      <c r="AM50" s="4">
        <f>L50*AM$2</f>
        <v>1</v>
      </c>
      <c r="AN50" s="4">
        <f>M50*AN$2</f>
        <v>0</v>
      </c>
      <c r="AO50" s="4">
        <f>N50*AO$2</f>
        <v>0</v>
      </c>
      <c r="AP50" s="4">
        <f>O50*AP$2</f>
        <v>0</v>
      </c>
      <c r="AQ50" s="4">
        <f>P50*AQ$2</f>
        <v>0</v>
      </c>
      <c r="AR50" s="4">
        <f>Q50*AR$2</f>
        <v>0</v>
      </c>
      <c r="AS50" s="4">
        <f>R50*AS$2</f>
        <v>1</v>
      </c>
      <c r="AT50" s="4">
        <f>S50*AT$2</f>
        <v>0</v>
      </c>
      <c r="AU50" s="4">
        <f>T50*AU$2</f>
        <v>0</v>
      </c>
      <c r="AV50" s="4">
        <f>U50*AV$2</f>
        <v>1</v>
      </c>
      <c r="AW50" s="4">
        <f>V50*AW$2</f>
        <v>0</v>
      </c>
      <c r="AX50" s="4">
        <f>W50*AX$2</f>
        <v>0</v>
      </c>
      <c r="AY50" s="4">
        <f>X50*AY$2</f>
        <v>1</v>
      </c>
      <c r="AZ50" s="4">
        <f>Y50*AZ$2</f>
        <v>4</v>
      </c>
      <c r="BA50" s="4">
        <f>Z50*BA$2</f>
        <v>0</v>
      </c>
      <c r="BB50" s="4">
        <f>AA50*BB$2</f>
        <v>0</v>
      </c>
      <c r="BC50" s="4">
        <f>AB50*BC$2</f>
        <v>0</v>
      </c>
      <c r="BD50" s="4">
        <f>AC50*BD$2</f>
        <v>0</v>
      </c>
      <c r="BE50">
        <f t="shared" si="2"/>
        <v>17</v>
      </c>
      <c r="BG50" s="4">
        <f>IF(betuk!N$4&gt;=D50,1,0)</f>
        <v>1</v>
      </c>
      <c r="BH50" s="4">
        <f>IF(betuk!O$4&gt;=E50,1,0)</f>
        <v>0</v>
      </c>
      <c r="BI50" s="4">
        <f>IF(betuk!P$4&gt;=F50,1,0)</f>
        <v>1</v>
      </c>
      <c r="BJ50" s="4">
        <f>IF(betuk!Q$4&gt;=G50,1,0)</f>
        <v>1</v>
      </c>
      <c r="BK50" s="4">
        <f>IF(betuk!R$4&gt;=H50,1,0)</f>
        <v>1</v>
      </c>
      <c r="BL50" s="4">
        <f>IF(betuk!S$4&gt;=I50,1,0)</f>
        <v>1</v>
      </c>
      <c r="BM50" s="4">
        <f>IF(betuk!T$4&gt;=J50,1,0)</f>
        <v>1</v>
      </c>
      <c r="BN50" s="4">
        <f>IF(betuk!U$4&gt;=K50,1,0)</f>
        <v>0</v>
      </c>
      <c r="BO50" s="4">
        <f>IF(betuk!V$4&gt;=L50,1,0)</f>
        <v>0</v>
      </c>
      <c r="BP50" s="4">
        <f>IF(betuk!W$4&gt;=M50,1,0)</f>
        <v>1</v>
      </c>
      <c r="BQ50" s="4">
        <f>IF(betuk!X$4&gt;=N50,1,0)</f>
        <v>1</v>
      </c>
      <c r="BR50" s="4">
        <f>IF(betuk!Y$4&gt;=O50,1,0)</f>
        <v>1</v>
      </c>
      <c r="BS50" s="4">
        <f>IF(betuk!Z$4&gt;=P50,1,0)</f>
        <v>1</v>
      </c>
      <c r="BT50" s="4">
        <f>IF(betuk!AA$4&gt;=Q50,1,0)</f>
        <v>1</v>
      </c>
      <c r="BU50" s="4">
        <f>IF(betuk!AB$4&gt;=R50,1,0)</f>
        <v>0</v>
      </c>
      <c r="BV50" s="4">
        <f>IF(betuk!AC$4&gt;=S50,1,0)</f>
        <v>1</v>
      </c>
      <c r="BW50" s="4">
        <f>IF(betuk!AD$4&gt;=T50,1,0)</f>
        <v>1</v>
      </c>
      <c r="BX50" s="4">
        <f>IF(betuk!AE$4&gt;=U50,1,0)</f>
        <v>0</v>
      </c>
      <c r="BY50" s="4">
        <f>IF(betuk!AF$4&gt;=V50,1,0)</f>
        <v>1</v>
      </c>
      <c r="BZ50" s="4">
        <f>IF(betuk!AG$4&gt;=W50,1,0)</f>
        <v>1</v>
      </c>
      <c r="CA50" s="4">
        <f>IF(betuk!AH$4&gt;=X50,1,0)</f>
        <v>0</v>
      </c>
      <c r="CB50" s="4">
        <f>IF(betuk!AI$4&gt;=Y50,1,0)</f>
        <v>0</v>
      </c>
      <c r="CC50" s="4">
        <f>IF(betuk!AJ$4&gt;=Z50,1,0)</f>
        <v>1</v>
      </c>
      <c r="CD50" s="4">
        <f>IF(betuk!AK$4&gt;=AA50,1,0)</f>
        <v>1</v>
      </c>
      <c r="CE50" s="4">
        <f>IF(betuk!AL$4&gt;=AB50,1,0)</f>
        <v>1</v>
      </c>
      <c r="CF50" s="4">
        <f>IF(betuk!AM$4&gt;=AC50,1,0)</f>
        <v>1</v>
      </c>
      <c r="CG50">
        <f t="shared" si="0"/>
        <v>0</v>
      </c>
      <c r="CI50" t="str">
        <f>IF(CG50=1,COUNTIF(CG$3:CG50,1),"")</f>
        <v/>
      </c>
      <c r="CJ50" t="str">
        <f>IF(CI50&lt;&gt;"",B50,"")</f>
        <v/>
      </c>
      <c r="CK50">
        <f>LEN(B50)*8+BE50</f>
        <v>89</v>
      </c>
    </row>
    <row r="51" spans="1:89">
      <c r="A51" s="1" t="s">
        <v>48</v>
      </c>
      <c r="B51" t="str">
        <f t="shared" si="1"/>
        <v>BELGIUM</v>
      </c>
      <c r="D51" s="4">
        <f>LEN($B51)-LEN(SUBSTITUTE($B51, D$2, ""))</f>
        <v>0</v>
      </c>
      <c r="E51" s="4">
        <f>LEN($B51)-LEN(SUBSTITUTE($B51, E$2, ""))</f>
        <v>1</v>
      </c>
      <c r="F51" s="4">
        <f>LEN($B51)-LEN(SUBSTITUTE($B51, F$2, ""))</f>
        <v>0</v>
      </c>
      <c r="G51" s="4">
        <f>LEN($B51)-LEN(SUBSTITUTE($B51, G$2, ""))</f>
        <v>0</v>
      </c>
      <c r="H51" s="4">
        <f>LEN($B51)-LEN(SUBSTITUTE($B51, H$2, ""))</f>
        <v>1</v>
      </c>
      <c r="I51" s="4">
        <f>LEN($B51)-LEN(SUBSTITUTE($B51, I$2, ""))</f>
        <v>0</v>
      </c>
      <c r="J51" s="4">
        <f>LEN($B51)-LEN(SUBSTITUTE($B51, J$2, ""))</f>
        <v>1</v>
      </c>
      <c r="K51" s="4">
        <f>LEN($B51)-LEN(SUBSTITUTE($B51, K$2, ""))</f>
        <v>0</v>
      </c>
      <c r="L51" s="4">
        <f>LEN($B51)-LEN(SUBSTITUTE($B51, L$2, ""))</f>
        <v>1</v>
      </c>
      <c r="M51" s="4">
        <f>LEN($B51)-LEN(SUBSTITUTE($B51, M$2, ""))</f>
        <v>0</v>
      </c>
      <c r="N51" s="4">
        <f>LEN($B51)-LEN(SUBSTITUTE($B51, N$2, ""))</f>
        <v>0</v>
      </c>
      <c r="O51" s="4">
        <f>LEN($B51)-LEN(SUBSTITUTE($B51, O$2, ""))</f>
        <v>1</v>
      </c>
      <c r="P51" s="4">
        <f>LEN($B51)-LEN(SUBSTITUTE($B51, P$2, ""))</f>
        <v>1</v>
      </c>
      <c r="Q51" s="4">
        <f>LEN($B51)-LEN(SUBSTITUTE($B51, Q$2, ""))</f>
        <v>0</v>
      </c>
      <c r="R51" s="4">
        <f>LEN($B51)-LEN(SUBSTITUTE($B51, R$2, ""))</f>
        <v>0</v>
      </c>
      <c r="S51" s="4">
        <f>LEN($B51)-LEN(SUBSTITUTE($B51, S$2, ""))</f>
        <v>0</v>
      </c>
      <c r="T51" s="4">
        <f>LEN($B51)-LEN(SUBSTITUTE($B51, T$2, ""))</f>
        <v>0</v>
      </c>
      <c r="U51" s="4">
        <f>LEN($B51)-LEN(SUBSTITUTE($B51, U$2, ""))</f>
        <v>0</v>
      </c>
      <c r="V51" s="4">
        <f>LEN($B51)-LEN(SUBSTITUTE($B51, V$2, ""))</f>
        <v>0</v>
      </c>
      <c r="W51" s="4">
        <f>LEN($B51)-LEN(SUBSTITUTE($B51, W$2, ""))</f>
        <v>0</v>
      </c>
      <c r="X51" s="4">
        <f>LEN($B51)-LEN(SUBSTITUTE($B51, X$2, ""))</f>
        <v>1</v>
      </c>
      <c r="Y51" s="4">
        <f>LEN($B51)-LEN(SUBSTITUTE($B51, Y$2, ""))</f>
        <v>0</v>
      </c>
      <c r="Z51" s="4">
        <f>LEN($B51)-LEN(SUBSTITUTE($B51, Z$2, ""))</f>
        <v>0</v>
      </c>
      <c r="AA51" s="4">
        <f>LEN($B51)-LEN(SUBSTITUTE($B51, AA$2, ""))</f>
        <v>0</v>
      </c>
      <c r="AB51" s="4">
        <f>LEN($B51)-LEN(SUBSTITUTE($B51, AB$2, ""))</f>
        <v>0</v>
      </c>
      <c r="AC51" s="4">
        <f>LEN($B51)-LEN(SUBSTITUTE($B51, AC$2, ""))</f>
        <v>0</v>
      </c>
      <c r="AE51" s="4">
        <f>D51*AE$2</f>
        <v>0</v>
      </c>
      <c r="AF51" s="4">
        <f>E51*AF$2</f>
        <v>3</v>
      </c>
      <c r="AG51" s="4">
        <f>F51*AG$2</f>
        <v>0</v>
      </c>
      <c r="AH51" s="4">
        <f>G51*AH$2</f>
        <v>0</v>
      </c>
      <c r="AI51" s="4">
        <f>H51*AI$2</f>
        <v>1</v>
      </c>
      <c r="AJ51" s="4">
        <f>I51*AJ$2</f>
        <v>0</v>
      </c>
      <c r="AK51" s="4">
        <f>J51*AK$2</f>
        <v>2</v>
      </c>
      <c r="AL51" s="4">
        <f>K51*AL$2</f>
        <v>0</v>
      </c>
      <c r="AM51" s="4">
        <f>L51*AM$2</f>
        <v>1</v>
      </c>
      <c r="AN51" s="4">
        <f>M51*AN$2</f>
        <v>0</v>
      </c>
      <c r="AO51" s="4">
        <f>N51*AO$2</f>
        <v>0</v>
      </c>
      <c r="AP51" s="4">
        <f>O51*AP$2</f>
        <v>1</v>
      </c>
      <c r="AQ51" s="4">
        <f>P51*AQ$2</f>
        <v>3</v>
      </c>
      <c r="AR51" s="4">
        <f>Q51*AR$2</f>
        <v>0</v>
      </c>
      <c r="AS51" s="4">
        <f>R51*AS$2</f>
        <v>0</v>
      </c>
      <c r="AT51" s="4">
        <f>S51*AT$2</f>
        <v>0</v>
      </c>
      <c r="AU51" s="4">
        <f>T51*AU$2</f>
        <v>0</v>
      </c>
      <c r="AV51" s="4">
        <f>U51*AV$2</f>
        <v>0</v>
      </c>
      <c r="AW51" s="4">
        <f>V51*AW$2</f>
        <v>0</v>
      </c>
      <c r="AX51" s="4">
        <f>W51*AX$2</f>
        <v>0</v>
      </c>
      <c r="AY51" s="4">
        <f>X51*AY$2</f>
        <v>1</v>
      </c>
      <c r="AZ51" s="4">
        <f>Y51*AZ$2</f>
        <v>0</v>
      </c>
      <c r="BA51" s="4">
        <f>Z51*BA$2</f>
        <v>0</v>
      </c>
      <c r="BB51" s="4">
        <f>AA51*BB$2</f>
        <v>0</v>
      </c>
      <c r="BC51" s="4">
        <f>AB51*BC$2</f>
        <v>0</v>
      </c>
      <c r="BD51" s="4">
        <f>AC51*BD$2</f>
        <v>0</v>
      </c>
      <c r="BE51">
        <f t="shared" si="2"/>
        <v>12</v>
      </c>
      <c r="BG51" s="4">
        <f>IF(betuk!N$4&gt;=D51,1,0)</f>
        <v>1</v>
      </c>
      <c r="BH51" s="4">
        <f>IF(betuk!O$4&gt;=E51,1,0)</f>
        <v>0</v>
      </c>
      <c r="BI51" s="4">
        <f>IF(betuk!P$4&gt;=F51,1,0)</f>
        <v>1</v>
      </c>
      <c r="BJ51" s="4">
        <f>IF(betuk!Q$4&gt;=G51,1,0)</f>
        <v>1</v>
      </c>
      <c r="BK51" s="4">
        <f>IF(betuk!R$4&gt;=H51,1,0)</f>
        <v>1</v>
      </c>
      <c r="BL51" s="4">
        <f>IF(betuk!S$4&gt;=I51,1,0)</f>
        <v>1</v>
      </c>
      <c r="BM51" s="4">
        <f>IF(betuk!T$4&gt;=J51,1,0)</f>
        <v>1</v>
      </c>
      <c r="BN51" s="4">
        <f>IF(betuk!U$4&gt;=K51,1,0)</f>
        <v>1</v>
      </c>
      <c r="BO51" s="4">
        <f>IF(betuk!V$4&gt;=L51,1,0)</f>
        <v>0</v>
      </c>
      <c r="BP51" s="4">
        <f>IF(betuk!W$4&gt;=M51,1,0)</f>
        <v>1</v>
      </c>
      <c r="BQ51" s="4">
        <f>IF(betuk!X$4&gt;=N51,1,0)</f>
        <v>1</v>
      </c>
      <c r="BR51" s="4">
        <f>IF(betuk!Y$4&gt;=O51,1,0)</f>
        <v>0</v>
      </c>
      <c r="BS51" s="4">
        <f>IF(betuk!Z$4&gt;=P51,1,0)</f>
        <v>0</v>
      </c>
      <c r="BT51" s="4">
        <f>IF(betuk!AA$4&gt;=Q51,1,0)</f>
        <v>1</v>
      </c>
      <c r="BU51" s="4">
        <f>IF(betuk!AB$4&gt;=R51,1,0)</f>
        <v>1</v>
      </c>
      <c r="BV51" s="4">
        <f>IF(betuk!AC$4&gt;=S51,1,0)</f>
        <v>1</v>
      </c>
      <c r="BW51" s="4">
        <f>IF(betuk!AD$4&gt;=T51,1,0)</f>
        <v>1</v>
      </c>
      <c r="BX51" s="4">
        <f>IF(betuk!AE$4&gt;=U51,1,0)</f>
        <v>1</v>
      </c>
      <c r="BY51" s="4">
        <f>IF(betuk!AF$4&gt;=V51,1,0)</f>
        <v>1</v>
      </c>
      <c r="BZ51" s="4">
        <f>IF(betuk!AG$4&gt;=W51,1,0)</f>
        <v>1</v>
      </c>
      <c r="CA51" s="4">
        <f>IF(betuk!AH$4&gt;=X51,1,0)</f>
        <v>0</v>
      </c>
      <c r="CB51" s="4">
        <f>IF(betuk!AI$4&gt;=Y51,1,0)</f>
        <v>1</v>
      </c>
      <c r="CC51" s="4">
        <f>IF(betuk!AJ$4&gt;=Z51,1,0)</f>
        <v>1</v>
      </c>
      <c r="CD51" s="4">
        <f>IF(betuk!AK$4&gt;=AA51,1,0)</f>
        <v>1</v>
      </c>
      <c r="CE51" s="4">
        <f>IF(betuk!AL$4&gt;=AB51,1,0)</f>
        <v>1</v>
      </c>
      <c r="CF51" s="4">
        <f>IF(betuk!AM$4&gt;=AC51,1,0)</f>
        <v>1</v>
      </c>
      <c r="CG51">
        <f t="shared" si="0"/>
        <v>0</v>
      </c>
      <c r="CI51" t="str">
        <f>IF(CG51=1,COUNTIF(CG$3:CG51,1),"")</f>
        <v/>
      </c>
      <c r="CJ51" t="str">
        <f>IF(CI51&lt;&gt;"",B51,"")</f>
        <v/>
      </c>
      <c r="CK51">
        <f>LEN(B51)*8+BE51</f>
        <v>68</v>
      </c>
    </row>
    <row r="52" spans="1:89">
      <c r="A52" s="1" t="s">
        <v>49</v>
      </c>
      <c r="B52" t="str">
        <f t="shared" si="1"/>
        <v>BENCH</v>
      </c>
      <c r="D52" s="4">
        <f>LEN($B52)-LEN(SUBSTITUTE($B52, D$2, ""))</f>
        <v>0</v>
      </c>
      <c r="E52" s="4">
        <f>LEN($B52)-LEN(SUBSTITUTE($B52, E$2, ""))</f>
        <v>1</v>
      </c>
      <c r="F52" s="4">
        <f>LEN($B52)-LEN(SUBSTITUTE($B52, F$2, ""))</f>
        <v>1</v>
      </c>
      <c r="G52" s="4">
        <f>LEN($B52)-LEN(SUBSTITUTE($B52, G$2, ""))</f>
        <v>0</v>
      </c>
      <c r="H52" s="4">
        <f>LEN($B52)-LEN(SUBSTITUTE($B52, H$2, ""))</f>
        <v>1</v>
      </c>
      <c r="I52" s="4">
        <f>LEN($B52)-LEN(SUBSTITUTE($B52, I$2, ""))</f>
        <v>0</v>
      </c>
      <c r="J52" s="4">
        <f>LEN($B52)-LEN(SUBSTITUTE($B52, J$2, ""))</f>
        <v>0</v>
      </c>
      <c r="K52" s="4">
        <f>LEN($B52)-LEN(SUBSTITUTE($B52, K$2, ""))</f>
        <v>1</v>
      </c>
      <c r="L52" s="4">
        <f>LEN($B52)-LEN(SUBSTITUTE($B52, L$2, ""))</f>
        <v>0</v>
      </c>
      <c r="M52" s="4">
        <f>LEN($B52)-LEN(SUBSTITUTE($B52, M$2, ""))</f>
        <v>0</v>
      </c>
      <c r="N52" s="4">
        <f>LEN($B52)-LEN(SUBSTITUTE($B52, N$2, ""))</f>
        <v>0</v>
      </c>
      <c r="O52" s="4">
        <f>LEN($B52)-LEN(SUBSTITUTE($B52, O$2, ""))</f>
        <v>0</v>
      </c>
      <c r="P52" s="4">
        <f>LEN($B52)-LEN(SUBSTITUTE($B52, P$2, ""))</f>
        <v>0</v>
      </c>
      <c r="Q52" s="4">
        <f>LEN($B52)-LEN(SUBSTITUTE($B52, Q$2, ""))</f>
        <v>1</v>
      </c>
      <c r="R52" s="4">
        <f>LEN($B52)-LEN(SUBSTITUTE($B52, R$2, ""))</f>
        <v>0</v>
      </c>
      <c r="S52" s="4">
        <f>LEN($B52)-LEN(SUBSTITUTE($B52, S$2, ""))</f>
        <v>0</v>
      </c>
      <c r="T52" s="4">
        <f>LEN($B52)-LEN(SUBSTITUTE($B52, T$2, ""))</f>
        <v>0</v>
      </c>
      <c r="U52" s="4">
        <f>LEN($B52)-LEN(SUBSTITUTE($B52, U$2, ""))</f>
        <v>0</v>
      </c>
      <c r="V52" s="4">
        <f>LEN($B52)-LEN(SUBSTITUTE($B52, V$2, ""))</f>
        <v>0</v>
      </c>
      <c r="W52" s="4">
        <f>LEN($B52)-LEN(SUBSTITUTE($B52, W$2, ""))</f>
        <v>0</v>
      </c>
      <c r="X52" s="4">
        <f>LEN($B52)-LEN(SUBSTITUTE($B52, X$2, ""))</f>
        <v>0</v>
      </c>
      <c r="Y52" s="4">
        <f>LEN($B52)-LEN(SUBSTITUTE($B52, Y$2, ""))</f>
        <v>0</v>
      </c>
      <c r="Z52" s="4">
        <f>LEN($B52)-LEN(SUBSTITUTE($B52, Z$2, ""))</f>
        <v>0</v>
      </c>
      <c r="AA52" s="4">
        <f>LEN($B52)-LEN(SUBSTITUTE($B52, AA$2, ""))</f>
        <v>0</v>
      </c>
      <c r="AB52" s="4">
        <f>LEN($B52)-LEN(SUBSTITUTE($B52, AB$2, ""))</f>
        <v>0</v>
      </c>
      <c r="AC52" s="4">
        <f>LEN($B52)-LEN(SUBSTITUTE($B52, AC$2, ""))</f>
        <v>0</v>
      </c>
      <c r="AE52" s="4">
        <f>D52*AE$2</f>
        <v>0</v>
      </c>
      <c r="AF52" s="4">
        <f>E52*AF$2</f>
        <v>3</v>
      </c>
      <c r="AG52" s="4">
        <f>F52*AG$2</f>
        <v>3</v>
      </c>
      <c r="AH52" s="4">
        <f>G52*AH$2</f>
        <v>0</v>
      </c>
      <c r="AI52" s="4">
        <f>H52*AI$2</f>
        <v>1</v>
      </c>
      <c r="AJ52" s="4">
        <f>I52*AJ$2</f>
        <v>0</v>
      </c>
      <c r="AK52" s="4">
        <f>J52*AK$2</f>
        <v>0</v>
      </c>
      <c r="AL52" s="4">
        <f>K52*AL$2</f>
        <v>4</v>
      </c>
      <c r="AM52" s="4">
        <f>L52*AM$2</f>
        <v>0</v>
      </c>
      <c r="AN52" s="4">
        <f>M52*AN$2</f>
        <v>0</v>
      </c>
      <c r="AO52" s="4">
        <f>N52*AO$2</f>
        <v>0</v>
      </c>
      <c r="AP52" s="4">
        <f>O52*AP$2</f>
        <v>0</v>
      </c>
      <c r="AQ52" s="4">
        <f>P52*AQ$2</f>
        <v>0</v>
      </c>
      <c r="AR52" s="4">
        <f>Q52*AR$2</f>
        <v>1</v>
      </c>
      <c r="AS52" s="4">
        <f>R52*AS$2</f>
        <v>0</v>
      </c>
      <c r="AT52" s="4">
        <f>S52*AT$2</f>
        <v>0</v>
      </c>
      <c r="AU52" s="4">
        <f>T52*AU$2</f>
        <v>0</v>
      </c>
      <c r="AV52" s="4">
        <f>U52*AV$2</f>
        <v>0</v>
      </c>
      <c r="AW52" s="4">
        <f>V52*AW$2</f>
        <v>0</v>
      </c>
      <c r="AX52" s="4">
        <f>W52*AX$2</f>
        <v>0</v>
      </c>
      <c r="AY52" s="4">
        <f>X52*AY$2</f>
        <v>0</v>
      </c>
      <c r="AZ52" s="4">
        <f>Y52*AZ$2</f>
        <v>0</v>
      </c>
      <c r="BA52" s="4">
        <f>Z52*BA$2</f>
        <v>0</v>
      </c>
      <c r="BB52" s="4">
        <f>AA52*BB$2</f>
        <v>0</v>
      </c>
      <c r="BC52" s="4">
        <f>AB52*BC$2</f>
        <v>0</v>
      </c>
      <c r="BD52" s="4">
        <f>AC52*BD$2</f>
        <v>0</v>
      </c>
      <c r="BE52">
        <f t="shared" si="2"/>
        <v>12</v>
      </c>
      <c r="BG52" s="4">
        <f>IF(betuk!N$4&gt;=D52,1,0)</f>
        <v>1</v>
      </c>
      <c r="BH52" s="4">
        <f>IF(betuk!O$4&gt;=E52,1,0)</f>
        <v>0</v>
      </c>
      <c r="BI52" s="4">
        <f>IF(betuk!P$4&gt;=F52,1,0)</f>
        <v>1</v>
      </c>
      <c r="BJ52" s="4">
        <f>IF(betuk!Q$4&gt;=G52,1,0)</f>
        <v>1</v>
      </c>
      <c r="BK52" s="4">
        <f>IF(betuk!R$4&gt;=H52,1,0)</f>
        <v>1</v>
      </c>
      <c r="BL52" s="4">
        <f>IF(betuk!S$4&gt;=I52,1,0)</f>
        <v>1</v>
      </c>
      <c r="BM52" s="4">
        <f>IF(betuk!T$4&gt;=J52,1,0)</f>
        <v>1</v>
      </c>
      <c r="BN52" s="4">
        <f>IF(betuk!U$4&gt;=K52,1,0)</f>
        <v>0</v>
      </c>
      <c r="BO52" s="4">
        <f>IF(betuk!V$4&gt;=L52,1,0)</f>
        <v>1</v>
      </c>
      <c r="BP52" s="4">
        <f>IF(betuk!W$4&gt;=M52,1,0)</f>
        <v>1</v>
      </c>
      <c r="BQ52" s="4">
        <f>IF(betuk!X$4&gt;=N52,1,0)</f>
        <v>1</v>
      </c>
      <c r="BR52" s="4">
        <f>IF(betuk!Y$4&gt;=O52,1,0)</f>
        <v>1</v>
      </c>
      <c r="BS52" s="4">
        <f>IF(betuk!Z$4&gt;=P52,1,0)</f>
        <v>1</v>
      </c>
      <c r="BT52" s="4">
        <f>IF(betuk!AA$4&gt;=Q52,1,0)</f>
        <v>1</v>
      </c>
      <c r="BU52" s="4">
        <f>IF(betuk!AB$4&gt;=R52,1,0)</f>
        <v>1</v>
      </c>
      <c r="BV52" s="4">
        <f>IF(betuk!AC$4&gt;=S52,1,0)</f>
        <v>1</v>
      </c>
      <c r="BW52" s="4">
        <f>IF(betuk!AD$4&gt;=T52,1,0)</f>
        <v>1</v>
      </c>
      <c r="BX52" s="4">
        <f>IF(betuk!AE$4&gt;=U52,1,0)</f>
        <v>1</v>
      </c>
      <c r="BY52" s="4">
        <f>IF(betuk!AF$4&gt;=V52,1,0)</f>
        <v>1</v>
      </c>
      <c r="BZ52" s="4">
        <f>IF(betuk!AG$4&gt;=W52,1,0)</f>
        <v>1</v>
      </c>
      <c r="CA52" s="4">
        <f>IF(betuk!AH$4&gt;=X52,1,0)</f>
        <v>1</v>
      </c>
      <c r="CB52" s="4">
        <f>IF(betuk!AI$4&gt;=Y52,1,0)</f>
        <v>1</v>
      </c>
      <c r="CC52" s="4">
        <f>IF(betuk!AJ$4&gt;=Z52,1,0)</f>
        <v>1</v>
      </c>
      <c r="CD52" s="4">
        <f>IF(betuk!AK$4&gt;=AA52,1,0)</f>
        <v>1</v>
      </c>
      <c r="CE52" s="4">
        <f>IF(betuk!AL$4&gt;=AB52,1,0)</f>
        <v>1</v>
      </c>
      <c r="CF52" s="4">
        <f>IF(betuk!AM$4&gt;=AC52,1,0)</f>
        <v>1</v>
      </c>
      <c r="CG52">
        <f t="shared" si="0"/>
        <v>0</v>
      </c>
      <c r="CI52" t="str">
        <f>IF(CG52=1,COUNTIF(CG$3:CG52,1),"")</f>
        <v/>
      </c>
      <c r="CJ52" t="str">
        <f>IF(CI52&lt;&gt;"",B52,"")</f>
        <v/>
      </c>
      <c r="CK52">
        <f>LEN(B52)*8+BE52</f>
        <v>52</v>
      </c>
    </row>
    <row r="53" spans="1:89">
      <c r="A53" s="1" t="s">
        <v>50</v>
      </c>
      <c r="B53" t="str">
        <f t="shared" si="1"/>
        <v>BENGALI</v>
      </c>
      <c r="D53" s="4">
        <f>LEN($B53)-LEN(SUBSTITUTE($B53, D$2, ""))</f>
        <v>1</v>
      </c>
      <c r="E53" s="4">
        <f>LEN($B53)-LEN(SUBSTITUTE($B53, E$2, ""))</f>
        <v>1</v>
      </c>
      <c r="F53" s="4">
        <f>LEN($B53)-LEN(SUBSTITUTE($B53, F$2, ""))</f>
        <v>0</v>
      </c>
      <c r="G53" s="4">
        <f>LEN($B53)-LEN(SUBSTITUTE($B53, G$2, ""))</f>
        <v>0</v>
      </c>
      <c r="H53" s="4">
        <f>LEN($B53)-LEN(SUBSTITUTE($B53, H$2, ""))</f>
        <v>1</v>
      </c>
      <c r="I53" s="4">
        <f>LEN($B53)-LEN(SUBSTITUTE($B53, I$2, ""))</f>
        <v>0</v>
      </c>
      <c r="J53" s="4">
        <f>LEN($B53)-LEN(SUBSTITUTE($B53, J$2, ""))</f>
        <v>1</v>
      </c>
      <c r="K53" s="4">
        <f>LEN($B53)-LEN(SUBSTITUTE($B53, K$2, ""))</f>
        <v>0</v>
      </c>
      <c r="L53" s="4">
        <f>LEN($B53)-LEN(SUBSTITUTE($B53, L$2, ""))</f>
        <v>1</v>
      </c>
      <c r="M53" s="4">
        <f>LEN($B53)-LEN(SUBSTITUTE($B53, M$2, ""))</f>
        <v>0</v>
      </c>
      <c r="N53" s="4">
        <f>LEN($B53)-LEN(SUBSTITUTE($B53, N$2, ""))</f>
        <v>0</v>
      </c>
      <c r="O53" s="4">
        <f>LEN($B53)-LEN(SUBSTITUTE($B53, O$2, ""))</f>
        <v>1</v>
      </c>
      <c r="P53" s="4">
        <f>LEN($B53)-LEN(SUBSTITUTE($B53, P$2, ""))</f>
        <v>0</v>
      </c>
      <c r="Q53" s="4">
        <f>LEN($B53)-LEN(SUBSTITUTE($B53, Q$2, ""))</f>
        <v>1</v>
      </c>
      <c r="R53" s="4">
        <f>LEN($B53)-LEN(SUBSTITUTE($B53, R$2, ""))</f>
        <v>0</v>
      </c>
      <c r="S53" s="4">
        <f>LEN($B53)-LEN(SUBSTITUTE($B53, S$2, ""))</f>
        <v>0</v>
      </c>
      <c r="T53" s="4">
        <f>LEN($B53)-LEN(SUBSTITUTE($B53, T$2, ""))</f>
        <v>0</v>
      </c>
      <c r="U53" s="4">
        <f>LEN($B53)-LEN(SUBSTITUTE($B53, U$2, ""))</f>
        <v>0</v>
      </c>
      <c r="V53" s="4">
        <f>LEN($B53)-LEN(SUBSTITUTE($B53, V$2, ""))</f>
        <v>0</v>
      </c>
      <c r="W53" s="4">
        <f>LEN($B53)-LEN(SUBSTITUTE($B53, W$2, ""))</f>
        <v>0</v>
      </c>
      <c r="X53" s="4">
        <f>LEN($B53)-LEN(SUBSTITUTE($B53, X$2, ""))</f>
        <v>0</v>
      </c>
      <c r="Y53" s="4">
        <f>LEN($B53)-LEN(SUBSTITUTE($B53, Y$2, ""))</f>
        <v>0</v>
      </c>
      <c r="Z53" s="4">
        <f>LEN($B53)-LEN(SUBSTITUTE($B53, Z$2, ""))</f>
        <v>0</v>
      </c>
      <c r="AA53" s="4">
        <f>LEN($B53)-LEN(SUBSTITUTE($B53, AA$2, ""))</f>
        <v>0</v>
      </c>
      <c r="AB53" s="4">
        <f>LEN($B53)-LEN(SUBSTITUTE($B53, AB$2, ""))</f>
        <v>0</v>
      </c>
      <c r="AC53" s="4">
        <f>LEN($B53)-LEN(SUBSTITUTE($B53, AC$2, ""))</f>
        <v>0</v>
      </c>
      <c r="AE53" s="4">
        <f>D53*AE$2</f>
        <v>1</v>
      </c>
      <c r="AF53" s="4">
        <f>E53*AF$2</f>
        <v>3</v>
      </c>
      <c r="AG53" s="4">
        <f>F53*AG$2</f>
        <v>0</v>
      </c>
      <c r="AH53" s="4">
        <f>G53*AH$2</f>
        <v>0</v>
      </c>
      <c r="AI53" s="4">
        <f>H53*AI$2</f>
        <v>1</v>
      </c>
      <c r="AJ53" s="4">
        <f>I53*AJ$2</f>
        <v>0</v>
      </c>
      <c r="AK53" s="4">
        <f>J53*AK$2</f>
        <v>2</v>
      </c>
      <c r="AL53" s="4">
        <f>K53*AL$2</f>
        <v>0</v>
      </c>
      <c r="AM53" s="4">
        <f>L53*AM$2</f>
        <v>1</v>
      </c>
      <c r="AN53" s="4">
        <f>M53*AN$2</f>
        <v>0</v>
      </c>
      <c r="AO53" s="4">
        <f>N53*AO$2</f>
        <v>0</v>
      </c>
      <c r="AP53" s="4">
        <f>O53*AP$2</f>
        <v>1</v>
      </c>
      <c r="AQ53" s="4">
        <f>P53*AQ$2</f>
        <v>0</v>
      </c>
      <c r="AR53" s="4">
        <f>Q53*AR$2</f>
        <v>1</v>
      </c>
      <c r="AS53" s="4">
        <f>R53*AS$2</f>
        <v>0</v>
      </c>
      <c r="AT53" s="4">
        <f>S53*AT$2</f>
        <v>0</v>
      </c>
      <c r="AU53" s="4">
        <f>T53*AU$2</f>
        <v>0</v>
      </c>
      <c r="AV53" s="4">
        <f>U53*AV$2</f>
        <v>0</v>
      </c>
      <c r="AW53" s="4">
        <f>V53*AW$2</f>
        <v>0</v>
      </c>
      <c r="AX53" s="4">
        <f>W53*AX$2</f>
        <v>0</v>
      </c>
      <c r="AY53" s="4">
        <f>X53*AY$2</f>
        <v>0</v>
      </c>
      <c r="AZ53" s="4">
        <f>Y53*AZ$2</f>
        <v>0</v>
      </c>
      <c r="BA53" s="4">
        <f>Z53*BA$2</f>
        <v>0</v>
      </c>
      <c r="BB53" s="4">
        <f>AA53*BB$2</f>
        <v>0</v>
      </c>
      <c r="BC53" s="4">
        <f>AB53*BC$2</f>
        <v>0</v>
      </c>
      <c r="BD53" s="4">
        <f>AC53*BD$2</f>
        <v>0</v>
      </c>
      <c r="BE53">
        <f t="shared" si="2"/>
        <v>10</v>
      </c>
      <c r="BG53" s="4">
        <f>IF(betuk!N$4&gt;=D53,1,0)</f>
        <v>1</v>
      </c>
      <c r="BH53" s="4">
        <f>IF(betuk!O$4&gt;=E53,1,0)</f>
        <v>0</v>
      </c>
      <c r="BI53" s="4">
        <f>IF(betuk!P$4&gt;=F53,1,0)</f>
        <v>1</v>
      </c>
      <c r="BJ53" s="4">
        <f>IF(betuk!Q$4&gt;=G53,1,0)</f>
        <v>1</v>
      </c>
      <c r="BK53" s="4">
        <f>IF(betuk!R$4&gt;=H53,1,0)</f>
        <v>1</v>
      </c>
      <c r="BL53" s="4">
        <f>IF(betuk!S$4&gt;=I53,1,0)</f>
        <v>1</v>
      </c>
      <c r="BM53" s="4">
        <f>IF(betuk!T$4&gt;=J53,1,0)</f>
        <v>1</v>
      </c>
      <c r="BN53" s="4">
        <f>IF(betuk!U$4&gt;=K53,1,0)</f>
        <v>1</v>
      </c>
      <c r="BO53" s="4">
        <f>IF(betuk!V$4&gt;=L53,1,0)</f>
        <v>0</v>
      </c>
      <c r="BP53" s="4">
        <f>IF(betuk!W$4&gt;=M53,1,0)</f>
        <v>1</v>
      </c>
      <c r="BQ53" s="4">
        <f>IF(betuk!X$4&gt;=N53,1,0)</f>
        <v>1</v>
      </c>
      <c r="BR53" s="4">
        <f>IF(betuk!Y$4&gt;=O53,1,0)</f>
        <v>0</v>
      </c>
      <c r="BS53" s="4">
        <f>IF(betuk!Z$4&gt;=P53,1,0)</f>
        <v>1</v>
      </c>
      <c r="BT53" s="4">
        <f>IF(betuk!AA$4&gt;=Q53,1,0)</f>
        <v>1</v>
      </c>
      <c r="BU53" s="4">
        <f>IF(betuk!AB$4&gt;=R53,1,0)</f>
        <v>1</v>
      </c>
      <c r="BV53" s="4">
        <f>IF(betuk!AC$4&gt;=S53,1,0)</f>
        <v>1</v>
      </c>
      <c r="BW53" s="4">
        <f>IF(betuk!AD$4&gt;=T53,1,0)</f>
        <v>1</v>
      </c>
      <c r="BX53" s="4">
        <f>IF(betuk!AE$4&gt;=U53,1,0)</f>
        <v>1</v>
      </c>
      <c r="BY53" s="4">
        <f>IF(betuk!AF$4&gt;=V53,1,0)</f>
        <v>1</v>
      </c>
      <c r="BZ53" s="4">
        <f>IF(betuk!AG$4&gt;=W53,1,0)</f>
        <v>1</v>
      </c>
      <c r="CA53" s="4">
        <f>IF(betuk!AH$4&gt;=X53,1,0)</f>
        <v>1</v>
      </c>
      <c r="CB53" s="4">
        <f>IF(betuk!AI$4&gt;=Y53,1,0)</f>
        <v>1</v>
      </c>
      <c r="CC53" s="4">
        <f>IF(betuk!AJ$4&gt;=Z53,1,0)</f>
        <v>1</v>
      </c>
      <c r="CD53" s="4">
        <f>IF(betuk!AK$4&gt;=AA53,1,0)</f>
        <v>1</v>
      </c>
      <c r="CE53" s="4">
        <f>IF(betuk!AL$4&gt;=AB53,1,0)</f>
        <v>1</v>
      </c>
      <c r="CF53" s="4">
        <f>IF(betuk!AM$4&gt;=AC53,1,0)</f>
        <v>1</v>
      </c>
      <c r="CG53">
        <f t="shared" si="0"/>
        <v>0</v>
      </c>
      <c r="CI53" t="str">
        <f>IF(CG53=1,COUNTIF(CG$3:CG53,1),"")</f>
        <v/>
      </c>
      <c r="CJ53" t="str">
        <f>IF(CI53&lt;&gt;"",B53,"")</f>
        <v/>
      </c>
      <c r="CK53">
        <f>LEN(B53)*8+BE53</f>
        <v>66</v>
      </c>
    </row>
    <row r="54" spans="1:89">
      <c r="A54" s="1" t="s">
        <v>51</v>
      </c>
      <c r="B54" t="str">
        <f t="shared" si="1"/>
        <v>BEST</v>
      </c>
      <c r="D54" s="4">
        <f>LEN($B54)-LEN(SUBSTITUTE($B54, D$2, ""))</f>
        <v>0</v>
      </c>
      <c r="E54" s="4">
        <f>LEN($B54)-LEN(SUBSTITUTE($B54, E$2, ""))</f>
        <v>1</v>
      </c>
      <c r="F54" s="4">
        <f>LEN($B54)-LEN(SUBSTITUTE($B54, F$2, ""))</f>
        <v>0</v>
      </c>
      <c r="G54" s="4">
        <f>LEN($B54)-LEN(SUBSTITUTE($B54, G$2, ""))</f>
        <v>0</v>
      </c>
      <c r="H54" s="4">
        <f>LEN($B54)-LEN(SUBSTITUTE($B54, H$2, ""))</f>
        <v>1</v>
      </c>
      <c r="I54" s="4">
        <f>LEN($B54)-LEN(SUBSTITUTE($B54, I$2, ""))</f>
        <v>0</v>
      </c>
      <c r="J54" s="4">
        <f>LEN($B54)-LEN(SUBSTITUTE($B54, J$2, ""))</f>
        <v>0</v>
      </c>
      <c r="K54" s="4">
        <f>LEN($B54)-LEN(SUBSTITUTE($B54, K$2, ""))</f>
        <v>0</v>
      </c>
      <c r="L54" s="4">
        <f>LEN($B54)-LEN(SUBSTITUTE($B54, L$2, ""))</f>
        <v>0</v>
      </c>
      <c r="M54" s="4">
        <f>LEN($B54)-LEN(SUBSTITUTE($B54, M$2, ""))</f>
        <v>0</v>
      </c>
      <c r="N54" s="4">
        <f>LEN($B54)-LEN(SUBSTITUTE($B54, N$2, ""))</f>
        <v>0</v>
      </c>
      <c r="O54" s="4">
        <f>LEN($B54)-LEN(SUBSTITUTE($B54, O$2, ""))</f>
        <v>0</v>
      </c>
      <c r="P54" s="4">
        <f>LEN($B54)-LEN(SUBSTITUTE($B54, P$2, ""))</f>
        <v>0</v>
      </c>
      <c r="Q54" s="4">
        <f>LEN($B54)-LEN(SUBSTITUTE($B54, Q$2, ""))</f>
        <v>0</v>
      </c>
      <c r="R54" s="4">
        <f>LEN($B54)-LEN(SUBSTITUTE($B54, R$2, ""))</f>
        <v>0</v>
      </c>
      <c r="S54" s="4">
        <f>LEN($B54)-LEN(SUBSTITUTE($B54, S$2, ""))</f>
        <v>0</v>
      </c>
      <c r="T54" s="4">
        <f>LEN($B54)-LEN(SUBSTITUTE($B54, T$2, ""))</f>
        <v>0</v>
      </c>
      <c r="U54" s="4">
        <f>LEN($B54)-LEN(SUBSTITUTE($B54, U$2, ""))</f>
        <v>0</v>
      </c>
      <c r="V54" s="4">
        <f>LEN($B54)-LEN(SUBSTITUTE($B54, V$2, ""))</f>
        <v>1</v>
      </c>
      <c r="W54" s="4">
        <f>LEN($B54)-LEN(SUBSTITUTE($B54, W$2, ""))</f>
        <v>1</v>
      </c>
      <c r="X54" s="4">
        <f>LEN($B54)-LEN(SUBSTITUTE($B54, X$2, ""))</f>
        <v>0</v>
      </c>
      <c r="Y54" s="4">
        <f>LEN($B54)-LEN(SUBSTITUTE($B54, Y$2, ""))</f>
        <v>0</v>
      </c>
      <c r="Z54" s="4">
        <f>LEN($B54)-LEN(SUBSTITUTE($B54, Z$2, ""))</f>
        <v>0</v>
      </c>
      <c r="AA54" s="4">
        <f>LEN($B54)-LEN(SUBSTITUTE($B54, AA$2, ""))</f>
        <v>0</v>
      </c>
      <c r="AB54" s="4">
        <f>LEN($B54)-LEN(SUBSTITUTE($B54, AB$2, ""))</f>
        <v>0</v>
      </c>
      <c r="AC54" s="4">
        <f>LEN($B54)-LEN(SUBSTITUTE($B54, AC$2, ""))</f>
        <v>0</v>
      </c>
      <c r="AE54" s="4">
        <f>D54*AE$2</f>
        <v>0</v>
      </c>
      <c r="AF54" s="4">
        <f>E54*AF$2</f>
        <v>3</v>
      </c>
      <c r="AG54" s="4">
        <f>F54*AG$2</f>
        <v>0</v>
      </c>
      <c r="AH54" s="4">
        <f>G54*AH$2</f>
        <v>0</v>
      </c>
      <c r="AI54" s="4">
        <f>H54*AI$2</f>
        <v>1</v>
      </c>
      <c r="AJ54" s="4">
        <f>I54*AJ$2</f>
        <v>0</v>
      </c>
      <c r="AK54" s="4">
        <f>J54*AK$2</f>
        <v>0</v>
      </c>
      <c r="AL54" s="4">
        <f>K54*AL$2</f>
        <v>0</v>
      </c>
      <c r="AM54" s="4">
        <f>L54*AM$2</f>
        <v>0</v>
      </c>
      <c r="AN54" s="4">
        <f>M54*AN$2</f>
        <v>0</v>
      </c>
      <c r="AO54" s="4">
        <f>N54*AO$2</f>
        <v>0</v>
      </c>
      <c r="AP54" s="4">
        <f>O54*AP$2</f>
        <v>0</v>
      </c>
      <c r="AQ54" s="4">
        <f>P54*AQ$2</f>
        <v>0</v>
      </c>
      <c r="AR54" s="4">
        <f>Q54*AR$2</f>
        <v>0</v>
      </c>
      <c r="AS54" s="4">
        <f>R54*AS$2</f>
        <v>0</v>
      </c>
      <c r="AT54" s="4">
        <f>S54*AT$2</f>
        <v>0</v>
      </c>
      <c r="AU54" s="4">
        <f>T54*AU$2</f>
        <v>0</v>
      </c>
      <c r="AV54" s="4">
        <f>U54*AV$2</f>
        <v>0</v>
      </c>
      <c r="AW54" s="4">
        <f>V54*AW$2</f>
        <v>1</v>
      </c>
      <c r="AX54" s="4">
        <f>W54*AX$2</f>
        <v>1</v>
      </c>
      <c r="AY54" s="4">
        <f>X54*AY$2</f>
        <v>0</v>
      </c>
      <c r="AZ54" s="4">
        <f>Y54*AZ$2</f>
        <v>0</v>
      </c>
      <c r="BA54" s="4">
        <f>Z54*BA$2</f>
        <v>0</v>
      </c>
      <c r="BB54" s="4">
        <f>AA54*BB$2</f>
        <v>0</v>
      </c>
      <c r="BC54" s="4">
        <f>AB54*BC$2</f>
        <v>0</v>
      </c>
      <c r="BD54" s="4">
        <f>AC54*BD$2</f>
        <v>0</v>
      </c>
      <c r="BE54">
        <f t="shared" si="2"/>
        <v>6</v>
      </c>
      <c r="BG54" s="4">
        <f>IF(betuk!N$4&gt;=D54,1,0)</f>
        <v>1</v>
      </c>
      <c r="BH54" s="4">
        <f>IF(betuk!O$4&gt;=E54,1,0)</f>
        <v>0</v>
      </c>
      <c r="BI54" s="4">
        <f>IF(betuk!P$4&gt;=F54,1,0)</f>
        <v>1</v>
      </c>
      <c r="BJ54" s="4">
        <f>IF(betuk!Q$4&gt;=G54,1,0)</f>
        <v>1</v>
      </c>
      <c r="BK54" s="4">
        <f>IF(betuk!R$4&gt;=H54,1,0)</f>
        <v>1</v>
      </c>
      <c r="BL54" s="4">
        <f>IF(betuk!S$4&gt;=I54,1,0)</f>
        <v>1</v>
      </c>
      <c r="BM54" s="4">
        <f>IF(betuk!T$4&gt;=J54,1,0)</f>
        <v>1</v>
      </c>
      <c r="BN54" s="4">
        <f>IF(betuk!U$4&gt;=K54,1,0)</f>
        <v>1</v>
      </c>
      <c r="BO54" s="4">
        <f>IF(betuk!V$4&gt;=L54,1,0)</f>
        <v>1</v>
      </c>
      <c r="BP54" s="4">
        <f>IF(betuk!W$4&gt;=M54,1,0)</f>
        <v>1</v>
      </c>
      <c r="BQ54" s="4">
        <f>IF(betuk!X$4&gt;=N54,1,0)</f>
        <v>1</v>
      </c>
      <c r="BR54" s="4">
        <f>IF(betuk!Y$4&gt;=O54,1,0)</f>
        <v>1</v>
      </c>
      <c r="BS54" s="4">
        <f>IF(betuk!Z$4&gt;=P54,1,0)</f>
        <v>1</v>
      </c>
      <c r="BT54" s="4">
        <f>IF(betuk!AA$4&gt;=Q54,1,0)</f>
        <v>1</v>
      </c>
      <c r="BU54" s="4">
        <f>IF(betuk!AB$4&gt;=R54,1,0)</f>
        <v>1</v>
      </c>
      <c r="BV54" s="4">
        <f>IF(betuk!AC$4&gt;=S54,1,0)</f>
        <v>1</v>
      </c>
      <c r="BW54" s="4">
        <f>IF(betuk!AD$4&gt;=T54,1,0)</f>
        <v>1</v>
      </c>
      <c r="BX54" s="4">
        <f>IF(betuk!AE$4&gt;=U54,1,0)</f>
        <v>1</v>
      </c>
      <c r="BY54" s="4">
        <f>IF(betuk!AF$4&gt;=V54,1,0)</f>
        <v>1</v>
      </c>
      <c r="BZ54" s="4">
        <f>IF(betuk!AG$4&gt;=W54,1,0)</f>
        <v>1</v>
      </c>
      <c r="CA54" s="4">
        <f>IF(betuk!AH$4&gt;=X54,1,0)</f>
        <v>1</v>
      </c>
      <c r="CB54" s="4">
        <f>IF(betuk!AI$4&gt;=Y54,1,0)</f>
        <v>1</v>
      </c>
      <c r="CC54" s="4">
        <f>IF(betuk!AJ$4&gt;=Z54,1,0)</f>
        <v>1</v>
      </c>
      <c r="CD54" s="4">
        <f>IF(betuk!AK$4&gt;=AA54,1,0)</f>
        <v>1</v>
      </c>
      <c r="CE54" s="4">
        <f>IF(betuk!AL$4&gt;=AB54,1,0)</f>
        <v>1</v>
      </c>
      <c r="CF54" s="4">
        <f>IF(betuk!AM$4&gt;=AC54,1,0)</f>
        <v>1</v>
      </c>
      <c r="CG54">
        <f t="shared" si="0"/>
        <v>0</v>
      </c>
      <c r="CI54" t="str">
        <f>IF(CG54=1,COUNTIF(CG$3:CG54,1),"")</f>
        <v/>
      </c>
      <c r="CJ54" t="str">
        <f>IF(CI54&lt;&gt;"",B54,"")</f>
        <v/>
      </c>
      <c r="CK54">
        <f>LEN(B54)*8+BE54</f>
        <v>38</v>
      </c>
    </row>
    <row r="55" spans="1:89">
      <c r="A55" s="1" t="s">
        <v>52</v>
      </c>
      <c r="B55" t="str">
        <f t="shared" si="1"/>
        <v>BIG</v>
      </c>
      <c r="D55" s="4">
        <f>LEN($B55)-LEN(SUBSTITUTE($B55, D$2, ""))</f>
        <v>0</v>
      </c>
      <c r="E55" s="4">
        <f>LEN($B55)-LEN(SUBSTITUTE($B55, E$2, ""))</f>
        <v>1</v>
      </c>
      <c r="F55" s="4">
        <f>LEN($B55)-LEN(SUBSTITUTE($B55, F$2, ""))</f>
        <v>0</v>
      </c>
      <c r="G55" s="4">
        <f>LEN($B55)-LEN(SUBSTITUTE($B55, G$2, ""))</f>
        <v>0</v>
      </c>
      <c r="H55" s="4">
        <f>LEN($B55)-LEN(SUBSTITUTE($B55, H$2, ""))</f>
        <v>0</v>
      </c>
      <c r="I55" s="4">
        <f>LEN($B55)-LEN(SUBSTITUTE($B55, I$2, ""))</f>
        <v>0</v>
      </c>
      <c r="J55" s="4">
        <f>LEN($B55)-LEN(SUBSTITUTE($B55, J$2, ""))</f>
        <v>1</v>
      </c>
      <c r="K55" s="4">
        <f>LEN($B55)-LEN(SUBSTITUTE($B55, K$2, ""))</f>
        <v>0</v>
      </c>
      <c r="L55" s="4">
        <f>LEN($B55)-LEN(SUBSTITUTE($B55, L$2, ""))</f>
        <v>1</v>
      </c>
      <c r="M55" s="4">
        <f>LEN($B55)-LEN(SUBSTITUTE($B55, M$2, ""))</f>
        <v>0</v>
      </c>
      <c r="N55" s="4">
        <f>LEN($B55)-LEN(SUBSTITUTE($B55, N$2, ""))</f>
        <v>0</v>
      </c>
      <c r="O55" s="4">
        <f>LEN($B55)-LEN(SUBSTITUTE($B55, O$2, ""))</f>
        <v>0</v>
      </c>
      <c r="P55" s="4">
        <f>LEN($B55)-LEN(SUBSTITUTE($B55, P$2, ""))</f>
        <v>0</v>
      </c>
      <c r="Q55" s="4">
        <f>LEN($B55)-LEN(SUBSTITUTE($B55, Q$2, ""))</f>
        <v>0</v>
      </c>
      <c r="R55" s="4">
        <f>LEN($B55)-LEN(SUBSTITUTE($B55, R$2, ""))</f>
        <v>0</v>
      </c>
      <c r="S55" s="4">
        <f>LEN($B55)-LEN(SUBSTITUTE($B55, S$2, ""))</f>
        <v>0</v>
      </c>
      <c r="T55" s="4">
        <f>LEN($B55)-LEN(SUBSTITUTE($B55, T$2, ""))</f>
        <v>0</v>
      </c>
      <c r="U55" s="4">
        <f>LEN($B55)-LEN(SUBSTITUTE($B55, U$2, ""))</f>
        <v>0</v>
      </c>
      <c r="V55" s="4">
        <f>LEN($B55)-LEN(SUBSTITUTE($B55, V$2, ""))</f>
        <v>0</v>
      </c>
      <c r="W55" s="4">
        <f>LEN($B55)-LEN(SUBSTITUTE($B55, W$2, ""))</f>
        <v>0</v>
      </c>
      <c r="X55" s="4">
        <f>LEN($B55)-LEN(SUBSTITUTE($B55, X$2, ""))</f>
        <v>0</v>
      </c>
      <c r="Y55" s="4">
        <f>LEN($B55)-LEN(SUBSTITUTE($B55, Y$2, ""))</f>
        <v>0</v>
      </c>
      <c r="Z55" s="4">
        <f>LEN($B55)-LEN(SUBSTITUTE($B55, Z$2, ""))</f>
        <v>0</v>
      </c>
      <c r="AA55" s="4">
        <f>LEN($B55)-LEN(SUBSTITUTE($B55, AA$2, ""))</f>
        <v>0</v>
      </c>
      <c r="AB55" s="4">
        <f>LEN($B55)-LEN(SUBSTITUTE($B55, AB$2, ""))</f>
        <v>0</v>
      </c>
      <c r="AC55" s="4">
        <f>LEN($B55)-LEN(SUBSTITUTE($B55, AC$2, ""))</f>
        <v>0</v>
      </c>
      <c r="AE55" s="4">
        <f>D55*AE$2</f>
        <v>0</v>
      </c>
      <c r="AF55" s="4">
        <f>E55*AF$2</f>
        <v>3</v>
      </c>
      <c r="AG55" s="4">
        <f>F55*AG$2</f>
        <v>0</v>
      </c>
      <c r="AH55" s="4">
        <f>G55*AH$2</f>
        <v>0</v>
      </c>
      <c r="AI55" s="4">
        <f>H55*AI$2</f>
        <v>0</v>
      </c>
      <c r="AJ55" s="4">
        <f>I55*AJ$2</f>
        <v>0</v>
      </c>
      <c r="AK55" s="4">
        <f>J55*AK$2</f>
        <v>2</v>
      </c>
      <c r="AL55" s="4">
        <f>K55*AL$2</f>
        <v>0</v>
      </c>
      <c r="AM55" s="4">
        <f>L55*AM$2</f>
        <v>1</v>
      </c>
      <c r="AN55" s="4">
        <f>M55*AN$2</f>
        <v>0</v>
      </c>
      <c r="AO55" s="4">
        <f>N55*AO$2</f>
        <v>0</v>
      </c>
      <c r="AP55" s="4">
        <f>O55*AP$2</f>
        <v>0</v>
      </c>
      <c r="AQ55" s="4">
        <f>P55*AQ$2</f>
        <v>0</v>
      </c>
      <c r="AR55" s="4">
        <f>Q55*AR$2</f>
        <v>0</v>
      </c>
      <c r="AS55" s="4">
        <f>R55*AS$2</f>
        <v>0</v>
      </c>
      <c r="AT55" s="4">
        <f>S55*AT$2</f>
        <v>0</v>
      </c>
      <c r="AU55" s="4">
        <f>T55*AU$2</f>
        <v>0</v>
      </c>
      <c r="AV55" s="4">
        <f>U55*AV$2</f>
        <v>0</v>
      </c>
      <c r="AW55" s="4">
        <f>V55*AW$2</f>
        <v>0</v>
      </c>
      <c r="AX55" s="4">
        <f>W55*AX$2</f>
        <v>0</v>
      </c>
      <c r="AY55" s="4">
        <f>X55*AY$2</f>
        <v>0</v>
      </c>
      <c r="AZ55" s="4">
        <f>Y55*AZ$2</f>
        <v>0</v>
      </c>
      <c r="BA55" s="4">
        <f>Z55*BA$2</f>
        <v>0</v>
      </c>
      <c r="BB55" s="4">
        <f>AA55*BB$2</f>
        <v>0</v>
      </c>
      <c r="BC55" s="4">
        <f>AB55*BC$2</f>
        <v>0</v>
      </c>
      <c r="BD55" s="4">
        <f>AC55*BD$2</f>
        <v>0</v>
      </c>
      <c r="BE55">
        <f t="shared" si="2"/>
        <v>6</v>
      </c>
      <c r="BG55" s="4">
        <f>IF(betuk!N$4&gt;=D55,1,0)</f>
        <v>1</v>
      </c>
      <c r="BH55" s="4">
        <f>IF(betuk!O$4&gt;=E55,1,0)</f>
        <v>0</v>
      </c>
      <c r="BI55" s="4">
        <f>IF(betuk!P$4&gt;=F55,1,0)</f>
        <v>1</v>
      </c>
      <c r="BJ55" s="4">
        <f>IF(betuk!Q$4&gt;=G55,1,0)</f>
        <v>1</v>
      </c>
      <c r="BK55" s="4">
        <f>IF(betuk!R$4&gt;=H55,1,0)</f>
        <v>1</v>
      </c>
      <c r="BL55" s="4">
        <f>IF(betuk!S$4&gt;=I55,1,0)</f>
        <v>1</v>
      </c>
      <c r="BM55" s="4">
        <f>IF(betuk!T$4&gt;=J55,1,0)</f>
        <v>1</v>
      </c>
      <c r="BN55" s="4">
        <f>IF(betuk!U$4&gt;=K55,1,0)</f>
        <v>1</v>
      </c>
      <c r="BO55" s="4">
        <f>IF(betuk!V$4&gt;=L55,1,0)</f>
        <v>0</v>
      </c>
      <c r="BP55" s="4">
        <f>IF(betuk!W$4&gt;=M55,1,0)</f>
        <v>1</v>
      </c>
      <c r="BQ55" s="4">
        <f>IF(betuk!X$4&gt;=N55,1,0)</f>
        <v>1</v>
      </c>
      <c r="BR55" s="4">
        <f>IF(betuk!Y$4&gt;=O55,1,0)</f>
        <v>1</v>
      </c>
      <c r="BS55" s="4">
        <f>IF(betuk!Z$4&gt;=P55,1,0)</f>
        <v>1</v>
      </c>
      <c r="BT55" s="4">
        <f>IF(betuk!AA$4&gt;=Q55,1,0)</f>
        <v>1</v>
      </c>
      <c r="BU55" s="4">
        <f>IF(betuk!AB$4&gt;=R55,1,0)</f>
        <v>1</v>
      </c>
      <c r="BV55" s="4">
        <f>IF(betuk!AC$4&gt;=S55,1,0)</f>
        <v>1</v>
      </c>
      <c r="BW55" s="4">
        <f>IF(betuk!AD$4&gt;=T55,1,0)</f>
        <v>1</v>
      </c>
      <c r="BX55" s="4">
        <f>IF(betuk!AE$4&gt;=U55,1,0)</f>
        <v>1</v>
      </c>
      <c r="BY55" s="4">
        <f>IF(betuk!AF$4&gt;=V55,1,0)</f>
        <v>1</v>
      </c>
      <c r="BZ55" s="4">
        <f>IF(betuk!AG$4&gt;=W55,1,0)</f>
        <v>1</v>
      </c>
      <c r="CA55" s="4">
        <f>IF(betuk!AH$4&gt;=X55,1,0)</f>
        <v>1</v>
      </c>
      <c r="CB55" s="4">
        <f>IF(betuk!AI$4&gt;=Y55,1,0)</f>
        <v>1</v>
      </c>
      <c r="CC55" s="4">
        <f>IF(betuk!AJ$4&gt;=Z55,1,0)</f>
        <v>1</v>
      </c>
      <c r="CD55" s="4">
        <f>IF(betuk!AK$4&gt;=AA55,1,0)</f>
        <v>1</v>
      </c>
      <c r="CE55" s="4">
        <f>IF(betuk!AL$4&gt;=AB55,1,0)</f>
        <v>1</v>
      </c>
      <c r="CF55" s="4">
        <f>IF(betuk!AM$4&gt;=AC55,1,0)</f>
        <v>1</v>
      </c>
      <c r="CG55">
        <f t="shared" si="0"/>
        <v>0</v>
      </c>
      <c r="CI55" t="str">
        <f>IF(CG55=1,COUNTIF(CG$3:CG55,1),"")</f>
        <v/>
      </c>
      <c r="CJ55" t="str">
        <f>IF(CI55&lt;&gt;"",B55,"")</f>
        <v/>
      </c>
      <c r="CK55">
        <f>LEN(B55)*8+BE55</f>
        <v>30</v>
      </c>
    </row>
    <row r="56" spans="1:89">
      <c r="A56" s="1" t="s">
        <v>53</v>
      </c>
      <c r="B56" t="str">
        <f t="shared" si="1"/>
        <v>BIKE</v>
      </c>
      <c r="D56" s="4">
        <f>LEN($B56)-LEN(SUBSTITUTE($B56, D$2, ""))</f>
        <v>0</v>
      </c>
      <c r="E56" s="4">
        <f>LEN($B56)-LEN(SUBSTITUTE($B56, E$2, ""))</f>
        <v>1</v>
      </c>
      <c r="F56" s="4">
        <f>LEN($B56)-LEN(SUBSTITUTE($B56, F$2, ""))</f>
        <v>0</v>
      </c>
      <c r="G56" s="4">
        <f>LEN($B56)-LEN(SUBSTITUTE($B56, G$2, ""))</f>
        <v>0</v>
      </c>
      <c r="H56" s="4">
        <f>LEN($B56)-LEN(SUBSTITUTE($B56, H$2, ""))</f>
        <v>1</v>
      </c>
      <c r="I56" s="4">
        <f>LEN($B56)-LEN(SUBSTITUTE($B56, I$2, ""))</f>
        <v>0</v>
      </c>
      <c r="J56" s="4">
        <f>LEN($B56)-LEN(SUBSTITUTE($B56, J$2, ""))</f>
        <v>0</v>
      </c>
      <c r="K56" s="4">
        <f>LEN($B56)-LEN(SUBSTITUTE($B56, K$2, ""))</f>
        <v>0</v>
      </c>
      <c r="L56" s="4">
        <f>LEN($B56)-LEN(SUBSTITUTE($B56, L$2, ""))</f>
        <v>1</v>
      </c>
      <c r="M56" s="4">
        <f>LEN($B56)-LEN(SUBSTITUTE($B56, M$2, ""))</f>
        <v>0</v>
      </c>
      <c r="N56" s="4">
        <f>LEN($B56)-LEN(SUBSTITUTE($B56, N$2, ""))</f>
        <v>1</v>
      </c>
      <c r="O56" s="4">
        <f>LEN($B56)-LEN(SUBSTITUTE($B56, O$2, ""))</f>
        <v>0</v>
      </c>
      <c r="P56" s="4">
        <f>LEN($B56)-LEN(SUBSTITUTE($B56, P$2, ""))</f>
        <v>0</v>
      </c>
      <c r="Q56" s="4">
        <f>LEN($B56)-LEN(SUBSTITUTE($B56, Q$2, ""))</f>
        <v>0</v>
      </c>
      <c r="R56" s="4">
        <f>LEN($B56)-LEN(SUBSTITUTE($B56, R$2, ""))</f>
        <v>0</v>
      </c>
      <c r="S56" s="4">
        <f>LEN($B56)-LEN(SUBSTITUTE($B56, S$2, ""))</f>
        <v>0</v>
      </c>
      <c r="T56" s="4">
        <f>LEN($B56)-LEN(SUBSTITUTE($B56, T$2, ""))</f>
        <v>0</v>
      </c>
      <c r="U56" s="4">
        <f>LEN($B56)-LEN(SUBSTITUTE($B56, U$2, ""))</f>
        <v>0</v>
      </c>
      <c r="V56" s="4">
        <f>LEN($B56)-LEN(SUBSTITUTE($B56, V$2, ""))</f>
        <v>0</v>
      </c>
      <c r="W56" s="4">
        <f>LEN($B56)-LEN(SUBSTITUTE($B56, W$2, ""))</f>
        <v>0</v>
      </c>
      <c r="X56" s="4">
        <f>LEN($B56)-LEN(SUBSTITUTE($B56, X$2, ""))</f>
        <v>0</v>
      </c>
      <c r="Y56" s="4">
        <f>LEN($B56)-LEN(SUBSTITUTE($B56, Y$2, ""))</f>
        <v>0</v>
      </c>
      <c r="Z56" s="4">
        <f>LEN($B56)-LEN(SUBSTITUTE($B56, Z$2, ""))</f>
        <v>0</v>
      </c>
      <c r="AA56" s="4">
        <f>LEN($B56)-LEN(SUBSTITUTE($B56, AA$2, ""))</f>
        <v>0</v>
      </c>
      <c r="AB56" s="4">
        <f>LEN($B56)-LEN(SUBSTITUTE($B56, AB$2, ""))</f>
        <v>0</v>
      </c>
      <c r="AC56" s="4">
        <f>LEN($B56)-LEN(SUBSTITUTE($B56, AC$2, ""))</f>
        <v>0</v>
      </c>
      <c r="AE56" s="4">
        <f>D56*AE$2</f>
        <v>0</v>
      </c>
      <c r="AF56" s="4">
        <f>E56*AF$2</f>
        <v>3</v>
      </c>
      <c r="AG56" s="4">
        <f>F56*AG$2</f>
        <v>0</v>
      </c>
      <c r="AH56" s="4">
        <f>G56*AH$2</f>
        <v>0</v>
      </c>
      <c r="AI56" s="4">
        <f>H56*AI$2</f>
        <v>1</v>
      </c>
      <c r="AJ56" s="4">
        <f>I56*AJ$2</f>
        <v>0</v>
      </c>
      <c r="AK56" s="4">
        <f>J56*AK$2</f>
        <v>0</v>
      </c>
      <c r="AL56" s="4">
        <f>K56*AL$2</f>
        <v>0</v>
      </c>
      <c r="AM56" s="4">
        <f>L56*AM$2</f>
        <v>1</v>
      </c>
      <c r="AN56" s="4">
        <f>M56*AN$2</f>
        <v>0</v>
      </c>
      <c r="AO56" s="4">
        <f>N56*AO$2</f>
        <v>5</v>
      </c>
      <c r="AP56" s="4">
        <f>O56*AP$2</f>
        <v>0</v>
      </c>
      <c r="AQ56" s="4">
        <f>P56*AQ$2</f>
        <v>0</v>
      </c>
      <c r="AR56" s="4">
        <f>Q56*AR$2</f>
        <v>0</v>
      </c>
      <c r="AS56" s="4">
        <f>R56*AS$2</f>
        <v>0</v>
      </c>
      <c r="AT56" s="4">
        <f>S56*AT$2</f>
        <v>0</v>
      </c>
      <c r="AU56" s="4">
        <f>T56*AU$2</f>
        <v>0</v>
      </c>
      <c r="AV56" s="4">
        <f>U56*AV$2</f>
        <v>0</v>
      </c>
      <c r="AW56" s="4">
        <f>V56*AW$2</f>
        <v>0</v>
      </c>
      <c r="AX56" s="4">
        <f>W56*AX$2</f>
        <v>0</v>
      </c>
      <c r="AY56" s="4">
        <f>X56*AY$2</f>
        <v>0</v>
      </c>
      <c r="AZ56" s="4">
        <f>Y56*AZ$2</f>
        <v>0</v>
      </c>
      <c r="BA56" s="4">
        <f>Z56*BA$2</f>
        <v>0</v>
      </c>
      <c r="BB56" s="4">
        <f>AA56*BB$2</f>
        <v>0</v>
      </c>
      <c r="BC56" s="4">
        <f>AB56*BC$2</f>
        <v>0</v>
      </c>
      <c r="BD56" s="4">
        <f>AC56*BD$2</f>
        <v>0</v>
      </c>
      <c r="BE56">
        <f t="shared" si="2"/>
        <v>10</v>
      </c>
      <c r="BG56" s="4">
        <f>IF(betuk!N$4&gt;=D56,1,0)</f>
        <v>1</v>
      </c>
      <c r="BH56" s="4">
        <f>IF(betuk!O$4&gt;=E56,1,0)</f>
        <v>0</v>
      </c>
      <c r="BI56" s="4">
        <f>IF(betuk!P$4&gt;=F56,1,0)</f>
        <v>1</v>
      </c>
      <c r="BJ56" s="4">
        <f>IF(betuk!Q$4&gt;=G56,1,0)</f>
        <v>1</v>
      </c>
      <c r="BK56" s="4">
        <f>IF(betuk!R$4&gt;=H56,1,0)</f>
        <v>1</v>
      </c>
      <c r="BL56" s="4">
        <f>IF(betuk!S$4&gt;=I56,1,0)</f>
        <v>1</v>
      </c>
      <c r="BM56" s="4">
        <f>IF(betuk!T$4&gt;=J56,1,0)</f>
        <v>1</v>
      </c>
      <c r="BN56" s="4">
        <f>IF(betuk!U$4&gt;=K56,1,0)</f>
        <v>1</v>
      </c>
      <c r="BO56" s="4">
        <f>IF(betuk!V$4&gt;=L56,1,0)</f>
        <v>0</v>
      </c>
      <c r="BP56" s="4">
        <f>IF(betuk!W$4&gt;=M56,1,0)</f>
        <v>1</v>
      </c>
      <c r="BQ56" s="4">
        <f>IF(betuk!X$4&gt;=N56,1,0)</f>
        <v>0</v>
      </c>
      <c r="BR56" s="4">
        <f>IF(betuk!Y$4&gt;=O56,1,0)</f>
        <v>1</v>
      </c>
      <c r="BS56" s="4">
        <f>IF(betuk!Z$4&gt;=P56,1,0)</f>
        <v>1</v>
      </c>
      <c r="BT56" s="4">
        <f>IF(betuk!AA$4&gt;=Q56,1,0)</f>
        <v>1</v>
      </c>
      <c r="BU56" s="4">
        <f>IF(betuk!AB$4&gt;=R56,1,0)</f>
        <v>1</v>
      </c>
      <c r="BV56" s="4">
        <f>IF(betuk!AC$4&gt;=S56,1,0)</f>
        <v>1</v>
      </c>
      <c r="BW56" s="4">
        <f>IF(betuk!AD$4&gt;=T56,1,0)</f>
        <v>1</v>
      </c>
      <c r="BX56" s="4">
        <f>IF(betuk!AE$4&gt;=U56,1,0)</f>
        <v>1</v>
      </c>
      <c r="BY56" s="4">
        <f>IF(betuk!AF$4&gt;=V56,1,0)</f>
        <v>1</v>
      </c>
      <c r="BZ56" s="4">
        <f>IF(betuk!AG$4&gt;=W56,1,0)</f>
        <v>1</v>
      </c>
      <c r="CA56" s="4">
        <f>IF(betuk!AH$4&gt;=X56,1,0)</f>
        <v>1</v>
      </c>
      <c r="CB56" s="4">
        <f>IF(betuk!AI$4&gt;=Y56,1,0)</f>
        <v>1</v>
      </c>
      <c r="CC56" s="4">
        <f>IF(betuk!AJ$4&gt;=Z56,1,0)</f>
        <v>1</v>
      </c>
      <c r="CD56" s="4">
        <f>IF(betuk!AK$4&gt;=AA56,1,0)</f>
        <v>1</v>
      </c>
      <c r="CE56" s="4">
        <f>IF(betuk!AL$4&gt;=AB56,1,0)</f>
        <v>1</v>
      </c>
      <c r="CF56" s="4">
        <f>IF(betuk!AM$4&gt;=AC56,1,0)</f>
        <v>1</v>
      </c>
      <c r="CG56">
        <f t="shared" si="0"/>
        <v>0</v>
      </c>
      <c r="CI56" t="str">
        <f>IF(CG56=1,COUNTIF(CG$3:CG56,1),"")</f>
        <v/>
      </c>
      <c r="CJ56" t="str">
        <f>IF(CI56&lt;&gt;"",B56,"")</f>
        <v/>
      </c>
      <c r="CK56">
        <f>LEN(B56)*8+BE56</f>
        <v>42</v>
      </c>
    </row>
    <row r="57" spans="1:89">
      <c r="A57" s="1" t="s">
        <v>54</v>
      </c>
      <c r="B57" t="str">
        <f t="shared" si="1"/>
        <v>BILINGUAL</v>
      </c>
      <c r="D57" s="4">
        <f>LEN($B57)-LEN(SUBSTITUTE($B57, D$2, ""))</f>
        <v>1</v>
      </c>
      <c r="E57" s="4">
        <f>LEN($B57)-LEN(SUBSTITUTE($B57, E$2, ""))</f>
        <v>1</v>
      </c>
      <c r="F57" s="4">
        <f>LEN($B57)-LEN(SUBSTITUTE($B57, F$2, ""))</f>
        <v>0</v>
      </c>
      <c r="G57" s="4">
        <f>LEN($B57)-LEN(SUBSTITUTE($B57, G$2, ""))</f>
        <v>0</v>
      </c>
      <c r="H57" s="4">
        <f>LEN($B57)-LEN(SUBSTITUTE($B57, H$2, ""))</f>
        <v>0</v>
      </c>
      <c r="I57" s="4">
        <f>LEN($B57)-LEN(SUBSTITUTE($B57, I$2, ""))</f>
        <v>0</v>
      </c>
      <c r="J57" s="4">
        <f>LEN($B57)-LEN(SUBSTITUTE($B57, J$2, ""))</f>
        <v>1</v>
      </c>
      <c r="K57" s="4">
        <f>LEN($B57)-LEN(SUBSTITUTE($B57, K$2, ""))</f>
        <v>0</v>
      </c>
      <c r="L57" s="4">
        <f>LEN($B57)-LEN(SUBSTITUTE($B57, L$2, ""))</f>
        <v>2</v>
      </c>
      <c r="M57" s="4">
        <f>LEN($B57)-LEN(SUBSTITUTE($B57, M$2, ""))</f>
        <v>0</v>
      </c>
      <c r="N57" s="4">
        <f>LEN($B57)-LEN(SUBSTITUTE($B57, N$2, ""))</f>
        <v>0</v>
      </c>
      <c r="O57" s="4">
        <f>LEN($B57)-LEN(SUBSTITUTE($B57, O$2, ""))</f>
        <v>2</v>
      </c>
      <c r="P57" s="4">
        <f>LEN($B57)-LEN(SUBSTITUTE($B57, P$2, ""))</f>
        <v>0</v>
      </c>
      <c r="Q57" s="4">
        <f>LEN($B57)-LEN(SUBSTITUTE($B57, Q$2, ""))</f>
        <v>1</v>
      </c>
      <c r="R57" s="4">
        <f>LEN($B57)-LEN(SUBSTITUTE($B57, R$2, ""))</f>
        <v>0</v>
      </c>
      <c r="S57" s="4">
        <f>LEN($B57)-LEN(SUBSTITUTE($B57, S$2, ""))</f>
        <v>0</v>
      </c>
      <c r="T57" s="4">
        <f>LEN($B57)-LEN(SUBSTITUTE($B57, T$2, ""))</f>
        <v>0</v>
      </c>
      <c r="U57" s="4">
        <f>LEN($B57)-LEN(SUBSTITUTE($B57, U$2, ""))</f>
        <v>0</v>
      </c>
      <c r="V57" s="4">
        <f>LEN($B57)-LEN(SUBSTITUTE($B57, V$2, ""))</f>
        <v>0</v>
      </c>
      <c r="W57" s="4">
        <f>LEN($B57)-LEN(SUBSTITUTE($B57, W$2, ""))</f>
        <v>0</v>
      </c>
      <c r="X57" s="4">
        <f>LEN($B57)-LEN(SUBSTITUTE($B57, X$2, ""))</f>
        <v>1</v>
      </c>
      <c r="Y57" s="4">
        <f>LEN($B57)-LEN(SUBSTITUTE($B57, Y$2, ""))</f>
        <v>0</v>
      </c>
      <c r="Z57" s="4">
        <f>LEN($B57)-LEN(SUBSTITUTE($B57, Z$2, ""))</f>
        <v>0</v>
      </c>
      <c r="AA57" s="4">
        <f>LEN($B57)-LEN(SUBSTITUTE($B57, AA$2, ""))</f>
        <v>0</v>
      </c>
      <c r="AB57" s="4">
        <f>LEN($B57)-LEN(SUBSTITUTE($B57, AB$2, ""))</f>
        <v>0</v>
      </c>
      <c r="AC57" s="4">
        <f>LEN($B57)-LEN(SUBSTITUTE($B57, AC$2, ""))</f>
        <v>0</v>
      </c>
      <c r="AE57" s="4">
        <f>D57*AE$2</f>
        <v>1</v>
      </c>
      <c r="AF57" s="4">
        <f>E57*AF$2</f>
        <v>3</v>
      </c>
      <c r="AG57" s="4">
        <f>F57*AG$2</f>
        <v>0</v>
      </c>
      <c r="AH57" s="4">
        <f>G57*AH$2</f>
        <v>0</v>
      </c>
      <c r="AI57" s="4">
        <f>H57*AI$2</f>
        <v>0</v>
      </c>
      <c r="AJ57" s="4">
        <f>I57*AJ$2</f>
        <v>0</v>
      </c>
      <c r="AK57" s="4">
        <f>J57*AK$2</f>
        <v>2</v>
      </c>
      <c r="AL57" s="4">
        <f>K57*AL$2</f>
        <v>0</v>
      </c>
      <c r="AM57" s="4">
        <f>L57*AM$2</f>
        <v>2</v>
      </c>
      <c r="AN57" s="4">
        <f>M57*AN$2</f>
        <v>0</v>
      </c>
      <c r="AO57" s="4">
        <f>N57*AO$2</f>
        <v>0</v>
      </c>
      <c r="AP57" s="4">
        <f>O57*AP$2</f>
        <v>2</v>
      </c>
      <c r="AQ57" s="4">
        <f>P57*AQ$2</f>
        <v>0</v>
      </c>
      <c r="AR57" s="4">
        <f>Q57*AR$2</f>
        <v>1</v>
      </c>
      <c r="AS57" s="4">
        <f>R57*AS$2</f>
        <v>0</v>
      </c>
      <c r="AT57" s="4">
        <f>S57*AT$2</f>
        <v>0</v>
      </c>
      <c r="AU57" s="4">
        <f>T57*AU$2</f>
        <v>0</v>
      </c>
      <c r="AV57" s="4">
        <f>U57*AV$2</f>
        <v>0</v>
      </c>
      <c r="AW57" s="4">
        <f>V57*AW$2</f>
        <v>0</v>
      </c>
      <c r="AX57" s="4">
        <f>W57*AX$2</f>
        <v>0</v>
      </c>
      <c r="AY57" s="4">
        <f>X57*AY$2</f>
        <v>1</v>
      </c>
      <c r="AZ57" s="4">
        <f>Y57*AZ$2</f>
        <v>0</v>
      </c>
      <c r="BA57" s="4">
        <f>Z57*BA$2</f>
        <v>0</v>
      </c>
      <c r="BB57" s="4">
        <f>AA57*BB$2</f>
        <v>0</v>
      </c>
      <c r="BC57" s="4">
        <f>AB57*BC$2</f>
        <v>0</v>
      </c>
      <c r="BD57" s="4">
        <f>AC57*BD$2</f>
        <v>0</v>
      </c>
      <c r="BE57">
        <f t="shared" si="2"/>
        <v>12</v>
      </c>
      <c r="BG57" s="4">
        <f>IF(betuk!N$4&gt;=D57,1,0)</f>
        <v>1</v>
      </c>
      <c r="BH57" s="4">
        <f>IF(betuk!O$4&gt;=E57,1,0)</f>
        <v>0</v>
      </c>
      <c r="BI57" s="4">
        <f>IF(betuk!P$4&gt;=F57,1,0)</f>
        <v>1</v>
      </c>
      <c r="BJ57" s="4">
        <f>IF(betuk!Q$4&gt;=G57,1,0)</f>
        <v>1</v>
      </c>
      <c r="BK57" s="4">
        <f>IF(betuk!R$4&gt;=H57,1,0)</f>
        <v>1</v>
      </c>
      <c r="BL57" s="4">
        <f>IF(betuk!S$4&gt;=I57,1,0)</f>
        <v>1</v>
      </c>
      <c r="BM57" s="4">
        <f>IF(betuk!T$4&gt;=J57,1,0)</f>
        <v>1</v>
      </c>
      <c r="BN57" s="4">
        <f>IF(betuk!U$4&gt;=K57,1,0)</f>
        <v>1</v>
      </c>
      <c r="BO57" s="4">
        <f>IF(betuk!V$4&gt;=L57,1,0)</f>
        <v>0</v>
      </c>
      <c r="BP57" s="4">
        <f>IF(betuk!W$4&gt;=M57,1,0)</f>
        <v>1</v>
      </c>
      <c r="BQ57" s="4">
        <f>IF(betuk!X$4&gt;=N57,1,0)</f>
        <v>1</v>
      </c>
      <c r="BR57" s="4">
        <f>IF(betuk!Y$4&gt;=O57,1,0)</f>
        <v>0</v>
      </c>
      <c r="BS57" s="4">
        <f>IF(betuk!Z$4&gt;=P57,1,0)</f>
        <v>1</v>
      </c>
      <c r="BT57" s="4">
        <f>IF(betuk!AA$4&gt;=Q57,1,0)</f>
        <v>1</v>
      </c>
      <c r="BU57" s="4">
        <f>IF(betuk!AB$4&gt;=R57,1,0)</f>
        <v>1</v>
      </c>
      <c r="BV57" s="4">
        <f>IF(betuk!AC$4&gt;=S57,1,0)</f>
        <v>1</v>
      </c>
      <c r="BW57" s="4">
        <f>IF(betuk!AD$4&gt;=T57,1,0)</f>
        <v>1</v>
      </c>
      <c r="BX57" s="4">
        <f>IF(betuk!AE$4&gt;=U57,1,0)</f>
        <v>1</v>
      </c>
      <c r="BY57" s="4">
        <f>IF(betuk!AF$4&gt;=V57,1,0)</f>
        <v>1</v>
      </c>
      <c r="BZ57" s="4">
        <f>IF(betuk!AG$4&gt;=W57,1,0)</f>
        <v>1</v>
      </c>
      <c r="CA57" s="4">
        <f>IF(betuk!AH$4&gt;=X57,1,0)</f>
        <v>0</v>
      </c>
      <c r="CB57" s="4">
        <f>IF(betuk!AI$4&gt;=Y57,1,0)</f>
        <v>1</v>
      </c>
      <c r="CC57" s="4">
        <f>IF(betuk!AJ$4&gt;=Z57,1,0)</f>
        <v>1</v>
      </c>
      <c r="CD57" s="4">
        <f>IF(betuk!AK$4&gt;=AA57,1,0)</f>
        <v>1</v>
      </c>
      <c r="CE57" s="4">
        <f>IF(betuk!AL$4&gt;=AB57,1,0)</f>
        <v>1</v>
      </c>
      <c r="CF57" s="4">
        <f>IF(betuk!AM$4&gt;=AC57,1,0)</f>
        <v>1</v>
      </c>
      <c r="CG57">
        <f t="shared" si="0"/>
        <v>0</v>
      </c>
      <c r="CI57" t="str">
        <f>IF(CG57=1,COUNTIF(CG$3:CG57,1),"")</f>
        <v/>
      </c>
      <c r="CJ57" t="str">
        <f>IF(CI57&lt;&gt;"",B57,"")</f>
        <v/>
      </c>
      <c r="CK57">
        <f>LEN(B57)*8+BE57</f>
        <v>84</v>
      </c>
    </row>
    <row r="58" spans="1:89">
      <c r="A58" s="1" t="s">
        <v>55</v>
      </c>
      <c r="B58" t="str">
        <f t="shared" si="1"/>
        <v>BIRTHDAY</v>
      </c>
      <c r="D58" s="4">
        <f>LEN($B58)-LEN(SUBSTITUTE($B58, D$2, ""))</f>
        <v>1</v>
      </c>
      <c r="E58" s="4">
        <f>LEN($B58)-LEN(SUBSTITUTE($B58, E$2, ""))</f>
        <v>1</v>
      </c>
      <c r="F58" s="4">
        <f>LEN($B58)-LEN(SUBSTITUTE($B58, F$2, ""))</f>
        <v>0</v>
      </c>
      <c r="G58" s="4">
        <f>LEN($B58)-LEN(SUBSTITUTE($B58, G$2, ""))</f>
        <v>1</v>
      </c>
      <c r="H58" s="4">
        <f>LEN($B58)-LEN(SUBSTITUTE($B58, H$2, ""))</f>
        <v>0</v>
      </c>
      <c r="I58" s="4">
        <f>LEN($B58)-LEN(SUBSTITUTE($B58, I$2, ""))</f>
        <v>0</v>
      </c>
      <c r="J58" s="4">
        <f>LEN($B58)-LEN(SUBSTITUTE($B58, J$2, ""))</f>
        <v>0</v>
      </c>
      <c r="K58" s="4">
        <f>LEN($B58)-LEN(SUBSTITUTE($B58, K$2, ""))</f>
        <v>1</v>
      </c>
      <c r="L58" s="4">
        <f>LEN($B58)-LEN(SUBSTITUTE($B58, L$2, ""))</f>
        <v>1</v>
      </c>
      <c r="M58" s="4">
        <f>LEN($B58)-LEN(SUBSTITUTE($B58, M$2, ""))</f>
        <v>0</v>
      </c>
      <c r="N58" s="4">
        <f>LEN($B58)-LEN(SUBSTITUTE($B58, N$2, ""))</f>
        <v>0</v>
      </c>
      <c r="O58" s="4">
        <f>LEN($B58)-LEN(SUBSTITUTE($B58, O$2, ""))</f>
        <v>0</v>
      </c>
      <c r="P58" s="4">
        <f>LEN($B58)-LEN(SUBSTITUTE($B58, P$2, ""))</f>
        <v>0</v>
      </c>
      <c r="Q58" s="4">
        <f>LEN($B58)-LEN(SUBSTITUTE($B58, Q$2, ""))</f>
        <v>0</v>
      </c>
      <c r="R58" s="4">
        <f>LEN($B58)-LEN(SUBSTITUTE($B58, R$2, ""))</f>
        <v>0</v>
      </c>
      <c r="S58" s="4">
        <f>LEN($B58)-LEN(SUBSTITUTE($B58, S$2, ""))</f>
        <v>0</v>
      </c>
      <c r="T58" s="4">
        <f>LEN($B58)-LEN(SUBSTITUTE($B58, T$2, ""))</f>
        <v>0</v>
      </c>
      <c r="U58" s="4">
        <f>LEN($B58)-LEN(SUBSTITUTE($B58, U$2, ""))</f>
        <v>1</v>
      </c>
      <c r="V58" s="4">
        <f>LEN($B58)-LEN(SUBSTITUTE($B58, V$2, ""))</f>
        <v>0</v>
      </c>
      <c r="W58" s="4">
        <f>LEN($B58)-LEN(SUBSTITUTE($B58, W$2, ""))</f>
        <v>1</v>
      </c>
      <c r="X58" s="4">
        <f>LEN($B58)-LEN(SUBSTITUTE($B58, X$2, ""))</f>
        <v>0</v>
      </c>
      <c r="Y58" s="4">
        <f>LEN($B58)-LEN(SUBSTITUTE($B58, Y$2, ""))</f>
        <v>0</v>
      </c>
      <c r="Z58" s="4">
        <f>LEN($B58)-LEN(SUBSTITUTE($B58, Z$2, ""))</f>
        <v>0</v>
      </c>
      <c r="AA58" s="4">
        <f>LEN($B58)-LEN(SUBSTITUTE($B58, AA$2, ""))</f>
        <v>0</v>
      </c>
      <c r="AB58" s="4">
        <f>LEN($B58)-LEN(SUBSTITUTE($B58, AB$2, ""))</f>
        <v>1</v>
      </c>
      <c r="AC58" s="4">
        <f>LEN($B58)-LEN(SUBSTITUTE($B58, AC$2, ""))</f>
        <v>0</v>
      </c>
      <c r="AE58" s="4">
        <f>D58*AE$2</f>
        <v>1</v>
      </c>
      <c r="AF58" s="4">
        <f>E58*AF$2</f>
        <v>3</v>
      </c>
      <c r="AG58" s="4">
        <f>F58*AG$2</f>
        <v>0</v>
      </c>
      <c r="AH58" s="4">
        <f>G58*AH$2</f>
        <v>2</v>
      </c>
      <c r="AI58" s="4">
        <f>H58*AI$2</f>
        <v>0</v>
      </c>
      <c r="AJ58" s="4">
        <f>I58*AJ$2</f>
        <v>0</v>
      </c>
      <c r="AK58" s="4">
        <f>J58*AK$2</f>
        <v>0</v>
      </c>
      <c r="AL58" s="4">
        <f>K58*AL$2</f>
        <v>4</v>
      </c>
      <c r="AM58" s="4">
        <f>L58*AM$2</f>
        <v>1</v>
      </c>
      <c r="AN58" s="4">
        <f>M58*AN$2</f>
        <v>0</v>
      </c>
      <c r="AO58" s="4">
        <f>N58*AO$2</f>
        <v>0</v>
      </c>
      <c r="AP58" s="4">
        <f>O58*AP$2</f>
        <v>0</v>
      </c>
      <c r="AQ58" s="4">
        <f>P58*AQ$2</f>
        <v>0</v>
      </c>
      <c r="AR58" s="4">
        <f>Q58*AR$2</f>
        <v>0</v>
      </c>
      <c r="AS58" s="4">
        <f>R58*AS$2</f>
        <v>0</v>
      </c>
      <c r="AT58" s="4">
        <f>S58*AT$2</f>
        <v>0</v>
      </c>
      <c r="AU58" s="4">
        <f>T58*AU$2</f>
        <v>0</v>
      </c>
      <c r="AV58" s="4">
        <f>U58*AV$2</f>
        <v>1</v>
      </c>
      <c r="AW58" s="4">
        <f>V58*AW$2</f>
        <v>0</v>
      </c>
      <c r="AX58" s="4">
        <f>W58*AX$2</f>
        <v>1</v>
      </c>
      <c r="AY58" s="4">
        <f>X58*AY$2</f>
        <v>0</v>
      </c>
      <c r="AZ58" s="4">
        <f>Y58*AZ$2</f>
        <v>0</v>
      </c>
      <c r="BA58" s="4">
        <f>Z58*BA$2</f>
        <v>0</v>
      </c>
      <c r="BB58" s="4">
        <f>AA58*BB$2</f>
        <v>0</v>
      </c>
      <c r="BC58" s="4">
        <f>AB58*BC$2</f>
        <v>4</v>
      </c>
      <c r="BD58" s="4">
        <f>AC58*BD$2</f>
        <v>0</v>
      </c>
      <c r="BE58">
        <f t="shared" si="2"/>
        <v>17</v>
      </c>
      <c r="BG58" s="4">
        <f>IF(betuk!N$4&gt;=D58,1,0)</f>
        <v>1</v>
      </c>
      <c r="BH58" s="4">
        <f>IF(betuk!O$4&gt;=E58,1,0)</f>
        <v>0</v>
      </c>
      <c r="BI58" s="4">
        <f>IF(betuk!P$4&gt;=F58,1,0)</f>
        <v>1</v>
      </c>
      <c r="BJ58" s="4">
        <f>IF(betuk!Q$4&gt;=G58,1,0)</f>
        <v>0</v>
      </c>
      <c r="BK58" s="4">
        <f>IF(betuk!R$4&gt;=H58,1,0)</f>
        <v>1</v>
      </c>
      <c r="BL58" s="4">
        <f>IF(betuk!S$4&gt;=I58,1,0)</f>
        <v>1</v>
      </c>
      <c r="BM58" s="4">
        <f>IF(betuk!T$4&gt;=J58,1,0)</f>
        <v>1</v>
      </c>
      <c r="BN58" s="4">
        <f>IF(betuk!U$4&gt;=K58,1,0)</f>
        <v>0</v>
      </c>
      <c r="BO58" s="4">
        <f>IF(betuk!V$4&gt;=L58,1,0)</f>
        <v>0</v>
      </c>
      <c r="BP58" s="4">
        <f>IF(betuk!W$4&gt;=M58,1,0)</f>
        <v>1</v>
      </c>
      <c r="BQ58" s="4">
        <f>IF(betuk!X$4&gt;=N58,1,0)</f>
        <v>1</v>
      </c>
      <c r="BR58" s="4">
        <f>IF(betuk!Y$4&gt;=O58,1,0)</f>
        <v>1</v>
      </c>
      <c r="BS58" s="4">
        <f>IF(betuk!Z$4&gt;=P58,1,0)</f>
        <v>1</v>
      </c>
      <c r="BT58" s="4">
        <f>IF(betuk!AA$4&gt;=Q58,1,0)</f>
        <v>1</v>
      </c>
      <c r="BU58" s="4">
        <f>IF(betuk!AB$4&gt;=R58,1,0)</f>
        <v>1</v>
      </c>
      <c r="BV58" s="4">
        <f>IF(betuk!AC$4&gt;=S58,1,0)</f>
        <v>1</v>
      </c>
      <c r="BW58" s="4">
        <f>IF(betuk!AD$4&gt;=T58,1,0)</f>
        <v>1</v>
      </c>
      <c r="BX58" s="4">
        <f>IF(betuk!AE$4&gt;=U58,1,0)</f>
        <v>0</v>
      </c>
      <c r="BY58" s="4">
        <f>IF(betuk!AF$4&gt;=V58,1,0)</f>
        <v>1</v>
      </c>
      <c r="BZ58" s="4">
        <f>IF(betuk!AG$4&gt;=W58,1,0)</f>
        <v>1</v>
      </c>
      <c r="CA58" s="4">
        <f>IF(betuk!AH$4&gt;=X58,1,0)</f>
        <v>1</v>
      </c>
      <c r="CB58" s="4">
        <f>IF(betuk!AI$4&gt;=Y58,1,0)</f>
        <v>1</v>
      </c>
      <c r="CC58" s="4">
        <f>IF(betuk!AJ$4&gt;=Z58,1,0)</f>
        <v>1</v>
      </c>
      <c r="CD58" s="4">
        <f>IF(betuk!AK$4&gt;=AA58,1,0)</f>
        <v>1</v>
      </c>
      <c r="CE58" s="4">
        <f>IF(betuk!AL$4&gt;=AB58,1,0)</f>
        <v>0</v>
      </c>
      <c r="CF58" s="4">
        <f>IF(betuk!AM$4&gt;=AC58,1,0)</f>
        <v>1</v>
      </c>
      <c r="CG58">
        <f t="shared" si="0"/>
        <v>0</v>
      </c>
      <c r="CI58" t="str">
        <f>IF(CG58=1,COUNTIF(CG$3:CG58,1),"")</f>
        <v/>
      </c>
      <c r="CJ58" t="str">
        <f>IF(CI58&lt;&gt;"",B58,"")</f>
        <v/>
      </c>
      <c r="CK58">
        <f>LEN(B58)*8+BE58</f>
        <v>81</v>
      </c>
    </row>
    <row r="59" spans="1:89">
      <c r="A59" s="1" t="s">
        <v>56</v>
      </c>
      <c r="B59" t="str">
        <f t="shared" si="1"/>
        <v>BLOG</v>
      </c>
      <c r="D59" s="4">
        <f>LEN($B59)-LEN(SUBSTITUTE($B59, D$2, ""))</f>
        <v>0</v>
      </c>
      <c r="E59" s="4">
        <f>LEN($B59)-LEN(SUBSTITUTE($B59, E$2, ""))</f>
        <v>1</v>
      </c>
      <c r="F59" s="4">
        <f>LEN($B59)-LEN(SUBSTITUTE($B59, F$2, ""))</f>
        <v>0</v>
      </c>
      <c r="G59" s="4">
        <f>LEN($B59)-LEN(SUBSTITUTE($B59, G$2, ""))</f>
        <v>0</v>
      </c>
      <c r="H59" s="4">
        <f>LEN($B59)-LEN(SUBSTITUTE($B59, H$2, ""))</f>
        <v>0</v>
      </c>
      <c r="I59" s="4">
        <f>LEN($B59)-LEN(SUBSTITUTE($B59, I$2, ""))</f>
        <v>0</v>
      </c>
      <c r="J59" s="4">
        <f>LEN($B59)-LEN(SUBSTITUTE($B59, J$2, ""))</f>
        <v>1</v>
      </c>
      <c r="K59" s="4">
        <f>LEN($B59)-LEN(SUBSTITUTE($B59, K$2, ""))</f>
        <v>0</v>
      </c>
      <c r="L59" s="4">
        <f>LEN($B59)-LEN(SUBSTITUTE($B59, L$2, ""))</f>
        <v>0</v>
      </c>
      <c r="M59" s="4">
        <f>LEN($B59)-LEN(SUBSTITUTE($B59, M$2, ""))</f>
        <v>0</v>
      </c>
      <c r="N59" s="4">
        <f>LEN($B59)-LEN(SUBSTITUTE($B59, N$2, ""))</f>
        <v>0</v>
      </c>
      <c r="O59" s="4">
        <f>LEN($B59)-LEN(SUBSTITUTE($B59, O$2, ""))</f>
        <v>1</v>
      </c>
      <c r="P59" s="4">
        <f>LEN($B59)-LEN(SUBSTITUTE($B59, P$2, ""))</f>
        <v>0</v>
      </c>
      <c r="Q59" s="4">
        <f>LEN($B59)-LEN(SUBSTITUTE($B59, Q$2, ""))</f>
        <v>0</v>
      </c>
      <c r="R59" s="4">
        <f>LEN($B59)-LEN(SUBSTITUTE($B59, R$2, ""))</f>
        <v>1</v>
      </c>
      <c r="S59" s="4">
        <f>LEN($B59)-LEN(SUBSTITUTE($B59, S$2, ""))</f>
        <v>0</v>
      </c>
      <c r="T59" s="4">
        <f>LEN($B59)-LEN(SUBSTITUTE($B59, T$2, ""))</f>
        <v>0</v>
      </c>
      <c r="U59" s="4">
        <f>LEN($B59)-LEN(SUBSTITUTE($B59, U$2, ""))</f>
        <v>0</v>
      </c>
      <c r="V59" s="4">
        <f>LEN($B59)-LEN(SUBSTITUTE($B59, V$2, ""))</f>
        <v>0</v>
      </c>
      <c r="W59" s="4">
        <f>LEN($B59)-LEN(SUBSTITUTE($B59, W$2, ""))</f>
        <v>0</v>
      </c>
      <c r="X59" s="4">
        <f>LEN($B59)-LEN(SUBSTITUTE($B59, X$2, ""))</f>
        <v>0</v>
      </c>
      <c r="Y59" s="4">
        <f>LEN($B59)-LEN(SUBSTITUTE($B59, Y$2, ""))</f>
        <v>0</v>
      </c>
      <c r="Z59" s="4">
        <f>LEN($B59)-LEN(SUBSTITUTE($B59, Z$2, ""))</f>
        <v>0</v>
      </c>
      <c r="AA59" s="4">
        <f>LEN($B59)-LEN(SUBSTITUTE($B59, AA$2, ""))</f>
        <v>0</v>
      </c>
      <c r="AB59" s="4">
        <f>LEN($B59)-LEN(SUBSTITUTE($B59, AB$2, ""))</f>
        <v>0</v>
      </c>
      <c r="AC59" s="4">
        <f>LEN($B59)-LEN(SUBSTITUTE($B59, AC$2, ""))</f>
        <v>0</v>
      </c>
      <c r="AE59" s="4">
        <f>D59*AE$2</f>
        <v>0</v>
      </c>
      <c r="AF59" s="4">
        <f>E59*AF$2</f>
        <v>3</v>
      </c>
      <c r="AG59" s="4">
        <f>F59*AG$2</f>
        <v>0</v>
      </c>
      <c r="AH59" s="4">
        <f>G59*AH$2</f>
        <v>0</v>
      </c>
      <c r="AI59" s="4">
        <f>H59*AI$2</f>
        <v>0</v>
      </c>
      <c r="AJ59" s="4">
        <f>I59*AJ$2</f>
        <v>0</v>
      </c>
      <c r="AK59" s="4">
        <f>J59*AK$2</f>
        <v>2</v>
      </c>
      <c r="AL59" s="4">
        <f>K59*AL$2</f>
        <v>0</v>
      </c>
      <c r="AM59" s="4">
        <f>L59*AM$2</f>
        <v>0</v>
      </c>
      <c r="AN59" s="4">
        <f>M59*AN$2</f>
        <v>0</v>
      </c>
      <c r="AO59" s="4">
        <f>N59*AO$2</f>
        <v>0</v>
      </c>
      <c r="AP59" s="4">
        <f>O59*AP$2</f>
        <v>1</v>
      </c>
      <c r="AQ59" s="4">
        <f>P59*AQ$2</f>
        <v>0</v>
      </c>
      <c r="AR59" s="4">
        <f>Q59*AR$2</f>
        <v>0</v>
      </c>
      <c r="AS59" s="4">
        <f>R59*AS$2</f>
        <v>1</v>
      </c>
      <c r="AT59" s="4">
        <f>S59*AT$2</f>
        <v>0</v>
      </c>
      <c r="AU59" s="4">
        <f>T59*AU$2</f>
        <v>0</v>
      </c>
      <c r="AV59" s="4">
        <f>U59*AV$2</f>
        <v>0</v>
      </c>
      <c r="AW59" s="4">
        <f>V59*AW$2</f>
        <v>0</v>
      </c>
      <c r="AX59" s="4">
        <f>W59*AX$2</f>
        <v>0</v>
      </c>
      <c r="AY59" s="4">
        <f>X59*AY$2</f>
        <v>0</v>
      </c>
      <c r="AZ59" s="4">
        <f>Y59*AZ$2</f>
        <v>0</v>
      </c>
      <c r="BA59" s="4">
        <f>Z59*BA$2</f>
        <v>0</v>
      </c>
      <c r="BB59" s="4">
        <f>AA59*BB$2</f>
        <v>0</v>
      </c>
      <c r="BC59" s="4">
        <f>AB59*BC$2</f>
        <v>0</v>
      </c>
      <c r="BD59" s="4">
        <f>AC59*BD$2</f>
        <v>0</v>
      </c>
      <c r="BE59">
        <f t="shared" si="2"/>
        <v>7</v>
      </c>
      <c r="BG59" s="4">
        <f>IF(betuk!N$4&gt;=D59,1,0)</f>
        <v>1</v>
      </c>
      <c r="BH59" s="4">
        <f>IF(betuk!O$4&gt;=E59,1,0)</f>
        <v>0</v>
      </c>
      <c r="BI59" s="4">
        <f>IF(betuk!P$4&gt;=F59,1,0)</f>
        <v>1</v>
      </c>
      <c r="BJ59" s="4">
        <f>IF(betuk!Q$4&gt;=G59,1,0)</f>
        <v>1</v>
      </c>
      <c r="BK59" s="4">
        <f>IF(betuk!R$4&gt;=H59,1,0)</f>
        <v>1</v>
      </c>
      <c r="BL59" s="4">
        <f>IF(betuk!S$4&gt;=I59,1,0)</f>
        <v>1</v>
      </c>
      <c r="BM59" s="4">
        <f>IF(betuk!T$4&gt;=J59,1,0)</f>
        <v>1</v>
      </c>
      <c r="BN59" s="4">
        <f>IF(betuk!U$4&gt;=K59,1,0)</f>
        <v>1</v>
      </c>
      <c r="BO59" s="4">
        <f>IF(betuk!V$4&gt;=L59,1,0)</f>
        <v>1</v>
      </c>
      <c r="BP59" s="4">
        <f>IF(betuk!W$4&gt;=M59,1,0)</f>
        <v>1</v>
      </c>
      <c r="BQ59" s="4">
        <f>IF(betuk!X$4&gt;=N59,1,0)</f>
        <v>1</v>
      </c>
      <c r="BR59" s="4">
        <f>IF(betuk!Y$4&gt;=O59,1,0)</f>
        <v>0</v>
      </c>
      <c r="BS59" s="4">
        <f>IF(betuk!Z$4&gt;=P59,1,0)</f>
        <v>1</v>
      </c>
      <c r="BT59" s="4">
        <f>IF(betuk!AA$4&gt;=Q59,1,0)</f>
        <v>1</v>
      </c>
      <c r="BU59" s="4">
        <f>IF(betuk!AB$4&gt;=R59,1,0)</f>
        <v>0</v>
      </c>
      <c r="BV59" s="4">
        <f>IF(betuk!AC$4&gt;=S59,1,0)</f>
        <v>1</v>
      </c>
      <c r="BW59" s="4">
        <f>IF(betuk!AD$4&gt;=T59,1,0)</f>
        <v>1</v>
      </c>
      <c r="BX59" s="4">
        <f>IF(betuk!AE$4&gt;=U59,1,0)</f>
        <v>1</v>
      </c>
      <c r="BY59" s="4">
        <f>IF(betuk!AF$4&gt;=V59,1,0)</f>
        <v>1</v>
      </c>
      <c r="BZ59" s="4">
        <f>IF(betuk!AG$4&gt;=W59,1,0)</f>
        <v>1</v>
      </c>
      <c r="CA59" s="4">
        <f>IF(betuk!AH$4&gt;=X59,1,0)</f>
        <v>1</v>
      </c>
      <c r="CB59" s="4">
        <f>IF(betuk!AI$4&gt;=Y59,1,0)</f>
        <v>1</v>
      </c>
      <c r="CC59" s="4">
        <f>IF(betuk!AJ$4&gt;=Z59,1,0)</f>
        <v>1</v>
      </c>
      <c r="CD59" s="4">
        <f>IF(betuk!AK$4&gt;=AA59,1,0)</f>
        <v>1</v>
      </c>
      <c r="CE59" s="4">
        <f>IF(betuk!AL$4&gt;=AB59,1,0)</f>
        <v>1</v>
      </c>
      <c r="CF59" s="4">
        <f>IF(betuk!AM$4&gt;=AC59,1,0)</f>
        <v>1</v>
      </c>
      <c r="CG59">
        <f t="shared" si="0"/>
        <v>0</v>
      </c>
      <c r="CI59" t="str">
        <f>IF(CG59=1,COUNTIF(CG$3:CG59,1),"")</f>
        <v/>
      </c>
      <c r="CJ59" t="str">
        <f>IF(CI59&lt;&gt;"",B59,"")</f>
        <v/>
      </c>
      <c r="CK59">
        <f>LEN(B59)*8+BE59</f>
        <v>39</v>
      </c>
    </row>
    <row r="60" spans="1:89">
      <c r="A60" s="1" t="s">
        <v>57</v>
      </c>
      <c r="B60" t="str">
        <f t="shared" si="1"/>
        <v>BOAT</v>
      </c>
      <c r="D60" s="4">
        <f>LEN($B60)-LEN(SUBSTITUTE($B60, D$2, ""))</f>
        <v>1</v>
      </c>
      <c r="E60" s="4">
        <f>LEN($B60)-LEN(SUBSTITUTE($B60, E$2, ""))</f>
        <v>1</v>
      </c>
      <c r="F60" s="4">
        <f>LEN($B60)-LEN(SUBSTITUTE($B60, F$2, ""))</f>
        <v>0</v>
      </c>
      <c r="G60" s="4">
        <f>LEN($B60)-LEN(SUBSTITUTE($B60, G$2, ""))</f>
        <v>0</v>
      </c>
      <c r="H60" s="4">
        <f>LEN($B60)-LEN(SUBSTITUTE($B60, H$2, ""))</f>
        <v>0</v>
      </c>
      <c r="I60" s="4">
        <f>LEN($B60)-LEN(SUBSTITUTE($B60, I$2, ""))</f>
        <v>0</v>
      </c>
      <c r="J60" s="4">
        <f>LEN($B60)-LEN(SUBSTITUTE($B60, J$2, ""))</f>
        <v>0</v>
      </c>
      <c r="K60" s="4">
        <f>LEN($B60)-LEN(SUBSTITUTE($B60, K$2, ""))</f>
        <v>0</v>
      </c>
      <c r="L60" s="4">
        <f>LEN($B60)-LEN(SUBSTITUTE($B60, L$2, ""))</f>
        <v>0</v>
      </c>
      <c r="M60" s="4">
        <f>LEN($B60)-LEN(SUBSTITUTE($B60, M$2, ""))</f>
        <v>0</v>
      </c>
      <c r="N60" s="4">
        <f>LEN($B60)-LEN(SUBSTITUTE($B60, N$2, ""))</f>
        <v>0</v>
      </c>
      <c r="O60" s="4">
        <f>LEN($B60)-LEN(SUBSTITUTE($B60, O$2, ""))</f>
        <v>0</v>
      </c>
      <c r="P60" s="4">
        <f>LEN($B60)-LEN(SUBSTITUTE($B60, P$2, ""))</f>
        <v>0</v>
      </c>
      <c r="Q60" s="4">
        <f>LEN($B60)-LEN(SUBSTITUTE($B60, Q$2, ""))</f>
        <v>0</v>
      </c>
      <c r="R60" s="4">
        <f>LEN($B60)-LEN(SUBSTITUTE($B60, R$2, ""))</f>
        <v>1</v>
      </c>
      <c r="S60" s="4">
        <f>LEN($B60)-LEN(SUBSTITUTE($B60, S$2, ""))</f>
        <v>0</v>
      </c>
      <c r="T60" s="4">
        <f>LEN($B60)-LEN(SUBSTITUTE($B60, T$2, ""))</f>
        <v>0</v>
      </c>
      <c r="U60" s="4">
        <f>LEN($B60)-LEN(SUBSTITUTE($B60, U$2, ""))</f>
        <v>0</v>
      </c>
      <c r="V60" s="4">
        <f>LEN($B60)-LEN(SUBSTITUTE($B60, V$2, ""))</f>
        <v>0</v>
      </c>
      <c r="W60" s="4">
        <f>LEN($B60)-LEN(SUBSTITUTE($B60, W$2, ""))</f>
        <v>1</v>
      </c>
      <c r="X60" s="4">
        <f>LEN($B60)-LEN(SUBSTITUTE($B60, X$2, ""))</f>
        <v>0</v>
      </c>
      <c r="Y60" s="4">
        <f>LEN($B60)-LEN(SUBSTITUTE($B60, Y$2, ""))</f>
        <v>0</v>
      </c>
      <c r="Z60" s="4">
        <f>LEN($B60)-LEN(SUBSTITUTE($B60, Z$2, ""))</f>
        <v>0</v>
      </c>
      <c r="AA60" s="4">
        <f>LEN($B60)-LEN(SUBSTITUTE($B60, AA$2, ""))</f>
        <v>0</v>
      </c>
      <c r="AB60" s="4">
        <f>LEN($B60)-LEN(SUBSTITUTE($B60, AB$2, ""))</f>
        <v>0</v>
      </c>
      <c r="AC60" s="4">
        <f>LEN($B60)-LEN(SUBSTITUTE($B60, AC$2, ""))</f>
        <v>0</v>
      </c>
      <c r="AE60" s="4">
        <f>D60*AE$2</f>
        <v>1</v>
      </c>
      <c r="AF60" s="4">
        <f>E60*AF$2</f>
        <v>3</v>
      </c>
      <c r="AG60" s="4">
        <f>F60*AG$2</f>
        <v>0</v>
      </c>
      <c r="AH60" s="4">
        <f>G60*AH$2</f>
        <v>0</v>
      </c>
      <c r="AI60" s="4">
        <f>H60*AI$2</f>
        <v>0</v>
      </c>
      <c r="AJ60" s="4">
        <f>I60*AJ$2</f>
        <v>0</v>
      </c>
      <c r="AK60" s="4">
        <f>J60*AK$2</f>
        <v>0</v>
      </c>
      <c r="AL60" s="4">
        <f>K60*AL$2</f>
        <v>0</v>
      </c>
      <c r="AM60" s="4">
        <f>L60*AM$2</f>
        <v>0</v>
      </c>
      <c r="AN60" s="4">
        <f>M60*AN$2</f>
        <v>0</v>
      </c>
      <c r="AO60" s="4">
        <f>N60*AO$2</f>
        <v>0</v>
      </c>
      <c r="AP60" s="4">
        <f>O60*AP$2</f>
        <v>0</v>
      </c>
      <c r="AQ60" s="4">
        <f>P60*AQ$2</f>
        <v>0</v>
      </c>
      <c r="AR60" s="4">
        <f>Q60*AR$2</f>
        <v>0</v>
      </c>
      <c r="AS60" s="4">
        <f>R60*AS$2</f>
        <v>1</v>
      </c>
      <c r="AT60" s="4">
        <f>S60*AT$2</f>
        <v>0</v>
      </c>
      <c r="AU60" s="4">
        <f>T60*AU$2</f>
        <v>0</v>
      </c>
      <c r="AV60" s="4">
        <f>U60*AV$2</f>
        <v>0</v>
      </c>
      <c r="AW60" s="4">
        <f>V60*AW$2</f>
        <v>0</v>
      </c>
      <c r="AX60" s="4">
        <f>W60*AX$2</f>
        <v>1</v>
      </c>
      <c r="AY60" s="4">
        <f>X60*AY$2</f>
        <v>0</v>
      </c>
      <c r="AZ60" s="4">
        <f>Y60*AZ$2</f>
        <v>0</v>
      </c>
      <c r="BA60" s="4">
        <f>Z60*BA$2</f>
        <v>0</v>
      </c>
      <c r="BB60" s="4">
        <f>AA60*BB$2</f>
        <v>0</v>
      </c>
      <c r="BC60" s="4">
        <f>AB60*BC$2</f>
        <v>0</v>
      </c>
      <c r="BD60" s="4">
        <f>AC60*BD$2</f>
        <v>0</v>
      </c>
      <c r="BE60">
        <f t="shared" si="2"/>
        <v>6</v>
      </c>
      <c r="BG60" s="4">
        <f>IF(betuk!N$4&gt;=D60,1,0)</f>
        <v>1</v>
      </c>
      <c r="BH60" s="4">
        <f>IF(betuk!O$4&gt;=E60,1,0)</f>
        <v>0</v>
      </c>
      <c r="BI60" s="4">
        <f>IF(betuk!P$4&gt;=F60,1,0)</f>
        <v>1</v>
      </c>
      <c r="BJ60" s="4">
        <f>IF(betuk!Q$4&gt;=G60,1,0)</f>
        <v>1</v>
      </c>
      <c r="BK60" s="4">
        <f>IF(betuk!R$4&gt;=H60,1,0)</f>
        <v>1</v>
      </c>
      <c r="BL60" s="4">
        <f>IF(betuk!S$4&gt;=I60,1,0)</f>
        <v>1</v>
      </c>
      <c r="BM60" s="4">
        <f>IF(betuk!T$4&gt;=J60,1,0)</f>
        <v>1</v>
      </c>
      <c r="BN60" s="4">
        <f>IF(betuk!U$4&gt;=K60,1,0)</f>
        <v>1</v>
      </c>
      <c r="BO60" s="4">
        <f>IF(betuk!V$4&gt;=L60,1,0)</f>
        <v>1</v>
      </c>
      <c r="BP60" s="4">
        <f>IF(betuk!W$4&gt;=M60,1,0)</f>
        <v>1</v>
      </c>
      <c r="BQ60" s="4">
        <f>IF(betuk!X$4&gt;=N60,1,0)</f>
        <v>1</v>
      </c>
      <c r="BR60" s="4">
        <f>IF(betuk!Y$4&gt;=O60,1,0)</f>
        <v>1</v>
      </c>
      <c r="BS60" s="4">
        <f>IF(betuk!Z$4&gt;=P60,1,0)</f>
        <v>1</v>
      </c>
      <c r="BT60" s="4">
        <f>IF(betuk!AA$4&gt;=Q60,1,0)</f>
        <v>1</v>
      </c>
      <c r="BU60" s="4">
        <f>IF(betuk!AB$4&gt;=R60,1,0)</f>
        <v>0</v>
      </c>
      <c r="BV60" s="4">
        <f>IF(betuk!AC$4&gt;=S60,1,0)</f>
        <v>1</v>
      </c>
      <c r="BW60" s="4">
        <f>IF(betuk!AD$4&gt;=T60,1,0)</f>
        <v>1</v>
      </c>
      <c r="BX60" s="4">
        <f>IF(betuk!AE$4&gt;=U60,1,0)</f>
        <v>1</v>
      </c>
      <c r="BY60" s="4">
        <f>IF(betuk!AF$4&gt;=V60,1,0)</f>
        <v>1</v>
      </c>
      <c r="BZ60" s="4">
        <f>IF(betuk!AG$4&gt;=W60,1,0)</f>
        <v>1</v>
      </c>
      <c r="CA60" s="4">
        <f>IF(betuk!AH$4&gt;=X60,1,0)</f>
        <v>1</v>
      </c>
      <c r="CB60" s="4">
        <f>IF(betuk!AI$4&gt;=Y60,1,0)</f>
        <v>1</v>
      </c>
      <c r="CC60" s="4">
        <f>IF(betuk!AJ$4&gt;=Z60,1,0)</f>
        <v>1</v>
      </c>
      <c r="CD60" s="4">
        <f>IF(betuk!AK$4&gt;=AA60,1,0)</f>
        <v>1</v>
      </c>
      <c r="CE60" s="4">
        <f>IF(betuk!AL$4&gt;=AB60,1,0)</f>
        <v>1</v>
      </c>
      <c r="CF60" s="4">
        <f>IF(betuk!AM$4&gt;=AC60,1,0)</f>
        <v>1</v>
      </c>
      <c r="CG60">
        <f t="shared" si="0"/>
        <v>0</v>
      </c>
      <c r="CI60" t="str">
        <f>IF(CG60=1,COUNTIF(CG$3:CG60,1),"")</f>
        <v/>
      </c>
      <c r="CJ60" t="str">
        <f>IF(CI60&lt;&gt;"",B60,"")</f>
        <v/>
      </c>
      <c r="CK60">
        <f>LEN(B60)*8+BE60</f>
        <v>38</v>
      </c>
    </row>
    <row r="61" spans="1:89">
      <c r="A61" s="1" t="s">
        <v>58</v>
      </c>
      <c r="B61" t="str">
        <f t="shared" si="1"/>
        <v>BOOK</v>
      </c>
      <c r="D61" s="4">
        <f>LEN($B61)-LEN(SUBSTITUTE($B61, D$2, ""))</f>
        <v>0</v>
      </c>
      <c r="E61" s="4">
        <f>LEN($B61)-LEN(SUBSTITUTE($B61, E$2, ""))</f>
        <v>1</v>
      </c>
      <c r="F61" s="4">
        <f>LEN($B61)-LEN(SUBSTITUTE($B61, F$2, ""))</f>
        <v>0</v>
      </c>
      <c r="G61" s="4">
        <f>LEN($B61)-LEN(SUBSTITUTE($B61, G$2, ""))</f>
        <v>0</v>
      </c>
      <c r="H61" s="4">
        <f>LEN($B61)-LEN(SUBSTITUTE($B61, H$2, ""))</f>
        <v>0</v>
      </c>
      <c r="I61" s="4">
        <f>LEN($B61)-LEN(SUBSTITUTE($B61, I$2, ""))</f>
        <v>0</v>
      </c>
      <c r="J61" s="4">
        <f>LEN($B61)-LEN(SUBSTITUTE($B61, J$2, ""))</f>
        <v>0</v>
      </c>
      <c r="K61" s="4">
        <f>LEN($B61)-LEN(SUBSTITUTE($B61, K$2, ""))</f>
        <v>0</v>
      </c>
      <c r="L61" s="4">
        <f>LEN($B61)-LEN(SUBSTITUTE($B61, L$2, ""))</f>
        <v>0</v>
      </c>
      <c r="M61" s="4">
        <f>LEN($B61)-LEN(SUBSTITUTE($B61, M$2, ""))</f>
        <v>0</v>
      </c>
      <c r="N61" s="4">
        <f>LEN($B61)-LEN(SUBSTITUTE($B61, N$2, ""))</f>
        <v>1</v>
      </c>
      <c r="O61" s="4">
        <f>LEN($B61)-LEN(SUBSTITUTE($B61, O$2, ""))</f>
        <v>0</v>
      </c>
      <c r="P61" s="4">
        <f>LEN($B61)-LEN(SUBSTITUTE($B61, P$2, ""))</f>
        <v>0</v>
      </c>
      <c r="Q61" s="4">
        <f>LEN($B61)-LEN(SUBSTITUTE($B61, Q$2, ""))</f>
        <v>0</v>
      </c>
      <c r="R61" s="4">
        <f>LEN($B61)-LEN(SUBSTITUTE($B61, R$2, ""))</f>
        <v>2</v>
      </c>
      <c r="S61" s="4">
        <f>LEN($B61)-LEN(SUBSTITUTE($B61, S$2, ""))</f>
        <v>0</v>
      </c>
      <c r="T61" s="4">
        <f>LEN($B61)-LEN(SUBSTITUTE($B61, T$2, ""))</f>
        <v>0</v>
      </c>
      <c r="U61" s="4">
        <f>LEN($B61)-LEN(SUBSTITUTE($B61, U$2, ""))</f>
        <v>0</v>
      </c>
      <c r="V61" s="4">
        <f>LEN($B61)-LEN(SUBSTITUTE($B61, V$2, ""))</f>
        <v>0</v>
      </c>
      <c r="W61" s="4">
        <f>LEN($B61)-LEN(SUBSTITUTE($B61, W$2, ""))</f>
        <v>0</v>
      </c>
      <c r="X61" s="4">
        <f>LEN($B61)-LEN(SUBSTITUTE($B61, X$2, ""))</f>
        <v>0</v>
      </c>
      <c r="Y61" s="4">
        <f>LEN($B61)-LEN(SUBSTITUTE($B61, Y$2, ""))</f>
        <v>0</v>
      </c>
      <c r="Z61" s="4">
        <f>LEN($B61)-LEN(SUBSTITUTE($B61, Z$2, ""))</f>
        <v>0</v>
      </c>
      <c r="AA61" s="4">
        <f>LEN($B61)-LEN(SUBSTITUTE($B61, AA$2, ""))</f>
        <v>0</v>
      </c>
      <c r="AB61" s="4">
        <f>LEN($B61)-LEN(SUBSTITUTE($B61, AB$2, ""))</f>
        <v>0</v>
      </c>
      <c r="AC61" s="4">
        <f>LEN($B61)-LEN(SUBSTITUTE($B61, AC$2, ""))</f>
        <v>0</v>
      </c>
      <c r="AE61" s="4">
        <f>D61*AE$2</f>
        <v>0</v>
      </c>
      <c r="AF61" s="4">
        <f>E61*AF$2</f>
        <v>3</v>
      </c>
      <c r="AG61" s="4">
        <f>F61*AG$2</f>
        <v>0</v>
      </c>
      <c r="AH61" s="4">
        <f>G61*AH$2</f>
        <v>0</v>
      </c>
      <c r="AI61" s="4">
        <f>H61*AI$2</f>
        <v>0</v>
      </c>
      <c r="AJ61" s="4">
        <f>I61*AJ$2</f>
        <v>0</v>
      </c>
      <c r="AK61" s="4">
        <f>J61*AK$2</f>
        <v>0</v>
      </c>
      <c r="AL61" s="4">
        <f>K61*AL$2</f>
        <v>0</v>
      </c>
      <c r="AM61" s="4">
        <f>L61*AM$2</f>
        <v>0</v>
      </c>
      <c r="AN61" s="4">
        <f>M61*AN$2</f>
        <v>0</v>
      </c>
      <c r="AO61" s="4">
        <f>N61*AO$2</f>
        <v>5</v>
      </c>
      <c r="AP61" s="4">
        <f>O61*AP$2</f>
        <v>0</v>
      </c>
      <c r="AQ61" s="4">
        <f>P61*AQ$2</f>
        <v>0</v>
      </c>
      <c r="AR61" s="4">
        <f>Q61*AR$2</f>
        <v>0</v>
      </c>
      <c r="AS61" s="4">
        <f>R61*AS$2</f>
        <v>2</v>
      </c>
      <c r="AT61" s="4">
        <f>S61*AT$2</f>
        <v>0</v>
      </c>
      <c r="AU61" s="4">
        <f>T61*AU$2</f>
        <v>0</v>
      </c>
      <c r="AV61" s="4">
        <f>U61*AV$2</f>
        <v>0</v>
      </c>
      <c r="AW61" s="4">
        <f>V61*AW$2</f>
        <v>0</v>
      </c>
      <c r="AX61" s="4">
        <f>W61*AX$2</f>
        <v>0</v>
      </c>
      <c r="AY61" s="4">
        <f>X61*AY$2</f>
        <v>0</v>
      </c>
      <c r="AZ61" s="4">
        <f>Y61*AZ$2</f>
        <v>0</v>
      </c>
      <c r="BA61" s="4">
        <f>Z61*BA$2</f>
        <v>0</v>
      </c>
      <c r="BB61" s="4">
        <f>AA61*BB$2</f>
        <v>0</v>
      </c>
      <c r="BC61" s="4">
        <f>AB61*BC$2</f>
        <v>0</v>
      </c>
      <c r="BD61" s="4">
        <f>AC61*BD$2</f>
        <v>0</v>
      </c>
      <c r="BE61">
        <f t="shared" si="2"/>
        <v>10</v>
      </c>
      <c r="BG61" s="4">
        <f>IF(betuk!N$4&gt;=D61,1,0)</f>
        <v>1</v>
      </c>
      <c r="BH61" s="4">
        <f>IF(betuk!O$4&gt;=E61,1,0)</f>
        <v>0</v>
      </c>
      <c r="BI61" s="4">
        <f>IF(betuk!P$4&gt;=F61,1,0)</f>
        <v>1</v>
      </c>
      <c r="BJ61" s="4">
        <f>IF(betuk!Q$4&gt;=G61,1,0)</f>
        <v>1</v>
      </c>
      <c r="BK61" s="4">
        <f>IF(betuk!R$4&gt;=H61,1,0)</f>
        <v>1</v>
      </c>
      <c r="BL61" s="4">
        <f>IF(betuk!S$4&gt;=I61,1,0)</f>
        <v>1</v>
      </c>
      <c r="BM61" s="4">
        <f>IF(betuk!T$4&gt;=J61,1,0)</f>
        <v>1</v>
      </c>
      <c r="BN61" s="4">
        <f>IF(betuk!U$4&gt;=K61,1,0)</f>
        <v>1</v>
      </c>
      <c r="BO61" s="4">
        <f>IF(betuk!V$4&gt;=L61,1,0)</f>
        <v>1</v>
      </c>
      <c r="BP61" s="4">
        <f>IF(betuk!W$4&gt;=M61,1,0)</f>
        <v>1</v>
      </c>
      <c r="BQ61" s="4">
        <f>IF(betuk!X$4&gt;=N61,1,0)</f>
        <v>0</v>
      </c>
      <c r="BR61" s="4">
        <f>IF(betuk!Y$4&gt;=O61,1,0)</f>
        <v>1</v>
      </c>
      <c r="BS61" s="4">
        <f>IF(betuk!Z$4&gt;=P61,1,0)</f>
        <v>1</v>
      </c>
      <c r="BT61" s="4">
        <f>IF(betuk!AA$4&gt;=Q61,1,0)</f>
        <v>1</v>
      </c>
      <c r="BU61" s="4">
        <f>IF(betuk!AB$4&gt;=R61,1,0)</f>
        <v>0</v>
      </c>
      <c r="BV61" s="4">
        <f>IF(betuk!AC$4&gt;=S61,1,0)</f>
        <v>1</v>
      </c>
      <c r="BW61" s="4">
        <f>IF(betuk!AD$4&gt;=T61,1,0)</f>
        <v>1</v>
      </c>
      <c r="BX61" s="4">
        <f>IF(betuk!AE$4&gt;=U61,1,0)</f>
        <v>1</v>
      </c>
      <c r="BY61" s="4">
        <f>IF(betuk!AF$4&gt;=V61,1,0)</f>
        <v>1</v>
      </c>
      <c r="BZ61" s="4">
        <f>IF(betuk!AG$4&gt;=W61,1,0)</f>
        <v>1</v>
      </c>
      <c r="CA61" s="4">
        <f>IF(betuk!AH$4&gt;=X61,1,0)</f>
        <v>1</v>
      </c>
      <c r="CB61" s="4">
        <f>IF(betuk!AI$4&gt;=Y61,1,0)</f>
        <v>1</v>
      </c>
      <c r="CC61" s="4">
        <f>IF(betuk!AJ$4&gt;=Z61,1,0)</f>
        <v>1</v>
      </c>
      <c r="CD61" s="4">
        <f>IF(betuk!AK$4&gt;=AA61,1,0)</f>
        <v>1</v>
      </c>
      <c r="CE61" s="4">
        <f>IF(betuk!AL$4&gt;=AB61,1,0)</f>
        <v>1</v>
      </c>
      <c r="CF61" s="4">
        <f>IF(betuk!AM$4&gt;=AC61,1,0)</f>
        <v>1</v>
      </c>
      <c r="CG61">
        <f t="shared" si="0"/>
        <v>0</v>
      </c>
      <c r="CI61" t="str">
        <f>IF(CG61=1,COUNTIF(CG$3:CG61,1),"")</f>
        <v/>
      </c>
      <c r="CJ61" t="str">
        <f>IF(CI61&lt;&gt;"",B61,"")</f>
        <v/>
      </c>
      <c r="CK61">
        <f>LEN(B61)*8+BE61</f>
        <v>42</v>
      </c>
    </row>
    <row r="62" spans="1:89">
      <c r="A62" s="1" t="s">
        <v>59</v>
      </c>
      <c r="B62" t="str">
        <f t="shared" si="1"/>
        <v>BOOKSHELF</v>
      </c>
      <c r="D62" s="4">
        <f>LEN($B62)-LEN(SUBSTITUTE($B62, D$2, ""))</f>
        <v>0</v>
      </c>
      <c r="E62" s="4">
        <f>LEN($B62)-LEN(SUBSTITUTE($B62, E$2, ""))</f>
        <v>1</v>
      </c>
      <c r="F62" s="4">
        <f>LEN($B62)-LEN(SUBSTITUTE($B62, F$2, ""))</f>
        <v>0</v>
      </c>
      <c r="G62" s="4">
        <f>LEN($B62)-LEN(SUBSTITUTE($B62, G$2, ""))</f>
        <v>0</v>
      </c>
      <c r="H62" s="4">
        <f>LEN($B62)-LEN(SUBSTITUTE($B62, H$2, ""))</f>
        <v>1</v>
      </c>
      <c r="I62" s="4">
        <f>LEN($B62)-LEN(SUBSTITUTE($B62, I$2, ""))</f>
        <v>1</v>
      </c>
      <c r="J62" s="4">
        <f>LEN($B62)-LEN(SUBSTITUTE($B62, J$2, ""))</f>
        <v>0</v>
      </c>
      <c r="K62" s="4">
        <f>LEN($B62)-LEN(SUBSTITUTE($B62, K$2, ""))</f>
        <v>1</v>
      </c>
      <c r="L62" s="4">
        <f>LEN($B62)-LEN(SUBSTITUTE($B62, L$2, ""))</f>
        <v>0</v>
      </c>
      <c r="M62" s="4">
        <f>LEN($B62)-LEN(SUBSTITUTE($B62, M$2, ""))</f>
        <v>0</v>
      </c>
      <c r="N62" s="4">
        <f>LEN($B62)-LEN(SUBSTITUTE($B62, N$2, ""))</f>
        <v>1</v>
      </c>
      <c r="O62" s="4">
        <f>LEN($B62)-LEN(SUBSTITUTE($B62, O$2, ""))</f>
        <v>1</v>
      </c>
      <c r="P62" s="4">
        <f>LEN($B62)-LEN(SUBSTITUTE($B62, P$2, ""))</f>
        <v>0</v>
      </c>
      <c r="Q62" s="4">
        <f>LEN($B62)-LEN(SUBSTITUTE($B62, Q$2, ""))</f>
        <v>0</v>
      </c>
      <c r="R62" s="4">
        <f>LEN($B62)-LEN(SUBSTITUTE($B62, R$2, ""))</f>
        <v>2</v>
      </c>
      <c r="S62" s="4">
        <f>LEN($B62)-LEN(SUBSTITUTE($B62, S$2, ""))</f>
        <v>0</v>
      </c>
      <c r="T62" s="4">
        <f>LEN($B62)-LEN(SUBSTITUTE($B62, T$2, ""))</f>
        <v>0</v>
      </c>
      <c r="U62" s="4">
        <f>LEN($B62)-LEN(SUBSTITUTE($B62, U$2, ""))</f>
        <v>0</v>
      </c>
      <c r="V62" s="4">
        <f>LEN($B62)-LEN(SUBSTITUTE($B62, V$2, ""))</f>
        <v>1</v>
      </c>
      <c r="W62" s="4">
        <f>LEN($B62)-LEN(SUBSTITUTE($B62, W$2, ""))</f>
        <v>0</v>
      </c>
      <c r="X62" s="4">
        <f>LEN($B62)-LEN(SUBSTITUTE($B62, X$2, ""))</f>
        <v>0</v>
      </c>
      <c r="Y62" s="4">
        <f>LEN($B62)-LEN(SUBSTITUTE($B62, Y$2, ""))</f>
        <v>0</v>
      </c>
      <c r="Z62" s="4">
        <f>LEN($B62)-LEN(SUBSTITUTE($B62, Z$2, ""))</f>
        <v>0</v>
      </c>
      <c r="AA62" s="4">
        <f>LEN($B62)-LEN(SUBSTITUTE($B62, AA$2, ""))</f>
        <v>0</v>
      </c>
      <c r="AB62" s="4">
        <f>LEN($B62)-LEN(SUBSTITUTE($B62, AB$2, ""))</f>
        <v>0</v>
      </c>
      <c r="AC62" s="4">
        <f>LEN($B62)-LEN(SUBSTITUTE($B62, AC$2, ""))</f>
        <v>0</v>
      </c>
      <c r="AE62" s="4">
        <f>D62*AE$2</f>
        <v>0</v>
      </c>
      <c r="AF62" s="4">
        <f>E62*AF$2</f>
        <v>3</v>
      </c>
      <c r="AG62" s="4">
        <f>F62*AG$2</f>
        <v>0</v>
      </c>
      <c r="AH62" s="4">
        <f>G62*AH$2</f>
        <v>0</v>
      </c>
      <c r="AI62" s="4">
        <f>H62*AI$2</f>
        <v>1</v>
      </c>
      <c r="AJ62" s="4">
        <f>I62*AJ$2</f>
        <v>4</v>
      </c>
      <c r="AK62" s="4">
        <f>J62*AK$2</f>
        <v>0</v>
      </c>
      <c r="AL62" s="4">
        <f>K62*AL$2</f>
        <v>4</v>
      </c>
      <c r="AM62" s="4">
        <f>L62*AM$2</f>
        <v>0</v>
      </c>
      <c r="AN62" s="4">
        <f>M62*AN$2</f>
        <v>0</v>
      </c>
      <c r="AO62" s="4">
        <f>N62*AO$2</f>
        <v>5</v>
      </c>
      <c r="AP62" s="4">
        <f>O62*AP$2</f>
        <v>1</v>
      </c>
      <c r="AQ62" s="4">
        <f>P62*AQ$2</f>
        <v>0</v>
      </c>
      <c r="AR62" s="4">
        <f>Q62*AR$2</f>
        <v>0</v>
      </c>
      <c r="AS62" s="4">
        <f>R62*AS$2</f>
        <v>2</v>
      </c>
      <c r="AT62" s="4">
        <f>S62*AT$2</f>
        <v>0</v>
      </c>
      <c r="AU62" s="4">
        <f>T62*AU$2</f>
        <v>0</v>
      </c>
      <c r="AV62" s="4">
        <f>U62*AV$2</f>
        <v>0</v>
      </c>
      <c r="AW62" s="4">
        <f>V62*AW$2</f>
        <v>1</v>
      </c>
      <c r="AX62" s="4">
        <f>W62*AX$2</f>
        <v>0</v>
      </c>
      <c r="AY62" s="4">
        <f>X62*AY$2</f>
        <v>0</v>
      </c>
      <c r="AZ62" s="4">
        <f>Y62*AZ$2</f>
        <v>0</v>
      </c>
      <c r="BA62" s="4">
        <f>Z62*BA$2</f>
        <v>0</v>
      </c>
      <c r="BB62" s="4">
        <f>AA62*BB$2</f>
        <v>0</v>
      </c>
      <c r="BC62" s="4">
        <f>AB62*BC$2</f>
        <v>0</v>
      </c>
      <c r="BD62" s="4">
        <f>AC62*BD$2</f>
        <v>0</v>
      </c>
      <c r="BE62">
        <f t="shared" si="2"/>
        <v>21</v>
      </c>
      <c r="BG62" s="4">
        <f>IF(betuk!N$4&gt;=D62,1,0)</f>
        <v>1</v>
      </c>
      <c r="BH62" s="4">
        <f>IF(betuk!O$4&gt;=E62,1,0)</f>
        <v>0</v>
      </c>
      <c r="BI62" s="4">
        <f>IF(betuk!P$4&gt;=F62,1,0)</f>
        <v>1</v>
      </c>
      <c r="BJ62" s="4">
        <f>IF(betuk!Q$4&gt;=G62,1,0)</f>
        <v>1</v>
      </c>
      <c r="BK62" s="4">
        <f>IF(betuk!R$4&gt;=H62,1,0)</f>
        <v>1</v>
      </c>
      <c r="BL62" s="4">
        <f>IF(betuk!S$4&gt;=I62,1,0)</f>
        <v>0</v>
      </c>
      <c r="BM62" s="4">
        <f>IF(betuk!T$4&gt;=J62,1,0)</f>
        <v>1</v>
      </c>
      <c r="BN62" s="4">
        <f>IF(betuk!U$4&gt;=K62,1,0)</f>
        <v>0</v>
      </c>
      <c r="BO62" s="4">
        <f>IF(betuk!V$4&gt;=L62,1,0)</f>
        <v>1</v>
      </c>
      <c r="BP62" s="4">
        <f>IF(betuk!W$4&gt;=M62,1,0)</f>
        <v>1</v>
      </c>
      <c r="BQ62" s="4">
        <f>IF(betuk!X$4&gt;=N62,1,0)</f>
        <v>0</v>
      </c>
      <c r="BR62" s="4">
        <f>IF(betuk!Y$4&gt;=O62,1,0)</f>
        <v>0</v>
      </c>
      <c r="BS62" s="4">
        <f>IF(betuk!Z$4&gt;=P62,1,0)</f>
        <v>1</v>
      </c>
      <c r="BT62" s="4">
        <f>IF(betuk!AA$4&gt;=Q62,1,0)</f>
        <v>1</v>
      </c>
      <c r="BU62" s="4">
        <f>IF(betuk!AB$4&gt;=R62,1,0)</f>
        <v>0</v>
      </c>
      <c r="BV62" s="4">
        <f>IF(betuk!AC$4&gt;=S62,1,0)</f>
        <v>1</v>
      </c>
      <c r="BW62" s="4">
        <f>IF(betuk!AD$4&gt;=T62,1,0)</f>
        <v>1</v>
      </c>
      <c r="BX62" s="4">
        <f>IF(betuk!AE$4&gt;=U62,1,0)</f>
        <v>1</v>
      </c>
      <c r="BY62" s="4">
        <f>IF(betuk!AF$4&gt;=V62,1,0)</f>
        <v>1</v>
      </c>
      <c r="BZ62" s="4">
        <f>IF(betuk!AG$4&gt;=W62,1,0)</f>
        <v>1</v>
      </c>
      <c r="CA62" s="4">
        <f>IF(betuk!AH$4&gt;=X62,1,0)</f>
        <v>1</v>
      </c>
      <c r="CB62" s="4">
        <f>IF(betuk!AI$4&gt;=Y62,1,0)</f>
        <v>1</v>
      </c>
      <c r="CC62" s="4">
        <f>IF(betuk!AJ$4&gt;=Z62,1,0)</f>
        <v>1</v>
      </c>
      <c r="CD62" s="4">
        <f>IF(betuk!AK$4&gt;=AA62,1,0)</f>
        <v>1</v>
      </c>
      <c r="CE62" s="4">
        <f>IF(betuk!AL$4&gt;=AB62,1,0)</f>
        <v>1</v>
      </c>
      <c r="CF62" s="4">
        <f>IF(betuk!AM$4&gt;=AC62,1,0)</f>
        <v>1</v>
      </c>
      <c r="CG62">
        <f t="shared" si="0"/>
        <v>0</v>
      </c>
      <c r="CI62" t="str">
        <f>IF(CG62=1,COUNTIF(CG$3:CG62,1),"")</f>
        <v/>
      </c>
      <c r="CJ62" t="str">
        <f>IF(CI62&lt;&gt;"",B62,"")</f>
        <v/>
      </c>
      <c r="CK62">
        <f>LEN(B62)*8+BE62</f>
        <v>93</v>
      </c>
    </row>
    <row r="63" spans="1:89">
      <c r="A63" s="1" t="s">
        <v>60</v>
      </c>
      <c r="B63" t="str">
        <f t="shared" si="1"/>
        <v>BOOKSTORE</v>
      </c>
      <c r="D63" s="4">
        <f>LEN($B63)-LEN(SUBSTITUTE($B63, D$2, ""))</f>
        <v>0</v>
      </c>
      <c r="E63" s="4">
        <f>LEN($B63)-LEN(SUBSTITUTE($B63, E$2, ""))</f>
        <v>1</v>
      </c>
      <c r="F63" s="4">
        <f>LEN($B63)-LEN(SUBSTITUTE($B63, F$2, ""))</f>
        <v>0</v>
      </c>
      <c r="G63" s="4">
        <f>LEN($B63)-LEN(SUBSTITUTE($B63, G$2, ""))</f>
        <v>0</v>
      </c>
      <c r="H63" s="4">
        <f>LEN($B63)-LEN(SUBSTITUTE($B63, H$2, ""))</f>
        <v>1</v>
      </c>
      <c r="I63" s="4">
        <f>LEN($B63)-LEN(SUBSTITUTE($B63, I$2, ""))</f>
        <v>0</v>
      </c>
      <c r="J63" s="4">
        <f>LEN($B63)-LEN(SUBSTITUTE($B63, J$2, ""))</f>
        <v>0</v>
      </c>
      <c r="K63" s="4">
        <f>LEN($B63)-LEN(SUBSTITUTE($B63, K$2, ""))</f>
        <v>0</v>
      </c>
      <c r="L63" s="4">
        <f>LEN($B63)-LEN(SUBSTITUTE($B63, L$2, ""))</f>
        <v>0</v>
      </c>
      <c r="M63" s="4">
        <f>LEN($B63)-LEN(SUBSTITUTE($B63, M$2, ""))</f>
        <v>0</v>
      </c>
      <c r="N63" s="4">
        <f>LEN($B63)-LEN(SUBSTITUTE($B63, N$2, ""))</f>
        <v>1</v>
      </c>
      <c r="O63" s="4">
        <f>LEN($B63)-LEN(SUBSTITUTE($B63, O$2, ""))</f>
        <v>0</v>
      </c>
      <c r="P63" s="4">
        <f>LEN($B63)-LEN(SUBSTITUTE($B63, P$2, ""))</f>
        <v>0</v>
      </c>
      <c r="Q63" s="4">
        <f>LEN($B63)-LEN(SUBSTITUTE($B63, Q$2, ""))</f>
        <v>0</v>
      </c>
      <c r="R63" s="4">
        <f>LEN($B63)-LEN(SUBSTITUTE($B63, R$2, ""))</f>
        <v>3</v>
      </c>
      <c r="S63" s="4">
        <f>LEN($B63)-LEN(SUBSTITUTE($B63, S$2, ""))</f>
        <v>0</v>
      </c>
      <c r="T63" s="4">
        <f>LEN($B63)-LEN(SUBSTITUTE($B63, T$2, ""))</f>
        <v>0</v>
      </c>
      <c r="U63" s="4">
        <f>LEN($B63)-LEN(SUBSTITUTE($B63, U$2, ""))</f>
        <v>1</v>
      </c>
      <c r="V63" s="4">
        <f>LEN($B63)-LEN(SUBSTITUTE($B63, V$2, ""))</f>
        <v>1</v>
      </c>
      <c r="W63" s="4">
        <f>LEN($B63)-LEN(SUBSTITUTE($B63, W$2, ""))</f>
        <v>1</v>
      </c>
      <c r="X63" s="4">
        <f>LEN($B63)-LEN(SUBSTITUTE($B63, X$2, ""))</f>
        <v>0</v>
      </c>
      <c r="Y63" s="4">
        <f>LEN($B63)-LEN(SUBSTITUTE($B63, Y$2, ""))</f>
        <v>0</v>
      </c>
      <c r="Z63" s="4">
        <f>LEN($B63)-LEN(SUBSTITUTE($B63, Z$2, ""))</f>
        <v>0</v>
      </c>
      <c r="AA63" s="4">
        <f>LEN($B63)-LEN(SUBSTITUTE($B63, AA$2, ""))</f>
        <v>0</v>
      </c>
      <c r="AB63" s="4">
        <f>LEN($B63)-LEN(SUBSTITUTE($B63, AB$2, ""))</f>
        <v>0</v>
      </c>
      <c r="AC63" s="4">
        <f>LEN($B63)-LEN(SUBSTITUTE($B63, AC$2, ""))</f>
        <v>0</v>
      </c>
      <c r="AE63" s="4">
        <f>D63*AE$2</f>
        <v>0</v>
      </c>
      <c r="AF63" s="4">
        <f>E63*AF$2</f>
        <v>3</v>
      </c>
      <c r="AG63" s="4">
        <f>F63*AG$2</f>
        <v>0</v>
      </c>
      <c r="AH63" s="4">
        <f>G63*AH$2</f>
        <v>0</v>
      </c>
      <c r="AI63" s="4">
        <f>H63*AI$2</f>
        <v>1</v>
      </c>
      <c r="AJ63" s="4">
        <f>I63*AJ$2</f>
        <v>0</v>
      </c>
      <c r="AK63" s="4">
        <f>J63*AK$2</f>
        <v>0</v>
      </c>
      <c r="AL63" s="4">
        <f>K63*AL$2</f>
        <v>0</v>
      </c>
      <c r="AM63" s="4">
        <f>L63*AM$2</f>
        <v>0</v>
      </c>
      <c r="AN63" s="4">
        <f>M63*AN$2</f>
        <v>0</v>
      </c>
      <c r="AO63" s="4">
        <f>N63*AO$2</f>
        <v>5</v>
      </c>
      <c r="AP63" s="4">
        <f>O63*AP$2</f>
        <v>0</v>
      </c>
      <c r="AQ63" s="4">
        <f>P63*AQ$2</f>
        <v>0</v>
      </c>
      <c r="AR63" s="4">
        <f>Q63*AR$2</f>
        <v>0</v>
      </c>
      <c r="AS63" s="4">
        <f>R63*AS$2</f>
        <v>3</v>
      </c>
      <c r="AT63" s="4">
        <f>S63*AT$2</f>
        <v>0</v>
      </c>
      <c r="AU63" s="4">
        <f>T63*AU$2</f>
        <v>0</v>
      </c>
      <c r="AV63" s="4">
        <f>U63*AV$2</f>
        <v>1</v>
      </c>
      <c r="AW63" s="4">
        <f>V63*AW$2</f>
        <v>1</v>
      </c>
      <c r="AX63" s="4">
        <f>W63*AX$2</f>
        <v>1</v>
      </c>
      <c r="AY63" s="4">
        <f>X63*AY$2</f>
        <v>0</v>
      </c>
      <c r="AZ63" s="4">
        <f>Y63*AZ$2</f>
        <v>0</v>
      </c>
      <c r="BA63" s="4">
        <f>Z63*BA$2</f>
        <v>0</v>
      </c>
      <c r="BB63" s="4">
        <f>AA63*BB$2</f>
        <v>0</v>
      </c>
      <c r="BC63" s="4">
        <f>AB63*BC$2</f>
        <v>0</v>
      </c>
      <c r="BD63" s="4">
        <f>AC63*BD$2</f>
        <v>0</v>
      </c>
      <c r="BE63">
        <f t="shared" si="2"/>
        <v>15</v>
      </c>
      <c r="BG63" s="4">
        <f>IF(betuk!N$4&gt;=D63,1,0)</f>
        <v>1</v>
      </c>
      <c r="BH63" s="4">
        <f>IF(betuk!O$4&gt;=E63,1,0)</f>
        <v>0</v>
      </c>
      <c r="BI63" s="4">
        <f>IF(betuk!P$4&gt;=F63,1,0)</f>
        <v>1</v>
      </c>
      <c r="BJ63" s="4">
        <f>IF(betuk!Q$4&gt;=G63,1,0)</f>
        <v>1</v>
      </c>
      <c r="BK63" s="4">
        <f>IF(betuk!R$4&gt;=H63,1,0)</f>
        <v>1</v>
      </c>
      <c r="BL63" s="4">
        <f>IF(betuk!S$4&gt;=I63,1,0)</f>
        <v>1</v>
      </c>
      <c r="BM63" s="4">
        <f>IF(betuk!T$4&gt;=J63,1,0)</f>
        <v>1</v>
      </c>
      <c r="BN63" s="4">
        <f>IF(betuk!U$4&gt;=K63,1,0)</f>
        <v>1</v>
      </c>
      <c r="BO63" s="4">
        <f>IF(betuk!V$4&gt;=L63,1,0)</f>
        <v>1</v>
      </c>
      <c r="BP63" s="4">
        <f>IF(betuk!W$4&gt;=M63,1,0)</f>
        <v>1</v>
      </c>
      <c r="BQ63" s="4">
        <f>IF(betuk!X$4&gt;=N63,1,0)</f>
        <v>0</v>
      </c>
      <c r="BR63" s="4">
        <f>IF(betuk!Y$4&gt;=O63,1,0)</f>
        <v>1</v>
      </c>
      <c r="BS63" s="4">
        <f>IF(betuk!Z$4&gt;=P63,1,0)</f>
        <v>1</v>
      </c>
      <c r="BT63" s="4">
        <f>IF(betuk!AA$4&gt;=Q63,1,0)</f>
        <v>1</v>
      </c>
      <c r="BU63" s="4">
        <f>IF(betuk!AB$4&gt;=R63,1,0)</f>
        <v>0</v>
      </c>
      <c r="BV63" s="4">
        <f>IF(betuk!AC$4&gt;=S63,1,0)</f>
        <v>1</v>
      </c>
      <c r="BW63" s="4">
        <f>IF(betuk!AD$4&gt;=T63,1,0)</f>
        <v>1</v>
      </c>
      <c r="BX63" s="4">
        <f>IF(betuk!AE$4&gt;=U63,1,0)</f>
        <v>0</v>
      </c>
      <c r="BY63" s="4">
        <f>IF(betuk!AF$4&gt;=V63,1,0)</f>
        <v>1</v>
      </c>
      <c r="BZ63" s="4">
        <f>IF(betuk!AG$4&gt;=W63,1,0)</f>
        <v>1</v>
      </c>
      <c r="CA63" s="4">
        <f>IF(betuk!AH$4&gt;=X63,1,0)</f>
        <v>1</v>
      </c>
      <c r="CB63" s="4">
        <f>IF(betuk!AI$4&gt;=Y63,1,0)</f>
        <v>1</v>
      </c>
      <c r="CC63" s="4">
        <f>IF(betuk!AJ$4&gt;=Z63,1,0)</f>
        <v>1</v>
      </c>
      <c r="CD63" s="4">
        <f>IF(betuk!AK$4&gt;=AA63,1,0)</f>
        <v>1</v>
      </c>
      <c r="CE63" s="4">
        <f>IF(betuk!AL$4&gt;=AB63,1,0)</f>
        <v>1</v>
      </c>
      <c r="CF63" s="4">
        <f>IF(betuk!AM$4&gt;=AC63,1,0)</f>
        <v>1</v>
      </c>
      <c r="CG63">
        <f t="shared" si="0"/>
        <v>0</v>
      </c>
      <c r="CI63" t="str">
        <f>IF(CG63=1,COUNTIF(CG$3:CG63,1),"")</f>
        <v/>
      </c>
      <c r="CJ63" t="str">
        <f>IF(CI63&lt;&gt;"",B63,"")</f>
        <v/>
      </c>
      <c r="CK63">
        <f>LEN(B63)*8+BE63</f>
        <v>87</v>
      </c>
    </row>
    <row r="64" spans="1:89">
      <c r="A64" s="1" t="s">
        <v>61</v>
      </c>
      <c r="B64" t="str">
        <f t="shared" si="1"/>
        <v>BORED</v>
      </c>
      <c r="D64" s="4">
        <f>LEN($B64)-LEN(SUBSTITUTE($B64, D$2, ""))</f>
        <v>0</v>
      </c>
      <c r="E64" s="4">
        <f>LEN($B64)-LEN(SUBSTITUTE($B64, E$2, ""))</f>
        <v>1</v>
      </c>
      <c r="F64" s="4">
        <f>LEN($B64)-LEN(SUBSTITUTE($B64, F$2, ""))</f>
        <v>0</v>
      </c>
      <c r="G64" s="4">
        <f>LEN($B64)-LEN(SUBSTITUTE($B64, G$2, ""))</f>
        <v>1</v>
      </c>
      <c r="H64" s="4">
        <f>LEN($B64)-LEN(SUBSTITUTE($B64, H$2, ""))</f>
        <v>1</v>
      </c>
      <c r="I64" s="4">
        <f>LEN($B64)-LEN(SUBSTITUTE($B64, I$2, ""))</f>
        <v>0</v>
      </c>
      <c r="J64" s="4">
        <f>LEN($B64)-LEN(SUBSTITUTE($B64, J$2, ""))</f>
        <v>0</v>
      </c>
      <c r="K64" s="4">
        <f>LEN($B64)-LEN(SUBSTITUTE($B64, K$2, ""))</f>
        <v>0</v>
      </c>
      <c r="L64" s="4">
        <f>LEN($B64)-LEN(SUBSTITUTE($B64, L$2, ""))</f>
        <v>0</v>
      </c>
      <c r="M64" s="4">
        <f>LEN($B64)-LEN(SUBSTITUTE($B64, M$2, ""))</f>
        <v>0</v>
      </c>
      <c r="N64" s="4">
        <f>LEN($B64)-LEN(SUBSTITUTE($B64, N$2, ""))</f>
        <v>0</v>
      </c>
      <c r="O64" s="4">
        <f>LEN($B64)-LEN(SUBSTITUTE($B64, O$2, ""))</f>
        <v>0</v>
      </c>
      <c r="P64" s="4">
        <f>LEN($B64)-LEN(SUBSTITUTE($B64, P$2, ""))</f>
        <v>0</v>
      </c>
      <c r="Q64" s="4">
        <f>LEN($B64)-LEN(SUBSTITUTE($B64, Q$2, ""))</f>
        <v>0</v>
      </c>
      <c r="R64" s="4">
        <f>LEN($B64)-LEN(SUBSTITUTE($B64, R$2, ""))</f>
        <v>1</v>
      </c>
      <c r="S64" s="4">
        <f>LEN($B64)-LEN(SUBSTITUTE($B64, S$2, ""))</f>
        <v>0</v>
      </c>
      <c r="T64" s="4">
        <f>LEN($B64)-LEN(SUBSTITUTE($B64, T$2, ""))</f>
        <v>0</v>
      </c>
      <c r="U64" s="4">
        <f>LEN($B64)-LEN(SUBSTITUTE($B64, U$2, ""))</f>
        <v>1</v>
      </c>
      <c r="V64" s="4">
        <f>LEN($B64)-LEN(SUBSTITUTE($B64, V$2, ""))</f>
        <v>0</v>
      </c>
      <c r="W64" s="4">
        <f>LEN($B64)-LEN(SUBSTITUTE($B64, W$2, ""))</f>
        <v>0</v>
      </c>
      <c r="X64" s="4">
        <f>LEN($B64)-LEN(SUBSTITUTE($B64, X$2, ""))</f>
        <v>0</v>
      </c>
      <c r="Y64" s="4">
        <f>LEN($B64)-LEN(SUBSTITUTE($B64, Y$2, ""))</f>
        <v>0</v>
      </c>
      <c r="Z64" s="4">
        <f>LEN($B64)-LEN(SUBSTITUTE($B64, Z$2, ""))</f>
        <v>0</v>
      </c>
      <c r="AA64" s="4">
        <f>LEN($B64)-LEN(SUBSTITUTE($B64, AA$2, ""))</f>
        <v>0</v>
      </c>
      <c r="AB64" s="4">
        <f>LEN($B64)-LEN(SUBSTITUTE($B64, AB$2, ""))</f>
        <v>0</v>
      </c>
      <c r="AC64" s="4">
        <f>LEN($B64)-LEN(SUBSTITUTE($B64, AC$2, ""))</f>
        <v>0</v>
      </c>
      <c r="AE64" s="4">
        <f>D64*AE$2</f>
        <v>0</v>
      </c>
      <c r="AF64" s="4">
        <f>E64*AF$2</f>
        <v>3</v>
      </c>
      <c r="AG64" s="4">
        <f>F64*AG$2</f>
        <v>0</v>
      </c>
      <c r="AH64" s="4">
        <f>G64*AH$2</f>
        <v>2</v>
      </c>
      <c r="AI64" s="4">
        <f>H64*AI$2</f>
        <v>1</v>
      </c>
      <c r="AJ64" s="4">
        <f>I64*AJ$2</f>
        <v>0</v>
      </c>
      <c r="AK64" s="4">
        <f>J64*AK$2</f>
        <v>0</v>
      </c>
      <c r="AL64" s="4">
        <f>K64*AL$2</f>
        <v>0</v>
      </c>
      <c r="AM64" s="4">
        <f>L64*AM$2</f>
        <v>0</v>
      </c>
      <c r="AN64" s="4">
        <f>M64*AN$2</f>
        <v>0</v>
      </c>
      <c r="AO64" s="4">
        <f>N64*AO$2</f>
        <v>0</v>
      </c>
      <c r="AP64" s="4">
        <f>O64*AP$2</f>
        <v>0</v>
      </c>
      <c r="AQ64" s="4">
        <f>P64*AQ$2</f>
        <v>0</v>
      </c>
      <c r="AR64" s="4">
        <f>Q64*AR$2</f>
        <v>0</v>
      </c>
      <c r="AS64" s="4">
        <f>R64*AS$2</f>
        <v>1</v>
      </c>
      <c r="AT64" s="4">
        <f>S64*AT$2</f>
        <v>0</v>
      </c>
      <c r="AU64" s="4">
        <f>T64*AU$2</f>
        <v>0</v>
      </c>
      <c r="AV64" s="4">
        <f>U64*AV$2</f>
        <v>1</v>
      </c>
      <c r="AW64" s="4">
        <f>V64*AW$2</f>
        <v>0</v>
      </c>
      <c r="AX64" s="4">
        <f>W64*AX$2</f>
        <v>0</v>
      </c>
      <c r="AY64" s="4">
        <f>X64*AY$2</f>
        <v>0</v>
      </c>
      <c r="AZ64" s="4">
        <f>Y64*AZ$2</f>
        <v>0</v>
      </c>
      <c r="BA64" s="4">
        <f>Z64*BA$2</f>
        <v>0</v>
      </c>
      <c r="BB64" s="4">
        <f>AA64*BB$2</f>
        <v>0</v>
      </c>
      <c r="BC64" s="4">
        <f>AB64*BC$2</f>
        <v>0</v>
      </c>
      <c r="BD64" s="4">
        <f>AC64*BD$2</f>
        <v>0</v>
      </c>
      <c r="BE64">
        <f t="shared" si="2"/>
        <v>8</v>
      </c>
      <c r="BG64" s="4">
        <f>IF(betuk!N$4&gt;=D64,1,0)</f>
        <v>1</v>
      </c>
      <c r="BH64" s="4">
        <f>IF(betuk!O$4&gt;=E64,1,0)</f>
        <v>0</v>
      </c>
      <c r="BI64" s="4">
        <f>IF(betuk!P$4&gt;=F64,1,0)</f>
        <v>1</v>
      </c>
      <c r="BJ64" s="4">
        <f>IF(betuk!Q$4&gt;=G64,1,0)</f>
        <v>0</v>
      </c>
      <c r="BK64" s="4">
        <f>IF(betuk!R$4&gt;=H64,1,0)</f>
        <v>1</v>
      </c>
      <c r="BL64" s="4">
        <f>IF(betuk!S$4&gt;=I64,1,0)</f>
        <v>1</v>
      </c>
      <c r="BM64" s="4">
        <f>IF(betuk!T$4&gt;=J64,1,0)</f>
        <v>1</v>
      </c>
      <c r="BN64" s="4">
        <f>IF(betuk!U$4&gt;=K64,1,0)</f>
        <v>1</v>
      </c>
      <c r="BO64" s="4">
        <f>IF(betuk!V$4&gt;=L64,1,0)</f>
        <v>1</v>
      </c>
      <c r="BP64" s="4">
        <f>IF(betuk!W$4&gt;=M64,1,0)</f>
        <v>1</v>
      </c>
      <c r="BQ64" s="4">
        <f>IF(betuk!X$4&gt;=N64,1,0)</f>
        <v>1</v>
      </c>
      <c r="BR64" s="4">
        <f>IF(betuk!Y$4&gt;=O64,1,0)</f>
        <v>1</v>
      </c>
      <c r="BS64" s="4">
        <f>IF(betuk!Z$4&gt;=P64,1,0)</f>
        <v>1</v>
      </c>
      <c r="BT64" s="4">
        <f>IF(betuk!AA$4&gt;=Q64,1,0)</f>
        <v>1</v>
      </c>
      <c r="BU64" s="4">
        <f>IF(betuk!AB$4&gt;=R64,1,0)</f>
        <v>0</v>
      </c>
      <c r="BV64" s="4">
        <f>IF(betuk!AC$4&gt;=S64,1,0)</f>
        <v>1</v>
      </c>
      <c r="BW64" s="4">
        <f>IF(betuk!AD$4&gt;=T64,1,0)</f>
        <v>1</v>
      </c>
      <c r="BX64" s="4">
        <f>IF(betuk!AE$4&gt;=U64,1,0)</f>
        <v>0</v>
      </c>
      <c r="BY64" s="4">
        <f>IF(betuk!AF$4&gt;=V64,1,0)</f>
        <v>1</v>
      </c>
      <c r="BZ64" s="4">
        <f>IF(betuk!AG$4&gt;=W64,1,0)</f>
        <v>1</v>
      </c>
      <c r="CA64" s="4">
        <f>IF(betuk!AH$4&gt;=X64,1,0)</f>
        <v>1</v>
      </c>
      <c r="CB64" s="4">
        <f>IF(betuk!AI$4&gt;=Y64,1,0)</f>
        <v>1</v>
      </c>
      <c r="CC64" s="4">
        <f>IF(betuk!AJ$4&gt;=Z64,1,0)</f>
        <v>1</v>
      </c>
      <c r="CD64" s="4">
        <f>IF(betuk!AK$4&gt;=AA64,1,0)</f>
        <v>1</v>
      </c>
      <c r="CE64" s="4">
        <f>IF(betuk!AL$4&gt;=AB64,1,0)</f>
        <v>1</v>
      </c>
      <c r="CF64" s="4">
        <f>IF(betuk!AM$4&gt;=AC64,1,0)</f>
        <v>1</v>
      </c>
      <c r="CG64">
        <f t="shared" si="0"/>
        <v>0</v>
      </c>
      <c r="CI64" t="str">
        <f>IF(CG64=1,COUNTIF(CG$3:CG64,1),"")</f>
        <v/>
      </c>
      <c r="CJ64" t="str">
        <f>IF(CI64&lt;&gt;"",B64,"")</f>
        <v/>
      </c>
      <c r="CK64">
        <f>LEN(B64)*8+BE64</f>
        <v>48</v>
      </c>
    </row>
    <row r="65" spans="1:89">
      <c r="A65" s="1" t="s">
        <v>62</v>
      </c>
      <c r="B65" t="str">
        <f t="shared" si="1"/>
        <v>BORN</v>
      </c>
      <c r="D65" s="4">
        <f>LEN($B65)-LEN(SUBSTITUTE($B65, D$2, ""))</f>
        <v>0</v>
      </c>
      <c r="E65" s="4">
        <f>LEN($B65)-LEN(SUBSTITUTE($B65, E$2, ""))</f>
        <v>1</v>
      </c>
      <c r="F65" s="4">
        <f>LEN($B65)-LEN(SUBSTITUTE($B65, F$2, ""))</f>
        <v>0</v>
      </c>
      <c r="G65" s="4">
        <f>LEN($B65)-LEN(SUBSTITUTE($B65, G$2, ""))</f>
        <v>0</v>
      </c>
      <c r="H65" s="4">
        <f>LEN($B65)-LEN(SUBSTITUTE($B65, H$2, ""))</f>
        <v>0</v>
      </c>
      <c r="I65" s="4">
        <f>LEN($B65)-LEN(SUBSTITUTE($B65, I$2, ""))</f>
        <v>0</v>
      </c>
      <c r="J65" s="4">
        <f>LEN($B65)-LEN(SUBSTITUTE($B65, J$2, ""))</f>
        <v>0</v>
      </c>
      <c r="K65" s="4">
        <f>LEN($B65)-LEN(SUBSTITUTE($B65, K$2, ""))</f>
        <v>0</v>
      </c>
      <c r="L65" s="4">
        <f>LEN($B65)-LEN(SUBSTITUTE($B65, L$2, ""))</f>
        <v>0</v>
      </c>
      <c r="M65" s="4">
        <f>LEN($B65)-LEN(SUBSTITUTE($B65, M$2, ""))</f>
        <v>0</v>
      </c>
      <c r="N65" s="4">
        <f>LEN($B65)-LEN(SUBSTITUTE($B65, N$2, ""))</f>
        <v>0</v>
      </c>
      <c r="O65" s="4">
        <f>LEN($B65)-LEN(SUBSTITUTE($B65, O$2, ""))</f>
        <v>0</v>
      </c>
      <c r="P65" s="4">
        <f>LEN($B65)-LEN(SUBSTITUTE($B65, P$2, ""))</f>
        <v>0</v>
      </c>
      <c r="Q65" s="4">
        <f>LEN($B65)-LEN(SUBSTITUTE($B65, Q$2, ""))</f>
        <v>1</v>
      </c>
      <c r="R65" s="4">
        <f>LEN($B65)-LEN(SUBSTITUTE($B65, R$2, ""))</f>
        <v>1</v>
      </c>
      <c r="S65" s="4">
        <f>LEN($B65)-LEN(SUBSTITUTE($B65, S$2, ""))</f>
        <v>0</v>
      </c>
      <c r="T65" s="4">
        <f>LEN($B65)-LEN(SUBSTITUTE($B65, T$2, ""))</f>
        <v>0</v>
      </c>
      <c r="U65" s="4">
        <f>LEN($B65)-LEN(SUBSTITUTE($B65, U$2, ""))</f>
        <v>1</v>
      </c>
      <c r="V65" s="4">
        <f>LEN($B65)-LEN(SUBSTITUTE($B65, V$2, ""))</f>
        <v>0</v>
      </c>
      <c r="W65" s="4">
        <f>LEN($B65)-LEN(SUBSTITUTE($B65, W$2, ""))</f>
        <v>0</v>
      </c>
      <c r="X65" s="4">
        <f>LEN($B65)-LEN(SUBSTITUTE($B65, X$2, ""))</f>
        <v>0</v>
      </c>
      <c r="Y65" s="4">
        <f>LEN($B65)-LEN(SUBSTITUTE($B65, Y$2, ""))</f>
        <v>0</v>
      </c>
      <c r="Z65" s="4">
        <f>LEN($B65)-LEN(SUBSTITUTE($B65, Z$2, ""))</f>
        <v>0</v>
      </c>
      <c r="AA65" s="4">
        <f>LEN($B65)-LEN(SUBSTITUTE($B65, AA$2, ""))</f>
        <v>0</v>
      </c>
      <c r="AB65" s="4">
        <f>LEN($B65)-LEN(SUBSTITUTE($B65, AB$2, ""))</f>
        <v>0</v>
      </c>
      <c r="AC65" s="4">
        <f>LEN($B65)-LEN(SUBSTITUTE($B65, AC$2, ""))</f>
        <v>0</v>
      </c>
      <c r="AE65" s="4">
        <f>D65*AE$2</f>
        <v>0</v>
      </c>
      <c r="AF65" s="4">
        <f>E65*AF$2</f>
        <v>3</v>
      </c>
      <c r="AG65" s="4">
        <f>F65*AG$2</f>
        <v>0</v>
      </c>
      <c r="AH65" s="4">
        <f>G65*AH$2</f>
        <v>0</v>
      </c>
      <c r="AI65" s="4">
        <f>H65*AI$2</f>
        <v>0</v>
      </c>
      <c r="AJ65" s="4">
        <f>I65*AJ$2</f>
        <v>0</v>
      </c>
      <c r="AK65" s="4">
        <f>J65*AK$2</f>
        <v>0</v>
      </c>
      <c r="AL65" s="4">
        <f>K65*AL$2</f>
        <v>0</v>
      </c>
      <c r="AM65" s="4">
        <f>L65*AM$2</f>
        <v>0</v>
      </c>
      <c r="AN65" s="4">
        <f>M65*AN$2</f>
        <v>0</v>
      </c>
      <c r="AO65" s="4">
        <f>N65*AO$2</f>
        <v>0</v>
      </c>
      <c r="AP65" s="4">
        <f>O65*AP$2</f>
        <v>0</v>
      </c>
      <c r="AQ65" s="4">
        <f>P65*AQ$2</f>
        <v>0</v>
      </c>
      <c r="AR65" s="4">
        <f>Q65*AR$2</f>
        <v>1</v>
      </c>
      <c r="AS65" s="4">
        <f>R65*AS$2</f>
        <v>1</v>
      </c>
      <c r="AT65" s="4">
        <f>S65*AT$2</f>
        <v>0</v>
      </c>
      <c r="AU65" s="4">
        <f>T65*AU$2</f>
        <v>0</v>
      </c>
      <c r="AV65" s="4">
        <f>U65*AV$2</f>
        <v>1</v>
      </c>
      <c r="AW65" s="4">
        <f>V65*AW$2</f>
        <v>0</v>
      </c>
      <c r="AX65" s="4">
        <f>W65*AX$2</f>
        <v>0</v>
      </c>
      <c r="AY65" s="4">
        <f>X65*AY$2</f>
        <v>0</v>
      </c>
      <c r="AZ65" s="4">
        <f>Y65*AZ$2</f>
        <v>0</v>
      </c>
      <c r="BA65" s="4">
        <f>Z65*BA$2</f>
        <v>0</v>
      </c>
      <c r="BB65" s="4">
        <f>AA65*BB$2</f>
        <v>0</v>
      </c>
      <c r="BC65" s="4">
        <f>AB65*BC$2</f>
        <v>0</v>
      </c>
      <c r="BD65" s="4">
        <f>AC65*BD$2</f>
        <v>0</v>
      </c>
      <c r="BE65">
        <f t="shared" si="2"/>
        <v>6</v>
      </c>
      <c r="BG65" s="4">
        <f>IF(betuk!N$4&gt;=D65,1,0)</f>
        <v>1</v>
      </c>
      <c r="BH65" s="4">
        <f>IF(betuk!O$4&gt;=E65,1,0)</f>
        <v>0</v>
      </c>
      <c r="BI65" s="4">
        <f>IF(betuk!P$4&gt;=F65,1,0)</f>
        <v>1</v>
      </c>
      <c r="BJ65" s="4">
        <f>IF(betuk!Q$4&gt;=G65,1,0)</f>
        <v>1</v>
      </c>
      <c r="BK65" s="4">
        <f>IF(betuk!R$4&gt;=H65,1,0)</f>
        <v>1</v>
      </c>
      <c r="BL65" s="4">
        <f>IF(betuk!S$4&gt;=I65,1,0)</f>
        <v>1</v>
      </c>
      <c r="BM65" s="4">
        <f>IF(betuk!T$4&gt;=J65,1,0)</f>
        <v>1</v>
      </c>
      <c r="BN65" s="4">
        <f>IF(betuk!U$4&gt;=K65,1,0)</f>
        <v>1</v>
      </c>
      <c r="BO65" s="4">
        <f>IF(betuk!V$4&gt;=L65,1,0)</f>
        <v>1</v>
      </c>
      <c r="BP65" s="4">
        <f>IF(betuk!W$4&gt;=M65,1,0)</f>
        <v>1</v>
      </c>
      <c r="BQ65" s="4">
        <f>IF(betuk!X$4&gt;=N65,1,0)</f>
        <v>1</v>
      </c>
      <c r="BR65" s="4">
        <f>IF(betuk!Y$4&gt;=O65,1,0)</f>
        <v>1</v>
      </c>
      <c r="BS65" s="4">
        <f>IF(betuk!Z$4&gt;=P65,1,0)</f>
        <v>1</v>
      </c>
      <c r="BT65" s="4">
        <f>IF(betuk!AA$4&gt;=Q65,1,0)</f>
        <v>1</v>
      </c>
      <c r="BU65" s="4">
        <f>IF(betuk!AB$4&gt;=R65,1,0)</f>
        <v>0</v>
      </c>
      <c r="BV65" s="4">
        <f>IF(betuk!AC$4&gt;=S65,1,0)</f>
        <v>1</v>
      </c>
      <c r="BW65" s="4">
        <f>IF(betuk!AD$4&gt;=T65,1,0)</f>
        <v>1</v>
      </c>
      <c r="BX65" s="4">
        <f>IF(betuk!AE$4&gt;=U65,1,0)</f>
        <v>0</v>
      </c>
      <c r="BY65" s="4">
        <f>IF(betuk!AF$4&gt;=V65,1,0)</f>
        <v>1</v>
      </c>
      <c r="BZ65" s="4">
        <f>IF(betuk!AG$4&gt;=W65,1,0)</f>
        <v>1</v>
      </c>
      <c r="CA65" s="4">
        <f>IF(betuk!AH$4&gt;=X65,1,0)</f>
        <v>1</v>
      </c>
      <c r="CB65" s="4">
        <f>IF(betuk!AI$4&gt;=Y65,1,0)</f>
        <v>1</v>
      </c>
      <c r="CC65" s="4">
        <f>IF(betuk!AJ$4&gt;=Z65,1,0)</f>
        <v>1</v>
      </c>
      <c r="CD65" s="4">
        <f>IF(betuk!AK$4&gt;=AA65,1,0)</f>
        <v>1</v>
      </c>
      <c r="CE65" s="4">
        <f>IF(betuk!AL$4&gt;=AB65,1,0)</f>
        <v>1</v>
      </c>
      <c r="CF65" s="4">
        <f>IF(betuk!AM$4&gt;=AC65,1,0)</f>
        <v>1</v>
      </c>
      <c r="CG65">
        <f t="shared" si="0"/>
        <v>0</v>
      </c>
      <c r="CI65" t="str">
        <f>IF(CG65=1,COUNTIF(CG$3:CG65,1),"")</f>
        <v/>
      </c>
      <c r="CJ65" t="str">
        <f>IF(CI65&lt;&gt;"",B65,"")</f>
        <v/>
      </c>
      <c r="CK65">
        <f>LEN(B65)*8+BE65</f>
        <v>38</v>
      </c>
    </row>
    <row r="66" spans="1:89">
      <c r="A66" s="1" t="s">
        <v>63</v>
      </c>
      <c r="B66" t="str">
        <f t="shared" si="1"/>
        <v>BORROW</v>
      </c>
      <c r="D66" s="4">
        <f>LEN($B66)-LEN(SUBSTITUTE($B66, D$2, ""))</f>
        <v>0</v>
      </c>
      <c r="E66" s="4">
        <f>LEN($B66)-LEN(SUBSTITUTE($B66, E$2, ""))</f>
        <v>1</v>
      </c>
      <c r="F66" s="4">
        <f>LEN($B66)-LEN(SUBSTITUTE($B66, F$2, ""))</f>
        <v>0</v>
      </c>
      <c r="G66" s="4">
        <f>LEN($B66)-LEN(SUBSTITUTE($B66, G$2, ""))</f>
        <v>0</v>
      </c>
      <c r="H66" s="4">
        <f>LEN($B66)-LEN(SUBSTITUTE($B66, H$2, ""))</f>
        <v>0</v>
      </c>
      <c r="I66" s="4">
        <f>LEN($B66)-LEN(SUBSTITUTE($B66, I$2, ""))</f>
        <v>0</v>
      </c>
      <c r="J66" s="4">
        <f>LEN($B66)-LEN(SUBSTITUTE($B66, J$2, ""))</f>
        <v>0</v>
      </c>
      <c r="K66" s="4">
        <f>LEN($B66)-LEN(SUBSTITUTE($B66, K$2, ""))</f>
        <v>0</v>
      </c>
      <c r="L66" s="4">
        <f>LEN($B66)-LEN(SUBSTITUTE($B66, L$2, ""))</f>
        <v>0</v>
      </c>
      <c r="M66" s="4">
        <f>LEN($B66)-LEN(SUBSTITUTE($B66, M$2, ""))</f>
        <v>0</v>
      </c>
      <c r="N66" s="4">
        <f>LEN($B66)-LEN(SUBSTITUTE($B66, N$2, ""))</f>
        <v>0</v>
      </c>
      <c r="O66" s="4">
        <f>LEN($B66)-LEN(SUBSTITUTE($B66, O$2, ""))</f>
        <v>0</v>
      </c>
      <c r="P66" s="4">
        <f>LEN($B66)-LEN(SUBSTITUTE($B66, P$2, ""))</f>
        <v>0</v>
      </c>
      <c r="Q66" s="4">
        <f>LEN($B66)-LEN(SUBSTITUTE($B66, Q$2, ""))</f>
        <v>0</v>
      </c>
      <c r="R66" s="4">
        <f>LEN($B66)-LEN(SUBSTITUTE($B66, R$2, ""))</f>
        <v>2</v>
      </c>
      <c r="S66" s="4">
        <f>LEN($B66)-LEN(SUBSTITUTE($B66, S$2, ""))</f>
        <v>0</v>
      </c>
      <c r="T66" s="4">
        <f>LEN($B66)-LEN(SUBSTITUTE($B66, T$2, ""))</f>
        <v>0</v>
      </c>
      <c r="U66" s="4">
        <f>LEN($B66)-LEN(SUBSTITUTE($B66, U$2, ""))</f>
        <v>2</v>
      </c>
      <c r="V66" s="4">
        <f>LEN($B66)-LEN(SUBSTITUTE($B66, V$2, ""))</f>
        <v>0</v>
      </c>
      <c r="W66" s="4">
        <f>LEN($B66)-LEN(SUBSTITUTE($B66, W$2, ""))</f>
        <v>0</v>
      </c>
      <c r="X66" s="4">
        <f>LEN($B66)-LEN(SUBSTITUTE($B66, X$2, ""))</f>
        <v>0</v>
      </c>
      <c r="Y66" s="4">
        <f>LEN($B66)-LEN(SUBSTITUTE($B66, Y$2, ""))</f>
        <v>0</v>
      </c>
      <c r="Z66" s="4">
        <f>LEN($B66)-LEN(SUBSTITUTE($B66, Z$2, ""))</f>
        <v>1</v>
      </c>
      <c r="AA66" s="4">
        <f>LEN($B66)-LEN(SUBSTITUTE($B66, AA$2, ""))</f>
        <v>0</v>
      </c>
      <c r="AB66" s="4">
        <f>LEN($B66)-LEN(SUBSTITUTE($B66, AB$2, ""))</f>
        <v>0</v>
      </c>
      <c r="AC66" s="4">
        <f>LEN($B66)-LEN(SUBSTITUTE($B66, AC$2, ""))</f>
        <v>0</v>
      </c>
      <c r="AE66" s="4">
        <f>D66*AE$2</f>
        <v>0</v>
      </c>
      <c r="AF66" s="4">
        <f>E66*AF$2</f>
        <v>3</v>
      </c>
      <c r="AG66" s="4">
        <f>F66*AG$2</f>
        <v>0</v>
      </c>
      <c r="AH66" s="4">
        <f>G66*AH$2</f>
        <v>0</v>
      </c>
      <c r="AI66" s="4">
        <f>H66*AI$2</f>
        <v>0</v>
      </c>
      <c r="AJ66" s="4">
        <f>I66*AJ$2</f>
        <v>0</v>
      </c>
      <c r="AK66" s="4">
        <f>J66*AK$2</f>
        <v>0</v>
      </c>
      <c r="AL66" s="4">
        <f>K66*AL$2</f>
        <v>0</v>
      </c>
      <c r="AM66" s="4">
        <f>L66*AM$2</f>
        <v>0</v>
      </c>
      <c r="AN66" s="4">
        <f>M66*AN$2</f>
        <v>0</v>
      </c>
      <c r="AO66" s="4">
        <f>N66*AO$2</f>
        <v>0</v>
      </c>
      <c r="AP66" s="4">
        <f>O66*AP$2</f>
        <v>0</v>
      </c>
      <c r="AQ66" s="4">
        <f>P66*AQ$2</f>
        <v>0</v>
      </c>
      <c r="AR66" s="4">
        <f>Q66*AR$2</f>
        <v>0</v>
      </c>
      <c r="AS66" s="4">
        <f>R66*AS$2</f>
        <v>2</v>
      </c>
      <c r="AT66" s="4">
        <f>S66*AT$2</f>
        <v>0</v>
      </c>
      <c r="AU66" s="4">
        <f>T66*AU$2</f>
        <v>0</v>
      </c>
      <c r="AV66" s="4">
        <f>U66*AV$2</f>
        <v>2</v>
      </c>
      <c r="AW66" s="4">
        <f>V66*AW$2</f>
        <v>0</v>
      </c>
      <c r="AX66" s="4">
        <f>W66*AX$2</f>
        <v>0</v>
      </c>
      <c r="AY66" s="4">
        <f>X66*AY$2</f>
        <v>0</v>
      </c>
      <c r="AZ66" s="4">
        <f>Y66*AZ$2</f>
        <v>0</v>
      </c>
      <c r="BA66" s="4">
        <f>Z66*BA$2</f>
        <v>4</v>
      </c>
      <c r="BB66" s="4">
        <f>AA66*BB$2</f>
        <v>0</v>
      </c>
      <c r="BC66" s="4">
        <f>AB66*BC$2</f>
        <v>0</v>
      </c>
      <c r="BD66" s="4">
        <f>AC66*BD$2</f>
        <v>0</v>
      </c>
      <c r="BE66">
        <f t="shared" si="2"/>
        <v>11</v>
      </c>
      <c r="BG66" s="4">
        <f>IF(betuk!N$4&gt;=D66,1,0)</f>
        <v>1</v>
      </c>
      <c r="BH66" s="4">
        <f>IF(betuk!O$4&gt;=E66,1,0)</f>
        <v>0</v>
      </c>
      <c r="BI66" s="4">
        <f>IF(betuk!P$4&gt;=F66,1,0)</f>
        <v>1</v>
      </c>
      <c r="BJ66" s="4">
        <f>IF(betuk!Q$4&gt;=G66,1,0)</f>
        <v>1</v>
      </c>
      <c r="BK66" s="4">
        <f>IF(betuk!R$4&gt;=H66,1,0)</f>
        <v>1</v>
      </c>
      <c r="BL66" s="4">
        <f>IF(betuk!S$4&gt;=I66,1,0)</f>
        <v>1</v>
      </c>
      <c r="BM66" s="4">
        <f>IF(betuk!T$4&gt;=J66,1,0)</f>
        <v>1</v>
      </c>
      <c r="BN66" s="4">
        <f>IF(betuk!U$4&gt;=K66,1,0)</f>
        <v>1</v>
      </c>
      <c r="BO66" s="4">
        <f>IF(betuk!V$4&gt;=L66,1,0)</f>
        <v>1</v>
      </c>
      <c r="BP66" s="4">
        <f>IF(betuk!W$4&gt;=M66,1,0)</f>
        <v>1</v>
      </c>
      <c r="BQ66" s="4">
        <f>IF(betuk!X$4&gt;=N66,1,0)</f>
        <v>1</v>
      </c>
      <c r="BR66" s="4">
        <f>IF(betuk!Y$4&gt;=O66,1,0)</f>
        <v>1</v>
      </c>
      <c r="BS66" s="4">
        <f>IF(betuk!Z$4&gt;=P66,1,0)</f>
        <v>1</v>
      </c>
      <c r="BT66" s="4">
        <f>IF(betuk!AA$4&gt;=Q66,1,0)</f>
        <v>1</v>
      </c>
      <c r="BU66" s="4">
        <f>IF(betuk!AB$4&gt;=R66,1,0)</f>
        <v>0</v>
      </c>
      <c r="BV66" s="4">
        <f>IF(betuk!AC$4&gt;=S66,1,0)</f>
        <v>1</v>
      </c>
      <c r="BW66" s="4">
        <f>IF(betuk!AD$4&gt;=T66,1,0)</f>
        <v>1</v>
      </c>
      <c r="BX66" s="4">
        <f>IF(betuk!AE$4&gt;=U66,1,0)</f>
        <v>0</v>
      </c>
      <c r="BY66" s="4">
        <f>IF(betuk!AF$4&gt;=V66,1,0)</f>
        <v>1</v>
      </c>
      <c r="BZ66" s="4">
        <f>IF(betuk!AG$4&gt;=W66,1,0)</f>
        <v>1</v>
      </c>
      <c r="CA66" s="4">
        <f>IF(betuk!AH$4&gt;=X66,1,0)</f>
        <v>1</v>
      </c>
      <c r="CB66" s="4">
        <f>IF(betuk!AI$4&gt;=Y66,1,0)</f>
        <v>1</v>
      </c>
      <c r="CC66" s="4">
        <f>IF(betuk!AJ$4&gt;=Z66,1,0)</f>
        <v>0</v>
      </c>
      <c r="CD66" s="4">
        <f>IF(betuk!AK$4&gt;=AA66,1,0)</f>
        <v>1</v>
      </c>
      <c r="CE66" s="4">
        <f>IF(betuk!AL$4&gt;=AB66,1,0)</f>
        <v>1</v>
      </c>
      <c r="CF66" s="4">
        <f>IF(betuk!AM$4&gt;=AC66,1,0)</f>
        <v>1</v>
      </c>
      <c r="CG66">
        <f t="shared" si="0"/>
        <v>0</v>
      </c>
      <c r="CI66" t="str">
        <f>IF(CG66=1,COUNTIF(CG$3:CG66,1),"")</f>
        <v/>
      </c>
      <c r="CJ66" t="str">
        <f>IF(CI66&lt;&gt;"",B66,"")</f>
        <v/>
      </c>
      <c r="CK66">
        <f>LEN(B66)*8+BE66</f>
        <v>59</v>
      </c>
    </row>
    <row r="67" spans="1:89">
      <c r="A67" s="1" t="s">
        <v>64</v>
      </c>
      <c r="B67" t="str">
        <f t="shared" si="1"/>
        <v>BOSS</v>
      </c>
      <c r="D67" s="4">
        <f>LEN($B67)-LEN(SUBSTITUTE($B67, D$2, ""))</f>
        <v>0</v>
      </c>
      <c r="E67" s="4">
        <f>LEN($B67)-LEN(SUBSTITUTE($B67, E$2, ""))</f>
        <v>1</v>
      </c>
      <c r="F67" s="4">
        <f>LEN($B67)-LEN(SUBSTITUTE($B67, F$2, ""))</f>
        <v>0</v>
      </c>
      <c r="G67" s="4">
        <f>LEN($B67)-LEN(SUBSTITUTE($B67, G$2, ""))</f>
        <v>0</v>
      </c>
      <c r="H67" s="4">
        <f>LEN($B67)-LEN(SUBSTITUTE($B67, H$2, ""))</f>
        <v>0</v>
      </c>
      <c r="I67" s="4">
        <f>LEN($B67)-LEN(SUBSTITUTE($B67, I$2, ""))</f>
        <v>0</v>
      </c>
      <c r="J67" s="4">
        <f>LEN($B67)-LEN(SUBSTITUTE($B67, J$2, ""))</f>
        <v>0</v>
      </c>
      <c r="K67" s="4">
        <f>LEN($B67)-LEN(SUBSTITUTE($B67, K$2, ""))</f>
        <v>0</v>
      </c>
      <c r="L67" s="4">
        <f>LEN($B67)-LEN(SUBSTITUTE($B67, L$2, ""))</f>
        <v>0</v>
      </c>
      <c r="M67" s="4">
        <f>LEN($B67)-LEN(SUBSTITUTE($B67, M$2, ""))</f>
        <v>0</v>
      </c>
      <c r="N67" s="4">
        <f>LEN($B67)-LEN(SUBSTITUTE($B67, N$2, ""))</f>
        <v>0</v>
      </c>
      <c r="O67" s="4">
        <f>LEN($B67)-LEN(SUBSTITUTE($B67, O$2, ""))</f>
        <v>0</v>
      </c>
      <c r="P67" s="4">
        <f>LEN($B67)-LEN(SUBSTITUTE($B67, P$2, ""))</f>
        <v>0</v>
      </c>
      <c r="Q67" s="4">
        <f>LEN($B67)-LEN(SUBSTITUTE($B67, Q$2, ""))</f>
        <v>0</v>
      </c>
      <c r="R67" s="4">
        <f>LEN($B67)-LEN(SUBSTITUTE($B67, R$2, ""))</f>
        <v>1</v>
      </c>
      <c r="S67" s="4">
        <f>LEN($B67)-LEN(SUBSTITUTE($B67, S$2, ""))</f>
        <v>0</v>
      </c>
      <c r="T67" s="4">
        <f>LEN($B67)-LEN(SUBSTITUTE($B67, T$2, ""))</f>
        <v>0</v>
      </c>
      <c r="U67" s="4">
        <f>LEN($B67)-LEN(SUBSTITUTE($B67, U$2, ""))</f>
        <v>0</v>
      </c>
      <c r="V67" s="4">
        <f>LEN($B67)-LEN(SUBSTITUTE($B67, V$2, ""))</f>
        <v>2</v>
      </c>
      <c r="W67" s="4">
        <f>LEN($B67)-LEN(SUBSTITUTE($B67, W$2, ""))</f>
        <v>0</v>
      </c>
      <c r="X67" s="4">
        <f>LEN($B67)-LEN(SUBSTITUTE($B67, X$2, ""))</f>
        <v>0</v>
      </c>
      <c r="Y67" s="4">
        <f>LEN($B67)-LEN(SUBSTITUTE($B67, Y$2, ""))</f>
        <v>0</v>
      </c>
      <c r="Z67" s="4">
        <f>LEN($B67)-LEN(SUBSTITUTE($B67, Z$2, ""))</f>
        <v>0</v>
      </c>
      <c r="AA67" s="4">
        <f>LEN($B67)-LEN(SUBSTITUTE($B67, AA$2, ""))</f>
        <v>0</v>
      </c>
      <c r="AB67" s="4">
        <f>LEN($B67)-LEN(SUBSTITUTE($B67, AB$2, ""))</f>
        <v>0</v>
      </c>
      <c r="AC67" s="4">
        <f>LEN($B67)-LEN(SUBSTITUTE($B67, AC$2, ""))</f>
        <v>0</v>
      </c>
      <c r="AE67" s="4">
        <f>D67*AE$2</f>
        <v>0</v>
      </c>
      <c r="AF67" s="4">
        <f>E67*AF$2</f>
        <v>3</v>
      </c>
      <c r="AG67" s="4">
        <f>F67*AG$2</f>
        <v>0</v>
      </c>
      <c r="AH67" s="4">
        <f>G67*AH$2</f>
        <v>0</v>
      </c>
      <c r="AI67" s="4">
        <f>H67*AI$2</f>
        <v>0</v>
      </c>
      <c r="AJ67" s="4">
        <f>I67*AJ$2</f>
        <v>0</v>
      </c>
      <c r="AK67" s="4">
        <f>J67*AK$2</f>
        <v>0</v>
      </c>
      <c r="AL67" s="4">
        <f>K67*AL$2</f>
        <v>0</v>
      </c>
      <c r="AM67" s="4">
        <f>L67*AM$2</f>
        <v>0</v>
      </c>
      <c r="AN67" s="4">
        <f>M67*AN$2</f>
        <v>0</v>
      </c>
      <c r="AO67" s="4">
        <f>N67*AO$2</f>
        <v>0</v>
      </c>
      <c r="AP67" s="4">
        <f>O67*AP$2</f>
        <v>0</v>
      </c>
      <c r="AQ67" s="4">
        <f>P67*AQ$2</f>
        <v>0</v>
      </c>
      <c r="AR67" s="4">
        <f>Q67*AR$2</f>
        <v>0</v>
      </c>
      <c r="AS67" s="4">
        <f>R67*AS$2</f>
        <v>1</v>
      </c>
      <c r="AT67" s="4">
        <f>S67*AT$2</f>
        <v>0</v>
      </c>
      <c r="AU67" s="4">
        <f>T67*AU$2</f>
        <v>0</v>
      </c>
      <c r="AV67" s="4">
        <f>U67*AV$2</f>
        <v>0</v>
      </c>
      <c r="AW67" s="4">
        <f>V67*AW$2</f>
        <v>2</v>
      </c>
      <c r="AX67" s="4">
        <f>W67*AX$2</f>
        <v>0</v>
      </c>
      <c r="AY67" s="4">
        <f>X67*AY$2</f>
        <v>0</v>
      </c>
      <c r="AZ67" s="4">
        <f>Y67*AZ$2</f>
        <v>0</v>
      </c>
      <c r="BA67" s="4">
        <f>Z67*BA$2</f>
        <v>0</v>
      </c>
      <c r="BB67" s="4">
        <f>AA67*BB$2</f>
        <v>0</v>
      </c>
      <c r="BC67" s="4">
        <f>AB67*BC$2</f>
        <v>0</v>
      </c>
      <c r="BD67" s="4">
        <f>AC67*BD$2</f>
        <v>0</v>
      </c>
      <c r="BE67">
        <f t="shared" si="2"/>
        <v>6</v>
      </c>
      <c r="BG67" s="4">
        <f>IF(betuk!N$4&gt;=D67,1,0)</f>
        <v>1</v>
      </c>
      <c r="BH67" s="4">
        <f>IF(betuk!O$4&gt;=E67,1,0)</f>
        <v>0</v>
      </c>
      <c r="BI67" s="4">
        <f>IF(betuk!P$4&gt;=F67,1,0)</f>
        <v>1</v>
      </c>
      <c r="BJ67" s="4">
        <f>IF(betuk!Q$4&gt;=G67,1,0)</f>
        <v>1</v>
      </c>
      <c r="BK67" s="4">
        <f>IF(betuk!R$4&gt;=H67,1,0)</f>
        <v>1</v>
      </c>
      <c r="BL67" s="4">
        <f>IF(betuk!S$4&gt;=I67,1,0)</f>
        <v>1</v>
      </c>
      <c r="BM67" s="4">
        <f>IF(betuk!T$4&gt;=J67,1,0)</f>
        <v>1</v>
      </c>
      <c r="BN67" s="4">
        <f>IF(betuk!U$4&gt;=K67,1,0)</f>
        <v>1</v>
      </c>
      <c r="BO67" s="4">
        <f>IF(betuk!V$4&gt;=L67,1,0)</f>
        <v>1</v>
      </c>
      <c r="BP67" s="4">
        <f>IF(betuk!W$4&gt;=M67,1,0)</f>
        <v>1</v>
      </c>
      <c r="BQ67" s="4">
        <f>IF(betuk!X$4&gt;=N67,1,0)</f>
        <v>1</v>
      </c>
      <c r="BR67" s="4">
        <f>IF(betuk!Y$4&gt;=O67,1,0)</f>
        <v>1</v>
      </c>
      <c r="BS67" s="4">
        <f>IF(betuk!Z$4&gt;=P67,1,0)</f>
        <v>1</v>
      </c>
      <c r="BT67" s="4">
        <f>IF(betuk!AA$4&gt;=Q67,1,0)</f>
        <v>1</v>
      </c>
      <c r="BU67" s="4">
        <f>IF(betuk!AB$4&gt;=R67,1,0)</f>
        <v>0</v>
      </c>
      <c r="BV67" s="4">
        <f>IF(betuk!AC$4&gt;=S67,1,0)</f>
        <v>1</v>
      </c>
      <c r="BW67" s="4">
        <f>IF(betuk!AD$4&gt;=T67,1,0)</f>
        <v>1</v>
      </c>
      <c r="BX67" s="4">
        <f>IF(betuk!AE$4&gt;=U67,1,0)</f>
        <v>1</v>
      </c>
      <c r="BY67" s="4">
        <f>IF(betuk!AF$4&gt;=V67,1,0)</f>
        <v>0</v>
      </c>
      <c r="BZ67" s="4">
        <f>IF(betuk!AG$4&gt;=W67,1,0)</f>
        <v>1</v>
      </c>
      <c r="CA67" s="4">
        <f>IF(betuk!AH$4&gt;=X67,1,0)</f>
        <v>1</v>
      </c>
      <c r="CB67" s="4">
        <f>IF(betuk!AI$4&gt;=Y67,1,0)</f>
        <v>1</v>
      </c>
      <c r="CC67" s="4">
        <f>IF(betuk!AJ$4&gt;=Z67,1,0)</f>
        <v>1</v>
      </c>
      <c r="CD67" s="4">
        <f>IF(betuk!AK$4&gt;=AA67,1,0)</f>
        <v>1</v>
      </c>
      <c r="CE67" s="4">
        <f>IF(betuk!AL$4&gt;=AB67,1,0)</f>
        <v>1</v>
      </c>
      <c r="CF67" s="4">
        <f>IF(betuk!AM$4&gt;=AC67,1,0)</f>
        <v>1</v>
      </c>
      <c r="CG67">
        <f t="shared" ref="CG67:CG130" si="3">PRODUCT(BG67:CF67)</f>
        <v>0</v>
      </c>
      <c r="CI67" t="str">
        <f>IF(CG67=1,COUNTIF(CG$3:CG67,1),"")</f>
        <v/>
      </c>
      <c r="CJ67" t="str">
        <f>IF(CI67&lt;&gt;"",B67,"")</f>
        <v/>
      </c>
      <c r="CK67">
        <f>LEN(B67)*8+BE67</f>
        <v>38</v>
      </c>
    </row>
    <row r="68" spans="1:89">
      <c r="A68" s="1" t="s">
        <v>65</v>
      </c>
      <c r="B68" t="str">
        <f t="shared" ref="B68:B131" si="4">UPPER(A68)</f>
        <v>BOUTIQUE</v>
      </c>
      <c r="D68" s="4">
        <f>LEN($B68)-LEN(SUBSTITUTE($B68, D$2, ""))</f>
        <v>0</v>
      </c>
      <c r="E68" s="4">
        <f>LEN($B68)-LEN(SUBSTITUTE($B68, E$2, ""))</f>
        <v>1</v>
      </c>
      <c r="F68" s="4">
        <f>LEN($B68)-LEN(SUBSTITUTE($B68, F$2, ""))</f>
        <v>0</v>
      </c>
      <c r="G68" s="4">
        <f>LEN($B68)-LEN(SUBSTITUTE($B68, G$2, ""))</f>
        <v>0</v>
      </c>
      <c r="H68" s="4">
        <f>LEN($B68)-LEN(SUBSTITUTE($B68, H$2, ""))</f>
        <v>1</v>
      </c>
      <c r="I68" s="4">
        <f>LEN($B68)-LEN(SUBSTITUTE($B68, I$2, ""))</f>
        <v>0</v>
      </c>
      <c r="J68" s="4">
        <f>LEN($B68)-LEN(SUBSTITUTE($B68, J$2, ""))</f>
        <v>0</v>
      </c>
      <c r="K68" s="4">
        <f>LEN($B68)-LEN(SUBSTITUTE($B68, K$2, ""))</f>
        <v>0</v>
      </c>
      <c r="L68" s="4">
        <f>LEN($B68)-LEN(SUBSTITUTE($B68, L$2, ""))</f>
        <v>1</v>
      </c>
      <c r="M68" s="4">
        <f>LEN($B68)-LEN(SUBSTITUTE($B68, M$2, ""))</f>
        <v>0</v>
      </c>
      <c r="N68" s="4">
        <f>LEN($B68)-LEN(SUBSTITUTE($B68, N$2, ""))</f>
        <v>0</v>
      </c>
      <c r="O68" s="4">
        <f>LEN($B68)-LEN(SUBSTITUTE($B68, O$2, ""))</f>
        <v>0</v>
      </c>
      <c r="P68" s="4">
        <f>LEN($B68)-LEN(SUBSTITUTE($B68, P$2, ""))</f>
        <v>0</v>
      </c>
      <c r="Q68" s="4">
        <f>LEN($B68)-LEN(SUBSTITUTE($B68, Q$2, ""))</f>
        <v>0</v>
      </c>
      <c r="R68" s="4">
        <f>LEN($B68)-LEN(SUBSTITUTE($B68, R$2, ""))</f>
        <v>1</v>
      </c>
      <c r="S68" s="4">
        <f>LEN($B68)-LEN(SUBSTITUTE($B68, S$2, ""))</f>
        <v>0</v>
      </c>
      <c r="T68" s="4">
        <f>LEN($B68)-LEN(SUBSTITUTE($B68, T$2, ""))</f>
        <v>1</v>
      </c>
      <c r="U68" s="4">
        <f>LEN($B68)-LEN(SUBSTITUTE($B68, U$2, ""))</f>
        <v>0</v>
      </c>
      <c r="V68" s="4">
        <f>LEN($B68)-LEN(SUBSTITUTE($B68, V$2, ""))</f>
        <v>0</v>
      </c>
      <c r="W68" s="4">
        <f>LEN($B68)-LEN(SUBSTITUTE($B68, W$2, ""))</f>
        <v>1</v>
      </c>
      <c r="X68" s="4">
        <f>LEN($B68)-LEN(SUBSTITUTE($B68, X$2, ""))</f>
        <v>2</v>
      </c>
      <c r="Y68" s="4">
        <f>LEN($B68)-LEN(SUBSTITUTE($B68, Y$2, ""))</f>
        <v>0</v>
      </c>
      <c r="Z68" s="4">
        <f>LEN($B68)-LEN(SUBSTITUTE($B68, Z$2, ""))</f>
        <v>0</v>
      </c>
      <c r="AA68" s="4">
        <f>LEN($B68)-LEN(SUBSTITUTE($B68, AA$2, ""))</f>
        <v>0</v>
      </c>
      <c r="AB68" s="4">
        <f>LEN($B68)-LEN(SUBSTITUTE($B68, AB$2, ""))</f>
        <v>0</v>
      </c>
      <c r="AC68" s="4">
        <f>LEN($B68)-LEN(SUBSTITUTE($B68, AC$2, ""))</f>
        <v>0</v>
      </c>
      <c r="AE68" s="4">
        <f>D68*AE$2</f>
        <v>0</v>
      </c>
      <c r="AF68" s="4">
        <f>E68*AF$2</f>
        <v>3</v>
      </c>
      <c r="AG68" s="4">
        <f>F68*AG$2</f>
        <v>0</v>
      </c>
      <c r="AH68" s="4">
        <f>G68*AH$2</f>
        <v>0</v>
      </c>
      <c r="AI68" s="4">
        <f>H68*AI$2</f>
        <v>1</v>
      </c>
      <c r="AJ68" s="4">
        <f>I68*AJ$2</f>
        <v>0</v>
      </c>
      <c r="AK68" s="4">
        <f>J68*AK$2</f>
        <v>0</v>
      </c>
      <c r="AL68" s="4">
        <f>K68*AL$2</f>
        <v>0</v>
      </c>
      <c r="AM68" s="4">
        <f>L68*AM$2</f>
        <v>1</v>
      </c>
      <c r="AN68" s="4">
        <f>M68*AN$2</f>
        <v>0</v>
      </c>
      <c r="AO68" s="4">
        <f>N68*AO$2</f>
        <v>0</v>
      </c>
      <c r="AP68" s="4">
        <f>O68*AP$2</f>
        <v>0</v>
      </c>
      <c r="AQ68" s="4">
        <f>P68*AQ$2</f>
        <v>0</v>
      </c>
      <c r="AR68" s="4">
        <f>Q68*AR$2</f>
        <v>0</v>
      </c>
      <c r="AS68" s="4">
        <f>R68*AS$2</f>
        <v>1</v>
      </c>
      <c r="AT68" s="4">
        <f>S68*AT$2</f>
        <v>0</v>
      </c>
      <c r="AU68" s="4">
        <f>T68*AU$2</f>
        <v>10</v>
      </c>
      <c r="AV68" s="4">
        <f>U68*AV$2</f>
        <v>0</v>
      </c>
      <c r="AW68" s="4">
        <f>V68*AW$2</f>
        <v>0</v>
      </c>
      <c r="AX68" s="4">
        <f>W68*AX$2</f>
        <v>1</v>
      </c>
      <c r="AY68" s="4">
        <f>X68*AY$2</f>
        <v>2</v>
      </c>
      <c r="AZ68" s="4">
        <f>Y68*AZ$2</f>
        <v>0</v>
      </c>
      <c r="BA68" s="4">
        <f>Z68*BA$2</f>
        <v>0</v>
      </c>
      <c r="BB68" s="4">
        <f>AA68*BB$2</f>
        <v>0</v>
      </c>
      <c r="BC68" s="4">
        <f>AB68*BC$2</f>
        <v>0</v>
      </c>
      <c r="BD68" s="4">
        <f>AC68*BD$2</f>
        <v>0</v>
      </c>
      <c r="BE68">
        <f t="shared" ref="BE68:BE131" si="5">SUM(AE68:BD68)</f>
        <v>19</v>
      </c>
      <c r="BG68" s="4">
        <f>IF(betuk!N$4&gt;=D68,1,0)</f>
        <v>1</v>
      </c>
      <c r="BH68" s="4">
        <f>IF(betuk!O$4&gt;=E68,1,0)</f>
        <v>0</v>
      </c>
      <c r="BI68" s="4">
        <f>IF(betuk!P$4&gt;=F68,1,0)</f>
        <v>1</v>
      </c>
      <c r="BJ68" s="4">
        <f>IF(betuk!Q$4&gt;=G68,1,0)</f>
        <v>1</v>
      </c>
      <c r="BK68" s="4">
        <f>IF(betuk!R$4&gt;=H68,1,0)</f>
        <v>1</v>
      </c>
      <c r="BL68" s="4">
        <f>IF(betuk!S$4&gt;=I68,1,0)</f>
        <v>1</v>
      </c>
      <c r="BM68" s="4">
        <f>IF(betuk!T$4&gt;=J68,1,0)</f>
        <v>1</v>
      </c>
      <c r="BN68" s="4">
        <f>IF(betuk!U$4&gt;=K68,1,0)</f>
        <v>1</v>
      </c>
      <c r="BO68" s="4">
        <f>IF(betuk!V$4&gt;=L68,1,0)</f>
        <v>0</v>
      </c>
      <c r="BP68" s="4">
        <f>IF(betuk!W$4&gt;=M68,1,0)</f>
        <v>1</v>
      </c>
      <c r="BQ68" s="4">
        <f>IF(betuk!X$4&gt;=N68,1,0)</f>
        <v>1</v>
      </c>
      <c r="BR68" s="4">
        <f>IF(betuk!Y$4&gt;=O68,1,0)</f>
        <v>1</v>
      </c>
      <c r="BS68" s="4">
        <f>IF(betuk!Z$4&gt;=P68,1,0)</f>
        <v>1</v>
      </c>
      <c r="BT68" s="4">
        <f>IF(betuk!AA$4&gt;=Q68,1,0)</f>
        <v>1</v>
      </c>
      <c r="BU68" s="4">
        <f>IF(betuk!AB$4&gt;=R68,1,0)</f>
        <v>0</v>
      </c>
      <c r="BV68" s="4">
        <f>IF(betuk!AC$4&gt;=S68,1,0)</f>
        <v>1</v>
      </c>
      <c r="BW68" s="4">
        <f>IF(betuk!AD$4&gt;=T68,1,0)</f>
        <v>0</v>
      </c>
      <c r="BX68" s="4">
        <f>IF(betuk!AE$4&gt;=U68,1,0)</f>
        <v>1</v>
      </c>
      <c r="BY68" s="4">
        <f>IF(betuk!AF$4&gt;=V68,1,0)</f>
        <v>1</v>
      </c>
      <c r="BZ68" s="4">
        <f>IF(betuk!AG$4&gt;=W68,1,0)</f>
        <v>1</v>
      </c>
      <c r="CA68" s="4">
        <f>IF(betuk!AH$4&gt;=X68,1,0)</f>
        <v>0</v>
      </c>
      <c r="CB68" s="4">
        <f>IF(betuk!AI$4&gt;=Y68,1,0)</f>
        <v>1</v>
      </c>
      <c r="CC68" s="4">
        <f>IF(betuk!AJ$4&gt;=Z68,1,0)</f>
        <v>1</v>
      </c>
      <c r="CD68" s="4">
        <f>IF(betuk!AK$4&gt;=AA68,1,0)</f>
        <v>1</v>
      </c>
      <c r="CE68" s="4">
        <f>IF(betuk!AL$4&gt;=AB68,1,0)</f>
        <v>1</v>
      </c>
      <c r="CF68" s="4">
        <f>IF(betuk!AM$4&gt;=AC68,1,0)</f>
        <v>1</v>
      </c>
      <c r="CG68">
        <f t="shared" si="3"/>
        <v>0</v>
      </c>
      <c r="CI68" t="str">
        <f>IF(CG68=1,COUNTIF(CG$3:CG68,1),"")</f>
        <v/>
      </c>
      <c r="CJ68" t="str">
        <f>IF(CI68&lt;&gt;"",B68,"")</f>
        <v/>
      </c>
      <c r="CK68">
        <f>LEN(B68)*8+BE68</f>
        <v>83</v>
      </c>
    </row>
    <row r="69" spans="1:89">
      <c r="A69" s="1" t="s">
        <v>66</v>
      </c>
      <c r="B69" t="str">
        <f t="shared" si="4"/>
        <v>BOWLING</v>
      </c>
      <c r="D69" s="4">
        <f>LEN($B69)-LEN(SUBSTITUTE($B69, D$2, ""))</f>
        <v>0</v>
      </c>
      <c r="E69" s="4">
        <f>LEN($B69)-LEN(SUBSTITUTE($B69, E$2, ""))</f>
        <v>1</v>
      </c>
      <c r="F69" s="4">
        <f>LEN($B69)-LEN(SUBSTITUTE($B69, F$2, ""))</f>
        <v>0</v>
      </c>
      <c r="G69" s="4">
        <f>LEN($B69)-LEN(SUBSTITUTE($B69, G$2, ""))</f>
        <v>0</v>
      </c>
      <c r="H69" s="4">
        <f>LEN($B69)-LEN(SUBSTITUTE($B69, H$2, ""))</f>
        <v>0</v>
      </c>
      <c r="I69" s="4">
        <f>LEN($B69)-LEN(SUBSTITUTE($B69, I$2, ""))</f>
        <v>0</v>
      </c>
      <c r="J69" s="4">
        <f>LEN($B69)-LEN(SUBSTITUTE($B69, J$2, ""))</f>
        <v>1</v>
      </c>
      <c r="K69" s="4">
        <f>LEN($B69)-LEN(SUBSTITUTE($B69, K$2, ""))</f>
        <v>0</v>
      </c>
      <c r="L69" s="4">
        <f>LEN($B69)-LEN(SUBSTITUTE($B69, L$2, ""))</f>
        <v>1</v>
      </c>
      <c r="M69" s="4">
        <f>LEN($B69)-LEN(SUBSTITUTE($B69, M$2, ""))</f>
        <v>0</v>
      </c>
      <c r="N69" s="4">
        <f>LEN($B69)-LEN(SUBSTITUTE($B69, N$2, ""))</f>
        <v>0</v>
      </c>
      <c r="O69" s="4">
        <f>LEN($B69)-LEN(SUBSTITUTE($B69, O$2, ""))</f>
        <v>1</v>
      </c>
      <c r="P69" s="4">
        <f>LEN($B69)-LEN(SUBSTITUTE($B69, P$2, ""))</f>
        <v>0</v>
      </c>
      <c r="Q69" s="4">
        <f>LEN($B69)-LEN(SUBSTITUTE($B69, Q$2, ""))</f>
        <v>1</v>
      </c>
      <c r="R69" s="4">
        <f>LEN($B69)-LEN(SUBSTITUTE($B69, R$2, ""))</f>
        <v>1</v>
      </c>
      <c r="S69" s="4">
        <f>LEN($B69)-LEN(SUBSTITUTE($B69, S$2, ""))</f>
        <v>0</v>
      </c>
      <c r="T69" s="4">
        <f>LEN($B69)-LEN(SUBSTITUTE($B69, T$2, ""))</f>
        <v>0</v>
      </c>
      <c r="U69" s="4">
        <f>LEN($B69)-LEN(SUBSTITUTE($B69, U$2, ""))</f>
        <v>0</v>
      </c>
      <c r="V69" s="4">
        <f>LEN($B69)-LEN(SUBSTITUTE($B69, V$2, ""))</f>
        <v>0</v>
      </c>
      <c r="W69" s="4">
        <f>LEN($B69)-LEN(SUBSTITUTE($B69, W$2, ""))</f>
        <v>0</v>
      </c>
      <c r="X69" s="4">
        <f>LEN($B69)-LEN(SUBSTITUTE($B69, X$2, ""))</f>
        <v>0</v>
      </c>
      <c r="Y69" s="4">
        <f>LEN($B69)-LEN(SUBSTITUTE($B69, Y$2, ""))</f>
        <v>0</v>
      </c>
      <c r="Z69" s="4">
        <f>LEN($B69)-LEN(SUBSTITUTE($B69, Z$2, ""))</f>
        <v>1</v>
      </c>
      <c r="AA69" s="4">
        <f>LEN($B69)-LEN(SUBSTITUTE($B69, AA$2, ""))</f>
        <v>0</v>
      </c>
      <c r="AB69" s="4">
        <f>LEN($B69)-LEN(SUBSTITUTE($B69, AB$2, ""))</f>
        <v>0</v>
      </c>
      <c r="AC69" s="4">
        <f>LEN($B69)-LEN(SUBSTITUTE($B69, AC$2, ""))</f>
        <v>0</v>
      </c>
      <c r="AE69" s="4">
        <f>D69*AE$2</f>
        <v>0</v>
      </c>
      <c r="AF69" s="4">
        <f>E69*AF$2</f>
        <v>3</v>
      </c>
      <c r="AG69" s="4">
        <f>F69*AG$2</f>
        <v>0</v>
      </c>
      <c r="AH69" s="4">
        <f>G69*AH$2</f>
        <v>0</v>
      </c>
      <c r="AI69" s="4">
        <f>H69*AI$2</f>
        <v>0</v>
      </c>
      <c r="AJ69" s="4">
        <f>I69*AJ$2</f>
        <v>0</v>
      </c>
      <c r="AK69" s="4">
        <f>J69*AK$2</f>
        <v>2</v>
      </c>
      <c r="AL69" s="4">
        <f>K69*AL$2</f>
        <v>0</v>
      </c>
      <c r="AM69" s="4">
        <f>L69*AM$2</f>
        <v>1</v>
      </c>
      <c r="AN69" s="4">
        <f>M69*AN$2</f>
        <v>0</v>
      </c>
      <c r="AO69" s="4">
        <f>N69*AO$2</f>
        <v>0</v>
      </c>
      <c r="AP69" s="4">
        <f>O69*AP$2</f>
        <v>1</v>
      </c>
      <c r="AQ69" s="4">
        <f>P69*AQ$2</f>
        <v>0</v>
      </c>
      <c r="AR69" s="4">
        <f>Q69*AR$2</f>
        <v>1</v>
      </c>
      <c r="AS69" s="4">
        <f>R69*AS$2</f>
        <v>1</v>
      </c>
      <c r="AT69" s="4">
        <f>S69*AT$2</f>
        <v>0</v>
      </c>
      <c r="AU69" s="4">
        <f>T69*AU$2</f>
        <v>0</v>
      </c>
      <c r="AV69" s="4">
        <f>U69*AV$2</f>
        <v>0</v>
      </c>
      <c r="AW69" s="4">
        <f>V69*AW$2</f>
        <v>0</v>
      </c>
      <c r="AX69" s="4">
        <f>W69*AX$2</f>
        <v>0</v>
      </c>
      <c r="AY69" s="4">
        <f>X69*AY$2</f>
        <v>0</v>
      </c>
      <c r="AZ69" s="4">
        <f>Y69*AZ$2</f>
        <v>0</v>
      </c>
      <c r="BA69" s="4">
        <f>Z69*BA$2</f>
        <v>4</v>
      </c>
      <c r="BB69" s="4">
        <f>AA69*BB$2</f>
        <v>0</v>
      </c>
      <c r="BC69" s="4">
        <f>AB69*BC$2</f>
        <v>0</v>
      </c>
      <c r="BD69" s="4">
        <f>AC69*BD$2</f>
        <v>0</v>
      </c>
      <c r="BE69">
        <f t="shared" si="5"/>
        <v>13</v>
      </c>
      <c r="BG69" s="4">
        <f>IF(betuk!N$4&gt;=D69,1,0)</f>
        <v>1</v>
      </c>
      <c r="BH69" s="4">
        <f>IF(betuk!O$4&gt;=E69,1,0)</f>
        <v>0</v>
      </c>
      <c r="BI69" s="4">
        <f>IF(betuk!P$4&gt;=F69,1,0)</f>
        <v>1</v>
      </c>
      <c r="BJ69" s="4">
        <f>IF(betuk!Q$4&gt;=G69,1,0)</f>
        <v>1</v>
      </c>
      <c r="BK69" s="4">
        <f>IF(betuk!R$4&gt;=H69,1,0)</f>
        <v>1</v>
      </c>
      <c r="BL69" s="4">
        <f>IF(betuk!S$4&gt;=I69,1,0)</f>
        <v>1</v>
      </c>
      <c r="BM69" s="4">
        <f>IF(betuk!T$4&gt;=J69,1,0)</f>
        <v>1</v>
      </c>
      <c r="BN69" s="4">
        <f>IF(betuk!U$4&gt;=K69,1,0)</f>
        <v>1</v>
      </c>
      <c r="BO69" s="4">
        <f>IF(betuk!V$4&gt;=L69,1,0)</f>
        <v>0</v>
      </c>
      <c r="BP69" s="4">
        <f>IF(betuk!W$4&gt;=M69,1,0)</f>
        <v>1</v>
      </c>
      <c r="BQ69" s="4">
        <f>IF(betuk!X$4&gt;=N69,1,0)</f>
        <v>1</v>
      </c>
      <c r="BR69" s="4">
        <f>IF(betuk!Y$4&gt;=O69,1,0)</f>
        <v>0</v>
      </c>
      <c r="BS69" s="4">
        <f>IF(betuk!Z$4&gt;=P69,1,0)</f>
        <v>1</v>
      </c>
      <c r="BT69" s="4">
        <f>IF(betuk!AA$4&gt;=Q69,1,0)</f>
        <v>1</v>
      </c>
      <c r="BU69" s="4">
        <f>IF(betuk!AB$4&gt;=R69,1,0)</f>
        <v>0</v>
      </c>
      <c r="BV69" s="4">
        <f>IF(betuk!AC$4&gt;=S69,1,0)</f>
        <v>1</v>
      </c>
      <c r="BW69" s="4">
        <f>IF(betuk!AD$4&gt;=T69,1,0)</f>
        <v>1</v>
      </c>
      <c r="BX69" s="4">
        <f>IF(betuk!AE$4&gt;=U69,1,0)</f>
        <v>1</v>
      </c>
      <c r="BY69" s="4">
        <f>IF(betuk!AF$4&gt;=V69,1,0)</f>
        <v>1</v>
      </c>
      <c r="BZ69" s="4">
        <f>IF(betuk!AG$4&gt;=W69,1,0)</f>
        <v>1</v>
      </c>
      <c r="CA69" s="4">
        <f>IF(betuk!AH$4&gt;=X69,1,0)</f>
        <v>1</v>
      </c>
      <c r="CB69" s="4">
        <f>IF(betuk!AI$4&gt;=Y69,1,0)</f>
        <v>1</v>
      </c>
      <c r="CC69" s="4">
        <f>IF(betuk!AJ$4&gt;=Z69,1,0)</f>
        <v>0</v>
      </c>
      <c r="CD69" s="4">
        <f>IF(betuk!AK$4&gt;=AA69,1,0)</f>
        <v>1</v>
      </c>
      <c r="CE69" s="4">
        <f>IF(betuk!AL$4&gt;=AB69,1,0)</f>
        <v>1</v>
      </c>
      <c r="CF69" s="4">
        <f>IF(betuk!AM$4&gt;=AC69,1,0)</f>
        <v>1</v>
      </c>
      <c r="CG69">
        <f t="shared" si="3"/>
        <v>0</v>
      </c>
      <c r="CI69" t="str">
        <f>IF(CG69=1,COUNTIF(CG$3:CG69,1),"")</f>
        <v/>
      </c>
      <c r="CJ69" t="str">
        <f>IF(CI69&lt;&gt;"",B69,"")</f>
        <v/>
      </c>
      <c r="CK69">
        <f>LEN(B69)*8+BE69</f>
        <v>69</v>
      </c>
    </row>
    <row r="70" spans="1:89">
      <c r="A70" s="1" t="s">
        <v>67</v>
      </c>
      <c r="B70" t="str">
        <f t="shared" si="4"/>
        <v>BOYFRIEND</v>
      </c>
      <c r="D70" s="4">
        <f>LEN($B70)-LEN(SUBSTITUTE($B70, D$2, ""))</f>
        <v>0</v>
      </c>
      <c r="E70" s="4">
        <f>LEN($B70)-LEN(SUBSTITUTE($B70, E$2, ""))</f>
        <v>1</v>
      </c>
      <c r="F70" s="4">
        <f>LEN($B70)-LEN(SUBSTITUTE($B70, F$2, ""))</f>
        <v>0</v>
      </c>
      <c r="G70" s="4">
        <f>LEN($B70)-LEN(SUBSTITUTE($B70, G$2, ""))</f>
        <v>1</v>
      </c>
      <c r="H70" s="4">
        <f>LEN($B70)-LEN(SUBSTITUTE($B70, H$2, ""))</f>
        <v>1</v>
      </c>
      <c r="I70" s="4">
        <f>LEN($B70)-LEN(SUBSTITUTE($B70, I$2, ""))</f>
        <v>1</v>
      </c>
      <c r="J70" s="4">
        <f>LEN($B70)-LEN(SUBSTITUTE($B70, J$2, ""))</f>
        <v>0</v>
      </c>
      <c r="K70" s="4">
        <f>LEN($B70)-LEN(SUBSTITUTE($B70, K$2, ""))</f>
        <v>0</v>
      </c>
      <c r="L70" s="4">
        <f>LEN($B70)-LEN(SUBSTITUTE($B70, L$2, ""))</f>
        <v>1</v>
      </c>
      <c r="M70" s="4">
        <f>LEN($B70)-LEN(SUBSTITUTE($B70, M$2, ""))</f>
        <v>0</v>
      </c>
      <c r="N70" s="4">
        <f>LEN($B70)-LEN(SUBSTITUTE($B70, N$2, ""))</f>
        <v>0</v>
      </c>
      <c r="O70" s="4">
        <f>LEN($B70)-LEN(SUBSTITUTE($B70, O$2, ""))</f>
        <v>0</v>
      </c>
      <c r="P70" s="4">
        <f>LEN($B70)-LEN(SUBSTITUTE($B70, P$2, ""))</f>
        <v>0</v>
      </c>
      <c r="Q70" s="4">
        <f>LEN($B70)-LEN(SUBSTITUTE($B70, Q$2, ""))</f>
        <v>1</v>
      </c>
      <c r="R70" s="4">
        <f>LEN($B70)-LEN(SUBSTITUTE($B70, R$2, ""))</f>
        <v>1</v>
      </c>
      <c r="S70" s="4">
        <f>LEN($B70)-LEN(SUBSTITUTE($B70, S$2, ""))</f>
        <v>0</v>
      </c>
      <c r="T70" s="4">
        <f>LEN($B70)-LEN(SUBSTITUTE($B70, T$2, ""))</f>
        <v>0</v>
      </c>
      <c r="U70" s="4">
        <f>LEN($B70)-LEN(SUBSTITUTE($B70, U$2, ""))</f>
        <v>1</v>
      </c>
      <c r="V70" s="4">
        <f>LEN($B70)-LEN(SUBSTITUTE($B70, V$2, ""))</f>
        <v>0</v>
      </c>
      <c r="W70" s="4">
        <f>LEN($B70)-LEN(SUBSTITUTE($B70, W$2, ""))</f>
        <v>0</v>
      </c>
      <c r="X70" s="4">
        <f>LEN($B70)-LEN(SUBSTITUTE($B70, X$2, ""))</f>
        <v>0</v>
      </c>
      <c r="Y70" s="4">
        <f>LEN($B70)-LEN(SUBSTITUTE($B70, Y$2, ""))</f>
        <v>0</v>
      </c>
      <c r="Z70" s="4">
        <f>LEN($B70)-LEN(SUBSTITUTE($B70, Z$2, ""))</f>
        <v>0</v>
      </c>
      <c r="AA70" s="4">
        <f>LEN($B70)-LEN(SUBSTITUTE($B70, AA$2, ""))</f>
        <v>0</v>
      </c>
      <c r="AB70" s="4">
        <f>LEN($B70)-LEN(SUBSTITUTE($B70, AB$2, ""))</f>
        <v>1</v>
      </c>
      <c r="AC70" s="4">
        <f>LEN($B70)-LEN(SUBSTITUTE($B70, AC$2, ""))</f>
        <v>0</v>
      </c>
      <c r="AE70" s="4">
        <f>D70*AE$2</f>
        <v>0</v>
      </c>
      <c r="AF70" s="4">
        <f>E70*AF$2</f>
        <v>3</v>
      </c>
      <c r="AG70" s="4">
        <f>F70*AG$2</f>
        <v>0</v>
      </c>
      <c r="AH70" s="4">
        <f>G70*AH$2</f>
        <v>2</v>
      </c>
      <c r="AI70" s="4">
        <f>H70*AI$2</f>
        <v>1</v>
      </c>
      <c r="AJ70" s="4">
        <f>I70*AJ$2</f>
        <v>4</v>
      </c>
      <c r="AK70" s="4">
        <f>J70*AK$2</f>
        <v>0</v>
      </c>
      <c r="AL70" s="4">
        <f>K70*AL$2</f>
        <v>0</v>
      </c>
      <c r="AM70" s="4">
        <f>L70*AM$2</f>
        <v>1</v>
      </c>
      <c r="AN70" s="4">
        <f>M70*AN$2</f>
        <v>0</v>
      </c>
      <c r="AO70" s="4">
        <f>N70*AO$2</f>
        <v>0</v>
      </c>
      <c r="AP70" s="4">
        <f>O70*AP$2</f>
        <v>0</v>
      </c>
      <c r="AQ70" s="4">
        <f>P70*AQ$2</f>
        <v>0</v>
      </c>
      <c r="AR70" s="4">
        <f>Q70*AR$2</f>
        <v>1</v>
      </c>
      <c r="AS70" s="4">
        <f>R70*AS$2</f>
        <v>1</v>
      </c>
      <c r="AT70" s="4">
        <f>S70*AT$2</f>
        <v>0</v>
      </c>
      <c r="AU70" s="4">
        <f>T70*AU$2</f>
        <v>0</v>
      </c>
      <c r="AV70" s="4">
        <f>U70*AV$2</f>
        <v>1</v>
      </c>
      <c r="AW70" s="4">
        <f>V70*AW$2</f>
        <v>0</v>
      </c>
      <c r="AX70" s="4">
        <f>W70*AX$2</f>
        <v>0</v>
      </c>
      <c r="AY70" s="4">
        <f>X70*AY$2</f>
        <v>0</v>
      </c>
      <c r="AZ70" s="4">
        <f>Y70*AZ$2</f>
        <v>0</v>
      </c>
      <c r="BA70" s="4">
        <f>Z70*BA$2</f>
        <v>0</v>
      </c>
      <c r="BB70" s="4">
        <f>AA70*BB$2</f>
        <v>0</v>
      </c>
      <c r="BC70" s="4">
        <f>AB70*BC$2</f>
        <v>4</v>
      </c>
      <c r="BD70" s="4">
        <f>AC70*BD$2</f>
        <v>0</v>
      </c>
      <c r="BE70">
        <f t="shared" si="5"/>
        <v>18</v>
      </c>
      <c r="BG70" s="4">
        <f>IF(betuk!N$4&gt;=D70,1,0)</f>
        <v>1</v>
      </c>
      <c r="BH70" s="4">
        <f>IF(betuk!O$4&gt;=E70,1,0)</f>
        <v>0</v>
      </c>
      <c r="BI70" s="4">
        <f>IF(betuk!P$4&gt;=F70,1,0)</f>
        <v>1</v>
      </c>
      <c r="BJ70" s="4">
        <f>IF(betuk!Q$4&gt;=G70,1,0)</f>
        <v>0</v>
      </c>
      <c r="BK70" s="4">
        <f>IF(betuk!R$4&gt;=H70,1,0)</f>
        <v>1</v>
      </c>
      <c r="BL70" s="4">
        <f>IF(betuk!S$4&gt;=I70,1,0)</f>
        <v>0</v>
      </c>
      <c r="BM70" s="4">
        <f>IF(betuk!T$4&gt;=J70,1,0)</f>
        <v>1</v>
      </c>
      <c r="BN70" s="4">
        <f>IF(betuk!U$4&gt;=K70,1,0)</f>
        <v>1</v>
      </c>
      <c r="BO70" s="4">
        <f>IF(betuk!V$4&gt;=L70,1,0)</f>
        <v>0</v>
      </c>
      <c r="BP70" s="4">
        <f>IF(betuk!W$4&gt;=M70,1,0)</f>
        <v>1</v>
      </c>
      <c r="BQ70" s="4">
        <f>IF(betuk!X$4&gt;=N70,1,0)</f>
        <v>1</v>
      </c>
      <c r="BR70" s="4">
        <f>IF(betuk!Y$4&gt;=O70,1,0)</f>
        <v>1</v>
      </c>
      <c r="BS70" s="4">
        <f>IF(betuk!Z$4&gt;=P70,1,0)</f>
        <v>1</v>
      </c>
      <c r="BT70" s="4">
        <f>IF(betuk!AA$4&gt;=Q70,1,0)</f>
        <v>1</v>
      </c>
      <c r="BU70" s="4">
        <f>IF(betuk!AB$4&gt;=R70,1,0)</f>
        <v>0</v>
      </c>
      <c r="BV70" s="4">
        <f>IF(betuk!AC$4&gt;=S70,1,0)</f>
        <v>1</v>
      </c>
      <c r="BW70" s="4">
        <f>IF(betuk!AD$4&gt;=T70,1,0)</f>
        <v>1</v>
      </c>
      <c r="BX70" s="4">
        <f>IF(betuk!AE$4&gt;=U70,1,0)</f>
        <v>0</v>
      </c>
      <c r="BY70" s="4">
        <f>IF(betuk!AF$4&gt;=V70,1,0)</f>
        <v>1</v>
      </c>
      <c r="BZ70" s="4">
        <f>IF(betuk!AG$4&gt;=W70,1,0)</f>
        <v>1</v>
      </c>
      <c r="CA70" s="4">
        <f>IF(betuk!AH$4&gt;=X70,1,0)</f>
        <v>1</v>
      </c>
      <c r="CB70" s="4">
        <f>IF(betuk!AI$4&gt;=Y70,1,0)</f>
        <v>1</v>
      </c>
      <c r="CC70" s="4">
        <f>IF(betuk!AJ$4&gt;=Z70,1,0)</f>
        <v>1</v>
      </c>
      <c r="CD70" s="4">
        <f>IF(betuk!AK$4&gt;=AA70,1,0)</f>
        <v>1</v>
      </c>
      <c r="CE70" s="4">
        <f>IF(betuk!AL$4&gt;=AB70,1,0)</f>
        <v>0</v>
      </c>
      <c r="CF70" s="4">
        <f>IF(betuk!AM$4&gt;=AC70,1,0)</f>
        <v>1</v>
      </c>
      <c r="CG70">
        <f t="shared" si="3"/>
        <v>0</v>
      </c>
      <c r="CI70" t="str">
        <f>IF(CG70=1,COUNTIF(CG$3:CG70,1),"")</f>
        <v/>
      </c>
      <c r="CJ70" t="str">
        <f>IF(CI70&lt;&gt;"",B70,"")</f>
        <v/>
      </c>
      <c r="CK70">
        <f>LEN(B70)*8+BE70</f>
        <v>90</v>
      </c>
    </row>
    <row r="71" spans="1:89">
      <c r="A71" s="1" t="s">
        <v>68</v>
      </c>
      <c r="B71" t="str">
        <f t="shared" si="4"/>
        <v>BREAKFAST</v>
      </c>
      <c r="D71" s="4">
        <f>LEN($B71)-LEN(SUBSTITUTE($B71, D$2, ""))</f>
        <v>2</v>
      </c>
      <c r="E71" s="4">
        <f>LEN($B71)-LEN(SUBSTITUTE($B71, E$2, ""))</f>
        <v>1</v>
      </c>
      <c r="F71" s="4">
        <f>LEN($B71)-LEN(SUBSTITUTE($B71, F$2, ""))</f>
        <v>0</v>
      </c>
      <c r="G71" s="4">
        <f>LEN($B71)-LEN(SUBSTITUTE($B71, G$2, ""))</f>
        <v>0</v>
      </c>
      <c r="H71" s="4">
        <f>LEN($B71)-LEN(SUBSTITUTE($B71, H$2, ""))</f>
        <v>1</v>
      </c>
      <c r="I71" s="4">
        <f>LEN($B71)-LEN(SUBSTITUTE($B71, I$2, ""))</f>
        <v>1</v>
      </c>
      <c r="J71" s="4">
        <f>LEN($B71)-LEN(SUBSTITUTE($B71, J$2, ""))</f>
        <v>0</v>
      </c>
      <c r="K71" s="4">
        <f>LEN($B71)-LEN(SUBSTITUTE($B71, K$2, ""))</f>
        <v>0</v>
      </c>
      <c r="L71" s="4">
        <f>LEN($B71)-LEN(SUBSTITUTE($B71, L$2, ""))</f>
        <v>0</v>
      </c>
      <c r="M71" s="4">
        <f>LEN($B71)-LEN(SUBSTITUTE($B71, M$2, ""))</f>
        <v>0</v>
      </c>
      <c r="N71" s="4">
        <f>LEN($B71)-LEN(SUBSTITUTE($B71, N$2, ""))</f>
        <v>1</v>
      </c>
      <c r="O71" s="4">
        <f>LEN($B71)-LEN(SUBSTITUTE($B71, O$2, ""))</f>
        <v>0</v>
      </c>
      <c r="P71" s="4">
        <f>LEN($B71)-LEN(SUBSTITUTE($B71, P$2, ""))</f>
        <v>0</v>
      </c>
      <c r="Q71" s="4">
        <f>LEN($B71)-LEN(SUBSTITUTE($B71, Q$2, ""))</f>
        <v>0</v>
      </c>
      <c r="R71" s="4">
        <f>LEN($B71)-LEN(SUBSTITUTE($B71, R$2, ""))</f>
        <v>0</v>
      </c>
      <c r="S71" s="4">
        <f>LEN($B71)-LEN(SUBSTITUTE($B71, S$2, ""))</f>
        <v>0</v>
      </c>
      <c r="T71" s="4">
        <f>LEN($B71)-LEN(SUBSTITUTE($B71, T$2, ""))</f>
        <v>0</v>
      </c>
      <c r="U71" s="4">
        <f>LEN($B71)-LEN(SUBSTITUTE($B71, U$2, ""))</f>
        <v>1</v>
      </c>
      <c r="V71" s="4">
        <f>LEN($B71)-LEN(SUBSTITUTE($B71, V$2, ""))</f>
        <v>1</v>
      </c>
      <c r="W71" s="4">
        <f>LEN($B71)-LEN(SUBSTITUTE($B71, W$2, ""))</f>
        <v>1</v>
      </c>
      <c r="X71" s="4">
        <f>LEN($B71)-LEN(SUBSTITUTE($B71, X$2, ""))</f>
        <v>0</v>
      </c>
      <c r="Y71" s="4">
        <f>LEN($B71)-LEN(SUBSTITUTE($B71, Y$2, ""))</f>
        <v>0</v>
      </c>
      <c r="Z71" s="4">
        <f>LEN($B71)-LEN(SUBSTITUTE($B71, Z$2, ""))</f>
        <v>0</v>
      </c>
      <c r="AA71" s="4">
        <f>LEN($B71)-LEN(SUBSTITUTE($B71, AA$2, ""))</f>
        <v>0</v>
      </c>
      <c r="AB71" s="4">
        <f>LEN($B71)-LEN(SUBSTITUTE($B71, AB$2, ""))</f>
        <v>0</v>
      </c>
      <c r="AC71" s="4">
        <f>LEN($B71)-LEN(SUBSTITUTE($B71, AC$2, ""))</f>
        <v>0</v>
      </c>
      <c r="AE71" s="4">
        <f>D71*AE$2</f>
        <v>2</v>
      </c>
      <c r="AF71" s="4">
        <f>E71*AF$2</f>
        <v>3</v>
      </c>
      <c r="AG71" s="4">
        <f>F71*AG$2</f>
        <v>0</v>
      </c>
      <c r="AH71" s="4">
        <f>G71*AH$2</f>
        <v>0</v>
      </c>
      <c r="AI71" s="4">
        <f>H71*AI$2</f>
        <v>1</v>
      </c>
      <c r="AJ71" s="4">
        <f>I71*AJ$2</f>
        <v>4</v>
      </c>
      <c r="AK71" s="4">
        <f>J71*AK$2</f>
        <v>0</v>
      </c>
      <c r="AL71" s="4">
        <f>K71*AL$2</f>
        <v>0</v>
      </c>
      <c r="AM71" s="4">
        <f>L71*AM$2</f>
        <v>0</v>
      </c>
      <c r="AN71" s="4">
        <f>M71*AN$2</f>
        <v>0</v>
      </c>
      <c r="AO71" s="4">
        <f>N71*AO$2</f>
        <v>5</v>
      </c>
      <c r="AP71" s="4">
        <f>O71*AP$2</f>
        <v>0</v>
      </c>
      <c r="AQ71" s="4">
        <f>P71*AQ$2</f>
        <v>0</v>
      </c>
      <c r="AR71" s="4">
        <f>Q71*AR$2</f>
        <v>0</v>
      </c>
      <c r="AS71" s="4">
        <f>R71*AS$2</f>
        <v>0</v>
      </c>
      <c r="AT71" s="4">
        <f>S71*AT$2</f>
        <v>0</v>
      </c>
      <c r="AU71" s="4">
        <f>T71*AU$2</f>
        <v>0</v>
      </c>
      <c r="AV71" s="4">
        <f>U71*AV$2</f>
        <v>1</v>
      </c>
      <c r="AW71" s="4">
        <f>V71*AW$2</f>
        <v>1</v>
      </c>
      <c r="AX71" s="4">
        <f>W71*AX$2</f>
        <v>1</v>
      </c>
      <c r="AY71" s="4">
        <f>X71*AY$2</f>
        <v>0</v>
      </c>
      <c r="AZ71" s="4">
        <f>Y71*AZ$2</f>
        <v>0</v>
      </c>
      <c r="BA71" s="4">
        <f>Z71*BA$2</f>
        <v>0</v>
      </c>
      <c r="BB71" s="4">
        <f>AA71*BB$2</f>
        <v>0</v>
      </c>
      <c r="BC71" s="4">
        <f>AB71*BC$2</f>
        <v>0</v>
      </c>
      <c r="BD71" s="4">
        <f>AC71*BD$2</f>
        <v>0</v>
      </c>
      <c r="BE71">
        <f t="shared" si="5"/>
        <v>18</v>
      </c>
      <c r="BG71" s="4">
        <f>IF(betuk!N$4&gt;=D71,1,0)</f>
        <v>1</v>
      </c>
      <c r="BH71" s="4">
        <f>IF(betuk!O$4&gt;=E71,1,0)</f>
        <v>0</v>
      </c>
      <c r="BI71" s="4">
        <f>IF(betuk!P$4&gt;=F71,1,0)</f>
        <v>1</v>
      </c>
      <c r="BJ71" s="4">
        <f>IF(betuk!Q$4&gt;=G71,1,0)</f>
        <v>1</v>
      </c>
      <c r="BK71" s="4">
        <f>IF(betuk!R$4&gt;=H71,1,0)</f>
        <v>1</v>
      </c>
      <c r="BL71" s="4">
        <f>IF(betuk!S$4&gt;=I71,1,0)</f>
        <v>0</v>
      </c>
      <c r="BM71" s="4">
        <f>IF(betuk!T$4&gt;=J71,1,0)</f>
        <v>1</v>
      </c>
      <c r="BN71" s="4">
        <f>IF(betuk!U$4&gt;=K71,1,0)</f>
        <v>1</v>
      </c>
      <c r="BO71" s="4">
        <f>IF(betuk!V$4&gt;=L71,1,0)</f>
        <v>1</v>
      </c>
      <c r="BP71" s="4">
        <f>IF(betuk!W$4&gt;=M71,1,0)</f>
        <v>1</v>
      </c>
      <c r="BQ71" s="4">
        <f>IF(betuk!X$4&gt;=N71,1,0)</f>
        <v>0</v>
      </c>
      <c r="BR71" s="4">
        <f>IF(betuk!Y$4&gt;=O71,1,0)</f>
        <v>1</v>
      </c>
      <c r="BS71" s="4">
        <f>IF(betuk!Z$4&gt;=P71,1,0)</f>
        <v>1</v>
      </c>
      <c r="BT71" s="4">
        <f>IF(betuk!AA$4&gt;=Q71,1,0)</f>
        <v>1</v>
      </c>
      <c r="BU71" s="4">
        <f>IF(betuk!AB$4&gt;=R71,1,0)</f>
        <v>1</v>
      </c>
      <c r="BV71" s="4">
        <f>IF(betuk!AC$4&gt;=S71,1,0)</f>
        <v>1</v>
      </c>
      <c r="BW71" s="4">
        <f>IF(betuk!AD$4&gt;=T71,1,0)</f>
        <v>1</v>
      </c>
      <c r="BX71" s="4">
        <f>IF(betuk!AE$4&gt;=U71,1,0)</f>
        <v>0</v>
      </c>
      <c r="BY71" s="4">
        <f>IF(betuk!AF$4&gt;=V71,1,0)</f>
        <v>1</v>
      </c>
      <c r="BZ71" s="4">
        <f>IF(betuk!AG$4&gt;=W71,1,0)</f>
        <v>1</v>
      </c>
      <c r="CA71" s="4">
        <f>IF(betuk!AH$4&gt;=X71,1,0)</f>
        <v>1</v>
      </c>
      <c r="CB71" s="4">
        <f>IF(betuk!AI$4&gt;=Y71,1,0)</f>
        <v>1</v>
      </c>
      <c r="CC71" s="4">
        <f>IF(betuk!AJ$4&gt;=Z71,1,0)</f>
        <v>1</v>
      </c>
      <c r="CD71" s="4">
        <f>IF(betuk!AK$4&gt;=AA71,1,0)</f>
        <v>1</v>
      </c>
      <c r="CE71" s="4">
        <f>IF(betuk!AL$4&gt;=AB71,1,0)</f>
        <v>1</v>
      </c>
      <c r="CF71" s="4">
        <f>IF(betuk!AM$4&gt;=AC71,1,0)</f>
        <v>1</v>
      </c>
      <c r="CG71">
        <f t="shared" si="3"/>
        <v>0</v>
      </c>
      <c r="CI71" t="str">
        <f>IF(CG71=1,COUNTIF(CG$3:CG71,1),"")</f>
        <v/>
      </c>
      <c r="CJ71" t="str">
        <f>IF(CI71&lt;&gt;"",B71,"")</f>
        <v/>
      </c>
      <c r="CK71">
        <f>LEN(B71)*8+BE71</f>
        <v>90</v>
      </c>
    </row>
    <row r="72" spans="1:89">
      <c r="A72" s="1" t="s">
        <v>69</v>
      </c>
      <c r="B72" t="str">
        <f t="shared" si="4"/>
        <v>BROTHER</v>
      </c>
      <c r="D72" s="4">
        <f>LEN($B72)-LEN(SUBSTITUTE($B72, D$2, ""))</f>
        <v>0</v>
      </c>
      <c r="E72" s="4">
        <f>LEN($B72)-LEN(SUBSTITUTE($B72, E$2, ""))</f>
        <v>1</v>
      </c>
      <c r="F72" s="4">
        <f>LEN($B72)-LEN(SUBSTITUTE($B72, F$2, ""))</f>
        <v>0</v>
      </c>
      <c r="G72" s="4">
        <f>LEN($B72)-LEN(SUBSTITUTE($B72, G$2, ""))</f>
        <v>0</v>
      </c>
      <c r="H72" s="4">
        <f>LEN($B72)-LEN(SUBSTITUTE($B72, H$2, ""))</f>
        <v>1</v>
      </c>
      <c r="I72" s="4">
        <f>LEN($B72)-LEN(SUBSTITUTE($B72, I$2, ""))</f>
        <v>0</v>
      </c>
      <c r="J72" s="4">
        <f>LEN($B72)-LEN(SUBSTITUTE($B72, J$2, ""))</f>
        <v>0</v>
      </c>
      <c r="K72" s="4">
        <f>LEN($B72)-LEN(SUBSTITUTE($B72, K$2, ""))</f>
        <v>1</v>
      </c>
      <c r="L72" s="4">
        <f>LEN($B72)-LEN(SUBSTITUTE($B72, L$2, ""))</f>
        <v>0</v>
      </c>
      <c r="M72" s="4">
        <f>LEN($B72)-LEN(SUBSTITUTE($B72, M$2, ""))</f>
        <v>0</v>
      </c>
      <c r="N72" s="4">
        <f>LEN($B72)-LEN(SUBSTITUTE($B72, N$2, ""))</f>
        <v>0</v>
      </c>
      <c r="O72" s="4">
        <f>LEN($B72)-LEN(SUBSTITUTE($B72, O$2, ""))</f>
        <v>0</v>
      </c>
      <c r="P72" s="4">
        <f>LEN($B72)-LEN(SUBSTITUTE($B72, P$2, ""))</f>
        <v>0</v>
      </c>
      <c r="Q72" s="4">
        <f>LEN($B72)-LEN(SUBSTITUTE($B72, Q$2, ""))</f>
        <v>0</v>
      </c>
      <c r="R72" s="4">
        <f>LEN($B72)-LEN(SUBSTITUTE($B72, R$2, ""))</f>
        <v>1</v>
      </c>
      <c r="S72" s="4">
        <f>LEN($B72)-LEN(SUBSTITUTE($B72, S$2, ""))</f>
        <v>0</v>
      </c>
      <c r="T72" s="4">
        <f>LEN($B72)-LEN(SUBSTITUTE($B72, T$2, ""))</f>
        <v>0</v>
      </c>
      <c r="U72" s="4">
        <f>LEN($B72)-LEN(SUBSTITUTE($B72, U$2, ""))</f>
        <v>2</v>
      </c>
      <c r="V72" s="4">
        <f>LEN($B72)-LEN(SUBSTITUTE($B72, V$2, ""))</f>
        <v>0</v>
      </c>
      <c r="W72" s="4">
        <f>LEN($B72)-LEN(SUBSTITUTE($B72, W$2, ""))</f>
        <v>1</v>
      </c>
      <c r="X72" s="4">
        <f>LEN($B72)-LEN(SUBSTITUTE($B72, X$2, ""))</f>
        <v>0</v>
      </c>
      <c r="Y72" s="4">
        <f>LEN($B72)-LEN(SUBSTITUTE($B72, Y$2, ""))</f>
        <v>0</v>
      </c>
      <c r="Z72" s="4">
        <f>LEN($B72)-LEN(SUBSTITUTE($B72, Z$2, ""))</f>
        <v>0</v>
      </c>
      <c r="AA72" s="4">
        <f>LEN($B72)-LEN(SUBSTITUTE($B72, AA$2, ""))</f>
        <v>0</v>
      </c>
      <c r="AB72" s="4">
        <f>LEN($B72)-LEN(SUBSTITUTE($B72, AB$2, ""))</f>
        <v>0</v>
      </c>
      <c r="AC72" s="4">
        <f>LEN($B72)-LEN(SUBSTITUTE($B72, AC$2, ""))</f>
        <v>0</v>
      </c>
      <c r="AE72" s="4">
        <f>D72*AE$2</f>
        <v>0</v>
      </c>
      <c r="AF72" s="4">
        <f>E72*AF$2</f>
        <v>3</v>
      </c>
      <c r="AG72" s="4">
        <f>F72*AG$2</f>
        <v>0</v>
      </c>
      <c r="AH72" s="4">
        <f>G72*AH$2</f>
        <v>0</v>
      </c>
      <c r="AI72" s="4">
        <f>H72*AI$2</f>
        <v>1</v>
      </c>
      <c r="AJ72" s="4">
        <f>I72*AJ$2</f>
        <v>0</v>
      </c>
      <c r="AK72" s="4">
        <f>J72*AK$2</f>
        <v>0</v>
      </c>
      <c r="AL72" s="4">
        <f>K72*AL$2</f>
        <v>4</v>
      </c>
      <c r="AM72" s="4">
        <f>L72*AM$2</f>
        <v>0</v>
      </c>
      <c r="AN72" s="4">
        <f>M72*AN$2</f>
        <v>0</v>
      </c>
      <c r="AO72" s="4">
        <f>N72*AO$2</f>
        <v>0</v>
      </c>
      <c r="AP72" s="4">
        <f>O72*AP$2</f>
        <v>0</v>
      </c>
      <c r="AQ72" s="4">
        <f>P72*AQ$2</f>
        <v>0</v>
      </c>
      <c r="AR72" s="4">
        <f>Q72*AR$2</f>
        <v>0</v>
      </c>
      <c r="AS72" s="4">
        <f>R72*AS$2</f>
        <v>1</v>
      </c>
      <c r="AT72" s="4">
        <f>S72*AT$2</f>
        <v>0</v>
      </c>
      <c r="AU72" s="4">
        <f>T72*AU$2</f>
        <v>0</v>
      </c>
      <c r="AV72" s="4">
        <f>U72*AV$2</f>
        <v>2</v>
      </c>
      <c r="AW72" s="4">
        <f>V72*AW$2</f>
        <v>0</v>
      </c>
      <c r="AX72" s="4">
        <f>W72*AX$2</f>
        <v>1</v>
      </c>
      <c r="AY72" s="4">
        <f>X72*AY$2</f>
        <v>0</v>
      </c>
      <c r="AZ72" s="4">
        <f>Y72*AZ$2</f>
        <v>0</v>
      </c>
      <c r="BA72" s="4">
        <f>Z72*BA$2</f>
        <v>0</v>
      </c>
      <c r="BB72" s="4">
        <f>AA72*BB$2</f>
        <v>0</v>
      </c>
      <c r="BC72" s="4">
        <f>AB72*BC$2</f>
        <v>0</v>
      </c>
      <c r="BD72" s="4">
        <f>AC72*BD$2</f>
        <v>0</v>
      </c>
      <c r="BE72">
        <f t="shared" si="5"/>
        <v>12</v>
      </c>
      <c r="BG72" s="4">
        <f>IF(betuk!N$4&gt;=D72,1,0)</f>
        <v>1</v>
      </c>
      <c r="BH72" s="4">
        <f>IF(betuk!O$4&gt;=E72,1,0)</f>
        <v>0</v>
      </c>
      <c r="BI72" s="4">
        <f>IF(betuk!P$4&gt;=F72,1,0)</f>
        <v>1</v>
      </c>
      <c r="BJ72" s="4">
        <f>IF(betuk!Q$4&gt;=G72,1,0)</f>
        <v>1</v>
      </c>
      <c r="BK72" s="4">
        <f>IF(betuk!R$4&gt;=H72,1,0)</f>
        <v>1</v>
      </c>
      <c r="BL72" s="4">
        <f>IF(betuk!S$4&gt;=I72,1,0)</f>
        <v>1</v>
      </c>
      <c r="BM72" s="4">
        <f>IF(betuk!T$4&gt;=J72,1,0)</f>
        <v>1</v>
      </c>
      <c r="BN72" s="4">
        <f>IF(betuk!U$4&gt;=K72,1,0)</f>
        <v>0</v>
      </c>
      <c r="BO72" s="4">
        <f>IF(betuk!V$4&gt;=L72,1,0)</f>
        <v>1</v>
      </c>
      <c r="BP72" s="4">
        <f>IF(betuk!W$4&gt;=M72,1,0)</f>
        <v>1</v>
      </c>
      <c r="BQ72" s="4">
        <f>IF(betuk!X$4&gt;=N72,1,0)</f>
        <v>1</v>
      </c>
      <c r="BR72" s="4">
        <f>IF(betuk!Y$4&gt;=O72,1,0)</f>
        <v>1</v>
      </c>
      <c r="BS72" s="4">
        <f>IF(betuk!Z$4&gt;=P72,1,0)</f>
        <v>1</v>
      </c>
      <c r="BT72" s="4">
        <f>IF(betuk!AA$4&gt;=Q72,1,0)</f>
        <v>1</v>
      </c>
      <c r="BU72" s="4">
        <f>IF(betuk!AB$4&gt;=R72,1,0)</f>
        <v>0</v>
      </c>
      <c r="BV72" s="4">
        <f>IF(betuk!AC$4&gt;=S72,1,0)</f>
        <v>1</v>
      </c>
      <c r="BW72" s="4">
        <f>IF(betuk!AD$4&gt;=T72,1,0)</f>
        <v>1</v>
      </c>
      <c r="BX72" s="4">
        <f>IF(betuk!AE$4&gt;=U72,1,0)</f>
        <v>0</v>
      </c>
      <c r="BY72" s="4">
        <f>IF(betuk!AF$4&gt;=V72,1,0)</f>
        <v>1</v>
      </c>
      <c r="BZ72" s="4">
        <f>IF(betuk!AG$4&gt;=W72,1,0)</f>
        <v>1</v>
      </c>
      <c r="CA72" s="4">
        <f>IF(betuk!AH$4&gt;=X72,1,0)</f>
        <v>1</v>
      </c>
      <c r="CB72" s="4">
        <f>IF(betuk!AI$4&gt;=Y72,1,0)</f>
        <v>1</v>
      </c>
      <c r="CC72" s="4">
        <f>IF(betuk!AJ$4&gt;=Z72,1,0)</f>
        <v>1</v>
      </c>
      <c r="CD72" s="4">
        <f>IF(betuk!AK$4&gt;=AA72,1,0)</f>
        <v>1</v>
      </c>
      <c r="CE72" s="4">
        <f>IF(betuk!AL$4&gt;=AB72,1,0)</f>
        <v>1</v>
      </c>
      <c r="CF72" s="4">
        <f>IF(betuk!AM$4&gt;=AC72,1,0)</f>
        <v>1</v>
      </c>
      <c r="CG72">
        <f t="shared" si="3"/>
        <v>0</v>
      </c>
      <c r="CI72" t="str">
        <f>IF(CG72=1,COUNTIF(CG$3:CG72,1),"")</f>
        <v/>
      </c>
      <c r="CJ72" t="str">
        <f>IF(CI72&lt;&gt;"",B72,"")</f>
        <v/>
      </c>
      <c r="CK72">
        <f>LEN(B72)*8+BE72</f>
        <v>68</v>
      </c>
    </row>
    <row r="73" spans="1:89">
      <c r="A73" s="1" t="s">
        <v>70</v>
      </c>
      <c r="B73" t="str">
        <f t="shared" si="4"/>
        <v>BUILDING</v>
      </c>
      <c r="D73" s="4">
        <f>LEN($B73)-LEN(SUBSTITUTE($B73, D$2, ""))</f>
        <v>0</v>
      </c>
      <c r="E73" s="4">
        <f>LEN($B73)-LEN(SUBSTITUTE($B73, E$2, ""))</f>
        <v>1</v>
      </c>
      <c r="F73" s="4">
        <f>LEN($B73)-LEN(SUBSTITUTE($B73, F$2, ""))</f>
        <v>0</v>
      </c>
      <c r="G73" s="4">
        <f>LEN($B73)-LEN(SUBSTITUTE($B73, G$2, ""))</f>
        <v>1</v>
      </c>
      <c r="H73" s="4">
        <f>LEN($B73)-LEN(SUBSTITUTE($B73, H$2, ""))</f>
        <v>0</v>
      </c>
      <c r="I73" s="4">
        <f>LEN($B73)-LEN(SUBSTITUTE($B73, I$2, ""))</f>
        <v>0</v>
      </c>
      <c r="J73" s="4">
        <f>LEN($B73)-LEN(SUBSTITUTE($B73, J$2, ""))</f>
        <v>1</v>
      </c>
      <c r="K73" s="4">
        <f>LEN($B73)-LEN(SUBSTITUTE($B73, K$2, ""))</f>
        <v>0</v>
      </c>
      <c r="L73" s="4">
        <f>LEN($B73)-LEN(SUBSTITUTE($B73, L$2, ""))</f>
        <v>2</v>
      </c>
      <c r="M73" s="4">
        <f>LEN($B73)-LEN(SUBSTITUTE($B73, M$2, ""))</f>
        <v>0</v>
      </c>
      <c r="N73" s="4">
        <f>LEN($B73)-LEN(SUBSTITUTE($B73, N$2, ""))</f>
        <v>0</v>
      </c>
      <c r="O73" s="4">
        <f>LEN($B73)-LEN(SUBSTITUTE($B73, O$2, ""))</f>
        <v>1</v>
      </c>
      <c r="P73" s="4">
        <f>LEN($B73)-LEN(SUBSTITUTE($B73, P$2, ""))</f>
        <v>0</v>
      </c>
      <c r="Q73" s="4">
        <f>LEN($B73)-LEN(SUBSTITUTE($B73, Q$2, ""))</f>
        <v>1</v>
      </c>
      <c r="R73" s="4">
        <f>LEN($B73)-LEN(SUBSTITUTE($B73, R$2, ""))</f>
        <v>0</v>
      </c>
      <c r="S73" s="4">
        <f>LEN($B73)-LEN(SUBSTITUTE($B73, S$2, ""))</f>
        <v>0</v>
      </c>
      <c r="T73" s="4">
        <f>LEN($B73)-LEN(SUBSTITUTE($B73, T$2, ""))</f>
        <v>0</v>
      </c>
      <c r="U73" s="4">
        <f>LEN($B73)-LEN(SUBSTITUTE($B73, U$2, ""))</f>
        <v>0</v>
      </c>
      <c r="V73" s="4">
        <f>LEN($B73)-LEN(SUBSTITUTE($B73, V$2, ""))</f>
        <v>0</v>
      </c>
      <c r="W73" s="4">
        <f>LEN($B73)-LEN(SUBSTITUTE($B73, W$2, ""))</f>
        <v>0</v>
      </c>
      <c r="X73" s="4">
        <f>LEN($B73)-LEN(SUBSTITUTE($B73, X$2, ""))</f>
        <v>1</v>
      </c>
      <c r="Y73" s="4">
        <f>LEN($B73)-LEN(SUBSTITUTE($B73, Y$2, ""))</f>
        <v>0</v>
      </c>
      <c r="Z73" s="4">
        <f>LEN($B73)-LEN(SUBSTITUTE($B73, Z$2, ""))</f>
        <v>0</v>
      </c>
      <c r="AA73" s="4">
        <f>LEN($B73)-LEN(SUBSTITUTE($B73, AA$2, ""))</f>
        <v>0</v>
      </c>
      <c r="AB73" s="4">
        <f>LEN($B73)-LEN(SUBSTITUTE($B73, AB$2, ""))</f>
        <v>0</v>
      </c>
      <c r="AC73" s="4">
        <f>LEN($B73)-LEN(SUBSTITUTE($B73, AC$2, ""))</f>
        <v>0</v>
      </c>
      <c r="AE73" s="4">
        <f>D73*AE$2</f>
        <v>0</v>
      </c>
      <c r="AF73" s="4">
        <f>E73*AF$2</f>
        <v>3</v>
      </c>
      <c r="AG73" s="4">
        <f>F73*AG$2</f>
        <v>0</v>
      </c>
      <c r="AH73" s="4">
        <f>G73*AH$2</f>
        <v>2</v>
      </c>
      <c r="AI73" s="4">
        <f>H73*AI$2</f>
        <v>0</v>
      </c>
      <c r="AJ73" s="4">
        <f>I73*AJ$2</f>
        <v>0</v>
      </c>
      <c r="AK73" s="4">
        <f>J73*AK$2</f>
        <v>2</v>
      </c>
      <c r="AL73" s="4">
        <f>K73*AL$2</f>
        <v>0</v>
      </c>
      <c r="AM73" s="4">
        <f>L73*AM$2</f>
        <v>2</v>
      </c>
      <c r="AN73" s="4">
        <f>M73*AN$2</f>
        <v>0</v>
      </c>
      <c r="AO73" s="4">
        <f>N73*AO$2</f>
        <v>0</v>
      </c>
      <c r="AP73" s="4">
        <f>O73*AP$2</f>
        <v>1</v>
      </c>
      <c r="AQ73" s="4">
        <f>P73*AQ$2</f>
        <v>0</v>
      </c>
      <c r="AR73" s="4">
        <f>Q73*AR$2</f>
        <v>1</v>
      </c>
      <c r="AS73" s="4">
        <f>R73*AS$2</f>
        <v>0</v>
      </c>
      <c r="AT73" s="4">
        <f>S73*AT$2</f>
        <v>0</v>
      </c>
      <c r="AU73" s="4">
        <f>T73*AU$2</f>
        <v>0</v>
      </c>
      <c r="AV73" s="4">
        <f>U73*AV$2</f>
        <v>0</v>
      </c>
      <c r="AW73" s="4">
        <f>V73*AW$2</f>
        <v>0</v>
      </c>
      <c r="AX73" s="4">
        <f>W73*AX$2</f>
        <v>0</v>
      </c>
      <c r="AY73" s="4">
        <f>X73*AY$2</f>
        <v>1</v>
      </c>
      <c r="AZ73" s="4">
        <f>Y73*AZ$2</f>
        <v>0</v>
      </c>
      <c r="BA73" s="4">
        <f>Z73*BA$2</f>
        <v>0</v>
      </c>
      <c r="BB73" s="4">
        <f>AA73*BB$2</f>
        <v>0</v>
      </c>
      <c r="BC73" s="4">
        <f>AB73*BC$2</f>
        <v>0</v>
      </c>
      <c r="BD73" s="4">
        <f>AC73*BD$2</f>
        <v>0</v>
      </c>
      <c r="BE73">
        <f t="shared" si="5"/>
        <v>12</v>
      </c>
      <c r="BG73" s="4">
        <f>IF(betuk!N$4&gt;=D73,1,0)</f>
        <v>1</v>
      </c>
      <c r="BH73" s="4">
        <f>IF(betuk!O$4&gt;=E73,1,0)</f>
        <v>0</v>
      </c>
      <c r="BI73" s="4">
        <f>IF(betuk!P$4&gt;=F73,1,0)</f>
        <v>1</v>
      </c>
      <c r="BJ73" s="4">
        <f>IF(betuk!Q$4&gt;=G73,1,0)</f>
        <v>0</v>
      </c>
      <c r="BK73" s="4">
        <f>IF(betuk!R$4&gt;=H73,1,0)</f>
        <v>1</v>
      </c>
      <c r="BL73" s="4">
        <f>IF(betuk!S$4&gt;=I73,1,0)</f>
        <v>1</v>
      </c>
      <c r="BM73" s="4">
        <f>IF(betuk!T$4&gt;=J73,1,0)</f>
        <v>1</v>
      </c>
      <c r="BN73" s="4">
        <f>IF(betuk!U$4&gt;=K73,1,0)</f>
        <v>1</v>
      </c>
      <c r="BO73" s="4">
        <f>IF(betuk!V$4&gt;=L73,1,0)</f>
        <v>0</v>
      </c>
      <c r="BP73" s="4">
        <f>IF(betuk!W$4&gt;=M73,1,0)</f>
        <v>1</v>
      </c>
      <c r="BQ73" s="4">
        <f>IF(betuk!X$4&gt;=N73,1,0)</f>
        <v>1</v>
      </c>
      <c r="BR73" s="4">
        <f>IF(betuk!Y$4&gt;=O73,1,0)</f>
        <v>0</v>
      </c>
      <c r="BS73" s="4">
        <f>IF(betuk!Z$4&gt;=P73,1,0)</f>
        <v>1</v>
      </c>
      <c r="BT73" s="4">
        <f>IF(betuk!AA$4&gt;=Q73,1,0)</f>
        <v>1</v>
      </c>
      <c r="BU73" s="4">
        <f>IF(betuk!AB$4&gt;=R73,1,0)</f>
        <v>1</v>
      </c>
      <c r="BV73" s="4">
        <f>IF(betuk!AC$4&gt;=S73,1,0)</f>
        <v>1</v>
      </c>
      <c r="BW73" s="4">
        <f>IF(betuk!AD$4&gt;=T73,1,0)</f>
        <v>1</v>
      </c>
      <c r="BX73" s="4">
        <f>IF(betuk!AE$4&gt;=U73,1,0)</f>
        <v>1</v>
      </c>
      <c r="BY73" s="4">
        <f>IF(betuk!AF$4&gt;=V73,1,0)</f>
        <v>1</v>
      </c>
      <c r="BZ73" s="4">
        <f>IF(betuk!AG$4&gt;=W73,1,0)</f>
        <v>1</v>
      </c>
      <c r="CA73" s="4">
        <f>IF(betuk!AH$4&gt;=X73,1,0)</f>
        <v>0</v>
      </c>
      <c r="CB73" s="4">
        <f>IF(betuk!AI$4&gt;=Y73,1,0)</f>
        <v>1</v>
      </c>
      <c r="CC73" s="4">
        <f>IF(betuk!AJ$4&gt;=Z73,1,0)</f>
        <v>1</v>
      </c>
      <c r="CD73" s="4">
        <f>IF(betuk!AK$4&gt;=AA73,1,0)</f>
        <v>1</v>
      </c>
      <c r="CE73" s="4">
        <f>IF(betuk!AL$4&gt;=AB73,1,0)</f>
        <v>1</v>
      </c>
      <c r="CF73" s="4">
        <f>IF(betuk!AM$4&gt;=AC73,1,0)</f>
        <v>1</v>
      </c>
      <c r="CG73">
        <f t="shared" si="3"/>
        <v>0</v>
      </c>
      <c r="CI73" t="str">
        <f>IF(CG73=1,COUNTIF(CG$3:CG73,1),"")</f>
        <v/>
      </c>
      <c r="CJ73" t="str">
        <f>IF(CI73&lt;&gt;"",B73,"")</f>
        <v/>
      </c>
      <c r="CK73">
        <f>LEN(B73)*8+BE73</f>
        <v>76</v>
      </c>
    </row>
    <row r="74" spans="1:89">
      <c r="A74" s="1" t="s">
        <v>71</v>
      </c>
      <c r="B74" t="str">
        <f t="shared" si="4"/>
        <v>BUS</v>
      </c>
      <c r="D74" s="4">
        <f>LEN($B74)-LEN(SUBSTITUTE($B74, D$2, ""))</f>
        <v>0</v>
      </c>
      <c r="E74" s="4">
        <f>LEN($B74)-LEN(SUBSTITUTE($B74, E$2, ""))</f>
        <v>1</v>
      </c>
      <c r="F74" s="4">
        <f>LEN($B74)-LEN(SUBSTITUTE($B74, F$2, ""))</f>
        <v>0</v>
      </c>
      <c r="G74" s="4">
        <f>LEN($B74)-LEN(SUBSTITUTE($B74, G$2, ""))</f>
        <v>0</v>
      </c>
      <c r="H74" s="4">
        <f>LEN($B74)-LEN(SUBSTITUTE($B74, H$2, ""))</f>
        <v>0</v>
      </c>
      <c r="I74" s="4">
        <f>LEN($B74)-LEN(SUBSTITUTE($B74, I$2, ""))</f>
        <v>0</v>
      </c>
      <c r="J74" s="4">
        <f>LEN($B74)-LEN(SUBSTITUTE($B74, J$2, ""))</f>
        <v>0</v>
      </c>
      <c r="K74" s="4">
        <f>LEN($B74)-LEN(SUBSTITUTE($B74, K$2, ""))</f>
        <v>0</v>
      </c>
      <c r="L74" s="4">
        <f>LEN($B74)-LEN(SUBSTITUTE($B74, L$2, ""))</f>
        <v>0</v>
      </c>
      <c r="M74" s="4">
        <f>LEN($B74)-LEN(SUBSTITUTE($B74, M$2, ""))</f>
        <v>0</v>
      </c>
      <c r="N74" s="4">
        <f>LEN($B74)-LEN(SUBSTITUTE($B74, N$2, ""))</f>
        <v>0</v>
      </c>
      <c r="O74" s="4">
        <f>LEN($B74)-LEN(SUBSTITUTE($B74, O$2, ""))</f>
        <v>0</v>
      </c>
      <c r="P74" s="4">
        <f>LEN($B74)-LEN(SUBSTITUTE($B74, P$2, ""))</f>
        <v>0</v>
      </c>
      <c r="Q74" s="4">
        <f>LEN($B74)-LEN(SUBSTITUTE($B74, Q$2, ""))</f>
        <v>0</v>
      </c>
      <c r="R74" s="4">
        <f>LEN($B74)-LEN(SUBSTITUTE($B74, R$2, ""))</f>
        <v>0</v>
      </c>
      <c r="S74" s="4">
        <f>LEN($B74)-LEN(SUBSTITUTE($B74, S$2, ""))</f>
        <v>0</v>
      </c>
      <c r="T74" s="4">
        <f>LEN($B74)-LEN(SUBSTITUTE($B74, T$2, ""))</f>
        <v>0</v>
      </c>
      <c r="U74" s="4">
        <f>LEN($B74)-LEN(SUBSTITUTE($B74, U$2, ""))</f>
        <v>0</v>
      </c>
      <c r="V74" s="4">
        <f>LEN($B74)-LEN(SUBSTITUTE($B74, V$2, ""))</f>
        <v>1</v>
      </c>
      <c r="W74" s="4">
        <f>LEN($B74)-LEN(SUBSTITUTE($B74, W$2, ""))</f>
        <v>0</v>
      </c>
      <c r="X74" s="4">
        <f>LEN($B74)-LEN(SUBSTITUTE($B74, X$2, ""))</f>
        <v>1</v>
      </c>
      <c r="Y74" s="4">
        <f>LEN($B74)-LEN(SUBSTITUTE($B74, Y$2, ""))</f>
        <v>0</v>
      </c>
      <c r="Z74" s="4">
        <f>LEN($B74)-LEN(SUBSTITUTE($B74, Z$2, ""))</f>
        <v>0</v>
      </c>
      <c r="AA74" s="4">
        <f>LEN($B74)-LEN(SUBSTITUTE($B74, AA$2, ""))</f>
        <v>0</v>
      </c>
      <c r="AB74" s="4">
        <f>LEN($B74)-LEN(SUBSTITUTE($B74, AB$2, ""))</f>
        <v>0</v>
      </c>
      <c r="AC74" s="4">
        <f>LEN($B74)-LEN(SUBSTITUTE($B74, AC$2, ""))</f>
        <v>0</v>
      </c>
      <c r="AE74" s="4">
        <f>D74*AE$2</f>
        <v>0</v>
      </c>
      <c r="AF74" s="4">
        <f>E74*AF$2</f>
        <v>3</v>
      </c>
      <c r="AG74" s="4">
        <f>F74*AG$2</f>
        <v>0</v>
      </c>
      <c r="AH74" s="4">
        <f>G74*AH$2</f>
        <v>0</v>
      </c>
      <c r="AI74" s="4">
        <f>H74*AI$2</f>
        <v>0</v>
      </c>
      <c r="AJ74" s="4">
        <f>I74*AJ$2</f>
        <v>0</v>
      </c>
      <c r="AK74" s="4">
        <f>J74*AK$2</f>
        <v>0</v>
      </c>
      <c r="AL74" s="4">
        <f>K74*AL$2</f>
        <v>0</v>
      </c>
      <c r="AM74" s="4">
        <f>L74*AM$2</f>
        <v>0</v>
      </c>
      <c r="AN74" s="4">
        <f>M74*AN$2</f>
        <v>0</v>
      </c>
      <c r="AO74" s="4">
        <f>N74*AO$2</f>
        <v>0</v>
      </c>
      <c r="AP74" s="4">
        <f>O74*AP$2</f>
        <v>0</v>
      </c>
      <c r="AQ74" s="4">
        <f>P74*AQ$2</f>
        <v>0</v>
      </c>
      <c r="AR74" s="4">
        <f>Q74*AR$2</f>
        <v>0</v>
      </c>
      <c r="AS74" s="4">
        <f>R74*AS$2</f>
        <v>0</v>
      </c>
      <c r="AT74" s="4">
        <f>S74*AT$2</f>
        <v>0</v>
      </c>
      <c r="AU74" s="4">
        <f>T74*AU$2</f>
        <v>0</v>
      </c>
      <c r="AV74" s="4">
        <f>U74*AV$2</f>
        <v>0</v>
      </c>
      <c r="AW74" s="4">
        <f>V74*AW$2</f>
        <v>1</v>
      </c>
      <c r="AX74" s="4">
        <f>W74*AX$2</f>
        <v>0</v>
      </c>
      <c r="AY74" s="4">
        <f>X74*AY$2</f>
        <v>1</v>
      </c>
      <c r="AZ74" s="4">
        <f>Y74*AZ$2</f>
        <v>0</v>
      </c>
      <c r="BA74" s="4">
        <f>Z74*BA$2</f>
        <v>0</v>
      </c>
      <c r="BB74" s="4">
        <f>AA74*BB$2</f>
        <v>0</v>
      </c>
      <c r="BC74" s="4">
        <f>AB74*BC$2</f>
        <v>0</v>
      </c>
      <c r="BD74" s="4">
        <f>AC74*BD$2</f>
        <v>0</v>
      </c>
      <c r="BE74">
        <f t="shared" si="5"/>
        <v>5</v>
      </c>
      <c r="BG74" s="4">
        <f>IF(betuk!N$4&gt;=D74,1,0)</f>
        <v>1</v>
      </c>
      <c r="BH74" s="4">
        <f>IF(betuk!O$4&gt;=E74,1,0)</f>
        <v>0</v>
      </c>
      <c r="BI74" s="4">
        <f>IF(betuk!P$4&gt;=F74,1,0)</f>
        <v>1</v>
      </c>
      <c r="BJ74" s="4">
        <f>IF(betuk!Q$4&gt;=G74,1,0)</f>
        <v>1</v>
      </c>
      <c r="BK74" s="4">
        <f>IF(betuk!R$4&gt;=H74,1,0)</f>
        <v>1</v>
      </c>
      <c r="BL74" s="4">
        <f>IF(betuk!S$4&gt;=I74,1,0)</f>
        <v>1</v>
      </c>
      <c r="BM74" s="4">
        <f>IF(betuk!T$4&gt;=J74,1,0)</f>
        <v>1</v>
      </c>
      <c r="BN74" s="4">
        <f>IF(betuk!U$4&gt;=K74,1,0)</f>
        <v>1</v>
      </c>
      <c r="BO74" s="4">
        <f>IF(betuk!V$4&gt;=L74,1,0)</f>
        <v>1</v>
      </c>
      <c r="BP74" s="4">
        <f>IF(betuk!W$4&gt;=M74,1,0)</f>
        <v>1</v>
      </c>
      <c r="BQ74" s="4">
        <f>IF(betuk!X$4&gt;=N74,1,0)</f>
        <v>1</v>
      </c>
      <c r="BR74" s="4">
        <f>IF(betuk!Y$4&gt;=O74,1,0)</f>
        <v>1</v>
      </c>
      <c r="BS74" s="4">
        <f>IF(betuk!Z$4&gt;=P74,1,0)</f>
        <v>1</v>
      </c>
      <c r="BT74" s="4">
        <f>IF(betuk!AA$4&gt;=Q74,1,0)</f>
        <v>1</v>
      </c>
      <c r="BU74" s="4">
        <f>IF(betuk!AB$4&gt;=R74,1,0)</f>
        <v>1</v>
      </c>
      <c r="BV74" s="4">
        <f>IF(betuk!AC$4&gt;=S74,1,0)</f>
        <v>1</v>
      </c>
      <c r="BW74" s="4">
        <f>IF(betuk!AD$4&gt;=T74,1,0)</f>
        <v>1</v>
      </c>
      <c r="BX74" s="4">
        <f>IF(betuk!AE$4&gt;=U74,1,0)</f>
        <v>1</v>
      </c>
      <c r="BY74" s="4">
        <f>IF(betuk!AF$4&gt;=V74,1,0)</f>
        <v>1</v>
      </c>
      <c r="BZ74" s="4">
        <f>IF(betuk!AG$4&gt;=W74,1,0)</f>
        <v>1</v>
      </c>
      <c r="CA74" s="4">
        <f>IF(betuk!AH$4&gt;=X74,1,0)</f>
        <v>0</v>
      </c>
      <c r="CB74" s="4">
        <f>IF(betuk!AI$4&gt;=Y74,1,0)</f>
        <v>1</v>
      </c>
      <c r="CC74" s="4">
        <f>IF(betuk!AJ$4&gt;=Z74,1,0)</f>
        <v>1</v>
      </c>
      <c r="CD74" s="4">
        <f>IF(betuk!AK$4&gt;=AA74,1,0)</f>
        <v>1</v>
      </c>
      <c r="CE74" s="4">
        <f>IF(betuk!AL$4&gt;=AB74,1,0)</f>
        <v>1</v>
      </c>
      <c r="CF74" s="4">
        <f>IF(betuk!AM$4&gt;=AC74,1,0)</f>
        <v>1</v>
      </c>
      <c r="CG74">
        <f t="shared" si="3"/>
        <v>0</v>
      </c>
      <c r="CI74" t="str">
        <f>IF(CG74=1,COUNTIF(CG$3:CG74,1),"")</f>
        <v/>
      </c>
      <c r="CJ74" t="str">
        <f>IF(CI74&lt;&gt;"",B74,"")</f>
        <v/>
      </c>
      <c r="CK74">
        <f>LEN(B74)*8+BE74</f>
        <v>29</v>
      </c>
    </row>
    <row r="75" spans="1:89">
      <c r="A75" s="1" t="s">
        <v>72</v>
      </c>
      <c r="B75" t="str">
        <f t="shared" si="4"/>
        <v>BUSINESS</v>
      </c>
      <c r="D75" s="4">
        <f>LEN($B75)-LEN(SUBSTITUTE($B75, D$2, ""))</f>
        <v>0</v>
      </c>
      <c r="E75" s="4">
        <f>LEN($B75)-LEN(SUBSTITUTE($B75, E$2, ""))</f>
        <v>1</v>
      </c>
      <c r="F75" s="4">
        <f>LEN($B75)-LEN(SUBSTITUTE($B75, F$2, ""))</f>
        <v>0</v>
      </c>
      <c r="G75" s="4">
        <f>LEN($B75)-LEN(SUBSTITUTE($B75, G$2, ""))</f>
        <v>0</v>
      </c>
      <c r="H75" s="4">
        <f>LEN($B75)-LEN(SUBSTITUTE($B75, H$2, ""))</f>
        <v>1</v>
      </c>
      <c r="I75" s="4">
        <f>LEN($B75)-LEN(SUBSTITUTE($B75, I$2, ""))</f>
        <v>0</v>
      </c>
      <c r="J75" s="4">
        <f>LEN($B75)-LEN(SUBSTITUTE($B75, J$2, ""))</f>
        <v>0</v>
      </c>
      <c r="K75" s="4">
        <f>LEN($B75)-LEN(SUBSTITUTE($B75, K$2, ""))</f>
        <v>0</v>
      </c>
      <c r="L75" s="4">
        <f>LEN($B75)-LEN(SUBSTITUTE($B75, L$2, ""))</f>
        <v>1</v>
      </c>
      <c r="M75" s="4">
        <f>LEN($B75)-LEN(SUBSTITUTE($B75, M$2, ""))</f>
        <v>0</v>
      </c>
      <c r="N75" s="4">
        <f>LEN($B75)-LEN(SUBSTITUTE($B75, N$2, ""))</f>
        <v>0</v>
      </c>
      <c r="O75" s="4">
        <f>LEN($B75)-LEN(SUBSTITUTE($B75, O$2, ""))</f>
        <v>0</v>
      </c>
      <c r="P75" s="4">
        <f>LEN($B75)-LEN(SUBSTITUTE($B75, P$2, ""))</f>
        <v>0</v>
      </c>
      <c r="Q75" s="4">
        <f>LEN($B75)-LEN(SUBSTITUTE($B75, Q$2, ""))</f>
        <v>1</v>
      </c>
      <c r="R75" s="4">
        <f>LEN($B75)-LEN(SUBSTITUTE($B75, R$2, ""))</f>
        <v>0</v>
      </c>
      <c r="S75" s="4">
        <f>LEN($B75)-LEN(SUBSTITUTE($B75, S$2, ""))</f>
        <v>0</v>
      </c>
      <c r="T75" s="4">
        <f>LEN($B75)-LEN(SUBSTITUTE($B75, T$2, ""))</f>
        <v>0</v>
      </c>
      <c r="U75" s="4">
        <f>LEN($B75)-LEN(SUBSTITUTE($B75, U$2, ""))</f>
        <v>0</v>
      </c>
      <c r="V75" s="4">
        <f>LEN($B75)-LEN(SUBSTITUTE($B75, V$2, ""))</f>
        <v>3</v>
      </c>
      <c r="W75" s="4">
        <f>LEN($B75)-LEN(SUBSTITUTE($B75, W$2, ""))</f>
        <v>0</v>
      </c>
      <c r="X75" s="4">
        <f>LEN($B75)-LEN(SUBSTITUTE($B75, X$2, ""))</f>
        <v>1</v>
      </c>
      <c r="Y75" s="4">
        <f>LEN($B75)-LEN(SUBSTITUTE($B75, Y$2, ""))</f>
        <v>0</v>
      </c>
      <c r="Z75" s="4">
        <f>LEN($B75)-LEN(SUBSTITUTE($B75, Z$2, ""))</f>
        <v>0</v>
      </c>
      <c r="AA75" s="4">
        <f>LEN($B75)-LEN(SUBSTITUTE($B75, AA$2, ""))</f>
        <v>0</v>
      </c>
      <c r="AB75" s="4">
        <f>LEN($B75)-LEN(SUBSTITUTE($B75, AB$2, ""))</f>
        <v>0</v>
      </c>
      <c r="AC75" s="4">
        <f>LEN($B75)-LEN(SUBSTITUTE($B75, AC$2, ""))</f>
        <v>0</v>
      </c>
      <c r="AE75" s="4">
        <f>D75*AE$2</f>
        <v>0</v>
      </c>
      <c r="AF75" s="4">
        <f>E75*AF$2</f>
        <v>3</v>
      </c>
      <c r="AG75" s="4">
        <f>F75*AG$2</f>
        <v>0</v>
      </c>
      <c r="AH75" s="4">
        <f>G75*AH$2</f>
        <v>0</v>
      </c>
      <c r="AI75" s="4">
        <f>H75*AI$2</f>
        <v>1</v>
      </c>
      <c r="AJ75" s="4">
        <f>I75*AJ$2</f>
        <v>0</v>
      </c>
      <c r="AK75" s="4">
        <f>J75*AK$2</f>
        <v>0</v>
      </c>
      <c r="AL75" s="4">
        <f>K75*AL$2</f>
        <v>0</v>
      </c>
      <c r="AM75" s="4">
        <f>L75*AM$2</f>
        <v>1</v>
      </c>
      <c r="AN75" s="4">
        <f>M75*AN$2</f>
        <v>0</v>
      </c>
      <c r="AO75" s="4">
        <f>N75*AO$2</f>
        <v>0</v>
      </c>
      <c r="AP75" s="4">
        <f>O75*AP$2</f>
        <v>0</v>
      </c>
      <c r="AQ75" s="4">
        <f>P75*AQ$2</f>
        <v>0</v>
      </c>
      <c r="AR75" s="4">
        <f>Q75*AR$2</f>
        <v>1</v>
      </c>
      <c r="AS75" s="4">
        <f>R75*AS$2</f>
        <v>0</v>
      </c>
      <c r="AT75" s="4">
        <f>S75*AT$2</f>
        <v>0</v>
      </c>
      <c r="AU75" s="4">
        <f>T75*AU$2</f>
        <v>0</v>
      </c>
      <c r="AV75" s="4">
        <f>U75*AV$2</f>
        <v>0</v>
      </c>
      <c r="AW75" s="4">
        <f>V75*AW$2</f>
        <v>3</v>
      </c>
      <c r="AX75" s="4">
        <f>W75*AX$2</f>
        <v>0</v>
      </c>
      <c r="AY75" s="4">
        <f>X75*AY$2</f>
        <v>1</v>
      </c>
      <c r="AZ75" s="4">
        <f>Y75*AZ$2</f>
        <v>0</v>
      </c>
      <c r="BA75" s="4">
        <f>Z75*BA$2</f>
        <v>0</v>
      </c>
      <c r="BB75" s="4">
        <f>AA75*BB$2</f>
        <v>0</v>
      </c>
      <c r="BC75" s="4">
        <f>AB75*BC$2</f>
        <v>0</v>
      </c>
      <c r="BD75" s="4">
        <f>AC75*BD$2</f>
        <v>0</v>
      </c>
      <c r="BE75">
        <f t="shared" si="5"/>
        <v>10</v>
      </c>
      <c r="BG75" s="4">
        <f>IF(betuk!N$4&gt;=D75,1,0)</f>
        <v>1</v>
      </c>
      <c r="BH75" s="4">
        <f>IF(betuk!O$4&gt;=E75,1,0)</f>
        <v>0</v>
      </c>
      <c r="BI75" s="4">
        <f>IF(betuk!P$4&gt;=F75,1,0)</f>
        <v>1</v>
      </c>
      <c r="BJ75" s="4">
        <f>IF(betuk!Q$4&gt;=G75,1,0)</f>
        <v>1</v>
      </c>
      <c r="BK75" s="4">
        <f>IF(betuk!R$4&gt;=H75,1,0)</f>
        <v>1</v>
      </c>
      <c r="BL75" s="4">
        <f>IF(betuk!S$4&gt;=I75,1,0)</f>
        <v>1</v>
      </c>
      <c r="BM75" s="4">
        <f>IF(betuk!T$4&gt;=J75,1,0)</f>
        <v>1</v>
      </c>
      <c r="BN75" s="4">
        <f>IF(betuk!U$4&gt;=K75,1,0)</f>
        <v>1</v>
      </c>
      <c r="BO75" s="4">
        <f>IF(betuk!V$4&gt;=L75,1,0)</f>
        <v>0</v>
      </c>
      <c r="BP75" s="4">
        <f>IF(betuk!W$4&gt;=M75,1,0)</f>
        <v>1</v>
      </c>
      <c r="BQ75" s="4">
        <f>IF(betuk!X$4&gt;=N75,1,0)</f>
        <v>1</v>
      </c>
      <c r="BR75" s="4">
        <f>IF(betuk!Y$4&gt;=O75,1,0)</f>
        <v>1</v>
      </c>
      <c r="BS75" s="4">
        <f>IF(betuk!Z$4&gt;=P75,1,0)</f>
        <v>1</v>
      </c>
      <c r="BT75" s="4">
        <f>IF(betuk!AA$4&gt;=Q75,1,0)</f>
        <v>1</v>
      </c>
      <c r="BU75" s="4">
        <f>IF(betuk!AB$4&gt;=R75,1,0)</f>
        <v>1</v>
      </c>
      <c r="BV75" s="4">
        <f>IF(betuk!AC$4&gt;=S75,1,0)</f>
        <v>1</v>
      </c>
      <c r="BW75" s="4">
        <f>IF(betuk!AD$4&gt;=T75,1,0)</f>
        <v>1</v>
      </c>
      <c r="BX75" s="4">
        <f>IF(betuk!AE$4&gt;=U75,1,0)</f>
        <v>1</v>
      </c>
      <c r="BY75" s="4">
        <f>IF(betuk!AF$4&gt;=V75,1,0)</f>
        <v>0</v>
      </c>
      <c r="BZ75" s="4">
        <f>IF(betuk!AG$4&gt;=W75,1,0)</f>
        <v>1</v>
      </c>
      <c r="CA75" s="4">
        <f>IF(betuk!AH$4&gt;=X75,1,0)</f>
        <v>0</v>
      </c>
      <c r="CB75" s="4">
        <f>IF(betuk!AI$4&gt;=Y75,1,0)</f>
        <v>1</v>
      </c>
      <c r="CC75" s="4">
        <f>IF(betuk!AJ$4&gt;=Z75,1,0)</f>
        <v>1</v>
      </c>
      <c r="CD75" s="4">
        <f>IF(betuk!AK$4&gt;=AA75,1,0)</f>
        <v>1</v>
      </c>
      <c r="CE75" s="4">
        <f>IF(betuk!AL$4&gt;=AB75,1,0)</f>
        <v>1</v>
      </c>
      <c r="CF75" s="4">
        <f>IF(betuk!AM$4&gt;=AC75,1,0)</f>
        <v>1</v>
      </c>
      <c r="CG75">
        <f t="shared" si="3"/>
        <v>0</v>
      </c>
      <c r="CI75" t="str">
        <f>IF(CG75=1,COUNTIF(CG$3:CG75,1),"")</f>
        <v/>
      </c>
      <c r="CJ75" t="str">
        <f>IF(CI75&lt;&gt;"",B75,"")</f>
        <v/>
      </c>
      <c r="CK75">
        <f>LEN(B75)*8+BE75</f>
        <v>74</v>
      </c>
    </row>
    <row r="76" spans="1:89">
      <c r="A76" s="1" t="s">
        <v>73</v>
      </c>
      <c r="B76" t="str">
        <f t="shared" si="4"/>
        <v>BUSY</v>
      </c>
      <c r="D76" s="4">
        <f>LEN($B76)-LEN(SUBSTITUTE($B76, D$2, ""))</f>
        <v>0</v>
      </c>
      <c r="E76" s="4">
        <f>LEN($B76)-LEN(SUBSTITUTE($B76, E$2, ""))</f>
        <v>1</v>
      </c>
      <c r="F76" s="4">
        <f>LEN($B76)-LEN(SUBSTITUTE($B76, F$2, ""))</f>
        <v>0</v>
      </c>
      <c r="G76" s="4">
        <f>LEN($B76)-LEN(SUBSTITUTE($B76, G$2, ""))</f>
        <v>0</v>
      </c>
      <c r="H76" s="4">
        <f>LEN($B76)-LEN(SUBSTITUTE($B76, H$2, ""))</f>
        <v>0</v>
      </c>
      <c r="I76" s="4">
        <f>LEN($B76)-LEN(SUBSTITUTE($B76, I$2, ""))</f>
        <v>0</v>
      </c>
      <c r="J76" s="4">
        <f>LEN($B76)-LEN(SUBSTITUTE($B76, J$2, ""))</f>
        <v>0</v>
      </c>
      <c r="K76" s="4">
        <f>LEN($B76)-LEN(SUBSTITUTE($B76, K$2, ""))</f>
        <v>0</v>
      </c>
      <c r="L76" s="4">
        <f>LEN($B76)-LEN(SUBSTITUTE($B76, L$2, ""))</f>
        <v>0</v>
      </c>
      <c r="M76" s="4">
        <f>LEN($B76)-LEN(SUBSTITUTE($B76, M$2, ""))</f>
        <v>0</v>
      </c>
      <c r="N76" s="4">
        <f>LEN($B76)-LEN(SUBSTITUTE($B76, N$2, ""))</f>
        <v>0</v>
      </c>
      <c r="O76" s="4">
        <f>LEN($B76)-LEN(SUBSTITUTE($B76, O$2, ""))</f>
        <v>0</v>
      </c>
      <c r="P76" s="4">
        <f>LEN($B76)-LEN(SUBSTITUTE($B76, P$2, ""))</f>
        <v>0</v>
      </c>
      <c r="Q76" s="4">
        <f>LEN($B76)-LEN(SUBSTITUTE($B76, Q$2, ""))</f>
        <v>0</v>
      </c>
      <c r="R76" s="4">
        <f>LEN($B76)-LEN(SUBSTITUTE($B76, R$2, ""))</f>
        <v>0</v>
      </c>
      <c r="S76" s="4">
        <f>LEN($B76)-LEN(SUBSTITUTE($B76, S$2, ""))</f>
        <v>0</v>
      </c>
      <c r="T76" s="4">
        <f>LEN($B76)-LEN(SUBSTITUTE($B76, T$2, ""))</f>
        <v>0</v>
      </c>
      <c r="U76" s="4">
        <f>LEN($B76)-LEN(SUBSTITUTE($B76, U$2, ""))</f>
        <v>0</v>
      </c>
      <c r="V76" s="4">
        <f>LEN($B76)-LEN(SUBSTITUTE($B76, V$2, ""))</f>
        <v>1</v>
      </c>
      <c r="W76" s="4">
        <f>LEN($B76)-LEN(SUBSTITUTE($B76, W$2, ""))</f>
        <v>0</v>
      </c>
      <c r="X76" s="4">
        <f>LEN($B76)-LEN(SUBSTITUTE($B76, X$2, ""))</f>
        <v>1</v>
      </c>
      <c r="Y76" s="4">
        <f>LEN($B76)-LEN(SUBSTITUTE($B76, Y$2, ""))</f>
        <v>0</v>
      </c>
      <c r="Z76" s="4">
        <f>LEN($B76)-LEN(SUBSTITUTE($B76, Z$2, ""))</f>
        <v>0</v>
      </c>
      <c r="AA76" s="4">
        <f>LEN($B76)-LEN(SUBSTITUTE($B76, AA$2, ""))</f>
        <v>0</v>
      </c>
      <c r="AB76" s="4">
        <f>LEN($B76)-LEN(SUBSTITUTE($B76, AB$2, ""))</f>
        <v>1</v>
      </c>
      <c r="AC76" s="4">
        <f>LEN($B76)-LEN(SUBSTITUTE($B76, AC$2, ""))</f>
        <v>0</v>
      </c>
      <c r="AE76" s="4">
        <f>D76*AE$2</f>
        <v>0</v>
      </c>
      <c r="AF76" s="4">
        <f>E76*AF$2</f>
        <v>3</v>
      </c>
      <c r="AG76" s="4">
        <f>F76*AG$2</f>
        <v>0</v>
      </c>
      <c r="AH76" s="4">
        <f>G76*AH$2</f>
        <v>0</v>
      </c>
      <c r="AI76" s="4">
        <f>H76*AI$2</f>
        <v>0</v>
      </c>
      <c r="AJ76" s="4">
        <f>I76*AJ$2</f>
        <v>0</v>
      </c>
      <c r="AK76" s="4">
        <f>J76*AK$2</f>
        <v>0</v>
      </c>
      <c r="AL76" s="4">
        <f>K76*AL$2</f>
        <v>0</v>
      </c>
      <c r="AM76" s="4">
        <f>L76*AM$2</f>
        <v>0</v>
      </c>
      <c r="AN76" s="4">
        <f>M76*AN$2</f>
        <v>0</v>
      </c>
      <c r="AO76" s="4">
        <f>N76*AO$2</f>
        <v>0</v>
      </c>
      <c r="AP76" s="4">
        <f>O76*AP$2</f>
        <v>0</v>
      </c>
      <c r="AQ76" s="4">
        <f>P76*AQ$2</f>
        <v>0</v>
      </c>
      <c r="AR76" s="4">
        <f>Q76*AR$2</f>
        <v>0</v>
      </c>
      <c r="AS76" s="4">
        <f>R76*AS$2</f>
        <v>0</v>
      </c>
      <c r="AT76" s="4">
        <f>S76*AT$2</f>
        <v>0</v>
      </c>
      <c r="AU76" s="4">
        <f>T76*AU$2</f>
        <v>0</v>
      </c>
      <c r="AV76" s="4">
        <f>U76*AV$2</f>
        <v>0</v>
      </c>
      <c r="AW76" s="4">
        <f>V76*AW$2</f>
        <v>1</v>
      </c>
      <c r="AX76" s="4">
        <f>W76*AX$2</f>
        <v>0</v>
      </c>
      <c r="AY76" s="4">
        <f>X76*AY$2</f>
        <v>1</v>
      </c>
      <c r="AZ76" s="4">
        <f>Y76*AZ$2</f>
        <v>0</v>
      </c>
      <c r="BA76" s="4">
        <f>Z76*BA$2</f>
        <v>0</v>
      </c>
      <c r="BB76" s="4">
        <f>AA76*BB$2</f>
        <v>0</v>
      </c>
      <c r="BC76" s="4">
        <f>AB76*BC$2</f>
        <v>4</v>
      </c>
      <c r="BD76" s="4">
        <f>AC76*BD$2</f>
        <v>0</v>
      </c>
      <c r="BE76">
        <f t="shared" si="5"/>
        <v>9</v>
      </c>
      <c r="BG76" s="4">
        <f>IF(betuk!N$4&gt;=D76,1,0)</f>
        <v>1</v>
      </c>
      <c r="BH76" s="4">
        <f>IF(betuk!O$4&gt;=E76,1,0)</f>
        <v>0</v>
      </c>
      <c r="BI76" s="4">
        <f>IF(betuk!P$4&gt;=F76,1,0)</f>
        <v>1</v>
      </c>
      <c r="BJ76" s="4">
        <f>IF(betuk!Q$4&gt;=G76,1,0)</f>
        <v>1</v>
      </c>
      <c r="BK76" s="4">
        <f>IF(betuk!R$4&gt;=H76,1,0)</f>
        <v>1</v>
      </c>
      <c r="BL76" s="4">
        <f>IF(betuk!S$4&gt;=I76,1,0)</f>
        <v>1</v>
      </c>
      <c r="BM76" s="4">
        <f>IF(betuk!T$4&gt;=J76,1,0)</f>
        <v>1</v>
      </c>
      <c r="BN76" s="4">
        <f>IF(betuk!U$4&gt;=K76,1,0)</f>
        <v>1</v>
      </c>
      <c r="BO76" s="4">
        <f>IF(betuk!V$4&gt;=L76,1,0)</f>
        <v>1</v>
      </c>
      <c r="BP76" s="4">
        <f>IF(betuk!W$4&gt;=M76,1,0)</f>
        <v>1</v>
      </c>
      <c r="BQ76" s="4">
        <f>IF(betuk!X$4&gt;=N76,1,0)</f>
        <v>1</v>
      </c>
      <c r="BR76" s="4">
        <f>IF(betuk!Y$4&gt;=O76,1,0)</f>
        <v>1</v>
      </c>
      <c r="BS76" s="4">
        <f>IF(betuk!Z$4&gt;=P76,1,0)</f>
        <v>1</v>
      </c>
      <c r="BT76" s="4">
        <f>IF(betuk!AA$4&gt;=Q76,1,0)</f>
        <v>1</v>
      </c>
      <c r="BU76" s="4">
        <f>IF(betuk!AB$4&gt;=R76,1,0)</f>
        <v>1</v>
      </c>
      <c r="BV76" s="4">
        <f>IF(betuk!AC$4&gt;=S76,1,0)</f>
        <v>1</v>
      </c>
      <c r="BW76" s="4">
        <f>IF(betuk!AD$4&gt;=T76,1,0)</f>
        <v>1</v>
      </c>
      <c r="BX76" s="4">
        <f>IF(betuk!AE$4&gt;=U76,1,0)</f>
        <v>1</v>
      </c>
      <c r="BY76" s="4">
        <f>IF(betuk!AF$4&gt;=V76,1,0)</f>
        <v>1</v>
      </c>
      <c r="BZ76" s="4">
        <f>IF(betuk!AG$4&gt;=W76,1,0)</f>
        <v>1</v>
      </c>
      <c r="CA76" s="4">
        <f>IF(betuk!AH$4&gt;=X76,1,0)</f>
        <v>0</v>
      </c>
      <c r="CB76" s="4">
        <f>IF(betuk!AI$4&gt;=Y76,1,0)</f>
        <v>1</v>
      </c>
      <c r="CC76" s="4">
        <f>IF(betuk!AJ$4&gt;=Z76,1,0)</f>
        <v>1</v>
      </c>
      <c r="CD76" s="4">
        <f>IF(betuk!AK$4&gt;=AA76,1,0)</f>
        <v>1</v>
      </c>
      <c r="CE76" s="4">
        <f>IF(betuk!AL$4&gt;=AB76,1,0)</f>
        <v>0</v>
      </c>
      <c r="CF76" s="4">
        <f>IF(betuk!AM$4&gt;=AC76,1,0)</f>
        <v>1</v>
      </c>
      <c r="CG76">
        <f t="shared" si="3"/>
        <v>0</v>
      </c>
      <c r="CI76" t="str">
        <f>IF(CG76=1,COUNTIF(CG$3:CG76,1),"")</f>
        <v/>
      </c>
      <c r="CJ76" t="str">
        <f>IF(CI76&lt;&gt;"",B76,"")</f>
        <v/>
      </c>
      <c r="CK76">
        <f>LEN(B76)*8+BE76</f>
        <v>41</v>
      </c>
    </row>
    <row r="77" spans="1:89">
      <c r="A77" s="1" t="s">
        <v>74</v>
      </c>
      <c r="B77" t="str">
        <f t="shared" si="4"/>
        <v>BYE</v>
      </c>
      <c r="D77" s="4">
        <f>LEN($B77)-LEN(SUBSTITUTE($B77, D$2, ""))</f>
        <v>0</v>
      </c>
      <c r="E77" s="4">
        <f>LEN($B77)-LEN(SUBSTITUTE($B77, E$2, ""))</f>
        <v>1</v>
      </c>
      <c r="F77" s="4">
        <f>LEN($B77)-LEN(SUBSTITUTE($B77, F$2, ""))</f>
        <v>0</v>
      </c>
      <c r="G77" s="4">
        <f>LEN($B77)-LEN(SUBSTITUTE($B77, G$2, ""))</f>
        <v>0</v>
      </c>
      <c r="H77" s="4">
        <f>LEN($B77)-LEN(SUBSTITUTE($B77, H$2, ""))</f>
        <v>1</v>
      </c>
      <c r="I77" s="4">
        <f>LEN($B77)-LEN(SUBSTITUTE($B77, I$2, ""))</f>
        <v>0</v>
      </c>
      <c r="J77" s="4">
        <f>LEN($B77)-LEN(SUBSTITUTE($B77, J$2, ""))</f>
        <v>0</v>
      </c>
      <c r="K77" s="4">
        <f>LEN($B77)-LEN(SUBSTITUTE($B77, K$2, ""))</f>
        <v>0</v>
      </c>
      <c r="L77" s="4">
        <f>LEN($B77)-LEN(SUBSTITUTE($B77, L$2, ""))</f>
        <v>0</v>
      </c>
      <c r="M77" s="4">
        <f>LEN($B77)-LEN(SUBSTITUTE($B77, M$2, ""))</f>
        <v>0</v>
      </c>
      <c r="N77" s="4">
        <f>LEN($B77)-LEN(SUBSTITUTE($B77, N$2, ""))</f>
        <v>0</v>
      </c>
      <c r="O77" s="4">
        <f>LEN($B77)-LEN(SUBSTITUTE($B77, O$2, ""))</f>
        <v>0</v>
      </c>
      <c r="P77" s="4">
        <f>LEN($B77)-LEN(SUBSTITUTE($B77, P$2, ""))</f>
        <v>0</v>
      </c>
      <c r="Q77" s="4">
        <f>LEN($B77)-LEN(SUBSTITUTE($B77, Q$2, ""))</f>
        <v>0</v>
      </c>
      <c r="R77" s="4">
        <f>LEN($B77)-LEN(SUBSTITUTE($B77, R$2, ""))</f>
        <v>0</v>
      </c>
      <c r="S77" s="4">
        <f>LEN($B77)-LEN(SUBSTITUTE($B77, S$2, ""))</f>
        <v>0</v>
      </c>
      <c r="T77" s="4">
        <f>LEN($B77)-LEN(SUBSTITUTE($B77, T$2, ""))</f>
        <v>0</v>
      </c>
      <c r="U77" s="4">
        <f>LEN($B77)-LEN(SUBSTITUTE($B77, U$2, ""))</f>
        <v>0</v>
      </c>
      <c r="V77" s="4">
        <f>LEN($B77)-LEN(SUBSTITUTE($B77, V$2, ""))</f>
        <v>0</v>
      </c>
      <c r="W77" s="4">
        <f>LEN($B77)-LEN(SUBSTITUTE($B77, W$2, ""))</f>
        <v>0</v>
      </c>
      <c r="X77" s="4">
        <f>LEN($B77)-LEN(SUBSTITUTE($B77, X$2, ""))</f>
        <v>0</v>
      </c>
      <c r="Y77" s="4">
        <f>LEN($B77)-LEN(SUBSTITUTE($B77, Y$2, ""))</f>
        <v>0</v>
      </c>
      <c r="Z77" s="4">
        <f>LEN($B77)-LEN(SUBSTITUTE($B77, Z$2, ""))</f>
        <v>0</v>
      </c>
      <c r="AA77" s="4">
        <f>LEN($B77)-LEN(SUBSTITUTE($B77, AA$2, ""))</f>
        <v>0</v>
      </c>
      <c r="AB77" s="4">
        <f>LEN($B77)-LEN(SUBSTITUTE($B77, AB$2, ""))</f>
        <v>1</v>
      </c>
      <c r="AC77" s="4">
        <f>LEN($B77)-LEN(SUBSTITUTE($B77, AC$2, ""))</f>
        <v>0</v>
      </c>
      <c r="AE77" s="4">
        <f>D77*AE$2</f>
        <v>0</v>
      </c>
      <c r="AF77" s="4">
        <f>E77*AF$2</f>
        <v>3</v>
      </c>
      <c r="AG77" s="4">
        <f>F77*AG$2</f>
        <v>0</v>
      </c>
      <c r="AH77" s="4">
        <f>G77*AH$2</f>
        <v>0</v>
      </c>
      <c r="AI77" s="4">
        <f>H77*AI$2</f>
        <v>1</v>
      </c>
      <c r="AJ77" s="4">
        <f>I77*AJ$2</f>
        <v>0</v>
      </c>
      <c r="AK77" s="4">
        <f>J77*AK$2</f>
        <v>0</v>
      </c>
      <c r="AL77" s="4">
        <f>K77*AL$2</f>
        <v>0</v>
      </c>
      <c r="AM77" s="4">
        <f>L77*AM$2</f>
        <v>0</v>
      </c>
      <c r="AN77" s="4">
        <f>M77*AN$2</f>
        <v>0</v>
      </c>
      <c r="AO77" s="4">
        <f>N77*AO$2</f>
        <v>0</v>
      </c>
      <c r="AP77" s="4">
        <f>O77*AP$2</f>
        <v>0</v>
      </c>
      <c r="AQ77" s="4">
        <f>P77*AQ$2</f>
        <v>0</v>
      </c>
      <c r="AR77" s="4">
        <f>Q77*AR$2</f>
        <v>0</v>
      </c>
      <c r="AS77" s="4">
        <f>R77*AS$2</f>
        <v>0</v>
      </c>
      <c r="AT77" s="4">
        <f>S77*AT$2</f>
        <v>0</v>
      </c>
      <c r="AU77" s="4">
        <f>T77*AU$2</f>
        <v>0</v>
      </c>
      <c r="AV77" s="4">
        <f>U77*AV$2</f>
        <v>0</v>
      </c>
      <c r="AW77" s="4">
        <f>V77*AW$2</f>
        <v>0</v>
      </c>
      <c r="AX77" s="4">
        <f>W77*AX$2</f>
        <v>0</v>
      </c>
      <c r="AY77" s="4">
        <f>X77*AY$2</f>
        <v>0</v>
      </c>
      <c r="AZ77" s="4">
        <f>Y77*AZ$2</f>
        <v>0</v>
      </c>
      <c r="BA77" s="4">
        <f>Z77*BA$2</f>
        <v>0</v>
      </c>
      <c r="BB77" s="4">
        <f>AA77*BB$2</f>
        <v>0</v>
      </c>
      <c r="BC77" s="4">
        <f>AB77*BC$2</f>
        <v>4</v>
      </c>
      <c r="BD77" s="4">
        <f>AC77*BD$2</f>
        <v>0</v>
      </c>
      <c r="BE77">
        <f t="shared" si="5"/>
        <v>8</v>
      </c>
      <c r="BG77" s="4">
        <f>IF(betuk!N$4&gt;=D77,1,0)</f>
        <v>1</v>
      </c>
      <c r="BH77" s="4">
        <f>IF(betuk!O$4&gt;=E77,1,0)</f>
        <v>0</v>
      </c>
      <c r="BI77" s="4">
        <f>IF(betuk!P$4&gt;=F77,1,0)</f>
        <v>1</v>
      </c>
      <c r="BJ77" s="4">
        <f>IF(betuk!Q$4&gt;=G77,1,0)</f>
        <v>1</v>
      </c>
      <c r="BK77" s="4">
        <f>IF(betuk!R$4&gt;=H77,1,0)</f>
        <v>1</v>
      </c>
      <c r="BL77" s="4">
        <f>IF(betuk!S$4&gt;=I77,1,0)</f>
        <v>1</v>
      </c>
      <c r="BM77" s="4">
        <f>IF(betuk!T$4&gt;=J77,1,0)</f>
        <v>1</v>
      </c>
      <c r="BN77" s="4">
        <f>IF(betuk!U$4&gt;=K77,1,0)</f>
        <v>1</v>
      </c>
      <c r="BO77" s="4">
        <f>IF(betuk!V$4&gt;=L77,1,0)</f>
        <v>1</v>
      </c>
      <c r="BP77" s="4">
        <f>IF(betuk!W$4&gt;=M77,1,0)</f>
        <v>1</v>
      </c>
      <c r="BQ77" s="4">
        <f>IF(betuk!X$4&gt;=N77,1,0)</f>
        <v>1</v>
      </c>
      <c r="BR77" s="4">
        <f>IF(betuk!Y$4&gt;=O77,1,0)</f>
        <v>1</v>
      </c>
      <c r="BS77" s="4">
        <f>IF(betuk!Z$4&gt;=P77,1,0)</f>
        <v>1</v>
      </c>
      <c r="BT77" s="4">
        <f>IF(betuk!AA$4&gt;=Q77,1,0)</f>
        <v>1</v>
      </c>
      <c r="BU77" s="4">
        <f>IF(betuk!AB$4&gt;=R77,1,0)</f>
        <v>1</v>
      </c>
      <c r="BV77" s="4">
        <f>IF(betuk!AC$4&gt;=S77,1,0)</f>
        <v>1</v>
      </c>
      <c r="BW77" s="4">
        <f>IF(betuk!AD$4&gt;=T77,1,0)</f>
        <v>1</v>
      </c>
      <c r="BX77" s="4">
        <f>IF(betuk!AE$4&gt;=U77,1,0)</f>
        <v>1</v>
      </c>
      <c r="BY77" s="4">
        <f>IF(betuk!AF$4&gt;=V77,1,0)</f>
        <v>1</v>
      </c>
      <c r="BZ77" s="4">
        <f>IF(betuk!AG$4&gt;=W77,1,0)</f>
        <v>1</v>
      </c>
      <c r="CA77" s="4">
        <f>IF(betuk!AH$4&gt;=X77,1,0)</f>
        <v>1</v>
      </c>
      <c r="CB77" s="4">
        <f>IF(betuk!AI$4&gt;=Y77,1,0)</f>
        <v>1</v>
      </c>
      <c r="CC77" s="4">
        <f>IF(betuk!AJ$4&gt;=Z77,1,0)</f>
        <v>1</v>
      </c>
      <c r="CD77" s="4">
        <f>IF(betuk!AK$4&gt;=AA77,1,0)</f>
        <v>1</v>
      </c>
      <c r="CE77" s="4">
        <f>IF(betuk!AL$4&gt;=AB77,1,0)</f>
        <v>0</v>
      </c>
      <c r="CF77" s="4">
        <f>IF(betuk!AM$4&gt;=AC77,1,0)</f>
        <v>1</v>
      </c>
      <c r="CG77">
        <f t="shared" si="3"/>
        <v>0</v>
      </c>
      <c r="CI77" t="str">
        <f>IF(CG77=1,COUNTIF(CG$3:CG77,1),"")</f>
        <v/>
      </c>
      <c r="CJ77" t="str">
        <f>IF(CI77&lt;&gt;"",B77,"")</f>
        <v/>
      </c>
      <c r="CK77">
        <f>LEN(B77)*8+BE77</f>
        <v>32</v>
      </c>
    </row>
    <row r="78" spans="1:89">
      <c r="A78" s="1" t="s">
        <v>75</v>
      </c>
      <c r="B78" t="str">
        <f t="shared" si="4"/>
        <v>CAFÉ</v>
      </c>
      <c r="D78" s="4">
        <f>LEN($B78)-LEN(SUBSTITUTE($B78, D$2, ""))</f>
        <v>1</v>
      </c>
      <c r="E78" s="4">
        <f>LEN($B78)-LEN(SUBSTITUTE($B78, E$2, ""))</f>
        <v>0</v>
      </c>
      <c r="F78" s="4">
        <f>LEN($B78)-LEN(SUBSTITUTE($B78, F$2, ""))</f>
        <v>1</v>
      </c>
      <c r="G78" s="4">
        <f>LEN($B78)-LEN(SUBSTITUTE($B78, G$2, ""))</f>
        <v>0</v>
      </c>
      <c r="H78" s="4">
        <f>LEN($B78)-LEN(SUBSTITUTE($B78, H$2, ""))</f>
        <v>0</v>
      </c>
      <c r="I78" s="4">
        <f>LEN($B78)-LEN(SUBSTITUTE($B78, I$2, ""))</f>
        <v>1</v>
      </c>
      <c r="J78" s="4">
        <f>LEN($B78)-LEN(SUBSTITUTE($B78, J$2, ""))</f>
        <v>0</v>
      </c>
      <c r="K78" s="4">
        <f>LEN($B78)-LEN(SUBSTITUTE($B78, K$2, ""))</f>
        <v>0</v>
      </c>
      <c r="L78" s="4">
        <f>LEN($B78)-LEN(SUBSTITUTE($B78, L$2, ""))</f>
        <v>0</v>
      </c>
      <c r="M78" s="4">
        <f>LEN($B78)-LEN(SUBSTITUTE($B78, M$2, ""))</f>
        <v>0</v>
      </c>
      <c r="N78" s="4">
        <f>LEN($B78)-LEN(SUBSTITUTE($B78, N$2, ""))</f>
        <v>0</v>
      </c>
      <c r="O78" s="4">
        <f>LEN($B78)-LEN(SUBSTITUTE($B78, O$2, ""))</f>
        <v>0</v>
      </c>
      <c r="P78" s="4">
        <f>LEN($B78)-LEN(SUBSTITUTE($B78, P$2, ""))</f>
        <v>0</v>
      </c>
      <c r="Q78" s="4">
        <f>LEN($B78)-LEN(SUBSTITUTE($B78, Q$2, ""))</f>
        <v>0</v>
      </c>
      <c r="R78" s="4">
        <f>LEN($B78)-LEN(SUBSTITUTE($B78, R$2, ""))</f>
        <v>0</v>
      </c>
      <c r="S78" s="4">
        <f>LEN($B78)-LEN(SUBSTITUTE($B78, S$2, ""))</f>
        <v>0</v>
      </c>
      <c r="T78" s="4">
        <f>LEN($B78)-LEN(SUBSTITUTE($B78, T$2, ""))</f>
        <v>0</v>
      </c>
      <c r="U78" s="4">
        <f>LEN($B78)-LEN(SUBSTITUTE($B78, U$2, ""))</f>
        <v>0</v>
      </c>
      <c r="V78" s="4">
        <f>LEN($B78)-LEN(SUBSTITUTE($B78, V$2, ""))</f>
        <v>0</v>
      </c>
      <c r="W78" s="4">
        <f>LEN($B78)-LEN(SUBSTITUTE($B78, W$2, ""))</f>
        <v>0</v>
      </c>
      <c r="X78" s="4">
        <f>LEN($B78)-LEN(SUBSTITUTE($B78, X$2, ""))</f>
        <v>0</v>
      </c>
      <c r="Y78" s="4">
        <f>LEN($B78)-LEN(SUBSTITUTE($B78, Y$2, ""))</f>
        <v>0</v>
      </c>
      <c r="Z78" s="4">
        <f>LEN($B78)-LEN(SUBSTITUTE($B78, Z$2, ""))</f>
        <v>0</v>
      </c>
      <c r="AA78" s="4">
        <f>LEN($B78)-LEN(SUBSTITUTE($B78, AA$2, ""))</f>
        <v>0</v>
      </c>
      <c r="AB78" s="4">
        <f>LEN($B78)-LEN(SUBSTITUTE($B78, AB$2, ""))</f>
        <v>0</v>
      </c>
      <c r="AC78" s="4">
        <f>LEN($B78)-LEN(SUBSTITUTE($B78, AC$2, ""))</f>
        <v>0</v>
      </c>
      <c r="AE78" s="4">
        <f>D78*AE$2</f>
        <v>1</v>
      </c>
      <c r="AF78" s="4">
        <f>E78*AF$2</f>
        <v>0</v>
      </c>
      <c r="AG78" s="4">
        <f>F78*AG$2</f>
        <v>3</v>
      </c>
      <c r="AH78" s="4">
        <f>G78*AH$2</f>
        <v>0</v>
      </c>
      <c r="AI78" s="4">
        <f>H78*AI$2</f>
        <v>0</v>
      </c>
      <c r="AJ78" s="4">
        <f>I78*AJ$2</f>
        <v>4</v>
      </c>
      <c r="AK78" s="4">
        <f>J78*AK$2</f>
        <v>0</v>
      </c>
      <c r="AL78" s="4">
        <f>K78*AL$2</f>
        <v>0</v>
      </c>
      <c r="AM78" s="4">
        <f>L78*AM$2</f>
        <v>0</v>
      </c>
      <c r="AN78" s="4">
        <f>M78*AN$2</f>
        <v>0</v>
      </c>
      <c r="AO78" s="4">
        <f>N78*AO$2</f>
        <v>0</v>
      </c>
      <c r="AP78" s="4">
        <f>O78*AP$2</f>
        <v>0</v>
      </c>
      <c r="AQ78" s="4">
        <f>P78*AQ$2</f>
        <v>0</v>
      </c>
      <c r="AR78" s="4">
        <f>Q78*AR$2</f>
        <v>0</v>
      </c>
      <c r="AS78" s="4">
        <f>R78*AS$2</f>
        <v>0</v>
      </c>
      <c r="AT78" s="4">
        <f>S78*AT$2</f>
        <v>0</v>
      </c>
      <c r="AU78" s="4">
        <f>T78*AU$2</f>
        <v>0</v>
      </c>
      <c r="AV78" s="4">
        <f>U78*AV$2</f>
        <v>0</v>
      </c>
      <c r="AW78" s="4">
        <f>V78*AW$2</f>
        <v>0</v>
      </c>
      <c r="AX78" s="4">
        <f>W78*AX$2</f>
        <v>0</v>
      </c>
      <c r="AY78" s="4">
        <f>X78*AY$2</f>
        <v>0</v>
      </c>
      <c r="AZ78" s="4">
        <f>Y78*AZ$2</f>
        <v>0</v>
      </c>
      <c r="BA78" s="4">
        <f>Z78*BA$2</f>
        <v>0</v>
      </c>
      <c r="BB78" s="4">
        <f>AA78*BB$2</f>
        <v>0</v>
      </c>
      <c r="BC78" s="4">
        <f>AB78*BC$2</f>
        <v>0</v>
      </c>
      <c r="BD78" s="4">
        <f>AC78*BD$2</f>
        <v>0</v>
      </c>
      <c r="BE78">
        <f t="shared" si="5"/>
        <v>8</v>
      </c>
      <c r="BG78" s="4">
        <f>IF(betuk!N$4&gt;=D78,1,0)</f>
        <v>1</v>
      </c>
      <c r="BH78" s="4">
        <f>IF(betuk!O$4&gt;=E78,1,0)</f>
        <v>1</v>
      </c>
      <c r="BI78" s="4">
        <f>IF(betuk!P$4&gt;=F78,1,0)</f>
        <v>1</v>
      </c>
      <c r="BJ78" s="4">
        <f>IF(betuk!Q$4&gt;=G78,1,0)</f>
        <v>1</v>
      </c>
      <c r="BK78" s="4">
        <f>IF(betuk!R$4&gt;=H78,1,0)</f>
        <v>1</v>
      </c>
      <c r="BL78" s="4">
        <f>IF(betuk!S$4&gt;=I78,1,0)</f>
        <v>0</v>
      </c>
      <c r="BM78" s="4">
        <f>IF(betuk!T$4&gt;=J78,1,0)</f>
        <v>1</v>
      </c>
      <c r="BN78" s="4">
        <f>IF(betuk!U$4&gt;=K78,1,0)</f>
        <v>1</v>
      </c>
      <c r="BO78" s="4">
        <f>IF(betuk!V$4&gt;=L78,1,0)</f>
        <v>1</v>
      </c>
      <c r="BP78" s="4">
        <f>IF(betuk!W$4&gt;=M78,1,0)</f>
        <v>1</v>
      </c>
      <c r="BQ78" s="4">
        <f>IF(betuk!X$4&gt;=N78,1,0)</f>
        <v>1</v>
      </c>
      <c r="BR78" s="4">
        <f>IF(betuk!Y$4&gt;=O78,1,0)</f>
        <v>1</v>
      </c>
      <c r="BS78" s="4">
        <f>IF(betuk!Z$4&gt;=P78,1,0)</f>
        <v>1</v>
      </c>
      <c r="BT78" s="4">
        <f>IF(betuk!AA$4&gt;=Q78,1,0)</f>
        <v>1</v>
      </c>
      <c r="BU78" s="4">
        <f>IF(betuk!AB$4&gt;=R78,1,0)</f>
        <v>1</v>
      </c>
      <c r="BV78" s="4">
        <f>IF(betuk!AC$4&gt;=S78,1,0)</f>
        <v>1</v>
      </c>
      <c r="BW78" s="4">
        <f>IF(betuk!AD$4&gt;=T78,1,0)</f>
        <v>1</v>
      </c>
      <c r="BX78" s="4">
        <f>IF(betuk!AE$4&gt;=U78,1,0)</f>
        <v>1</v>
      </c>
      <c r="BY78" s="4">
        <f>IF(betuk!AF$4&gt;=V78,1,0)</f>
        <v>1</v>
      </c>
      <c r="BZ78" s="4">
        <f>IF(betuk!AG$4&gt;=W78,1,0)</f>
        <v>1</v>
      </c>
      <c r="CA78" s="4">
        <f>IF(betuk!AH$4&gt;=X78,1,0)</f>
        <v>1</v>
      </c>
      <c r="CB78" s="4">
        <f>IF(betuk!AI$4&gt;=Y78,1,0)</f>
        <v>1</v>
      </c>
      <c r="CC78" s="4">
        <f>IF(betuk!AJ$4&gt;=Z78,1,0)</f>
        <v>1</v>
      </c>
      <c r="CD78" s="4">
        <f>IF(betuk!AK$4&gt;=AA78,1,0)</f>
        <v>1</v>
      </c>
      <c r="CE78" s="4">
        <f>IF(betuk!AL$4&gt;=AB78,1,0)</f>
        <v>1</v>
      </c>
      <c r="CF78" s="4">
        <f>IF(betuk!AM$4&gt;=AC78,1,0)</f>
        <v>1</v>
      </c>
      <c r="CG78">
        <f t="shared" si="3"/>
        <v>0</v>
      </c>
      <c r="CI78" t="str">
        <f>IF(CG78=1,COUNTIF(CG$3:CG78,1),"")</f>
        <v/>
      </c>
      <c r="CJ78" t="str">
        <f>IF(CI78&lt;&gt;"",B78,"")</f>
        <v/>
      </c>
      <c r="CK78">
        <f>LEN(B78)*8+BE78</f>
        <v>40</v>
      </c>
    </row>
    <row r="79" spans="1:89">
      <c r="A79" s="1" t="s">
        <v>76</v>
      </c>
      <c r="B79" t="str">
        <f t="shared" si="4"/>
        <v>CAKE</v>
      </c>
      <c r="D79" s="4">
        <f>LEN($B79)-LEN(SUBSTITUTE($B79, D$2, ""))</f>
        <v>1</v>
      </c>
      <c r="E79" s="4">
        <f>LEN($B79)-LEN(SUBSTITUTE($B79, E$2, ""))</f>
        <v>0</v>
      </c>
      <c r="F79" s="4">
        <f>LEN($B79)-LEN(SUBSTITUTE($B79, F$2, ""))</f>
        <v>1</v>
      </c>
      <c r="G79" s="4">
        <f>LEN($B79)-LEN(SUBSTITUTE($B79, G$2, ""))</f>
        <v>0</v>
      </c>
      <c r="H79" s="4">
        <f>LEN($B79)-LEN(SUBSTITUTE($B79, H$2, ""))</f>
        <v>1</v>
      </c>
      <c r="I79" s="4">
        <f>LEN($B79)-LEN(SUBSTITUTE($B79, I$2, ""))</f>
        <v>0</v>
      </c>
      <c r="J79" s="4">
        <f>LEN($B79)-LEN(SUBSTITUTE($B79, J$2, ""))</f>
        <v>0</v>
      </c>
      <c r="K79" s="4">
        <f>LEN($B79)-LEN(SUBSTITUTE($B79, K$2, ""))</f>
        <v>0</v>
      </c>
      <c r="L79" s="4">
        <f>LEN($B79)-LEN(SUBSTITUTE($B79, L$2, ""))</f>
        <v>0</v>
      </c>
      <c r="M79" s="4">
        <f>LEN($B79)-LEN(SUBSTITUTE($B79, M$2, ""))</f>
        <v>0</v>
      </c>
      <c r="N79" s="4">
        <f>LEN($B79)-LEN(SUBSTITUTE($B79, N$2, ""))</f>
        <v>1</v>
      </c>
      <c r="O79" s="4">
        <f>LEN($B79)-LEN(SUBSTITUTE($B79, O$2, ""))</f>
        <v>0</v>
      </c>
      <c r="P79" s="4">
        <f>LEN($B79)-LEN(SUBSTITUTE($B79, P$2, ""))</f>
        <v>0</v>
      </c>
      <c r="Q79" s="4">
        <f>LEN($B79)-LEN(SUBSTITUTE($B79, Q$2, ""))</f>
        <v>0</v>
      </c>
      <c r="R79" s="4">
        <f>LEN($B79)-LEN(SUBSTITUTE($B79, R$2, ""))</f>
        <v>0</v>
      </c>
      <c r="S79" s="4">
        <f>LEN($B79)-LEN(SUBSTITUTE($B79, S$2, ""))</f>
        <v>0</v>
      </c>
      <c r="T79" s="4">
        <f>LEN($B79)-LEN(SUBSTITUTE($B79, T$2, ""))</f>
        <v>0</v>
      </c>
      <c r="U79" s="4">
        <f>LEN($B79)-LEN(SUBSTITUTE($B79, U$2, ""))</f>
        <v>0</v>
      </c>
      <c r="V79" s="4">
        <f>LEN($B79)-LEN(SUBSTITUTE($B79, V$2, ""))</f>
        <v>0</v>
      </c>
      <c r="W79" s="4">
        <f>LEN($B79)-LEN(SUBSTITUTE($B79, W$2, ""))</f>
        <v>0</v>
      </c>
      <c r="X79" s="4">
        <f>LEN($B79)-LEN(SUBSTITUTE($B79, X$2, ""))</f>
        <v>0</v>
      </c>
      <c r="Y79" s="4">
        <f>LEN($B79)-LEN(SUBSTITUTE($B79, Y$2, ""))</f>
        <v>0</v>
      </c>
      <c r="Z79" s="4">
        <f>LEN($B79)-LEN(SUBSTITUTE($B79, Z$2, ""))</f>
        <v>0</v>
      </c>
      <c r="AA79" s="4">
        <f>LEN($B79)-LEN(SUBSTITUTE($B79, AA$2, ""))</f>
        <v>0</v>
      </c>
      <c r="AB79" s="4">
        <f>LEN($B79)-LEN(SUBSTITUTE($B79, AB$2, ""))</f>
        <v>0</v>
      </c>
      <c r="AC79" s="4">
        <f>LEN($B79)-LEN(SUBSTITUTE($B79, AC$2, ""))</f>
        <v>0</v>
      </c>
      <c r="AE79" s="4">
        <f>D79*AE$2</f>
        <v>1</v>
      </c>
      <c r="AF79" s="4">
        <f>E79*AF$2</f>
        <v>0</v>
      </c>
      <c r="AG79" s="4">
        <f>F79*AG$2</f>
        <v>3</v>
      </c>
      <c r="AH79" s="4">
        <f>G79*AH$2</f>
        <v>0</v>
      </c>
      <c r="AI79" s="4">
        <f>H79*AI$2</f>
        <v>1</v>
      </c>
      <c r="AJ79" s="4">
        <f>I79*AJ$2</f>
        <v>0</v>
      </c>
      <c r="AK79" s="4">
        <f>J79*AK$2</f>
        <v>0</v>
      </c>
      <c r="AL79" s="4">
        <f>K79*AL$2</f>
        <v>0</v>
      </c>
      <c r="AM79" s="4">
        <f>L79*AM$2</f>
        <v>0</v>
      </c>
      <c r="AN79" s="4">
        <f>M79*AN$2</f>
        <v>0</v>
      </c>
      <c r="AO79" s="4">
        <f>N79*AO$2</f>
        <v>5</v>
      </c>
      <c r="AP79" s="4">
        <f>O79*AP$2</f>
        <v>0</v>
      </c>
      <c r="AQ79" s="4">
        <f>P79*AQ$2</f>
        <v>0</v>
      </c>
      <c r="AR79" s="4">
        <f>Q79*AR$2</f>
        <v>0</v>
      </c>
      <c r="AS79" s="4">
        <f>R79*AS$2</f>
        <v>0</v>
      </c>
      <c r="AT79" s="4">
        <f>S79*AT$2</f>
        <v>0</v>
      </c>
      <c r="AU79" s="4">
        <f>T79*AU$2</f>
        <v>0</v>
      </c>
      <c r="AV79" s="4">
        <f>U79*AV$2</f>
        <v>0</v>
      </c>
      <c r="AW79" s="4">
        <f>V79*AW$2</f>
        <v>0</v>
      </c>
      <c r="AX79" s="4">
        <f>W79*AX$2</f>
        <v>0</v>
      </c>
      <c r="AY79" s="4">
        <f>X79*AY$2</f>
        <v>0</v>
      </c>
      <c r="AZ79" s="4">
        <f>Y79*AZ$2</f>
        <v>0</v>
      </c>
      <c r="BA79" s="4">
        <f>Z79*BA$2</f>
        <v>0</v>
      </c>
      <c r="BB79" s="4">
        <f>AA79*BB$2</f>
        <v>0</v>
      </c>
      <c r="BC79" s="4">
        <f>AB79*BC$2</f>
        <v>0</v>
      </c>
      <c r="BD79" s="4">
        <f>AC79*BD$2</f>
        <v>0</v>
      </c>
      <c r="BE79">
        <f t="shared" si="5"/>
        <v>10</v>
      </c>
      <c r="BG79" s="4">
        <f>IF(betuk!N$4&gt;=D79,1,0)</f>
        <v>1</v>
      </c>
      <c r="BH79" s="4">
        <f>IF(betuk!O$4&gt;=E79,1,0)</f>
        <v>1</v>
      </c>
      <c r="BI79" s="4">
        <f>IF(betuk!P$4&gt;=F79,1,0)</f>
        <v>1</v>
      </c>
      <c r="BJ79" s="4">
        <f>IF(betuk!Q$4&gt;=G79,1,0)</f>
        <v>1</v>
      </c>
      <c r="BK79" s="4">
        <f>IF(betuk!R$4&gt;=H79,1,0)</f>
        <v>1</v>
      </c>
      <c r="BL79" s="4">
        <f>IF(betuk!S$4&gt;=I79,1,0)</f>
        <v>1</v>
      </c>
      <c r="BM79" s="4">
        <f>IF(betuk!T$4&gt;=J79,1,0)</f>
        <v>1</v>
      </c>
      <c r="BN79" s="4">
        <f>IF(betuk!U$4&gt;=K79,1,0)</f>
        <v>1</v>
      </c>
      <c r="BO79" s="4">
        <f>IF(betuk!V$4&gt;=L79,1,0)</f>
        <v>1</v>
      </c>
      <c r="BP79" s="4">
        <f>IF(betuk!W$4&gt;=M79,1,0)</f>
        <v>1</v>
      </c>
      <c r="BQ79" s="4">
        <f>IF(betuk!X$4&gt;=N79,1,0)</f>
        <v>0</v>
      </c>
      <c r="BR79" s="4">
        <f>IF(betuk!Y$4&gt;=O79,1,0)</f>
        <v>1</v>
      </c>
      <c r="BS79" s="4">
        <f>IF(betuk!Z$4&gt;=P79,1,0)</f>
        <v>1</v>
      </c>
      <c r="BT79" s="4">
        <f>IF(betuk!AA$4&gt;=Q79,1,0)</f>
        <v>1</v>
      </c>
      <c r="BU79" s="4">
        <f>IF(betuk!AB$4&gt;=R79,1,0)</f>
        <v>1</v>
      </c>
      <c r="BV79" s="4">
        <f>IF(betuk!AC$4&gt;=S79,1,0)</f>
        <v>1</v>
      </c>
      <c r="BW79" s="4">
        <f>IF(betuk!AD$4&gt;=T79,1,0)</f>
        <v>1</v>
      </c>
      <c r="BX79" s="4">
        <f>IF(betuk!AE$4&gt;=U79,1,0)</f>
        <v>1</v>
      </c>
      <c r="BY79" s="4">
        <f>IF(betuk!AF$4&gt;=V79,1,0)</f>
        <v>1</v>
      </c>
      <c r="BZ79" s="4">
        <f>IF(betuk!AG$4&gt;=W79,1,0)</f>
        <v>1</v>
      </c>
      <c r="CA79" s="4">
        <f>IF(betuk!AH$4&gt;=X79,1,0)</f>
        <v>1</v>
      </c>
      <c r="CB79" s="4">
        <f>IF(betuk!AI$4&gt;=Y79,1,0)</f>
        <v>1</v>
      </c>
      <c r="CC79" s="4">
        <f>IF(betuk!AJ$4&gt;=Z79,1,0)</f>
        <v>1</v>
      </c>
      <c r="CD79" s="4">
        <f>IF(betuk!AK$4&gt;=AA79,1,0)</f>
        <v>1</v>
      </c>
      <c r="CE79" s="4">
        <f>IF(betuk!AL$4&gt;=AB79,1,0)</f>
        <v>1</v>
      </c>
      <c r="CF79" s="4">
        <f>IF(betuk!AM$4&gt;=AC79,1,0)</f>
        <v>1</v>
      </c>
      <c r="CG79">
        <f t="shared" si="3"/>
        <v>0</v>
      </c>
      <c r="CI79" t="str">
        <f>IF(CG79=1,COUNTIF(CG$3:CG79,1),"")</f>
        <v/>
      </c>
      <c r="CJ79" t="str">
        <f>IF(CI79&lt;&gt;"",B79,"")</f>
        <v/>
      </c>
      <c r="CK79">
        <f>LEN(B79)*8+BE79</f>
        <v>42</v>
      </c>
    </row>
    <row r="80" spans="1:89">
      <c r="A80" s="1" t="s">
        <v>77</v>
      </c>
      <c r="B80" t="str">
        <f t="shared" si="4"/>
        <v>CAPITAL</v>
      </c>
      <c r="D80" s="4">
        <f>LEN($B80)-LEN(SUBSTITUTE($B80, D$2, ""))</f>
        <v>2</v>
      </c>
      <c r="E80" s="4">
        <f>LEN($B80)-LEN(SUBSTITUTE($B80, E$2, ""))</f>
        <v>0</v>
      </c>
      <c r="F80" s="4">
        <f>LEN($B80)-LEN(SUBSTITUTE($B80, F$2, ""))</f>
        <v>1</v>
      </c>
      <c r="G80" s="4">
        <f>LEN($B80)-LEN(SUBSTITUTE($B80, G$2, ""))</f>
        <v>0</v>
      </c>
      <c r="H80" s="4">
        <f>LEN($B80)-LEN(SUBSTITUTE($B80, H$2, ""))</f>
        <v>0</v>
      </c>
      <c r="I80" s="4">
        <f>LEN($B80)-LEN(SUBSTITUTE($B80, I$2, ""))</f>
        <v>0</v>
      </c>
      <c r="J80" s="4">
        <f>LEN($B80)-LEN(SUBSTITUTE($B80, J$2, ""))</f>
        <v>0</v>
      </c>
      <c r="K80" s="4">
        <f>LEN($B80)-LEN(SUBSTITUTE($B80, K$2, ""))</f>
        <v>0</v>
      </c>
      <c r="L80" s="4">
        <f>LEN($B80)-LEN(SUBSTITUTE($B80, L$2, ""))</f>
        <v>1</v>
      </c>
      <c r="M80" s="4">
        <f>LEN($B80)-LEN(SUBSTITUTE($B80, M$2, ""))</f>
        <v>0</v>
      </c>
      <c r="N80" s="4">
        <f>LEN($B80)-LEN(SUBSTITUTE($B80, N$2, ""))</f>
        <v>0</v>
      </c>
      <c r="O80" s="4">
        <f>LEN($B80)-LEN(SUBSTITUTE($B80, O$2, ""))</f>
        <v>1</v>
      </c>
      <c r="P80" s="4">
        <f>LEN($B80)-LEN(SUBSTITUTE($B80, P$2, ""))</f>
        <v>0</v>
      </c>
      <c r="Q80" s="4">
        <f>LEN($B80)-LEN(SUBSTITUTE($B80, Q$2, ""))</f>
        <v>0</v>
      </c>
      <c r="R80" s="4">
        <f>LEN($B80)-LEN(SUBSTITUTE($B80, R$2, ""))</f>
        <v>0</v>
      </c>
      <c r="S80" s="4">
        <f>LEN($B80)-LEN(SUBSTITUTE($B80, S$2, ""))</f>
        <v>1</v>
      </c>
      <c r="T80" s="4">
        <f>LEN($B80)-LEN(SUBSTITUTE($B80, T$2, ""))</f>
        <v>0</v>
      </c>
      <c r="U80" s="4">
        <f>LEN($B80)-LEN(SUBSTITUTE($B80, U$2, ""))</f>
        <v>0</v>
      </c>
      <c r="V80" s="4">
        <f>LEN($B80)-LEN(SUBSTITUTE($B80, V$2, ""))</f>
        <v>0</v>
      </c>
      <c r="W80" s="4">
        <f>LEN($B80)-LEN(SUBSTITUTE($B80, W$2, ""))</f>
        <v>1</v>
      </c>
      <c r="X80" s="4">
        <f>LEN($B80)-LEN(SUBSTITUTE($B80, X$2, ""))</f>
        <v>0</v>
      </c>
      <c r="Y80" s="4">
        <f>LEN($B80)-LEN(SUBSTITUTE($B80, Y$2, ""))</f>
        <v>0</v>
      </c>
      <c r="Z80" s="4">
        <f>LEN($B80)-LEN(SUBSTITUTE($B80, Z$2, ""))</f>
        <v>0</v>
      </c>
      <c r="AA80" s="4">
        <f>LEN($B80)-LEN(SUBSTITUTE($B80, AA$2, ""))</f>
        <v>0</v>
      </c>
      <c r="AB80" s="4">
        <f>LEN($B80)-LEN(SUBSTITUTE($B80, AB$2, ""))</f>
        <v>0</v>
      </c>
      <c r="AC80" s="4">
        <f>LEN($B80)-LEN(SUBSTITUTE($B80, AC$2, ""))</f>
        <v>0</v>
      </c>
      <c r="AE80" s="4">
        <f>D80*AE$2</f>
        <v>2</v>
      </c>
      <c r="AF80" s="4">
        <f>E80*AF$2</f>
        <v>0</v>
      </c>
      <c r="AG80" s="4">
        <f>F80*AG$2</f>
        <v>3</v>
      </c>
      <c r="AH80" s="4">
        <f>G80*AH$2</f>
        <v>0</v>
      </c>
      <c r="AI80" s="4">
        <f>H80*AI$2</f>
        <v>0</v>
      </c>
      <c r="AJ80" s="4">
        <f>I80*AJ$2</f>
        <v>0</v>
      </c>
      <c r="AK80" s="4">
        <f>J80*AK$2</f>
        <v>0</v>
      </c>
      <c r="AL80" s="4">
        <f>K80*AL$2</f>
        <v>0</v>
      </c>
      <c r="AM80" s="4">
        <f>L80*AM$2</f>
        <v>1</v>
      </c>
      <c r="AN80" s="4">
        <f>M80*AN$2</f>
        <v>0</v>
      </c>
      <c r="AO80" s="4">
        <f>N80*AO$2</f>
        <v>0</v>
      </c>
      <c r="AP80" s="4">
        <f>O80*AP$2</f>
        <v>1</v>
      </c>
      <c r="AQ80" s="4">
        <f>P80*AQ$2</f>
        <v>0</v>
      </c>
      <c r="AR80" s="4">
        <f>Q80*AR$2</f>
        <v>0</v>
      </c>
      <c r="AS80" s="4">
        <f>R80*AS$2</f>
        <v>0</v>
      </c>
      <c r="AT80" s="4">
        <f>S80*AT$2</f>
        <v>3</v>
      </c>
      <c r="AU80" s="4">
        <f>T80*AU$2</f>
        <v>0</v>
      </c>
      <c r="AV80" s="4">
        <f>U80*AV$2</f>
        <v>0</v>
      </c>
      <c r="AW80" s="4">
        <f>V80*AW$2</f>
        <v>0</v>
      </c>
      <c r="AX80" s="4">
        <f>W80*AX$2</f>
        <v>1</v>
      </c>
      <c r="AY80" s="4">
        <f>X80*AY$2</f>
        <v>0</v>
      </c>
      <c r="AZ80" s="4">
        <f>Y80*AZ$2</f>
        <v>0</v>
      </c>
      <c r="BA80" s="4">
        <f>Z80*BA$2</f>
        <v>0</v>
      </c>
      <c r="BB80" s="4">
        <f>AA80*BB$2</f>
        <v>0</v>
      </c>
      <c r="BC80" s="4">
        <f>AB80*BC$2</f>
        <v>0</v>
      </c>
      <c r="BD80" s="4">
        <f>AC80*BD$2</f>
        <v>0</v>
      </c>
      <c r="BE80">
        <f t="shared" si="5"/>
        <v>11</v>
      </c>
      <c r="BG80" s="4">
        <f>IF(betuk!N$4&gt;=D80,1,0)</f>
        <v>1</v>
      </c>
      <c r="BH80" s="4">
        <f>IF(betuk!O$4&gt;=E80,1,0)</f>
        <v>1</v>
      </c>
      <c r="BI80" s="4">
        <f>IF(betuk!P$4&gt;=F80,1,0)</f>
        <v>1</v>
      </c>
      <c r="BJ80" s="4">
        <f>IF(betuk!Q$4&gt;=G80,1,0)</f>
        <v>1</v>
      </c>
      <c r="BK80" s="4">
        <f>IF(betuk!R$4&gt;=H80,1,0)</f>
        <v>1</v>
      </c>
      <c r="BL80" s="4">
        <f>IF(betuk!S$4&gt;=I80,1,0)</f>
        <v>1</v>
      </c>
      <c r="BM80" s="4">
        <f>IF(betuk!T$4&gt;=J80,1,0)</f>
        <v>1</v>
      </c>
      <c r="BN80" s="4">
        <f>IF(betuk!U$4&gt;=K80,1,0)</f>
        <v>1</v>
      </c>
      <c r="BO80" s="4">
        <f>IF(betuk!V$4&gt;=L80,1,0)</f>
        <v>0</v>
      </c>
      <c r="BP80" s="4">
        <f>IF(betuk!W$4&gt;=M80,1,0)</f>
        <v>1</v>
      </c>
      <c r="BQ80" s="4">
        <f>IF(betuk!X$4&gt;=N80,1,0)</f>
        <v>1</v>
      </c>
      <c r="BR80" s="4">
        <f>IF(betuk!Y$4&gt;=O80,1,0)</f>
        <v>0</v>
      </c>
      <c r="BS80" s="4">
        <f>IF(betuk!Z$4&gt;=P80,1,0)</f>
        <v>1</v>
      </c>
      <c r="BT80" s="4">
        <f>IF(betuk!AA$4&gt;=Q80,1,0)</f>
        <v>1</v>
      </c>
      <c r="BU80" s="4">
        <f>IF(betuk!AB$4&gt;=R80,1,0)</f>
        <v>1</v>
      </c>
      <c r="BV80" s="4">
        <f>IF(betuk!AC$4&gt;=S80,1,0)</f>
        <v>1</v>
      </c>
      <c r="BW80" s="4">
        <f>IF(betuk!AD$4&gt;=T80,1,0)</f>
        <v>1</v>
      </c>
      <c r="BX80" s="4">
        <f>IF(betuk!AE$4&gt;=U80,1,0)</f>
        <v>1</v>
      </c>
      <c r="BY80" s="4">
        <f>IF(betuk!AF$4&gt;=V80,1,0)</f>
        <v>1</v>
      </c>
      <c r="BZ80" s="4">
        <f>IF(betuk!AG$4&gt;=W80,1,0)</f>
        <v>1</v>
      </c>
      <c r="CA80" s="4">
        <f>IF(betuk!AH$4&gt;=X80,1,0)</f>
        <v>1</v>
      </c>
      <c r="CB80" s="4">
        <f>IF(betuk!AI$4&gt;=Y80,1,0)</f>
        <v>1</v>
      </c>
      <c r="CC80" s="4">
        <f>IF(betuk!AJ$4&gt;=Z80,1,0)</f>
        <v>1</v>
      </c>
      <c r="CD80" s="4">
        <f>IF(betuk!AK$4&gt;=AA80,1,0)</f>
        <v>1</v>
      </c>
      <c r="CE80" s="4">
        <f>IF(betuk!AL$4&gt;=AB80,1,0)</f>
        <v>1</v>
      </c>
      <c r="CF80" s="4">
        <f>IF(betuk!AM$4&gt;=AC80,1,0)</f>
        <v>1</v>
      </c>
      <c r="CG80">
        <f t="shared" si="3"/>
        <v>0</v>
      </c>
      <c r="CI80" t="str">
        <f>IF(CG80=1,COUNTIF(CG$3:CG80,1),"")</f>
        <v/>
      </c>
      <c r="CJ80" t="str">
        <f>IF(CI80&lt;&gt;"",B80,"")</f>
        <v/>
      </c>
      <c r="CK80">
        <f>LEN(B80)*8+BE80</f>
        <v>67</v>
      </c>
    </row>
    <row r="81" spans="1:89">
      <c r="A81" s="1" t="s">
        <v>78</v>
      </c>
      <c r="B81" t="str">
        <f t="shared" si="4"/>
        <v>CAR</v>
      </c>
      <c r="D81" s="4">
        <f>LEN($B81)-LEN(SUBSTITUTE($B81, D$2, ""))</f>
        <v>1</v>
      </c>
      <c r="E81" s="4">
        <f>LEN($B81)-LEN(SUBSTITUTE($B81, E$2, ""))</f>
        <v>0</v>
      </c>
      <c r="F81" s="4">
        <f>LEN($B81)-LEN(SUBSTITUTE($B81, F$2, ""))</f>
        <v>1</v>
      </c>
      <c r="G81" s="4">
        <f>LEN($B81)-LEN(SUBSTITUTE($B81, G$2, ""))</f>
        <v>0</v>
      </c>
      <c r="H81" s="4">
        <f>LEN($B81)-LEN(SUBSTITUTE($B81, H$2, ""))</f>
        <v>0</v>
      </c>
      <c r="I81" s="4">
        <f>LEN($B81)-LEN(SUBSTITUTE($B81, I$2, ""))</f>
        <v>0</v>
      </c>
      <c r="J81" s="4">
        <f>LEN($B81)-LEN(SUBSTITUTE($B81, J$2, ""))</f>
        <v>0</v>
      </c>
      <c r="K81" s="4">
        <f>LEN($B81)-LEN(SUBSTITUTE($B81, K$2, ""))</f>
        <v>0</v>
      </c>
      <c r="L81" s="4">
        <f>LEN($B81)-LEN(SUBSTITUTE($B81, L$2, ""))</f>
        <v>0</v>
      </c>
      <c r="M81" s="4">
        <f>LEN($B81)-LEN(SUBSTITUTE($B81, M$2, ""))</f>
        <v>0</v>
      </c>
      <c r="N81" s="4">
        <f>LEN($B81)-LEN(SUBSTITUTE($B81, N$2, ""))</f>
        <v>0</v>
      </c>
      <c r="O81" s="4">
        <f>LEN($B81)-LEN(SUBSTITUTE($B81, O$2, ""))</f>
        <v>0</v>
      </c>
      <c r="P81" s="4">
        <f>LEN($B81)-LEN(SUBSTITUTE($B81, P$2, ""))</f>
        <v>0</v>
      </c>
      <c r="Q81" s="4">
        <f>LEN($B81)-LEN(SUBSTITUTE($B81, Q$2, ""))</f>
        <v>0</v>
      </c>
      <c r="R81" s="4">
        <f>LEN($B81)-LEN(SUBSTITUTE($B81, R$2, ""))</f>
        <v>0</v>
      </c>
      <c r="S81" s="4">
        <f>LEN($B81)-LEN(SUBSTITUTE($B81, S$2, ""))</f>
        <v>0</v>
      </c>
      <c r="T81" s="4">
        <f>LEN($B81)-LEN(SUBSTITUTE($B81, T$2, ""))</f>
        <v>0</v>
      </c>
      <c r="U81" s="4">
        <f>LEN($B81)-LEN(SUBSTITUTE($B81, U$2, ""))</f>
        <v>1</v>
      </c>
      <c r="V81" s="4">
        <f>LEN($B81)-LEN(SUBSTITUTE($B81, V$2, ""))</f>
        <v>0</v>
      </c>
      <c r="W81" s="4">
        <f>LEN($B81)-LEN(SUBSTITUTE($B81, W$2, ""))</f>
        <v>0</v>
      </c>
      <c r="X81" s="4">
        <f>LEN($B81)-LEN(SUBSTITUTE($B81, X$2, ""))</f>
        <v>0</v>
      </c>
      <c r="Y81" s="4">
        <f>LEN($B81)-LEN(SUBSTITUTE($B81, Y$2, ""))</f>
        <v>0</v>
      </c>
      <c r="Z81" s="4">
        <f>LEN($B81)-LEN(SUBSTITUTE($B81, Z$2, ""))</f>
        <v>0</v>
      </c>
      <c r="AA81" s="4">
        <f>LEN($B81)-LEN(SUBSTITUTE($B81, AA$2, ""))</f>
        <v>0</v>
      </c>
      <c r="AB81" s="4">
        <f>LEN($B81)-LEN(SUBSTITUTE($B81, AB$2, ""))</f>
        <v>0</v>
      </c>
      <c r="AC81" s="4">
        <f>LEN($B81)-LEN(SUBSTITUTE($B81, AC$2, ""))</f>
        <v>0</v>
      </c>
      <c r="AE81" s="4">
        <f>D81*AE$2</f>
        <v>1</v>
      </c>
      <c r="AF81" s="4">
        <f>E81*AF$2</f>
        <v>0</v>
      </c>
      <c r="AG81" s="4">
        <f>F81*AG$2</f>
        <v>3</v>
      </c>
      <c r="AH81" s="4">
        <f>G81*AH$2</f>
        <v>0</v>
      </c>
      <c r="AI81" s="4">
        <f>H81*AI$2</f>
        <v>0</v>
      </c>
      <c r="AJ81" s="4">
        <f>I81*AJ$2</f>
        <v>0</v>
      </c>
      <c r="AK81" s="4">
        <f>J81*AK$2</f>
        <v>0</v>
      </c>
      <c r="AL81" s="4">
        <f>K81*AL$2</f>
        <v>0</v>
      </c>
      <c r="AM81" s="4">
        <f>L81*AM$2</f>
        <v>0</v>
      </c>
      <c r="AN81" s="4">
        <f>M81*AN$2</f>
        <v>0</v>
      </c>
      <c r="AO81" s="4">
        <f>N81*AO$2</f>
        <v>0</v>
      </c>
      <c r="AP81" s="4">
        <f>O81*AP$2</f>
        <v>0</v>
      </c>
      <c r="AQ81" s="4">
        <f>P81*AQ$2</f>
        <v>0</v>
      </c>
      <c r="AR81" s="4">
        <f>Q81*AR$2</f>
        <v>0</v>
      </c>
      <c r="AS81" s="4">
        <f>R81*AS$2</f>
        <v>0</v>
      </c>
      <c r="AT81" s="4">
        <f>S81*AT$2</f>
        <v>0</v>
      </c>
      <c r="AU81" s="4">
        <f>T81*AU$2</f>
        <v>0</v>
      </c>
      <c r="AV81" s="4">
        <f>U81*AV$2</f>
        <v>1</v>
      </c>
      <c r="AW81" s="4">
        <f>V81*AW$2</f>
        <v>0</v>
      </c>
      <c r="AX81" s="4">
        <f>W81*AX$2</f>
        <v>0</v>
      </c>
      <c r="AY81" s="4">
        <f>X81*AY$2</f>
        <v>0</v>
      </c>
      <c r="AZ81" s="4">
        <f>Y81*AZ$2</f>
        <v>0</v>
      </c>
      <c r="BA81" s="4">
        <f>Z81*BA$2</f>
        <v>0</v>
      </c>
      <c r="BB81" s="4">
        <f>AA81*BB$2</f>
        <v>0</v>
      </c>
      <c r="BC81" s="4">
        <f>AB81*BC$2</f>
        <v>0</v>
      </c>
      <c r="BD81" s="4">
        <f>AC81*BD$2</f>
        <v>0</v>
      </c>
      <c r="BE81">
        <f t="shared" si="5"/>
        <v>5</v>
      </c>
      <c r="BG81" s="4">
        <f>IF(betuk!N$4&gt;=D81,1,0)</f>
        <v>1</v>
      </c>
      <c r="BH81" s="4">
        <f>IF(betuk!O$4&gt;=E81,1,0)</f>
        <v>1</v>
      </c>
      <c r="BI81" s="4">
        <f>IF(betuk!P$4&gt;=F81,1,0)</f>
        <v>1</v>
      </c>
      <c r="BJ81" s="4">
        <f>IF(betuk!Q$4&gt;=G81,1,0)</f>
        <v>1</v>
      </c>
      <c r="BK81" s="4">
        <f>IF(betuk!R$4&gt;=H81,1,0)</f>
        <v>1</v>
      </c>
      <c r="BL81" s="4">
        <f>IF(betuk!S$4&gt;=I81,1,0)</f>
        <v>1</v>
      </c>
      <c r="BM81" s="4">
        <f>IF(betuk!T$4&gt;=J81,1,0)</f>
        <v>1</v>
      </c>
      <c r="BN81" s="4">
        <f>IF(betuk!U$4&gt;=K81,1,0)</f>
        <v>1</v>
      </c>
      <c r="BO81" s="4">
        <f>IF(betuk!V$4&gt;=L81,1,0)</f>
        <v>1</v>
      </c>
      <c r="BP81" s="4">
        <f>IF(betuk!W$4&gt;=M81,1,0)</f>
        <v>1</v>
      </c>
      <c r="BQ81" s="4">
        <f>IF(betuk!X$4&gt;=N81,1,0)</f>
        <v>1</v>
      </c>
      <c r="BR81" s="4">
        <f>IF(betuk!Y$4&gt;=O81,1,0)</f>
        <v>1</v>
      </c>
      <c r="BS81" s="4">
        <f>IF(betuk!Z$4&gt;=P81,1,0)</f>
        <v>1</v>
      </c>
      <c r="BT81" s="4">
        <f>IF(betuk!AA$4&gt;=Q81,1,0)</f>
        <v>1</v>
      </c>
      <c r="BU81" s="4">
        <f>IF(betuk!AB$4&gt;=R81,1,0)</f>
        <v>1</v>
      </c>
      <c r="BV81" s="4">
        <f>IF(betuk!AC$4&gt;=S81,1,0)</f>
        <v>1</v>
      </c>
      <c r="BW81" s="4">
        <f>IF(betuk!AD$4&gt;=T81,1,0)</f>
        <v>1</v>
      </c>
      <c r="BX81" s="4">
        <f>IF(betuk!AE$4&gt;=U81,1,0)</f>
        <v>0</v>
      </c>
      <c r="BY81" s="4">
        <f>IF(betuk!AF$4&gt;=V81,1,0)</f>
        <v>1</v>
      </c>
      <c r="BZ81" s="4">
        <f>IF(betuk!AG$4&gt;=W81,1,0)</f>
        <v>1</v>
      </c>
      <c r="CA81" s="4">
        <f>IF(betuk!AH$4&gt;=X81,1,0)</f>
        <v>1</v>
      </c>
      <c r="CB81" s="4">
        <f>IF(betuk!AI$4&gt;=Y81,1,0)</f>
        <v>1</v>
      </c>
      <c r="CC81" s="4">
        <f>IF(betuk!AJ$4&gt;=Z81,1,0)</f>
        <v>1</v>
      </c>
      <c r="CD81" s="4">
        <f>IF(betuk!AK$4&gt;=AA81,1,0)</f>
        <v>1</v>
      </c>
      <c r="CE81" s="4">
        <f>IF(betuk!AL$4&gt;=AB81,1,0)</f>
        <v>1</v>
      </c>
      <c r="CF81" s="4">
        <f>IF(betuk!AM$4&gt;=AC81,1,0)</f>
        <v>1</v>
      </c>
      <c r="CG81">
        <f t="shared" si="3"/>
        <v>0</v>
      </c>
      <c r="CI81" t="str">
        <f>IF(CG81=1,COUNTIF(CG$3:CG81,1),"")</f>
        <v/>
      </c>
      <c r="CJ81" t="str">
        <f>IF(CI81&lt;&gt;"",B81,"")</f>
        <v/>
      </c>
      <c r="CK81">
        <f>LEN(B81)*8+BE81</f>
        <v>29</v>
      </c>
    </row>
    <row r="82" spans="1:89">
      <c r="A82" s="1" t="s">
        <v>79</v>
      </c>
      <c r="B82" t="str">
        <f t="shared" si="4"/>
        <v>CARDS</v>
      </c>
      <c r="D82" s="4">
        <f>LEN($B82)-LEN(SUBSTITUTE($B82, D$2, ""))</f>
        <v>1</v>
      </c>
      <c r="E82" s="4">
        <f>LEN($B82)-LEN(SUBSTITUTE($B82, E$2, ""))</f>
        <v>0</v>
      </c>
      <c r="F82" s="4">
        <f>LEN($B82)-LEN(SUBSTITUTE($B82, F$2, ""))</f>
        <v>1</v>
      </c>
      <c r="G82" s="4">
        <f>LEN($B82)-LEN(SUBSTITUTE($B82, G$2, ""))</f>
        <v>1</v>
      </c>
      <c r="H82" s="4">
        <f>LEN($B82)-LEN(SUBSTITUTE($B82, H$2, ""))</f>
        <v>0</v>
      </c>
      <c r="I82" s="4">
        <f>LEN($B82)-LEN(SUBSTITUTE($B82, I$2, ""))</f>
        <v>0</v>
      </c>
      <c r="J82" s="4">
        <f>LEN($B82)-LEN(SUBSTITUTE($B82, J$2, ""))</f>
        <v>0</v>
      </c>
      <c r="K82" s="4">
        <f>LEN($B82)-LEN(SUBSTITUTE($B82, K$2, ""))</f>
        <v>0</v>
      </c>
      <c r="L82" s="4">
        <f>LEN($B82)-LEN(SUBSTITUTE($B82, L$2, ""))</f>
        <v>0</v>
      </c>
      <c r="M82" s="4">
        <f>LEN($B82)-LEN(SUBSTITUTE($B82, M$2, ""))</f>
        <v>0</v>
      </c>
      <c r="N82" s="4">
        <f>LEN($B82)-LEN(SUBSTITUTE($B82, N$2, ""))</f>
        <v>0</v>
      </c>
      <c r="O82" s="4">
        <f>LEN($B82)-LEN(SUBSTITUTE($B82, O$2, ""))</f>
        <v>0</v>
      </c>
      <c r="P82" s="4">
        <f>LEN($B82)-LEN(SUBSTITUTE($B82, P$2, ""))</f>
        <v>0</v>
      </c>
      <c r="Q82" s="4">
        <f>LEN($B82)-LEN(SUBSTITUTE($B82, Q$2, ""))</f>
        <v>0</v>
      </c>
      <c r="R82" s="4">
        <f>LEN($B82)-LEN(SUBSTITUTE($B82, R$2, ""))</f>
        <v>0</v>
      </c>
      <c r="S82" s="4">
        <f>LEN($B82)-LEN(SUBSTITUTE($B82, S$2, ""))</f>
        <v>0</v>
      </c>
      <c r="T82" s="4">
        <f>LEN($B82)-LEN(SUBSTITUTE($B82, T$2, ""))</f>
        <v>0</v>
      </c>
      <c r="U82" s="4">
        <f>LEN($B82)-LEN(SUBSTITUTE($B82, U$2, ""))</f>
        <v>1</v>
      </c>
      <c r="V82" s="4">
        <f>LEN($B82)-LEN(SUBSTITUTE($B82, V$2, ""))</f>
        <v>1</v>
      </c>
      <c r="W82" s="4">
        <f>LEN($B82)-LEN(SUBSTITUTE($B82, W$2, ""))</f>
        <v>0</v>
      </c>
      <c r="X82" s="4">
        <f>LEN($B82)-LEN(SUBSTITUTE($B82, X$2, ""))</f>
        <v>0</v>
      </c>
      <c r="Y82" s="4">
        <f>LEN($B82)-LEN(SUBSTITUTE($B82, Y$2, ""))</f>
        <v>0</v>
      </c>
      <c r="Z82" s="4">
        <f>LEN($B82)-LEN(SUBSTITUTE($B82, Z$2, ""))</f>
        <v>0</v>
      </c>
      <c r="AA82" s="4">
        <f>LEN($B82)-LEN(SUBSTITUTE($B82, AA$2, ""))</f>
        <v>0</v>
      </c>
      <c r="AB82" s="4">
        <f>LEN($B82)-LEN(SUBSTITUTE($B82, AB$2, ""))</f>
        <v>0</v>
      </c>
      <c r="AC82" s="4">
        <f>LEN($B82)-LEN(SUBSTITUTE($B82, AC$2, ""))</f>
        <v>0</v>
      </c>
      <c r="AE82" s="4">
        <f>D82*AE$2</f>
        <v>1</v>
      </c>
      <c r="AF82" s="4">
        <f>E82*AF$2</f>
        <v>0</v>
      </c>
      <c r="AG82" s="4">
        <f>F82*AG$2</f>
        <v>3</v>
      </c>
      <c r="AH82" s="4">
        <f>G82*AH$2</f>
        <v>2</v>
      </c>
      <c r="AI82" s="4">
        <f>H82*AI$2</f>
        <v>0</v>
      </c>
      <c r="AJ82" s="4">
        <f>I82*AJ$2</f>
        <v>0</v>
      </c>
      <c r="AK82" s="4">
        <f>J82*AK$2</f>
        <v>0</v>
      </c>
      <c r="AL82" s="4">
        <f>K82*AL$2</f>
        <v>0</v>
      </c>
      <c r="AM82" s="4">
        <f>L82*AM$2</f>
        <v>0</v>
      </c>
      <c r="AN82" s="4">
        <f>M82*AN$2</f>
        <v>0</v>
      </c>
      <c r="AO82" s="4">
        <f>N82*AO$2</f>
        <v>0</v>
      </c>
      <c r="AP82" s="4">
        <f>O82*AP$2</f>
        <v>0</v>
      </c>
      <c r="AQ82" s="4">
        <f>P82*AQ$2</f>
        <v>0</v>
      </c>
      <c r="AR82" s="4">
        <f>Q82*AR$2</f>
        <v>0</v>
      </c>
      <c r="AS82" s="4">
        <f>R82*AS$2</f>
        <v>0</v>
      </c>
      <c r="AT82" s="4">
        <f>S82*AT$2</f>
        <v>0</v>
      </c>
      <c r="AU82" s="4">
        <f>T82*AU$2</f>
        <v>0</v>
      </c>
      <c r="AV82" s="4">
        <f>U82*AV$2</f>
        <v>1</v>
      </c>
      <c r="AW82" s="4">
        <f>V82*AW$2</f>
        <v>1</v>
      </c>
      <c r="AX82" s="4">
        <f>W82*AX$2</f>
        <v>0</v>
      </c>
      <c r="AY82" s="4">
        <f>X82*AY$2</f>
        <v>0</v>
      </c>
      <c r="AZ82" s="4">
        <f>Y82*AZ$2</f>
        <v>0</v>
      </c>
      <c r="BA82" s="4">
        <f>Z82*BA$2</f>
        <v>0</v>
      </c>
      <c r="BB82" s="4">
        <f>AA82*BB$2</f>
        <v>0</v>
      </c>
      <c r="BC82" s="4">
        <f>AB82*BC$2</f>
        <v>0</v>
      </c>
      <c r="BD82" s="4">
        <f>AC82*BD$2</f>
        <v>0</v>
      </c>
      <c r="BE82">
        <f t="shared" si="5"/>
        <v>8</v>
      </c>
      <c r="BG82" s="4">
        <f>IF(betuk!N$4&gt;=D82,1,0)</f>
        <v>1</v>
      </c>
      <c r="BH82" s="4">
        <f>IF(betuk!O$4&gt;=E82,1,0)</f>
        <v>1</v>
      </c>
      <c r="BI82" s="4">
        <f>IF(betuk!P$4&gt;=F82,1,0)</f>
        <v>1</v>
      </c>
      <c r="BJ82" s="4">
        <f>IF(betuk!Q$4&gt;=G82,1,0)</f>
        <v>0</v>
      </c>
      <c r="BK82" s="4">
        <f>IF(betuk!R$4&gt;=H82,1,0)</f>
        <v>1</v>
      </c>
      <c r="BL82" s="4">
        <f>IF(betuk!S$4&gt;=I82,1,0)</f>
        <v>1</v>
      </c>
      <c r="BM82" s="4">
        <f>IF(betuk!T$4&gt;=J82,1,0)</f>
        <v>1</v>
      </c>
      <c r="BN82" s="4">
        <f>IF(betuk!U$4&gt;=K82,1,0)</f>
        <v>1</v>
      </c>
      <c r="BO82" s="4">
        <f>IF(betuk!V$4&gt;=L82,1,0)</f>
        <v>1</v>
      </c>
      <c r="BP82" s="4">
        <f>IF(betuk!W$4&gt;=M82,1,0)</f>
        <v>1</v>
      </c>
      <c r="BQ82" s="4">
        <f>IF(betuk!X$4&gt;=N82,1,0)</f>
        <v>1</v>
      </c>
      <c r="BR82" s="4">
        <f>IF(betuk!Y$4&gt;=O82,1,0)</f>
        <v>1</v>
      </c>
      <c r="BS82" s="4">
        <f>IF(betuk!Z$4&gt;=P82,1,0)</f>
        <v>1</v>
      </c>
      <c r="BT82" s="4">
        <f>IF(betuk!AA$4&gt;=Q82,1,0)</f>
        <v>1</v>
      </c>
      <c r="BU82" s="4">
        <f>IF(betuk!AB$4&gt;=R82,1,0)</f>
        <v>1</v>
      </c>
      <c r="BV82" s="4">
        <f>IF(betuk!AC$4&gt;=S82,1,0)</f>
        <v>1</v>
      </c>
      <c r="BW82" s="4">
        <f>IF(betuk!AD$4&gt;=T82,1,0)</f>
        <v>1</v>
      </c>
      <c r="BX82" s="4">
        <f>IF(betuk!AE$4&gt;=U82,1,0)</f>
        <v>0</v>
      </c>
      <c r="BY82" s="4">
        <f>IF(betuk!AF$4&gt;=V82,1,0)</f>
        <v>1</v>
      </c>
      <c r="BZ82" s="4">
        <f>IF(betuk!AG$4&gt;=W82,1,0)</f>
        <v>1</v>
      </c>
      <c r="CA82" s="4">
        <f>IF(betuk!AH$4&gt;=X82,1,0)</f>
        <v>1</v>
      </c>
      <c r="CB82" s="4">
        <f>IF(betuk!AI$4&gt;=Y82,1,0)</f>
        <v>1</v>
      </c>
      <c r="CC82" s="4">
        <f>IF(betuk!AJ$4&gt;=Z82,1,0)</f>
        <v>1</v>
      </c>
      <c r="CD82" s="4">
        <f>IF(betuk!AK$4&gt;=AA82,1,0)</f>
        <v>1</v>
      </c>
      <c r="CE82" s="4">
        <f>IF(betuk!AL$4&gt;=AB82,1,0)</f>
        <v>1</v>
      </c>
      <c r="CF82" s="4">
        <f>IF(betuk!AM$4&gt;=AC82,1,0)</f>
        <v>1</v>
      </c>
      <c r="CG82">
        <f t="shared" si="3"/>
        <v>0</v>
      </c>
      <c r="CI82" t="str">
        <f>IF(CG82=1,COUNTIF(CG$3:CG82,1),"")</f>
        <v/>
      </c>
      <c r="CJ82" t="str">
        <f>IF(CI82&lt;&gt;"",B82,"")</f>
        <v/>
      </c>
      <c r="CK82">
        <f>LEN(B82)*8+BE82</f>
        <v>48</v>
      </c>
    </row>
    <row r="83" spans="1:89">
      <c r="A83" s="1" t="s">
        <v>80</v>
      </c>
      <c r="B83" t="str">
        <f t="shared" si="4"/>
        <v>CAREFULLY</v>
      </c>
      <c r="D83" s="4">
        <f>LEN($B83)-LEN(SUBSTITUTE($B83, D$2, ""))</f>
        <v>1</v>
      </c>
      <c r="E83" s="4">
        <f>LEN($B83)-LEN(SUBSTITUTE($B83, E$2, ""))</f>
        <v>0</v>
      </c>
      <c r="F83" s="4">
        <f>LEN($B83)-LEN(SUBSTITUTE($B83, F$2, ""))</f>
        <v>1</v>
      </c>
      <c r="G83" s="4">
        <f>LEN($B83)-LEN(SUBSTITUTE($B83, G$2, ""))</f>
        <v>0</v>
      </c>
      <c r="H83" s="4">
        <f>LEN($B83)-LEN(SUBSTITUTE($B83, H$2, ""))</f>
        <v>1</v>
      </c>
      <c r="I83" s="4">
        <f>LEN($B83)-LEN(SUBSTITUTE($B83, I$2, ""))</f>
        <v>1</v>
      </c>
      <c r="J83" s="4">
        <f>LEN($B83)-LEN(SUBSTITUTE($B83, J$2, ""))</f>
        <v>0</v>
      </c>
      <c r="K83" s="4">
        <f>LEN($B83)-LEN(SUBSTITUTE($B83, K$2, ""))</f>
        <v>0</v>
      </c>
      <c r="L83" s="4">
        <f>LEN($B83)-LEN(SUBSTITUTE($B83, L$2, ""))</f>
        <v>0</v>
      </c>
      <c r="M83" s="4">
        <f>LEN($B83)-LEN(SUBSTITUTE($B83, M$2, ""))</f>
        <v>0</v>
      </c>
      <c r="N83" s="4">
        <f>LEN($B83)-LEN(SUBSTITUTE($B83, N$2, ""))</f>
        <v>0</v>
      </c>
      <c r="O83" s="4">
        <f>LEN($B83)-LEN(SUBSTITUTE($B83, O$2, ""))</f>
        <v>2</v>
      </c>
      <c r="P83" s="4">
        <f>LEN($B83)-LEN(SUBSTITUTE($B83, P$2, ""))</f>
        <v>0</v>
      </c>
      <c r="Q83" s="4">
        <f>LEN($B83)-LEN(SUBSTITUTE($B83, Q$2, ""))</f>
        <v>0</v>
      </c>
      <c r="R83" s="4">
        <f>LEN($B83)-LEN(SUBSTITUTE($B83, R$2, ""))</f>
        <v>0</v>
      </c>
      <c r="S83" s="4">
        <f>LEN($B83)-LEN(SUBSTITUTE($B83, S$2, ""))</f>
        <v>0</v>
      </c>
      <c r="T83" s="4">
        <f>LEN($B83)-LEN(SUBSTITUTE($B83, T$2, ""))</f>
        <v>0</v>
      </c>
      <c r="U83" s="4">
        <f>LEN($B83)-LEN(SUBSTITUTE($B83, U$2, ""))</f>
        <v>1</v>
      </c>
      <c r="V83" s="4">
        <f>LEN($B83)-LEN(SUBSTITUTE($B83, V$2, ""))</f>
        <v>0</v>
      </c>
      <c r="W83" s="4">
        <f>LEN($B83)-LEN(SUBSTITUTE($B83, W$2, ""))</f>
        <v>0</v>
      </c>
      <c r="X83" s="4">
        <f>LEN($B83)-LEN(SUBSTITUTE($B83, X$2, ""))</f>
        <v>1</v>
      </c>
      <c r="Y83" s="4">
        <f>LEN($B83)-LEN(SUBSTITUTE($B83, Y$2, ""))</f>
        <v>0</v>
      </c>
      <c r="Z83" s="4">
        <f>LEN($B83)-LEN(SUBSTITUTE($B83, Z$2, ""))</f>
        <v>0</v>
      </c>
      <c r="AA83" s="4">
        <f>LEN($B83)-LEN(SUBSTITUTE($B83, AA$2, ""))</f>
        <v>0</v>
      </c>
      <c r="AB83" s="4">
        <f>LEN($B83)-LEN(SUBSTITUTE($B83, AB$2, ""))</f>
        <v>1</v>
      </c>
      <c r="AC83" s="4">
        <f>LEN($B83)-LEN(SUBSTITUTE($B83, AC$2, ""))</f>
        <v>0</v>
      </c>
      <c r="AE83" s="4">
        <f>D83*AE$2</f>
        <v>1</v>
      </c>
      <c r="AF83" s="4">
        <f>E83*AF$2</f>
        <v>0</v>
      </c>
      <c r="AG83" s="4">
        <f>F83*AG$2</f>
        <v>3</v>
      </c>
      <c r="AH83" s="4">
        <f>G83*AH$2</f>
        <v>0</v>
      </c>
      <c r="AI83" s="4">
        <f>H83*AI$2</f>
        <v>1</v>
      </c>
      <c r="AJ83" s="4">
        <f>I83*AJ$2</f>
        <v>4</v>
      </c>
      <c r="AK83" s="4">
        <f>J83*AK$2</f>
        <v>0</v>
      </c>
      <c r="AL83" s="4">
        <f>K83*AL$2</f>
        <v>0</v>
      </c>
      <c r="AM83" s="4">
        <f>L83*AM$2</f>
        <v>0</v>
      </c>
      <c r="AN83" s="4">
        <f>M83*AN$2</f>
        <v>0</v>
      </c>
      <c r="AO83" s="4">
        <f>N83*AO$2</f>
        <v>0</v>
      </c>
      <c r="AP83" s="4">
        <f>O83*AP$2</f>
        <v>2</v>
      </c>
      <c r="AQ83" s="4">
        <f>P83*AQ$2</f>
        <v>0</v>
      </c>
      <c r="AR83" s="4">
        <f>Q83*AR$2</f>
        <v>0</v>
      </c>
      <c r="AS83" s="4">
        <f>R83*AS$2</f>
        <v>0</v>
      </c>
      <c r="AT83" s="4">
        <f>S83*AT$2</f>
        <v>0</v>
      </c>
      <c r="AU83" s="4">
        <f>T83*AU$2</f>
        <v>0</v>
      </c>
      <c r="AV83" s="4">
        <f>U83*AV$2</f>
        <v>1</v>
      </c>
      <c r="AW83" s="4">
        <f>V83*AW$2</f>
        <v>0</v>
      </c>
      <c r="AX83" s="4">
        <f>W83*AX$2</f>
        <v>0</v>
      </c>
      <c r="AY83" s="4">
        <f>X83*AY$2</f>
        <v>1</v>
      </c>
      <c r="AZ83" s="4">
        <f>Y83*AZ$2</f>
        <v>0</v>
      </c>
      <c r="BA83" s="4">
        <f>Z83*BA$2</f>
        <v>0</v>
      </c>
      <c r="BB83" s="4">
        <f>AA83*BB$2</f>
        <v>0</v>
      </c>
      <c r="BC83" s="4">
        <f>AB83*BC$2</f>
        <v>4</v>
      </c>
      <c r="BD83" s="4">
        <f>AC83*BD$2</f>
        <v>0</v>
      </c>
      <c r="BE83">
        <f t="shared" si="5"/>
        <v>17</v>
      </c>
      <c r="BG83" s="4">
        <f>IF(betuk!N$4&gt;=D83,1,0)</f>
        <v>1</v>
      </c>
      <c r="BH83" s="4">
        <f>IF(betuk!O$4&gt;=E83,1,0)</f>
        <v>1</v>
      </c>
      <c r="BI83" s="4">
        <f>IF(betuk!P$4&gt;=F83,1,0)</f>
        <v>1</v>
      </c>
      <c r="BJ83" s="4">
        <f>IF(betuk!Q$4&gt;=G83,1,0)</f>
        <v>1</v>
      </c>
      <c r="BK83" s="4">
        <f>IF(betuk!R$4&gt;=H83,1,0)</f>
        <v>1</v>
      </c>
      <c r="BL83" s="4">
        <f>IF(betuk!S$4&gt;=I83,1,0)</f>
        <v>0</v>
      </c>
      <c r="BM83" s="4">
        <f>IF(betuk!T$4&gt;=J83,1,0)</f>
        <v>1</v>
      </c>
      <c r="BN83" s="4">
        <f>IF(betuk!U$4&gt;=K83,1,0)</f>
        <v>1</v>
      </c>
      <c r="BO83" s="4">
        <f>IF(betuk!V$4&gt;=L83,1,0)</f>
        <v>1</v>
      </c>
      <c r="BP83" s="4">
        <f>IF(betuk!W$4&gt;=M83,1,0)</f>
        <v>1</v>
      </c>
      <c r="BQ83" s="4">
        <f>IF(betuk!X$4&gt;=N83,1,0)</f>
        <v>1</v>
      </c>
      <c r="BR83" s="4">
        <f>IF(betuk!Y$4&gt;=O83,1,0)</f>
        <v>0</v>
      </c>
      <c r="BS83" s="4">
        <f>IF(betuk!Z$4&gt;=P83,1,0)</f>
        <v>1</v>
      </c>
      <c r="BT83" s="4">
        <f>IF(betuk!AA$4&gt;=Q83,1,0)</f>
        <v>1</v>
      </c>
      <c r="BU83" s="4">
        <f>IF(betuk!AB$4&gt;=R83,1,0)</f>
        <v>1</v>
      </c>
      <c r="BV83" s="4">
        <f>IF(betuk!AC$4&gt;=S83,1,0)</f>
        <v>1</v>
      </c>
      <c r="BW83" s="4">
        <f>IF(betuk!AD$4&gt;=T83,1,0)</f>
        <v>1</v>
      </c>
      <c r="BX83" s="4">
        <f>IF(betuk!AE$4&gt;=U83,1,0)</f>
        <v>0</v>
      </c>
      <c r="BY83" s="4">
        <f>IF(betuk!AF$4&gt;=V83,1,0)</f>
        <v>1</v>
      </c>
      <c r="BZ83" s="4">
        <f>IF(betuk!AG$4&gt;=W83,1,0)</f>
        <v>1</v>
      </c>
      <c r="CA83" s="4">
        <f>IF(betuk!AH$4&gt;=X83,1,0)</f>
        <v>0</v>
      </c>
      <c r="CB83" s="4">
        <f>IF(betuk!AI$4&gt;=Y83,1,0)</f>
        <v>1</v>
      </c>
      <c r="CC83" s="4">
        <f>IF(betuk!AJ$4&gt;=Z83,1,0)</f>
        <v>1</v>
      </c>
      <c r="CD83" s="4">
        <f>IF(betuk!AK$4&gt;=AA83,1,0)</f>
        <v>1</v>
      </c>
      <c r="CE83" s="4">
        <f>IF(betuk!AL$4&gt;=AB83,1,0)</f>
        <v>0</v>
      </c>
      <c r="CF83" s="4">
        <f>IF(betuk!AM$4&gt;=AC83,1,0)</f>
        <v>1</v>
      </c>
      <c r="CG83">
        <f t="shared" si="3"/>
        <v>0</v>
      </c>
      <c r="CI83" t="str">
        <f>IF(CG83=1,COUNTIF(CG$3:CG83,1),"")</f>
        <v/>
      </c>
      <c r="CJ83" t="str">
        <f>IF(CI83&lt;&gt;"",B83,"")</f>
        <v/>
      </c>
      <c r="CK83">
        <f>LEN(B83)*8+BE83</f>
        <v>89</v>
      </c>
    </row>
    <row r="84" spans="1:89">
      <c r="A84" s="1" t="s">
        <v>81</v>
      </c>
      <c r="B84" t="str">
        <f t="shared" si="4"/>
        <v>CARPET</v>
      </c>
      <c r="D84" s="4">
        <f>LEN($B84)-LEN(SUBSTITUTE($B84, D$2, ""))</f>
        <v>1</v>
      </c>
      <c r="E84" s="4">
        <f>LEN($B84)-LEN(SUBSTITUTE($B84, E$2, ""))</f>
        <v>0</v>
      </c>
      <c r="F84" s="4">
        <f>LEN($B84)-LEN(SUBSTITUTE($B84, F$2, ""))</f>
        <v>1</v>
      </c>
      <c r="G84" s="4">
        <f>LEN($B84)-LEN(SUBSTITUTE($B84, G$2, ""))</f>
        <v>0</v>
      </c>
      <c r="H84" s="4">
        <f>LEN($B84)-LEN(SUBSTITUTE($B84, H$2, ""))</f>
        <v>1</v>
      </c>
      <c r="I84" s="4">
        <f>LEN($B84)-LEN(SUBSTITUTE($B84, I$2, ""))</f>
        <v>0</v>
      </c>
      <c r="J84" s="4">
        <f>LEN($B84)-LEN(SUBSTITUTE($B84, J$2, ""))</f>
        <v>0</v>
      </c>
      <c r="K84" s="4">
        <f>LEN($B84)-LEN(SUBSTITUTE($B84, K$2, ""))</f>
        <v>0</v>
      </c>
      <c r="L84" s="4">
        <f>LEN($B84)-LEN(SUBSTITUTE($B84, L$2, ""))</f>
        <v>0</v>
      </c>
      <c r="M84" s="4">
        <f>LEN($B84)-LEN(SUBSTITUTE($B84, M$2, ""))</f>
        <v>0</v>
      </c>
      <c r="N84" s="4">
        <f>LEN($B84)-LEN(SUBSTITUTE($B84, N$2, ""))</f>
        <v>0</v>
      </c>
      <c r="O84" s="4">
        <f>LEN($B84)-LEN(SUBSTITUTE($B84, O$2, ""))</f>
        <v>0</v>
      </c>
      <c r="P84" s="4">
        <f>LEN($B84)-LEN(SUBSTITUTE($B84, P$2, ""))</f>
        <v>0</v>
      </c>
      <c r="Q84" s="4">
        <f>LEN($B84)-LEN(SUBSTITUTE($B84, Q$2, ""))</f>
        <v>0</v>
      </c>
      <c r="R84" s="4">
        <f>LEN($B84)-LEN(SUBSTITUTE($B84, R$2, ""))</f>
        <v>0</v>
      </c>
      <c r="S84" s="4">
        <f>LEN($B84)-LEN(SUBSTITUTE($B84, S$2, ""))</f>
        <v>1</v>
      </c>
      <c r="T84" s="4">
        <f>LEN($B84)-LEN(SUBSTITUTE($B84, T$2, ""))</f>
        <v>0</v>
      </c>
      <c r="U84" s="4">
        <f>LEN($B84)-LEN(SUBSTITUTE($B84, U$2, ""))</f>
        <v>1</v>
      </c>
      <c r="V84" s="4">
        <f>LEN($B84)-LEN(SUBSTITUTE($B84, V$2, ""))</f>
        <v>0</v>
      </c>
      <c r="W84" s="4">
        <f>LEN($B84)-LEN(SUBSTITUTE($B84, W$2, ""))</f>
        <v>1</v>
      </c>
      <c r="X84" s="4">
        <f>LEN($B84)-LEN(SUBSTITUTE($B84, X$2, ""))</f>
        <v>0</v>
      </c>
      <c r="Y84" s="4">
        <f>LEN($B84)-LEN(SUBSTITUTE($B84, Y$2, ""))</f>
        <v>0</v>
      </c>
      <c r="Z84" s="4">
        <f>LEN($B84)-LEN(SUBSTITUTE($B84, Z$2, ""))</f>
        <v>0</v>
      </c>
      <c r="AA84" s="4">
        <f>LEN($B84)-LEN(SUBSTITUTE($B84, AA$2, ""))</f>
        <v>0</v>
      </c>
      <c r="AB84" s="4">
        <f>LEN($B84)-LEN(SUBSTITUTE($B84, AB$2, ""))</f>
        <v>0</v>
      </c>
      <c r="AC84" s="4">
        <f>LEN($B84)-LEN(SUBSTITUTE($B84, AC$2, ""))</f>
        <v>0</v>
      </c>
      <c r="AE84" s="4">
        <f>D84*AE$2</f>
        <v>1</v>
      </c>
      <c r="AF84" s="4">
        <f>E84*AF$2</f>
        <v>0</v>
      </c>
      <c r="AG84" s="4">
        <f>F84*AG$2</f>
        <v>3</v>
      </c>
      <c r="AH84" s="4">
        <f>G84*AH$2</f>
        <v>0</v>
      </c>
      <c r="AI84" s="4">
        <f>H84*AI$2</f>
        <v>1</v>
      </c>
      <c r="AJ84" s="4">
        <f>I84*AJ$2</f>
        <v>0</v>
      </c>
      <c r="AK84" s="4">
        <f>J84*AK$2</f>
        <v>0</v>
      </c>
      <c r="AL84" s="4">
        <f>K84*AL$2</f>
        <v>0</v>
      </c>
      <c r="AM84" s="4">
        <f>L84*AM$2</f>
        <v>0</v>
      </c>
      <c r="AN84" s="4">
        <f>M84*AN$2</f>
        <v>0</v>
      </c>
      <c r="AO84" s="4">
        <f>N84*AO$2</f>
        <v>0</v>
      </c>
      <c r="AP84" s="4">
        <f>O84*AP$2</f>
        <v>0</v>
      </c>
      <c r="AQ84" s="4">
        <f>P84*AQ$2</f>
        <v>0</v>
      </c>
      <c r="AR84" s="4">
        <f>Q84*AR$2</f>
        <v>0</v>
      </c>
      <c r="AS84" s="4">
        <f>R84*AS$2</f>
        <v>0</v>
      </c>
      <c r="AT84" s="4">
        <f>S84*AT$2</f>
        <v>3</v>
      </c>
      <c r="AU84" s="4">
        <f>T84*AU$2</f>
        <v>0</v>
      </c>
      <c r="AV84" s="4">
        <f>U84*AV$2</f>
        <v>1</v>
      </c>
      <c r="AW84" s="4">
        <f>V84*AW$2</f>
        <v>0</v>
      </c>
      <c r="AX84" s="4">
        <f>W84*AX$2</f>
        <v>1</v>
      </c>
      <c r="AY84" s="4">
        <f>X84*AY$2</f>
        <v>0</v>
      </c>
      <c r="AZ84" s="4">
        <f>Y84*AZ$2</f>
        <v>0</v>
      </c>
      <c r="BA84" s="4">
        <f>Z84*BA$2</f>
        <v>0</v>
      </c>
      <c r="BB84" s="4">
        <f>AA84*BB$2</f>
        <v>0</v>
      </c>
      <c r="BC84" s="4">
        <f>AB84*BC$2</f>
        <v>0</v>
      </c>
      <c r="BD84" s="4">
        <f>AC84*BD$2</f>
        <v>0</v>
      </c>
      <c r="BE84">
        <f t="shared" si="5"/>
        <v>10</v>
      </c>
      <c r="BG84" s="4">
        <f>IF(betuk!N$4&gt;=D84,1,0)</f>
        <v>1</v>
      </c>
      <c r="BH84" s="4">
        <f>IF(betuk!O$4&gt;=E84,1,0)</f>
        <v>1</v>
      </c>
      <c r="BI84" s="4">
        <f>IF(betuk!P$4&gt;=F84,1,0)</f>
        <v>1</v>
      </c>
      <c r="BJ84" s="4">
        <f>IF(betuk!Q$4&gt;=G84,1,0)</f>
        <v>1</v>
      </c>
      <c r="BK84" s="4">
        <f>IF(betuk!R$4&gt;=H84,1,0)</f>
        <v>1</v>
      </c>
      <c r="BL84" s="4">
        <f>IF(betuk!S$4&gt;=I84,1,0)</f>
        <v>1</v>
      </c>
      <c r="BM84" s="4">
        <f>IF(betuk!T$4&gt;=J84,1,0)</f>
        <v>1</v>
      </c>
      <c r="BN84" s="4">
        <f>IF(betuk!U$4&gt;=K84,1,0)</f>
        <v>1</v>
      </c>
      <c r="BO84" s="4">
        <f>IF(betuk!V$4&gt;=L84,1,0)</f>
        <v>1</v>
      </c>
      <c r="BP84" s="4">
        <f>IF(betuk!W$4&gt;=M84,1,0)</f>
        <v>1</v>
      </c>
      <c r="BQ84" s="4">
        <f>IF(betuk!X$4&gt;=N84,1,0)</f>
        <v>1</v>
      </c>
      <c r="BR84" s="4">
        <f>IF(betuk!Y$4&gt;=O84,1,0)</f>
        <v>1</v>
      </c>
      <c r="BS84" s="4">
        <f>IF(betuk!Z$4&gt;=P84,1,0)</f>
        <v>1</v>
      </c>
      <c r="BT84" s="4">
        <f>IF(betuk!AA$4&gt;=Q84,1,0)</f>
        <v>1</v>
      </c>
      <c r="BU84" s="4">
        <f>IF(betuk!AB$4&gt;=R84,1,0)</f>
        <v>1</v>
      </c>
      <c r="BV84" s="4">
        <f>IF(betuk!AC$4&gt;=S84,1,0)</f>
        <v>1</v>
      </c>
      <c r="BW84" s="4">
        <f>IF(betuk!AD$4&gt;=T84,1,0)</f>
        <v>1</v>
      </c>
      <c r="BX84" s="4">
        <f>IF(betuk!AE$4&gt;=U84,1,0)</f>
        <v>0</v>
      </c>
      <c r="BY84" s="4">
        <f>IF(betuk!AF$4&gt;=V84,1,0)</f>
        <v>1</v>
      </c>
      <c r="BZ84" s="4">
        <f>IF(betuk!AG$4&gt;=W84,1,0)</f>
        <v>1</v>
      </c>
      <c r="CA84" s="4">
        <f>IF(betuk!AH$4&gt;=X84,1,0)</f>
        <v>1</v>
      </c>
      <c r="CB84" s="4">
        <f>IF(betuk!AI$4&gt;=Y84,1,0)</f>
        <v>1</v>
      </c>
      <c r="CC84" s="4">
        <f>IF(betuk!AJ$4&gt;=Z84,1,0)</f>
        <v>1</v>
      </c>
      <c r="CD84" s="4">
        <f>IF(betuk!AK$4&gt;=AA84,1,0)</f>
        <v>1</v>
      </c>
      <c r="CE84" s="4">
        <f>IF(betuk!AL$4&gt;=AB84,1,0)</f>
        <v>1</v>
      </c>
      <c r="CF84" s="4">
        <f>IF(betuk!AM$4&gt;=AC84,1,0)</f>
        <v>1</v>
      </c>
      <c r="CG84">
        <f t="shared" si="3"/>
        <v>0</v>
      </c>
      <c r="CI84" t="str">
        <f>IF(CG84=1,COUNTIF(CG$3:CG84,1),"")</f>
        <v/>
      </c>
      <c r="CJ84" t="str">
        <f>IF(CI84&lt;&gt;"",B84,"")</f>
        <v/>
      </c>
      <c r="CK84">
        <f>LEN(B84)*8+BE84</f>
        <v>58</v>
      </c>
    </row>
    <row r="85" spans="1:89">
      <c r="A85" s="1" t="s">
        <v>82</v>
      </c>
      <c r="B85" t="str">
        <f t="shared" si="4"/>
        <v>CATCH</v>
      </c>
      <c r="D85" s="4">
        <f>LEN($B85)-LEN(SUBSTITUTE($B85, D$2, ""))</f>
        <v>1</v>
      </c>
      <c r="E85" s="4">
        <f>LEN($B85)-LEN(SUBSTITUTE($B85, E$2, ""))</f>
        <v>0</v>
      </c>
      <c r="F85" s="4">
        <f>LEN($B85)-LEN(SUBSTITUTE($B85, F$2, ""))</f>
        <v>2</v>
      </c>
      <c r="G85" s="4">
        <f>LEN($B85)-LEN(SUBSTITUTE($B85, G$2, ""))</f>
        <v>0</v>
      </c>
      <c r="H85" s="4">
        <f>LEN($B85)-LEN(SUBSTITUTE($B85, H$2, ""))</f>
        <v>0</v>
      </c>
      <c r="I85" s="4">
        <f>LEN($B85)-LEN(SUBSTITUTE($B85, I$2, ""))</f>
        <v>0</v>
      </c>
      <c r="J85" s="4">
        <f>LEN($B85)-LEN(SUBSTITUTE($B85, J$2, ""))</f>
        <v>0</v>
      </c>
      <c r="K85" s="4">
        <f>LEN($B85)-LEN(SUBSTITUTE($B85, K$2, ""))</f>
        <v>1</v>
      </c>
      <c r="L85" s="4">
        <f>LEN($B85)-LEN(SUBSTITUTE($B85, L$2, ""))</f>
        <v>0</v>
      </c>
      <c r="M85" s="4">
        <f>LEN($B85)-LEN(SUBSTITUTE($B85, M$2, ""))</f>
        <v>0</v>
      </c>
      <c r="N85" s="4">
        <f>LEN($B85)-LEN(SUBSTITUTE($B85, N$2, ""))</f>
        <v>0</v>
      </c>
      <c r="O85" s="4">
        <f>LEN($B85)-LEN(SUBSTITUTE($B85, O$2, ""))</f>
        <v>0</v>
      </c>
      <c r="P85" s="4">
        <f>LEN($B85)-LEN(SUBSTITUTE($B85, P$2, ""))</f>
        <v>0</v>
      </c>
      <c r="Q85" s="4">
        <f>LEN($B85)-LEN(SUBSTITUTE($B85, Q$2, ""))</f>
        <v>0</v>
      </c>
      <c r="R85" s="4">
        <f>LEN($B85)-LEN(SUBSTITUTE($B85, R$2, ""))</f>
        <v>0</v>
      </c>
      <c r="S85" s="4">
        <f>LEN($B85)-LEN(SUBSTITUTE($B85, S$2, ""))</f>
        <v>0</v>
      </c>
      <c r="T85" s="4">
        <f>LEN($B85)-LEN(SUBSTITUTE($B85, T$2, ""))</f>
        <v>0</v>
      </c>
      <c r="U85" s="4">
        <f>LEN($B85)-LEN(SUBSTITUTE($B85, U$2, ""))</f>
        <v>0</v>
      </c>
      <c r="V85" s="4">
        <f>LEN($B85)-LEN(SUBSTITUTE($B85, V$2, ""))</f>
        <v>0</v>
      </c>
      <c r="W85" s="4">
        <f>LEN($B85)-LEN(SUBSTITUTE($B85, W$2, ""))</f>
        <v>1</v>
      </c>
      <c r="X85" s="4">
        <f>LEN($B85)-LEN(SUBSTITUTE($B85, X$2, ""))</f>
        <v>0</v>
      </c>
      <c r="Y85" s="4">
        <f>LEN($B85)-LEN(SUBSTITUTE($B85, Y$2, ""))</f>
        <v>0</v>
      </c>
      <c r="Z85" s="4">
        <f>LEN($B85)-LEN(SUBSTITUTE($B85, Z$2, ""))</f>
        <v>0</v>
      </c>
      <c r="AA85" s="4">
        <f>LEN($B85)-LEN(SUBSTITUTE($B85, AA$2, ""))</f>
        <v>0</v>
      </c>
      <c r="AB85" s="4">
        <f>LEN($B85)-LEN(SUBSTITUTE($B85, AB$2, ""))</f>
        <v>0</v>
      </c>
      <c r="AC85" s="4">
        <f>LEN($B85)-LEN(SUBSTITUTE($B85, AC$2, ""))</f>
        <v>0</v>
      </c>
      <c r="AE85" s="4">
        <f>D85*AE$2</f>
        <v>1</v>
      </c>
      <c r="AF85" s="4">
        <f>E85*AF$2</f>
        <v>0</v>
      </c>
      <c r="AG85" s="4">
        <f>F85*AG$2</f>
        <v>6</v>
      </c>
      <c r="AH85" s="4">
        <f>G85*AH$2</f>
        <v>0</v>
      </c>
      <c r="AI85" s="4">
        <f>H85*AI$2</f>
        <v>0</v>
      </c>
      <c r="AJ85" s="4">
        <f>I85*AJ$2</f>
        <v>0</v>
      </c>
      <c r="AK85" s="4">
        <f>J85*AK$2</f>
        <v>0</v>
      </c>
      <c r="AL85" s="4">
        <f>K85*AL$2</f>
        <v>4</v>
      </c>
      <c r="AM85" s="4">
        <f>L85*AM$2</f>
        <v>0</v>
      </c>
      <c r="AN85" s="4">
        <f>M85*AN$2</f>
        <v>0</v>
      </c>
      <c r="AO85" s="4">
        <f>N85*AO$2</f>
        <v>0</v>
      </c>
      <c r="AP85" s="4">
        <f>O85*AP$2</f>
        <v>0</v>
      </c>
      <c r="AQ85" s="4">
        <f>P85*AQ$2</f>
        <v>0</v>
      </c>
      <c r="AR85" s="4">
        <f>Q85*AR$2</f>
        <v>0</v>
      </c>
      <c r="AS85" s="4">
        <f>R85*AS$2</f>
        <v>0</v>
      </c>
      <c r="AT85" s="4">
        <f>S85*AT$2</f>
        <v>0</v>
      </c>
      <c r="AU85" s="4">
        <f>T85*AU$2</f>
        <v>0</v>
      </c>
      <c r="AV85" s="4">
        <f>U85*AV$2</f>
        <v>0</v>
      </c>
      <c r="AW85" s="4">
        <f>V85*AW$2</f>
        <v>0</v>
      </c>
      <c r="AX85" s="4">
        <f>W85*AX$2</f>
        <v>1</v>
      </c>
      <c r="AY85" s="4">
        <f>X85*AY$2</f>
        <v>0</v>
      </c>
      <c r="AZ85" s="4">
        <f>Y85*AZ$2</f>
        <v>0</v>
      </c>
      <c r="BA85" s="4">
        <f>Z85*BA$2</f>
        <v>0</v>
      </c>
      <c r="BB85" s="4">
        <f>AA85*BB$2</f>
        <v>0</v>
      </c>
      <c r="BC85" s="4">
        <f>AB85*BC$2</f>
        <v>0</v>
      </c>
      <c r="BD85" s="4">
        <f>AC85*BD$2</f>
        <v>0</v>
      </c>
      <c r="BE85">
        <f t="shared" si="5"/>
        <v>12</v>
      </c>
      <c r="BG85" s="4">
        <f>IF(betuk!N$4&gt;=D85,1,0)</f>
        <v>1</v>
      </c>
      <c r="BH85" s="4">
        <f>IF(betuk!O$4&gt;=E85,1,0)</f>
        <v>1</v>
      </c>
      <c r="BI85" s="4">
        <f>IF(betuk!P$4&gt;=F85,1,0)</f>
        <v>0</v>
      </c>
      <c r="BJ85" s="4">
        <f>IF(betuk!Q$4&gt;=G85,1,0)</f>
        <v>1</v>
      </c>
      <c r="BK85" s="4">
        <f>IF(betuk!R$4&gt;=H85,1,0)</f>
        <v>1</v>
      </c>
      <c r="BL85" s="4">
        <f>IF(betuk!S$4&gt;=I85,1,0)</f>
        <v>1</v>
      </c>
      <c r="BM85" s="4">
        <f>IF(betuk!T$4&gt;=J85,1,0)</f>
        <v>1</v>
      </c>
      <c r="BN85" s="4">
        <f>IF(betuk!U$4&gt;=K85,1,0)</f>
        <v>0</v>
      </c>
      <c r="BO85" s="4">
        <f>IF(betuk!V$4&gt;=L85,1,0)</f>
        <v>1</v>
      </c>
      <c r="BP85" s="4">
        <f>IF(betuk!W$4&gt;=M85,1,0)</f>
        <v>1</v>
      </c>
      <c r="BQ85" s="4">
        <f>IF(betuk!X$4&gt;=N85,1,0)</f>
        <v>1</v>
      </c>
      <c r="BR85" s="4">
        <f>IF(betuk!Y$4&gt;=O85,1,0)</f>
        <v>1</v>
      </c>
      <c r="BS85" s="4">
        <f>IF(betuk!Z$4&gt;=P85,1,0)</f>
        <v>1</v>
      </c>
      <c r="BT85" s="4">
        <f>IF(betuk!AA$4&gt;=Q85,1,0)</f>
        <v>1</v>
      </c>
      <c r="BU85" s="4">
        <f>IF(betuk!AB$4&gt;=R85,1,0)</f>
        <v>1</v>
      </c>
      <c r="BV85" s="4">
        <f>IF(betuk!AC$4&gt;=S85,1,0)</f>
        <v>1</v>
      </c>
      <c r="BW85" s="4">
        <f>IF(betuk!AD$4&gt;=T85,1,0)</f>
        <v>1</v>
      </c>
      <c r="BX85" s="4">
        <f>IF(betuk!AE$4&gt;=U85,1,0)</f>
        <v>1</v>
      </c>
      <c r="BY85" s="4">
        <f>IF(betuk!AF$4&gt;=V85,1,0)</f>
        <v>1</v>
      </c>
      <c r="BZ85" s="4">
        <f>IF(betuk!AG$4&gt;=W85,1,0)</f>
        <v>1</v>
      </c>
      <c r="CA85" s="4">
        <f>IF(betuk!AH$4&gt;=X85,1,0)</f>
        <v>1</v>
      </c>
      <c r="CB85" s="4">
        <f>IF(betuk!AI$4&gt;=Y85,1,0)</f>
        <v>1</v>
      </c>
      <c r="CC85" s="4">
        <f>IF(betuk!AJ$4&gt;=Z85,1,0)</f>
        <v>1</v>
      </c>
      <c r="CD85" s="4">
        <f>IF(betuk!AK$4&gt;=AA85,1,0)</f>
        <v>1</v>
      </c>
      <c r="CE85" s="4">
        <f>IF(betuk!AL$4&gt;=AB85,1,0)</f>
        <v>1</v>
      </c>
      <c r="CF85" s="4">
        <f>IF(betuk!AM$4&gt;=AC85,1,0)</f>
        <v>1</v>
      </c>
      <c r="CG85">
        <f t="shared" si="3"/>
        <v>0</v>
      </c>
      <c r="CI85" t="str">
        <f>IF(CG85=1,COUNTIF(CG$3:CG85,1),"")</f>
        <v/>
      </c>
      <c r="CJ85" t="str">
        <f>IF(CI85&lt;&gt;"",B85,"")</f>
        <v/>
      </c>
      <c r="CK85">
        <f>LEN(B85)*8+BE85</f>
        <v>52</v>
      </c>
    </row>
    <row r="86" spans="1:89">
      <c r="A86" s="1" t="s">
        <v>83</v>
      </c>
      <c r="B86" t="str">
        <f t="shared" si="4"/>
        <v>CATHEDRAL</v>
      </c>
      <c r="D86" s="4">
        <f>LEN($B86)-LEN(SUBSTITUTE($B86, D$2, ""))</f>
        <v>2</v>
      </c>
      <c r="E86" s="4">
        <f>LEN($B86)-LEN(SUBSTITUTE($B86, E$2, ""))</f>
        <v>0</v>
      </c>
      <c r="F86" s="4">
        <f>LEN($B86)-LEN(SUBSTITUTE($B86, F$2, ""))</f>
        <v>1</v>
      </c>
      <c r="G86" s="4">
        <f>LEN($B86)-LEN(SUBSTITUTE($B86, G$2, ""))</f>
        <v>1</v>
      </c>
      <c r="H86" s="4">
        <f>LEN($B86)-LEN(SUBSTITUTE($B86, H$2, ""))</f>
        <v>1</v>
      </c>
      <c r="I86" s="4">
        <f>LEN($B86)-LEN(SUBSTITUTE($B86, I$2, ""))</f>
        <v>0</v>
      </c>
      <c r="J86" s="4">
        <f>LEN($B86)-LEN(SUBSTITUTE($B86, J$2, ""))</f>
        <v>0</v>
      </c>
      <c r="K86" s="4">
        <f>LEN($B86)-LEN(SUBSTITUTE($B86, K$2, ""))</f>
        <v>1</v>
      </c>
      <c r="L86" s="4">
        <f>LEN($B86)-LEN(SUBSTITUTE($B86, L$2, ""))</f>
        <v>0</v>
      </c>
      <c r="M86" s="4">
        <f>LEN($B86)-LEN(SUBSTITUTE($B86, M$2, ""))</f>
        <v>0</v>
      </c>
      <c r="N86" s="4">
        <f>LEN($B86)-LEN(SUBSTITUTE($B86, N$2, ""))</f>
        <v>0</v>
      </c>
      <c r="O86" s="4">
        <f>LEN($B86)-LEN(SUBSTITUTE($B86, O$2, ""))</f>
        <v>1</v>
      </c>
      <c r="P86" s="4">
        <f>LEN($B86)-LEN(SUBSTITUTE($B86, P$2, ""))</f>
        <v>0</v>
      </c>
      <c r="Q86" s="4">
        <f>LEN($B86)-LEN(SUBSTITUTE($B86, Q$2, ""))</f>
        <v>0</v>
      </c>
      <c r="R86" s="4">
        <f>LEN($B86)-LEN(SUBSTITUTE($B86, R$2, ""))</f>
        <v>0</v>
      </c>
      <c r="S86" s="4">
        <f>LEN($B86)-LEN(SUBSTITUTE($B86, S$2, ""))</f>
        <v>0</v>
      </c>
      <c r="T86" s="4">
        <f>LEN($B86)-LEN(SUBSTITUTE($B86, T$2, ""))</f>
        <v>0</v>
      </c>
      <c r="U86" s="4">
        <f>LEN($B86)-LEN(SUBSTITUTE($B86, U$2, ""))</f>
        <v>1</v>
      </c>
      <c r="V86" s="4">
        <f>LEN($B86)-LEN(SUBSTITUTE($B86, V$2, ""))</f>
        <v>0</v>
      </c>
      <c r="W86" s="4">
        <f>LEN($B86)-LEN(SUBSTITUTE($B86, W$2, ""))</f>
        <v>1</v>
      </c>
      <c r="X86" s="4">
        <f>LEN($B86)-LEN(SUBSTITUTE($B86, X$2, ""))</f>
        <v>0</v>
      </c>
      <c r="Y86" s="4">
        <f>LEN($B86)-LEN(SUBSTITUTE($B86, Y$2, ""))</f>
        <v>0</v>
      </c>
      <c r="Z86" s="4">
        <f>LEN($B86)-LEN(SUBSTITUTE($B86, Z$2, ""))</f>
        <v>0</v>
      </c>
      <c r="AA86" s="4">
        <f>LEN($B86)-LEN(SUBSTITUTE($B86, AA$2, ""))</f>
        <v>0</v>
      </c>
      <c r="AB86" s="4">
        <f>LEN($B86)-LEN(SUBSTITUTE($B86, AB$2, ""))</f>
        <v>0</v>
      </c>
      <c r="AC86" s="4">
        <f>LEN($B86)-LEN(SUBSTITUTE($B86, AC$2, ""))</f>
        <v>0</v>
      </c>
      <c r="AE86" s="4">
        <f>D86*AE$2</f>
        <v>2</v>
      </c>
      <c r="AF86" s="4">
        <f>E86*AF$2</f>
        <v>0</v>
      </c>
      <c r="AG86" s="4">
        <f>F86*AG$2</f>
        <v>3</v>
      </c>
      <c r="AH86" s="4">
        <f>G86*AH$2</f>
        <v>2</v>
      </c>
      <c r="AI86" s="4">
        <f>H86*AI$2</f>
        <v>1</v>
      </c>
      <c r="AJ86" s="4">
        <f>I86*AJ$2</f>
        <v>0</v>
      </c>
      <c r="AK86" s="4">
        <f>J86*AK$2</f>
        <v>0</v>
      </c>
      <c r="AL86" s="4">
        <f>K86*AL$2</f>
        <v>4</v>
      </c>
      <c r="AM86" s="4">
        <f>L86*AM$2</f>
        <v>0</v>
      </c>
      <c r="AN86" s="4">
        <f>M86*AN$2</f>
        <v>0</v>
      </c>
      <c r="AO86" s="4">
        <f>N86*AO$2</f>
        <v>0</v>
      </c>
      <c r="AP86" s="4">
        <f>O86*AP$2</f>
        <v>1</v>
      </c>
      <c r="AQ86" s="4">
        <f>P86*AQ$2</f>
        <v>0</v>
      </c>
      <c r="AR86" s="4">
        <f>Q86*AR$2</f>
        <v>0</v>
      </c>
      <c r="AS86" s="4">
        <f>R86*AS$2</f>
        <v>0</v>
      </c>
      <c r="AT86" s="4">
        <f>S86*AT$2</f>
        <v>0</v>
      </c>
      <c r="AU86" s="4">
        <f>T86*AU$2</f>
        <v>0</v>
      </c>
      <c r="AV86" s="4">
        <f>U86*AV$2</f>
        <v>1</v>
      </c>
      <c r="AW86" s="4">
        <f>V86*AW$2</f>
        <v>0</v>
      </c>
      <c r="AX86" s="4">
        <f>W86*AX$2</f>
        <v>1</v>
      </c>
      <c r="AY86" s="4">
        <f>X86*AY$2</f>
        <v>0</v>
      </c>
      <c r="AZ86" s="4">
        <f>Y86*AZ$2</f>
        <v>0</v>
      </c>
      <c r="BA86" s="4">
        <f>Z86*BA$2</f>
        <v>0</v>
      </c>
      <c r="BB86" s="4">
        <f>AA86*BB$2</f>
        <v>0</v>
      </c>
      <c r="BC86" s="4">
        <f>AB86*BC$2</f>
        <v>0</v>
      </c>
      <c r="BD86" s="4">
        <f>AC86*BD$2</f>
        <v>0</v>
      </c>
      <c r="BE86">
        <f t="shared" si="5"/>
        <v>15</v>
      </c>
      <c r="BG86" s="4">
        <f>IF(betuk!N$4&gt;=D86,1,0)</f>
        <v>1</v>
      </c>
      <c r="BH86" s="4">
        <f>IF(betuk!O$4&gt;=E86,1,0)</f>
        <v>1</v>
      </c>
      <c r="BI86" s="4">
        <f>IF(betuk!P$4&gt;=F86,1,0)</f>
        <v>1</v>
      </c>
      <c r="BJ86" s="4">
        <f>IF(betuk!Q$4&gt;=G86,1,0)</f>
        <v>0</v>
      </c>
      <c r="BK86" s="4">
        <f>IF(betuk!R$4&gt;=H86,1,0)</f>
        <v>1</v>
      </c>
      <c r="BL86" s="4">
        <f>IF(betuk!S$4&gt;=I86,1,0)</f>
        <v>1</v>
      </c>
      <c r="BM86" s="4">
        <f>IF(betuk!T$4&gt;=J86,1,0)</f>
        <v>1</v>
      </c>
      <c r="BN86" s="4">
        <f>IF(betuk!U$4&gt;=K86,1,0)</f>
        <v>0</v>
      </c>
      <c r="BO86" s="4">
        <f>IF(betuk!V$4&gt;=L86,1,0)</f>
        <v>1</v>
      </c>
      <c r="BP86" s="4">
        <f>IF(betuk!W$4&gt;=M86,1,0)</f>
        <v>1</v>
      </c>
      <c r="BQ86" s="4">
        <f>IF(betuk!X$4&gt;=N86,1,0)</f>
        <v>1</v>
      </c>
      <c r="BR86" s="4">
        <f>IF(betuk!Y$4&gt;=O86,1,0)</f>
        <v>0</v>
      </c>
      <c r="BS86" s="4">
        <f>IF(betuk!Z$4&gt;=P86,1,0)</f>
        <v>1</v>
      </c>
      <c r="BT86" s="4">
        <f>IF(betuk!AA$4&gt;=Q86,1,0)</f>
        <v>1</v>
      </c>
      <c r="BU86" s="4">
        <f>IF(betuk!AB$4&gt;=R86,1,0)</f>
        <v>1</v>
      </c>
      <c r="BV86" s="4">
        <f>IF(betuk!AC$4&gt;=S86,1,0)</f>
        <v>1</v>
      </c>
      <c r="BW86" s="4">
        <f>IF(betuk!AD$4&gt;=T86,1,0)</f>
        <v>1</v>
      </c>
      <c r="BX86" s="4">
        <f>IF(betuk!AE$4&gt;=U86,1,0)</f>
        <v>0</v>
      </c>
      <c r="BY86" s="4">
        <f>IF(betuk!AF$4&gt;=V86,1,0)</f>
        <v>1</v>
      </c>
      <c r="BZ86" s="4">
        <f>IF(betuk!AG$4&gt;=W86,1,0)</f>
        <v>1</v>
      </c>
      <c r="CA86" s="4">
        <f>IF(betuk!AH$4&gt;=X86,1,0)</f>
        <v>1</v>
      </c>
      <c r="CB86" s="4">
        <f>IF(betuk!AI$4&gt;=Y86,1,0)</f>
        <v>1</v>
      </c>
      <c r="CC86" s="4">
        <f>IF(betuk!AJ$4&gt;=Z86,1,0)</f>
        <v>1</v>
      </c>
      <c r="CD86" s="4">
        <f>IF(betuk!AK$4&gt;=AA86,1,0)</f>
        <v>1</v>
      </c>
      <c r="CE86" s="4">
        <f>IF(betuk!AL$4&gt;=AB86,1,0)</f>
        <v>1</v>
      </c>
      <c r="CF86" s="4">
        <f>IF(betuk!AM$4&gt;=AC86,1,0)</f>
        <v>1</v>
      </c>
      <c r="CG86">
        <f t="shared" si="3"/>
        <v>0</v>
      </c>
      <c r="CI86" t="str">
        <f>IF(CG86=1,COUNTIF(CG$3:CG86,1),"")</f>
        <v/>
      </c>
      <c r="CJ86" t="str">
        <f>IF(CI86&lt;&gt;"",B86,"")</f>
        <v/>
      </c>
      <c r="CK86">
        <f>LEN(B86)*8+BE86</f>
        <v>87</v>
      </c>
    </row>
    <row r="87" spans="1:89">
      <c r="A87" s="1" t="s">
        <v>84</v>
      </c>
      <c r="B87" t="str">
        <f t="shared" si="4"/>
        <v>CELLO</v>
      </c>
      <c r="D87" s="4">
        <f>LEN($B87)-LEN(SUBSTITUTE($B87, D$2, ""))</f>
        <v>0</v>
      </c>
      <c r="E87" s="4">
        <f>LEN($B87)-LEN(SUBSTITUTE($B87, E$2, ""))</f>
        <v>0</v>
      </c>
      <c r="F87" s="4">
        <f>LEN($B87)-LEN(SUBSTITUTE($B87, F$2, ""))</f>
        <v>1</v>
      </c>
      <c r="G87" s="4">
        <f>LEN($B87)-LEN(SUBSTITUTE($B87, G$2, ""))</f>
        <v>0</v>
      </c>
      <c r="H87" s="4">
        <f>LEN($B87)-LEN(SUBSTITUTE($B87, H$2, ""))</f>
        <v>1</v>
      </c>
      <c r="I87" s="4">
        <f>LEN($B87)-LEN(SUBSTITUTE($B87, I$2, ""))</f>
        <v>0</v>
      </c>
      <c r="J87" s="4">
        <f>LEN($B87)-LEN(SUBSTITUTE($B87, J$2, ""))</f>
        <v>0</v>
      </c>
      <c r="K87" s="4">
        <f>LEN($B87)-LEN(SUBSTITUTE($B87, K$2, ""))</f>
        <v>0</v>
      </c>
      <c r="L87" s="4">
        <f>LEN($B87)-LEN(SUBSTITUTE($B87, L$2, ""))</f>
        <v>0</v>
      </c>
      <c r="M87" s="4">
        <f>LEN($B87)-LEN(SUBSTITUTE($B87, M$2, ""))</f>
        <v>0</v>
      </c>
      <c r="N87" s="4">
        <f>LEN($B87)-LEN(SUBSTITUTE($B87, N$2, ""))</f>
        <v>0</v>
      </c>
      <c r="O87" s="4">
        <f>LEN($B87)-LEN(SUBSTITUTE($B87, O$2, ""))</f>
        <v>2</v>
      </c>
      <c r="P87" s="4">
        <f>LEN($B87)-LEN(SUBSTITUTE($B87, P$2, ""))</f>
        <v>0</v>
      </c>
      <c r="Q87" s="4">
        <f>LEN($B87)-LEN(SUBSTITUTE($B87, Q$2, ""))</f>
        <v>0</v>
      </c>
      <c r="R87" s="4">
        <f>LEN($B87)-LEN(SUBSTITUTE($B87, R$2, ""))</f>
        <v>1</v>
      </c>
      <c r="S87" s="4">
        <f>LEN($B87)-LEN(SUBSTITUTE($B87, S$2, ""))</f>
        <v>0</v>
      </c>
      <c r="T87" s="4">
        <f>LEN($B87)-LEN(SUBSTITUTE($B87, T$2, ""))</f>
        <v>0</v>
      </c>
      <c r="U87" s="4">
        <f>LEN($B87)-LEN(SUBSTITUTE($B87, U$2, ""))</f>
        <v>0</v>
      </c>
      <c r="V87" s="4">
        <f>LEN($B87)-LEN(SUBSTITUTE($B87, V$2, ""))</f>
        <v>0</v>
      </c>
      <c r="W87" s="4">
        <f>LEN($B87)-LEN(SUBSTITUTE($B87, W$2, ""))</f>
        <v>0</v>
      </c>
      <c r="X87" s="4">
        <f>LEN($B87)-LEN(SUBSTITUTE($B87, X$2, ""))</f>
        <v>0</v>
      </c>
      <c r="Y87" s="4">
        <f>LEN($B87)-LEN(SUBSTITUTE($B87, Y$2, ""))</f>
        <v>0</v>
      </c>
      <c r="Z87" s="4">
        <f>LEN($B87)-LEN(SUBSTITUTE($B87, Z$2, ""))</f>
        <v>0</v>
      </c>
      <c r="AA87" s="4">
        <f>LEN($B87)-LEN(SUBSTITUTE($B87, AA$2, ""))</f>
        <v>0</v>
      </c>
      <c r="AB87" s="4">
        <f>LEN($B87)-LEN(SUBSTITUTE($B87, AB$2, ""))</f>
        <v>0</v>
      </c>
      <c r="AC87" s="4">
        <f>LEN($B87)-LEN(SUBSTITUTE($B87, AC$2, ""))</f>
        <v>0</v>
      </c>
      <c r="AE87" s="4">
        <f>D87*AE$2</f>
        <v>0</v>
      </c>
      <c r="AF87" s="4">
        <f>E87*AF$2</f>
        <v>0</v>
      </c>
      <c r="AG87" s="4">
        <f>F87*AG$2</f>
        <v>3</v>
      </c>
      <c r="AH87" s="4">
        <f>G87*AH$2</f>
        <v>0</v>
      </c>
      <c r="AI87" s="4">
        <f>H87*AI$2</f>
        <v>1</v>
      </c>
      <c r="AJ87" s="4">
        <f>I87*AJ$2</f>
        <v>0</v>
      </c>
      <c r="AK87" s="4">
        <f>J87*AK$2</f>
        <v>0</v>
      </c>
      <c r="AL87" s="4">
        <f>K87*AL$2</f>
        <v>0</v>
      </c>
      <c r="AM87" s="4">
        <f>L87*AM$2</f>
        <v>0</v>
      </c>
      <c r="AN87" s="4">
        <f>M87*AN$2</f>
        <v>0</v>
      </c>
      <c r="AO87" s="4">
        <f>N87*AO$2</f>
        <v>0</v>
      </c>
      <c r="AP87" s="4">
        <f>O87*AP$2</f>
        <v>2</v>
      </c>
      <c r="AQ87" s="4">
        <f>P87*AQ$2</f>
        <v>0</v>
      </c>
      <c r="AR87" s="4">
        <f>Q87*AR$2</f>
        <v>0</v>
      </c>
      <c r="AS87" s="4">
        <f>R87*AS$2</f>
        <v>1</v>
      </c>
      <c r="AT87" s="4">
        <f>S87*AT$2</f>
        <v>0</v>
      </c>
      <c r="AU87" s="4">
        <f>T87*AU$2</f>
        <v>0</v>
      </c>
      <c r="AV87" s="4">
        <f>U87*AV$2</f>
        <v>0</v>
      </c>
      <c r="AW87" s="4">
        <f>V87*AW$2</f>
        <v>0</v>
      </c>
      <c r="AX87" s="4">
        <f>W87*AX$2</f>
        <v>0</v>
      </c>
      <c r="AY87" s="4">
        <f>X87*AY$2</f>
        <v>0</v>
      </c>
      <c r="AZ87" s="4">
        <f>Y87*AZ$2</f>
        <v>0</v>
      </c>
      <c r="BA87" s="4">
        <f>Z87*BA$2</f>
        <v>0</v>
      </c>
      <c r="BB87" s="4">
        <f>AA87*BB$2</f>
        <v>0</v>
      </c>
      <c r="BC87" s="4">
        <f>AB87*BC$2</f>
        <v>0</v>
      </c>
      <c r="BD87" s="4">
        <f>AC87*BD$2</f>
        <v>0</v>
      </c>
      <c r="BE87">
        <f t="shared" si="5"/>
        <v>7</v>
      </c>
      <c r="BG87" s="4">
        <f>IF(betuk!N$4&gt;=D87,1,0)</f>
        <v>1</v>
      </c>
      <c r="BH87" s="4">
        <f>IF(betuk!O$4&gt;=E87,1,0)</f>
        <v>1</v>
      </c>
      <c r="BI87" s="4">
        <f>IF(betuk!P$4&gt;=F87,1,0)</f>
        <v>1</v>
      </c>
      <c r="BJ87" s="4">
        <f>IF(betuk!Q$4&gt;=G87,1,0)</f>
        <v>1</v>
      </c>
      <c r="BK87" s="4">
        <f>IF(betuk!R$4&gt;=H87,1,0)</f>
        <v>1</v>
      </c>
      <c r="BL87" s="4">
        <f>IF(betuk!S$4&gt;=I87,1,0)</f>
        <v>1</v>
      </c>
      <c r="BM87" s="4">
        <f>IF(betuk!T$4&gt;=J87,1,0)</f>
        <v>1</v>
      </c>
      <c r="BN87" s="4">
        <f>IF(betuk!U$4&gt;=K87,1,0)</f>
        <v>1</v>
      </c>
      <c r="BO87" s="4">
        <f>IF(betuk!V$4&gt;=L87,1,0)</f>
        <v>1</v>
      </c>
      <c r="BP87" s="4">
        <f>IF(betuk!W$4&gt;=M87,1,0)</f>
        <v>1</v>
      </c>
      <c r="BQ87" s="4">
        <f>IF(betuk!X$4&gt;=N87,1,0)</f>
        <v>1</v>
      </c>
      <c r="BR87" s="4">
        <f>IF(betuk!Y$4&gt;=O87,1,0)</f>
        <v>0</v>
      </c>
      <c r="BS87" s="4">
        <f>IF(betuk!Z$4&gt;=P87,1,0)</f>
        <v>1</v>
      </c>
      <c r="BT87" s="4">
        <f>IF(betuk!AA$4&gt;=Q87,1,0)</f>
        <v>1</v>
      </c>
      <c r="BU87" s="4">
        <f>IF(betuk!AB$4&gt;=R87,1,0)</f>
        <v>0</v>
      </c>
      <c r="BV87" s="4">
        <f>IF(betuk!AC$4&gt;=S87,1,0)</f>
        <v>1</v>
      </c>
      <c r="BW87" s="4">
        <f>IF(betuk!AD$4&gt;=T87,1,0)</f>
        <v>1</v>
      </c>
      <c r="BX87" s="4">
        <f>IF(betuk!AE$4&gt;=U87,1,0)</f>
        <v>1</v>
      </c>
      <c r="BY87" s="4">
        <f>IF(betuk!AF$4&gt;=V87,1,0)</f>
        <v>1</v>
      </c>
      <c r="BZ87" s="4">
        <f>IF(betuk!AG$4&gt;=W87,1,0)</f>
        <v>1</v>
      </c>
      <c r="CA87" s="4">
        <f>IF(betuk!AH$4&gt;=X87,1,0)</f>
        <v>1</v>
      </c>
      <c r="CB87" s="4">
        <f>IF(betuk!AI$4&gt;=Y87,1,0)</f>
        <v>1</v>
      </c>
      <c r="CC87" s="4">
        <f>IF(betuk!AJ$4&gt;=Z87,1,0)</f>
        <v>1</v>
      </c>
      <c r="CD87" s="4">
        <f>IF(betuk!AK$4&gt;=AA87,1,0)</f>
        <v>1</v>
      </c>
      <c r="CE87" s="4">
        <f>IF(betuk!AL$4&gt;=AB87,1,0)</f>
        <v>1</v>
      </c>
      <c r="CF87" s="4">
        <f>IF(betuk!AM$4&gt;=AC87,1,0)</f>
        <v>1</v>
      </c>
      <c r="CG87">
        <f t="shared" si="3"/>
        <v>0</v>
      </c>
      <c r="CI87" t="str">
        <f>IF(CG87=1,COUNTIF(CG$3:CG87,1),"")</f>
        <v/>
      </c>
      <c r="CJ87" t="str">
        <f>IF(CI87&lt;&gt;"",B87,"")</f>
        <v/>
      </c>
      <c r="CK87">
        <f>LEN(B87)*8+BE87</f>
        <v>47</v>
      </c>
    </row>
    <row r="88" spans="1:89">
      <c r="A88" s="1" t="s">
        <v>85</v>
      </c>
      <c r="B88" t="str">
        <f t="shared" si="4"/>
        <v>CENTRE</v>
      </c>
      <c r="D88" s="4">
        <f>LEN($B88)-LEN(SUBSTITUTE($B88, D$2, ""))</f>
        <v>0</v>
      </c>
      <c r="E88" s="4">
        <f>LEN($B88)-LEN(SUBSTITUTE($B88, E$2, ""))</f>
        <v>0</v>
      </c>
      <c r="F88" s="4">
        <f>LEN($B88)-LEN(SUBSTITUTE($B88, F$2, ""))</f>
        <v>1</v>
      </c>
      <c r="G88" s="4">
        <f>LEN($B88)-LEN(SUBSTITUTE($B88, G$2, ""))</f>
        <v>0</v>
      </c>
      <c r="H88" s="4">
        <f>LEN($B88)-LEN(SUBSTITUTE($B88, H$2, ""))</f>
        <v>2</v>
      </c>
      <c r="I88" s="4">
        <f>LEN($B88)-LEN(SUBSTITUTE($B88, I$2, ""))</f>
        <v>0</v>
      </c>
      <c r="J88" s="4">
        <f>LEN($B88)-LEN(SUBSTITUTE($B88, J$2, ""))</f>
        <v>0</v>
      </c>
      <c r="K88" s="4">
        <f>LEN($B88)-LEN(SUBSTITUTE($B88, K$2, ""))</f>
        <v>0</v>
      </c>
      <c r="L88" s="4">
        <f>LEN($B88)-LEN(SUBSTITUTE($B88, L$2, ""))</f>
        <v>0</v>
      </c>
      <c r="M88" s="4">
        <f>LEN($B88)-LEN(SUBSTITUTE($B88, M$2, ""))</f>
        <v>0</v>
      </c>
      <c r="N88" s="4">
        <f>LEN($B88)-LEN(SUBSTITUTE($B88, N$2, ""))</f>
        <v>0</v>
      </c>
      <c r="O88" s="4">
        <f>LEN($B88)-LEN(SUBSTITUTE($B88, O$2, ""))</f>
        <v>0</v>
      </c>
      <c r="P88" s="4">
        <f>LEN($B88)-LEN(SUBSTITUTE($B88, P$2, ""))</f>
        <v>0</v>
      </c>
      <c r="Q88" s="4">
        <f>LEN($B88)-LEN(SUBSTITUTE($B88, Q$2, ""))</f>
        <v>1</v>
      </c>
      <c r="R88" s="4">
        <f>LEN($B88)-LEN(SUBSTITUTE($B88, R$2, ""))</f>
        <v>0</v>
      </c>
      <c r="S88" s="4">
        <f>LEN($B88)-LEN(SUBSTITUTE($B88, S$2, ""))</f>
        <v>0</v>
      </c>
      <c r="T88" s="4">
        <f>LEN($B88)-LEN(SUBSTITUTE($B88, T$2, ""))</f>
        <v>0</v>
      </c>
      <c r="U88" s="4">
        <f>LEN($B88)-LEN(SUBSTITUTE($B88, U$2, ""))</f>
        <v>1</v>
      </c>
      <c r="V88" s="4">
        <f>LEN($B88)-LEN(SUBSTITUTE($B88, V$2, ""))</f>
        <v>0</v>
      </c>
      <c r="W88" s="4">
        <f>LEN($B88)-LEN(SUBSTITUTE($B88, W$2, ""))</f>
        <v>1</v>
      </c>
      <c r="X88" s="4">
        <f>LEN($B88)-LEN(SUBSTITUTE($B88, X$2, ""))</f>
        <v>0</v>
      </c>
      <c r="Y88" s="4">
        <f>LEN($B88)-LEN(SUBSTITUTE($B88, Y$2, ""))</f>
        <v>0</v>
      </c>
      <c r="Z88" s="4">
        <f>LEN($B88)-LEN(SUBSTITUTE($B88, Z$2, ""))</f>
        <v>0</v>
      </c>
      <c r="AA88" s="4">
        <f>LEN($B88)-LEN(SUBSTITUTE($B88, AA$2, ""))</f>
        <v>0</v>
      </c>
      <c r="AB88" s="4">
        <f>LEN($B88)-LEN(SUBSTITUTE($B88, AB$2, ""))</f>
        <v>0</v>
      </c>
      <c r="AC88" s="4">
        <f>LEN($B88)-LEN(SUBSTITUTE($B88, AC$2, ""))</f>
        <v>0</v>
      </c>
      <c r="AE88" s="4">
        <f>D88*AE$2</f>
        <v>0</v>
      </c>
      <c r="AF88" s="4">
        <f>E88*AF$2</f>
        <v>0</v>
      </c>
      <c r="AG88" s="4">
        <f>F88*AG$2</f>
        <v>3</v>
      </c>
      <c r="AH88" s="4">
        <f>G88*AH$2</f>
        <v>0</v>
      </c>
      <c r="AI88" s="4">
        <f>H88*AI$2</f>
        <v>2</v>
      </c>
      <c r="AJ88" s="4">
        <f>I88*AJ$2</f>
        <v>0</v>
      </c>
      <c r="AK88" s="4">
        <f>J88*AK$2</f>
        <v>0</v>
      </c>
      <c r="AL88" s="4">
        <f>K88*AL$2</f>
        <v>0</v>
      </c>
      <c r="AM88" s="4">
        <f>L88*AM$2</f>
        <v>0</v>
      </c>
      <c r="AN88" s="4">
        <f>M88*AN$2</f>
        <v>0</v>
      </c>
      <c r="AO88" s="4">
        <f>N88*AO$2</f>
        <v>0</v>
      </c>
      <c r="AP88" s="4">
        <f>O88*AP$2</f>
        <v>0</v>
      </c>
      <c r="AQ88" s="4">
        <f>P88*AQ$2</f>
        <v>0</v>
      </c>
      <c r="AR88" s="4">
        <f>Q88*AR$2</f>
        <v>1</v>
      </c>
      <c r="AS88" s="4">
        <f>R88*AS$2</f>
        <v>0</v>
      </c>
      <c r="AT88" s="4">
        <f>S88*AT$2</f>
        <v>0</v>
      </c>
      <c r="AU88" s="4">
        <f>T88*AU$2</f>
        <v>0</v>
      </c>
      <c r="AV88" s="4">
        <f>U88*AV$2</f>
        <v>1</v>
      </c>
      <c r="AW88" s="4">
        <f>V88*AW$2</f>
        <v>0</v>
      </c>
      <c r="AX88" s="4">
        <f>W88*AX$2</f>
        <v>1</v>
      </c>
      <c r="AY88" s="4">
        <f>X88*AY$2</f>
        <v>0</v>
      </c>
      <c r="AZ88" s="4">
        <f>Y88*AZ$2</f>
        <v>0</v>
      </c>
      <c r="BA88" s="4">
        <f>Z88*BA$2</f>
        <v>0</v>
      </c>
      <c r="BB88" s="4">
        <f>AA88*BB$2</f>
        <v>0</v>
      </c>
      <c r="BC88" s="4">
        <f>AB88*BC$2</f>
        <v>0</v>
      </c>
      <c r="BD88" s="4">
        <f>AC88*BD$2</f>
        <v>0</v>
      </c>
      <c r="BE88">
        <f t="shared" si="5"/>
        <v>8</v>
      </c>
      <c r="BG88" s="4">
        <f>IF(betuk!N$4&gt;=D88,1,0)</f>
        <v>1</v>
      </c>
      <c r="BH88" s="4">
        <f>IF(betuk!O$4&gt;=E88,1,0)</f>
        <v>1</v>
      </c>
      <c r="BI88" s="4">
        <f>IF(betuk!P$4&gt;=F88,1,0)</f>
        <v>1</v>
      </c>
      <c r="BJ88" s="4">
        <f>IF(betuk!Q$4&gt;=G88,1,0)</f>
        <v>1</v>
      </c>
      <c r="BK88" s="4">
        <f>IF(betuk!R$4&gt;=H88,1,0)</f>
        <v>0</v>
      </c>
      <c r="BL88" s="4">
        <f>IF(betuk!S$4&gt;=I88,1,0)</f>
        <v>1</v>
      </c>
      <c r="BM88" s="4">
        <f>IF(betuk!T$4&gt;=J88,1,0)</f>
        <v>1</v>
      </c>
      <c r="BN88" s="4">
        <f>IF(betuk!U$4&gt;=K88,1,0)</f>
        <v>1</v>
      </c>
      <c r="BO88" s="4">
        <f>IF(betuk!V$4&gt;=L88,1,0)</f>
        <v>1</v>
      </c>
      <c r="BP88" s="4">
        <f>IF(betuk!W$4&gt;=M88,1,0)</f>
        <v>1</v>
      </c>
      <c r="BQ88" s="4">
        <f>IF(betuk!X$4&gt;=N88,1,0)</f>
        <v>1</v>
      </c>
      <c r="BR88" s="4">
        <f>IF(betuk!Y$4&gt;=O88,1,0)</f>
        <v>1</v>
      </c>
      <c r="BS88" s="4">
        <f>IF(betuk!Z$4&gt;=P88,1,0)</f>
        <v>1</v>
      </c>
      <c r="BT88" s="4">
        <f>IF(betuk!AA$4&gt;=Q88,1,0)</f>
        <v>1</v>
      </c>
      <c r="BU88" s="4">
        <f>IF(betuk!AB$4&gt;=R88,1,0)</f>
        <v>1</v>
      </c>
      <c r="BV88" s="4">
        <f>IF(betuk!AC$4&gt;=S88,1,0)</f>
        <v>1</v>
      </c>
      <c r="BW88" s="4">
        <f>IF(betuk!AD$4&gt;=T88,1,0)</f>
        <v>1</v>
      </c>
      <c r="BX88" s="4">
        <f>IF(betuk!AE$4&gt;=U88,1,0)</f>
        <v>0</v>
      </c>
      <c r="BY88" s="4">
        <f>IF(betuk!AF$4&gt;=V88,1,0)</f>
        <v>1</v>
      </c>
      <c r="BZ88" s="4">
        <f>IF(betuk!AG$4&gt;=W88,1,0)</f>
        <v>1</v>
      </c>
      <c r="CA88" s="4">
        <f>IF(betuk!AH$4&gt;=X88,1,0)</f>
        <v>1</v>
      </c>
      <c r="CB88" s="4">
        <f>IF(betuk!AI$4&gt;=Y88,1,0)</f>
        <v>1</v>
      </c>
      <c r="CC88" s="4">
        <f>IF(betuk!AJ$4&gt;=Z88,1,0)</f>
        <v>1</v>
      </c>
      <c r="CD88" s="4">
        <f>IF(betuk!AK$4&gt;=AA88,1,0)</f>
        <v>1</v>
      </c>
      <c r="CE88" s="4">
        <f>IF(betuk!AL$4&gt;=AB88,1,0)</f>
        <v>1</v>
      </c>
      <c r="CF88" s="4">
        <f>IF(betuk!AM$4&gt;=AC88,1,0)</f>
        <v>1</v>
      </c>
      <c r="CG88">
        <f t="shared" si="3"/>
        <v>0</v>
      </c>
      <c r="CI88" t="str">
        <f>IF(CG88=1,COUNTIF(CG$3:CG88,1),"")</f>
        <v/>
      </c>
      <c r="CJ88" t="str">
        <f>IF(CI88&lt;&gt;"",B88,"")</f>
        <v/>
      </c>
      <c r="CK88">
        <f>LEN(B88)*8+BE88</f>
        <v>56</v>
      </c>
    </row>
    <row r="89" spans="1:89">
      <c r="A89" s="1" t="s">
        <v>86</v>
      </c>
      <c r="B89" t="str">
        <f t="shared" si="4"/>
        <v>CENTURY</v>
      </c>
      <c r="D89" s="4">
        <f>LEN($B89)-LEN(SUBSTITUTE($B89, D$2, ""))</f>
        <v>0</v>
      </c>
      <c r="E89" s="4">
        <f>LEN($B89)-LEN(SUBSTITUTE($B89, E$2, ""))</f>
        <v>0</v>
      </c>
      <c r="F89" s="4">
        <f>LEN($B89)-LEN(SUBSTITUTE($B89, F$2, ""))</f>
        <v>1</v>
      </c>
      <c r="G89" s="4">
        <f>LEN($B89)-LEN(SUBSTITUTE($B89, G$2, ""))</f>
        <v>0</v>
      </c>
      <c r="H89" s="4">
        <f>LEN($B89)-LEN(SUBSTITUTE($B89, H$2, ""))</f>
        <v>1</v>
      </c>
      <c r="I89" s="4">
        <f>LEN($B89)-LEN(SUBSTITUTE($B89, I$2, ""))</f>
        <v>0</v>
      </c>
      <c r="J89" s="4">
        <f>LEN($B89)-LEN(SUBSTITUTE($B89, J$2, ""))</f>
        <v>0</v>
      </c>
      <c r="K89" s="4">
        <f>LEN($B89)-LEN(SUBSTITUTE($B89, K$2, ""))</f>
        <v>0</v>
      </c>
      <c r="L89" s="4">
        <f>LEN($B89)-LEN(SUBSTITUTE($B89, L$2, ""))</f>
        <v>0</v>
      </c>
      <c r="M89" s="4">
        <f>LEN($B89)-LEN(SUBSTITUTE($B89, M$2, ""))</f>
        <v>0</v>
      </c>
      <c r="N89" s="4">
        <f>LEN($B89)-LEN(SUBSTITUTE($B89, N$2, ""))</f>
        <v>0</v>
      </c>
      <c r="O89" s="4">
        <f>LEN($B89)-LEN(SUBSTITUTE($B89, O$2, ""))</f>
        <v>0</v>
      </c>
      <c r="P89" s="4">
        <f>LEN($B89)-LEN(SUBSTITUTE($B89, P$2, ""))</f>
        <v>0</v>
      </c>
      <c r="Q89" s="4">
        <f>LEN($B89)-LEN(SUBSTITUTE($B89, Q$2, ""))</f>
        <v>1</v>
      </c>
      <c r="R89" s="4">
        <f>LEN($B89)-LEN(SUBSTITUTE($B89, R$2, ""))</f>
        <v>0</v>
      </c>
      <c r="S89" s="4">
        <f>LEN($B89)-LEN(SUBSTITUTE($B89, S$2, ""))</f>
        <v>0</v>
      </c>
      <c r="T89" s="4">
        <f>LEN($B89)-LEN(SUBSTITUTE($B89, T$2, ""))</f>
        <v>0</v>
      </c>
      <c r="U89" s="4">
        <f>LEN($B89)-LEN(SUBSTITUTE($B89, U$2, ""))</f>
        <v>1</v>
      </c>
      <c r="V89" s="4">
        <f>LEN($B89)-LEN(SUBSTITUTE($B89, V$2, ""))</f>
        <v>0</v>
      </c>
      <c r="W89" s="4">
        <f>LEN($B89)-LEN(SUBSTITUTE($B89, W$2, ""))</f>
        <v>1</v>
      </c>
      <c r="X89" s="4">
        <f>LEN($B89)-LEN(SUBSTITUTE($B89, X$2, ""))</f>
        <v>1</v>
      </c>
      <c r="Y89" s="4">
        <f>LEN($B89)-LEN(SUBSTITUTE($B89, Y$2, ""))</f>
        <v>0</v>
      </c>
      <c r="Z89" s="4">
        <f>LEN($B89)-LEN(SUBSTITUTE($B89, Z$2, ""))</f>
        <v>0</v>
      </c>
      <c r="AA89" s="4">
        <f>LEN($B89)-LEN(SUBSTITUTE($B89, AA$2, ""))</f>
        <v>0</v>
      </c>
      <c r="AB89" s="4">
        <f>LEN($B89)-LEN(SUBSTITUTE($B89, AB$2, ""))</f>
        <v>1</v>
      </c>
      <c r="AC89" s="4">
        <f>LEN($B89)-LEN(SUBSTITUTE($B89, AC$2, ""))</f>
        <v>0</v>
      </c>
      <c r="AE89" s="4">
        <f>D89*AE$2</f>
        <v>0</v>
      </c>
      <c r="AF89" s="4">
        <f>E89*AF$2</f>
        <v>0</v>
      </c>
      <c r="AG89" s="4">
        <f>F89*AG$2</f>
        <v>3</v>
      </c>
      <c r="AH89" s="4">
        <f>G89*AH$2</f>
        <v>0</v>
      </c>
      <c r="AI89" s="4">
        <f>H89*AI$2</f>
        <v>1</v>
      </c>
      <c r="AJ89" s="4">
        <f>I89*AJ$2</f>
        <v>0</v>
      </c>
      <c r="AK89" s="4">
        <f>J89*AK$2</f>
        <v>0</v>
      </c>
      <c r="AL89" s="4">
        <f>K89*AL$2</f>
        <v>0</v>
      </c>
      <c r="AM89" s="4">
        <f>L89*AM$2</f>
        <v>0</v>
      </c>
      <c r="AN89" s="4">
        <f>M89*AN$2</f>
        <v>0</v>
      </c>
      <c r="AO89" s="4">
        <f>N89*AO$2</f>
        <v>0</v>
      </c>
      <c r="AP89" s="4">
        <f>O89*AP$2</f>
        <v>0</v>
      </c>
      <c r="AQ89" s="4">
        <f>P89*AQ$2</f>
        <v>0</v>
      </c>
      <c r="AR89" s="4">
        <f>Q89*AR$2</f>
        <v>1</v>
      </c>
      <c r="AS89" s="4">
        <f>R89*AS$2</f>
        <v>0</v>
      </c>
      <c r="AT89" s="4">
        <f>S89*AT$2</f>
        <v>0</v>
      </c>
      <c r="AU89" s="4">
        <f>T89*AU$2</f>
        <v>0</v>
      </c>
      <c r="AV89" s="4">
        <f>U89*AV$2</f>
        <v>1</v>
      </c>
      <c r="AW89" s="4">
        <f>V89*AW$2</f>
        <v>0</v>
      </c>
      <c r="AX89" s="4">
        <f>W89*AX$2</f>
        <v>1</v>
      </c>
      <c r="AY89" s="4">
        <f>X89*AY$2</f>
        <v>1</v>
      </c>
      <c r="AZ89" s="4">
        <f>Y89*AZ$2</f>
        <v>0</v>
      </c>
      <c r="BA89" s="4">
        <f>Z89*BA$2</f>
        <v>0</v>
      </c>
      <c r="BB89" s="4">
        <f>AA89*BB$2</f>
        <v>0</v>
      </c>
      <c r="BC89" s="4">
        <f>AB89*BC$2</f>
        <v>4</v>
      </c>
      <c r="BD89" s="4">
        <f>AC89*BD$2</f>
        <v>0</v>
      </c>
      <c r="BE89">
        <f t="shared" si="5"/>
        <v>12</v>
      </c>
      <c r="BG89" s="4">
        <f>IF(betuk!N$4&gt;=D89,1,0)</f>
        <v>1</v>
      </c>
      <c r="BH89" s="4">
        <f>IF(betuk!O$4&gt;=E89,1,0)</f>
        <v>1</v>
      </c>
      <c r="BI89" s="4">
        <f>IF(betuk!P$4&gt;=F89,1,0)</f>
        <v>1</v>
      </c>
      <c r="BJ89" s="4">
        <f>IF(betuk!Q$4&gt;=G89,1,0)</f>
        <v>1</v>
      </c>
      <c r="BK89" s="4">
        <f>IF(betuk!R$4&gt;=H89,1,0)</f>
        <v>1</v>
      </c>
      <c r="BL89" s="4">
        <f>IF(betuk!S$4&gt;=I89,1,0)</f>
        <v>1</v>
      </c>
      <c r="BM89" s="4">
        <f>IF(betuk!T$4&gt;=J89,1,0)</f>
        <v>1</v>
      </c>
      <c r="BN89" s="4">
        <f>IF(betuk!U$4&gt;=K89,1,0)</f>
        <v>1</v>
      </c>
      <c r="BO89" s="4">
        <f>IF(betuk!V$4&gt;=L89,1,0)</f>
        <v>1</v>
      </c>
      <c r="BP89" s="4">
        <f>IF(betuk!W$4&gt;=M89,1,0)</f>
        <v>1</v>
      </c>
      <c r="BQ89" s="4">
        <f>IF(betuk!X$4&gt;=N89,1,0)</f>
        <v>1</v>
      </c>
      <c r="BR89" s="4">
        <f>IF(betuk!Y$4&gt;=O89,1,0)</f>
        <v>1</v>
      </c>
      <c r="BS89" s="4">
        <f>IF(betuk!Z$4&gt;=P89,1,0)</f>
        <v>1</v>
      </c>
      <c r="BT89" s="4">
        <f>IF(betuk!AA$4&gt;=Q89,1,0)</f>
        <v>1</v>
      </c>
      <c r="BU89" s="4">
        <f>IF(betuk!AB$4&gt;=R89,1,0)</f>
        <v>1</v>
      </c>
      <c r="BV89" s="4">
        <f>IF(betuk!AC$4&gt;=S89,1,0)</f>
        <v>1</v>
      </c>
      <c r="BW89" s="4">
        <f>IF(betuk!AD$4&gt;=T89,1,0)</f>
        <v>1</v>
      </c>
      <c r="BX89" s="4">
        <f>IF(betuk!AE$4&gt;=U89,1,0)</f>
        <v>0</v>
      </c>
      <c r="BY89" s="4">
        <f>IF(betuk!AF$4&gt;=V89,1,0)</f>
        <v>1</v>
      </c>
      <c r="BZ89" s="4">
        <f>IF(betuk!AG$4&gt;=W89,1,0)</f>
        <v>1</v>
      </c>
      <c r="CA89" s="4">
        <f>IF(betuk!AH$4&gt;=X89,1,0)</f>
        <v>0</v>
      </c>
      <c r="CB89" s="4">
        <f>IF(betuk!AI$4&gt;=Y89,1,0)</f>
        <v>1</v>
      </c>
      <c r="CC89" s="4">
        <f>IF(betuk!AJ$4&gt;=Z89,1,0)</f>
        <v>1</v>
      </c>
      <c r="CD89" s="4">
        <f>IF(betuk!AK$4&gt;=AA89,1,0)</f>
        <v>1</v>
      </c>
      <c r="CE89" s="4">
        <f>IF(betuk!AL$4&gt;=AB89,1,0)</f>
        <v>0</v>
      </c>
      <c r="CF89" s="4">
        <f>IF(betuk!AM$4&gt;=AC89,1,0)</f>
        <v>1</v>
      </c>
      <c r="CG89">
        <f t="shared" si="3"/>
        <v>0</v>
      </c>
      <c r="CI89" t="str">
        <f>IF(CG89=1,COUNTIF(CG$3:CG89,1),"")</f>
        <v/>
      </c>
      <c r="CJ89" t="str">
        <f>IF(CI89&lt;&gt;"",B89,"")</f>
        <v/>
      </c>
      <c r="CK89">
        <f>LEN(B89)*8+BE89</f>
        <v>68</v>
      </c>
    </row>
    <row r="90" spans="1:89">
      <c r="A90" s="1" t="s">
        <v>87</v>
      </c>
      <c r="B90" t="str">
        <f t="shared" si="4"/>
        <v>CERTAINLY</v>
      </c>
      <c r="D90" s="4">
        <f>LEN($B90)-LEN(SUBSTITUTE($B90, D$2, ""))</f>
        <v>1</v>
      </c>
      <c r="E90" s="4">
        <f>LEN($B90)-LEN(SUBSTITUTE($B90, E$2, ""))</f>
        <v>0</v>
      </c>
      <c r="F90" s="4">
        <f>LEN($B90)-LEN(SUBSTITUTE($B90, F$2, ""))</f>
        <v>1</v>
      </c>
      <c r="G90" s="4">
        <f>LEN($B90)-LEN(SUBSTITUTE($B90, G$2, ""))</f>
        <v>0</v>
      </c>
      <c r="H90" s="4">
        <f>LEN($B90)-LEN(SUBSTITUTE($B90, H$2, ""))</f>
        <v>1</v>
      </c>
      <c r="I90" s="4">
        <f>LEN($B90)-LEN(SUBSTITUTE($B90, I$2, ""))</f>
        <v>0</v>
      </c>
      <c r="J90" s="4">
        <f>LEN($B90)-LEN(SUBSTITUTE($B90, J$2, ""))</f>
        <v>0</v>
      </c>
      <c r="K90" s="4">
        <f>LEN($B90)-LEN(SUBSTITUTE($B90, K$2, ""))</f>
        <v>0</v>
      </c>
      <c r="L90" s="4">
        <f>LEN($B90)-LEN(SUBSTITUTE($B90, L$2, ""))</f>
        <v>1</v>
      </c>
      <c r="M90" s="4">
        <f>LEN($B90)-LEN(SUBSTITUTE($B90, M$2, ""))</f>
        <v>0</v>
      </c>
      <c r="N90" s="4">
        <f>LEN($B90)-LEN(SUBSTITUTE($B90, N$2, ""))</f>
        <v>0</v>
      </c>
      <c r="O90" s="4">
        <f>LEN($B90)-LEN(SUBSTITUTE($B90, O$2, ""))</f>
        <v>1</v>
      </c>
      <c r="P90" s="4">
        <f>LEN($B90)-LEN(SUBSTITUTE($B90, P$2, ""))</f>
        <v>0</v>
      </c>
      <c r="Q90" s="4">
        <f>LEN($B90)-LEN(SUBSTITUTE($B90, Q$2, ""))</f>
        <v>1</v>
      </c>
      <c r="R90" s="4">
        <f>LEN($B90)-LEN(SUBSTITUTE($B90, R$2, ""))</f>
        <v>0</v>
      </c>
      <c r="S90" s="4">
        <f>LEN($B90)-LEN(SUBSTITUTE($B90, S$2, ""))</f>
        <v>0</v>
      </c>
      <c r="T90" s="4">
        <f>LEN($B90)-LEN(SUBSTITUTE($B90, T$2, ""))</f>
        <v>0</v>
      </c>
      <c r="U90" s="4">
        <f>LEN($B90)-LEN(SUBSTITUTE($B90, U$2, ""))</f>
        <v>1</v>
      </c>
      <c r="V90" s="4">
        <f>LEN($B90)-LEN(SUBSTITUTE($B90, V$2, ""))</f>
        <v>0</v>
      </c>
      <c r="W90" s="4">
        <f>LEN($B90)-LEN(SUBSTITUTE($B90, W$2, ""))</f>
        <v>1</v>
      </c>
      <c r="X90" s="4">
        <f>LEN($B90)-LEN(SUBSTITUTE($B90, X$2, ""))</f>
        <v>0</v>
      </c>
      <c r="Y90" s="4">
        <f>LEN($B90)-LEN(SUBSTITUTE($B90, Y$2, ""))</f>
        <v>0</v>
      </c>
      <c r="Z90" s="4">
        <f>LEN($B90)-LEN(SUBSTITUTE($B90, Z$2, ""))</f>
        <v>0</v>
      </c>
      <c r="AA90" s="4">
        <f>LEN($B90)-LEN(SUBSTITUTE($B90, AA$2, ""))</f>
        <v>0</v>
      </c>
      <c r="AB90" s="4">
        <f>LEN($B90)-LEN(SUBSTITUTE($B90, AB$2, ""))</f>
        <v>1</v>
      </c>
      <c r="AC90" s="4">
        <f>LEN($B90)-LEN(SUBSTITUTE($B90, AC$2, ""))</f>
        <v>0</v>
      </c>
      <c r="AE90" s="4">
        <f>D90*AE$2</f>
        <v>1</v>
      </c>
      <c r="AF90" s="4">
        <f>E90*AF$2</f>
        <v>0</v>
      </c>
      <c r="AG90" s="4">
        <f>F90*AG$2</f>
        <v>3</v>
      </c>
      <c r="AH90" s="4">
        <f>G90*AH$2</f>
        <v>0</v>
      </c>
      <c r="AI90" s="4">
        <f>H90*AI$2</f>
        <v>1</v>
      </c>
      <c r="AJ90" s="4">
        <f>I90*AJ$2</f>
        <v>0</v>
      </c>
      <c r="AK90" s="4">
        <f>J90*AK$2</f>
        <v>0</v>
      </c>
      <c r="AL90" s="4">
        <f>K90*AL$2</f>
        <v>0</v>
      </c>
      <c r="AM90" s="4">
        <f>L90*AM$2</f>
        <v>1</v>
      </c>
      <c r="AN90" s="4">
        <f>M90*AN$2</f>
        <v>0</v>
      </c>
      <c r="AO90" s="4">
        <f>N90*AO$2</f>
        <v>0</v>
      </c>
      <c r="AP90" s="4">
        <f>O90*AP$2</f>
        <v>1</v>
      </c>
      <c r="AQ90" s="4">
        <f>P90*AQ$2</f>
        <v>0</v>
      </c>
      <c r="AR90" s="4">
        <f>Q90*AR$2</f>
        <v>1</v>
      </c>
      <c r="AS90" s="4">
        <f>R90*AS$2</f>
        <v>0</v>
      </c>
      <c r="AT90" s="4">
        <f>S90*AT$2</f>
        <v>0</v>
      </c>
      <c r="AU90" s="4">
        <f>T90*AU$2</f>
        <v>0</v>
      </c>
      <c r="AV90" s="4">
        <f>U90*AV$2</f>
        <v>1</v>
      </c>
      <c r="AW90" s="4">
        <f>V90*AW$2</f>
        <v>0</v>
      </c>
      <c r="AX90" s="4">
        <f>W90*AX$2</f>
        <v>1</v>
      </c>
      <c r="AY90" s="4">
        <f>X90*AY$2</f>
        <v>0</v>
      </c>
      <c r="AZ90" s="4">
        <f>Y90*AZ$2</f>
        <v>0</v>
      </c>
      <c r="BA90" s="4">
        <f>Z90*BA$2</f>
        <v>0</v>
      </c>
      <c r="BB90" s="4">
        <f>AA90*BB$2</f>
        <v>0</v>
      </c>
      <c r="BC90" s="4">
        <f>AB90*BC$2</f>
        <v>4</v>
      </c>
      <c r="BD90" s="4">
        <f>AC90*BD$2</f>
        <v>0</v>
      </c>
      <c r="BE90">
        <f t="shared" si="5"/>
        <v>14</v>
      </c>
      <c r="BG90" s="4">
        <f>IF(betuk!N$4&gt;=D90,1,0)</f>
        <v>1</v>
      </c>
      <c r="BH90" s="4">
        <f>IF(betuk!O$4&gt;=E90,1,0)</f>
        <v>1</v>
      </c>
      <c r="BI90" s="4">
        <f>IF(betuk!P$4&gt;=F90,1,0)</f>
        <v>1</v>
      </c>
      <c r="BJ90" s="4">
        <f>IF(betuk!Q$4&gt;=G90,1,0)</f>
        <v>1</v>
      </c>
      <c r="BK90" s="4">
        <f>IF(betuk!R$4&gt;=H90,1,0)</f>
        <v>1</v>
      </c>
      <c r="BL90" s="4">
        <f>IF(betuk!S$4&gt;=I90,1,0)</f>
        <v>1</v>
      </c>
      <c r="BM90" s="4">
        <f>IF(betuk!T$4&gt;=J90,1,0)</f>
        <v>1</v>
      </c>
      <c r="BN90" s="4">
        <f>IF(betuk!U$4&gt;=K90,1,0)</f>
        <v>1</v>
      </c>
      <c r="BO90" s="4">
        <f>IF(betuk!V$4&gt;=L90,1,0)</f>
        <v>0</v>
      </c>
      <c r="BP90" s="4">
        <f>IF(betuk!W$4&gt;=M90,1,0)</f>
        <v>1</v>
      </c>
      <c r="BQ90" s="4">
        <f>IF(betuk!X$4&gt;=N90,1,0)</f>
        <v>1</v>
      </c>
      <c r="BR90" s="4">
        <f>IF(betuk!Y$4&gt;=O90,1,0)</f>
        <v>0</v>
      </c>
      <c r="BS90" s="4">
        <f>IF(betuk!Z$4&gt;=P90,1,0)</f>
        <v>1</v>
      </c>
      <c r="BT90" s="4">
        <f>IF(betuk!AA$4&gt;=Q90,1,0)</f>
        <v>1</v>
      </c>
      <c r="BU90" s="4">
        <f>IF(betuk!AB$4&gt;=R90,1,0)</f>
        <v>1</v>
      </c>
      <c r="BV90" s="4">
        <f>IF(betuk!AC$4&gt;=S90,1,0)</f>
        <v>1</v>
      </c>
      <c r="BW90" s="4">
        <f>IF(betuk!AD$4&gt;=T90,1,0)</f>
        <v>1</v>
      </c>
      <c r="BX90" s="4">
        <f>IF(betuk!AE$4&gt;=U90,1,0)</f>
        <v>0</v>
      </c>
      <c r="BY90" s="4">
        <f>IF(betuk!AF$4&gt;=V90,1,0)</f>
        <v>1</v>
      </c>
      <c r="BZ90" s="4">
        <f>IF(betuk!AG$4&gt;=W90,1,0)</f>
        <v>1</v>
      </c>
      <c r="CA90" s="4">
        <f>IF(betuk!AH$4&gt;=X90,1,0)</f>
        <v>1</v>
      </c>
      <c r="CB90" s="4">
        <f>IF(betuk!AI$4&gt;=Y90,1,0)</f>
        <v>1</v>
      </c>
      <c r="CC90" s="4">
        <f>IF(betuk!AJ$4&gt;=Z90,1,0)</f>
        <v>1</v>
      </c>
      <c r="CD90" s="4">
        <f>IF(betuk!AK$4&gt;=AA90,1,0)</f>
        <v>1</v>
      </c>
      <c r="CE90" s="4">
        <f>IF(betuk!AL$4&gt;=AB90,1,0)</f>
        <v>0</v>
      </c>
      <c r="CF90" s="4">
        <f>IF(betuk!AM$4&gt;=AC90,1,0)</f>
        <v>1</v>
      </c>
      <c r="CG90">
        <f t="shared" si="3"/>
        <v>0</v>
      </c>
      <c r="CI90" t="str">
        <f>IF(CG90=1,COUNTIF(CG$3:CG90,1),"")</f>
        <v/>
      </c>
      <c r="CJ90" t="str">
        <f>IF(CI90&lt;&gt;"",B90,"")</f>
        <v/>
      </c>
      <c r="CK90">
        <f>LEN(B90)*8+BE90</f>
        <v>86</v>
      </c>
    </row>
    <row r="91" spans="1:89">
      <c r="A91" s="1" t="s">
        <v>88</v>
      </c>
      <c r="B91" t="str">
        <f t="shared" si="4"/>
        <v>CHANNEL</v>
      </c>
      <c r="D91" s="4">
        <f>LEN($B91)-LEN(SUBSTITUTE($B91, D$2, ""))</f>
        <v>1</v>
      </c>
      <c r="E91" s="4">
        <f>LEN($B91)-LEN(SUBSTITUTE($B91, E$2, ""))</f>
        <v>0</v>
      </c>
      <c r="F91" s="4">
        <f>LEN($B91)-LEN(SUBSTITUTE($B91, F$2, ""))</f>
        <v>1</v>
      </c>
      <c r="G91" s="4">
        <f>LEN($B91)-LEN(SUBSTITUTE($B91, G$2, ""))</f>
        <v>0</v>
      </c>
      <c r="H91" s="4">
        <f>LEN($B91)-LEN(SUBSTITUTE($B91, H$2, ""))</f>
        <v>1</v>
      </c>
      <c r="I91" s="4">
        <f>LEN($B91)-LEN(SUBSTITUTE($B91, I$2, ""))</f>
        <v>0</v>
      </c>
      <c r="J91" s="4">
        <f>LEN($B91)-LEN(SUBSTITUTE($B91, J$2, ""))</f>
        <v>0</v>
      </c>
      <c r="K91" s="4">
        <f>LEN($B91)-LEN(SUBSTITUTE($B91, K$2, ""))</f>
        <v>1</v>
      </c>
      <c r="L91" s="4">
        <f>LEN($B91)-LEN(SUBSTITUTE($B91, L$2, ""))</f>
        <v>0</v>
      </c>
      <c r="M91" s="4">
        <f>LEN($B91)-LEN(SUBSTITUTE($B91, M$2, ""))</f>
        <v>0</v>
      </c>
      <c r="N91" s="4">
        <f>LEN($B91)-LEN(SUBSTITUTE($B91, N$2, ""))</f>
        <v>0</v>
      </c>
      <c r="O91" s="4">
        <f>LEN($B91)-LEN(SUBSTITUTE($B91, O$2, ""))</f>
        <v>1</v>
      </c>
      <c r="P91" s="4">
        <f>LEN($B91)-LEN(SUBSTITUTE($B91, P$2, ""))</f>
        <v>0</v>
      </c>
      <c r="Q91" s="4">
        <f>LEN($B91)-LEN(SUBSTITUTE($B91, Q$2, ""))</f>
        <v>2</v>
      </c>
      <c r="R91" s="4">
        <f>LEN($B91)-LEN(SUBSTITUTE($B91, R$2, ""))</f>
        <v>0</v>
      </c>
      <c r="S91" s="4">
        <f>LEN($B91)-LEN(SUBSTITUTE($B91, S$2, ""))</f>
        <v>0</v>
      </c>
      <c r="T91" s="4">
        <f>LEN($B91)-LEN(SUBSTITUTE($B91, T$2, ""))</f>
        <v>0</v>
      </c>
      <c r="U91" s="4">
        <f>LEN($B91)-LEN(SUBSTITUTE($B91, U$2, ""))</f>
        <v>0</v>
      </c>
      <c r="V91" s="4">
        <f>LEN($B91)-LEN(SUBSTITUTE($B91, V$2, ""))</f>
        <v>0</v>
      </c>
      <c r="W91" s="4">
        <f>LEN($B91)-LEN(SUBSTITUTE($B91, W$2, ""))</f>
        <v>0</v>
      </c>
      <c r="X91" s="4">
        <f>LEN($B91)-LEN(SUBSTITUTE($B91, X$2, ""))</f>
        <v>0</v>
      </c>
      <c r="Y91" s="4">
        <f>LEN($B91)-LEN(SUBSTITUTE($B91, Y$2, ""))</f>
        <v>0</v>
      </c>
      <c r="Z91" s="4">
        <f>LEN($B91)-LEN(SUBSTITUTE($B91, Z$2, ""))</f>
        <v>0</v>
      </c>
      <c r="AA91" s="4">
        <f>LEN($B91)-LEN(SUBSTITUTE($B91, AA$2, ""))</f>
        <v>0</v>
      </c>
      <c r="AB91" s="4">
        <f>LEN($B91)-LEN(SUBSTITUTE($B91, AB$2, ""))</f>
        <v>0</v>
      </c>
      <c r="AC91" s="4">
        <f>LEN($B91)-LEN(SUBSTITUTE($B91, AC$2, ""))</f>
        <v>0</v>
      </c>
      <c r="AE91" s="4">
        <f>D91*AE$2</f>
        <v>1</v>
      </c>
      <c r="AF91" s="4">
        <f>E91*AF$2</f>
        <v>0</v>
      </c>
      <c r="AG91" s="4">
        <f>F91*AG$2</f>
        <v>3</v>
      </c>
      <c r="AH91" s="4">
        <f>G91*AH$2</f>
        <v>0</v>
      </c>
      <c r="AI91" s="4">
        <f>H91*AI$2</f>
        <v>1</v>
      </c>
      <c r="AJ91" s="4">
        <f>I91*AJ$2</f>
        <v>0</v>
      </c>
      <c r="AK91" s="4">
        <f>J91*AK$2</f>
        <v>0</v>
      </c>
      <c r="AL91" s="4">
        <f>K91*AL$2</f>
        <v>4</v>
      </c>
      <c r="AM91" s="4">
        <f>L91*AM$2</f>
        <v>0</v>
      </c>
      <c r="AN91" s="4">
        <f>M91*AN$2</f>
        <v>0</v>
      </c>
      <c r="AO91" s="4">
        <f>N91*AO$2</f>
        <v>0</v>
      </c>
      <c r="AP91" s="4">
        <f>O91*AP$2</f>
        <v>1</v>
      </c>
      <c r="AQ91" s="4">
        <f>P91*AQ$2</f>
        <v>0</v>
      </c>
      <c r="AR91" s="4">
        <f>Q91*AR$2</f>
        <v>2</v>
      </c>
      <c r="AS91" s="4">
        <f>R91*AS$2</f>
        <v>0</v>
      </c>
      <c r="AT91" s="4">
        <f>S91*AT$2</f>
        <v>0</v>
      </c>
      <c r="AU91" s="4">
        <f>T91*AU$2</f>
        <v>0</v>
      </c>
      <c r="AV91" s="4">
        <f>U91*AV$2</f>
        <v>0</v>
      </c>
      <c r="AW91" s="4">
        <f>V91*AW$2</f>
        <v>0</v>
      </c>
      <c r="AX91" s="4">
        <f>W91*AX$2</f>
        <v>0</v>
      </c>
      <c r="AY91" s="4">
        <f>X91*AY$2</f>
        <v>0</v>
      </c>
      <c r="AZ91" s="4">
        <f>Y91*AZ$2</f>
        <v>0</v>
      </c>
      <c r="BA91" s="4">
        <f>Z91*BA$2</f>
        <v>0</v>
      </c>
      <c r="BB91" s="4">
        <f>AA91*BB$2</f>
        <v>0</v>
      </c>
      <c r="BC91" s="4">
        <f>AB91*BC$2</f>
        <v>0</v>
      </c>
      <c r="BD91" s="4">
        <f>AC91*BD$2</f>
        <v>0</v>
      </c>
      <c r="BE91">
        <f t="shared" si="5"/>
        <v>12</v>
      </c>
      <c r="BG91" s="4">
        <f>IF(betuk!N$4&gt;=D91,1,0)</f>
        <v>1</v>
      </c>
      <c r="BH91" s="4">
        <f>IF(betuk!O$4&gt;=E91,1,0)</f>
        <v>1</v>
      </c>
      <c r="BI91" s="4">
        <f>IF(betuk!P$4&gt;=F91,1,0)</f>
        <v>1</v>
      </c>
      <c r="BJ91" s="4">
        <f>IF(betuk!Q$4&gt;=G91,1,0)</f>
        <v>1</v>
      </c>
      <c r="BK91" s="4">
        <f>IF(betuk!R$4&gt;=H91,1,0)</f>
        <v>1</v>
      </c>
      <c r="BL91" s="4">
        <f>IF(betuk!S$4&gt;=I91,1,0)</f>
        <v>1</v>
      </c>
      <c r="BM91" s="4">
        <f>IF(betuk!T$4&gt;=J91,1,0)</f>
        <v>1</v>
      </c>
      <c r="BN91" s="4">
        <f>IF(betuk!U$4&gt;=K91,1,0)</f>
        <v>0</v>
      </c>
      <c r="BO91" s="4">
        <f>IF(betuk!V$4&gt;=L91,1,0)</f>
        <v>1</v>
      </c>
      <c r="BP91" s="4">
        <f>IF(betuk!W$4&gt;=M91,1,0)</f>
        <v>1</v>
      </c>
      <c r="BQ91" s="4">
        <f>IF(betuk!X$4&gt;=N91,1,0)</f>
        <v>1</v>
      </c>
      <c r="BR91" s="4">
        <f>IF(betuk!Y$4&gt;=O91,1,0)</f>
        <v>0</v>
      </c>
      <c r="BS91" s="4">
        <f>IF(betuk!Z$4&gt;=P91,1,0)</f>
        <v>1</v>
      </c>
      <c r="BT91" s="4">
        <f>IF(betuk!AA$4&gt;=Q91,1,0)</f>
        <v>0</v>
      </c>
      <c r="BU91" s="4">
        <f>IF(betuk!AB$4&gt;=R91,1,0)</f>
        <v>1</v>
      </c>
      <c r="BV91" s="4">
        <f>IF(betuk!AC$4&gt;=S91,1,0)</f>
        <v>1</v>
      </c>
      <c r="BW91" s="4">
        <f>IF(betuk!AD$4&gt;=T91,1,0)</f>
        <v>1</v>
      </c>
      <c r="BX91" s="4">
        <f>IF(betuk!AE$4&gt;=U91,1,0)</f>
        <v>1</v>
      </c>
      <c r="BY91" s="4">
        <f>IF(betuk!AF$4&gt;=V91,1,0)</f>
        <v>1</v>
      </c>
      <c r="BZ91" s="4">
        <f>IF(betuk!AG$4&gt;=W91,1,0)</f>
        <v>1</v>
      </c>
      <c r="CA91" s="4">
        <f>IF(betuk!AH$4&gt;=X91,1,0)</f>
        <v>1</v>
      </c>
      <c r="CB91" s="4">
        <f>IF(betuk!AI$4&gt;=Y91,1,0)</f>
        <v>1</v>
      </c>
      <c r="CC91" s="4">
        <f>IF(betuk!AJ$4&gt;=Z91,1,0)</f>
        <v>1</v>
      </c>
      <c r="CD91" s="4">
        <f>IF(betuk!AK$4&gt;=AA91,1,0)</f>
        <v>1</v>
      </c>
      <c r="CE91" s="4">
        <f>IF(betuk!AL$4&gt;=AB91,1,0)</f>
        <v>1</v>
      </c>
      <c r="CF91" s="4">
        <f>IF(betuk!AM$4&gt;=AC91,1,0)</f>
        <v>1</v>
      </c>
      <c r="CG91">
        <f t="shared" si="3"/>
        <v>0</v>
      </c>
      <c r="CI91" t="str">
        <f>IF(CG91=1,COUNTIF(CG$3:CG91,1),"")</f>
        <v/>
      </c>
      <c r="CJ91" t="str">
        <f>IF(CI91&lt;&gt;"",B91,"")</f>
        <v/>
      </c>
      <c r="CK91">
        <f>LEN(B91)*8+BE91</f>
        <v>68</v>
      </c>
    </row>
    <row r="92" spans="1:89">
      <c r="A92" s="1" t="s">
        <v>89</v>
      </c>
      <c r="B92" t="str">
        <f t="shared" si="4"/>
        <v>CHARITY</v>
      </c>
      <c r="D92" s="4">
        <f>LEN($B92)-LEN(SUBSTITUTE($B92, D$2, ""))</f>
        <v>1</v>
      </c>
      <c r="E92" s="4">
        <f>LEN($B92)-LEN(SUBSTITUTE($B92, E$2, ""))</f>
        <v>0</v>
      </c>
      <c r="F92" s="4">
        <f>LEN($B92)-LEN(SUBSTITUTE($B92, F$2, ""))</f>
        <v>1</v>
      </c>
      <c r="G92" s="4">
        <f>LEN($B92)-LEN(SUBSTITUTE($B92, G$2, ""))</f>
        <v>0</v>
      </c>
      <c r="H92" s="4">
        <f>LEN($B92)-LEN(SUBSTITUTE($B92, H$2, ""))</f>
        <v>0</v>
      </c>
      <c r="I92" s="4">
        <f>LEN($B92)-LEN(SUBSTITUTE($B92, I$2, ""))</f>
        <v>0</v>
      </c>
      <c r="J92" s="4">
        <f>LEN($B92)-LEN(SUBSTITUTE($B92, J$2, ""))</f>
        <v>0</v>
      </c>
      <c r="K92" s="4">
        <f>LEN($B92)-LEN(SUBSTITUTE($B92, K$2, ""))</f>
        <v>1</v>
      </c>
      <c r="L92" s="4">
        <f>LEN($B92)-LEN(SUBSTITUTE($B92, L$2, ""))</f>
        <v>1</v>
      </c>
      <c r="M92" s="4">
        <f>LEN($B92)-LEN(SUBSTITUTE($B92, M$2, ""))</f>
        <v>0</v>
      </c>
      <c r="N92" s="4">
        <f>LEN($B92)-LEN(SUBSTITUTE($B92, N$2, ""))</f>
        <v>0</v>
      </c>
      <c r="O92" s="4">
        <f>LEN($B92)-LEN(SUBSTITUTE($B92, O$2, ""))</f>
        <v>0</v>
      </c>
      <c r="P92" s="4">
        <f>LEN($B92)-LEN(SUBSTITUTE($B92, P$2, ""))</f>
        <v>0</v>
      </c>
      <c r="Q92" s="4">
        <f>LEN($B92)-LEN(SUBSTITUTE($B92, Q$2, ""))</f>
        <v>0</v>
      </c>
      <c r="R92" s="4">
        <f>LEN($B92)-LEN(SUBSTITUTE($B92, R$2, ""))</f>
        <v>0</v>
      </c>
      <c r="S92" s="4">
        <f>LEN($B92)-LEN(SUBSTITUTE($B92, S$2, ""))</f>
        <v>0</v>
      </c>
      <c r="T92" s="4">
        <f>LEN($B92)-LEN(SUBSTITUTE($B92, T$2, ""))</f>
        <v>0</v>
      </c>
      <c r="U92" s="4">
        <f>LEN($B92)-LEN(SUBSTITUTE($B92, U$2, ""))</f>
        <v>1</v>
      </c>
      <c r="V92" s="4">
        <f>LEN($B92)-LEN(SUBSTITUTE($B92, V$2, ""))</f>
        <v>0</v>
      </c>
      <c r="W92" s="4">
        <f>LEN($B92)-LEN(SUBSTITUTE($B92, W$2, ""))</f>
        <v>1</v>
      </c>
      <c r="X92" s="4">
        <f>LEN($B92)-LEN(SUBSTITUTE($B92, X$2, ""))</f>
        <v>0</v>
      </c>
      <c r="Y92" s="4">
        <f>LEN($B92)-LEN(SUBSTITUTE($B92, Y$2, ""))</f>
        <v>0</v>
      </c>
      <c r="Z92" s="4">
        <f>LEN($B92)-LEN(SUBSTITUTE($B92, Z$2, ""))</f>
        <v>0</v>
      </c>
      <c r="AA92" s="4">
        <f>LEN($B92)-LEN(SUBSTITUTE($B92, AA$2, ""))</f>
        <v>0</v>
      </c>
      <c r="AB92" s="4">
        <f>LEN($B92)-LEN(SUBSTITUTE($B92, AB$2, ""))</f>
        <v>1</v>
      </c>
      <c r="AC92" s="4">
        <f>LEN($B92)-LEN(SUBSTITUTE($B92, AC$2, ""))</f>
        <v>0</v>
      </c>
      <c r="AE92" s="4">
        <f>D92*AE$2</f>
        <v>1</v>
      </c>
      <c r="AF92" s="4">
        <f>E92*AF$2</f>
        <v>0</v>
      </c>
      <c r="AG92" s="4">
        <f>F92*AG$2</f>
        <v>3</v>
      </c>
      <c r="AH92" s="4">
        <f>G92*AH$2</f>
        <v>0</v>
      </c>
      <c r="AI92" s="4">
        <f>H92*AI$2</f>
        <v>0</v>
      </c>
      <c r="AJ92" s="4">
        <f>I92*AJ$2</f>
        <v>0</v>
      </c>
      <c r="AK92" s="4">
        <f>J92*AK$2</f>
        <v>0</v>
      </c>
      <c r="AL92" s="4">
        <f>K92*AL$2</f>
        <v>4</v>
      </c>
      <c r="AM92" s="4">
        <f>L92*AM$2</f>
        <v>1</v>
      </c>
      <c r="AN92" s="4">
        <f>M92*AN$2</f>
        <v>0</v>
      </c>
      <c r="AO92" s="4">
        <f>N92*AO$2</f>
        <v>0</v>
      </c>
      <c r="AP92" s="4">
        <f>O92*AP$2</f>
        <v>0</v>
      </c>
      <c r="AQ92" s="4">
        <f>P92*AQ$2</f>
        <v>0</v>
      </c>
      <c r="AR92" s="4">
        <f>Q92*AR$2</f>
        <v>0</v>
      </c>
      <c r="AS92" s="4">
        <f>R92*AS$2</f>
        <v>0</v>
      </c>
      <c r="AT92" s="4">
        <f>S92*AT$2</f>
        <v>0</v>
      </c>
      <c r="AU92" s="4">
        <f>T92*AU$2</f>
        <v>0</v>
      </c>
      <c r="AV92" s="4">
        <f>U92*AV$2</f>
        <v>1</v>
      </c>
      <c r="AW92" s="4">
        <f>V92*AW$2</f>
        <v>0</v>
      </c>
      <c r="AX92" s="4">
        <f>W92*AX$2</f>
        <v>1</v>
      </c>
      <c r="AY92" s="4">
        <f>X92*AY$2</f>
        <v>0</v>
      </c>
      <c r="AZ92" s="4">
        <f>Y92*AZ$2</f>
        <v>0</v>
      </c>
      <c r="BA92" s="4">
        <f>Z92*BA$2</f>
        <v>0</v>
      </c>
      <c r="BB92" s="4">
        <f>AA92*BB$2</f>
        <v>0</v>
      </c>
      <c r="BC92" s="4">
        <f>AB92*BC$2</f>
        <v>4</v>
      </c>
      <c r="BD92" s="4">
        <f>AC92*BD$2</f>
        <v>0</v>
      </c>
      <c r="BE92">
        <f t="shared" si="5"/>
        <v>15</v>
      </c>
      <c r="BG92" s="4">
        <f>IF(betuk!N$4&gt;=D92,1,0)</f>
        <v>1</v>
      </c>
      <c r="BH92" s="4">
        <f>IF(betuk!O$4&gt;=E92,1,0)</f>
        <v>1</v>
      </c>
      <c r="BI92" s="4">
        <f>IF(betuk!P$4&gt;=F92,1,0)</f>
        <v>1</v>
      </c>
      <c r="BJ92" s="4">
        <f>IF(betuk!Q$4&gt;=G92,1,0)</f>
        <v>1</v>
      </c>
      <c r="BK92" s="4">
        <f>IF(betuk!R$4&gt;=H92,1,0)</f>
        <v>1</v>
      </c>
      <c r="BL92" s="4">
        <f>IF(betuk!S$4&gt;=I92,1,0)</f>
        <v>1</v>
      </c>
      <c r="BM92" s="4">
        <f>IF(betuk!T$4&gt;=J92,1,0)</f>
        <v>1</v>
      </c>
      <c r="BN92" s="4">
        <f>IF(betuk!U$4&gt;=K92,1,0)</f>
        <v>0</v>
      </c>
      <c r="BO92" s="4">
        <f>IF(betuk!V$4&gt;=L92,1,0)</f>
        <v>0</v>
      </c>
      <c r="BP92" s="4">
        <f>IF(betuk!W$4&gt;=M92,1,0)</f>
        <v>1</v>
      </c>
      <c r="BQ92" s="4">
        <f>IF(betuk!X$4&gt;=N92,1,0)</f>
        <v>1</v>
      </c>
      <c r="BR92" s="4">
        <f>IF(betuk!Y$4&gt;=O92,1,0)</f>
        <v>1</v>
      </c>
      <c r="BS92" s="4">
        <f>IF(betuk!Z$4&gt;=P92,1,0)</f>
        <v>1</v>
      </c>
      <c r="BT92" s="4">
        <f>IF(betuk!AA$4&gt;=Q92,1,0)</f>
        <v>1</v>
      </c>
      <c r="BU92" s="4">
        <f>IF(betuk!AB$4&gt;=R92,1,0)</f>
        <v>1</v>
      </c>
      <c r="BV92" s="4">
        <f>IF(betuk!AC$4&gt;=S92,1,0)</f>
        <v>1</v>
      </c>
      <c r="BW92" s="4">
        <f>IF(betuk!AD$4&gt;=T92,1,0)</f>
        <v>1</v>
      </c>
      <c r="BX92" s="4">
        <f>IF(betuk!AE$4&gt;=U92,1,0)</f>
        <v>0</v>
      </c>
      <c r="BY92" s="4">
        <f>IF(betuk!AF$4&gt;=V92,1,0)</f>
        <v>1</v>
      </c>
      <c r="BZ92" s="4">
        <f>IF(betuk!AG$4&gt;=W92,1,0)</f>
        <v>1</v>
      </c>
      <c r="CA92" s="4">
        <f>IF(betuk!AH$4&gt;=X92,1,0)</f>
        <v>1</v>
      </c>
      <c r="CB92" s="4">
        <f>IF(betuk!AI$4&gt;=Y92,1,0)</f>
        <v>1</v>
      </c>
      <c r="CC92" s="4">
        <f>IF(betuk!AJ$4&gt;=Z92,1,0)</f>
        <v>1</v>
      </c>
      <c r="CD92" s="4">
        <f>IF(betuk!AK$4&gt;=AA92,1,0)</f>
        <v>1</v>
      </c>
      <c r="CE92" s="4">
        <f>IF(betuk!AL$4&gt;=AB92,1,0)</f>
        <v>0</v>
      </c>
      <c r="CF92" s="4">
        <f>IF(betuk!AM$4&gt;=AC92,1,0)</f>
        <v>1</v>
      </c>
      <c r="CG92">
        <f t="shared" si="3"/>
        <v>0</v>
      </c>
      <c r="CI92" t="str">
        <f>IF(CG92=1,COUNTIF(CG$3:CG92,1),"")</f>
        <v/>
      </c>
      <c r="CJ92" t="str">
        <f>IF(CI92&lt;&gt;"",B92,"")</f>
        <v/>
      </c>
      <c r="CK92">
        <f>LEN(B92)*8+BE92</f>
        <v>71</v>
      </c>
    </row>
    <row r="93" spans="1:89">
      <c r="A93" s="1" t="s">
        <v>90</v>
      </c>
      <c r="B93" t="str">
        <f t="shared" si="4"/>
        <v>CHEAP</v>
      </c>
      <c r="D93" s="4">
        <f>LEN($B93)-LEN(SUBSTITUTE($B93, D$2, ""))</f>
        <v>1</v>
      </c>
      <c r="E93" s="4">
        <f>LEN($B93)-LEN(SUBSTITUTE($B93, E$2, ""))</f>
        <v>0</v>
      </c>
      <c r="F93" s="4">
        <f>LEN($B93)-LEN(SUBSTITUTE($B93, F$2, ""))</f>
        <v>1</v>
      </c>
      <c r="G93" s="4">
        <f>LEN($B93)-LEN(SUBSTITUTE($B93, G$2, ""))</f>
        <v>0</v>
      </c>
      <c r="H93" s="4">
        <f>LEN($B93)-LEN(SUBSTITUTE($B93, H$2, ""))</f>
        <v>1</v>
      </c>
      <c r="I93" s="4">
        <f>LEN($B93)-LEN(SUBSTITUTE($B93, I$2, ""))</f>
        <v>0</v>
      </c>
      <c r="J93" s="4">
        <f>LEN($B93)-LEN(SUBSTITUTE($B93, J$2, ""))</f>
        <v>0</v>
      </c>
      <c r="K93" s="4">
        <f>LEN($B93)-LEN(SUBSTITUTE($B93, K$2, ""))</f>
        <v>1</v>
      </c>
      <c r="L93" s="4">
        <f>LEN($B93)-LEN(SUBSTITUTE($B93, L$2, ""))</f>
        <v>0</v>
      </c>
      <c r="M93" s="4">
        <f>LEN($B93)-LEN(SUBSTITUTE($B93, M$2, ""))</f>
        <v>0</v>
      </c>
      <c r="N93" s="4">
        <f>LEN($B93)-LEN(SUBSTITUTE($B93, N$2, ""))</f>
        <v>0</v>
      </c>
      <c r="O93" s="4">
        <f>LEN($B93)-LEN(SUBSTITUTE($B93, O$2, ""))</f>
        <v>0</v>
      </c>
      <c r="P93" s="4">
        <f>LEN($B93)-LEN(SUBSTITUTE($B93, P$2, ""))</f>
        <v>0</v>
      </c>
      <c r="Q93" s="4">
        <f>LEN($B93)-LEN(SUBSTITUTE($B93, Q$2, ""))</f>
        <v>0</v>
      </c>
      <c r="R93" s="4">
        <f>LEN($B93)-LEN(SUBSTITUTE($B93, R$2, ""))</f>
        <v>0</v>
      </c>
      <c r="S93" s="4">
        <f>LEN($B93)-LEN(SUBSTITUTE($B93, S$2, ""))</f>
        <v>1</v>
      </c>
      <c r="T93" s="4">
        <f>LEN($B93)-LEN(SUBSTITUTE($B93, T$2, ""))</f>
        <v>0</v>
      </c>
      <c r="U93" s="4">
        <f>LEN($B93)-LEN(SUBSTITUTE($B93, U$2, ""))</f>
        <v>0</v>
      </c>
      <c r="V93" s="4">
        <f>LEN($B93)-LEN(SUBSTITUTE($B93, V$2, ""))</f>
        <v>0</v>
      </c>
      <c r="W93" s="4">
        <f>LEN($B93)-LEN(SUBSTITUTE($B93, W$2, ""))</f>
        <v>0</v>
      </c>
      <c r="X93" s="4">
        <f>LEN($B93)-LEN(SUBSTITUTE($B93, X$2, ""))</f>
        <v>0</v>
      </c>
      <c r="Y93" s="4">
        <f>LEN($B93)-LEN(SUBSTITUTE($B93, Y$2, ""))</f>
        <v>0</v>
      </c>
      <c r="Z93" s="4">
        <f>LEN($B93)-LEN(SUBSTITUTE($B93, Z$2, ""))</f>
        <v>0</v>
      </c>
      <c r="AA93" s="4">
        <f>LEN($B93)-LEN(SUBSTITUTE($B93, AA$2, ""))</f>
        <v>0</v>
      </c>
      <c r="AB93" s="4">
        <f>LEN($B93)-LEN(SUBSTITUTE($B93, AB$2, ""))</f>
        <v>0</v>
      </c>
      <c r="AC93" s="4">
        <f>LEN($B93)-LEN(SUBSTITUTE($B93, AC$2, ""))</f>
        <v>0</v>
      </c>
      <c r="AE93" s="4">
        <f>D93*AE$2</f>
        <v>1</v>
      </c>
      <c r="AF93" s="4">
        <f>E93*AF$2</f>
        <v>0</v>
      </c>
      <c r="AG93" s="4">
        <f>F93*AG$2</f>
        <v>3</v>
      </c>
      <c r="AH93" s="4">
        <f>G93*AH$2</f>
        <v>0</v>
      </c>
      <c r="AI93" s="4">
        <f>H93*AI$2</f>
        <v>1</v>
      </c>
      <c r="AJ93" s="4">
        <f>I93*AJ$2</f>
        <v>0</v>
      </c>
      <c r="AK93" s="4">
        <f>J93*AK$2</f>
        <v>0</v>
      </c>
      <c r="AL93" s="4">
        <f>K93*AL$2</f>
        <v>4</v>
      </c>
      <c r="AM93" s="4">
        <f>L93*AM$2</f>
        <v>0</v>
      </c>
      <c r="AN93" s="4">
        <f>M93*AN$2</f>
        <v>0</v>
      </c>
      <c r="AO93" s="4">
        <f>N93*AO$2</f>
        <v>0</v>
      </c>
      <c r="AP93" s="4">
        <f>O93*AP$2</f>
        <v>0</v>
      </c>
      <c r="AQ93" s="4">
        <f>P93*AQ$2</f>
        <v>0</v>
      </c>
      <c r="AR93" s="4">
        <f>Q93*AR$2</f>
        <v>0</v>
      </c>
      <c r="AS93" s="4">
        <f>R93*AS$2</f>
        <v>0</v>
      </c>
      <c r="AT93" s="4">
        <f>S93*AT$2</f>
        <v>3</v>
      </c>
      <c r="AU93" s="4">
        <f>T93*AU$2</f>
        <v>0</v>
      </c>
      <c r="AV93" s="4">
        <f>U93*AV$2</f>
        <v>0</v>
      </c>
      <c r="AW93" s="4">
        <f>V93*AW$2</f>
        <v>0</v>
      </c>
      <c r="AX93" s="4">
        <f>W93*AX$2</f>
        <v>0</v>
      </c>
      <c r="AY93" s="4">
        <f>X93*AY$2</f>
        <v>0</v>
      </c>
      <c r="AZ93" s="4">
        <f>Y93*AZ$2</f>
        <v>0</v>
      </c>
      <c r="BA93" s="4">
        <f>Z93*BA$2</f>
        <v>0</v>
      </c>
      <c r="BB93" s="4">
        <f>AA93*BB$2</f>
        <v>0</v>
      </c>
      <c r="BC93" s="4">
        <f>AB93*BC$2</f>
        <v>0</v>
      </c>
      <c r="BD93" s="4">
        <f>AC93*BD$2</f>
        <v>0</v>
      </c>
      <c r="BE93">
        <f t="shared" si="5"/>
        <v>12</v>
      </c>
      <c r="BG93" s="4">
        <f>IF(betuk!N$4&gt;=D93,1,0)</f>
        <v>1</v>
      </c>
      <c r="BH93" s="4">
        <f>IF(betuk!O$4&gt;=E93,1,0)</f>
        <v>1</v>
      </c>
      <c r="BI93" s="4">
        <f>IF(betuk!P$4&gt;=F93,1,0)</f>
        <v>1</v>
      </c>
      <c r="BJ93" s="4">
        <f>IF(betuk!Q$4&gt;=G93,1,0)</f>
        <v>1</v>
      </c>
      <c r="BK93" s="4">
        <f>IF(betuk!R$4&gt;=H93,1,0)</f>
        <v>1</v>
      </c>
      <c r="BL93" s="4">
        <f>IF(betuk!S$4&gt;=I93,1,0)</f>
        <v>1</v>
      </c>
      <c r="BM93" s="4">
        <f>IF(betuk!T$4&gt;=J93,1,0)</f>
        <v>1</v>
      </c>
      <c r="BN93" s="4">
        <f>IF(betuk!U$4&gt;=K93,1,0)</f>
        <v>0</v>
      </c>
      <c r="BO93" s="4">
        <f>IF(betuk!V$4&gt;=L93,1,0)</f>
        <v>1</v>
      </c>
      <c r="BP93" s="4">
        <f>IF(betuk!W$4&gt;=M93,1,0)</f>
        <v>1</v>
      </c>
      <c r="BQ93" s="4">
        <f>IF(betuk!X$4&gt;=N93,1,0)</f>
        <v>1</v>
      </c>
      <c r="BR93" s="4">
        <f>IF(betuk!Y$4&gt;=O93,1,0)</f>
        <v>1</v>
      </c>
      <c r="BS93" s="4">
        <f>IF(betuk!Z$4&gt;=P93,1,0)</f>
        <v>1</v>
      </c>
      <c r="BT93" s="4">
        <f>IF(betuk!AA$4&gt;=Q93,1,0)</f>
        <v>1</v>
      </c>
      <c r="BU93" s="4">
        <f>IF(betuk!AB$4&gt;=R93,1,0)</f>
        <v>1</v>
      </c>
      <c r="BV93" s="4">
        <f>IF(betuk!AC$4&gt;=S93,1,0)</f>
        <v>1</v>
      </c>
      <c r="BW93" s="4">
        <f>IF(betuk!AD$4&gt;=T93,1,0)</f>
        <v>1</v>
      </c>
      <c r="BX93" s="4">
        <f>IF(betuk!AE$4&gt;=U93,1,0)</f>
        <v>1</v>
      </c>
      <c r="BY93" s="4">
        <f>IF(betuk!AF$4&gt;=V93,1,0)</f>
        <v>1</v>
      </c>
      <c r="BZ93" s="4">
        <f>IF(betuk!AG$4&gt;=W93,1,0)</f>
        <v>1</v>
      </c>
      <c r="CA93" s="4">
        <f>IF(betuk!AH$4&gt;=X93,1,0)</f>
        <v>1</v>
      </c>
      <c r="CB93" s="4">
        <f>IF(betuk!AI$4&gt;=Y93,1,0)</f>
        <v>1</v>
      </c>
      <c r="CC93" s="4">
        <f>IF(betuk!AJ$4&gt;=Z93,1,0)</f>
        <v>1</v>
      </c>
      <c r="CD93" s="4">
        <f>IF(betuk!AK$4&gt;=AA93,1,0)</f>
        <v>1</v>
      </c>
      <c r="CE93" s="4">
        <f>IF(betuk!AL$4&gt;=AB93,1,0)</f>
        <v>1</v>
      </c>
      <c r="CF93" s="4">
        <f>IF(betuk!AM$4&gt;=AC93,1,0)</f>
        <v>1</v>
      </c>
      <c r="CG93">
        <f t="shared" si="3"/>
        <v>0</v>
      </c>
      <c r="CI93" t="str">
        <f>IF(CG93=1,COUNTIF(CG$3:CG93,1),"")</f>
        <v/>
      </c>
      <c r="CJ93" t="str">
        <f>IF(CI93&lt;&gt;"",B93,"")</f>
        <v/>
      </c>
      <c r="CK93">
        <f>LEN(B93)*8+BE93</f>
        <v>52</v>
      </c>
    </row>
    <row r="94" spans="1:89">
      <c r="A94" s="1" t="s">
        <v>91</v>
      </c>
      <c r="B94" t="str">
        <f t="shared" si="4"/>
        <v>CHEESE</v>
      </c>
      <c r="D94" s="4">
        <f>LEN($B94)-LEN(SUBSTITUTE($B94, D$2, ""))</f>
        <v>0</v>
      </c>
      <c r="E94" s="4">
        <f>LEN($B94)-LEN(SUBSTITUTE($B94, E$2, ""))</f>
        <v>0</v>
      </c>
      <c r="F94" s="4">
        <f>LEN($B94)-LEN(SUBSTITUTE($B94, F$2, ""))</f>
        <v>1</v>
      </c>
      <c r="G94" s="4">
        <f>LEN($B94)-LEN(SUBSTITUTE($B94, G$2, ""))</f>
        <v>0</v>
      </c>
      <c r="H94" s="4">
        <f>LEN($B94)-LEN(SUBSTITUTE($B94, H$2, ""))</f>
        <v>3</v>
      </c>
      <c r="I94" s="4">
        <f>LEN($B94)-LEN(SUBSTITUTE($B94, I$2, ""))</f>
        <v>0</v>
      </c>
      <c r="J94" s="4">
        <f>LEN($B94)-LEN(SUBSTITUTE($B94, J$2, ""))</f>
        <v>0</v>
      </c>
      <c r="K94" s="4">
        <f>LEN($B94)-LEN(SUBSTITUTE($B94, K$2, ""))</f>
        <v>1</v>
      </c>
      <c r="L94" s="4">
        <f>LEN($B94)-LEN(SUBSTITUTE($B94, L$2, ""))</f>
        <v>0</v>
      </c>
      <c r="M94" s="4">
        <f>LEN($B94)-LEN(SUBSTITUTE($B94, M$2, ""))</f>
        <v>0</v>
      </c>
      <c r="N94" s="4">
        <f>LEN($B94)-LEN(SUBSTITUTE($B94, N$2, ""))</f>
        <v>0</v>
      </c>
      <c r="O94" s="4">
        <f>LEN($B94)-LEN(SUBSTITUTE($B94, O$2, ""))</f>
        <v>0</v>
      </c>
      <c r="P94" s="4">
        <f>LEN($B94)-LEN(SUBSTITUTE($B94, P$2, ""))</f>
        <v>0</v>
      </c>
      <c r="Q94" s="4">
        <f>LEN($B94)-LEN(SUBSTITUTE($B94, Q$2, ""))</f>
        <v>0</v>
      </c>
      <c r="R94" s="4">
        <f>LEN($B94)-LEN(SUBSTITUTE($B94, R$2, ""))</f>
        <v>0</v>
      </c>
      <c r="S94" s="4">
        <f>LEN($B94)-LEN(SUBSTITUTE($B94, S$2, ""))</f>
        <v>0</v>
      </c>
      <c r="T94" s="4">
        <f>LEN($B94)-LEN(SUBSTITUTE($B94, T$2, ""))</f>
        <v>0</v>
      </c>
      <c r="U94" s="4">
        <f>LEN($B94)-LEN(SUBSTITUTE($B94, U$2, ""))</f>
        <v>0</v>
      </c>
      <c r="V94" s="4">
        <f>LEN($B94)-LEN(SUBSTITUTE($B94, V$2, ""))</f>
        <v>1</v>
      </c>
      <c r="W94" s="4">
        <f>LEN($B94)-LEN(SUBSTITUTE($B94, W$2, ""))</f>
        <v>0</v>
      </c>
      <c r="X94" s="4">
        <f>LEN($B94)-LEN(SUBSTITUTE($B94, X$2, ""))</f>
        <v>0</v>
      </c>
      <c r="Y94" s="4">
        <f>LEN($B94)-LEN(SUBSTITUTE($B94, Y$2, ""))</f>
        <v>0</v>
      </c>
      <c r="Z94" s="4">
        <f>LEN($B94)-LEN(SUBSTITUTE($B94, Z$2, ""))</f>
        <v>0</v>
      </c>
      <c r="AA94" s="4">
        <f>LEN($B94)-LEN(SUBSTITUTE($B94, AA$2, ""))</f>
        <v>0</v>
      </c>
      <c r="AB94" s="4">
        <f>LEN($B94)-LEN(SUBSTITUTE($B94, AB$2, ""))</f>
        <v>0</v>
      </c>
      <c r="AC94" s="4">
        <f>LEN($B94)-LEN(SUBSTITUTE($B94, AC$2, ""))</f>
        <v>0</v>
      </c>
      <c r="AE94" s="4">
        <f>D94*AE$2</f>
        <v>0</v>
      </c>
      <c r="AF94" s="4">
        <f>E94*AF$2</f>
        <v>0</v>
      </c>
      <c r="AG94" s="4">
        <f>F94*AG$2</f>
        <v>3</v>
      </c>
      <c r="AH94" s="4">
        <f>G94*AH$2</f>
        <v>0</v>
      </c>
      <c r="AI94" s="4">
        <f>H94*AI$2</f>
        <v>3</v>
      </c>
      <c r="AJ94" s="4">
        <f>I94*AJ$2</f>
        <v>0</v>
      </c>
      <c r="AK94" s="4">
        <f>J94*AK$2</f>
        <v>0</v>
      </c>
      <c r="AL94" s="4">
        <f>K94*AL$2</f>
        <v>4</v>
      </c>
      <c r="AM94" s="4">
        <f>L94*AM$2</f>
        <v>0</v>
      </c>
      <c r="AN94" s="4">
        <f>M94*AN$2</f>
        <v>0</v>
      </c>
      <c r="AO94" s="4">
        <f>N94*AO$2</f>
        <v>0</v>
      </c>
      <c r="AP94" s="4">
        <f>O94*AP$2</f>
        <v>0</v>
      </c>
      <c r="AQ94" s="4">
        <f>P94*AQ$2</f>
        <v>0</v>
      </c>
      <c r="AR94" s="4">
        <f>Q94*AR$2</f>
        <v>0</v>
      </c>
      <c r="AS94" s="4">
        <f>R94*AS$2</f>
        <v>0</v>
      </c>
      <c r="AT94" s="4">
        <f>S94*AT$2</f>
        <v>0</v>
      </c>
      <c r="AU94" s="4">
        <f>T94*AU$2</f>
        <v>0</v>
      </c>
      <c r="AV94" s="4">
        <f>U94*AV$2</f>
        <v>0</v>
      </c>
      <c r="AW94" s="4">
        <f>V94*AW$2</f>
        <v>1</v>
      </c>
      <c r="AX94" s="4">
        <f>W94*AX$2</f>
        <v>0</v>
      </c>
      <c r="AY94" s="4">
        <f>X94*AY$2</f>
        <v>0</v>
      </c>
      <c r="AZ94" s="4">
        <f>Y94*AZ$2</f>
        <v>0</v>
      </c>
      <c r="BA94" s="4">
        <f>Z94*BA$2</f>
        <v>0</v>
      </c>
      <c r="BB94" s="4">
        <f>AA94*BB$2</f>
        <v>0</v>
      </c>
      <c r="BC94" s="4">
        <f>AB94*BC$2</f>
        <v>0</v>
      </c>
      <c r="BD94" s="4">
        <f>AC94*BD$2</f>
        <v>0</v>
      </c>
      <c r="BE94">
        <f t="shared" si="5"/>
        <v>11</v>
      </c>
      <c r="BG94" s="4">
        <f>IF(betuk!N$4&gt;=D94,1,0)</f>
        <v>1</v>
      </c>
      <c r="BH94" s="4">
        <f>IF(betuk!O$4&gt;=E94,1,0)</f>
        <v>1</v>
      </c>
      <c r="BI94" s="4">
        <f>IF(betuk!P$4&gt;=F94,1,0)</f>
        <v>1</v>
      </c>
      <c r="BJ94" s="4">
        <f>IF(betuk!Q$4&gt;=G94,1,0)</f>
        <v>1</v>
      </c>
      <c r="BK94" s="4">
        <f>IF(betuk!R$4&gt;=H94,1,0)</f>
        <v>0</v>
      </c>
      <c r="BL94" s="4">
        <f>IF(betuk!S$4&gt;=I94,1,0)</f>
        <v>1</v>
      </c>
      <c r="BM94" s="4">
        <f>IF(betuk!T$4&gt;=J94,1,0)</f>
        <v>1</v>
      </c>
      <c r="BN94" s="4">
        <f>IF(betuk!U$4&gt;=K94,1,0)</f>
        <v>0</v>
      </c>
      <c r="BO94" s="4">
        <f>IF(betuk!V$4&gt;=L94,1,0)</f>
        <v>1</v>
      </c>
      <c r="BP94" s="4">
        <f>IF(betuk!W$4&gt;=M94,1,0)</f>
        <v>1</v>
      </c>
      <c r="BQ94" s="4">
        <f>IF(betuk!X$4&gt;=N94,1,0)</f>
        <v>1</v>
      </c>
      <c r="BR94" s="4">
        <f>IF(betuk!Y$4&gt;=O94,1,0)</f>
        <v>1</v>
      </c>
      <c r="BS94" s="4">
        <f>IF(betuk!Z$4&gt;=P94,1,0)</f>
        <v>1</v>
      </c>
      <c r="BT94" s="4">
        <f>IF(betuk!AA$4&gt;=Q94,1,0)</f>
        <v>1</v>
      </c>
      <c r="BU94" s="4">
        <f>IF(betuk!AB$4&gt;=R94,1,0)</f>
        <v>1</v>
      </c>
      <c r="BV94" s="4">
        <f>IF(betuk!AC$4&gt;=S94,1,0)</f>
        <v>1</v>
      </c>
      <c r="BW94" s="4">
        <f>IF(betuk!AD$4&gt;=T94,1,0)</f>
        <v>1</v>
      </c>
      <c r="BX94" s="4">
        <f>IF(betuk!AE$4&gt;=U94,1,0)</f>
        <v>1</v>
      </c>
      <c r="BY94" s="4">
        <f>IF(betuk!AF$4&gt;=V94,1,0)</f>
        <v>1</v>
      </c>
      <c r="BZ94" s="4">
        <f>IF(betuk!AG$4&gt;=W94,1,0)</f>
        <v>1</v>
      </c>
      <c r="CA94" s="4">
        <f>IF(betuk!AH$4&gt;=X94,1,0)</f>
        <v>1</v>
      </c>
      <c r="CB94" s="4">
        <f>IF(betuk!AI$4&gt;=Y94,1,0)</f>
        <v>1</v>
      </c>
      <c r="CC94" s="4">
        <f>IF(betuk!AJ$4&gt;=Z94,1,0)</f>
        <v>1</v>
      </c>
      <c r="CD94" s="4">
        <f>IF(betuk!AK$4&gt;=AA94,1,0)</f>
        <v>1</v>
      </c>
      <c r="CE94" s="4">
        <f>IF(betuk!AL$4&gt;=AB94,1,0)</f>
        <v>1</v>
      </c>
      <c r="CF94" s="4">
        <f>IF(betuk!AM$4&gt;=AC94,1,0)</f>
        <v>1</v>
      </c>
      <c r="CG94">
        <f t="shared" si="3"/>
        <v>0</v>
      </c>
      <c r="CI94" t="str">
        <f>IF(CG94=1,COUNTIF(CG$3:CG94,1),"")</f>
        <v/>
      </c>
      <c r="CJ94" t="str">
        <f>IF(CI94&lt;&gt;"",B94,"")</f>
        <v/>
      </c>
      <c r="CK94">
        <f>LEN(B94)*8+BE94</f>
        <v>59</v>
      </c>
    </row>
    <row r="95" spans="1:89">
      <c r="A95" s="1" t="s">
        <v>92</v>
      </c>
      <c r="B95" t="str">
        <f t="shared" si="4"/>
        <v>CHEMIST</v>
      </c>
      <c r="D95" s="4">
        <f>LEN($B95)-LEN(SUBSTITUTE($B95, D$2, ""))</f>
        <v>0</v>
      </c>
      <c r="E95" s="4">
        <f>LEN($B95)-LEN(SUBSTITUTE($B95, E$2, ""))</f>
        <v>0</v>
      </c>
      <c r="F95" s="4">
        <f>LEN($B95)-LEN(SUBSTITUTE($B95, F$2, ""))</f>
        <v>1</v>
      </c>
      <c r="G95" s="4">
        <f>LEN($B95)-LEN(SUBSTITUTE($B95, G$2, ""))</f>
        <v>0</v>
      </c>
      <c r="H95" s="4">
        <f>LEN($B95)-LEN(SUBSTITUTE($B95, H$2, ""))</f>
        <v>1</v>
      </c>
      <c r="I95" s="4">
        <f>LEN($B95)-LEN(SUBSTITUTE($B95, I$2, ""))</f>
        <v>0</v>
      </c>
      <c r="J95" s="4">
        <f>LEN($B95)-LEN(SUBSTITUTE($B95, J$2, ""))</f>
        <v>0</v>
      </c>
      <c r="K95" s="4">
        <f>LEN($B95)-LEN(SUBSTITUTE($B95, K$2, ""))</f>
        <v>1</v>
      </c>
      <c r="L95" s="4">
        <f>LEN($B95)-LEN(SUBSTITUTE($B95, L$2, ""))</f>
        <v>1</v>
      </c>
      <c r="M95" s="4">
        <f>LEN($B95)-LEN(SUBSTITUTE($B95, M$2, ""))</f>
        <v>0</v>
      </c>
      <c r="N95" s="4">
        <f>LEN($B95)-LEN(SUBSTITUTE($B95, N$2, ""))</f>
        <v>0</v>
      </c>
      <c r="O95" s="4">
        <f>LEN($B95)-LEN(SUBSTITUTE($B95, O$2, ""))</f>
        <v>0</v>
      </c>
      <c r="P95" s="4">
        <f>LEN($B95)-LEN(SUBSTITUTE($B95, P$2, ""))</f>
        <v>1</v>
      </c>
      <c r="Q95" s="4">
        <f>LEN($B95)-LEN(SUBSTITUTE($B95, Q$2, ""))</f>
        <v>0</v>
      </c>
      <c r="R95" s="4">
        <f>LEN($B95)-LEN(SUBSTITUTE($B95, R$2, ""))</f>
        <v>0</v>
      </c>
      <c r="S95" s="4">
        <f>LEN($B95)-LEN(SUBSTITUTE($B95, S$2, ""))</f>
        <v>0</v>
      </c>
      <c r="T95" s="4">
        <f>LEN($B95)-LEN(SUBSTITUTE($B95, T$2, ""))</f>
        <v>0</v>
      </c>
      <c r="U95" s="4">
        <f>LEN($B95)-LEN(SUBSTITUTE($B95, U$2, ""))</f>
        <v>0</v>
      </c>
      <c r="V95" s="4">
        <f>LEN($B95)-LEN(SUBSTITUTE($B95, V$2, ""))</f>
        <v>1</v>
      </c>
      <c r="W95" s="4">
        <f>LEN($B95)-LEN(SUBSTITUTE($B95, W$2, ""))</f>
        <v>1</v>
      </c>
      <c r="X95" s="4">
        <f>LEN($B95)-LEN(SUBSTITUTE($B95, X$2, ""))</f>
        <v>0</v>
      </c>
      <c r="Y95" s="4">
        <f>LEN($B95)-LEN(SUBSTITUTE($B95, Y$2, ""))</f>
        <v>0</v>
      </c>
      <c r="Z95" s="4">
        <f>LEN($B95)-LEN(SUBSTITUTE($B95, Z$2, ""))</f>
        <v>0</v>
      </c>
      <c r="AA95" s="4">
        <f>LEN($B95)-LEN(SUBSTITUTE($B95, AA$2, ""))</f>
        <v>0</v>
      </c>
      <c r="AB95" s="4">
        <f>LEN($B95)-LEN(SUBSTITUTE($B95, AB$2, ""))</f>
        <v>0</v>
      </c>
      <c r="AC95" s="4">
        <f>LEN($B95)-LEN(SUBSTITUTE($B95, AC$2, ""))</f>
        <v>0</v>
      </c>
      <c r="AE95" s="4">
        <f>D95*AE$2</f>
        <v>0</v>
      </c>
      <c r="AF95" s="4">
        <f>E95*AF$2</f>
        <v>0</v>
      </c>
      <c r="AG95" s="4">
        <f>F95*AG$2</f>
        <v>3</v>
      </c>
      <c r="AH95" s="4">
        <f>G95*AH$2</f>
        <v>0</v>
      </c>
      <c r="AI95" s="4">
        <f>H95*AI$2</f>
        <v>1</v>
      </c>
      <c r="AJ95" s="4">
        <f>I95*AJ$2</f>
        <v>0</v>
      </c>
      <c r="AK95" s="4">
        <f>J95*AK$2</f>
        <v>0</v>
      </c>
      <c r="AL95" s="4">
        <f>K95*AL$2</f>
        <v>4</v>
      </c>
      <c r="AM95" s="4">
        <f>L95*AM$2</f>
        <v>1</v>
      </c>
      <c r="AN95" s="4">
        <f>M95*AN$2</f>
        <v>0</v>
      </c>
      <c r="AO95" s="4">
        <f>N95*AO$2</f>
        <v>0</v>
      </c>
      <c r="AP95" s="4">
        <f>O95*AP$2</f>
        <v>0</v>
      </c>
      <c r="AQ95" s="4">
        <f>P95*AQ$2</f>
        <v>3</v>
      </c>
      <c r="AR95" s="4">
        <f>Q95*AR$2</f>
        <v>0</v>
      </c>
      <c r="AS95" s="4">
        <f>R95*AS$2</f>
        <v>0</v>
      </c>
      <c r="AT95" s="4">
        <f>S95*AT$2</f>
        <v>0</v>
      </c>
      <c r="AU95" s="4">
        <f>T95*AU$2</f>
        <v>0</v>
      </c>
      <c r="AV95" s="4">
        <f>U95*AV$2</f>
        <v>0</v>
      </c>
      <c r="AW95" s="4">
        <f>V95*AW$2</f>
        <v>1</v>
      </c>
      <c r="AX95" s="4">
        <f>W95*AX$2</f>
        <v>1</v>
      </c>
      <c r="AY95" s="4">
        <f>X95*AY$2</f>
        <v>0</v>
      </c>
      <c r="AZ95" s="4">
        <f>Y95*AZ$2</f>
        <v>0</v>
      </c>
      <c r="BA95" s="4">
        <f>Z95*BA$2</f>
        <v>0</v>
      </c>
      <c r="BB95" s="4">
        <f>AA95*BB$2</f>
        <v>0</v>
      </c>
      <c r="BC95" s="4">
        <f>AB95*BC$2</f>
        <v>0</v>
      </c>
      <c r="BD95" s="4">
        <f>AC95*BD$2</f>
        <v>0</v>
      </c>
      <c r="BE95">
        <f t="shared" si="5"/>
        <v>14</v>
      </c>
      <c r="BG95" s="4">
        <f>IF(betuk!N$4&gt;=D95,1,0)</f>
        <v>1</v>
      </c>
      <c r="BH95" s="4">
        <f>IF(betuk!O$4&gt;=E95,1,0)</f>
        <v>1</v>
      </c>
      <c r="BI95" s="4">
        <f>IF(betuk!P$4&gt;=F95,1,0)</f>
        <v>1</v>
      </c>
      <c r="BJ95" s="4">
        <f>IF(betuk!Q$4&gt;=G95,1,0)</f>
        <v>1</v>
      </c>
      <c r="BK95" s="4">
        <f>IF(betuk!R$4&gt;=H95,1,0)</f>
        <v>1</v>
      </c>
      <c r="BL95" s="4">
        <f>IF(betuk!S$4&gt;=I95,1,0)</f>
        <v>1</v>
      </c>
      <c r="BM95" s="4">
        <f>IF(betuk!T$4&gt;=J95,1,0)</f>
        <v>1</v>
      </c>
      <c r="BN95" s="4">
        <f>IF(betuk!U$4&gt;=K95,1,0)</f>
        <v>0</v>
      </c>
      <c r="BO95" s="4">
        <f>IF(betuk!V$4&gt;=L95,1,0)</f>
        <v>0</v>
      </c>
      <c r="BP95" s="4">
        <f>IF(betuk!W$4&gt;=M95,1,0)</f>
        <v>1</v>
      </c>
      <c r="BQ95" s="4">
        <f>IF(betuk!X$4&gt;=N95,1,0)</f>
        <v>1</v>
      </c>
      <c r="BR95" s="4">
        <f>IF(betuk!Y$4&gt;=O95,1,0)</f>
        <v>1</v>
      </c>
      <c r="BS95" s="4">
        <f>IF(betuk!Z$4&gt;=P95,1,0)</f>
        <v>0</v>
      </c>
      <c r="BT95" s="4">
        <f>IF(betuk!AA$4&gt;=Q95,1,0)</f>
        <v>1</v>
      </c>
      <c r="BU95" s="4">
        <f>IF(betuk!AB$4&gt;=R95,1,0)</f>
        <v>1</v>
      </c>
      <c r="BV95" s="4">
        <f>IF(betuk!AC$4&gt;=S95,1,0)</f>
        <v>1</v>
      </c>
      <c r="BW95" s="4">
        <f>IF(betuk!AD$4&gt;=T95,1,0)</f>
        <v>1</v>
      </c>
      <c r="BX95" s="4">
        <f>IF(betuk!AE$4&gt;=U95,1,0)</f>
        <v>1</v>
      </c>
      <c r="BY95" s="4">
        <f>IF(betuk!AF$4&gt;=V95,1,0)</f>
        <v>1</v>
      </c>
      <c r="BZ95" s="4">
        <f>IF(betuk!AG$4&gt;=W95,1,0)</f>
        <v>1</v>
      </c>
      <c r="CA95" s="4">
        <f>IF(betuk!AH$4&gt;=X95,1,0)</f>
        <v>1</v>
      </c>
      <c r="CB95" s="4">
        <f>IF(betuk!AI$4&gt;=Y95,1,0)</f>
        <v>1</v>
      </c>
      <c r="CC95" s="4">
        <f>IF(betuk!AJ$4&gt;=Z95,1,0)</f>
        <v>1</v>
      </c>
      <c r="CD95" s="4">
        <f>IF(betuk!AK$4&gt;=AA95,1,0)</f>
        <v>1</v>
      </c>
      <c r="CE95" s="4">
        <f>IF(betuk!AL$4&gt;=AB95,1,0)</f>
        <v>1</v>
      </c>
      <c r="CF95" s="4">
        <f>IF(betuk!AM$4&gt;=AC95,1,0)</f>
        <v>1</v>
      </c>
      <c r="CG95">
        <f t="shared" si="3"/>
        <v>0</v>
      </c>
      <c r="CI95" t="str">
        <f>IF(CG95=1,COUNTIF(CG$3:CG95,1),"")</f>
        <v/>
      </c>
      <c r="CJ95" t="str">
        <f>IF(CI95&lt;&gt;"",B95,"")</f>
        <v/>
      </c>
      <c r="CK95">
        <f>LEN(B95)*8+BE95</f>
        <v>70</v>
      </c>
    </row>
    <row r="96" spans="1:89">
      <c r="A96" s="1" t="s">
        <v>93</v>
      </c>
      <c r="B96" t="str">
        <f t="shared" si="4"/>
        <v>CHICKEN</v>
      </c>
      <c r="D96" s="4">
        <f>LEN($B96)-LEN(SUBSTITUTE($B96, D$2, ""))</f>
        <v>0</v>
      </c>
      <c r="E96" s="4">
        <f>LEN($B96)-LEN(SUBSTITUTE($B96, E$2, ""))</f>
        <v>0</v>
      </c>
      <c r="F96" s="4">
        <f>LEN($B96)-LEN(SUBSTITUTE($B96, F$2, ""))</f>
        <v>2</v>
      </c>
      <c r="G96" s="4">
        <f>LEN($B96)-LEN(SUBSTITUTE($B96, G$2, ""))</f>
        <v>0</v>
      </c>
      <c r="H96" s="4">
        <f>LEN($B96)-LEN(SUBSTITUTE($B96, H$2, ""))</f>
        <v>1</v>
      </c>
      <c r="I96" s="4">
        <f>LEN($B96)-LEN(SUBSTITUTE($B96, I$2, ""))</f>
        <v>0</v>
      </c>
      <c r="J96" s="4">
        <f>LEN($B96)-LEN(SUBSTITUTE($B96, J$2, ""))</f>
        <v>0</v>
      </c>
      <c r="K96" s="4">
        <f>LEN($B96)-LEN(SUBSTITUTE($B96, K$2, ""))</f>
        <v>1</v>
      </c>
      <c r="L96" s="4">
        <f>LEN($B96)-LEN(SUBSTITUTE($B96, L$2, ""))</f>
        <v>1</v>
      </c>
      <c r="M96" s="4">
        <f>LEN($B96)-LEN(SUBSTITUTE($B96, M$2, ""))</f>
        <v>0</v>
      </c>
      <c r="N96" s="4">
        <f>LEN($B96)-LEN(SUBSTITUTE($B96, N$2, ""))</f>
        <v>1</v>
      </c>
      <c r="O96" s="4">
        <f>LEN($B96)-LEN(SUBSTITUTE($B96, O$2, ""))</f>
        <v>0</v>
      </c>
      <c r="P96" s="4">
        <f>LEN($B96)-LEN(SUBSTITUTE($B96, P$2, ""))</f>
        <v>0</v>
      </c>
      <c r="Q96" s="4">
        <f>LEN($B96)-LEN(SUBSTITUTE($B96, Q$2, ""))</f>
        <v>1</v>
      </c>
      <c r="R96" s="4">
        <f>LEN($B96)-LEN(SUBSTITUTE($B96, R$2, ""))</f>
        <v>0</v>
      </c>
      <c r="S96" s="4">
        <f>LEN($B96)-LEN(SUBSTITUTE($B96, S$2, ""))</f>
        <v>0</v>
      </c>
      <c r="T96" s="4">
        <f>LEN($B96)-LEN(SUBSTITUTE($B96, T$2, ""))</f>
        <v>0</v>
      </c>
      <c r="U96" s="4">
        <f>LEN($B96)-LEN(SUBSTITUTE($B96, U$2, ""))</f>
        <v>0</v>
      </c>
      <c r="V96" s="4">
        <f>LEN($B96)-LEN(SUBSTITUTE($B96, V$2, ""))</f>
        <v>0</v>
      </c>
      <c r="W96" s="4">
        <f>LEN($B96)-LEN(SUBSTITUTE($B96, W$2, ""))</f>
        <v>0</v>
      </c>
      <c r="X96" s="4">
        <f>LEN($B96)-LEN(SUBSTITUTE($B96, X$2, ""))</f>
        <v>0</v>
      </c>
      <c r="Y96" s="4">
        <f>LEN($B96)-LEN(SUBSTITUTE($B96, Y$2, ""))</f>
        <v>0</v>
      </c>
      <c r="Z96" s="4">
        <f>LEN($B96)-LEN(SUBSTITUTE($B96, Z$2, ""))</f>
        <v>0</v>
      </c>
      <c r="AA96" s="4">
        <f>LEN($B96)-LEN(SUBSTITUTE($B96, AA$2, ""))</f>
        <v>0</v>
      </c>
      <c r="AB96" s="4">
        <f>LEN($B96)-LEN(SUBSTITUTE($B96, AB$2, ""))</f>
        <v>0</v>
      </c>
      <c r="AC96" s="4">
        <f>LEN($B96)-LEN(SUBSTITUTE($B96, AC$2, ""))</f>
        <v>0</v>
      </c>
      <c r="AE96" s="4">
        <f>D96*AE$2</f>
        <v>0</v>
      </c>
      <c r="AF96" s="4">
        <f>E96*AF$2</f>
        <v>0</v>
      </c>
      <c r="AG96" s="4">
        <f>F96*AG$2</f>
        <v>6</v>
      </c>
      <c r="AH96" s="4">
        <f>G96*AH$2</f>
        <v>0</v>
      </c>
      <c r="AI96" s="4">
        <f>H96*AI$2</f>
        <v>1</v>
      </c>
      <c r="AJ96" s="4">
        <f>I96*AJ$2</f>
        <v>0</v>
      </c>
      <c r="AK96" s="4">
        <f>J96*AK$2</f>
        <v>0</v>
      </c>
      <c r="AL96" s="4">
        <f>K96*AL$2</f>
        <v>4</v>
      </c>
      <c r="AM96" s="4">
        <f>L96*AM$2</f>
        <v>1</v>
      </c>
      <c r="AN96" s="4">
        <f>M96*AN$2</f>
        <v>0</v>
      </c>
      <c r="AO96" s="4">
        <f>N96*AO$2</f>
        <v>5</v>
      </c>
      <c r="AP96" s="4">
        <f>O96*AP$2</f>
        <v>0</v>
      </c>
      <c r="AQ96" s="4">
        <f>P96*AQ$2</f>
        <v>0</v>
      </c>
      <c r="AR96" s="4">
        <f>Q96*AR$2</f>
        <v>1</v>
      </c>
      <c r="AS96" s="4">
        <f>R96*AS$2</f>
        <v>0</v>
      </c>
      <c r="AT96" s="4">
        <f>S96*AT$2</f>
        <v>0</v>
      </c>
      <c r="AU96" s="4">
        <f>T96*AU$2</f>
        <v>0</v>
      </c>
      <c r="AV96" s="4">
        <f>U96*AV$2</f>
        <v>0</v>
      </c>
      <c r="AW96" s="4">
        <f>V96*AW$2</f>
        <v>0</v>
      </c>
      <c r="AX96" s="4">
        <f>W96*AX$2</f>
        <v>0</v>
      </c>
      <c r="AY96" s="4">
        <f>X96*AY$2</f>
        <v>0</v>
      </c>
      <c r="AZ96" s="4">
        <f>Y96*AZ$2</f>
        <v>0</v>
      </c>
      <c r="BA96" s="4">
        <f>Z96*BA$2</f>
        <v>0</v>
      </c>
      <c r="BB96" s="4">
        <f>AA96*BB$2</f>
        <v>0</v>
      </c>
      <c r="BC96" s="4">
        <f>AB96*BC$2</f>
        <v>0</v>
      </c>
      <c r="BD96" s="4">
        <f>AC96*BD$2</f>
        <v>0</v>
      </c>
      <c r="BE96">
        <f t="shared" si="5"/>
        <v>18</v>
      </c>
      <c r="BG96" s="4">
        <f>IF(betuk!N$4&gt;=D96,1,0)</f>
        <v>1</v>
      </c>
      <c r="BH96" s="4">
        <f>IF(betuk!O$4&gt;=E96,1,0)</f>
        <v>1</v>
      </c>
      <c r="BI96" s="4">
        <f>IF(betuk!P$4&gt;=F96,1,0)</f>
        <v>0</v>
      </c>
      <c r="BJ96" s="4">
        <f>IF(betuk!Q$4&gt;=G96,1,0)</f>
        <v>1</v>
      </c>
      <c r="BK96" s="4">
        <f>IF(betuk!R$4&gt;=H96,1,0)</f>
        <v>1</v>
      </c>
      <c r="BL96" s="4">
        <f>IF(betuk!S$4&gt;=I96,1,0)</f>
        <v>1</v>
      </c>
      <c r="BM96" s="4">
        <f>IF(betuk!T$4&gt;=J96,1,0)</f>
        <v>1</v>
      </c>
      <c r="BN96" s="4">
        <f>IF(betuk!U$4&gt;=K96,1,0)</f>
        <v>0</v>
      </c>
      <c r="BO96" s="4">
        <f>IF(betuk!V$4&gt;=L96,1,0)</f>
        <v>0</v>
      </c>
      <c r="BP96" s="4">
        <f>IF(betuk!W$4&gt;=M96,1,0)</f>
        <v>1</v>
      </c>
      <c r="BQ96" s="4">
        <f>IF(betuk!X$4&gt;=N96,1,0)</f>
        <v>0</v>
      </c>
      <c r="BR96" s="4">
        <f>IF(betuk!Y$4&gt;=O96,1,0)</f>
        <v>1</v>
      </c>
      <c r="BS96" s="4">
        <f>IF(betuk!Z$4&gt;=P96,1,0)</f>
        <v>1</v>
      </c>
      <c r="BT96" s="4">
        <f>IF(betuk!AA$4&gt;=Q96,1,0)</f>
        <v>1</v>
      </c>
      <c r="BU96" s="4">
        <f>IF(betuk!AB$4&gt;=R96,1,0)</f>
        <v>1</v>
      </c>
      <c r="BV96" s="4">
        <f>IF(betuk!AC$4&gt;=S96,1,0)</f>
        <v>1</v>
      </c>
      <c r="BW96" s="4">
        <f>IF(betuk!AD$4&gt;=T96,1,0)</f>
        <v>1</v>
      </c>
      <c r="BX96" s="4">
        <f>IF(betuk!AE$4&gt;=U96,1,0)</f>
        <v>1</v>
      </c>
      <c r="BY96" s="4">
        <f>IF(betuk!AF$4&gt;=V96,1,0)</f>
        <v>1</v>
      </c>
      <c r="BZ96" s="4">
        <f>IF(betuk!AG$4&gt;=W96,1,0)</f>
        <v>1</v>
      </c>
      <c r="CA96" s="4">
        <f>IF(betuk!AH$4&gt;=X96,1,0)</f>
        <v>1</v>
      </c>
      <c r="CB96" s="4">
        <f>IF(betuk!AI$4&gt;=Y96,1,0)</f>
        <v>1</v>
      </c>
      <c r="CC96" s="4">
        <f>IF(betuk!AJ$4&gt;=Z96,1,0)</f>
        <v>1</v>
      </c>
      <c r="CD96" s="4">
        <f>IF(betuk!AK$4&gt;=AA96,1,0)</f>
        <v>1</v>
      </c>
      <c r="CE96" s="4">
        <f>IF(betuk!AL$4&gt;=AB96,1,0)</f>
        <v>1</v>
      </c>
      <c r="CF96" s="4">
        <f>IF(betuk!AM$4&gt;=AC96,1,0)</f>
        <v>1</v>
      </c>
      <c r="CG96">
        <f t="shared" si="3"/>
        <v>0</v>
      </c>
      <c r="CI96" t="str">
        <f>IF(CG96=1,COUNTIF(CG$3:CG96,1),"")</f>
        <v/>
      </c>
      <c r="CJ96" t="str">
        <f>IF(CI96&lt;&gt;"",B96,"")</f>
        <v/>
      </c>
      <c r="CK96">
        <f>LEN(B96)*8+BE96</f>
        <v>74</v>
      </c>
    </row>
    <row r="97" spans="1:89">
      <c r="A97" s="1" t="s">
        <v>94</v>
      </c>
      <c r="B97" t="str">
        <f t="shared" si="4"/>
        <v>CHILD</v>
      </c>
      <c r="D97" s="4">
        <f>LEN($B97)-LEN(SUBSTITUTE($B97, D$2, ""))</f>
        <v>0</v>
      </c>
      <c r="E97" s="4">
        <f>LEN($B97)-LEN(SUBSTITUTE($B97, E$2, ""))</f>
        <v>0</v>
      </c>
      <c r="F97" s="4">
        <f>LEN($B97)-LEN(SUBSTITUTE($B97, F$2, ""))</f>
        <v>1</v>
      </c>
      <c r="G97" s="4">
        <f>LEN($B97)-LEN(SUBSTITUTE($B97, G$2, ""))</f>
        <v>1</v>
      </c>
      <c r="H97" s="4">
        <f>LEN($B97)-LEN(SUBSTITUTE($B97, H$2, ""))</f>
        <v>0</v>
      </c>
      <c r="I97" s="4">
        <f>LEN($B97)-LEN(SUBSTITUTE($B97, I$2, ""))</f>
        <v>0</v>
      </c>
      <c r="J97" s="4">
        <f>LEN($B97)-LEN(SUBSTITUTE($B97, J$2, ""))</f>
        <v>0</v>
      </c>
      <c r="K97" s="4">
        <f>LEN($B97)-LEN(SUBSTITUTE($B97, K$2, ""))</f>
        <v>1</v>
      </c>
      <c r="L97" s="4">
        <f>LEN($B97)-LEN(SUBSTITUTE($B97, L$2, ""))</f>
        <v>1</v>
      </c>
      <c r="M97" s="4">
        <f>LEN($B97)-LEN(SUBSTITUTE($B97, M$2, ""))</f>
        <v>0</v>
      </c>
      <c r="N97" s="4">
        <f>LEN($B97)-LEN(SUBSTITUTE($B97, N$2, ""))</f>
        <v>0</v>
      </c>
      <c r="O97" s="4">
        <f>LEN($B97)-LEN(SUBSTITUTE($B97, O$2, ""))</f>
        <v>1</v>
      </c>
      <c r="P97" s="4">
        <f>LEN($B97)-LEN(SUBSTITUTE($B97, P$2, ""))</f>
        <v>0</v>
      </c>
      <c r="Q97" s="4">
        <f>LEN($B97)-LEN(SUBSTITUTE($B97, Q$2, ""))</f>
        <v>0</v>
      </c>
      <c r="R97" s="4">
        <f>LEN($B97)-LEN(SUBSTITUTE($B97, R$2, ""))</f>
        <v>0</v>
      </c>
      <c r="S97" s="4">
        <f>LEN($B97)-LEN(SUBSTITUTE($B97, S$2, ""))</f>
        <v>0</v>
      </c>
      <c r="T97" s="4">
        <f>LEN($B97)-LEN(SUBSTITUTE($B97, T$2, ""))</f>
        <v>0</v>
      </c>
      <c r="U97" s="4">
        <f>LEN($B97)-LEN(SUBSTITUTE($B97, U$2, ""))</f>
        <v>0</v>
      </c>
      <c r="V97" s="4">
        <f>LEN($B97)-LEN(SUBSTITUTE($B97, V$2, ""))</f>
        <v>0</v>
      </c>
      <c r="W97" s="4">
        <f>LEN($B97)-LEN(SUBSTITUTE($B97, W$2, ""))</f>
        <v>0</v>
      </c>
      <c r="X97" s="4">
        <f>LEN($B97)-LEN(SUBSTITUTE($B97, X$2, ""))</f>
        <v>0</v>
      </c>
      <c r="Y97" s="4">
        <f>LEN($B97)-LEN(SUBSTITUTE($B97, Y$2, ""))</f>
        <v>0</v>
      </c>
      <c r="Z97" s="4">
        <f>LEN($B97)-LEN(SUBSTITUTE($B97, Z$2, ""))</f>
        <v>0</v>
      </c>
      <c r="AA97" s="4">
        <f>LEN($B97)-LEN(SUBSTITUTE($B97, AA$2, ""))</f>
        <v>0</v>
      </c>
      <c r="AB97" s="4">
        <f>LEN($B97)-LEN(SUBSTITUTE($B97, AB$2, ""))</f>
        <v>0</v>
      </c>
      <c r="AC97" s="4">
        <f>LEN($B97)-LEN(SUBSTITUTE($B97, AC$2, ""))</f>
        <v>0</v>
      </c>
      <c r="AE97" s="4">
        <f>D97*AE$2</f>
        <v>0</v>
      </c>
      <c r="AF97" s="4">
        <f>E97*AF$2</f>
        <v>0</v>
      </c>
      <c r="AG97" s="4">
        <f>F97*AG$2</f>
        <v>3</v>
      </c>
      <c r="AH97" s="4">
        <f>G97*AH$2</f>
        <v>2</v>
      </c>
      <c r="AI97" s="4">
        <f>H97*AI$2</f>
        <v>0</v>
      </c>
      <c r="AJ97" s="4">
        <f>I97*AJ$2</f>
        <v>0</v>
      </c>
      <c r="AK97" s="4">
        <f>J97*AK$2</f>
        <v>0</v>
      </c>
      <c r="AL97" s="4">
        <f>K97*AL$2</f>
        <v>4</v>
      </c>
      <c r="AM97" s="4">
        <f>L97*AM$2</f>
        <v>1</v>
      </c>
      <c r="AN97" s="4">
        <f>M97*AN$2</f>
        <v>0</v>
      </c>
      <c r="AO97" s="4">
        <f>N97*AO$2</f>
        <v>0</v>
      </c>
      <c r="AP97" s="4">
        <f>O97*AP$2</f>
        <v>1</v>
      </c>
      <c r="AQ97" s="4">
        <f>P97*AQ$2</f>
        <v>0</v>
      </c>
      <c r="AR97" s="4">
        <f>Q97*AR$2</f>
        <v>0</v>
      </c>
      <c r="AS97" s="4">
        <f>R97*AS$2</f>
        <v>0</v>
      </c>
      <c r="AT97" s="4">
        <f>S97*AT$2</f>
        <v>0</v>
      </c>
      <c r="AU97" s="4">
        <f>T97*AU$2</f>
        <v>0</v>
      </c>
      <c r="AV97" s="4">
        <f>U97*AV$2</f>
        <v>0</v>
      </c>
      <c r="AW97" s="4">
        <f>V97*AW$2</f>
        <v>0</v>
      </c>
      <c r="AX97" s="4">
        <f>W97*AX$2</f>
        <v>0</v>
      </c>
      <c r="AY97" s="4">
        <f>X97*AY$2</f>
        <v>0</v>
      </c>
      <c r="AZ97" s="4">
        <f>Y97*AZ$2</f>
        <v>0</v>
      </c>
      <c r="BA97" s="4">
        <f>Z97*BA$2</f>
        <v>0</v>
      </c>
      <c r="BB97" s="4">
        <f>AA97*BB$2</f>
        <v>0</v>
      </c>
      <c r="BC97" s="4">
        <f>AB97*BC$2</f>
        <v>0</v>
      </c>
      <c r="BD97" s="4">
        <f>AC97*BD$2</f>
        <v>0</v>
      </c>
      <c r="BE97">
        <f t="shared" si="5"/>
        <v>11</v>
      </c>
      <c r="BG97" s="4">
        <f>IF(betuk!N$4&gt;=D97,1,0)</f>
        <v>1</v>
      </c>
      <c r="BH97" s="4">
        <f>IF(betuk!O$4&gt;=E97,1,0)</f>
        <v>1</v>
      </c>
      <c r="BI97" s="4">
        <f>IF(betuk!P$4&gt;=F97,1,0)</f>
        <v>1</v>
      </c>
      <c r="BJ97" s="4">
        <f>IF(betuk!Q$4&gt;=G97,1,0)</f>
        <v>0</v>
      </c>
      <c r="BK97" s="4">
        <f>IF(betuk!R$4&gt;=H97,1,0)</f>
        <v>1</v>
      </c>
      <c r="BL97" s="4">
        <f>IF(betuk!S$4&gt;=I97,1,0)</f>
        <v>1</v>
      </c>
      <c r="BM97" s="4">
        <f>IF(betuk!T$4&gt;=J97,1,0)</f>
        <v>1</v>
      </c>
      <c r="BN97" s="4">
        <f>IF(betuk!U$4&gt;=K97,1,0)</f>
        <v>0</v>
      </c>
      <c r="BO97" s="4">
        <f>IF(betuk!V$4&gt;=L97,1,0)</f>
        <v>0</v>
      </c>
      <c r="BP97" s="4">
        <f>IF(betuk!W$4&gt;=M97,1,0)</f>
        <v>1</v>
      </c>
      <c r="BQ97" s="4">
        <f>IF(betuk!X$4&gt;=N97,1,0)</f>
        <v>1</v>
      </c>
      <c r="BR97" s="4">
        <f>IF(betuk!Y$4&gt;=O97,1,0)</f>
        <v>0</v>
      </c>
      <c r="BS97" s="4">
        <f>IF(betuk!Z$4&gt;=P97,1,0)</f>
        <v>1</v>
      </c>
      <c r="BT97" s="4">
        <f>IF(betuk!AA$4&gt;=Q97,1,0)</f>
        <v>1</v>
      </c>
      <c r="BU97" s="4">
        <f>IF(betuk!AB$4&gt;=R97,1,0)</f>
        <v>1</v>
      </c>
      <c r="BV97" s="4">
        <f>IF(betuk!AC$4&gt;=S97,1,0)</f>
        <v>1</v>
      </c>
      <c r="BW97" s="4">
        <f>IF(betuk!AD$4&gt;=T97,1,0)</f>
        <v>1</v>
      </c>
      <c r="BX97" s="4">
        <f>IF(betuk!AE$4&gt;=U97,1,0)</f>
        <v>1</v>
      </c>
      <c r="BY97" s="4">
        <f>IF(betuk!AF$4&gt;=V97,1,0)</f>
        <v>1</v>
      </c>
      <c r="BZ97" s="4">
        <f>IF(betuk!AG$4&gt;=W97,1,0)</f>
        <v>1</v>
      </c>
      <c r="CA97" s="4">
        <f>IF(betuk!AH$4&gt;=X97,1,0)</f>
        <v>1</v>
      </c>
      <c r="CB97" s="4">
        <f>IF(betuk!AI$4&gt;=Y97,1,0)</f>
        <v>1</v>
      </c>
      <c r="CC97" s="4">
        <f>IF(betuk!AJ$4&gt;=Z97,1,0)</f>
        <v>1</v>
      </c>
      <c r="CD97" s="4">
        <f>IF(betuk!AK$4&gt;=AA97,1,0)</f>
        <v>1</v>
      </c>
      <c r="CE97" s="4">
        <f>IF(betuk!AL$4&gt;=AB97,1,0)</f>
        <v>1</v>
      </c>
      <c r="CF97" s="4">
        <f>IF(betuk!AM$4&gt;=AC97,1,0)</f>
        <v>1</v>
      </c>
      <c r="CG97">
        <f t="shared" si="3"/>
        <v>0</v>
      </c>
      <c r="CI97" t="str">
        <f>IF(CG97=1,COUNTIF(CG$3:CG97,1),"")</f>
        <v/>
      </c>
      <c r="CJ97" t="str">
        <f>IF(CI97&lt;&gt;"",B97,"")</f>
        <v/>
      </c>
      <c r="CK97">
        <f>LEN(B97)*8+BE97</f>
        <v>51</v>
      </c>
    </row>
    <row r="98" spans="1:89">
      <c r="A98" s="1" t="s">
        <v>95</v>
      </c>
      <c r="B98" t="str">
        <f t="shared" si="4"/>
        <v>CHILDHOOD</v>
      </c>
      <c r="D98" s="4">
        <f>LEN($B98)-LEN(SUBSTITUTE($B98, D$2, ""))</f>
        <v>0</v>
      </c>
      <c r="E98" s="4">
        <f>LEN($B98)-LEN(SUBSTITUTE($B98, E$2, ""))</f>
        <v>0</v>
      </c>
      <c r="F98" s="4">
        <f>LEN($B98)-LEN(SUBSTITUTE($B98, F$2, ""))</f>
        <v>1</v>
      </c>
      <c r="G98" s="4">
        <f>LEN($B98)-LEN(SUBSTITUTE($B98, G$2, ""))</f>
        <v>2</v>
      </c>
      <c r="H98" s="4">
        <f>LEN($B98)-LEN(SUBSTITUTE($B98, H$2, ""))</f>
        <v>0</v>
      </c>
      <c r="I98" s="4">
        <f>LEN($B98)-LEN(SUBSTITUTE($B98, I$2, ""))</f>
        <v>0</v>
      </c>
      <c r="J98" s="4">
        <f>LEN($B98)-LEN(SUBSTITUTE($B98, J$2, ""))</f>
        <v>0</v>
      </c>
      <c r="K98" s="4">
        <f>LEN($B98)-LEN(SUBSTITUTE($B98, K$2, ""))</f>
        <v>2</v>
      </c>
      <c r="L98" s="4">
        <f>LEN($B98)-LEN(SUBSTITUTE($B98, L$2, ""))</f>
        <v>1</v>
      </c>
      <c r="M98" s="4">
        <f>LEN($B98)-LEN(SUBSTITUTE($B98, M$2, ""))</f>
        <v>0</v>
      </c>
      <c r="N98" s="4">
        <f>LEN($B98)-LEN(SUBSTITUTE($B98, N$2, ""))</f>
        <v>0</v>
      </c>
      <c r="O98" s="4">
        <f>LEN($B98)-LEN(SUBSTITUTE($B98, O$2, ""))</f>
        <v>1</v>
      </c>
      <c r="P98" s="4">
        <f>LEN($B98)-LEN(SUBSTITUTE($B98, P$2, ""))</f>
        <v>0</v>
      </c>
      <c r="Q98" s="4">
        <f>LEN($B98)-LEN(SUBSTITUTE($B98, Q$2, ""))</f>
        <v>0</v>
      </c>
      <c r="R98" s="4">
        <f>LEN($B98)-LEN(SUBSTITUTE($B98, R$2, ""))</f>
        <v>2</v>
      </c>
      <c r="S98" s="4">
        <f>LEN($B98)-LEN(SUBSTITUTE($B98, S$2, ""))</f>
        <v>0</v>
      </c>
      <c r="T98" s="4">
        <f>LEN($B98)-LEN(SUBSTITUTE($B98, T$2, ""))</f>
        <v>0</v>
      </c>
      <c r="U98" s="4">
        <f>LEN($B98)-LEN(SUBSTITUTE($B98, U$2, ""))</f>
        <v>0</v>
      </c>
      <c r="V98" s="4">
        <f>LEN($B98)-LEN(SUBSTITUTE($B98, V$2, ""))</f>
        <v>0</v>
      </c>
      <c r="W98" s="4">
        <f>LEN($B98)-LEN(SUBSTITUTE($B98, W$2, ""))</f>
        <v>0</v>
      </c>
      <c r="X98" s="4">
        <f>LEN($B98)-LEN(SUBSTITUTE($B98, X$2, ""))</f>
        <v>0</v>
      </c>
      <c r="Y98" s="4">
        <f>LEN($B98)-LEN(SUBSTITUTE($B98, Y$2, ""))</f>
        <v>0</v>
      </c>
      <c r="Z98" s="4">
        <f>LEN($B98)-LEN(SUBSTITUTE($B98, Z$2, ""))</f>
        <v>0</v>
      </c>
      <c r="AA98" s="4">
        <f>LEN($B98)-LEN(SUBSTITUTE($B98, AA$2, ""))</f>
        <v>0</v>
      </c>
      <c r="AB98" s="4">
        <f>LEN($B98)-LEN(SUBSTITUTE($B98, AB$2, ""))</f>
        <v>0</v>
      </c>
      <c r="AC98" s="4">
        <f>LEN($B98)-LEN(SUBSTITUTE($B98, AC$2, ""))</f>
        <v>0</v>
      </c>
      <c r="AE98" s="4">
        <f>D98*AE$2</f>
        <v>0</v>
      </c>
      <c r="AF98" s="4">
        <f>E98*AF$2</f>
        <v>0</v>
      </c>
      <c r="AG98" s="4">
        <f>F98*AG$2</f>
        <v>3</v>
      </c>
      <c r="AH98" s="4">
        <f>G98*AH$2</f>
        <v>4</v>
      </c>
      <c r="AI98" s="4">
        <f>H98*AI$2</f>
        <v>0</v>
      </c>
      <c r="AJ98" s="4">
        <f>I98*AJ$2</f>
        <v>0</v>
      </c>
      <c r="AK98" s="4">
        <f>J98*AK$2</f>
        <v>0</v>
      </c>
      <c r="AL98" s="4">
        <f>K98*AL$2</f>
        <v>8</v>
      </c>
      <c r="AM98" s="4">
        <f>L98*AM$2</f>
        <v>1</v>
      </c>
      <c r="AN98" s="4">
        <f>M98*AN$2</f>
        <v>0</v>
      </c>
      <c r="AO98" s="4">
        <f>N98*AO$2</f>
        <v>0</v>
      </c>
      <c r="AP98" s="4">
        <f>O98*AP$2</f>
        <v>1</v>
      </c>
      <c r="AQ98" s="4">
        <f>P98*AQ$2</f>
        <v>0</v>
      </c>
      <c r="AR98" s="4">
        <f>Q98*AR$2</f>
        <v>0</v>
      </c>
      <c r="AS98" s="4">
        <f>R98*AS$2</f>
        <v>2</v>
      </c>
      <c r="AT98" s="4">
        <f>S98*AT$2</f>
        <v>0</v>
      </c>
      <c r="AU98" s="4">
        <f>T98*AU$2</f>
        <v>0</v>
      </c>
      <c r="AV98" s="4">
        <f>U98*AV$2</f>
        <v>0</v>
      </c>
      <c r="AW98" s="4">
        <f>V98*AW$2</f>
        <v>0</v>
      </c>
      <c r="AX98" s="4">
        <f>W98*AX$2</f>
        <v>0</v>
      </c>
      <c r="AY98" s="4">
        <f>X98*AY$2</f>
        <v>0</v>
      </c>
      <c r="AZ98" s="4">
        <f>Y98*AZ$2</f>
        <v>0</v>
      </c>
      <c r="BA98" s="4">
        <f>Z98*BA$2</f>
        <v>0</v>
      </c>
      <c r="BB98" s="4">
        <f>AA98*BB$2</f>
        <v>0</v>
      </c>
      <c r="BC98" s="4">
        <f>AB98*BC$2</f>
        <v>0</v>
      </c>
      <c r="BD98" s="4">
        <f>AC98*BD$2</f>
        <v>0</v>
      </c>
      <c r="BE98">
        <f t="shared" si="5"/>
        <v>19</v>
      </c>
      <c r="BG98" s="4">
        <f>IF(betuk!N$4&gt;=D98,1,0)</f>
        <v>1</v>
      </c>
      <c r="BH98" s="4">
        <f>IF(betuk!O$4&gt;=E98,1,0)</f>
        <v>1</v>
      </c>
      <c r="BI98" s="4">
        <f>IF(betuk!P$4&gt;=F98,1,0)</f>
        <v>1</v>
      </c>
      <c r="BJ98" s="4">
        <f>IF(betuk!Q$4&gt;=G98,1,0)</f>
        <v>0</v>
      </c>
      <c r="BK98" s="4">
        <f>IF(betuk!R$4&gt;=H98,1,0)</f>
        <v>1</v>
      </c>
      <c r="BL98" s="4">
        <f>IF(betuk!S$4&gt;=I98,1,0)</f>
        <v>1</v>
      </c>
      <c r="BM98" s="4">
        <f>IF(betuk!T$4&gt;=J98,1,0)</f>
        <v>1</v>
      </c>
      <c r="BN98" s="4">
        <f>IF(betuk!U$4&gt;=K98,1,0)</f>
        <v>0</v>
      </c>
      <c r="BO98" s="4">
        <f>IF(betuk!V$4&gt;=L98,1,0)</f>
        <v>0</v>
      </c>
      <c r="BP98" s="4">
        <f>IF(betuk!W$4&gt;=M98,1,0)</f>
        <v>1</v>
      </c>
      <c r="BQ98" s="4">
        <f>IF(betuk!X$4&gt;=N98,1,0)</f>
        <v>1</v>
      </c>
      <c r="BR98" s="4">
        <f>IF(betuk!Y$4&gt;=O98,1,0)</f>
        <v>0</v>
      </c>
      <c r="BS98" s="4">
        <f>IF(betuk!Z$4&gt;=P98,1,0)</f>
        <v>1</v>
      </c>
      <c r="BT98" s="4">
        <f>IF(betuk!AA$4&gt;=Q98,1,0)</f>
        <v>1</v>
      </c>
      <c r="BU98" s="4">
        <f>IF(betuk!AB$4&gt;=R98,1,0)</f>
        <v>0</v>
      </c>
      <c r="BV98" s="4">
        <f>IF(betuk!AC$4&gt;=S98,1,0)</f>
        <v>1</v>
      </c>
      <c r="BW98" s="4">
        <f>IF(betuk!AD$4&gt;=T98,1,0)</f>
        <v>1</v>
      </c>
      <c r="BX98" s="4">
        <f>IF(betuk!AE$4&gt;=U98,1,0)</f>
        <v>1</v>
      </c>
      <c r="BY98" s="4">
        <f>IF(betuk!AF$4&gt;=V98,1,0)</f>
        <v>1</v>
      </c>
      <c r="BZ98" s="4">
        <f>IF(betuk!AG$4&gt;=W98,1,0)</f>
        <v>1</v>
      </c>
      <c r="CA98" s="4">
        <f>IF(betuk!AH$4&gt;=X98,1,0)</f>
        <v>1</v>
      </c>
      <c r="CB98" s="4">
        <f>IF(betuk!AI$4&gt;=Y98,1,0)</f>
        <v>1</v>
      </c>
      <c r="CC98" s="4">
        <f>IF(betuk!AJ$4&gt;=Z98,1,0)</f>
        <v>1</v>
      </c>
      <c r="CD98" s="4">
        <f>IF(betuk!AK$4&gt;=AA98,1,0)</f>
        <v>1</v>
      </c>
      <c r="CE98" s="4">
        <f>IF(betuk!AL$4&gt;=AB98,1,0)</f>
        <v>1</v>
      </c>
      <c r="CF98" s="4">
        <f>IF(betuk!AM$4&gt;=AC98,1,0)</f>
        <v>1</v>
      </c>
      <c r="CG98">
        <f t="shared" si="3"/>
        <v>0</v>
      </c>
      <c r="CI98" t="str">
        <f>IF(CG98=1,COUNTIF(CG$3:CG98,1),"")</f>
        <v/>
      </c>
      <c r="CJ98" t="str">
        <f>IF(CI98&lt;&gt;"",B98,"")</f>
        <v/>
      </c>
      <c r="CK98">
        <f>LEN(B98)*8+BE98</f>
        <v>91</v>
      </c>
    </row>
    <row r="99" spans="1:89">
      <c r="A99" s="1" t="s">
        <v>96</v>
      </c>
      <c r="B99" t="str">
        <f t="shared" si="4"/>
        <v>CHILDREN</v>
      </c>
      <c r="D99" s="4">
        <f>LEN($B99)-LEN(SUBSTITUTE($B99, D$2, ""))</f>
        <v>0</v>
      </c>
      <c r="E99" s="4">
        <f>LEN($B99)-LEN(SUBSTITUTE($B99, E$2, ""))</f>
        <v>0</v>
      </c>
      <c r="F99" s="4">
        <f>LEN($B99)-LEN(SUBSTITUTE($B99, F$2, ""))</f>
        <v>1</v>
      </c>
      <c r="G99" s="4">
        <f>LEN($B99)-LEN(SUBSTITUTE($B99, G$2, ""))</f>
        <v>1</v>
      </c>
      <c r="H99" s="4">
        <f>LEN($B99)-LEN(SUBSTITUTE($B99, H$2, ""))</f>
        <v>1</v>
      </c>
      <c r="I99" s="4">
        <f>LEN($B99)-LEN(SUBSTITUTE($B99, I$2, ""))</f>
        <v>0</v>
      </c>
      <c r="J99" s="4">
        <f>LEN($B99)-LEN(SUBSTITUTE($B99, J$2, ""))</f>
        <v>0</v>
      </c>
      <c r="K99" s="4">
        <f>LEN($B99)-LEN(SUBSTITUTE($B99, K$2, ""))</f>
        <v>1</v>
      </c>
      <c r="L99" s="4">
        <f>LEN($B99)-LEN(SUBSTITUTE($B99, L$2, ""))</f>
        <v>1</v>
      </c>
      <c r="M99" s="4">
        <f>LEN($B99)-LEN(SUBSTITUTE($B99, M$2, ""))</f>
        <v>0</v>
      </c>
      <c r="N99" s="4">
        <f>LEN($B99)-LEN(SUBSTITUTE($B99, N$2, ""))</f>
        <v>0</v>
      </c>
      <c r="O99" s="4">
        <f>LEN($B99)-LEN(SUBSTITUTE($B99, O$2, ""))</f>
        <v>1</v>
      </c>
      <c r="P99" s="4">
        <f>LEN($B99)-LEN(SUBSTITUTE($B99, P$2, ""))</f>
        <v>0</v>
      </c>
      <c r="Q99" s="4">
        <f>LEN($B99)-LEN(SUBSTITUTE($B99, Q$2, ""))</f>
        <v>1</v>
      </c>
      <c r="R99" s="4">
        <f>LEN($B99)-LEN(SUBSTITUTE($B99, R$2, ""))</f>
        <v>0</v>
      </c>
      <c r="S99" s="4">
        <f>LEN($B99)-LEN(SUBSTITUTE($B99, S$2, ""))</f>
        <v>0</v>
      </c>
      <c r="T99" s="4">
        <f>LEN($B99)-LEN(SUBSTITUTE($B99, T$2, ""))</f>
        <v>0</v>
      </c>
      <c r="U99" s="4">
        <f>LEN($B99)-LEN(SUBSTITUTE($B99, U$2, ""))</f>
        <v>1</v>
      </c>
      <c r="V99" s="4">
        <f>LEN($B99)-LEN(SUBSTITUTE($B99, V$2, ""))</f>
        <v>0</v>
      </c>
      <c r="W99" s="4">
        <f>LEN($B99)-LEN(SUBSTITUTE($B99, W$2, ""))</f>
        <v>0</v>
      </c>
      <c r="X99" s="4">
        <f>LEN($B99)-LEN(SUBSTITUTE($B99, X$2, ""))</f>
        <v>0</v>
      </c>
      <c r="Y99" s="4">
        <f>LEN($B99)-LEN(SUBSTITUTE($B99, Y$2, ""))</f>
        <v>0</v>
      </c>
      <c r="Z99" s="4">
        <f>LEN($B99)-LEN(SUBSTITUTE($B99, Z$2, ""))</f>
        <v>0</v>
      </c>
      <c r="AA99" s="4">
        <f>LEN($B99)-LEN(SUBSTITUTE($B99, AA$2, ""))</f>
        <v>0</v>
      </c>
      <c r="AB99" s="4">
        <f>LEN($B99)-LEN(SUBSTITUTE($B99, AB$2, ""))</f>
        <v>0</v>
      </c>
      <c r="AC99" s="4">
        <f>LEN($B99)-LEN(SUBSTITUTE($B99, AC$2, ""))</f>
        <v>0</v>
      </c>
      <c r="AE99" s="4">
        <f>D99*AE$2</f>
        <v>0</v>
      </c>
      <c r="AF99" s="4">
        <f>E99*AF$2</f>
        <v>0</v>
      </c>
      <c r="AG99" s="4">
        <f>F99*AG$2</f>
        <v>3</v>
      </c>
      <c r="AH99" s="4">
        <f>G99*AH$2</f>
        <v>2</v>
      </c>
      <c r="AI99" s="4">
        <f>H99*AI$2</f>
        <v>1</v>
      </c>
      <c r="AJ99" s="4">
        <f>I99*AJ$2</f>
        <v>0</v>
      </c>
      <c r="AK99" s="4">
        <f>J99*AK$2</f>
        <v>0</v>
      </c>
      <c r="AL99" s="4">
        <f>K99*AL$2</f>
        <v>4</v>
      </c>
      <c r="AM99" s="4">
        <f>L99*AM$2</f>
        <v>1</v>
      </c>
      <c r="AN99" s="4">
        <f>M99*AN$2</f>
        <v>0</v>
      </c>
      <c r="AO99" s="4">
        <f>N99*AO$2</f>
        <v>0</v>
      </c>
      <c r="AP99" s="4">
        <f>O99*AP$2</f>
        <v>1</v>
      </c>
      <c r="AQ99" s="4">
        <f>P99*AQ$2</f>
        <v>0</v>
      </c>
      <c r="AR99" s="4">
        <f>Q99*AR$2</f>
        <v>1</v>
      </c>
      <c r="AS99" s="4">
        <f>R99*AS$2</f>
        <v>0</v>
      </c>
      <c r="AT99" s="4">
        <f>S99*AT$2</f>
        <v>0</v>
      </c>
      <c r="AU99" s="4">
        <f>T99*AU$2</f>
        <v>0</v>
      </c>
      <c r="AV99" s="4">
        <f>U99*AV$2</f>
        <v>1</v>
      </c>
      <c r="AW99" s="4">
        <f>V99*AW$2</f>
        <v>0</v>
      </c>
      <c r="AX99" s="4">
        <f>W99*AX$2</f>
        <v>0</v>
      </c>
      <c r="AY99" s="4">
        <f>X99*AY$2</f>
        <v>0</v>
      </c>
      <c r="AZ99" s="4">
        <f>Y99*AZ$2</f>
        <v>0</v>
      </c>
      <c r="BA99" s="4">
        <f>Z99*BA$2</f>
        <v>0</v>
      </c>
      <c r="BB99" s="4">
        <f>AA99*BB$2</f>
        <v>0</v>
      </c>
      <c r="BC99" s="4">
        <f>AB99*BC$2</f>
        <v>0</v>
      </c>
      <c r="BD99" s="4">
        <f>AC99*BD$2</f>
        <v>0</v>
      </c>
      <c r="BE99">
        <f t="shared" si="5"/>
        <v>14</v>
      </c>
      <c r="BG99" s="4">
        <f>IF(betuk!N$4&gt;=D99,1,0)</f>
        <v>1</v>
      </c>
      <c r="BH99" s="4">
        <f>IF(betuk!O$4&gt;=E99,1,0)</f>
        <v>1</v>
      </c>
      <c r="BI99" s="4">
        <f>IF(betuk!P$4&gt;=F99,1,0)</f>
        <v>1</v>
      </c>
      <c r="BJ99" s="4">
        <f>IF(betuk!Q$4&gt;=G99,1,0)</f>
        <v>0</v>
      </c>
      <c r="BK99" s="4">
        <f>IF(betuk!R$4&gt;=H99,1,0)</f>
        <v>1</v>
      </c>
      <c r="BL99" s="4">
        <f>IF(betuk!S$4&gt;=I99,1,0)</f>
        <v>1</v>
      </c>
      <c r="BM99" s="4">
        <f>IF(betuk!T$4&gt;=J99,1,0)</f>
        <v>1</v>
      </c>
      <c r="BN99" s="4">
        <f>IF(betuk!U$4&gt;=K99,1,0)</f>
        <v>0</v>
      </c>
      <c r="BO99" s="4">
        <f>IF(betuk!V$4&gt;=L99,1,0)</f>
        <v>0</v>
      </c>
      <c r="BP99" s="4">
        <f>IF(betuk!W$4&gt;=M99,1,0)</f>
        <v>1</v>
      </c>
      <c r="BQ99" s="4">
        <f>IF(betuk!X$4&gt;=N99,1,0)</f>
        <v>1</v>
      </c>
      <c r="BR99" s="4">
        <f>IF(betuk!Y$4&gt;=O99,1,0)</f>
        <v>0</v>
      </c>
      <c r="BS99" s="4">
        <f>IF(betuk!Z$4&gt;=P99,1,0)</f>
        <v>1</v>
      </c>
      <c r="BT99" s="4">
        <f>IF(betuk!AA$4&gt;=Q99,1,0)</f>
        <v>1</v>
      </c>
      <c r="BU99" s="4">
        <f>IF(betuk!AB$4&gt;=R99,1,0)</f>
        <v>1</v>
      </c>
      <c r="BV99" s="4">
        <f>IF(betuk!AC$4&gt;=S99,1,0)</f>
        <v>1</v>
      </c>
      <c r="BW99" s="4">
        <f>IF(betuk!AD$4&gt;=T99,1,0)</f>
        <v>1</v>
      </c>
      <c r="BX99" s="4">
        <f>IF(betuk!AE$4&gt;=U99,1,0)</f>
        <v>0</v>
      </c>
      <c r="BY99" s="4">
        <f>IF(betuk!AF$4&gt;=V99,1,0)</f>
        <v>1</v>
      </c>
      <c r="BZ99" s="4">
        <f>IF(betuk!AG$4&gt;=W99,1,0)</f>
        <v>1</v>
      </c>
      <c r="CA99" s="4">
        <f>IF(betuk!AH$4&gt;=X99,1,0)</f>
        <v>1</v>
      </c>
      <c r="CB99" s="4">
        <f>IF(betuk!AI$4&gt;=Y99,1,0)</f>
        <v>1</v>
      </c>
      <c r="CC99" s="4">
        <f>IF(betuk!AJ$4&gt;=Z99,1,0)</f>
        <v>1</v>
      </c>
      <c r="CD99" s="4">
        <f>IF(betuk!AK$4&gt;=AA99,1,0)</f>
        <v>1</v>
      </c>
      <c r="CE99" s="4">
        <f>IF(betuk!AL$4&gt;=AB99,1,0)</f>
        <v>1</v>
      </c>
      <c r="CF99" s="4">
        <f>IF(betuk!AM$4&gt;=AC99,1,0)</f>
        <v>1</v>
      </c>
      <c r="CG99">
        <f t="shared" si="3"/>
        <v>0</v>
      </c>
      <c r="CI99" t="str">
        <f>IF(CG99=1,COUNTIF(CG$3:CG99,1),"")</f>
        <v/>
      </c>
      <c r="CJ99" t="str">
        <f>IF(CI99&lt;&gt;"",B99,"")</f>
        <v/>
      </c>
      <c r="CK99">
        <f>LEN(B99)*8+BE99</f>
        <v>78</v>
      </c>
    </row>
    <row r="100" spans="1:89">
      <c r="A100" s="1" t="s">
        <v>97</v>
      </c>
      <c r="B100" t="str">
        <f t="shared" si="4"/>
        <v>CHINESE</v>
      </c>
      <c r="D100" s="4">
        <f>LEN($B100)-LEN(SUBSTITUTE($B100, D$2, ""))</f>
        <v>0</v>
      </c>
      <c r="E100" s="4">
        <f>LEN($B100)-LEN(SUBSTITUTE($B100, E$2, ""))</f>
        <v>0</v>
      </c>
      <c r="F100" s="4">
        <f>LEN($B100)-LEN(SUBSTITUTE($B100, F$2, ""))</f>
        <v>1</v>
      </c>
      <c r="G100" s="4">
        <f>LEN($B100)-LEN(SUBSTITUTE($B100, G$2, ""))</f>
        <v>0</v>
      </c>
      <c r="H100" s="4">
        <f>LEN($B100)-LEN(SUBSTITUTE($B100, H$2, ""))</f>
        <v>2</v>
      </c>
      <c r="I100" s="4">
        <f>LEN($B100)-LEN(SUBSTITUTE($B100, I$2, ""))</f>
        <v>0</v>
      </c>
      <c r="J100" s="4">
        <f>LEN($B100)-LEN(SUBSTITUTE($B100, J$2, ""))</f>
        <v>0</v>
      </c>
      <c r="K100" s="4">
        <f>LEN($B100)-LEN(SUBSTITUTE($B100, K$2, ""))</f>
        <v>1</v>
      </c>
      <c r="L100" s="4">
        <f>LEN($B100)-LEN(SUBSTITUTE($B100, L$2, ""))</f>
        <v>1</v>
      </c>
      <c r="M100" s="4">
        <f>LEN($B100)-LEN(SUBSTITUTE($B100, M$2, ""))</f>
        <v>0</v>
      </c>
      <c r="N100" s="4">
        <f>LEN($B100)-LEN(SUBSTITUTE($B100, N$2, ""))</f>
        <v>0</v>
      </c>
      <c r="O100" s="4">
        <f>LEN($B100)-LEN(SUBSTITUTE($B100, O$2, ""))</f>
        <v>0</v>
      </c>
      <c r="P100" s="4">
        <f>LEN($B100)-LEN(SUBSTITUTE($B100, P$2, ""))</f>
        <v>0</v>
      </c>
      <c r="Q100" s="4">
        <f>LEN($B100)-LEN(SUBSTITUTE($B100, Q$2, ""))</f>
        <v>1</v>
      </c>
      <c r="R100" s="4">
        <f>LEN($B100)-LEN(SUBSTITUTE($B100, R$2, ""))</f>
        <v>0</v>
      </c>
      <c r="S100" s="4">
        <f>LEN($B100)-LEN(SUBSTITUTE($B100, S$2, ""))</f>
        <v>0</v>
      </c>
      <c r="T100" s="4">
        <f>LEN($B100)-LEN(SUBSTITUTE($B100, T$2, ""))</f>
        <v>0</v>
      </c>
      <c r="U100" s="4">
        <f>LEN($B100)-LEN(SUBSTITUTE($B100, U$2, ""))</f>
        <v>0</v>
      </c>
      <c r="V100" s="4">
        <f>LEN($B100)-LEN(SUBSTITUTE($B100, V$2, ""))</f>
        <v>1</v>
      </c>
      <c r="W100" s="4">
        <f>LEN($B100)-LEN(SUBSTITUTE($B100, W$2, ""))</f>
        <v>0</v>
      </c>
      <c r="X100" s="4">
        <f>LEN($B100)-LEN(SUBSTITUTE($B100, X$2, ""))</f>
        <v>0</v>
      </c>
      <c r="Y100" s="4">
        <f>LEN($B100)-LEN(SUBSTITUTE($B100, Y$2, ""))</f>
        <v>0</v>
      </c>
      <c r="Z100" s="4">
        <f>LEN($B100)-LEN(SUBSTITUTE($B100, Z$2, ""))</f>
        <v>0</v>
      </c>
      <c r="AA100" s="4">
        <f>LEN($B100)-LEN(SUBSTITUTE($B100, AA$2, ""))</f>
        <v>0</v>
      </c>
      <c r="AB100" s="4">
        <f>LEN($B100)-LEN(SUBSTITUTE($B100, AB$2, ""))</f>
        <v>0</v>
      </c>
      <c r="AC100" s="4">
        <f>LEN($B100)-LEN(SUBSTITUTE($B100, AC$2, ""))</f>
        <v>0</v>
      </c>
      <c r="AE100" s="4">
        <f>D100*AE$2</f>
        <v>0</v>
      </c>
      <c r="AF100" s="4">
        <f>E100*AF$2</f>
        <v>0</v>
      </c>
      <c r="AG100" s="4">
        <f>F100*AG$2</f>
        <v>3</v>
      </c>
      <c r="AH100" s="4">
        <f>G100*AH$2</f>
        <v>0</v>
      </c>
      <c r="AI100" s="4">
        <f>H100*AI$2</f>
        <v>2</v>
      </c>
      <c r="AJ100" s="4">
        <f>I100*AJ$2</f>
        <v>0</v>
      </c>
      <c r="AK100" s="4">
        <f>J100*AK$2</f>
        <v>0</v>
      </c>
      <c r="AL100" s="4">
        <f>K100*AL$2</f>
        <v>4</v>
      </c>
      <c r="AM100" s="4">
        <f>L100*AM$2</f>
        <v>1</v>
      </c>
      <c r="AN100" s="4">
        <f>M100*AN$2</f>
        <v>0</v>
      </c>
      <c r="AO100" s="4">
        <f>N100*AO$2</f>
        <v>0</v>
      </c>
      <c r="AP100" s="4">
        <f>O100*AP$2</f>
        <v>0</v>
      </c>
      <c r="AQ100" s="4">
        <f>P100*AQ$2</f>
        <v>0</v>
      </c>
      <c r="AR100" s="4">
        <f>Q100*AR$2</f>
        <v>1</v>
      </c>
      <c r="AS100" s="4">
        <f>R100*AS$2</f>
        <v>0</v>
      </c>
      <c r="AT100" s="4">
        <f>S100*AT$2</f>
        <v>0</v>
      </c>
      <c r="AU100" s="4">
        <f>T100*AU$2</f>
        <v>0</v>
      </c>
      <c r="AV100" s="4">
        <f>U100*AV$2</f>
        <v>0</v>
      </c>
      <c r="AW100" s="4">
        <f>V100*AW$2</f>
        <v>1</v>
      </c>
      <c r="AX100" s="4">
        <f>W100*AX$2</f>
        <v>0</v>
      </c>
      <c r="AY100" s="4">
        <f>X100*AY$2</f>
        <v>0</v>
      </c>
      <c r="AZ100" s="4">
        <f>Y100*AZ$2</f>
        <v>0</v>
      </c>
      <c r="BA100" s="4">
        <f>Z100*BA$2</f>
        <v>0</v>
      </c>
      <c r="BB100" s="4">
        <f>AA100*BB$2</f>
        <v>0</v>
      </c>
      <c r="BC100" s="4">
        <f>AB100*BC$2</f>
        <v>0</v>
      </c>
      <c r="BD100" s="4">
        <f>AC100*BD$2</f>
        <v>0</v>
      </c>
      <c r="BE100">
        <f t="shared" si="5"/>
        <v>12</v>
      </c>
      <c r="BG100" s="4">
        <f>IF(betuk!N$4&gt;=D100,1,0)</f>
        <v>1</v>
      </c>
      <c r="BH100" s="4">
        <f>IF(betuk!O$4&gt;=E100,1,0)</f>
        <v>1</v>
      </c>
      <c r="BI100" s="4">
        <f>IF(betuk!P$4&gt;=F100,1,0)</f>
        <v>1</v>
      </c>
      <c r="BJ100" s="4">
        <f>IF(betuk!Q$4&gt;=G100,1,0)</f>
        <v>1</v>
      </c>
      <c r="BK100" s="4">
        <f>IF(betuk!R$4&gt;=H100,1,0)</f>
        <v>0</v>
      </c>
      <c r="BL100" s="4">
        <f>IF(betuk!S$4&gt;=I100,1,0)</f>
        <v>1</v>
      </c>
      <c r="BM100" s="4">
        <f>IF(betuk!T$4&gt;=J100,1,0)</f>
        <v>1</v>
      </c>
      <c r="BN100" s="4">
        <f>IF(betuk!U$4&gt;=K100,1,0)</f>
        <v>0</v>
      </c>
      <c r="BO100" s="4">
        <f>IF(betuk!V$4&gt;=L100,1,0)</f>
        <v>0</v>
      </c>
      <c r="BP100" s="4">
        <f>IF(betuk!W$4&gt;=M100,1,0)</f>
        <v>1</v>
      </c>
      <c r="BQ100" s="4">
        <f>IF(betuk!X$4&gt;=N100,1,0)</f>
        <v>1</v>
      </c>
      <c r="BR100" s="4">
        <f>IF(betuk!Y$4&gt;=O100,1,0)</f>
        <v>1</v>
      </c>
      <c r="BS100" s="4">
        <f>IF(betuk!Z$4&gt;=P100,1,0)</f>
        <v>1</v>
      </c>
      <c r="BT100" s="4">
        <f>IF(betuk!AA$4&gt;=Q100,1,0)</f>
        <v>1</v>
      </c>
      <c r="BU100" s="4">
        <f>IF(betuk!AB$4&gt;=R100,1,0)</f>
        <v>1</v>
      </c>
      <c r="BV100" s="4">
        <f>IF(betuk!AC$4&gt;=S100,1,0)</f>
        <v>1</v>
      </c>
      <c r="BW100" s="4">
        <f>IF(betuk!AD$4&gt;=T100,1,0)</f>
        <v>1</v>
      </c>
      <c r="BX100" s="4">
        <f>IF(betuk!AE$4&gt;=U100,1,0)</f>
        <v>1</v>
      </c>
      <c r="BY100" s="4">
        <f>IF(betuk!AF$4&gt;=V100,1,0)</f>
        <v>1</v>
      </c>
      <c r="BZ100" s="4">
        <f>IF(betuk!AG$4&gt;=W100,1,0)</f>
        <v>1</v>
      </c>
      <c r="CA100" s="4">
        <f>IF(betuk!AH$4&gt;=X100,1,0)</f>
        <v>1</v>
      </c>
      <c r="CB100" s="4">
        <f>IF(betuk!AI$4&gt;=Y100,1,0)</f>
        <v>1</v>
      </c>
      <c r="CC100" s="4">
        <f>IF(betuk!AJ$4&gt;=Z100,1,0)</f>
        <v>1</v>
      </c>
      <c r="CD100" s="4">
        <f>IF(betuk!AK$4&gt;=AA100,1,0)</f>
        <v>1</v>
      </c>
      <c r="CE100" s="4">
        <f>IF(betuk!AL$4&gt;=AB100,1,0)</f>
        <v>1</v>
      </c>
      <c r="CF100" s="4">
        <f>IF(betuk!AM$4&gt;=AC100,1,0)</f>
        <v>1</v>
      </c>
      <c r="CG100">
        <f t="shared" si="3"/>
        <v>0</v>
      </c>
      <c r="CI100" t="str">
        <f>IF(CG100=1,COUNTIF(CG$3:CG100,1),"")</f>
        <v/>
      </c>
      <c r="CJ100" t="str">
        <f>IF(CI100&lt;&gt;"",B100,"")</f>
        <v/>
      </c>
      <c r="CK100">
        <f>LEN(B100)*8+BE100</f>
        <v>68</v>
      </c>
    </row>
    <row r="101" spans="1:89">
      <c r="A101" s="1" t="s">
        <v>98</v>
      </c>
      <c r="B101" t="str">
        <f t="shared" si="4"/>
        <v>CHOOSE</v>
      </c>
      <c r="D101" s="4">
        <f>LEN($B101)-LEN(SUBSTITUTE($B101, D$2, ""))</f>
        <v>0</v>
      </c>
      <c r="E101" s="4">
        <f>LEN($B101)-LEN(SUBSTITUTE($B101, E$2, ""))</f>
        <v>0</v>
      </c>
      <c r="F101" s="4">
        <f>LEN($B101)-LEN(SUBSTITUTE($B101, F$2, ""))</f>
        <v>1</v>
      </c>
      <c r="G101" s="4">
        <f>LEN($B101)-LEN(SUBSTITUTE($B101, G$2, ""))</f>
        <v>0</v>
      </c>
      <c r="H101" s="4">
        <f>LEN($B101)-LEN(SUBSTITUTE($B101, H$2, ""))</f>
        <v>1</v>
      </c>
      <c r="I101" s="4">
        <f>LEN($B101)-LEN(SUBSTITUTE($B101, I$2, ""))</f>
        <v>0</v>
      </c>
      <c r="J101" s="4">
        <f>LEN($B101)-LEN(SUBSTITUTE($B101, J$2, ""))</f>
        <v>0</v>
      </c>
      <c r="K101" s="4">
        <f>LEN($B101)-LEN(SUBSTITUTE($B101, K$2, ""))</f>
        <v>1</v>
      </c>
      <c r="L101" s="4">
        <f>LEN($B101)-LEN(SUBSTITUTE($B101, L$2, ""))</f>
        <v>0</v>
      </c>
      <c r="M101" s="4">
        <f>LEN($B101)-LEN(SUBSTITUTE($B101, M$2, ""))</f>
        <v>0</v>
      </c>
      <c r="N101" s="4">
        <f>LEN($B101)-LEN(SUBSTITUTE($B101, N$2, ""))</f>
        <v>0</v>
      </c>
      <c r="O101" s="4">
        <f>LEN($B101)-LEN(SUBSTITUTE($B101, O$2, ""))</f>
        <v>0</v>
      </c>
      <c r="P101" s="4">
        <f>LEN($B101)-LEN(SUBSTITUTE($B101, P$2, ""))</f>
        <v>0</v>
      </c>
      <c r="Q101" s="4">
        <f>LEN($B101)-LEN(SUBSTITUTE($B101, Q$2, ""))</f>
        <v>0</v>
      </c>
      <c r="R101" s="4">
        <f>LEN($B101)-LEN(SUBSTITUTE($B101, R$2, ""))</f>
        <v>2</v>
      </c>
      <c r="S101" s="4">
        <f>LEN($B101)-LEN(SUBSTITUTE($B101, S$2, ""))</f>
        <v>0</v>
      </c>
      <c r="T101" s="4">
        <f>LEN($B101)-LEN(SUBSTITUTE($B101, T$2, ""))</f>
        <v>0</v>
      </c>
      <c r="U101" s="4">
        <f>LEN($B101)-LEN(SUBSTITUTE($B101, U$2, ""))</f>
        <v>0</v>
      </c>
      <c r="V101" s="4">
        <f>LEN($B101)-LEN(SUBSTITUTE($B101, V$2, ""))</f>
        <v>1</v>
      </c>
      <c r="W101" s="4">
        <f>LEN($B101)-LEN(SUBSTITUTE($B101, W$2, ""))</f>
        <v>0</v>
      </c>
      <c r="X101" s="4">
        <f>LEN($B101)-LEN(SUBSTITUTE($B101, X$2, ""))</f>
        <v>0</v>
      </c>
      <c r="Y101" s="4">
        <f>LEN($B101)-LEN(SUBSTITUTE($B101, Y$2, ""))</f>
        <v>0</v>
      </c>
      <c r="Z101" s="4">
        <f>LEN($B101)-LEN(SUBSTITUTE($B101, Z$2, ""))</f>
        <v>0</v>
      </c>
      <c r="AA101" s="4">
        <f>LEN($B101)-LEN(SUBSTITUTE($B101, AA$2, ""))</f>
        <v>0</v>
      </c>
      <c r="AB101" s="4">
        <f>LEN($B101)-LEN(SUBSTITUTE($B101, AB$2, ""))</f>
        <v>0</v>
      </c>
      <c r="AC101" s="4">
        <f>LEN($B101)-LEN(SUBSTITUTE($B101, AC$2, ""))</f>
        <v>0</v>
      </c>
      <c r="AE101" s="4">
        <f>D101*AE$2</f>
        <v>0</v>
      </c>
      <c r="AF101" s="4">
        <f>E101*AF$2</f>
        <v>0</v>
      </c>
      <c r="AG101" s="4">
        <f>F101*AG$2</f>
        <v>3</v>
      </c>
      <c r="AH101" s="4">
        <f>G101*AH$2</f>
        <v>0</v>
      </c>
      <c r="AI101" s="4">
        <f>H101*AI$2</f>
        <v>1</v>
      </c>
      <c r="AJ101" s="4">
        <f>I101*AJ$2</f>
        <v>0</v>
      </c>
      <c r="AK101" s="4">
        <f>J101*AK$2</f>
        <v>0</v>
      </c>
      <c r="AL101" s="4">
        <f>K101*AL$2</f>
        <v>4</v>
      </c>
      <c r="AM101" s="4">
        <f>L101*AM$2</f>
        <v>0</v>
      </c>
      <c r="AN101" s="4">
        <f>M101*AN$2</f>
        <v>0</v>
      </c>
      <c r="AO101" s="4">
        <f>N101*AO$2</f>
        <v>0</v>
      </c>
      <c r="AP101" s="4">
        <f>O101*AP$2</f>
        <v>0</v>
      </c>
      <c r="AQ101" s="4">
        <f>P101*AQ$2</f>
        <v>0</v>
      </c>
      <c r="AR101" s="4">
        <f>Q101*AR$2</f>
        <v>0</v>
      </c>
      <c r="AS101" s="4">
        <f>R101*AS$2</f>
        <v>2</v>
      </c>
      <c r="AT101" s="4">
        <f>S101*AT$2</f>
        <v>0</v>
      </c>
      <c r="AU101" s="4">
        <f>T101*AU$2</f>
        <v>0</v>
      </c>
      <c r="AV101" s="4">
        <f>U101*AV$2</f>
        <v>0</v>
      </c>
      <c r="AW101" s="4">
        <f>V101*AW$2</f>
        <v>1</v>
      </c>
      <c r="AX101" s="4">
        <f>W101*AX$2</f>
        <v>0</v>
      </c>
      <c r="AY101" s="4">
        <f>X101*AY$2</f>
        <v>0</v>
      </c>
      <c r="AZ101" s="4">
        <f>Y101*AZ$2</f>
        <v>0</v>
      </c>
      <c r="BA101" s="4">
        <f>Z101*BA$2</f>
        <v>0</v>
      </c>
      <c r="BB101" s="4">
        <f>AA101*BB$2</f>
        <v>0</v>
      </c>
      <c r="BC101" s="4">
        <f>AB101*BC$2</f>
        <v>0</v>
      </c>
      <c r="BD101" s="4">
        <f>AC101*BD$2</f>
        <v>0</v>
      </c>
      <c r="BE101">
        <f t="shared" si="5"/>
        <v>11</v>
      </c>
      <c r="BG101" s="4">
        <f>IF(betuk!N$4&gt;=D101,1,0)</f>
        <v>1</v>
      </c>
      <c r="BH101" s="4">
        <f>IF(betuk!O$4&gt;=E101,1,0)</f>
        <v>1</v>
      </c>
      <c r="BI101" s="4">
        <f>IF(betuk!P$4&gt;=F101,1,0)</f>
        <v>1</v>
      </c>
      <c r="BJ101" s="4">
        <f>IF(betuk!Q$4&gt;=G101,1,0)</f>
        <v>1</v>
      </c>
      <c r="BK101" s="4">
        <f>IF(betuk!R$4&gt;=H101,1,0)</f>
        <v>1</v>
      </c>
      <c r="BL101" s="4">
        <f>IF(betuk!S$4&gt;=I101,1,0)</f>
        <v>1</v>
      </c>
      <c r="BM101" s="4">
        <f>IF(betuk!T$4&gt;=J101,1,0)</f>
        <v>1</v>
      </c>
      <c r="BN101" s="4">
        <f>IF(betuk!U$4&gt;=K101,1,0)</f>
        <v>0</v>
      </c>
      <c r="BO101" s="4">
        <f>IF(betuk!V$4&gt;=L101,1,0)</f>
        <v>1</v>
      </c>
      <c r="BP101" s="4">
        <f>IF(betuk!W$4&gt;=M101,1,0)</f>
        <v>1</v>
      </c>
      <c r="BQ101" s="4">
        <f>IF(betuk!X$4&gt;=N101,1,0)</f>
        <v>1</v>
      </c>
      <c r="BR101" s="4">
        <f>IF(betuk!Y$4&gt;=O101,1,0)</f>
        <v>1</v>
      </c>
      <c r="BS101" s="4">
        <f>IF(betuk!Z$4&gt;=P101,1,0)</f>
        <v>1</v>
      </c>
      <c r="BT101" s="4">
        <f>IF(betuk!AA$4&gt;=Q101,1,0)</f>
        <v>1</v>
      </c>
      <c r="BU101" s="4">
        <f>IF(betuk!AB$4&gt;=R101,1,0)</f>
        <v>0</v>
      </c>
      <c r="BV101" s="4">
        <f>IF(betuk!AC$4&gt;=S101,1,0)</f>
        <v>1</v>
      </c>
      <c r="BW101" s="4">
        <f>IF(betuk!AD$4&gt;=T101,1,0)</f>
        <v>1</v>
      </c>
      <c r="BX101" s="4">
        <f>IF(betuk!AE$4&gt;=U101,1,0)</f>
        <v>1</v>
      </c>
      <c r="BY101" s="4">
        <f>IF(betuk!AF$4&gt;=V101,1,0)</f>
        <v>1</v>
      </c>
      <c r="BZ101" s="4">
        <f>IF(betuk!AG$4&gt;=W101,1,0)</f>
        <v>1</v>
      </c>
      <c r="CA101" s="4">
        <f>IF(betuk!AH$4&gt;=X101,1,0)</f>
        <v>1</v>
      </c>
      <c r="CB101" s="4">
        <f>IF(betuk!AI$4&gt;=Y101,1,0)</f>
        <v>1</v>
      </c>
      <c r="CC101" s="4">
        <f>IF(betuk!AJ$4&gt;=Z101,1,0)</f>
        <v>1</v>
      </c>
      <c r="CD101" s="4">
        <f>IF(betuk!AK$4&gt;=AA101,1,0)</f>
        <v>1</v>
      </c>
      <c r="CE101" s="4">
        <f>IF(betuk!AL$4&gt;=AB101,1,0)</f>
        <v>1</v>
      </c>
      <c r="CF101" s="4">
        <f>IF(betuk!AM$4&gt;=AC101,1,0)</f>
        <v>1</v>
      </c>
      <c r="CG101">
        <f t="shared" si="3"/>
        <v>0</v>
      </c>
      <c r="CI101" t="str">
        <f>IF(CG101=1,COUNTIF(CG$3:CG101,1),"")</f>
        <v/>
      </c>
      <c r="CJ101" t="str">
        <f>IF(CI101&lt;&gt;"",B101,"")</f>
        <v/>
      </c>
      <c r="CK101">
        <f>LEN(B101)*8+BE101</f>
        <v>59</v>
      </c>
    </row>
    <row r="102" spans="1:89">
      <c r="A102" s="1" t="s">
        <v>99</v>
      </c>
      <c r="B102" t="str">
        <f t="shared" si="4"/>
        <v>CHRISTMAS</v>
      </c>
      <c r="D102" s="4">
        <f>LEN($B102)-LEN(SUBSTITUTE($B102, D$2, ""))</f>
        <v>1</v>
      </c>
      <c r="E102" s="4">
        <f>LEN($B102)-LEN(SUBSTITUTE($B102, E$2, ""))</f>
        <v>0</v>
      </c>
      <c r="F102" s="4">
        <f>LEN($B102)-LEN(SUBSTITUTE($B102, F$2, ""))</f>
        <v>1</v>
      </c>
      <c r="G102" s="4">
        <f>LEN($B102)-LEN(SUBSTITUTE($B102, G$2, ""))</f>
        <v>0</v>
      </c>
      <c r="H102" s="4">
        <f>LEN($B102)-LEN(SUBSTITUTE($B102, H$2, ""))</f>
        <v>0</v>
      </c>
      <c r="I102" s="4">
        <f>LEN($B102)-LEN(SUBSTITUTE($B102, I$2, ""))</f>
        <v>0</v>
      </c>
      <c r="J102" s="4">
        <f>LEN($B102)-LEN(SUBSTITUTE($B102, J$2, ""))</f>
        <v>0</v>
      </c>
      <c r="K102" s="4">
        <f>LEN($B102)-LEN(SUBSTITUTE($B102, K$2, ""))</f>
        <v>1</v>
      </c>
      <c r="L102" s="4">
        <f>LEN($B102)-LEN(SUBSTITUTE($B102, L$2, ""))</f>
        <v>1</v>
      </c>
      <c r="M102" s="4">
        <f>LEN($B102)-LEN(SUBSTITUTE($B102, M$2, ""))</f>
        <v>0</v>
      </c>
      <c r="N102" s="4">
        <f>LEN($B102)-LEN(SUBSTITUTE($B102, N$2, ""))</f>
        <v>0</v>
      </c>
      <c r="O102" s="4">
        <f>LEN($B102)-LEN(SUBSTITUTE($B102, O$2, ""))</f>
        <v>0</v>
      </c>
      <c r="P102" s="4">
        <f>LEN($B102)-LEN(SUBSTITUTE($B102, P$2, ""))</f>
        <v>1</v>
      </c>
      <c r="Q102" s="4">
        <f>LEN($B102)-LEN(SUBSTITUTE($B102, Q$2, ""))</f>
        <v>0</v>
      </c>
      <c r="R102" s="4">
        <f>LEN($B102)-LEN(SUBSTITUTE($B102, R$2, ""))</f>
        <v>0</v>
      </c>
      <c r="S102" s="4">
        <f>LEN($B102)-LEN(SUBSTITUTE($B102, S$2, ""))</f>
        <v>0</v>
      </c>
      <c r="T102" s="4">
        <f>LEN($B102)-LEN(SUBSTITUTE($B102, T$2, ""))</f>
        <v>0</v>
      </c>
      <c r="U102" s="4">
        <f>LEN($B102)-LEN(SUBSTITUTE($B102, U$2, ""))</f>
        <v>1</v>
      </c>
      <c r="V102" s="4">
        <f>LEN($B102)-LEN(SUBSTITUTE($B102, V$2, ""))</f>
        <v>2</v>
      </c>
      <c r="W102" s="4">
        <f>LEN($B102)-LEN(SUBSTITUTE($B102, W$2, ""))</f>
        <v>1</v>
      </c>
      <c r="X102" s="4">
        <f>LEN($B102)-LEN(SUBSTITUTE($B102, X$2, ""))</f>
        <v>0</v>
      </c>
      <c r="Y102" s="4">
        <f>LEN($B102)-LEN(SUBSTITUTE($B102, Y$2, ""))</f>
        <v>0</v>
      </c>
      <c r="Z102" s="4">
        <f>LEN($B102)-LEN(SUBSTITUTE($B102, Z$2, ""))</f>
        <v>0</v>
      </c>
      <c r="AA102" s="4">
        <f>LEN($B102)-LEN(SUBSTITUTE($B102, AA$2, ""))</f>
        <v>0</v>
      </c>
      <c r="AB102" s="4">
        <f>LEN($B102)-LEN(SUBSTITUTE($B102, AB$2, ""))</f>
        <v>0</v>
      </c>
      <c r="AC102" s="4">
        <f>LEN($B102)-LEN(SUBSTITUTE($B102, AC$2, ""))</f>
        <v>0</v>
      </c>
      <c r="AE102" s="4">
        <f>D102*AE$2</f>
        <v>1</v>
      </c>
      <c r="AF102" s="4">
        <f>E102*AF$2</f>
        <v>0</v>
      </c>
      <c r="AG102" s="4">
        <f>F102*AG$2</f>
        <v>3</v>
      </c>
      <c r="AH102" s="4">
        <f>G102*AH$2</f>
        <v>0</v>
      </c>
      <c r="AI102" s="4">
        <f>H102*AI$2</f>
        <v>0</v>
      </c>
      <c r="AJ102" s="4">
        <f>I102*AJ$2</f>
        <v>0</v>
      </c>
      <c r="AK102" s="4">
        <f>J102*AK$2</f>
        <v>0</v>
      </c>
      <c r="AL102" s="4">
        <f>K102*AL$2</f>
        <v>4</v>
      </c>
      <c r="AM102" s="4">
        <f>L102*AM$2</f>
        <v>1</v>
      </c>
      <c r="AN102" s="4">
        <f>M102*AN$2</f>
        <v>0</v>
      </c>
      <c r="AO102" s="4">
        <f>N102*AO$2</f>
        <v>0</v>
      </c>
      <c r="AP102" s="4">
        <f>O102*AP$2</f>
        <v>0</v>
      </c>
      <c r="AQ102" s="4">
        <f>P102*AQ$2</f>
        <v>3</v>
      </c>
      <c r="AR102" s="4">
        <f>Q102*AR$2</f>
        <v>0</v>
      </c>
      <c r="AS102" s="4">
        <f>R102*AS$2</f>
        <v>0</v>
      </c>
      <c r="AT102" s="4">
        <f>S102*AT$2</f>
        <v>0</v>
      </c>
      <c r="AU102" s="4">
        <f>T102*AU$2</f>
        <v>0</v>
      </c>
      <c r="AV102" s="4">
        <f>U102*AV$2</f>
        <v>1</v>
      </c>
      <c r="AW102" s="4">
        <f>V102*AW$2</f>
        <v>2</v>
      </c>
      <c r="AX102" s="4">
        <f>W102*AX$2</f>
        <v>1</v>
      </c>
      <c r="AY102" s="4">
        <f>X102*AY$2</f>
        <v>0</v>
      </c>
      <c r="AZ102" s="4">
        <f>Y102*AZ$2</f>
        <v>0</v>
      </c>
      <c r="BA102" s="4">
        <f>Z102*BA$2</f>
        <v>0</v>
      </c>
      <c r="BB102" s="4">
        <f>AA102*BB$2</f>
        <v>0</v>
      </c>
      <c r="BC102" s="4">
        <f>AB102*BC$2</f>
        <v>0</v>
      </c>
      <c r="BD102" s="4">
        <f>AC102*BD$2</f>
        <v>0</v>
      </c>
      <c r="BE102">
        <f t="shared" si="5"/>
        <v>16</v>
      </c>
      <c r="BG102" s="4">
        <f>IF(betuk!N$4&gt;=D102,1,0)</f>
        <v>1</v>
      </c>
      <c r="BH102" s="4">
        <f>IF(betuk!O$4&gt;=E102,1,0)</f>
        <v>1</v>
      </c>
      <c r="BI102" s="4">
        <f>IF(betuk!P$4&gt;=F102,1,0)</f>
        <v>1</v>
      </c>
      <c r="BJ102" s="4">
        <f>IF(betuk!Q$4&gt;=G102,1,0)</f>
        <v>1</v>
      </c>
      <c r="BK102" s="4">
        <f>IF(betuk!R$4&gt;=H102,1,0)</f>
        <v>1</v>
      </c>
      <c r="BL102" s="4">
        <f>IF(betuk!S$4&gt;=I102,1,0)</f>
        <v>1</v>
      </c>
      <c r="BM102" s="4">
        <f>IF(betuk!T$4&gt;=J102,1,0)</f>
        <v>1</v>
      </c>
      <c r="BN102" s="4">
        <f>IF(betuk!U$4&gt;=K102,1,0)</f>
        <v>0</v>
      </c>
      <c r="BO102" s="4">
        <f>IF(betuk!V$4&gt;=L102,1,0)</f>
        <v>0</v>
      </c>
      <c r="BP102" s="4">
        <f>IF(betuk!W$4&gt;=M102,1,0)</f>
        <v>1</v>
      </c>
      <c r="BQ102" s="4">
        <f>IF(betuk!X$4&gt;=N102,1,0)</f>
        <v>1</v>
      </c>
      <c r="BR102" s="4">
        <f>IF(betuk!Y$4&gt;=O102,1,0)</f>
        <v>1</v>
      </c>
      <c r="BS102" s="4">
        <f>IF(betuk!Z$4&gt;=P102,1,0)</f>
        <v>0</v>
      </c>
      <c r="BT102" s="4">
        <f>IF(betuk!AA$4&gt;=Q102,1,0)</f>
        <v>1</v>
      </c>
      <c r="BU102" s="4">
        <f>IF(betuk!AB$4&gt;=R102,1,0)</f>
        <v>1</v>
      </c>
      <c r="BV102" s="4">
        <f>IF(betuk!AC$4&gt;=S102,1,0)</f>
        <v>1</v>
      </c>
      <c r="BW102" s="4">
        <f>IF(betuk!AD$4&gt;=T102,1,0)</f>
        <v>1</v>
      </c>
      <c r="BX102" s="4">
        <f>IF(betuk!AE$4&gt;=U102,1,0)</f>
        <v>0</v>
      </c>
      <c r="BY102" s="4">
        <f>IF(betuk!AF$4&gt;=V102,1,0)</f>
        <v>0</v>
      </c>
      <c r="BZ102" s="4">
        <f>IF(betuk!AG$4&gt;=W102,1,0)</f>
        <v>1</v>
      </c>
      <c r="CA102" s="4">
        <f>IF(betuk!AH$4&gt;=X102,1,0)</f>
        <v>1</v>
      </c>
      <c r="CB102" s="4">
        <f>IF(betuk!AI$4&gt;=Y102,1,0)</f>
        <v>1</v>
      </c>
      <c r="CC102" s="4">
        <f>IF(betuk!AJ$4&gt;=Z102,1,0)</f>
        <v>1</v>
      </c>
      <c r="CD102" s="4">
        <f>IF(betuk!AK$4&gt;=AA102,1,0)</f>
        <v>1</v>
      </c>
      <c r="CE102" s="4">
        <f>IF(betuk!AL$4&gt;=AB102,1,0)</f>
        <v>1</v>
      </c>
      <c r="CF102" s="4">
        <f>IF(betuk!AM$4&gt;=AC102,1,0)</f>
        <v>1</v>
      </c>
      <c r="CG102">
        <f t="shared" si="3"/>
        <v>0</v>
      </c>
      <c r="CI102" t="str">
        <f>IF(CG102=1,COUNTIF(CG$3:CG102,1),"")</f>
        <v/>
      </c>
      <c r="CJ102" t="str">
        <f>IF(CI102&lt;&gt;"",B102,"")</f>
        <v/>
      </c>
      <c r="CK102">
        <f>LEN(B102)*8+BE102</f>
        <v>88</v>
      </c>
    </row>
    <row r="103" spans="1:89">
      <c r="A103" s="1" t="s">
        <v>100</v>
      </c>
      <c r="B103" t="str">
        <f t="shared" si="4"/>
        <v>CINEMA</v>
      </c>
      <c r="D103" s="4">
        <f>LEN($B103)-LEN(SUBSTITUTE($B103, D$2, ""))</f>
        <v>1</v>
      </c>
      <c r="E103" s="4">
        <f>LEN($B103)-LEN(SUBSTITUTE($B103, E$2, ""))</f>
        <v>0</v>
      </c>
      <c r="F103" s="4">
        <f>LEN($B103)-LEN(SUBSTITUTE($B103, F$2, ""))</f>
        <v>1</v>
      </c>
      <c r="G103" s="4">
        <f>LEN($B103)-LEN(SUBSTITUTE($B103, G$2, ""))</f>
        <v>0</v>
      </c>
      <c r="H103" s="4">
        <f>LEN($B103)-LEN(SUBSTITUTE($B103, H$2, ""))</f>
        <v>1</v>
      </c>
      <c r="I103" s="4">
        <f>LEN($B103)-LEN(SUBSTITUTE($B103, I$2, ""))</f>
        <v>0</v>
      </c>
      <c r="J103" s="4">
        <f>LEN($B103)-LEN(SUBSTITUTE($B103, J$2, ""))</f>
        <v>0</v>
      </c>
      <c r="K103" s="4">
        <f>LEN($B103)-LEN(SUBSTITUTE($B103, K$2, ""))</f>
        <v>0</v>
      </c>
      <c r="L103" s="4">
        <f>LEN($B103)-LEN(SUBSTITUTE($B103, L$2, ""))</f>
        <v>1</v>
      </c>
      <c r="M103" s="4">
        <f>LEN($B103)-LEN(SUBSTITUTE($B103, M$2, ""))</f>
        <v>0</v>
      </c>
      <c r="N103" s="4">
        <f>LEN($B103)-LEN(SUBSTITUTE($B103, N$2, ""))</f>
        <v>0</v>
      </c>
      <c r="O103" s="4">
        <f>LEN($B103)-LEN(SUBSTITUTE($B103, O$2, ""))</f>
        <v>0</v>
      </c>
      <c r="P103" s="4">
        <f>LEN($B103)-LEN(SUBSTITUTE($B103, P$2, ""))</f>
        <v>1</v>
      </c>
      <c r="Q103" s="4">
        <f>LEN($B103)-LEN(SUBSTITUTE($B103, Q$2, ""))</f>
        <v>1</v>
      </c>
      <c r="R103" s="4">
        <f>LEN($B103)-LEN(SUBSTITUTE($B103, R$2, ""))</f>
        <v>0</v>
      </c>
      <c r="S103" s="4">
        <f>LEN($B103)-LEN(SUBSTITUTE($B103, S$2, ""))</f>
        <v>0</v>
      </c>
      <c r="T103" s="4">
        <f>LEN($B103)-LEN(SUBSTITUTE($B103, T$2, ""))</f>
        <v>0</v>
      </c>
      <c r="U103" s="4">
        <f>LEN($B103)-LEN(SUBSTITUTE($B103, U$2, ""))</f>
        <v>0</v>
      </c>
      <c r="V103" s="4">
        <f>LEN($B103)-LEN(SUBSTITUTE($B103, V$2, ""))</f>
        <v>0</v>
      </c>
      <c r="W103" s="4">
        <f>LEN($B103)-LEN(SUBSTITUTE($B103, W$2, ""))</f>
        <v>0</v>
      </c>
      <c r="X103" s="4">
        <f>LEN($B103)-LEN(SUBSTITUTE($B103, X$2, ""))</f>
        <v>0</v>
      </c>
      <c r="Y103" s="4">
        <f>LEN($B103)-LEN(SUBSTITUTE($B103, Y$2, ""))</f>
        <v>0</v>
      </c>
      <c r="Z103" s="4">
        <f>LEN($B103)-LEN(SUBSTITUTE($B103, Z$2, ""))</f>
        <v>0</v>
      </c>
      <c r="AA103" s="4">
        <f>LEN($B103)-LEN(SUBSTITUTE($B103, AA$2, ""))</f>
        <v>0</v>
      </c>
      <c r="AB103" s="4">
        <f>LEN($B103)-LEN(SUBSTITUTE($B103, AB$2, ""))</f>
        <v>0</v>
      </c>
      <c r="AC103" s="4">
        <f>LEN($B103)-LEN(SUBSTITUTE($B103, AC$2, ""))</f>
        <v>0</v>
      </c>
      <c r="AE103" s="4">
        <f>D103*AE$2</f>
        <v>1</v>
      </c>
      <c r="AF103" s="4">
        <f>E103*AF$2</f>
        <v>0</v>
      </c>
      <c r="AG103" s="4">
        <f>F103*AG$2</f>
        <v>3</v>
      </c>
      <c r="AH103" s="4">
        <f>G103*AH$2</f>
        <v>0</v>
      </c>
      <c r="AI103" s="4">
        <f>H103*AI$2</f>
        <v>1</v>
      </c>
      <c r="AJ103" s="4">
        <f>I103*AJ$2</f>
        <v>0</v>
      </c>
      <c r="AK103" s="4">
        <f>J103*AK$2</f>
        <v>0</v>
      </c>
      <c r="AL103" s="4">
        <f>K103*AL$2</f>
        <v>0</v>
      </c>
      <c r="AM103" s="4">
        <f>L103*AM$2</f>
        <v>1</v>
      </c>
      <c r="AN103" s="4">
        <f>M103*AN$2</f>
        <v>0</v>
      </c>
      <c r="AO103" s="4">
        <f>N103*AO$2</f>
        <v>0</v>
      </c>
      <c r="AP103" s="4">
        <f>O103*AP$2</f>
        <v>0</v>
      </c>
      <c r="AQ103" s="4">
        <f>P103*AQ$2</f>
        <v>3</v>
      </c>
      <c r="AR103" s="4">
        <f>Q103*AR$2</f>
        <v>1</v>
      </c>
      <c r="AS103" s="4">
        <f>R103*AS$2</f>
        <v>0</v>
      </c>
      <c r="AT103" s="4">
        <f>S103*AT$2</f>
        <v>0</v>
      </c>
      <c r="AU103" s="4">
        <f>T103*AU$2</f>
        <v>0</v>
      </c>
      <c r="AV103" s="4">
        <f>U103*AV$2</f>
        <v>0</v>
      </c>
      <c r="AW103" s="4">
        <f>V103*AW$2</f>
        <v>0</v>
      </c>
      <c r="AX103" s="4">
        <f>W103*AX$2</f>
        <v>0</v>
      </c>
      <c r="AY103" s="4">
        <f>X103*AY$2</f>
        <v>0</v>
      </c>
      <c r="AZ103" s="4">
        <f>Y103*AZ$2</f>
        <v>0</v>
      </c>
      <c r="BA103" s="4">
        <f>Z103*BA$2</f>
        <v>0</v>
      </c>
      <c r="BB103" s="4">
        <f>AA103*BB$2</f>
        <v>0</v>
      </c>
      <c r="BC103" s="4">
        <f>AB103*BC$2</f>
        <v>0</v>
      </c>
      <c r="BD103" s="4">
        <f>AC103*BD$2</f>
        <v>0</v>
      </c>
      <c r="BE103">
        <f t="shared" si="5"/>
        <v>10</v>
      </c>
      <c r="BG103" s="4">
        <f>IF(betuk!N$4&gt;=D103,1,0)</f>
        <v>1</v>
      </c>
      <c r="BH103" s="4">
        <f>IF(betuk!O$4&gt;=E103,1,0)</f>
        <v>1</v>
      </c>
      <c r="BI103" s="4">
        <f>IF(betuk!P$4&gt;=F103,1,0)</f>
        <v>1</v>
      </c>
      <c r="BJ103" s="4">
        <f>IF(betuk!Q$4&gt;=G103,1,0)</f>
        <v>1</v>
      </c>
      <c r="BK103" s="4">
        <f>IF(betuk!R$4&gt;=H103,1,0)</f>
        <v>1</v>
      </c>
      <c r="BL103" s="4">
        <f>IF(betuk!S$4&gt;=I103,1,0)</f>
        <v>1</v>
      </c>
      <c r="BM103" s="4">
        <f>IF(betuk!T$4&gt;=J103,1,0)</f>
        <v>1</v>
      </c>
      <c r="BN103" s="4">
        <f>IF(betuk!U$4&gt;=K103,1,0)</f>
        <v>1</v>
      </c>
      <c r="BO103" s="4">
        <f>IF(betuk!V$4&gt;=L103,1,0)</f>
        <v>0</v>
      </c>
      <c r="BP103" s="4">
        <f>IF(betuk!W$4&gt;=M103,1,0)</f>
        <v>1</v>
      </c>
      <c r="BQ103" s="4">
        <f>IF(betuk!X$4&gt;=N103,1,0)</f>
        <v>1</v>
      </c>
      <c r="BR103" s="4">
        <f>IF(betuk!Y$4&gt;=O103,1,0)</f>
        <v>1</v>
      </c>
      <c r="BS103" s="4">
        <f>IF(betuk!Z$4&gt;=P103,1,0)</f>
        <v>0</v>
      </c>
      <c r="BT103" s="4">
        <f>IF(betuk!AA$4&gt;=Q103,1,0)</f>
        <v>1</v>
      </c>
      <c r="BU103" s="4">
        <f>IF(betuk!AB$4&gt;=R103,1,0)</f>
        <v>1</v>
      </c>
      <c r="BV103" s="4">
        <f>IF(betuk!AC$4&gt;=S103,1,0)</f>
        <v>1</v>
      </c>
      <c r="BW103" s="4">
        <f>IF(betuk!AD$4&gt;=T103,1,0)</f>
        <v>1</v>
      </c>
      <c r="BX103" s="4">
        <f>IF(betuk!AE$4&gt;=U103,1,0)</f>
        <v>1</v>
      </c>
      <c r="BY103" s="4">
        <f>IF(betuk!AF$4&gt;=V103,1,0)</f>
        <v>1</v>
      </c>
      <c r="BZ103" s="4">
        <f>IF(betuk!AG$4&gt;=W103,1,0)</f>
        <v>1</v>
      </c>
      <c r="CA103" s="4">
        <f>IF(betuk!AH$4&gt;=X103,1,0)</f>
        <v>1</v>
      </c>
      <c r="CB103" s="4">
        <f>IF(betuk!AI$4&gt;=Y103,1,0)</f>
        <v>1</v>
      </c>
      <c r="CC103" s="4">
        <f>IF(betuk!AJ$4&gt;=Z103,1,0)</f>
        <v>1</v>
      </c>
      <c r="CD103" s="4">
        <f>IF(betuk!AK$4&gt;=AA103,1,0)</f>
        <v>1</v>
      </c>
      <c r="CE103" s="4">
        <f>IF(betuk!AL$4&gt;=AB103,1,0)</f>
        <v>1</v>
      </c>
      <c r="CF103" s="4">
        <f>IF(betuk!AM$4&gt;=AC103,1,0)</f>
        <v>1</v>
      </c>
      <c r="CG103">
        <f t="shared" si="3"/>
        <v>0</v>
      </c>
      <c r="CI103" t="str">
        <f>IF(CG103=1,COUNTIF(CG$3:CG103,1),"")</f>
        <v/>
      </c>
      <c r="CJ103" t="str">
        <f>IF(CI103&lt;&gt;"",B103,"")</f>
        <v/>
      </c>
      <c r="CK103">
        <f>LEN(B103)*8+BE103</f>
        <v>58</v>
      </c>
    </row>
    <row r="104" spans="1:89">
      <c r="A104" s="1" t="s">
        <v>101</v>
      </c>
      <c r="B104" t="str">
        <f t="shared" si="4"/>
        <v>CITY</v>
      </c>
      <c r="D104" s="4">
        <f>LEN($B104)-LEN(SUBSTITUTE($B104, D$2, ""))</f>
        <v>0</v>
      </c>
      <c r="E104" s="4">
        <f>LEN($B104)-LEN(SUBSTITUTE($B104, E$2, ""))</f>
        <v>0</v>
      </c>
      <c r="F104" s="4">
        <f>LEN($B104)-LEN(SUBSTITUTE($B104, F$2, ""))</f>
        <v>1</v>
      </c>
      <c r="G104" s="4">
        <f>LEN($B104)-LEN(SUBSTITUTE($B104, G$2, ""))</f>
        <v>0</v>
      </c>
      <c r="H104" s="4">
        <f>LEN($B104)-LEN(SUBSTITUTE($B104, H$2, ""))</f>
        <v>0</v>
      </c>
      <c r="I104" s="4">
        <f>LEN($B104)-LEN(SUBSTITUTE($B104, I$2, ""))</f>
        <v>0</v>
      </c>
      <c r="J104" s="4">
        <f>LEN($B104)-LEN(SUBSTITUTE($B104, J$2, ""))</f>
        <v>0</v>
      </c>
      <c r="K104" s="4">
        <f>LEN($B104)-LEN(SUBSTITUTE($B104, K$2, ""))</f>
        <v>0</v>
      </c>
      <c r="L104" s="4">
        <f>LEN($B104)-LEN(SUBSTITUTE($B104, L$2, ""))</f>
        <v>1</v>
      </c>
      <c r="M104" s="4">
        <f>LEN($B104)-LEN(SUBSTITUTE($B104, M$2, ""))</f>
        <v>0</v>
      </c>
      <c r="N104" s="4">
        <f>LEN($B104)-LEN(SUBSTITUTE($B104, N$2, ""))</f>
        <v>0</v>
      </c>
      <c r="O104" s="4">
        <f>LEN($B104)-LEN(SUBSTITUTE($B104, O$2, ""))</f>
        <v>0</v>
      </c>
      <c r="P104" s="4">
        <f>LEN($B104)-LEN(SUBSTITUTE($B104, P$2, ""))</f>
        <v>0</v>
      </c>
      <c r="Q104" s="4">
        <f>LEN($B104)-LEN(SUBSTITUTE($B104, Q$2, ""))</f>
        <v>0</v>
      </c>
      <c r="R104" s="4">
        <f>LEN($B104)-LEN(SUBSTITUTE($B104, R$2, ""))</f>
        <v>0</v>
      </c>
      <c r="S104" s="4">
        <f>LEN($B104)-LEN(SUBSTITUTE($B104, S$2, ""))</f>
        <v>0</v>
      </c>
      <c r="T104" s="4">
        <f>LEN($B104)-LEN(SUBSTITUTE($B104, T$2, ""))</f>
        <v>0</v>
      </c>
      <c r="U104" s="4">
        <f>LEN($B104)-LEN(SUBSTITUTE($B104, U$2, ""))</f>
        <v>0</v>
      </c>
      <c r="V104" s="4">
        <f>LEN($B104)-LEN(SUBSTITUTE($B104, V$2, ""))</f>
        <v>0</v>
      </c>
      <c r="W104" s="4">
        <f>LEN($B104)-LEN(SUBSTITUTE($B104, W$2, ""))</f>
        <v>1</v>
      </c>
      <c r="X104" s="4">
        <f>LEN($B104)-LEN(SUBSTITUTE($B104, X$2, ""))</f>
        <v>0</v>
      </c>
      <c r="Y104" s="4">
        <f>LEN($B104)-LEN(SUBSTITUTE($B104, Y$2, ""))</f>
        <v>0</v>
      </c>
      <c r="Z104" s="4">
        <f>LEN($B104)-LEN(SUBSTITUTE($B104, Z$2, ""))</f>
        <v>0</v>
      </c>
      <c r="AA104" s="4">
        <f>LEN($B104)-LEN(SUBSTITUTE($B104, AA$2, ""))</f>
        <v>0</v>
      </c>
      <c r="AB104" s="4">
        <f>LEN($B104)-LEN(SUBSTITUTE($B104, AB$2, ""))</f>
        <v>1</v>
      </c>
      <c r="AC104" s="4">
        <f>LEN($B104)-LEN(SUBSTITUTE($B104, AC$2, ""))</f>
        <v>0</v>
      </c>
      <c r="AE104" s="4">
        <f>D104*AE$2</f>
        <v>0</v>
      </c>
      <c r="AF104" s="4">
        <f>E104*AF$2</f>
        <v>0</v>
      </c>
      <c r="AG104" s="4">
        <f>F104*AG$2</f>
        <v>3</v>
      </c>
      <c r="AH104" s="4">
        <f>G104*AH$2</f>
        <v>0</v>
      </c>
      <c r="AI104" s="4">
        <f>H104*AI$2</f>
        <v>0</v>
      </c>
      <c r="AJ104" s="4">
        <f>I104*AJ$2</f>
        <v>0</v>
      </c>
      <c r="AK104" s="4">
        <f>J104*AK$2</f>
        <v>0</v>
      </c>
      <c r="AL104" s="4">
        <f>K104*AL$2</f>
        <v>0</v>
      </c>
      <c r="AM104" s="4">
        <f>L104*AM$2</f>
        <v>1</v>
      </c>
      <c r="AN104" s="4">
        <f>M104*AN$2</f>
        <v>0</v>
      </c>
      <c r="AO104" s="4">
        <f>N104*AO$2</f>
        <v>0</v>
      </c>
      <c r="AP104" s="4">
        <f>O104*AP$2</f>
        <v>0</v>
      </c>
      <c r="AQ104" s="4">
        <f>P104*AQ$2</f>
        <v>0</v>
      </c>
      <c r="AR104" s="4">
        <f>Q104*AR$2</f>
        <v>0</v>
      </c>
      <c r="AS104" s="4">
        <f>R104*AS$2</f>
        <v>0</v>
      </c>
      <c r="AT104" s="4">
        <f>S104*AT$2</f>
        <v>0</v>
      </c>
      <c r="AU104" s="4">
        <f>T104*AU$2</f>
        <v>0</v>
      </c>
      <c r="AV104" s="4">
        <f>U104*AV$2</f>
        <v>0</v>
      </c>
      <c r="AW104" s="4">
        <f>V104*AW$2</f>
        <v>0</v>
      </c>
      <c r="AX104" s="4">
        <f>W104*AX$2</f>
        <v>1</v>
      </c>
      <c r="AY104" s="4">
        <f>X104*AY$2</f>
        <v>0</v>
      </c>
      <c r="AZ104" s="4">
        <f>Y104*AZ$2</f>
        <v>0</v>
      </c>
      <c r="BA104" s="4">
        <f>Z104*BA$2</f>
        <v>0</v>
      </c>
      <c r="BB104" s="4">
        <f>AA104*BB$2</f>
        <v>0</v>
      </c>
      <c r="BC104" s="4">
        <f>AB104*BC$2</f>
        <v>4</v>
      </c>
      <c r="BD104" s="4">
        <f>AC104*BD$2</f>
        <v>0</v>
      </c>
      <c r="BE104">
        <f t="shared" si="5"/>
        <v>9</v>
      </c>
      <c r="BG104" s="4">
        <f>IF(betuk!N$4&gt;=D104,1,0)</f>
        <v>1</v>
      </c>
      <c r="BH104" s="4">
        <f>IF(betuk!O$4&gt;=E104,1,0)</f>
        <v>1</v>
      </c>
      <c r="BI104" s="4">
        <f>IF(betuk!P$4&gt;=F104,1,0)</f>
        <v>1</v>
      </c>
      <c r="BJ104" s="4">
        <f>IF(betuk!Q$4&gt;=G104,1,0)</f>
        <v>1</v>
      </c>
      <c r="BK104" s="4">
        <f>IF(betuk!R$4&gt;=H104,1,0)</f>
        <v>1</v>
      </c>
      <c r="BL104" s="4">
        <f>IF(betuk!S$4&gt;=I104,1,0)</f>
        <v>1</v>
      </c>
      <c r="BM104" s="4">
        <f>IF(betuk!T$4&gt;=J104,1,0)</f>
        <v>1</v>
      </c>
      <c r="BN104" s="4">
        <f>IF(betuk!U$4&gt;=K104,1,0)</f>
        <v>1</v>
      </c>
      <c r="BO104" s="4">
        <f>IF(betuk!V$4&gt;=L104,1,0)</f>
        <v>0</v>
      </c>
      <c r="BP104" s="4">
        <f>IF(betuk!W$4&gt;=M104,1,0)</f>
        <v>1</v>
      </c>
      <c r="BQ104" s="4">
        <f>IF(betuk!X$4&gt;=N104,1,0)</f>
        <v>1</v>
      </c>
      <c r="BR104" s="4">
        <f>IF(betuk!Y$4&gt;=O104,1,0)</f>
        <v>1</v>
      </c>
      <c r="BS104" s="4">
        <f>IF(betuk!Z$4&gt;=P104,1,0)</f>
        <v>1</v>
      </c>
      <c r="BT104" s="4">
        <f>IF(betuk!AA$4&gt;=Q104,1,0)</f>
        <v>1</v>
      </c>
      <c r="BU104" s="4">
        <f>IF(betuk!AB$4&gt;=R104,1,0)</f>
        <v>1</v>
      </c>
      <c r="BV104" s="4">
        <f>IF(betuk!AC$4&gt;=S104,1,0)</f>
        <v>1</v>
      </c>
      <c r="BW104" s="4">
        <f>IF(betuk!AD$4&gt;=T104,1,0)</f>
        <v>1</v>
      </c>
      <c r="BX104" s="4">
        <f>IF(betuk!AE$4&gt;=U104,1,0)</f>
        <v>1</v>
      </c>
      <c r="BY104" s="4">
        <f>IF(betuk!AF$4&gt;=V104,1,0)</f>
        <v>1</v>
      </c>
      <c r="BZ104" s="4">
        <f>IF(betuk!AG$4&gt;=W104,1,0)</f>
        <v>1</v>
      </c>
      <c r="CA104" s="4">
        <f>IF(betuk!AH$4&gt;=X104,1,0)</f>
        <v>1</v>
      </c>
      <c r="CB104" s="4">
        <f>IF(betuk!AI$4&gt;=Y104,1,0)</f>
        <v>1</v>
      </c>
      <c r="CC104" s="4">
        <f>IF(betuk!AJ$4&gt;=Z104,1,0)</f>
        <v>1</v>
      </c>
      <c r="CD104" s="4">
        <f>IF(betuk!AK$4&gt;=AA104,1,0)</f>
        <v>1</v>
      </c>
      <c r="CE104" s="4">
        <f>IF(betuk!AL$4&gt;=AB104,1,0)</f>
        <v>0</v>
      </c>
      <c r="CF104" s="4">
        <f>IF(betuk!AM$4&gt;=AC104,1,0)</f>
        <v>1</v>
      </c>
      <c r="CG104">
        <f t="shared" si="3"/>
        <v>0</v>
      </c>
      <c r="CI104" t="str">
        <f>IF(CG104=1,COUNTIF(CG$3:CG104,1),"")</f>
        <v/>
      </c>
      <c r="CJ104" t="str">
        <f>IF(CI104&lt;&gt;"",B104,"")</f>
        <v/>
      </c>
      <c r="CK104">
        <f>LEN(B104)*8+BE104</f>
        <v>41</v>
      </c>
    </row>
    <row r="105" spans="1:89">
      <c r="A105" s="1" t="s">
        <v>102</v>
      </c>
      <c r="B105" t="str">
        <f t="shared" si="4"/>
        <v>CLASS</v>
      </c>
      <c r="D105" s="4">
        <f>LEN($B105)-LEN(SUBSTITUTE($B105, D$2, ""))</f>
        <v>1</v>
      </c>
      <c r="E105" s="4">
        <f>LEN($B105)-LEN(SUBSTITUTE($B105, E$2, ""))</f>
        <v>0</v>
      </c>
      <c r="F105" s="4">
        <f>LEN($B105)-LEN(SUBSTITUTE($B105, F$2, ""))</f>
        <v>1</v>
      </c>
      <c r="G105" s="4">
        <f>LEN($B105)-LEN(SUBSTITUTE($B105, G$2, ""))</f>
        <v>0</v>
      </c>
      <c r="H105" s="4">
        <f>LEN($B105)-LEN(SUBSTITUTE($B105, H$2, ""))</f>
        <v>0</v>
      </c>
      <c r="I105" s="4">
        <f>LEN($B105)-LEN(SUBSTITUTE($B105, I$2, ""))</f>
        <v>0</v>
      </c>
      <c r="J105" s="4">
        <f>LEN($B105)-LEN(SUBSTITUTE($B105, J$2, ""))</f>
        <v>0</v>
      </c>
      <c r="K105" s="4">
        <f>LEN($B105)-LEN(SUBSTITUTE($B105, K$2, ""))</f>
        <v>0</v>
      </c>
      <c r="L105" s="4">
        <f>LEN($B105)-LEN(SUBSTITUTE($B105, L$2, ""))</f>
        <v>0</v>
      </c>
      <c r="M105" s="4">
        <f>LEN($B105)-LEN(SUBSTITUTE($B105, M$2, ""))</f>
        <v>0</v>
      </c>
      <c r="N105" s="4">
        <f>LEN($B105)-LEN(SUBSTITUTE($B105, N$2, ""))</f>
        <v>0</v>
      </c>
      <c r="O105" s="4">
        <f>LEN($B105)-LEN(SUBSTITUTE($B105, O$2, ""))</f>
        <v>1</v>
      </c>
      <c r="P105" s="4">
        <f>LEN($B105)-LEN(SUBSTITUTE($B105, P$2, ""))</f>
        <v>0</v>
      </c>
      <c r="Q105" s="4">
        <f>LEN($B105)-LEN(SUBSTITUTE($B105, Q$2, ""))</f>
        <v>0</v>
      </c>
      <c r="R105" s="4">
        <f>LEN($B105)-LEN(SUBSTITUTE($B105, R$2, ""))</f>
        <v>0</v>
      </c>
      <c r="S105" s="4">
        <f>LEN($B105)-LEN(SUBSTITUTE($B105, S$2, ""))</f>
        <v>0</v>
      </c>
      <c r="T105" s="4">
        <f>LEN($B105)-LEN(SUBSTITUTE($B105, T$2, ""))</f>
        <v>0</v>
      </c>
      <c r="U105" s="4">
        <f>LEN($B105)-LEN(SUBSTITUTE($B105, U$2, ""))</f>
        <v>0</v>
      </c>
      <c r="V105" s="4">
        <f>LEN($B105)-LEN(SUBSTITUTE($B105, V$2, ""))</f>
        <v>2</v>
      </c>
      <c r="W105" s="4">
        <f>LEN($B105)-LEN(SUBSTITUTE($B105, W$2, ""))</f>
        <v>0</v>
      </c>
      <c r="X105" s="4">
        <f>LEN($B105)-LEN(SUBSTITUTE($B105, X$2, ""))</f>
        <v>0</v>
      </c>
      <c r="Y105" s="4">
        <f>LEN($B105)-LEN(SUBSTITUTE($B105, Y$2, ""))</f>
        <v>0</v>
      </c>
      <c r="Z105" s="4">
        <f>LEN($B105)-LEN(SUBSTITUTE($B105, Z$2, ""))</f>
        <v>0</v>
      </c>
      <c r="AA105" s="4">
        <f>LEN($B105)-LEN(SUBSTITUTE($B105, AA$2, ""))</f>
        <v>0</v>
      </c>
      <c r="AB105" s="4">
        <f>LEN($B105)-LEN(SUBSTITUTE($B105, AB$2, ""))</f>
        <v>0</v>
      </c>
      <c r="AC105" s="4">
        <f>LEN($B105)-LEN(SUBSTITUTE($B105, AC$2, ""))</f>
        <v>0</v>
      </c>
      <c r="AE105" s="4">
        <f>D105*AE$2</f>
        <v>1</v>
      </c>
      <c r="AF105" s="4">
        <f>E105*AF$2</f>
        <v>0</v>
      </c>
      <c r="AG105" s="4">
        <f>F105*AG$2</f>
        <v>3</v>
      </c>
      <c r="AH105" s="4">
        <f>G105*AH$2</f>
        <v>0</v>
      </c>
      <c r="AI105" s="4">
        <f>H105*AI$2</f>
        <v>0</v>
      </c>
      <c r="AJ105" s="4">
        <f>I105*AJ$2</f>
        <v>0</v>
      </c>
      <c r="AK105" s="4">
        <f>J105*AK$2</f>
        <v>0</v>
      </c>
      <c r="AL105" s="4">
        <f>K105*AL$2</f>
        <v>0</v>
      </c>
      <c r="AM105" s="4">
        <f>L105*AM$2</f>
        <v>0</v>
      </c>
      <c r="AN105" s="4">
        <f>M105*AN$2</f>
        <v>0</v>
      </c>
      <c r="AO105" s="4">
        <f>N105*AO$2</f>
        <v>0</v>
      </c>
      <c r="AP105" s="4">
        <f>O105*AP$2</f>
        <v>1</v>
      </c>
      <c r="AQ105" s="4">
        <f>P105*AQ$2</f>
        <v>0</v>
      </c>
      <c r="AR105" s="4">
        <f>Q105*AR$2</f>
        <v>0</v>
      </c>
      <c r="AS105" s="4">
        <f>R105*AS$2</f>
        <v>0</v>
      </c>
      <c r="AT105" s="4">
        <f>S105*AT$2</f>
        <v>0</v>
      </c>
      <c r="AU105" s="4">
        <f>T105*AU$2</f>
        <v>0</v>
      </c>
      <c r="AV105" s="4">
        <f>U105*AV$2</f>
        <v>0</v>
      </c>
      <c r="AW105" s="4">
        <f>V105*AW$2</f>
        <v>2</v>
      </c>
      <c r="AX105" s="4">
        <f>W105*AX$2</f>
        <v>0</v>
      </c>
      <c r="AY105" s="4">
        <f>X105*AY$2</f>
        <v>0</v>
      </c>
      <c r="AZ105" s="4">
        <f>Y105*AZ$2</f>
        <v>0</v>
      </c>
      <c r="BA105" s="4">
        <f>Z105*BA$2</f>
        <v>0</v>
      </c>
      <c r="BB105" s="4">
        <f>AA105*BB$2</f>
        <v>0</v>
      </c>
      <c r="BC105" s="4">
        <f>AB105*BC$2</f>
        <v>0</v>
      </c>
      <c r="BD105" s="4">
        <f>AC105*BD$2</f>
        <v>0</v>
      </c>
      <c r="BE105">
        <f t="shared" si="5"/>
        <v>7</v>
      </c>
      <c r="BG105" s="4">
        <f>IF(betuk!N$4&gt;=D105,1,0)</f>
        <v>1</v>
      </c>
      <c r="BH105" s="4">
        <f>IF(betuk!O$4&gt;=E105,1,0)</f>
        <v>1</v>
      </c>
      <c r="BI105" s="4">
        <f>IF(betuk!P$4&gt;=F105,1,0)</f>
        <v>1</v>
      </c>
      <c r="BJ105" s="4">
        <f>IF(betuk!Q$4&gt;=G105,1,0)</f>
        <v>1</v>
      </c>
      <c r="BK105" s="4">
        <f>IF(betuk!R$4&gt;=H105,1,0)</f>
        <v>1</v>
      </c>
      <c r="BL105" s="4">
        <f>IF(betuk!S$4&gt;=I105,1,0)</f>
        <v>1</v>
      </c>
      <c r="BM105" s="4">
        <f>IF(betuk!T$4&gt;=J105,1,0)</f>
        <v>1</v>
      </c>
      <c r="BN105" s="4">
        <f>IF(betuk!U$4&gt;=K105,1,0)</f>
        <v>1</v>
      </c>
      <c r="BO105" s="4">
        <f>IF(betuk!V$4&gt;=L105,1,0)</f>
        <v>1</v>
      </c>
      <c r="BP105" s="4">
        <f>IF(betuk!W$4&gt;=M105,1,0)</f>
        <v>1</v>
      </c>
      <c r="BQ105" s="4">
        <f>IF(betuk!X$4&gt;=N105,1,0)</f>
        <v>1</v>
      </c>
      <c r="BR105" s="4">
        <f>IF(betuk!Y$4&gt;=O105,1,0)</f>
        <v>0</v>
      </c>
      <c r="BS105" s="4">
        <f>IF(betuk!Z$4&gt;=P105,1,0)</f>
        <v>1</v>
      </c>
      <c r="BT105" s="4">
        <f>IF(betuk!AA$4&gt;=Q105,1,0)</f>
        <v>1</v>
      </c>
      <c r="BU105" s="4">
        <f>IF(betuk!AB$4&gt;=R105,1,0)</f>
        <v>1</v>
      </c>
      <c r="BV105" s="4">
        <f>IF(betuk!AC$4&gt;=S105,1,0)</f>
        <v>1</v>
      </c>
      <c r="BW105" s="4">
        <f>IF(betuk!AD$4&gt;=T105,1,0)</f>
        <v>1</v>
      </c>
      <c r="BX105" s="4">
        <f>IF(betuk!AE$4&gt;=U105,1,0)</f>
        <v>1</v>
      </c>
      <c r="BY105" s="4">
        <f>IF(betuk!AF$4&gt;=V105,1,0)</f>
        <v>0</v>
      </c>
      <c r="BZ105" s="4">
        <f>IF(betuk!AG$4&gt;=W105,1,0)</f>
        <v>1</v>
      </c>
      <c r="CA105" s="4">
        <f>IF(betuk!AH$4&gt;=X105,1,0)</f>
        <v>1</v>
      </c>
      <c r="CB105" s="4">
        <f>IF(betuk!AI$4&gt;=Y105,1,0)</f>
        <v>1</v>
      </c>
      <c r="CC105" s="4">
        <f>IF(betuk!AJ$4&gt;=Z105,1,0)</f>
        <v>1</v>
      </c>
      <c r="CD105" s="4">
        <f>IF(betuk!AK$4&gt;=AA105,1,0)</f>
        <v>1</v>
      </c>
      <c r="CE105" s="4">
        <f>IF(betuk!AL$4&gt;=AB105,1,0)</f>
        <v>1</v>
      </c>
      <c r="CF105" s="4">
        <f>IF(betuk!AM$4&gt;=AC105,1,0)</f>
        <v>1</v>
      </c>
      <c r="CG105">
        <f t="shared" si="3"/>
        <v>0</v>
      </c>
      <c r="CI105" t="str">
        <f>IF(CG105=1,COUNTIF(CG$3:CG105,1),"")</f>
        <v/>
      </c>
      <c r="CJ105" t="str">
        <f>IF(CI105&lt;&gt;"",B105,"")</f>
        <v/>
      </c>
      <c r="CK105">
        <f>LEN(B105)*8+BE105</f>
        <v>47</v>
      </c>
    </row>
    <row r="106" spans="1:89">
      <c r="A106" s="1" t="s">
        <v>103</v>
      </c>
      <c r="B106" t="str">
        <f t="shared" si="4"/>
        <v>CLASSICAL</v>
      </c>
      <c r="D106" s="4">
        <f>LEN($B106)-LEN(SUBSTITUTE($B106, D$2, ""))</f>
        <v>2</v>
      </c>
      <c r="E106" s="4">
        <f>LEN($B106)-LEN(SUBSTITUTE($B106, E$2, ""))</f>
        <v>0</v>
      </c>
      <c r="F106" s="4">
        <f>LEN($B106)-LEN(SUBSTITUTE($B106, F$2, ""))</f>
        <v>2</v>
      </c>
      <c r="G106" s="4">
        <f>LEN($B106)-LEN(SUBSTITUTE($B106, G$2, ""))</f>
        <v>0</v>
      </c>
      <c r="H106" s="4">
        <f>LEN($B106)-LEN(SUBSTITUTE($B106, H$2, ""))</f>
        <v>0</v>
      </c>
      <c r="I106" s="4">
        <f>LEN($B106)-LEN(SUBSTITUTE($B106, I$2, ""))</f>
        <v>0</v>
      </c>
      <c r="J106" s="4">
        <f>LEN($B106)-LEN(SUBSTITUTE($B106, J$2, ""))</f>
        <v>0</v>
      </c>
      <c r="K106" s="4">
        <f>LEN($B106)-LEN(SUBSTITUTE($B106, K$2, ""))</f>
        <v>0</v>
      </c>
      <c r="L106" s="4">
        <f>LEN($B106)-LEN(SUBSTITUTE($B106, L$2, ""))</f>
        <v>1</v>
      </c>
      <c r="M106" s="4">
        <f>LEN($B106)-LEN(SUBSTITUTE($B106, M$2, ""))</f>
        <v>0</v>
      </c>
      <c r="N106" s="4">
        <f>LEN($B106)-LEN(SUBSTITUTE($B106, N$2, ""))</f>
        <v>0</v>
      </c>
      <c r="O106" s="4">
        <f>LEN($B106)-LEN(SUBSTITUTE($B106, O$2, ""))</f>
        <v>2</v>
      </c>
      <c r="P106" s="4">
        <f>LEN($B106)-LEN(SUBSTITUTE($B106, P$2, ""))</f>
        <v>0</v>
      </c>
      <c r="Q106" s="4">
        <f>LEN($B106)-LEN(SUBSTITUTE($B106, Q$2, ""))</f>
        <v>0</v>
      </c>
      <c r="R106" s="4">
        <f>LEN($B106)-LEN(SUBSTITUTE($B106, R$2, ""))</f>
        <v>0</v>
      </c>
      <c r="S106" s="4">
        <f>LEN($B106)-LEN(SUBSTITUTE($B106, S$2, ""))</f>
        <v>0</v>
      </c>
      <c r="T106" s="4">
        <f>LEN($B106)-LEN(SUBSTITUTE($B106, T$2, ""))</f>
        <v>0</v>
      </c>
      <c r="U106" s="4">
        <f>LEN($B106)-LEN(SUBSTITUTE($B106, U$2, ""))</f>
        <v>0</v>
      </c>
      <c r="V106" s="4">
        <f>LEN($B106)-LEN(SUBSTITUTE($B106, V$2, ""))</f>
        <v>2</v>
      </c>
      <c r="W106" s="4">
        <f>LEN($B106)-LEN(SUBSTITUTE($B106, W$2, ""))</f>
        <v>0</v>
      </c>
      <c r="X106" s="4">
        <f>LEN($B106)-LEN(SUBSTITUTE($B106, X$2, ""))</f>
        <v>0</v>
      </c>
      <c r="Y106" s="4">
        <f>LEN($B106)-LEN(SUBSTITUTE($B106, Y$2, ""))</f>
        <v>0</v>
      </c>
      <c r="Z106" s="4">
        <f>LEN($B106)-LEN(SUBSTITUTE($B106, Z$2, ""))</f>
        <v>0</v>
      </c>
      <c r="AA106" s="4">
        <f>LEN($B106)-LEN(SUBSTITUTE($B106, AA$2, ""))</f>
        <v>0</v>
      </c>
      <c r="AB106" s="4">
        <f>LEN($B106)-LEN(SUBSTITUTE($B106, AB$2, ""))</f>
        <v>0</v>
      </c>
      <c r="AC106" s="4">
        <f>LEN($B106)-LEN(SUBSTITUTE($B106, AC$2, ""))</f>
        <v>0</v>
      </c>
      <c r="AE106" s="4">
        <f>D106*AE$2</f>
        <v>2</v>
      </c>
      <c r="AF106" s="4">
        <f>E106*AF$2</f>
        <v>0</v>
      </c>
      <c r="AG106" s="4">
        <f>F106*AG$2</f>
        <v>6</v>
      </c>
      <c r="AH106" s="4">
        <f>G106*AH$2</f>
        <v>0</v>
      </c>
      <c r="AI106" s="4">
        <f>H106*AI$2</f>
        <v>0</v>
      </c>
      <c r="AJ106" s="4">
        <f>I106*AJ$2</f>
        <v>0</v>
      </c>
      <c r="AK106" s="4">
        <f>J106*AK$2</f>
        <v>0</v>
      </c>
      <c r="AL106" s="4">
        <f>K106*AL$2</f>
        <v>0</v>
      </c>
      <c r="AM106" s="4">
        <f>L106*AM$2</f>
        <v>1</v>
      </c>
      <c r="AN106" s="4">
        <f>M106*AN$2</f>
        <v>0</v>
      </c>
      <c r="AO106" s="4">
        <f>N106*AO$2</f>
        <v>0</v>
      </c>
      <c r="AP106" s="4">
        <f>O106*AP$2</f>
        <v>2</v>
      </c>
      <c r="AQ106" s="4">
        <f>P106*AQ$2</f>
        <v>0</v>
      </c>
      <c r="AR106" s="4">
        <f>Q106*AR$2</f>
        <v>0</v>
      </c>
      <c r="AS106" s="4">
        <f>R106*AS$2</f>
        <v>0</v>
      </c>
      <c r="AT106" s="4">
        <f>S106*AT$2</f>
        <v>0</v>
      </c>
      <c r="AU106" s="4">
        <f>T106*AU$2</f>
        <v>0</v>
      </c>
      <c r="AV106" s="4">
        <f>U106*AV$2</f>
        <v>0</v>
      </c>
      <c r="AW106" s="4">
        <f>V106*AW$2</f>
        <v>2</v>
      </c>
      <c r="AX106" s="4">
        <f>W106*AX$2</f>
        <v>0</v>
      </c>
      <c r="AY106" s="4">
        <f>X106*AY$2</f>
        <v>0</v>
      </c>
      <c r="AZ106" s="4">
        <f>Y106*AZ$2</f>
        <v>0</v>
      </c>
      <c r="BA106" s="4">
        <f>Z106*BA$2</f>
        <v>0</v>
      </c>
      <c r="BB106" s="4">
        <f>AA106*BB$2</f>
        <v>0</v>
      </c>
      <c r="BC106" s="4">
        <f>AB106*BC$2</f>
        <v>0</v>
      </c>
      <c r="BD106" s="4">
        <f>AC106*BD$2</f>
        <v>0</v>
      </c>
      <c r="BE106">
        <f t="shared" si="5"/>
        <v>13</v>
      </c>
      <c r="BG106" s="4">
        <f>IF(betuk!N$4&gt;=D106,1,0)</f>
        <v>1</v>
      </c>
      <c r="BH106" s="4">
        <f>IF(betuk!O$4&gt;=E106,1,0)</f>
        <v>1</v>
      </c>
      <c r="BI106" s="4">
        <f>IF(betuk!P$4&gt;=F106,1,0)</f>
        <v>0</v>
      </c>
      <c r="BJ106" s="4">
        <f>IF(betuk!Q$4&gt;=G106,1,0)</f>
        <v>1</v>
      </c>
      <c r="BK106" s="4">
        <f>IF(betuk!R$4&gt;=H106,1,0)</f>
        <v>1</v>
      </c>
      <c r="BL106" s="4">
        <f>IF(betuk!S$4&gt;=I106,1,0)</f>
        <v>1</v>
      </c>
      <c r="BM106" s="4">
        <f>IF(betuk!T$4&gt;=J106,1,0)</f>
        <v>1</v>
      </c>
      <c r="BN106" s="4">
        <f>IF(betuk!U$4&gt;=K106,1,0)</f>
        <v>1</v>
      </c>
      <c r="BO106" s="4">
        <f>IF(betuk!V$4&gt;=L106,1,0)</f>
        <v>0</v>
      </c>
      <c r="BP106" s="4">
        <f>IF(betuk!W$4&gt;=M106,1,0)</f>
        <v>1</v>
      </c>
      <c r="BQ106" s="4">
        <f>IF(betuk!X$4&gt;=N106,1,0)</f>
        <v>1</v>
      </c>
      <c r="BR106" s="4">
        <f>IF(betuk!Y$4&gt;=O106,1,0)</f>
        <v>0</v>
      </c>
      <c r="BS106" s="4">
        <f>IF(betuk!Z$4&gt;=P106,1,0)</f>
        <v>1</v>
      </c>
      <c r="BT106" s="4">
        <f>IF(betuk!AA$4&gt;=Q106,1,0)</f>
        <v>1</v>
      </c>
      <c r="BU106" s="4">
        <f>IF(betuk!AB$4&gt;=R106,1,0)</f>
        <v>1</v>
      </c>
      <c r="BV106" s="4">
        <f>IF(betuk!AC$4&gt;=S106,1,0)</f>
        <v>1</v>
      </c>
      <c r="BW106" s="4">
        <f>IF(betuk!AD$4&gt;=T106,1,0)</f>
        <v>1</v>
      </c>
      <c r="BX106" s="4">
        <f>IF(betuk!AE$4&gt;=U106,1,0)</f>
        <v>1</v>
      </c>
      <c r="BY106" s="4">
        <f>IF(betuk!AF$4&gt;=V106,1,0)</f>
        <v>0</v>
      </c>
      <c r="BZ106" s="4">
        <f>IF(betuk!AG$4&gt;=W106,1,0)</f>
        <v>1</v>
      </c>
      <c r="CA106" s="4">
        <f>IF(betuk!AH$4&gt;=X106,1,0)</f>
        <v>1</v>
      </c>
      <c r="CB106" s="4">
        <f>IF(betuk!AI$4&gt;=Y106,1,0)</f>
        <v>1</v>
      </c>
      <c r="CC106" s="4">
        <f>IF(betuk!AJ$4&gt;=Z106,1,0)</f>
        <v>1</v>
      </c>
      <c r="CD106" s="4">
        <f>IF(betuk!AK$4&gt;=AA106,1,0)</f>
        <v>1</v>
      </c>
      <c r="CE106" s="4">
        <f>IF(betuk!AL$4&gt;=AB106,1,0)</f>
        <v>1</v>
      </c>
      <c r="CF106" s="4">
        <f>IF(betuk!AM$4&gt;=AC106,1,0)</f>
        <v>1</v>
      </c>
      <c r="CG106">
        <f t="shared" si="3"/>
        <v>0</v>
      </c>
      <c r="CI106" t="str">
        <f>IF(CG106=1,COUNTIF(CG$3:CG106,1),"")</f>
        <v/>
      </c>
      <c r="CJ106" t="str">
        <f>IF(CI106&lt;&gt;"",B106,"")</f>
        <v/>
      </c>
      <c r="CK106">
        <f>LEN(B106)*8+BE106</f>
        <v>85</v>
      </c>
    </row>
    <row r="107" spans="1:89">
      <c r="A107" s="1" t="s">
        <v>104</v>
      </c>
      <c r="B107" t="str">
        <f t="shared" si="4"/>
        <v>CLEAN</v>
      </c>
      <c r="D107" s="4">
        <f>LEN($B107)-LEN(SUBSTITUTE($B107, D$2, ""))</f>
        <v>1</v>
      </c>
      <c r="E107" s="4">
        <f>LEN($B107)-LEN(SUBSTITUTE($B107, E$2, ""))</f>
        <v>0</v>
      </c>
      <c r="F107" s="4">
        <f>LEN($B107)-LEN(SUBSTITUTE($B107, F$2, ""))</f>
        <v>1</v>
      </c>
      <c r="G107" s="4">
        <f>LEN($B107)-LEN(SUBSTITUTE($B107, G$2, ""))</f>
        <v>0</v>
      </c>
      <c r="H107" s="4">
        <f>LEN($B107)-LEN(SUBSTITUTE($B107, H$2, ""))</f>
        <v>1</v>
      </c>
      <c r="I107" s="4">
        <f>LEN($B107)-LEN(SUBSTITUTE($B107, I$2, ""))</f>
        <v>0</v>
      </c>
      <c r="J107" s="4">
        <f>LEN($B107)-LEN(SUBSTITUTE($B107, J$2, ""))</f>
        <v>0</v>
      </c>
      <c r="K107" s="4">
        <f>LEN($B107)-LEN(SUBSTITUTE($B107, K$2, ""))</f>
        <v>0</v>
      </c>
      <c r="L107" s="4">
        <f>LEN($B107)-LEN(SUBSTITUTE($B107, L$2, ""))</f>
        <v>0</v>
      </c>
      <c r="M107" s="4">
        <f>LEN($B107)-LEN(SUBSTITUTE($B107, M$2, ""))</f>
        <v>0</v>
      </c>
      <c r="N107" s="4">
        <f>LEN($B107)-LEN(SUBSTITUTE($B107, N$2, ""))</f>
        <v>0</v>
      </c>
      <c r="O107" s="4">
        <f>LEN($B107)-LEN(SUBSTITUTE($B107, O$2, ""))</f>
        <v>1</v>
      </c>
      <c r="P107" s="4">
        <f>LEN($B107)-LEN(SUBSTITUTE($B107, P$2, ""))</f>
        <v>0</v>
      </c>
      <c r="Q107" s="4">
        <f>LEN($B107)-LEN(SUBSTITUTE($B107, Q$2, ""))</f>
        <v>1</v>
      </c>
      <c r="R107" s="4">
        <f>LEN($B107)-LEN(SUBSTITUTE($B107, R$2, ""))</f>
        <v>0</v>
      </c>
      <c r="S107" s="4">
        <f>LEN($B107)-LEN(SUBSTITUTE($B107, S$2, ""))</f>
        <v>0</v>
      </c>
      <c r="T107" s="4">
        <f>LEN($B107)-LEN(SUBSTITUTE($B107, T$2, ""))</f>
        <v>0</v>
      </c>
      <c r="U107" s="4">
        <f>LEN($B107)-LEN(SUBSTITUTE($B107, U$2, ""))</f>
        <v>0</v>
      </c>
      <c r="V107" s="4">
        <f>LEN($B107)-LEN(SUBSTITUTE($B107, V$2, ""))</f>
        <v>0</v>
      </c>
      <c r="W107" s="4">
        <f>LEN($B107)-LEN(SUBSTITUTE($B107, W$2, ""))</f>
        <v>0</v>
      </c>
      <c r="X107" s="4">
        <f>LEN($B107)-LEN(SUBSTITUTE($B107, X$2, ""))</f>
        <v>0</v>
      </c>
      <c r="Y107" s="4">
        <f>LEN($B107)-LEN(SUBSTITUTE($B107, Y$2, ""))</f>
        <v>0</v>
      </c>
      <c r="Z107" s="4">
        <f>LEN($B107)-LEN(SUBSTITUTE($B107, Z$2, ""))</f>
        <v>0</v>
      </c>
      <c r="AA107" s="4">
        <f>LEN($B107)-LEN(SUBSTITUTE($B107, AA$2, ""))</f>
        <v>0</v>
      </c>
      <c r="AB107" s="4">
        <f>LEN($B107)-LEN(SUBSTITUTE($B107, AB$2, ""))</f>
        <v>0</v>
      </c>
      <c r="AC107" s="4">
        <f>LEN($B107)-LEN(SUBSTITUTE($B107, AC$2, ""))</f>
        <v>0</v>
      </c>
      <c r="AE107" s="4">
        <f>D107*AE$2</f>
        <v>1</v>
      </c>
      <c r="AF107" s="4">
        <f>E107*AF$2</f>
        <v>0</v>
      </c>
      <c r="AG107" s="4">
        <f>F107*AG$2</f>
        <v>3</v>
      </c>
      <c r="AH107" s="4">
        <f>G107*AH$2</f>
        <v>0</v>
      </c>
      <c r="AI107" s="4">
        <f>H107*AI$2</f>
        <v>1</v>
      </c>
      <c r="AJ107" s="4">
        <f>I107*AJ$2</f>
        <v>0</v>
      </c>
      <c r="AK107" s="4">
        <f>J107*AK$2</f>
        <v>0</v>
      </c>
      <c r="AL107" s="4">
        <f>K107*AL$2</f>
        <v>0</v>
      </c>
      <c r="AM107" s="4">
        <f>L107*AM$2</f>
        <v>0</v>
      </c>
      <c r="AN107" s="4">
        <f>M107*AN$2</f>
        <v>0</v>
      </c>
      <c r="AO107" s="4">
        <f>N107*AO$2</f>
        <v>0</v>
      </c>
      <c r="AP107" s="4">
        <f>O107*AP$2</f>
        <v>1</v>
      </c>
      <c r="AQ107" s="4">
        <f>P107*AQ$2</f>
        <v>0</v>
      </c>
      <c r="AR107" s="4">
        <f>Q107*AR$2</f>
        <v>1</v>
      </c>
      <c r="AS107" s="4">
        <f>R107*AS$2</f>
        <v>0</v>
      </c>
      <c r="AT107" s="4">
        <f>S107*AT$2</f>
        <v>0</v>
      </c>
      <c r="AU107" s="4">
        <f>T107*AU$2</f>
        <v>0</v>
      </c>
      <c r="AV107" s="4">
        <f>U107*AV$2</f>
        <v>0</v>
      </c>
      <c r="AW107" s="4">
        <f>V107*AW$2</f>
        <v>0</v>
      </c>
      <c r="AX107" s="4">
        <f>W107*AX$2</f>
        <v>0</v>
      </c>
      <c r="AY107" s="4">
        <f>X107*AY$2</f>
        <v>0</v>
      </c>
      <c r="AZ107" s="4">
        <f>Y107*AZ$2</f>
        <v>0</v>
      </c>
      <c r="BA107" s="4">
        <f>Z107*BA$2</f>
        <v>0</v>
      </c>
      <c r="BB107" s="4">
        <f>AA107*BB$2</f>
        <v>0</v>
      </c>
      <c r="BC107" s="4">
        <f>AB107*BC$2</f>
        <v>0</v>
      </c>
      <c r="BD107" s="4">
        <f>AC107*BD$2</f>
        <v>0</v>
      </c>
      <c r="BE107">
        <f t="shared" si="5"/>
        <v>7</v>
      </c>
      <c r="BG107" s="4">
        <f>IF(betuk!N$4&gt;=D107,1,0)</f>
        <v>1</v>
      </c>
      <c r="BH107" s="4">
        <f>IF(betuk!O$4&gt;=E107,1,0)</f>
        <v>1</v>
      </c>
      <c r="BI107" s="4">
        <f>IF(betuk!P$4&gt;=F107,1,0)</f>
        <v>1</v>
      </c>
      <c r="BJ107" s="4">
        <f>IF(betuk!Q$4&gt;=G107,1,0)</f>
        <v>1</v>
      </c>
      <c r="BK107" s="4">
        <f>IF(betuk!R$4&gt;=H107,1,0)</f>
        <v>1</v>
      </c>
      <c r="BL107" s="4">
        <f>IF(betuk!S$4&gt;=I107,1,0)</f>
        <v>1</v>
      </c>
      <c r="BM107" s="4">
        <f>IF(betuk!T$4&gt;=J107,1,0)</f>
        <v>1</v>
      </c>
      <c r="BN107" s="4">
        <f>IF(betuk!U$4&gt;=K107,1,0)</f>
        <v>1</v>
      </c>
      <c r="BO107" s="4">
        <f>IF(betuk!V$4&gt;=L107,1,0)</f>
        <v>1</v>
      </c>
      <c r="BP107" s="4">
        <f>IF(betuk!W$4&gt;=M107,1,0)</f>
        <v>1</v>
      </c>
      <c r="BQ107" s="4">
        <f>IF(betuk!X$4&gt;=N107,1,0)</f>
        <v>1</v>
      </c>
      <c r="BR107" s="4">
        <f>IF(betuk!Y$4&gt;=O107,1,0)</f>
        <v>0</v>
      </c>
      <c r="BS107" s="4">
        <f>IF(betuk!Z$4&gt;=P107,1,0)</f>
        <v>1</v>
      </c>
      <c r="BT107" s="4">
        <f>IF(betuk!AA$4&gt;=Q107,1,0)</f>
        <v>1</v>
      </c>
      <c r="BU107" s="4">
        <f>IF(betuk!AB$4&gt;=R107,1,0)</f>
        <v>1</v>
      </c>
      <c r="BV107" s="4">
        <f>IF(betuk!AC$4&gt;=S107,1,0)</f>
        <v>1</v>
      </c>
      <c r="BW107" s="4">
        <f>IF(betuk!AD$4&gt;=T107,1,0)</f>
        <v>1</v>
      </c>
      <c r="BX107" s="4">
        <f>IF(betuk!AE$4&gt;=U107,1,0)</f>
        <v>1</v>
      </c>
      <c r="BY107" s="4">
        <f>IF(betuk!AF$4&gt;=V107,1,0)</f>
        <v>1</v>
      </c>
      <c r="BZ107" s="4">
        <f>IF(betuk!AG$4&gt;=W107,1,0)</f>
        <v>1</v>
      </c>
      <c r="CA107" s="4">
        <f>IF(betuk!AH$4&gt;=X107,1,0)</f>
        <v>1</v>
      </c>
      <c r="CB107" s="4">
        <f>IF(betuk!AI$4&gt;=Y107,1,0)</f>
        <v>1</v>
      </c>
      <c r="CC107" s="4">
        <f>IF(betuk!AJ$4&gt;=Z107,1,0)</f>
        <v>1</v>
      </c>
      <c r="CD107" s="4">
        <f>IF(betuk!AK$4&gt;=AA107,1,0)</f>
        <v>1</v>
      </c>
      <c r="CE107" s="4">
        <f>IF(betuk!AL$4&gt;=AB107,1,0)</f>
        <v>1</v>
      </c>
      <c r="CF107" s="4">
        <f>IF(betuk!AM$4&gt;=AC107,1,0)</f>
        <v>1</v>
      </c>
      <c r="CG107">
        <f t="shared" si="3"/>
        <v>0</v>
      </c>
      <c r="CI107" t="str">
        <f>IF(CG107=1,COUNTIF(CG$3:CG107,1),"")</f>
        <v/>
      </c>
      <c r="CJ107" t="str">
        <f>IF(CI107&lt;&gt;"",B107,"")</f>
        <v/>
      </c>
      <c r="CK107">
        <f>LEN(B107)*8+BE107</f>
        <v>47</v>
      </c>
    </row>
    <row r="108" spans="1:89">
      <c r="A108" s="1" t="s">
        <v>105</v>
      </c>
      <c r="B108" t="str">
        <f t="shared" si="4"/>
        <v>CLEVER</v>
      </c>
      <c r="D108" s="4">
        <f>LEN($B108)-LEN(SUBSTITUTE($B108, D$2, ""))</f>
        <v>0</v>
      </c>
      <c r="E108" s="4">
        <f>LEN($B108)-LEN(SUBSTITUTE($B108, E$2, ""))</f>
        <v>0</v>
      </c>
      <c r="F108" s="4">
        <f>LEN($B108)-LEN(SUBSTITUTE($B108, F$2, ""))</f>
        <v>1</v>
      </c>
      <c r="G108" s="4">
        <f>LEN($B108)-LEN(SUBSTITUTE($B108, G$2, ""))</f>
        <v>0</v>
      </c>
      <c r="H108" s="4">
        <f>LEN($B108)-LEN(SUBSTITUTE($B108, H$2, ""))</f>
        <v>2</v>
      </c>
      <c r="I108" s="4">
        <f>LEN($B108)-LEN(SUBSTITUTE($B108, I$2, ""))</f>
        <v>0</v>
      </c>
      <c r="J108" s="4">
        <f>LEN($B108)-LEN(SUBSTITUTE($B108, J$2, ""))</f>
        <v>0</v>
      </c>
      <c r="K108" s="4">
        <f>LEN($B108)-LEN(SUBSTITUTE($B108, K$2, ""))</f>
        <v>0</v>
      </c>
      <c r="L108" s="4">
        <f>LEN($B108)-LEN(SUBSTITUTE($B108, L$2, ""))</f>
        <v>0</v>
      </c>
      <c r="M108" s="4">
        <f>LEN($B108)-LEN(SUBSTITUTE($B108, M$2, ""))</f>
        <v>0</v>
      </c>
      <c r="N108" s="4">
        <f>LEN($B108)-LEN(SUBSTITUTE($B108, N$2, ""))</f>
        <v>0</v>
      </c>
      <c r="O108" s="4">
        <f>LEN($B108)-LEN(SUBSTITUTE($B108, O$2, ""))</f>
        <v>1</v>
      </c>
      <c r="P108" s="4">
        <f>LEN($B108)-LEN(SUBSTITUTE($B108, P$2, ""))</f>
        <v>0</v>
      </c>
      <c r="Q108" s="4">
        <f>LEN($B108)-LEN(SUBSTITUTE($B108, Q$2, ""))</f>
        <v>0</v>
      </c>
      <c r="R108" s="4">
        <f>LEN($B108)-LEN(SUBSTITUTE($B108, R$2, ""))</f>
        <v>0</v>
      </c>
      <c r="S108" s="4">
        <f>LEN($B108)-LEN(SUBSTITUTE($B108, S$2, ""))</f>
        <v>0</v>
      </c>
      <c r="T108" s="4">
        <f>LEN($B108)-LEN(SUBSTITUTE($B108, T$2, ""))</f>
        <v>0</v>
      </c>
      <c r="U108" s="4">
        <f>LEN($B108)-LEN(SUBSTITUTE($B108, U$2, ""))</f>
        <v>1</v>
      </c>
      <c r="V108" s="4">
        <f>LEN($B108)-LEN(SUBSTITUTE($B108, V$2, ""))</f>
        <v>0</v>
      </c>
      <c r="W108" s="4">
        <f>LEN($B108)-LEN(SUBSTITUTE($B108, W$2, ""))</f>
        <v>0</v>
      </c>
      <c r="X108" s="4">
        <f>LEN($B108)-LEN(SUBSTITUTE($B108, X$2, ""))</f>
        <v>0</v>
      </c>
      <c r="Y108" s="4">
        <f>LEN($B108)-LEN(SUBSTITUTE($B108, Y$2, ""))</f>
        <v>1</v>
      </c>
      <c r="Z108" s="4">
        <f>LEN($B108)-LEN(SUBSTITUTE($B108, Z$2, ""))</f>
        <v>0</v>
      </c>
      <c r="AA108" s="4">
        <f>LEN($B108)-LEN(SUBSTITUTE($B108, AA$2, ""))</f>
        <v>0</v>
      </c>
      <c r="AB108" s="4">
        <f>LEN($B108)-LEN(SUBSTITUTE($B108, AB$2, ""))</f>
        <v>0</v>
      </c>
      <c r="AC108" s="4">
        <f>LEN($B108)-LEN(SUBSTITUTE($B108, AC$2, ""))</f>
        <v>0</v>
      </c>
      <c r="AE108" s="4">
        <f>D108*AE$2</f>
        <v>0</v>
      </c>
      <c r="AF108" s="4">
        <f>E108*AF$2</f>
        <v>0</v>
      </c>
      <c r="AG108" s="4">
        <f>F108*AG$2</f>
        <v>3</v>
      </c>
      <c r="AH108" s="4">
        <f>G108*AH$2</f>
        <v>0</v>
      </c>
      <c r="AI108" s="4">
        <f>H108*AI$2</f>
        <v>2</v>
      </c>
      <c r="AJ108" s="4">
        <f>I108*AJ$2</f>
        <v>0</v>
      </c>
      <c r="AK108" s="4">
        <f>J108*AK$2</f>
        <v>0</v>
      </c>
      <c r="AL108" s="4">
        <f>K108*AL$2</f>
        <v>0</v>
      </c>
      <c r="AM108" s="4">
        <f>L108*AM$2</f>
        <v>0</v>
      </c>
      <c r="AN108" s="4">
        <f>M108*AN$2</f>
        <v>0</v>
      </c>
      <c r="AO108" s="4">
        <f>N108*AO$2</f>
        <v>0</v>
      </c>
      <c r="AP108" s="4">
        <f>O108*AP$2</f>
        <v>1</v>
      </c>
      <c r="AQ108" s="4">
        <f>P108*AQ$2</f>
        <v>0</v>
      </c>
      <c r="AR108" s="4">
        <f>Q108*AR$2</f>
        <v>0</v>
      </c>
      <c r="AS108" s="4">
        <f>R108*AS$2</f>
        <v>0</v>
      </c>
      <c r="AT108" s="4">
        <f>S108*AT$2</f>
        <v>0</v>
      </c>
      <c r="AU108" s="4">
        <f>T108*AU$2</f>
        <v>0</v>
      </c>
      <c r="AV108" s="4">
        <f>U108*AV$2</f>
        <v>1</v>
      </c>
      <c r="AW108" s="4">
        <f>V108*AW$2</f>
        <v>0</v>
      </c>
      <c r="AX108" s="4">
        <f>W108*AX$2</f>
        <v>0</v>
      </c>
      <c r="AY108" s="4">
        <f>X108*AY$2</f>
        <v>0</v>
      </c>
      <c r="AZ108" s="4">
        <f>Y108*AZ$2</f>
        <v>4</v>
      </c>
      <c r="BA108" s="4">
        <f>Z108*BA$2</f>
        <v>0</v>
      </c>
      <c r="BB108" s="4">
        <f>AA108*BB$2</f>
        <v>0</v>
      </c>
      <c r="BC108" s="4">
        <f>AB108*BC$2</f>
        <v>0</v>
      </c>
      <c r="BD108" s="4">
        <f>AC108*BD$2</f>
        <v>0</v>
      </c>
      <c r="BE108">
        <f t="shared" si="5"/>
        <v>11</v>
      </c>
      <c r="BG108" s="4">
        <f>IF(betuk!N$4&gt;=D108,1,0)</f>
        <v>1</v>
      </c>
      <c r="BH108" s="4">
        <f>IF(betuk!O$4&gt;=E108,1,0)</f>
        <v>1</v>
      </c>
      <c r="BI108" s="4">
        <f>IF(betuk!P$4&gt;=F108,1,0)</f>
        <v>1</v>
      </c>
      <c r="BJ108" s="4">
        <f>IF(betuk!Q$4&gt;=G108,1,0)</f>
        <v>1</v>
      </c>
      <c r="BK108" s="4">
        <f>IF(betuk!R$4&gt;=H108,1,0)</f>
        <v>0</v>
      </c>
      <c r="BL108" s="4">
        <f>IF(betuk!S$4&gt;=I108,1,0)</f>
        <v>1</v>
      </c>
      <c r="BM108" s="4">
        <f>IF(betuk!T$4&gt;=J108,1,0)</f>
        <v>1</v>
      </c>
      <c r="BN108" s="4">
        <f>IF(betuk!U$4&gt;=K108,1,0)</f>
        <v>1</v>
      </c>
      <c r="BO108" s="4">
        <f>IF(betuk!V$4&gt;=L108,1,0)</f>
        <v>1</v>
      </c>
      <c r="BP108" s="4">
        <f>IF(betuk!W$4&gt;=M108,1,0)</f>
        <v>1</v>
      </c>
      <c r="BQ108" s="4">
        <f>IF(betuk!X$4&gt;=N108,1,0)</f>
        <v>1</v>
      </c>
      <c r="BR108" s="4">
        <f>IF(betuk!Y$4&gt;=O108,1,0)</f>
        <v>0</v>
      </c>
      <c r="BS108" s="4">
        <f>IF(betuk!Z$4&gt;=P108,1,0)</f>
        <v>1</v>
      </c>
      <c r="BT108" s="4">
        <f>IF(betuk!AA$4&gt;=Q108,1,0)</f>
        <v>1</v>
      </c>
      <c r="BU108" s="4">
        <f>IF(betuk!AB$4&gt;=R108,1,0)</f>
        <v>1</v>
      </c>
      <c r="BV108" s="4">
        <f>IF(betuk!AC$4&gt;=S108,1,0)</f>
        <v>1</v>
      </c>
      <c r="BW108" s="4">
        <f>IF(betuk!AD$4&gt;=T108,1,0)</f>
        <v>1</v>
      </c>
      <c r="BX108" s="4">
        <f>IF(betuk!AE$4&gt;=U108,1,0)</f>
        <v>0</v>
      </c>
      <c r="BY108" s="4">
        <f>IF(betuk!AF$4&gt;=V108,1,0)</f>
        <v>1</v>
      </c>
      <c r="BZ108" s="4">
        <f>IF(betuk!AG$4&gt;=W108,1,0)</f>
        <v>1</v>
      </c>
      <c r="CA108" s="4">
        <f>IF(betuk!AH$4&gt;=X108,1,0)</f>
        <v>1</v>
      </c>
      <c r="CB108" s="4">
        <f>IF(betuk!AI$4&gt;=Y108,1,0)</f>
        <v>0</v>
      </c>
      <c r="CC108" s="4">
        <f>IF(betuk!AJ$4&gt;=Z108,1,0)</f>
        <v>1</v>
      </c>
      <c r="CD108" s="4">
        <f>IF(betuk!AK$4&gt;=AA108,1,0)</f>
        <v>1</v>
      </c>
      <c r="CE108" s="4">
        <f>IF(betuk!AL$4&gt;=AB108,1,0)</f>
        <v>1</v>
      </c>
      <c r="CF108" s="4">
        <f>IF(betuk!AM$4&gt;=AC108,1,0)</f>
        <v>1</v>
      </c>
      <c r="CG108">
        <f t="shared" si="3"/>
        <v>0</v>
      </c>
      <c r="CI108" t="str">
        <f>IF(CG108=1,COUNTIF(CG$3:CG108,1),"")</f>
        <v/>
      </c>
      <c r="CJ108" t="str">
        <f>IF(CI108&lt;&gt;"",B108,"")</f>
        <v/>
      </c>
      <c r="CK108">
        <f>LEN(B108)*8+BE108</f>
        <v>59</v>
      </c>
    </row>
    <row r="109" spans="1:89">
      <c r="A109" s="1" t="s">
        <v>106</v>
      </c>
      <c r="B109" t="str">
        <f t="shared" si="4"/>
        <v>CLOCK</v>
      </c>
      <c r="D109" s="4">
        <f>LEN($B109)-LEN(SUBSTITUTE($B109, D$2, ""))</f>
        <v>0</v>
      </c>
      <c r="E109" s="4">
        <f>LEN($B109)-LEN(SUBSTITUTE($B109, E$2, ""))</f>
        <v>0</v>
      </c>
      <c r="F109" s="4">
        <f>LEN($B109)-LEN(SUBSTITUTE($B109, F$2, ""))</f>
        <v>2</v>
      </c>
      <c r="G109" s="4">
        <f>LEN($B109)-LEN(SUBSTITUTE($B109, G$2, ""))</f>
        <v>0</v>
      </c>
      <c r="H109" s="4">
        <f>LEN($B109)-LEN(SUBSTITUTE($B109, H$2, ""))</f>
        <v>0</v>
      </c>
      <c r="I109" s="4">
        <f>LEN($B109)-LEN(SUBSTITUTE($B109, I$2, ""))</f>
        <v>0</v>
      </c>
      <c r="J109" s="4">
        <f>LEN($B109)-LEN(SUBSTITUTE($B109, J$2, ""))</f>
        <v>0</v>
      </c>
      <c r="K109" s="4">
        <f>LEN($B109)-LEN(SUBSTITUTE($B109, K$2, ""))</f>
        <v>0</v>
      </c>
      <c r="L109" s="4">
        <f>LEN($B109)-LEN(SUBSTITUTE($B109, L$2, ""))</f>
        <v>0</v>
      </c>
      <c r="M109" s="4">
        <f>LEN($B109)-LEN(SUBSTITUTE($B109, M$2, ""))</f>
        <v>0</v>
      </c>
      <c r="N109" s="4">
        <f>LEN($B109)-LEN(SUBSTITUTE($B109, N$2, ""))</f>
        <v>1</v>
      </c>
      <c r="O109" s="4">
        <f>LEN($B109)-LEN(SUBSTITUTE($B109, O$2, ""))</f>
        <v>1</v>
      </c>
      <c r="P109" s="4">
        <f>LEN($B109)-LEN(SUBSTITUTE($B109, P$2, ""))</f>
        <v>0</v>
      </c>
      <c r="Q109" s="4">
        <f>LEN($B109)-LEN(SUBSTITUTE($B109, Q$2, ""))</f>
        <v>0</v>
      </c>
      <c r="R109" s="4">
        <f>LEN($B109)-LEN(SUBSTITUTE($B109, R$2, ""))</f>
        <v>1</v>
      </c>
      <c r="S109" s="4">
        <f>LEN($B109)-LEN(SUBSTITUTE($B109, S$2, ""))</f>
        <v>0</v>
      </c>
      <c r="T109" s="4">
        <f>LEN($B109)-LEN(SUBSTITUTE($B109, T$2, ""))</f>
        <v>0</v>
      </c>
      <c r="U109" s="4">
        <f>LEN($B109)-LEN(SUBSTITUTE($B109, U$2, ""))</f>
        <v>0</v>
      </c>
      <c r="V109" s="4">
        <f>LEN($B109)-LEN(SUBSTITUTE($B109, V$2, ""))</f>
        <v>0</v>
      </c>
      <c r="W109" s="4">
        <f>LEN($B109)-LEN(SUBSTITUTE($B109, W$2, ""))</f>
        <v>0</v>
      </c>
      <c r="X109" s="4">
        <f>LEN($B109)-LEN(SUBSTITUTE($B109, X$2, ""))</f>
        <v>0</v>
      </c>
      <c r="Y109" s="4">
        <f>LEN($B109)-LEN(SUBSTITUTE($B109, Y$2, ""))</f>
        <v>0</v>
      </c>
      <c r="Z109" s="4">
        <f>LEN($B109)-LEN(SUBSTITUTE($B109, Z$2, ""))</f>
        <v>0</v>
      </c>
      <c r="AA109" s="4">
        <f>LEN($B109)-LEN(SUBSTITUTE($B109, AA$2, ""))</f>
        <v>0</v>
      </c>
      <c r="AB109" s="4">
        <f>LEN($B109)-LEN(SUBSTITUTE($B109, AB$2, ""))</f>
        <v>0</v>
      </c>
      <c r="AC109" s="4">
        <f>LEN($B109)-LEN(SUBSTITUTE($B109, AC$2, ""))</f>
        <v>0</v>
      </c>
      <c r="AE109" s="4">
        <f>D109*AE$2</f>
        <v>0</v>
      </c>
      <c r="AF109" s="4">
        <f>E109*AF$2</f>
        <v>0</v>
      </c>
      <c r="AG109" s="4">
        <f>F109*AG$2</f>
        <v>6</v>
      </c>
      <c r="AH109" s="4">
        <f>G109*AH$2</f>
        <v>0</v>
      </c>
      <c r="AI109" s="4">
        <f>H109*AI$2</f>
        <v>0</v>
      </c>
      <c r="AJ109" s="4">
        <f>I109*AJ$2</f>
        <v>0</v>
      </c>
      <c r="AK109" s="4">
        <f>J109*AK$2</f>
        <v>0</v>
      </c>
      <c r="AL109" s="4">
        <f>K109*AL$2</f>
        <v>0</v>
      </c>
      <c r="AM109" s="4">
        <f>L109*AM$2</f>
        <v>0</v>
      </c>
      <c r="AN109" s="4">
        <f>M109*AN$2</f>
        <v>0</v>
      </c>
      <c r="AO109" s="4">
        <f>N109*AO$2</f>
        <v>5</v>
      </c>
      <c r="AP109" s="4">
        <f>O109*AP$2</f>
        <v>1</v>
      </c>
      <c r="AQ109" s="4">
        <f>P109*AQ$2</f>
        <v>0</v>
      </c>
      <c r="AR109" s="4">
        <f>Q109*AR$2</f>
        <v>0</v>
      </c>
      <c r="AS109" s="4">
        <f>R109*AS$2</f>
        <v>1</v>
      </c>
      <c r="AT109" s="4">
        <f>S109*AT$2</f>
        <v>0</v>
      </c>
      <c r="AU109" s="4">
        <f>T109*AU$2</f>
        <v>0</v>
      </c>
      <c r="AV109" s="4">
        <f>U109*AV$2</f>
        <v>0</v>
      </c>
      <c r="AW109" s="4">
        <f>V109*AW$2</f>
        <v>0</v>
      </c>
      <c r="AX109" s="4">
        <f>W109*AX$2</f>
        <v>0</v>
      </c>
      <c r="AY109" s="4">
        <f>X109*AY$2</f>
        <v>0</v>
      </c>
      <c r="AZ109" s="4">
        <f>Y109*AZ$2</f>
        <v>0</v>
      </c>
      <c r="BA109" s="4">
        <f>Z109*BA$2</f>
        <v>0</v>
      </c>
      <c r="BB109" s="4">
        <f>AA109*BB$2</f>
        <v>0</v>
      </c>
      <c r="BC109" s="4">
        <f>AB109*BC$2</f>
        <v>0</v>
      </c>
      <c r="BD109" s="4">
        <f>AC109*BD$2</f>
        <v>0</v>
      </c>
      <c r="BE109">
        <f t="shared" si="5"/>
        <v>13</v>
      </c>
      <c r="BG109" s="4">
        <f>IF(betuk!N$4&gt;=D109,1,0)</f>
        <v>1</v>
      </c>
      <c r="BH109" s="4">
        <f>IF(betuk!O$4&gt;=E109,1,0)</f>
        <v>1</v>
      </c>
      <c r="BI109" s="4">
        <f>IF(betuk!P$4&gt;=F109,1,0)</f>
        <v>0</v>
      </c>
      <c r="BJ109" s="4">
        <f>IF(betuk!Q$4&gt;=G109,1,0)</f>
        <v>1</v>
      </c>
      <c r="BK109" s="4">
        <f>IF(betuk!R$4&gt;=H109,1,0)</f>
        <v>1</v>
      </c>
      <c r="BL109" s="4">
        <f>IF(betuk!S$4&gt;=I109,1,0)</f>
        <v>1</v>
      </c>
      <c r="BM109" s="4">
        <f>IF(betuk!T$4&gt;=J109,1,0)</f>
        <v>1</v>
      </c>
      <c r="BN109" s="4">
        <f>IF(betuk!U$4&gt;=K109,1,0)</f>
        <v>1</v>
      </c>
      <c r="BO109" s="4">
        <f>IF(betuk!V$4&gt;=L109,1,0)</f>
        <v>1</v>
      </c>
      <c r="BP109" s="4">
        <f>IF(betuk!W$4&gt;=M109,1,0)</f>
        <v>1</v>
      </c>
      <c r="BQ109" s="4">
        <f>IF(betuk!X$4&gt;=N109,1,0)</f>
        <v>0</v>
      </c>
      <c r="BR109" s="4">
        <f>IF(betuk!Y$4&gt;=O109,1,0)</f>
        <v>0</v>
      </c>
      <c r="BS109" s="4">
        <f>IF(betuk!Z$4&gt;=P109,1,0)</f>
        <v>1</v>
      </c>
      <c r="BT109" s="4">
        <f>IF(betuk!AA$4&gt;=Q109,1,0)</f>
        <v>1</v>
      </c>
      <c r="BU109" s="4">
        <f>IF(betuk!AB$4&gt;=R109,1,0)</f>
        <v>0</v>
      </c>
      <c r="BV109" s="4">
        <f>IF(betuk!AC$4&gt;=S109,1,0)</f>
        <v>1</v>
      </c>
      <c r="BW109" s="4">
        <f>IF(betuk!AD$4&gt;=T109,1,0)</f>
        <v>1</v>
      </c>
      <c r="BX109" s="4">
        <f>IF(betuk!AE$4&gt;=U109,1,0)</f>
        <v>1</v>
      </c>
      <c r="BY109" s="4">
        <f>IF(betuk!AF$4&gt;=V109,1,0)</f>
        <v>1</v>
      </c>
      <c r="BZ109" s="4">
        <f>IF(betuk!AG$4&gt;=W109,1,0)</f>
        <v>1</v>
      </c>
      <c r="CA109" s="4">
        <f>IF(betuk!AH$4&gt;=X109,1,0)</f>
        <v>1</v>
      </c>
      <c r="CB109" s="4">
        <f>IF(betuk!AI$4&gt;=Y109,1,0)</f>
        <v>1</v>
      </c>
      <c r="CC109" s="4">
        <f>IF(betuk!AJ$4&gt;=Z109,1,0)</f>
        <v>1</v>
      </c>
      <c r="CD109" s="4">
        <f>IF(betuk!AK$4&gt;=AA109,1,0)</f>
        <v>1</v>
      </c>
      <c r="CE109" s="4">
        <f>IF(betuk!AL$4&gt;=AB109,1,0)</f>
        <v>1</v>
      </c>
      <c r="CF109" s="4">
        <f>IF(betuk!AM$4&gt;=AC109,1,0)</f>
        <v>1</v>
      </c>
      <c r="CG109">
        <f t="shared" si="3"/>
        <v>0</v>
      </c>
      <c r="CI109" t="str">
        <f>IF(CG109=1,COUNTIF(CG$3:CG109,1),"")</f>
        <v/>
      </c>
      <c r="CJ109" t="str">
        <f>IF(CI109&lt;&gt;"",B109,"")</f>
        <v/>
      </c>
      <c r="CK109">
        <f>LEN(B109)*8+BE109</f>
        <v>53</v>
      </c>
    </row>
    <row r="110" spans="1:89">
      <c r="A110" s="1" t="s">
        <v>107</v>
      </c>
      <c r="B110" t="str">
        <f t="shared" si="4"/>
        <v>CLOTHES</v>
      </c>
      <c r="D110" s="4">
        <f>LEN($B110)-LEN(SUBSTITUTE($B110, D$2, ""))</f>
        <v>0</v>
      </c>
      <c r="E110" s="4">
        <f>LEN($B110)-LEN(SUBSTITUTE($B110, E$2, ""))</f>
        <v>0</v>
      </c>
      <c r="F110" s="4">
        <f>LEN($B110)-LEN(SUBSTITUTE($B110, F$2, ""))</f>
        <v>1</v>
      </c>
      <c r="G110" s="4">
        <f>LEN($B110)-LEN(SUBSTITUTE($B110, G$2, ""))</f>
        <v>0</v>
      </c>
      <c r="H110" s="4">
        <f>LEN($B110)-LEN(SUBSTITUTE($B110, H$2, ""))</f>
        <v>1</v>
      </c>
      <c r="I110" s="4">
        <f>LEN($B110)-LEN(SUBSTITUTE($B110, I$2, ""))</f>
        <v>0</v>
      </c>
      <c r="J110" s="4">
        <f>LEN($B110)-LEN(SUBSTITUTE($B110, J$2, ""))</f>
        <v>0</v>
      </c>
      <c r="K110" s="4">
        <f>LEN($B110)-LEN(SUBSTITUTE($B110, K$2, ""))</f>
        <v>1</v>
      </c>
      <c r="L110" s="4">
        <f>LEN($B110)-LEN(SUBSTITUTE($B110, L$2, ""))</f>
        <v>0</v>
      </c>
      <c r="M110" s="4">
        <f>LEN($B110)-LEN(SUBSTITUTE($B110, M$2, ""))</f>
        <v>0</v>
      </c>
      <c r="N110" s="4">
        <f>LEN($B110)-LEN(SUBSTITUTE($B110, N$2, ""))</f>
        <v>0</v>
      </c>
      <c r="O110" s="4">
        <f>LEN($B110)-LEN(SUBSTITUTE($B110, O$2, ""))</f>
        <v>1</v>
      </c>
      <c r="P110" s="4">
        <f>LEN($B110)-LEN(SUBSTITUTE($B110, P$2, ""))</f>
        <v>0</v>
      </c>
      <c r="Q110" s="4">
        <f>LEN($B110)-LEN(SUBSTITUTE($B110, Q$2, ""))</f>
        <v>0</v>
      </c>
      <c r="R110" s="4">
        <f>LEN($B110)-LEN(SUBSTITUTE($B110, R$2, ""))</f>
        <v>1</v>
      </c>
      <c r="S110" s="4">
        <f>LEN($B110)-LEN(SUBSTITUTE($B110, S$2, ""))</f>
        <v>0</v>
      </c>
      <c r="T110" s="4">
        <f>LEN($B110)-LEN(SUBSTITUTE($B110, T$2, ""))</f>
        <v>0</v>
      </c>
      <c r="U110" s="4">
        <f>LEN($B110)-LEN(SUBSTITUTE($B110, U$2, ""))</f>
        <v>0</v>
      </c>
      <c r="V110" s="4">
        <f>LEN($B110)-LEN(SUBSTITUTE($B110, V$2, ""))</f>
        <v>1</v>
      </c>
      <c r="W110" s="4">
        <f>LEN($B110)-LEN(SUBSTITUTE($B110, W$2, ""))</f>
        <v>1</v>
      </c>
      <c r="X110" s="4">
        <f>LEN($B110)-LEN(SUBSTITUTE($B110, X$2, ""))</f>
        <v>0</v>
      </c>
      <c r="Y110" s="4">
        <f>LEN($B110)-LEN(SUBSTITUTE($B110, Y$2, ""))</f>
        <v>0</v>
      </c>
      <c r="Z110" s="4">
        <f>LEN($B110)-LEN(SUBSTITUTE($B110, Z$2, ""))</f>
        <v>0</v>
      </c>
      <c r="AA110" s="4">
        <f>LEN($B110)-LEN(SUBSTITUTE($B110, AA$2, ""))</f>
        <v>0</v>
      </c>
      <c r="AB110" s="4">
        <f>LEN($B110)-LEN(SUBSTITUTE($B110, AB$2, ""))</f>
        <v>0</v>
      </c>
      <c r="AC110" s="4">
        <f>LEN($B110)-LEN(SUBSTITUTE($B110, AC$2, ""))</f>
        <v>0</v>
      </c>
      <c r="AE110" s="4">
        <f>D110*AE$2</f>
        <v>0</v>
      </c>
      <c r="AF110" s="4">
        <f>E110*AF$2</f>
        <v>0</v>
      </c>
      <c r="AG110" s="4">
        <f>F110*AG$2</f>
        <v>3</v>
      </c>
      <c r="AH110" s="4">
        <f>G110*AH$2</f>
        <v>0</v>
      </c>
      <c r="AI110" s="4">
        <f>H110*AI$2</f>
        <v>1</v>
      </c>
      <c r="AJ110" s="4">
        <f>I110*AJ$2</f>
        <v>0</v>
      </c>
      <c r="AK110" s="4">
        <f>J110*AK$2</f>
        <v>0</v>
      </c>
      <c r="AL110" s="4">
        <f>K110*AL$2</f>
        <v>4</v>
      </c>
      <c r="AM110" s="4">
        <f>L110*AM$2</f>
        <v>0</v>
      </c>
      <c r="AN110" s="4">
        <f>M110*AN$2</f>
        <v>0</v>
      </c>
      <c r="AO110" s="4">
        <f>N110*AO$2</f>
        <v>0</v>
      </c>
      <c r="AP110" s="4">
        <f>O110*AP$2</f>
        <v>1</v>
      </c>
      <c r="AQ110" s="4">
        <f>P110*AQ$2</f>
        <v>0</v>
      </c>
      <c r="AR110" s="4">
        <f>Q110*AR$2</f>
        <v>0</v>
      </c>
      <c r="AS110" s="4">
        <f>R110*AS$2</f>
        <v>1</v>
      </c>
      <c r="AT110" s="4">
        <f>S110*AT$2</f>
        <v>0</v>
      </c>
      <c r="AU110" s="4">
        <f>T110*AU$2</f>
        <v>0</v>
      </c>
      <c r="AV110" s="4">
        <f>U110*AV$2</f>
        <v>0</v>
      </c>
      <c r="AW110" s="4">
        <f>V110*AW$2</f>
        <v>1</v>
      </c>
      <c r="AX110" s="4">
        <f>W110*AX$2</f>
        <v>1</v>
      </c>
      <c r="AY110" s="4">
        <f>X110*AY$2</f>
        <v>0</v>
      </c>
      <c r="AZ110" s="4">
        <f>Y110*AZ$2</f>
        <v>0</v>
      </c>
      <c r="BA110" s="4">
        <f>Z110*BA$2</f>
        <v>0</v>
      </c>
      <c r="BB110" s="4">
        <f>AA110*BB$2</f>
        <v>0</v>
      </c>
      <c r="BC110" s="4">
        <f>AB110*BC$2</f>
        <v>0</v>
      </c>
      <c r="BD110" s="4">
        <f>AC110*BD$2</f>
        <v>0</v>
      </c>
      <c r="BE110">
        <f t="shared" si="5"/>
        <v>12</v>
      </c>
      <c r="BG110" s="4">
        <f>IF(betuk!N$4&gt;=D110,1,0)</f>
        <v>1</v>
      </c>
      <c r="BH110" s="4">
        <f>IF(betuk!O$4&gt;=E110,1,0)</f>
        <v>1</v>
      </c>
      <c r="BI110" s="4">
        <f>IF(betuk!P$4&gt;=F110,1,0)</f>
        <v>1</v>
      </c>
      <c r="BJ110" s="4">
        <f>IF(betuk!Q$4&gt;=G110,1,0)</f>
        <v>1</v>
      </c>
      <c r="BK110" s="4">
        <f>IF(betuk!R$4&gt;=H110,1,0)</f>
        <v>1</v>
      </c>
      <c r="BL110" s="4">
        <f>IF(betuk!S$4&gt;=I110,1,0)</f>
        <v>1</v>
      </c>
      <c r="BM110" s="4">
        <f>IF(betuk!T$4&gt;=J110,1,0)</f>
        <v>1</v>
      </c>
      <c r="BN110" s="4">
        <f>IF(betuk!U$4&gt;=K110,1,0)</f>
        <v>0</v>
      </c>
      <c r="BO110" s="4">
        <f>IF(betuk!V$4&gt;=L110,1,0)</f>
        <v>1</v>
      </c>
      <c r="BP110" s="4">
        <f>IF(betuk!W$4&gt;=M110,1,0)</f>
        <v>1</v>
      </c>
      <c r="BQ110" s="4">
        <f>IF(betuk!X$4&gt;=N110,1,0)</f>
        <v>1</v>
      </c>
      <c r="BR110" s="4">
        <f>IF(betuk!Y$4&gt;=O110,1,0)</f>
        <v>0</v>
      </c>
      <c r="BS110" s="4">
        <f>IF(betuk!Z$4&gt;=P110,1,0)</f>
        <v>1</v>
      </c>
      <c r="BT110" s="4">
        <f>IF(betuk!AA$4&gt;=Q110,1,0)</f>
        <v>1</v>
      </c>
      <c r="BU110" s="4">
        <f>IF(betuk!AB$4&gt;=R110,1,0)</f>
        <v>0</v>
      </c>
      <c r="BV110" s="4">
        <f>IF(betuk!AC$4&gt;=S110,1,0)</f>
        <v>1</v>
      </c>
      <c r="BW110" s="4">
        <f>IF(betuk!AD$4&gt;=T110,1,0)</f>
        <v>1</v>
      </c>
      <c r="BX110" s="4">
        <f>IF(betuk!AE$4&gt;=U110,1,0)</f>
        <v>1</v>
      </c>
      <c r="BY110" s="4">
        <f>IF(betuk!AF$4&gt;=V110,1,0)</f>
        <v>1</v>
      </c>
      <c r="BZ110" s="4">
        <f>IF(betuk!AG$4&gt;=W110,1,0)</f>
        <v>1</v>
      </c>
      <c r="CA110" s="4">
        <f>IF(betuk!AH$4&gt;=X110,1,0)</f>
        <v>1</v>
      </c>
      <c r="CB110" s="4">
        <f>IF(betuk!AI$4&gt;=Y110,1,0)</f>
        <v>1</v>
      </c>
      <c r="CC110" s="4">
        <f>IF(betuk!AJ$4&gt;=Z110,1,0)</f>
        <v>1</v>
      </c>
      <c r="CD110" s="4">
        <f>IF(betuk!AK$4&gt;=AA110,1,0)</f>
        <v>1</v>
      </c>
      <c r="CE110" s="4">
        <f>IF(betuk!AL$4&gt;=AB110,1,0)</f>
        <v>1</v>
      </c>
      <c r="CF110" s="4">
        <f>IF(betuk!AM$4&gt;=AC110,1,0)</f>
        <v>1</v>
      </c>
      <c r="CG110">
        <f t="shared" si="3"/>
        <v>0</v>
      </c>
      <c r="CI110" t="str">
        <f>IF(CG110=1,COUNTIF(CG$3:CG110,1),"")</f>
        <v/>
      </c>
      <c r="CJ110" t="str">
        <f>IF(CI110&lt;&gt;"",B110,"")</f>
        <v/>
      </c>
      <c r="CK110">
        <f>LEN(B110)*8+BE110</f>
        <v>68</v>
      </c>
    </row>
    <row r="111" spans="1:89">
      <c r="A111" s="1" t="s">
        <v>108</v>
      </c>
      <c r="B111" t="str">
        <f t="shared" si="4"/>
        <v>COAL</v>
      </c>
      <c r="D111" s="4">
        <f>LEN($B111)-LEN(SUBSTITUTE($B111, D$2, ""))</f>
        <v>1</v>
      </c>
      <c r="E111" s="4">
        <f>LEN($B111)-LEN(SUBSTITUTE($B111, E$2, ""))</f>
        <v>0</v>
      </c>
      <c r="F111" s="4">
        <f>LEN($B111)-LEN(SUBSTITUTE($B111, F$2, ""))</f>
        <v>1</v>
      </c>
      <c r="G111" s="4">
        <f>LEN($B111)-LEN(SUBSTITUTE($B111, G$2, ""))</f>
        <v>0</v>
      </c>
      <c r="H111" s="4">
        <f>LEN($B111)-LEN(SUBSTITUTE($B111, H$2, ""))</f>
        <v>0</v>
      </c>
      <c r="I111" s="4">
        <f>LEN($B111)-LEN(SUBSTITUTE($B111, I$2, ""))</f>
        <v>0</v>
      </c>
      <c r="J111" s="4">
        <f>LEN($B111)-LEN(SUBSTITUTE($B111, J$2, ""))</f>
        <v>0</v>
      </c>
      <c r="K111" s="4">
        <f>LEN($B111)-LEN(SUBSTITUTE($B111, K$2, ""))</f>
        <v>0</v>
      </c>
      <c r="L111" s="4">
        <f>LEN($B111)-LEN(SUBSTITUTE($B111, L$2, ""))</f>
        <v>0</v>
      </c>
      <c r="M111" s="4">
        <f>LEN($B111)-LEN(SUBSTITUTE($B111, M$2, ""))</f>
        <v>0</v>
      </c>
      <c r="N111" s="4">
        <f>LEN($B111)-LEN(SUBSTITUTE($B111, N$2, ""))</f>
        <v>0</v>
      </c>
      <c r="O111" s="4">
        <f>LEN($B111)-LEN(SUBSTITUTE($B111, O$2, ""))</f>
        <v>1</v>
      </c>
      <c r="P111" s="4">
        <f>LEN($B111)-LEN(SUBSTITUTE($B111, P$2, ""))</f>
        <v>0</v>
      </c>
      <c r="Q111" s="4">
        <f>LEN($B111)-LEN(SUBSTITUTE($B111, Q$2, ""))</f>
        <v>0</v>
      </c>
      <c r="R111" s="4">
        <f>LEN($B111)-LEN(SUBSTITUTE($B111, R$2, ""))</f>
        <v>1</v>
      </c>
      <c r="S111" s="4">
        <f>LEN($B111)-LEN(SUBSTITUTE($B111, S$2, ""))</f>
        <v>0</v>
      </c>
      <c r="T111" s="4">
        <f>LEN($B111)-LEN(SUBSTITUTE($B111, T$2, ""))</f>
        <v>0</v>
      </c>
      <c r="U111" s="4">
        <f>LEN($B111)-LEN(SUBSTITUTE($B111, U$2, ""))</f>
        <v>0</v>
      </c>
      <c r="V111" s="4">
        <f>LEN($B111)-LEN(SUBSTITUTE($B111, V$2, ""))</f>
        <v>0</v>
      </c>
      <c r="W111" s="4">
        <f>LEN($B111)-LEN(SUBSTITUTE($B111, W$2, ""))</f>
        <v>0</v>
      </c>
      <c r="X111" s="4">
        <f>LEN($B111)-LEN(SUBSTITUTE($B111, X$2, ""))</f>
        <v>0</v>
      </c>
      <c r="Y111" s="4">
        <f>LEN($B111)-LEN(SUBSTITUTE($B111, Y$2, ""))</f>
        <v>0</v>
      </c>
      <c r="Z111" s="4">
        <f>LEN($B111)-LEN(SUBSTITUTE($B111, Z$2, ""))</f>
        <v>0</v>
      </c>
      <c r="AA111" s="4">
        <f>LEN($B111)-LEN(SUBSTITUTE($B111, AA$2, ""))</f>
        <v>0</v>
      </c>
      <c r="AB111" s="4">
        <f>LEN($B111)-LEN(SUBSTITUTE($B111, AB$2, ""))</f>
        <v>0</v>
      </c>
      <c r="AC111" s="4">
        <f>LEN($B111)-LEN(SUBSTITUTE($B111, AC$2, ""))</f>
        <v>0</v>
      </c>
      <c r="AE111" s="4">
        <f>D111*AE$2</f>
        <v>1</v>
      </c>
      <c r="AF111" s="4">
        <f>E111*AF$2</f>
        <v>0</v>
      </c>
      <c r="AG111" s="4">
        <f>F111*AG$2</f>
        <v>3</v>
      </c>
      <c r="AH111" s="4">
        <f>G111*AH$2</f>
        <v>0</v>
      </c>
      <c r="AI111" s="4">
        <f>H111*AI$2</f>
        <v>0</v>
      </c>
      <c r="AJ111" s="4">
        <f>I111*AJ$2</f>
        <v>0</v>
      </c>
      <c r="AK111" s="4">
        <f>J111*AK$2</f>
        <v>0</v>
      </c>
      <c r="AL111" s="4">
        <f>K111*AL$2</f>
        <v>0</v>
      </c>
      <c r="AM111" s="4">
        <f>L111*AM$2</f>
        <v>0</v>
      </c>
      <c r="AN111" s="4">
        <f>M111*AN$2</f>
        <v>0</v>
      </c>
      <c r="AO111" s="4">
        <f>N111*AO$2</f>
        <v>0</v>
      </c>
      <c r="AP111" s="4">
        <f>O111*AP$2</f>
        <v>1</v>
      </c>
      <c r="AQ111" s="4">
        <f>P111*AQ$2</f>
        <v>0</v>
      </c>
      <c r="AR111" s="4">
        <f>Q111*AR$2</f>
        <v>0</v>
      </c>
      <c r="AS111" s="4">
        <f>R111*AS$2</f>
        <v>1</v>
      </c>
      <c r="AT111" s="4">
        <f>S111*AT$2</f>
        <v>0</v>
      </c>
      <c r="AU111" s="4">
        <f>T111*AU$2</f>
        <v>0</v>
      </c>
      <c r="AV111" s="4">
        <f>U111*AV$2</f>
        <v>0</v>
      </c>
      <c r="AW111" s="4">
        <f>V111*AW$2</f>
        <v>0</v>
      </c>
      <c r="AX111" s="4">
        <f>W111*AX$2</f>
        <v>0</v>
      </c>
      <c r="AY111" s="4">
        <f>X111*AY$2</f>
        <v>0</v>
      </c>
      <c r="AZ111" s="4">
        <f>Y111*AZ$2</f>
        <v>0</v>
      </c>
      <c r="BA111" s="4">
        <f>Z111*BA$2</f>
        <v>0</v>
      </c>
      <c r="BB111" s="4">
        <f>AA111*BB$2</f>
        <v>0</v>
      </c>
      <c r="BC111" s="4">
        <f>AB111*BC$2</f>
        <v>0</v>
      </c>
      <c r="BD111" s="4">
        <f>AC111*BD$2</f>
        <v>0</v>
      </c>
      <c r="BE111">
        <f t="shared" si="5"/>
        <v>6</v>
      </c>
      <c r="BG111" s="4">
        <f>IF(betuk!N$4&gt;=D111,1,0)</f>
        <v>1</v>
      </c>
      <c r="BH111" s="4">
        <f>IF(betuk!O$4&gt;=E111,1,0)</f>
        <v>1</v>
      </c>
      <c r="BI111" s="4">
        <f>IF(betuk!P$4&gt;=F111,1,0)</f>
        <v>1</v>
      </c>
      <c r="BJ111" s="4">
        <f>IF(betuk!Q$4&gt;=G111,1,0)</f>
        <v>1</v>
      </c>
      <c r="BK111" s="4">
        <f>IF(betuk!R$4&gt;=H111,1,0)</f>
        <v>1</v>
      </c>
      <c r="BL111" s="4">
        <f>IF(betuk!S$4&gt;=I111,1,0)</f>
        <v>1</v>
      </c>
      <c r="BM111" s="4">
        <f>IF(betuk!T$4&gt;=J111,1,0)</f>
        <v>1</v>
      </c>
      <c r="BN111" s="4">
        <f>IF(betuk!U$4&gt;=K111,1,0)</f>
        <v>1</v>
      </c>
      <c r="BO111" s="4">
        <f>IF(betuk!V$4&gt;=L111,1,0)</f>
        <v>1</v>
      </c>
      <c r="BP111" s="4">
        <f>IF(betuk!W$4&gt;=M111,1,0)</f>
        <v>1</v>
      </c>
      <c r="BQ111" s="4">
        <f>IF(betuk!X$4&gt;=N111,1,0)</f>
        <v>1</v>
      </c>
      <c r="BR111" s="4">
        <f>IF(betuk!Y$4&gt;=O111,1,0)</f>
        <v>0</v>
      </c>
      <c r="BS111" s="4">
        <f>IF(betuk!Z$4&gt;=P111,1,0)</f>
        <v>1</v>
      </c>
      <c r="BT111" s="4">
        <f>IF(betuk!AA$4&gt;=Q111,1,0)</f>
        <v>1</v>
      </c>
      <c r="BU111" s="4">
        <f>IF(betuk!AB$4&gt;=R111,1,0)</f>
        <v>0</v>
      </c>
      <c r="BV111" s="4">
        <f>IF(betuk!AC$4&gt;=S111,1,0)</f>
        <v>1</v>
      </c>
      <c r="BW111" s="4">
        <f>IF(betuk!AD$4&gt;=T111,1,0)</f>
        <v>1</v>
      </c>
      <c r="BX111" s="4">
        <f>IF(betuk!AE$4&gt;=U111,1,0)</f>
        <v>1</v>
      </c>
      <c r="BY111" s="4">
        <f>IF(betuk!AF$4&gt;=V111,1,0)</f>
        <v>1</v>
      </c>
      <c r="BZ111" s="4">
        <f>IF(betuk!AG$4&gt;=W111,1,0)</f>
        <v>1</v>
      </c>
      <c r="CA111" s="4">
        <f>IF(betuk!AH$4&gt;=X111,1,0)</f>
        <v>1</v>
      </c>
      <c r="CB111" s="4">
        <f>IF(betuk!AI$4&gt;=Y111,1,0)</f>
        <v>1</v>
      </c>
      <c r="CC111" s="4">
        <f>IF(betuk!AJ$4&gt;=Z111,1,0)</f>
        <v>1</v>
      </c>
      <c r="CD111" s="4">
        <f>IF(betuk!AK$4&gt;=AA111,1,0)</f>
        <v>1</v>
      </c>
      <c r="CE111" s="4">
        <f>IF(betuk!AL$4&gt;=AB111,1,0)</f>
        <v>1</v>
      </c>
      <c r="CF111" s="4">
        <f>IF(betuk!AM$4&gt;=AC111,1,0)</f>
        <v>1</v>
      </c>
      <c r="CG111">
        <f t="shared" si="3"/>
        <v>0</v>
      </c>
      <c r="CI111" t="str">
        <f>IF(CG111=1,COUNTIF(CG$3:CG111,1),"")</f>
        <v/>
      </c>
      <c r="CJ111" t="str">
        <f>IF(CI111&lt;&gt;"",B111,"")</f>
        <v/>
      </c>
      <c r="CK111">
        <f>LEN(B111)*8+BE111</f>
        <v>38</v>
      </c>
    </row>
    <row r="112" spans="1:89">
      <c r="A112" s="1" t="s">
        <v>109</v>
      </c>
      <c r="B112" t="str">
        <f t="shared" si="4"/>
        <v>COAT</v>
      </c>
      <c r="D112" s="4">
        <f>LEN($B112)-LEN(SUBSTITUTE($B112, D$2, ""))</f>
        <v>1</v>
      </c>
      <c r="E112" s="4">
        <f>LEN($B112)-LEN(SUBSTITUTE($B112, E$2, ""))</f>
        <v>0</v>
      </c>
      <c r="F112" s="4">
        <f>LEN($B112)-LEN(SUBSTITUTE($B112, F$2, ""))</f>
        <v>1</v>
      </c>
      <c r="G112" s="4">
        <f>LEN($B112)-LEN(SUBSTITUTE($B112, G$2, ""))</f>
        <v>0</v>
      </c>
      <c r="H112" s="4">
        <f>LEN($B112)-LEN(SUBSTITUTE($B112, H$2, ""))</f>
        <v>0</v>
      </c>
      <c r="I112" s="4">
        <f>LEN($B112)-LEN(SUBSTITUTE($B112, I$2, ""))</f>
        <v>0</v>
      </c>
      <c r="J112" s="4">
        <f>LEN($B112)-LEN(SUBSTITUTE($B112, J$2, ""))</f>
        <v>0</v>
      </c>
      <c r="K112" s="4">
        <f>LEN($B112)-LEN(SUBSTITUTE($B112, K$2, ""))</f>
        <v>0</v>
      </c>
      <c r="L112" s="4">
        <f>LEN($B112)-LEN(SUBSTITUTE($B112, L$2, ""))</f>
        <v>0</v>
      </c>
      <c r="M112" s="4">
        <f>LEN($B112)-LEN(SUBSTITUTE($B112, M$2, ""))</f>
        <v>0</v>
      </c>
      <c r="N112" s="4">
        <f>LEN($B112)-LEN(SUBSTITUTE($B112, N$2, ""))</f>
        <v>0</v>
      </c>
      <c r="O112" s="4">
        <f>LEN($B112)-LEN(SUBSTITUTE($B112, O$2, ""))</f>
        <v>0</v>
      </c>
      <c r="P112" s="4">
        <f>LEN($B112)-LEN(SUBSTITUTE($B112, P$2, ""))</f>
        <v>0</v>
      </c>
      <c r="Q112" s="4">
        <f>LEN($B112)-LEN(SUBSTITUTE($B112, Q$2, ""))</f>
        <v>0</v>
      </c>
      <c r="R112" s="4">
        <f>LEN($B112)-LEN(SUBSTITUTE($B112, R$2, ""))</f>
        <v>1</v>
      </c>
      <c r="S112" s="4">
        <f>LEN($B112)-LEN(SUBSTITUTE($B112, S$2, ""))</f>
        <v>0</v>
      </c>
      <c r="T112" s="4">
        <f>LEN($B112)-LEN(SUBSTITUTE($B112, T$2, ""))</f>
        <v>0</v>
      </c>
      <c r="U112" s="4">
        <f>LEN($B112)-LEN(SUBSTITUTE($B112, U$2, ""))</f>
        <v>0</v>
      </c>
      <c r="V112" s="4">
        <f>LEN($B112)-LEN(SUBSTITUTE($B112, V$2, ""))</f>
        <v>0</v>
      </c>
      <c r="W112" s="4">
        <f>LEN($B112)-LEN(SUBSTITUTE($B112, W$2, ""))</f>
        <v>1</v>
      </c>
      <c r="X112" s="4">
        <f>LEN($B112)-LEN(SUBSTITUTE($B112, X$2, ""))</f>
        <v>0</v>
      </c>
      <c r="Y112" s="4">
        <f>LEN($B112)-LEN(SUBSTITUTE($B112, Y$2, ""))</f>
        <v>0</v>
      </c>
      <c r="Z112" s="4">
        <f>LEN($B112)-LEN(SUBSTITUTE($B112, Z$2, ""))</f>
        <v>0</v>
      </c>
      <c r="AA112" s="4">
        <f>LEN($B112)-LEN(SUBSTITUTE($B112, AA$2, ""))</f>
        <v>0</v>
      </c>
      <c r="AB112" s="4">
        <f>LEN($B112)-LEN(SUBSTITUTE($B112, AB$2, ""))</f>
        <v>0</v>
      </c>
      <c r="AC112" s="4">
        <f>LEN($B112)-LEN(SUBSTITUTE($B112, AC$2, ""))</f>
        <v>0</v>
      </c>
      <c r="AE112" s="4">
        <f>D112*AE$2</f>
        <v>1</v>
      </c>
      <c r="AF112" s="4">
        <f>E112*AF$2</f>
        <v>0</v>
      </c>
      <c r="AG112" s="4">
        <f>F112*AG$2</f>
        <v>3</v>
      </c>
      <c r="AH112" s="4">
        <f>G112*AH$2</f>
        <v>0</v>
      </c>
      <c r="AI112" s="4">
        <f>H112*AI$2</f>
        <v>0</v>
      </c>
      <c r="AJ112" s="4">
        <f>I112*AJ$2</f>
        <v>0</v>
      </c>
      <c r="AK112" s="4">
        <f>J112*AK$2</f>
        <v>0</v>
      </c>
      <c r="AL112" s="4">
        <f>K112*AL$2</f>
        <v>0</v>
      </c>
      <c r="AM112" s="4">
        <f>L112*AM$2</f>
        <v>0</v>
      </c>
      <c r="AN112" s="4">
        <f>M112*AN$2</f>
        <v>0</v>
      </c>
      <c r="AO112" s="4">
        <f>N112*AO$2</f>
        <v>0</v>
      </c>
      <c r="AP112" s="4">
        <f>O112*AP$2</f>
        <v>0</v>
      </c>
      <c r="AQ112" s="4">
        <f>P112*AQ$2</f>
        <v>0</v>
      </c>
      <c r="AR112" s="4">
        <f>Q112*AR$2</f>
        <v>0</v>
      </c>
      <c r="AS112" s="4">
        <f>R112*AS$2</f>
        <v>1</v>
      </c>
      <c r="AT112" s="4">
        <f>S112*AT$2</f>
        <v>0</v>
      </c>
      <c r="AU112" s="4">
        <f>T112*AU$2</f>
        <v>0</v>
      </c>
      <c r="AV112" s="4">
        <f>U112*AV$2</f>
        <v>0</v>
      </c>
      <c r="AW112" s="4">
        <f>V112*AW$2</f>
        <v>0</v>
      </c>
      <c r="AX112" s="4">
        <f>W112*AX$2</f>
        <v>1</v>
      </c>
      <c r="AY112" s="4">
        <f>X112*AY$2</f>
        <v>0</v>
      </c>
      <c r="AZ112" s="4">
        <f>Y112*AZ$2</f>
        <v>0</v>
      </c>
      <c r="BA112" s="4">
        <f>Z112*BA$2</f>
        <v>0</v>
      </c>
      <c r="BB112" s="4">
        <f>AA112*BB$2</f>
        <v>0</v>
      </c>
      <c r="BC112" s="4">
        <f>AB112*BC$2</f>
        <v>0</v>
      </c>
      <c r="BD112" s="4">
        <f>AC112*BD$2</f>
        <v>0</v>
      </c>
      <c r="BE112">
        <f t="shared" si="5"/>
        <v>6</v>
      </c>
      <c r="BG112" s="4">
        <f>IF(betuk!N$4&gt;=D112,1,0)</f>
        <v>1</v>
      </c>
      <c r="BH112" s="4">
        <f>IF(betuk!O$4&gt;=E112,1,0)</f>
        <v>1</v>
      </c>
      <c r="BI112" s="4">
        <f>IF(betuk!P$4&gt;=F112,1,0)</f>
        <v>1</v>
      </c>
      <c r="BJ112" s="4">
        <f>IF(betuk!Q$4&gt;=G112,1,0)</f>
        <v>1</v>
      </c>
      <c r="BK112" s="4">
        <f>IF(betuk!R$4&gt;=H112,1,0)</f>
        <v>1</v>
      </c>
      <c r="BL112" s="4">
        <f>IF(betuk!S$4&gt;=I112,1,0)</f>
        <v>1</v>
      </c>
      <c r="BM112" s="4">
        <f>IF(betuk!T$4&gt;=J112,1,0)</f>
        <v>1</v>
      </c>
      <c r="BN112" s="4">
        <f>IF(betuk!U$4&gt;=K112,1,0)</f>
        <v>1</v>
      </c>
      <c r="BO112" s="4">
        <f>IF(betuk!V$4&gt;=L112,1,0)</f>
        <v>1</v>
      </c>
      <c r="BP112" s="4">
        <f>IF(betuk!W$4&gt;=M112,1,0)</f>
        <v>1</v>
      </c>
      <c r="BQ112" s="4">
        <f>IF(betuk!X$4&gt;=N112,1,0)</f>
        <v>1</v>
      </c>
      <c r="BR112" s="4">
        <f>IF(betuk!Y$4&gt;=O112,1,0)</f>
        <v>1</v>
      </c>
      <c r="BS112" s="4">
        <f>IF(betuk!Z$4&gt;=P112,1,0)</f>
        <v>1</v>
      </c>
      <c r="BT112" s="4">
        <f>IF(betuk!AA$4&gt;=Q112,1,0)</f>
        <v>1</v>
      </c>
      <c r="BU112" s="4">
        <f>IF(betuk!AB$4&gt;=R112,1,0)</f>
        <v>0</v>
      </c>
      <c r="BV112" s="4">
        <f>IF(betuk!AC$4&gt;=S112,1,0)</f>
        <v>1</v>
      </c>
      <c r="BW112" s="4">
        <f>IF(betuk!AD$4&gt;=T112,1,0)</f>
        <v>1</v>
      </c>
      <c r="BX112" s="4">
        <f>IF(betuk!AE$4&gt;=U112,1,0)</f>
        <v>1</v>
      </c>
      <c r="BY112" s="4">
        <f>IF(betuk!AF$4&gt;=V112,1,0)</f>
        <v>1</v>
      </c>
      <c r="BZ112" s="4">
        <f>IF(betuk!AG$4&gt;=W112,1,0)</f>
        <v>1</v>
      </c>
      <c r="CA112" s="4">
        <f>IF(betuk!AH$4&gt;=X112,1,0)</f>
        <v>1</v>
      </c>
      <c r="CB112" s="4">
        <f>IF(betuk!AI$4&gt;=Y112,1,0)</f>
        <v>1</v>
      </c>
      <c r="CC112" s="4">
        <f>IF(betuk!AJ$4&gt;=Z112,1,0)</f>
        <v>1</v>
      </c>
      <c r="CD112" s="4">
        <f>IF(betuk!AK$4&gt;=AA112,1,0)</f>
        <v>1</v>
      </c>
      <c r="CE112" s="4">
        <f>IF(betuk!AL$4&gt;=AB112,1,0)</f>
        <v>1</v>
      </c>
      <c r="CF112" s="4">
        <f>IF(betuk!AM$4&gt;=AC112,1,0)</f>
        <v>1</v>
      </c>
      <c r="CG112">
        <f t="shared" si="3"/>
        <v>0</v>
      </c>
      <c r="CI112" t="str">
        <f>IF(CG112=1,COUNTIF(CG$3:CG112,1),"")</f>
        <v/>
      </c>
      <c r="CJ112" t="str">
        <f>IF(CI112&lt;&gt;"",B112,"")</f>
        <v/>
      </c>
      <c r="CK112">
        <f>LEN(B112)*8+BE112</f>
        <v>38</v>
      </c>
    </row>
    <row r="113" spans="1:89">
      <c r="A113" s="1" t="s">
        <v>110</v>
      </c>
      <c r="B113" t="str">
        <f t="shared" si="4"/>
        <v>COFFEE</v>
      </c>
      <c r="D113" s="4">
        <f>LEN($B113)-LEN(SUBSTITUTE($B113, D$2, ""))</f>
        <v>0</v>
      </c>
      <c r="E113" s="4">
        <f>LEN($B113)-LEN(SUBSTITUTE($B113, E$2, ""))</f>
        <v>0</v>
      </c>
      <c r="F113" s="4">
        <f>LEN($B113)-LEN(SUBSTITUTE($B113, F$2, ""))</f>
        <v>1</v>
      </c>
      <c r="G113" s="4">
        <f>LEN($B113)-LEN(SUBSTITUTE($B113, G$2, ""))</f>
        <v>0</v>
      </c>
      <c r="H113" s="4">
        <f>LEN($B113)-LEN(SUBSTITUTE($B113, H$2, ""))</f>
        <v>2</v>
      </c>
      <c r="I113" s="4">
        <f>LEN($B113)-LEN(SUBSTITUTE($B113, I$2, ""))</f>
        <v>2</v>
      </c>
      <c r="J113" s="4">
        <f>LEN($B113)-LEN(SUBSTITUTE($B113, J$2, ""))</f>
        <v>0</v>
      </c>
      <c r="K113" s="4">
        <f>LEN($B113)-LEN(SUBSTITUTE($B113, K$2, ""))</f>
        <v>0</v>
      </c>
      <c r="L113" s="4">
        <f>LEN($B113)-LEN(SUBSTITUTE($B113, L$2, ""))</f>
        <v>0</v>
      </c>
      <c r="M113" s="4">
        <f>LEN($B113)-LEN(SUBSTITUTE($B113, M$2, ""))</f>
        <v>0</v>
      </c>
      <c r="N113" s="4">
        <f>LEN($B113)-LEN(SUBSTITUTE($B113, N$2, ""))</f>
        <v>0</v>
      </c>
      <c r="O113" s="4">
        <f>LEN($B113)-LEN(SUBSTITUTE($B113, O$2, ""))</f>
        <v>0</v>
      </c>
      <c r="P113" s="4">
        <f>LEN($B113)-LEN(SUBSTITUTE($B113, P$2, ""))</f>
        <v>0</v>
      </c>
      <c r="Q113" s="4">
        <f>LEN($B113)-LEN(SUBSTITUTE($B113, Q$2, ""))</f>
        <v>0</v>
      </c>
      <c r="R113" s="4">
        <f>LEN($B113)-LEN(SUBSTITUTE($B113, R$2, ""))</f>
        <v>1</v>
      </c>
      <c r="S113" s="4">
        <f>LEN($B113)-LEN(SUBSTITUTE($B113, S$2, ""))</f>
        <v>0</v>
      </c>
      <c r="T113" s="4">
        <f>LEN($B113)-LEN(SUBSTITUTE($B113, T$2, ""))</f>
        <v>0</v>
      </c>
      <c r="U113" s="4">
        <f>LEN($B113)-LEN(SUBSTITUTE($B113, U$2, ""))</f>
        <v>0</v>
      </c>
      <c r="V113" s="4">
        <f>LEN($B113)-LEN(SUBSTITUTE($B113, V$2, ""))</f>
        <v>0</v>
      </c>
      <c r="W113" s="4">
        <f>LEN($B113)-LEN(SUBSTITUTE($B113, W$2, ""))</f>
        <v>0</v>
      </c>
      <c r="X113" s="4">
        <f>LEN($B113)-LEN(SUBSTITUTE($B113, X$2, ""))</f>
        <v>0</v>
      </c>
      <c r="Y113" s="4">
        <f>LEN($B113)-LEN(SUBSTITUTE($B113, Y$2, ""))</f>
        <v>0</v>
      </c>
      <c r="Z113" s="4">
        <f>LEN($B113)-LEN(SUBSTITUTE($B113, Z$2, ""))</f>
        <v>0</v>
      </c>
      <c r="AA113" s="4">
        <f>LEN($B113)-LEN(SUBSTITUTE($B113, AA$2, ""))</f>
        <v>0</v>
      </c>
      <c r="AB113" s="4">
        <f>LEN($B113)-LEN(SUBSTITUTE($B113, AB$2, ""))</f>
        <v>0</v>
      </c>
      <c r="AC113" s="4">
        <f>LEN($B113)-LEN(SUBSTITUTE($B113, AC$2, ""))</f>
        <v>0</v>
      </c>
      <c r="AE113" s="4">
        <f>D113*AE$2</f>
        <v>0</v>
      </c>
      <c r="AF113" s="4">
        <f>E113*AF$2</f>
        <v>0</v>
      </c>
      <c r="AG113" s="4">
        <f>F113*AG$2</f>
        <v>3</v>
      </c>
      <c r="AH113" s="4">
        <f>G113*AH$2</f>
        <v>0</v>
      </c>
      <c r="AI113" s="4">
        <f>H113*AI$2</f>
        <v>2</v>
      </c>
      <c r="AJ113" s="4">
        <f>I113*AJ$2</f>
        <v>8</v>
      </c>
      <c r="AK113" s="4">
        <f>J113*AK$2</f>
        <v>0</v>
      </c>
      <c r="AL113" s="4">
        <f>K113*AL$2</f>
        <v>0</v>
      </c>
      <c r="AM113" s="4">
        <f>L113*AM$2</f>
        <v>0</v>
      </c>
      <c r="AN113" s="4">
        <f>M113*AN$2</f>
        <v>0</v>
      </c>
      <c r="AO113" s="4">
        <f>N113*AO$2</f>
        <v>0</v>
      </c>
      <c r="AP113" s="4">
        <f>O113*AP$2</f>
        <v>0</v>
      </c>
      <c r="AQ113" s="4">
        <f>P113*AQ$2</f>
        <v>0</v>
      </c>
      <c r="AR113" s="4">
        <f>Q113*AR$2</f>
        <v>0</v>
      </c>
      <c r="AS113" s="4">
        <f>R113*AS$2</f>
        <v>1</v>
      </c>
      <c r="AT113" s="4">
        <f>S113*AT$2</f>
        <v>0</v>
      </c>
      <c r="AU113" s="4">
        <f>T113*AU$2</f>
        <v>0</v>
      </c>
      <c r="AV113" s="4">
        <f>U113*AV$2</f>
        <v>0</v>
      </c>
      <c r="AW113" s="4">
        <f>V113*AW$2</f>
        <v>0</v>
      </c>
      <c r="AX113" s="4">
        <f>W113*AX$2</f>
        <v>0</v>
      </c>
      <c r="AY113" s="4">
        <f>X113*AY$2</f>
        <v>0</v>
      </c>
      <c r="AZ113" s="4">
        <f>Y113*AZ$2</f>
        <v>0</v>
      </c>
      <c r="BA113" s="4">
        <f>Z113*BA$2</f>
        <v>0</v>
      </c>
      <c r="BB113" s="4">
        <f>AA113*BB$2</f>
        <v>0</v>
      </c>
      <c r="BC113" s="4">
        <f>AB113*BC$2</f>
        <v>0</v>
      </c>
      <c r="BD113" s="4">
        <f>AC113*BD$2</f>
        <v>0</v>
      </c>
      <c r="BE113">
        <f t="shared" si="5"/>
        <v>14</v>
      </c>
      <c r="BG113" s="4">
        <f>IF(betuk!N$4&gt;=D113,1,0)</f>
        <v>1</v>
      </c>
      <c r="BH113" s="4">
        <f>IF(betuk!O$4&gt;=E113,1,0)</f>
        <v>1</v>
      </c>
      <c r="BI113" s="4">
        <f>IF(betuk!P$4&gt;=F113,1,0)</f>
        <v>1</v>
      </c>
      <c r="BJ113" s="4">
        <f>IF(betuk!Q$4&gt;=G113,1,0)</f>
        <v>1</v>
      </c>
      <c r="BK113" s="4">
        <f>IF(betuk!R$4&gt;=H113,1,0)</f>
        <v>0</v>
      </c>
      <c r="BL113" s="4">
        <f>IF(betuk!S$4&gt;=I113,1,0)</f>
        <v>0</v>
      </c>
      <c r="BM113" s="4">
        <f>IF(betuk!T$4&gt;=J113,1,0)</f>
        <v>1</v>
      </c>
      <c r="BN113" s="4">
        <f>IF(betuk!U$4&gt;=K113,1,0)</f>
        <v>1</v>
      </c>
      <c r="BO113" s="4">
        <f>IF(betuk!V$4&gt;=L113,1,0)</f>
        <v>1</v>
      </c>
      <c r="BP113" s="4">
        <f>IF(betuk!W$4&gt;=M113,1,0)</f>
        <v>1</v>
      </c>
      <c r="BQ113" s="4">
        <f>IF(betuk!X$4&gt;=N113,1,0)</f>
        <v>1</v>
      </c>
      <c r="BR113" s="4">
        <f>IF(betuk!Y$4&gt;=O113,1,0)</f>
        <v>1</v>
      </c>
      <c r="BS113" s="4">
        <f>IF(betuk!Z$4&gt;=P113,1,0)</f>
        <v>1</v>
      </c>
      <c r="BT113" s="4">
        <f>IF(betuk!AA$4&gt;=Q113,1,0)</f>
        <v>1</v>
      </c>
      <c r="BU113" s="4">
        <f>IF(betuk!AB$4&gt;=R113,1,0)</f>
        <v>0</v>
      </c>
      <c r="BV113" s="4">
        <f>IF(betuk!AC$4&gt;=S113,1,0)</f>
        <v>1</v>
      </c>
      <c r="BW113" s="4">
        <f>IF(betuk!AD$4&gt;=T113,1,0)</f>
        <v>1</v>
      </c>
      <c r="BX113" s="4">
        <f>IF(betuk!AE$4&gt;=U113,1,0)</f>
        <v>1</v>
      </c>
      <c r="BY113" s="4">
        <f>IF(betuk!AF$4&gt;=V113,1,0)</f>
        <v>1</v>
      </c>
      <c r="BZ113" s="4">
        <f>IF(betuk!AG$4&gt;=W113,1,0)</f>
        <v>1</v>
      </c>
      <c r="CA113" s="4">
        <f>IF(betuk!AH$4&gt;=X113,1,0)</f>
        <v>1</v>
      </c>
      <c r="CB113" s="4">
        <f>IF(betuk!AI$4&gt;=Y113,1,0)</f>
        <v>1</v>
      </c>
      <c r="CC113" s="4">
        <f>IF(betuk!AJ$4&gt;=Z113,1,0)</f>
        <v>1</v>
      </c>
      <c r="CD113" s="4">
        <f>IF(betuk!AK$4&gt;=AA113,1,0)</f>
        <v>1</v>
      </c>
      <c r="CE113" s="4">
        <f>IF(betuk!AL$4&gt;=AB113,1,0)</f>
        <v>1</v>
      </c>
      <c r="CF113" s="4">
        <f>IF(betuk!AM$4&gt;=AC113,1,0)</f>
        <v>1</v>
      </c>
      <c r="CG113">
        <f t="shared" si="3"/>
        <v>0</v>
      </c>
      <c r="CI113" t="str">
        <f>IF(CG113=1,COUNTIF(CG$3:CG113,1),"")</f>
        <v/>
      </c>
      <c r="CJ113" t="str">
        <f>IF(CI113&lt;&gt;"",B113,"")</f>
        <v/>
      </c>
      <c r="CK113">
        <f>LEN(B113)*8+BE113</f>
        <v>62</v>
      </c>
    </row>
    <row r="114" spans="1:89">
      <c r="A114" s="1" t="s">
        <v>111</v>
      </c>
      <c r="B114" t="str">
        <f t="shared" si="4"/>
        <v>COLD</v>
      </c>
      <c r="D114" s="4">
        <f>LEN($B114)-LEN(SUBSTITUTE($B114, D$2, ""))</f>
        <v>0</v>
      </c>
      <c r="E114" s="4">
        <f>LEN($B114)-LEN(SUBSTITUTE($B114, E$2, ""))</f>
        <v>0</v>
      </c>
      <c r="F114" s="4">
        <f>LEN($B114)-LEN(SUBSTITUTE($B114, F$2, ""))</f>
        <v>1</v>
      </c>
      <c r="G114" s="4">
        <f>LEN($B114)-LEN(SUBSTITUTE($B114, G$2, ""))</f>
        <v>1</v>
      </c>
      <c r="H114" s="4">
        <f>LEN($B114)-LEN(SUBSTITUTE($B114, H$2, ""))</f>
        <v>0</v>
      </c>
      <c r="I114" s="4">
        <f>LEN($B114)-LEN(SUBSTITUTE($B114, I$2, ""))</f>
        <v>0</v>
      </c>
      <c r="J114" s="4">
        <f>LEN($B114)-LEN(SUBSTITUTE($B114, J$2, ""))</f>
        <v>0</v>
      </c>
      <c r="K114" s="4">
        <f>LEN($B114)-LEN(SUBSTITUTE($B114, K$2, ""))</f>
        <v>0</v>
      </c>
      <c r="L114" s="4">
        <f>LEN($B114)-LEN(SUBSTITUTE($B114, L$2, ""))</f>
        <v>0</v>
      </c>
      <c r="M114" s="4">
        <f>LEN($B114)-LEN(SUBSTITUTE($B114, M$2, ""))</f>
        <v>0</v>
      </c>
      <c r="N114" s="4">
        <f>LEN($B114)-LEN(SUBSTITUTE($B114, N$2, ""))</f>
        <v>0</v>
      </c>
      <c r="O114" s="4">
        <f>LEN($B114)-LEN(SUBSTITUTE($B114, O$2, ""))</f>
        <v>1</v>
      </c>
      <c r="P114" s="4">
        <f>LEN($B114)-LEN(SUBSTITUTE($B114, P$2, ""))</f>
        <v>0</v>
      </c>
      <c r="Q114" s="4">
        <f>LEN($B114)-LEN(SUBSTITUTE($B114, Q$2, ""))</f>
        <v>0</v>
      </c>
      <c r="R114" s="4">
        <f>LEN($B114)-LEN(SUBSTITUTE($B114, R$2, ""))</f>
        <v>1</v>
      </c>
      <c r="S114" s="4">
        <f>LEN($B114)-LEN(SUBSTITUTE($B114, S$2, ""))</f>
        <v>0</v>
      </c>
      <c r="T114" s="4">
        <f>LEN($B114)-LEN(SUBSTITUTE($B114, T$2, ""))</f>
        <v>0</v>
      </c>
      <c r="U114" s="4">
        <f>LEN($B114)-LEN(SUBSTITUTE($B114, U$2, ""))</f>
        <v>0</v>
      </c>
      <c r="V114" s="4">
        <f>LEN($B114)-LEN(SUBSTITUTE($B114, V$2, ""))</f>
        <v>0</v>
      </c>
      <c r="W114" s="4">
        <f>LEN($B114)-LEN(SUBSTITUTE($B114, W$2, ""))</f>
        <v>0</v>
      </c>
      <c r="X114" s="4">
        <f>LEN($B114)-LEN(SUBSTITUTE($B114, X$2, ""))</f>
        <v>0</v>
      </c>
      <c r="Y114" s="4">
        <f>LEN($B114)-LEN(SUBSTITUTE($B114, Y$2, ""))</f>
        <v>0</v>
      </c>
      <c r="Z114" s="4">
        <f>LEN($B114)-LEN(SUBSTITUTE($B114, Z$2, ""))</f>
        <v>0</v>
      </c>
      <c r="AA114" s="4">
        <f>LEN($B114)-LEN(SUBSTITUTE($B114, AA$2, ""))</f>
        <v>0</v>
      </c>
      <c r="AB114" s="4">
        <f>LEN($B114)-LEN(SUBSTITUTE($B114, AB$2, ""))</f>
        <v>0</v>
      </c>
      <c r="AC114" s="4">
        <f>LEN($B114)-LEN(SUBSTITUTE($B114, AC$2, ""))</f>
        <v>0</v>
      </c>
      <c r="AE114" s="4">
        <f>D114*AE$2</f>
        <v>0</v>
      </c>
      <c r="AF114" s="4">
        <f>E114*AF$2</f>
        <v>0</v>
      </c>
      <c r="AG114" s="4">
        <f>F114*AG$2</f>
        <v>3</v>
      </c>
      <c r="AH114" s="4">
        <f>G114*AH$2</f>
        <v>2</v>
      </c>
      <c r="AI114" s="4">
        <f>H114*AI$2</f>
        <v>0</v>
      </c>
      <c r="AJ114" s="4">
        <f>I114*AJ$2</f>
        <v>0</v>
      </c>
      <c r="AK114" s="4">
        <f>J114*AK$2</f>
        <v>0</v>
      </c>
      <c r="AL114" s="4">
        <f>K114*AL$2</f>
        <v>0</v>
      </c>
      <c r="AM114" s="4">
        <f>L114*AM$2</f>
        <v>0</v>
      </c>
      <c r="AN114" s="4">
        <f>M114*AN$2</f>
        <v>0</v>
      </c>
      <c r="AO114" s="4">
        <f>N114*AO$2</f>
        <v>0</v>
      </c>
      <c r="AP114" s="4">
        <f>O114*AP$2</f>
        <v>1</v>
      </c>
      <c r="AQ114" s="4">
        <f>P114*AQ$2</f>
        <v>0</v>
      </c>
      <c r="AR114" s="4">
        <f>Q114*AR$2</f>
        <v>0</v>
      </c>
      <c r="AS114" s="4">
        <f>R114*AS$2</f>
        <v>1</v>
      </c>
      <c r="AT114" s="4">
        <f>S114*AT$2</f>
        <v>0</v>
      </c>
      <c r="AU114" s="4">
        <f>T114*AU$2</f>
        <v>0</v>
      </c>
      <c r="AV114" s="4">
        <f>U114*AV$2</f>
        <v>0</v>
      </c>
      <c r="AW114" s="4">
        <f>V114*AW$2</f>
        <v>0</v>
      </c>
      <c r="AX114" s="4">
        <f>W114*AX$2</f>
        <v>0</v>
      </c>
      <c r="AY114" s="4">
        <f>X114*AY$2</f>
        <v>0</v>
      </c>
      <c r="AZ114" s="4">
        <f>Y114*AZ$2</f>
        <v>0</v>
      </c>
      <c r="BA114" s="4">
        <f>Z114*BA$2</f>
        <v>0</v>
      </c>
      <c r="BB114" s="4">
        <f>AA114*BB$2</f>
        <v>0</v>
      </c>
      <c r="BC114" s="4">
        <f>AB114*BC$2</f>
        <v>0</v>
      </c>
      <c r="BD114" s="4">
        <f>AC114*BD$2</f>
        <v>0</v>
      </c>
      <c r="BE114">
        <f t="shared" si="5"/>
        <v>7</v>
      </c>
      <c r="BG114" s="4">
        <f>IF(betuk!N$4&gt;=D114,1,0)</f>
        <v>1</v>
      </c>
      <c r="BH114" s="4">
        <f>IF(betuk!O$4&gt;=E114,1,0)</f>
        <v>1</v>
      </c>
      <c r="BI114" s="4">
        <f>IF(betuk!P$4&gt;=F114,1,0)</f>
        <v>1</v>
      </c>
      <c r="BJ114" s="4">
        <f>IF(betuk!Q$4&gt;=G114,1,0)</f>
        <v>0</v>
      </c>
      <c r="BK114" s="4">
        <f>IF(betuk!R$4&gt;=H114,1,0)</f>
        <v>1</v>
      </c>
      <c r="BL114" s="4">
        <f>IF(betuk!S$4&gt;=I114,1,0)</f>
        <v>1</v>
      </c>
      <c r="BM114" s="4">
        <f>IF(betuk!T$4&gt;=J114,1,0)</f>
        <v>1</v>
      </c>
      <c r="BN114" s="4">
        <f>IF(betuk!U$4&gt;=K114,1,0)</f>
        <v>1</v>
      </c>
      <c r="BO114" s="4">
        <f>IF(betuk!V$4&gt;=L114,1,0)</f>
        <v>1</v>
      </c>
      <c r="BP114" s="4">
        <f>IF(betuk!W$4&gt;=M114,1,0)</f>
        <v>1</v>
      </c>
      <c r="BQ114" s="4">
        <f>IF(betuk!X$4&gt;=N114,1,0)</f>
        <v>1</v>
      </c>
      <c r="BR114" s="4">
        <f>IF(betuk!Y$4&gt;=O114,1,0)</f>
        <v>0</v>
      </c>
      <c r="BS114" s="4">
        <f>IF(betuk!Z$4&gt;=P114,1,0)</f>
        <v>1</v>
      </c>
      <c r="BT114" s="4">
        <f>IF(betuk!AA$4&gt;=Q114,1,0)</f>
        <v>1</v>
      </c>
      <c r="BU114" s="4">
        <f>IF(betuk!AB$4&gt;=R114,1,0)</f>
        <v>0</v>
      </c>
      <c r="BV114" s="4">
        <f>IF(betuk!AC$4&gt;=S114,1,0)</f>
        <v>1</v>
      </c>
      <c r="BW114" s="4">
        <f>IF(betuk!AD$4&gt;=T114,1,0)</f>
        <v>1</v>
      </c>
      <c r="BX114" s="4">
        <f>IF(betuk!AE$4&gt;=U114,1,0)</f>
        <v>1</v>
      </c>
      <c r="BY114" s="4">
        <f>IF(betuk!AF$4&gt;=V114,1,0)</f>
        <v>1</v>
      </c>
      <c r="BZ114" s="4">
        <f>IF(betuk!AG$4&gt;=W114,1,0)</f>
        <v>1</v>
      </c>
      <c r="CA114" s="4">
        <f>IF(betuk!AH$4&gt;=X114,1,0)</f>
        <v>1</v>
      </c>
      <c r="CB114" s="4">
        <f>IF(betuk!AI$4&gt;=Y114,1,0)</f>
        <v>1</v>
      </c>
      <c r="CC114" s="4">
        <f>IF(betuk!AJ$4&gt;=Z114,1,0)</f>
        <v>1</v>
      </c>
      <c r="CD114" s="4">
        <f>IF(betuk!AK$4&gt;=AA114,1,0)</f>
        <v>1</v>
      </c>
      <c r="CE114" s="4">
        <f>IF(betuk!AL$4&gt;=AB114,1,0)</f>
        <v>1</v>
      </c>
      <c r="CF114" s="4">
        <f>IF(betuk!AM$4&gt;=AC114,1,0)</f>
        <v>1</v>
      </c>
      <c r="CG114">
        <f t="shared" si="3"/>
        <v>0</v>
      </c>
      <c r="CI114" t="str">
        <f>IF(CG114=1,COUNTIF(CG$3:CG114,1),"")</f>
        <v/>
      </c>
      <c r="CJ114" t="str">
        <f>IF(CI114&lt;&gt;"",B114,"")</f>
        <v/>
      </c>
      <c r="CK114">
        <f>LEN(B114)*8+BE114</f>
        <v>39</v>
      </c>
    </row>
    <row r="115" spans="1:89">
      <c r="A115" s="1" t="s">
        <v>112</v>
      </c>
      <c r="B115" t="str">
        <f t="shared" si="4"/>
        <v>COLLECT</v>
      </c>
      <c r="D115" s="4">
        <f>LEN($B115)-LEN(SUBSTITUTE($B115, D$2, ""))</f>
        <v>0</v>
      </c>
      <c r="E115" s="4">
        <f>LEN($B115)-LEN(SUBSTITUTE($B115, E$2, ""))</f>
        <v>0</v>
      </c>
      <c r="F115" s="4">
        <f>LEN($B115)-LEN(SUBSTITUTE($B115, F$2, ""))</f>
        <v>2</v>
      </c>
      <c r="G115" s="4">
        <f>LEN($B115)-LEN(SUBSTITUTE($B115, G$2, ""))</f>
        <v>0</v>
      </c>
      <c r="H115" s="4">
        <f>LEN($B115)-LEN(SUBSTITUTE($B115, H$2, ""))</f>
        <v>1</v>
      </c>
      <c r="I115" s="4">
        <f>LEN($B115)-LEN(SUBSTITUTE($B115, I$2, ""))</f>
        <v>0</v>
      </c>
      <c r="J115" s="4">
        <f>LEN($B115)-LEN(SUBSTITUTE($B115, J$2, ""))</f>
        <v>0</v>
      </c>
      <c r="K115" s="4">
        <f>LEN($B115)-LEN(SUBSTITUTE($B115, K$2, ""))</f>
        <v>0</v>
      </c>
      <c r="L115" s="4">
        <f>LEN($B115)-LEN(SUBSTITUTE($B115, L$2, ""))</f>
        <v>0</v>
      </c>
      <c r="M115" s="4">
        <f>LEN($B115)-LEN(SUBSTITUTE($B115, M$2, ""))</f>
        <v>0</v>
      </c>
      <c r="N115" s="4">
        <f>LEN($B115)-LEN(SUBSTITUTE($B115, N$2, ""))</f>
        <v>0</v>
      </c>
      <c r="O115" s="4">
        <f>LEN($B115)-LEN(SUBSTITUTE($B115, O$2, ""))</f>
        <v>2</v>
      </c>
      <c r="P115" s="4">
        <f>LEN($B115)-LEN(SUBSTITUTE($B115, P$2, ""))</f>
        <v>0</v>
      </c>
      <c r="Q115" s="4">
        <f>LEN($B115)-LEN(SUBSTITUTE($B115, Q$2, ""))</f>
        <v>0</v>
      </c>
      <c r="R115" s="4">
        <f>LEN($B115)-LEN(SUBSTITUTE($B115, R$2, ""))</f>
        <v>1</v>
      </c>
      <c r="S115" s="4">
        <f>LEN($B115)-LEN(SUBSTITUTE($B115, S$2, ""))</f>
        <v>0</v>
      </c>
      <c r="T115" s="4">
        <f>LEN($B115)-LEN(SUBSTITUTE($B115, T$2, ""))</f>
        <v>0</v>
      </c>
      <c r="U115" s="4">
        <f>LEN($B115)-LEN(SUBSTITUTE($B115, U$2, ""))</f>
        <v>0</v>
      </c>
      <c r="V115" s="4">
        <f>LEN($B115)-LEN(SUBSTITUTE($B115, V$2, ""))</f>
        <v>0</v>
      </c>
      <c r="W115" s="4">
        <f>LEN($B115)-LEN(SUBSTITUTE($B115, W$2, ""))</f>
        <v>1</v>
      </c>
      <c r="X115" s="4">
        <f>LEN($B115)-LEN(SUBSTITUTE($B115, X$2, ""))</f>
        <v>0</v>
      </c>
      <c r="Y115" s="4">
        <f>LEN($B115)-LEN(SUBSTITUTE($B115, Y$2, ""))</f>
        <v>0</v>
      </c>
      <c r="Z115" s="4">
        <f>LEN($B115)-LEN(SUBSTITUTE($B115, Z$2, ""))</f>
        <v>0</v>
      </c>
      <c r="AA115" s="4">
        <f>LEN($B115)-LEN(SUBSTITUTE($B115, AA$2, ""))</f>
        <v>0</v>
      </c>
      <c r="AB115" s="4">
        <f>LEN($B115)-LEN(SUBSTITUTE($B115, AB$2, ""))</f>
        <v>0</v>
      </c>
      <c r="AC115" s="4">
        <f>LEN($B115)-LEN(SUBSTITUTE($B115, AC$2, ""))</f>
        <v>0</v>
      </c>
      <c r="AE115" s="4">
        <f>D115*AE$2</f>
        <v>0</v>
      </c>
      <c r="AF115" s="4">
        <f>E115*AF$2</f>
        <v>0</v>
      </c>
      <c r="AG115" s="4">
        <f>F115*AG$2</f>
        <v>6</v>
      </c>
      <c r="AH115" s="4">
        <f>G115*AH$2</f>
        <v>0</v>
      </c>
      <c r="AI115" s="4">
        <f>H115*AI$2</f>
        <v>1</v>
      </c>
      <c r="AJ115" s="4">
        <f>I115*AJ$2</f>
        <v>0</v>
      </c>
      <c r="AK115" s="4">
        <f>J115*AK$2</f>
        <v>0</v>
      </c>
      <c r="AL115" s="4">
        <f>K115*AL$2</f>
        <v>0</v>
      </c>
      <c r="AM115" s="4">
        <f>L115*AM$2</f>
        <v>0</v>
      </c>
      <c r="AN115" s="4">
        <f>M115*AN$2</f>
        <v>0</v>
      </c>
      <c r="AO115" s="4">
        <f>N115*AO$2</f>
        <v>0</v>
      </c>
      <c r="AP115" s="4">
        <f>O115*AP$2</f>
        <v>2</v>
      </c>
      <c r="AQ115" s="4">
        <f>P115*AQ$2</f>
        <v>0</v>
      </c>
      <c r="AR115" s="4">
        <f>Q115*AR$2</f>
        <v>0</v>
      </c>
      <c r="AS115" s="4">
        <f>R115*AS$2</f>
        <v>1</v>
      </c>
      <c r="AT115" s="4">
        <f>S115*AT$2</f>
        <v>0</v>
      </c>
      <c r="AU115" s="4">
        <f>T115*AU$2</f>
        <v>0</v>
      </c>
      <c r="AV115" s="4">
        <f>U115*AV$2</f>
        <v>0</v>
      </c>
      <c r="AW115" s="4">
        <f>V115*AW$2</f>
        <v>0</v>
      </c>
      <c r="AX115" s="4">
        <f>W115*AX$2</f>
        <v>1</v>
      </c>
      <c r="AY115" s="4">
        <f>X115*AY$2</f>
        <v>0</v>
      </c>
      <c r="AZ115" s="4">
        <f>Y115*AZ$2</f>
        <v>0</v>
      </c>
      <c r="BA115" s="4">
        <f>Z115*BA$2</f>
        <v>0</v>
      </c>
      <c r="BB115" s="4">
        <f>AA115*BB$2</f>
        <v>0</v>
      </c>
      <c r="BC115" s="4">
        <f>AB115*BC$2</f>
        <v>0</v>
      </c>
      <c r="BD115" s="4">
        <f>AC115*BD$2</f>
        <v>0</v>
      </c>
      <c r="BE115">
        <f t="shared" si="5"/>
        <v>11</v>
      </c>
      <c r="BG115" s="4">
        <f>IF(betuk!N$4&gt;=D115,1,0)</f>
        <v>1</v>
      </c>
      <c r="BH115" s="4">
        <f>IF(betuk!O$4&gt;=E115,1,0)</f>
        <v>1</v>
      </c>
      <c r="BI115" s="4">
        <f>IF(betuk!P$4&gt;=F115,1,0)</f>
        <v>0</v>
      </c>
      <c r="BJ115" s="4">
        <f>IF(betuk!Q$4&gt;=G115,1,0)</f>
        <v>1</v>
      </c>
      <c r="BK115" s="4">
        <f>IF(betuk!R$4&gt;=H115,1,0)</f>
        <v>1</v>
      </c>
      <c r="BL115" s="4">
        <f>IF(betuk!S$4&gt;=I115,1,0)</f>
        <v>1</v>
      </c>
      <c r="BM115" s="4">
        <f>IF(betuk!T$4&gt;=J115,1,0)</f>
        <v>1</v>
      </c>
      <c r="BN115" s="4">
        <f>IF(betuk!U$4&gt;=K115,1,0)</f>
        <v>1</v>
      </c>
      <c r="BO115" s="4">
        <f>IF(betuk!V$4&gt;=L115,1,0)</f>
        <v>1</v>
      </c>
      <c r="BP115" s="4">
        <f>IF(betuk!W$4&gt;=M115,1,0)</f>
        <v>1</v>
      </c>
      <c r="BQ115" s="4">
        <f>IF(betuk!X$4&gt;=N115,1,0)</f>
        <v>1</v>
      </c>
      <c r="BR115" s="4">
        <f>IF(betuk!Y$4&gt;=O115,1,0)</f>
        <v>0</v>
      </c>
      <c r="BS115" s="4">
        <f>IF(betuk!Z$4&gt;=P115,1,0)</f>
        <v>1</v>
      </c>
      <c r="BT115" s="4">
        <f>IF(betuk!AA$4&gt;=Q115,1,0)</f>
        <v>1</v>
      </c>
      <c r="BU115" s="4">
        <f>IF(betuk!AB$4&gt;=R115,1,0)</f>
        <v>0</v>
      </c>
      <c r="BV115" s="4">
        <f>IF(betuk!AC$4&gt;=S115,1,0)</f>
        <v>1</v>
      </c>
      <c r="BW115" s="4">
        <f>IF(betuk!AD$4&gt;=T115,1,0)</f>
        <v>1</v>
      </c>
      <c r="BX115" s="4">
        <f>IF(betuk!AE$4&gt;=U115,1,0)</f>
        <v>1</v>
      </c>
      <c r="BY115" s="4">
        <f>IF(betuk!AF$4&gt;=V115,1,0)</f>
        <v>1</v>
      </c>
      <c r="BZ115" s="4">
        <f>IF(betuk!AG$4&gt;=W115,1,0)</f>
        <v>1</v>
      </c>
      <c r="CA115" s="4">
        <f>IF(betuk!AH$4&gt;=X115,1,0)</f>
        <v>1</v>
      </c>
      <c r="CB115" s="4">
        <f>IF(betuk!AI$4&gt;=Y115,1,0)</f>
        <v>1</v>
      </c>
      <c r="CC115" s="4">
        <f>IF(betuk!AJ$4&gt;=Z115,1,0)</f>
        <v>1</v>
      </c>
      <c r="CD115" s="4">
        <f>IF(betuk!AK$4&gt;=AA115,1,0)</f>
        <v>1</v>
      </c>
      <c r="CE115" s="4">
        <f>IF(betuk!AL$4&gt;=AB115,1,0)</f>
        <v>1</v>
      </c>
      <c r="CF115" s="4">
        <f>IF(betuk!AM$4&gt;=AC115,1,0)</f>
        <v>1</v>
      </c>
      <c r="CG115">
        <f t="shared" si="3"/>
        <v>0</v>
      </c>
      <c r="CI115" t="str">
        <f>IF(CG115=1,COUNTIF(CG$3:CG115,1),"")</f>
        <v/>
      </c>
      <c r="CJ115" t="str">
        <f>IF(CI115&lt;&gt;"",B115,"")</f>
        <v/>
      </c>
      <c r="CK115">
        <f>LEN(B115)*8+BE115</f>
        <v>67</v>
      </c>
    </row>
    <row r="116" spans="1:89">
      <c r="A116" s="1" t="s">
        <v>113</v>
      </c>
      <c r="B116" t="str">
        <f t="shared" si="4"/>
        <v>COLLEGE</v>
      </c>
      <c r="D116" s="4">
        <f>LEN($B116)-LEN(SUBSTITUTE($B116, D$2, ""))</f>
        <v>0</v>
      </c>
      <c r="E116" s="4">
        <f>LEN($B116)-LEN(SUBSTITUTE($B116, E$2, ""))</f>
        <v>0</v>
      </c>
      <c r="F116" s="4">
        <f>LEN($B116)-LEN(SUBSTITUTE($B116, F$2, ""))</f>
        <v>1</v>
      </c>
      <c r="G116" s="4">
        <f>LEN($B116)-LEN(SUBSTITUTE($B116, G$2, ""))</f>
        <v>0</v>
      </c>
      <c r="H116" s="4">
        <f>LEN($B116)-LEN(SUBSTITUTE($B116, H$2, ""))</f>
        <v>2</v>
      </c>
      <c r="I116" s="4">
        <f>LEN($B116)-LEN(SUBSTITUTE($B116, I$2, ""))</f>
        <v>0</v>
      </c>
      <c r="J116" s="4">
        <f>LEN($B116)-LEN(SUBSTITUTE($B116, J$2, ""))</f>
        <v>1</v>
      </c>
      <c r="K116" s="4">
        <f>LEN($B116)-LEN(SUBSTITUTE($B116, K$2, ""))</f>
        <v>0</v>
      </c>
      <c r="L116" s="4">
        <f>LEN($B116)-LEN(SUBSTITUTE($B116, L$2, ""))</f>
        <v>0</v>
      </c>
      <c r="M116" s="4">
        <f>LEN($B116)-LEN(SUBSTITUTE($B116, M$2, ""))</f>
        <v>0</v>
      </c>
      <c r="N116" s="4">
        <f>LEN($B116)-LEN(SUBSTITUTE($B116, N$2, ""))</f>
        <v>0</v>
      </c>
      <c r="O116" s="4">
        <f>LEN($B116)-LEN(SUBSTITUTE($B116, O$2, ""))</f>
        <v>2</v>
      </c>
      <c r="P116" s="4">
        <f>LEN($B116)-LEN(SUBSTITUTE($B116, P$2, ""))</f>
        <v>0</v>
      </c>
      <c r="Q116" s="4">
        <f>LEN($B116)-LEN(SUBSTITUTE($B116, Q$2, ""))</f>
        <v>0</v>
      </c>
      <c r="R116" s="4">
        <f>LEN($B116)-LEN(SUBSTITUTE($B116, R$2, ""))</f>
        <v>1</v>
      </c>
      <c r="S116" s="4">
        <f>LEN($B116)-LEN(SUBSTITUTE($B116, S$2, ""))</f>
        <v>0</v>
      </c>
      <c r="T116" s="4">
        <f>LEN($B116)-LEN(SUBSTITUTE($B116, T$2, ""))</f>
        <v>0</v>
      </c>
      <c r="U116" s="4">
        <f>LEN($B116)-LEN(SUBSTITUTE($B116, U$2, ""))</f>
        <v>0</v>
      </c>
      <c r="V116" s="4">
        <f>LEN($B116)-LEN(SUBSTITUTE($B116, V$2, ""))</f>
        <v>0</v>
      </c>
      <c r="W116" s="4">
        <f>LEN($B116)-LEN(SUBSTITUTE($B116, W$2, ""))</f>
        <v>0</v>
      </c>
      <c r="X116" s="4">
        <f>LEN($B116)-LEN(SUBSTITUTE($B116, X$2, ""))</f>
        <v>0</v>
      </c>
      <c r="Y116" s="4">
        <f>LEN($B116)-LEN(SUBSTITUTE($B116, Y$2, ""))</f>
        <v>0</v>
      </c>
      <c r="Z116" s="4">
        <f>LEN($B116)-LEN(SUBSTITUTE($B116, Z$2, ""))</f>
        <v>0</v>
      </c>
      <c r="AA116" s="4">
        <f>LEN($B116)-LEN(SUBSTITUTE($B116, AA$2, ""))</f>
        <v>0</v>
      </c>
      <c r="AB116" s="4">
        <f>LEN($B116)-LEN(SUBSTITUTE($B116, AB$2, ""))</f>
        <v>0</v>
      </c>
      <c r="AC116" s="4">
        <f>LEN($B116)-LEN(SUBSTITUTE($B116, AC$2, ""))</f>
        <v>0</v>
      </c>
      <c r="AE116" s="4">
        <f>D116*AE$2</f>
        <v>0</v>
      </c>
      <c r="AF116" s="4">
        <f>E116*AF$2</f>
        <v>0</v>
      </c>
      <c r="AG116" s="4">
        <f>F116*AG$2</f>
        <v>3</v>
      </c>
      <c r="AH116" s="4">
        <f>G116*AH$2</f>
        <v>0</v>
      </c>
      <c r="AI116" s="4">
        <f>H116*AI$2</f>
        <v>2</v>
      </c>
      <c r="AJ116" s="4">
        <f>I116*AJ$2</f>
        <v>0</v>
      </c>
      <c r="AK116" s="4">
        <f>J116*AK$2</f>
        <v>2</v>
      </c>
      <c r="AL116" s="4">
        <f>K116*AL$2</f>
        <v>0</v>
      </c>
      <c r="AM116" s="4">
        <f>L116*AM$2</f>
        <v>0</v>
      </c>
      <c r="AN116" s="4">
        <f>M116*AN$2</f>
        <v>0</v>
      </c>
      <c r="AO116" s="4">
        <f>N116*AO$2</f>
        <v>0</v>
      </c>
      <c r="AP116" s="4">
        <f>O116*AP$2</f>
        <v>2</v>
      </c>
      <c r="AQ116" s="4">
        <f>P116*AQ$2</f>
        <v>0</v>
      </c>
      <c r="AR116" s="4">
        <f>Q116*AR$2</f>
        <v>0</v>
      </c>
      <c r="AS116" s="4">
        <f>R116*AS$2</f>
        <v>1</v>
      </c>
      <c r="AT116" s="4">
        <f>S116*AT$2</f>
        <v>0</v>
      </c>
      <c r="AU116" s="4">
        <f>T116*AU$2</f>
        <v>0</v>
      </c>
      <c r="AV116" s="4">
        <f>U116*AV$2</f>
        <v>0</v>
      </c>
      <c r="AW116" s="4">
        <f>V116*AW$2</f>
        <v>0</v>
      </c>
      <c r="AX116" s="4">
        <f>W116*AX$2</f>
        <v>0</v>
      </c>
      <c r="AY116" s="4">
        <f>X116*AY$2</f>
        <v>0</v>
      </c>
      <c r="AZ116" s="4">
        <f>Y116*AZ$2</f>
        <v>0</v>
      </c>
      <c r="BA116" s="4">
        <f>Z116*BA$2</f>
        <v>0</v>
      </c>
      <c r="BB116" s="4">
        <f>AA116*BB$2</f>
        <v>0</v>
      </c>
      <c r="BC116" s="4">
        <f>AB116*BC$2</f>
        <v>0</v>
      </c>
      <c r="BD116" s="4">
        <f>AC116*BD$2</f>
        <v>0</v>
      </c>
      <c r="BE116">
        <f t="shared" si="5"/>
        <v>10</v>
      </c>
      <c r="BG116" s="4">
        <f>IF(betuk!N$4&gt;=D116,1,0)</f>
        <v>1</v>
      </c>
      <c r="BH116" s="4">
        <f>IF(betuk!O$4&gt;=E116,1,0)</f>
        <v>1</v>
      </c>
      <c r="BI116" s="4">
        <f>IF(betuk!P$4&gt;=F116,1,0)</f>
        <v>1</v>
      </c>
      <c r="BJ116" s="4">
        <f>IF(betuk!Q$4&gt;=G116,1,0)</f>
        <v>1</v>
      </c>
      <c r="BK116" s="4">
        <f>IF(betuk!R$4&gt;=H116,1,0)</f>
        <v>0</v>
      </c>
      <c r="BL116" s="4">
        <f>IF(betuk!S$4&gt;=I116,1,0)</f>
        <v>1</v>
      </c>
      <c r="BM116" s="4">
        <f>IF(betuk!T$4&gt;=J116,1,0)</f>
        <v>1</v>
      </c>
      <c r="BN116" s="4">
        <f>IF(betuk!U$4&gt;=K116,1,0)</f>
        <v>1</v>
      </c>
      <c r="BO116" s="4">
        <f>IF(betuk!V$4&gt;=L116,1,0)</f>
        <v>1</v>
      </c>
      <c r="BP116" s="4">
        <f>IF(betuk!W$4&gt;=M116,1,0)</f>
        <v>1</v>
      </c>
      <c r="BQ116" s="4">
        <f>IF(betuk!X$4&gt;=N116,1,0)</f>
        <v>1</v>
      </c>
      <c r="BR116" s="4">
        <f>IF(betuk!Y$4&gt;=O116,1,0)</f>
        <v>0</v>
      </c>
      <c r="BS116" s="4">
        <f>IF(betuk!Z$4&gt;=P116,1,0)</f>
        <v>1</v>
      </c>
      <c r="BT116" s="4">
        <f>IF(betuk!AA$4&gt;=Q116,1,0)</f>
        <v>1</v>
      </c>
      <c r="BU116" s="4">
        <f>IF(betuk!AB$4&gt;=R116,1,0)</f>
        <v>0</v>
      </c>
      <c r="BV116" s="4">
        <f>IF(betuk!AC$4&gt;=S116,1,0)</f>
        <v>1</v>
      </c>
      <c r="BW116" s="4">
        <f>IF(betuk!AD$4&gt;=T116,1,0)</f>
        <v>1</v>
      </c>
      <c r="BX116" s="4">
        <f>IF(betuk!AE$4&gt;=U116,1,0)</f>
        <v>1</v>
      </c>
      <c r="BY116" s="4">
        <f>IF(betuk!AF$4&gt;=V116,1,0)</f>
        <v>1</v>
      </c>
      <c r="BZ116" s="4">
        <f>IF(betuk!AG$4&gt;=W116,1,0)</f>
        <v>1</v>
      </c>
      <c r="CA116" s="4">
        <f>IF(betuk!AH$4&gt;=X116,1,0)</f>
        <v>1</v>
      </c>
      <c r="CB116" s="4">
        <f>IF(betuk!AI$4&gt;=Y116,1,0)</f>
        <v>1</v>
      </c>
      <c r="CC116" s="4">
        <f>IF(betuk!AJ$4&gt;=Z116,1,0)</f>
        <v>1</v>
      </c>
      <c r="CD116" s="4">
        <f>IF(betuk!AK$4&gt;=AA116,1,0)</f>
        <v>1</v>
      </c>
      <c r="CE116" s="4">
        <f>IF(betuk!AL$4&gt;=AB116,1,0)</f>
        <v>1</v>
      </c>
      <c r="CF116" s="4">
        <f>IF(betuk!AM$4&gt;=AC116,1,0)</f>
        <v>1</v>
      </c>
      <c r="CG116">
        <f t="shared" si="3"/>
        <v>0</v>
      </c>
      <c r="CI116" t="str">
        <f>IF(CG116=1,COUNTIF(CG$3:CG116,1),"")</f>
        <v/>
      </c>
      <c r="CJ116" t="str">
        <f>IF(CI116&lt;&gt;"",B116,"")</f>
        <v/>
      </c>
      <c r="CK116">
        <f>LEN(B116)*8+BE116</f>
        <v>66</v>
      </c>
    </row>
    <row r="117" spans="1:89">
      <c r="A117" s="1" t="s">
        <v>114</v>
      </c>
      <c r="B117" t="str">
        <f t="shared" si="4"/>
        <v>COLOUR</v>
      </c>
      <c r="D117" s="4">
        <f>LEN($B117)-LEN(SUBSTITUTE($B117, D$2, ""))</f>
        <v>0</v>
      </c>
      <c r="E117" s="4">
        <f>LEN($B117)-LEN(SUBSTITUTE($B117, E$2, ""))</f>
        <v>0</v>
      </c>
      <c r="F117" s="4">
        <f>LEN($B117)-LEN(SUBSTITUTE($B117, F$2, ""))</f>
        <v>1</v>
      </c>
      <c r="G117" s="4">
        <f>LEN($B117)-LEN(SUBSTITUTE($B117, G$2, ""))</f>
        <v>0</v>
      </c>
      <c r="H117" s="4">
        <f>LEN($B117)-LEN(SUBSTITUTE($B117, H$2, ""))</f>
        <v>0</v>
      </c>
      <c r="I117" s="4">
        <f>LEN($B117)-LEN(SUBSTITUTE($B117, I$2, ""))</f>
        <v>0</v>
      </c>
      <c r="J117" s="4">
        <f>LEN($B117)-LEN(SUBSTITUTE($B117, J$2, ""))</f>
        <v>0</v>
      </c>
      <c r="K117" s="4">
        <f>LEN($B117)-LEN(SUBSTITUTE($B117, K$2, ""))</f>
        <v>0</v>
      </c>
      <c r="L117" s="4">
        <f>LEN($B117)-LEN(SUBSTITUTE($B117, L$2, ""))</f>
        <v>0</v>
      </c>
      <c r="M117" s="4">
        <f>LEN($B117)-LEN(SUBSTITUTE($B117, M$2, ""))</f>
        <v>0</v>
      </c>
      <c r="N117" s="4">
        <f>LEN($B117)-LEN(SUBSTITUTE($B117, N$2, ""))</f>
        <v>0</v>
      </c>
      <c r="O117" s="4">
        <f>LEN($B117)-LEN(SUBSTITUTE($B117, O$2, ""))</f>
        <v>1</v>
      </c>
      <c r="P117" s="4">
        <f>LEN($B117)-LEN(SUBSTITUTE($B117, P$2, ""))</f>
        <v>0</v>
      </c>
      <c r="Q117" s="4">
        <f>LEN($B117)-LEN(SUBSTITUTE($B117, Q$2, ""))</f>
        <v>0</v>
      </c>
      <c r="R117" s="4">
        <f>LEN($B117)-LEN(SUBSTITUTE($B117, R$2, ""))</f>
        <v>2</v>
      </c>
      <c r="S117" s="4">
        <f>LEN($B117)-LEN(SUBSTITUTE($B117, S$2, ""))</f>
        <v>0</v>
      </c>
      <c r="T117" s="4">
        <f>LEN($B117)-LEN(SUBSTITUTE($B117, T$2, ""))</f>
        <v>0</v>
      </c>
      <c r="U117" s="4">
        <f>LEN($B117)-LEN(SUBSTITUTE($B117, U$2, ""))</f>
        <v>1</v>
      </c>
      <c r="V117" s="4">
        <f>LEN($B117)-LEN(SUBSTITUTE($B117, V$2, ""))</f>
        <v>0</v>
      </c>
      <c r="W117" s="4">
        <f>LEN($B117)-LEN(SUBSTITUTE($B117, W$2, ""))</f>
        <v>0</v>
      </c>
      <c r="X117" s="4">
        <f>LEN($B117)-LEN(SUBSTITUTE($B117, X$2, ""))</f>
        <v>1</v>
      </c>
      <c r="Y117" s="4">
        <f>LEN($B117)-LEN(SUBSTITUTE($B117, Y$2, ""))</f>
        <v>0</v>
      </c>
      <c r="Z117" s="4">
        <f>LEN($B117)-LEN(SUBSTITUTE($B117, Z$2, ""))</f>
        <v>0</v>
      </c>
      <c r="AA117" s="4">
        <f>LEN($B117)-LEN(SUBSTITUTE($B117, AA$2, ""))</f>
        <v>0</v>
      </c>
      <c r="AB117" s="4">
        <f>LEN($B117)-LEN(SUBSTITUTE($B117, AB$2, ""))</f>
        <v>0</v>
      </c>
      <c r="AC117" s="4">
        <f>LEN($B117)-LEN(SUBSTITUTE($B117, AC$2, ""))</f>
        <v>0</v>
      </c>
      <c r="AE117" s="4">
        <f>D117*AE$2</f>
        <v>0</v>
      </c>
      <c r="AF117" s="4">
        <f>E117*AF$2</f>
        <v>0</v>
      </c>
      <c r="AG117" s="4">
        <f>F117*AG$2</f>
        <v>3</v>
      </c>
      <c r="AH117" s="4">
        <f>G117*AH$2</f>
        <v>0</v>
      </c>
      <c r="AI117" s="4">
        <f>H117*AI$2</f>
        <v>0</v>
      </c>
      <c r="AJ117" s="4">
        <f>I117*AJ$2</f>
        <v>0</v>
      </c>
      <c r="AK117" s="4">
        <f>J117*AK$2</f>
        <v>0</v>
      </c>
      <c r="AL117" s="4">
        <f>K117*AL$2</f>
        <v>0</v>
      </c>
      <c r="AM117" s="4">
        <f>L117*AM$2</f>
        <v>0</v>
      </c>
      <c r="AN117" s="4">
        <f>M117*AN$2</f>
        <v>0</v>
      </c>
      <c r="AO117" s="4">
        <f>N117*AO$2</f>
        <v>0</v>
      </c>
      <c r="AP117" s="4">
        <f>O117*AP$2</f>
        <v>1</v>
      </c>
      <c r="AQ117" s="4">
        <f>P117*AQ$2</f>
        <v>0</v>
      </c>
      <c r="AR117" s="4">
        <f>Q117*AR$2</f>
        <v>0</v>
      </c>
      <c r="AS117" s="4">
        <f>R117*AS$2</f>
        <v>2</v>
      </c>
      <c r="AT117" s="4">
        <f>S117*AT$2</f>
        <v>0</v>
      </c>
      <c r="AU117" s="4">
        <f>T117*AU$2</f>
        <v>0</v>
      </c>
      <c r="AV117" s="4">
        <f>U117*AV$2</f>
        <v>1</v>
      </c>
      <c r="AW117" s="4">
        <f>V117*AW$2</f>
        <v>0</v>
      </c>
      <c r="AX117" s="4">
        <f>W117*AX$2</f>
        <v>0</v>
      </c>
      <c r="AY117" s="4">
        <f>X117*AY$2</f>
        <v>1</v>
      </c>
      <c r="AZ117" s="4">
        <f>Y117*AZ$2</f>
        <v>0</v>
      </c>
      <c r="BA117" s="4">
        <f>Z117*BA$2</f>
        <v>0</v>
      </c>
      <c r="BB117" s="4">
        <f>AA117*BB$2</f>
        <v>0</v>
      </c>
      <c r="BC117" s="4">
        <f>AB117*BC$2</f>
        <v>0</v>
      </c>
      <c r="BD117" s="4">
        <f>AC117*BD$2</f>
        <v>0</v>
      </c>
      <c r="BE117">
        <f t="shared" si="5"/>
        <v>8</v>
      </c>
      <c r="BG117" s="4">
        <f>IF(betuk!N$4&gt;=D117,1,0)</f>
        <v>1</v>
      </c>
      <c r="BH117" s="4">
        <f>IF(betuk!O$4&gt;=E117,1,0)</f>
        <v>1</v>
      </c>
      <c r="BI117" s="4">
        <f>IF(betuk!P$4&gt;=F117,1,0)</f>
        <v>1</v>
      </c>
      <c r="BJ117" s="4">
        <f>IF(betuk!Q$4&gt;=G117,1,0)</f>
        <v>1</v>
      </c>
      <c r="BK117" s="4">
        <f>IF(betuk!R$4&gt;=H117,1,0)</f>
        <v>1</v>
      </c>
      <c r="BL117" s="4">
        <f>IF(betuk!S$4&gt;=I117,1,0)</f>
        <v>1</v>
      </c>
      <c r="BM117" s="4">
        <f>IF(betuk!T$4&gt;=J117,1,0)</f>
        <v>1</v>
      </c>
      <c r="BN117" s="4">
        <f>IF(betuk!U$4&gt;=K117,1,0)</f>
        <v>1</v>
      </c>
      <c r="BO117" s="4">
        <f>IF(betuk!V$4&gt;=L117,1,0)</f>
        <v>1</v>
      </c>
      <c r="BP117" s="4">
        <f>IF(betuk!W$4&gt;=M117,1,0)</f>
        <v>1</v>
      </c>
      <c r="BQ117" s="4">
        <f>IF(betuk!X$4&gt;=N117,1,0)</f>
        <v>1</v>
      </c>
      <c r="BR117" s="4">
        <f>IF(betuk!Y$4&gt;=O117,1,0)</f>
        <v>0</v>
      </c>
      <c r="BS117" s="4">
        <f>IF(betuk!Z$4&gt;=P117,1,0)</f>
        <v>1</v>
      </c>
      <c r="BT117" s="4">
        <f>IF(betuk!AA$4&gt;=Q117,1,0)</f>
        <v>1</v>
      </c>
      <c r="BU117" s="4">
        <f>IF(betuk!AB$4&gt;=R117,1,0)</f>
        <v>0</v>
      </c>
      <c r="BV117" s="4">
        <f>IF(betuk!AC$4&gt;=S117,1,0)</f>
        <v>1</v>
      </c>
      <c r="BW117" s="4">
        <f>IF(betuk!AD$4&gt;=T117,1,0)</f>
        <v>1</v>
      </c>
      <c r="BX117" s="4">
        <f>IF(betuk!AE$4&gt;=U117,1,0)</f>
        <v>0</v>
      </c>
      <c r="BY117" s="4">
        <f>IF(betuk!AF$4&gt;=V117,1,0)</f>
        <v>1</v>
      </c>
      <c r="BZ117" s="4">
        <f>IF(betuk!AG$4&gt;=W117,1,0)</f>
        <v>1</v>
      </c>
      <c r="CA117" s="4">
        <f>IF(betuk!AH$4&gt;=X117,1,0)</f>
        <v>0</v>
      </c>
      <c r="CB117" s="4">
        <f>IF(betuk!AI$4&gt;=Y117,1,0)</f>
        <v>1</v>
      </c>
      <c r="CC117" s="4">
        <f>IF(betuk!AJ$4&gt;=Z117,1,0)</f>
        <v>1</v>
      </c>
      <c r="CD117" s="4">
        <f>IF(betuk!AK$4&gt;=AA117,1,0)</f>
        <v>1</v>
      </c>
      <c r="CE117" s="4">
        <f>IF(betuk!AL$4&gt;=AB117,1,0)</f>
        <v>1</v>
      </c>
      <c r="CF117" s="4">
        <f>IF(betuk!AM$4&gt;=AC117,1,0)</f>
        <v>1</v>
      </c>
      <c r="CG117">
        <f t="shared" si="3"/>
        <v>0</v>
      </c>
      <c r="CI117" t="str">
        <f>IF(CG117=1,COUNTIF(CG$3:CG117,1),"")</f>
        <v/>
      </c>
      <c r="CJ117" t="str">
        <f>IF(CI117&lt;&gt;"",B117,"")</f>
        <v/>
      </c>
      <c r="CK117">
        <f>LEN(B117)*8+BE117</f>
        <v>56</v>
      </c>
    </row>
    <row r="118" spans="1:89">
      <c r="A118" s="1" t="s">
        <v>115</v>
      </c>
      <c r="B118" t="str">
        <f t="shared" si="4"/>
        <v>COME</v>
      </c>
      <c r="D118" s="4">
        <f>LEN($B118)-LEN(SUBSTITUTE($B118, D$2, ""))</f>
        <v>0</v>
      </c>
      <c r="E118" s="4">
        <f>LEN($B118)-LEN(SUBSTITUTE($B118, E$2, ""))</f>
        <v>0</v>
      </c>
      <c r="F118" s="4">
        <f>LEN($B118)-LEN(SUBSTITUTE($B118, F$2, ""))</f>
        <v>1</v>
      </c>
      <c r="G118" s="4">
        <f>LEN($B118)-LEN(SUBSTITUTE($B118, G$2, ""))</f>
        <v>0</v>
      </c>
      <c r="H118" s="4">
        <f>LEN($B118)-LEN(SUBSTITUTE($B118, H$2, ""))</f>
        <v>1</v>
      </c>
      <c r="I118" s="4">
        <f>LEN($B118)-LEN(SUBSTITUTE($B118, I$2, ""))</f>
        <v>0</v>
      </c>
      <c r="J118" s="4">
        <f>LEN($B118)-LEN(SUBSTITUTE($B118, J$2, ""))</f>
        <v>0</v>
      </c>
      <c r="K118" s="4">
        <f>LEN($B118)-LEN(SUBSTITUTE($B118, K$2, ""))</f>
        <v>0</v>
      </c>
      <c r="L118" s="4">
        <f>LEN($B118)-LEN(SUBSTITUTE($B118, L$2, ""))</f>
        <v>0</v>
      </c>
      <c r="M118" s="4">
        <f>LEN($B118)-LEN(SUBSTITUTE($B118, M$2, ""))</f>
        <v>0</v>
      </c>
      <c r="N118" s="4">
        <f>LEN($B118)-LEN(SUBSTITUTE($B118, N$2, ""))</f>
        <v>0</v>
      </c>
      <c r="O118" s="4">
        <f>LEN($B118)-LEN(SUBSTITUTE($B118, O$2, ""))</f>
        <v>0</v>
      </c>
      <c r="P118" s="4">
        <f>LEN($B118)-LEN(SUBSTITUTE($B118, P$2, ""))</f>
        <v>1</v>
      </c>
      <c r="Q118" s="4">
        <f>LEN($B118)-LEN(SUBSTITUTE($B118, Q$2, ""))</f>
        <v>0</v>
      </c>
      <c r="R118" s="4">
        <f>LEN($B118)-LEN(SUBSTITUTE($B118, R$2, ""))</f>
        <v>1</v>
      </c>
      <c r="S118" s="4">
        <f>LEN($B118)-LEN(SUBSTITUTE($B118, S$2, ""))</f>
        <v>0</v>
      </c>
      <c r="T118" s="4">
        <f>LEN($B118)-LEN(SUBSTITUTE($B118, T$2, ""))</f>
        <v>0</v>
      </c>
      <c r="U118" s="4">
        <f>LEN($B118)-LEN(SUBSTITUTE($B118, U$2, ""))</f>
        <v>0</v>
      </c>
      <c r="V118" s="4">
        <f>LEN($B118)-LEN(SUBSTITUTE($B118, V$2, ""))</f>
        <v>0</v>
      </c>
      <c r="W118" s="4">
        <f>LEN($B118)-LEN(SUBSTITUTE($B118, W$2, ""))</f>
        <v>0</v>
      </c>
      <c r="X118" s="4">
        <f>LEN($B118)-LEN(SUBSTITUTE($B118, X$2, ""))</f>
        <v>0</v>
      </c>
      <c r="Y118" s="4">
        <f>LEN($B118)-LEN(SUBSTITUTE($B118, Y$2, ""))</f>
        <v>0</v>
      </c>
      <c r="Z118" s="4">
        <f>LEN($B118)-LEN(SUBSTITUTE($B118, Z$2, ""))</f>
        <v>0</v>
      </c>
      <c r="AA118" s="4">
        <f>LEN($B118)-LEN(SUBSTITUTE($B118, AA$2, ""))</f>
        <v>0</v>
      </c>
      <c r="AB118" s="4">
        <f>LEN($B118)-LEN(SUBSTITUTE($B118, AB$2, ""))</f>
        <v>0</v>
      </c>
      <c r="AC118" s="4">
        <f>LEN($B118)-LEN(SUBSTITUTE($B118, AC$2, ""))</f>
        <v>0</v>
      </c>
      <c r="AE118" s="4">
        <f>D118*AE$2</f>
        <v>0</v>
      </c>
      <c r="AF118" s="4">
        <f>E118*AF$2</f>
        <v>0</v>
      </c>
      <c r="AG118" s="4">
        <f>F118*AG$2</f>
        <v>3</v>
      </c>
      <c r="AH118" s="4">
        <f>G118*AH$2</f>
        <v>0</v>
      </c>
      <c r="AI118" s="4">
        <f>H118*AI$2</f>
        <v>1</v>
      </c>
      <c r="AJ118" s="4">
        <f>I118*AJ$2</f>
        <v>0</v>
      </c>
      <c r="AK118" s="4">
        <f>J118*AK$2</f>
        <v>0</v>
      </c>
      <c r="AL118" s="4">
        <f>K118*AL$2</f>
        <v>0</v>
      </c>
      <c r="AM118" s="4">
        <f>L118*AM$2</f>
        <v>0</v>
      </c>
      <c r="AN118" s="4">
        <f>M118*AN$2</f>
        <v>0</v>
      </c>
      <c r="AO118" s="4">
        <f>N118*AO$2</f>
        <v>0</v>
      </c>
      <c r="AP118" s="4">
        <f>O118*AP$2</f>
        <v>0</v>
      </c>
      <c r="AQ118" s="4">
        <f>P118*AQ$2</f>
        <v>3</v>
      </c>
      <c r="AR118" s="4">
        <f>Q118*AR$2</f>
        <v>0</v>
      </c>
      <c r="AS118" s="4">
        <f>R118*AS$2</f>
        <v>1</v>
      </c>
      <c r="AT118" s="4">
        <f>S118*AT$2</f>
        <v>0</v>
      </c>
      <c r="AU118" s="4">
        <f>T118*AU$2</f>
        <v>0</v>
      </c>
      <c r="AV118" s="4">
        <f>U118*AV$2</f>
        <v>0</v>
      </c>
      <c r="AW118" s="4">
        <f>V118*AW$2</f>
        <v>0</v>
      </c>
      <c r="AX118" s="4">
        <f>W118*AX$2</f>
        <v>0</v>
      </c>
      <c r="AY118" s="4">
        <f>X118*AY$2</f>
        <v>0</v>
      </c>
      <c r="AZ118" s="4">
        <f>Y118*AZ$2</f>
        <v>0</v>
      </c>
      <c r="BA118" s="4">
        <f>Z118*BA$2</f>
        <v>0</v>
      </c>
      <c r="BB118" s="4">
        <f>AA118*BB$2</f>
        <v>0</v>
      </c>
      <c r="BC118" s="4">
        <f>AB118*BC$2</f>
        <v>0</v>
      </c>
      <c r="BD118" s="4">
        <f>AC118*BD$2</f>
        <v>0</v>
      </c>
      <c r="BE118">
        <f t="shared" si="5"/>
        <v>8</v>
      </c>
      <c r="BG118" s="4">
        <f>IF(betuk!N$4&gt;=D118,1,0)</f>
        <v>1</v>
      </c>
      <c r="BH118" s="4">
        <f>IF(betuk!O$4&gt;=E118,1,0)</f>
        <v>1</v>
      </c>
      <c r="BI118" s="4">
        <f>IF(betuk!P$4&gt;=F118,1,0)</f>
        <v>1</v>
      </c>
      <c r="BJ118" s="4">
        <f>IF(betuk!Q$4&gt;=G118,1,0)</f>
        <v>1</v>
      </c>
      <c r="BK118" s="4">
        <f>IF(betuk!R$4&gt;=H118,1,0)</f>
        <v>1</v>
      </c>
      <c r="BL118" s="4">
        <f>IF(betuk!S$4&gt;=I118,1,0)</f>
        <v>1</v>
      </c>
      <c r="BM118" s="4">
        <f>IF(betuk!T$4&gt;=J118,1,0)</f>
        <v>1</v>
      </c>
      <c r="BN118" s="4">
        <f>IF(betuk!U$4&gt;=K118,1,0)</f>
        <v>1</v>
      </c>
      <c r="BO118" s="4">
        <f>IF(betuk!V$4&gt;=L118,1,0)</f>
        <v>1</v>
      </c>
      <c r="BP118" s="4">
        <f>IF(betuk!W$4&gt;=M118,1,0)</f>
        <v>1</v>
      </c>
      <c r="BQ118" s="4">
        <f>IF(betuk!X$4&gt;=N118,1,0)</f>
        <v>1</v>
      </c>
      <c r="BR118" s="4">
        <f>IF(betuk!Y$4&gt;=O118,1,0)</f>
        <v>1</v>
      </c>
      <c r="BS118" s="4">
        <f>IF(betuk!Z$4&gt;=P118,1,0)</f>
        <v>0</v>
      </c>
      <c r="BT118" s="4">
        <f>IF(betuk!AA$4&gt;=Q118,1,0)</f>
        <v>1</v>
      </c>
      <c r="BU118" s="4">
        <f>IF(betuk!AB$4&gt;=R118,1,0)</f>
        <v>0</v>
      </c>
      <c r="BV118" s="4">
        <f>IF(betuk!AC$4&gt;=S118,1,0)</f>
        <v>1</v>
      </c>
      <c r="BW118" s="4">
        <f>IF(betuk!AD$4&gt;=T118,1,0)</f>
        <v>1</v>
      </c>
      <c r="BX118" s="4">
        <f>IF(betuk!AE$4&gt;=U118,1,0)</f>
        <v>1</v>
      </c>
      <c r="BY118" s="4">
        <f>IF(betuk!AF$4&gt;=V118,1,0)</f>
        <v>1</v>
      </c>
      <c r="BZ118" s="4">
        <f>IF(betuk!AG$4&gt;=W118,1,0)</f>
        <v>1</v>
      </c>
      <c r="CA118" s="4">
        <f>IF(betuk!AH$4&gt;=X118,1,0)</f>
        <v>1</v>
      </c>
      <c r="CB118" s="4">
        <f>IF(betuk!AI$4&gt;=Y118,1,0)</f>
        <v>1</v>
      </c>
      <c r="CC118" s="4">
        <f>IF(betuk!AJ$4&gt;=Z118,1,0)</f>
        <v>1</v>
      </c>
      <c r="CD118" s="4">
        <f>IF(betuk!AK$4&gt;=AA118,1,0)</f>
        <v>1</v>
      </c>
      <c r="CE118" s="4">
        <f>IF(betuk!AL$4&gt;=AB118,1,0)</f>
        <v>1</v>
      </c>
      <c r="CF118" s="4">
        <f>IF(betuk!AM$4&gt;=AC118,1,0)</f>
        <v>1</v>
      </c>
      <c r="CG118">
        <f t="shared" si="3"/>
        <v>0</v>
      </c>
      <c r="CI118" t="str">
        <f>IF(CG118=1,COUNTIF(CG$3:CG118,1),"")</f>
        <v/>
      </c>
      <c r="CJ118" t="str">
        <f>IF(CI118&lt;&gt;"",B118,"")</f>
        <v/>
      </c>
      <c r="CK118">
        <f>LEN(B118)*8+BE118</f>
        <v>40</v>
      </c>
    </row>
    <row r="119" spans="1:89">
      <c r="A119" s="1" t="s">
        <v>116</v>
      </c>
      <c r="B119" t="str">
        <f t="shared" si="4"/>
        <v>COMICS</v>
      </c>
      <c r="D119" s="4">
        <f>LEN($B119)-LEN(SUBSTITUTE($B119, D$2, ""))</f>
        <v>0</v>
      </c>
      <c r="E119" s="4">
        <f>LEN($B119)-LEN(SUBSTITUTE($B119, E$2, ""))</f>
        <v>0</v>
      </c>
      <c r="F119" s="4">
        <f>LEN($B119)-LEN(SUBSTITUTE($B119, F$2, ""))</f>
        <v>2</v>
      </c>
      <c r="G119" s="4">
        <f>LEN($B119)-LEN(SUBSTITUTE($B119, G$2, ""))</f>
        <v>0</v>
      </c>
      <c r="H119" s="4">
        <f>LEN($B119)-LEN(SUBSTITUTE($B119, H$2, ""))</f>
        <v>0</v>
      </c>
      <c r="I119" s="4">
        <f>LEN($B119)-LEN(SUBSTITUTE($B119, I$2, ""))</f>
        <v>0</v>
      </c>
      <c r="J119" s="4">
        <f>LEN($B119)-LEN(SUBSTITUTE($B119, J$2, ""))</f>
        <v>0</v>
      </c>
      <c r="K119" s="4">
        <f>LEN($B119)-LEN(SUBSTITUTE($B119, K$2, ""))</f>
        <v>0</v>
      </c>
      <c r="L119" s="4">
        <f>LEN($B119)-LEN(SUBSTITUTE($B119, L$2, ""))</f>
        <v>1</v>
      </c>
      <c r="M119" s="4">
        <f>LEN($B119)-LEN(SUBSTITUTE($B119, M$2, ""))</f>
        <v>0</v>
      </c>
      <c r="N119" s="4">
        <f>LEN($B119)-LEN(SUBSTITUTE($B119, N$2, ""))</f>
        <v>0</v>
      </c>
      <c r="O119" s="4">
        <f>LEN($B119)-LEN(SUBSTITUTE($B119, O$2, ""))</f>
        <v>0</v>
      </c>
      <c r="P119" s="4">
        <f>LEN($B119)-LEN(SUBSTITUTE($B119, P$2, ""))</f>
        <v>1</v>
      </c>
      <c r="Q119" s="4">
        <f>LEN($B119)-LEN(SUBSTITUTE($B119, Q$2, ""))</f>
        <v>0</v>
      </c>
      <c r="R119" s="4">
        <f>LEN($B119)-LEN(SUBSTITUTE($B119, R$2, ""))</f>
        <v>1</v>
      </c>
      <c r="S119" s="4">
        <f>LEN($B119)-LEN(SUBSTITUTE($B119, S$2, ""))</f>
        <v>0</v>
      </c>
      <c r="T119" s="4">
        <f>LEN($B119)-LEN(SUBSTITUTE($B119, T$2, ""))</f>
        <v>0</v>
      </c>
      <c r="U119" s="4">
        <f>LEN($B119)-LEN(SUBSTITUTE($B119, U$2, ""))</f>
        <v>0</v>
      </c>
      <c r="V119" s="4">
        <f>LEN($B119)-LEN(SUBSTITUTE($B119, V$2, ""))</f>
        <v>1</v>
      </c>
      <c r="W119" s="4">
        <f>LEN($B119)-LEN(SUBSTITUTE($B119, W$2, ""))</f>
        <v>0</v>
      </c>
      <c r="X119" s="4">
        <f>LEN($B119)-LEN(SUBSTITUTE($B119, X$2, ""))</f>
        <v>0</v>
      </c>
      <c r="Y119" s="4">
        <f>LEN($B119)-LEN(SUBSTITUTE($B119, Y$2, ""))</f>
        <v>0</v>
      </c>
      <c r="Z119" s="4">
        <f>LEN($B119)-LEN(SUBSTITUTE($B119, Z$2, ""))</f>
        <v>0</v>
      </c>
      <c r="AA119" s="4">
        <f>LEN($B119)-LEN(SUBSTITUTE($B119, AA$2, ""))</f>
        <v>0</v>
      </c>
      <c r="AB119" s="4">
        <f>LEN($B119)-LEN(SUBSTITUTE($B119, AB$2, ""))</f>
        <v>0</v>
      </c>
      <c r="AC119" s="4">
        <f>LEN($B119)-LEN(SUBSTITUTE($B119, AC$2, ""))</f>
        <v>0</v>
      </c>
      <c r="AE119" s="4">
        <f>D119*AE$2</f>
        <v>0</v>
      </c>
      <c r="AF119" s="4">
        <f>E119*AF$2</f>
        <v>0</v>
      </c>
      <c r="AG119" s="4">
        <f>F119*AG$2</f>
        <v>6</v>
      </c>
      <c r="AH119" s="4">
        <f>G119*AH$2</f>
        <v>0</v>
      </c>
      <c r="AI119" s="4">
        <f>H119*AI$2</f>
        <v>0</v>
      </c>
      <c r="AJ119" s="4">
        <f>I119*AJ$2</f>
        <v>0</v>
      </c>
      <c r="AK119" s="4">
        <f>J119*AK$2</f>
        <v>0</v>
      </c>
      <c r="AL119" s="4">
        <f>K119*AL$2</f>
        <v>0</v>
      </c>
      <c r="AM119" s="4">
        <f>L119*AM$2</f>
        <v>1</v>
      </c>
      <c r="AN119" s="4">
        <f>M119*AN$2</f>
        <v>0</v>
      </c>
      <c r="AO119" s="4">
        <f>N119*AO$2</f>
        <v>0</v>
      </c>
      <c r="AP119" s="4">
        <f>O119*AP$2</f>
        <v>0</v>
      </c>
      <c r="AQ119" s="4">
        <f>P119*AQ$2</f>
        <v>3</v>
      </c>
      <c r="AR119" s="4">
        <f>Q119*AR$2</f>
        <v>0</v>
      </c>
      <c r="AS119" s="4">
        <f>R119*AS$2</f>
        <v>1</v>
      </c>
      <c r="AT119" s="4">
        <f>S119*AT$2</f>
        <v>0</v>
      </c>
      <c r="AU119" s="4">
        <f>T119*AU$2</f>
        <v>0</v>
      </c>
      <c r="AV119" s="4">
        <f>U119*AV$2</f>
        <v>0</v>
      </c>
      <c r="AW119" s="4">
        <f>V119*AW$2</f>
        <v>1</v>
      </c>
      <c r="AX119" s="4">
        <f>W119*AX$2</f>
        <v>0</v>
      </c>
      <c r="AY119" s="4">
        <f>X119*AY$2</f>
        <v>0</v>
      </c>
      <c r="AZ119" s="4">
        <f>Y119*AZ$2</f>
        <v>0</v>
      </c>
      <c r="BA119" s="4">
        <f>Z119*BA$2</f>
        <v>0</v>
      </c>
      <c r="BB119" s="4">
        <f>AA119*BB$2</f>
        <v>0</v>
      </c>
      <c r="BC119" s="4">
        <f>AB119*BC$2</f>
        <v>0</v>
      </c>
      <c r="BD119" s="4">
        <f>AC119*BD$2</f>
        <v>0</v>
      </c>
      <c r="BE119">
        <f t="shared" si="5"/>
        <v>12</v>
      </c>
      <c r="BG119" s="4">
        <f>IF(betuk!N$4&gt;=D119,1,0)</f>
        <v>1</v>
      </c>
      <c r="BH119" s="4">
        <f>IF(betuk!O$4&gt;=E119,1,0)</f>
        <v>1</v>
      </c>
      <c r="BI119" s="4">
        <f>IF(betuk!P$4&gt;=F119,1,0)</f>
        <v>0</v>
      </c>
      <c r="BJ119" s="4">
        <f>IF(betuk!Q$4&gt;=G119,1,0)</f>
        <v>1</v>
      </c>
      <c r="BK119" s="4">
        <f>IF(betuk!R$4&gt;=H119,1,0)</f>
        <v>1</v>
      </c>
      <c r="BL119" s="4">
        <f>IF(betuk!S$4&gt;=I119,1,0)</f>
        <v>1</v>
      </c>
      <c r="BM119" s="4">
        <f>IF(betuk!T$4&gt;=J119,1,0)</f>
        <v>1</v>
      </c>
      <c r="BN119" s="4">
        <f>IF(betuk!U$4&gt;=K119,1,0)</f>
        <v>1</v>
      </c>
      <c r="BO119" s="4">
        <f>IF(betuk!V$4&gt;=L119,1,0)</f>
        <v>0</v>
      </c>
      <c r="BP119" s="4">
        <f>IF(betuk!W$4&gt;=M119,1,0)</f>
        <v>1</v>
      </c>
      <c r="BQ119" s="4">
        <f>IF(betuk!X$4&gt;=N119,1,0)</f>
        <v>1</v>
      </c>
      <c r="BR119" s="4">
        <f>IF(betuk!Y$4&gt;=O119,1,0)</f>
        <v>1</v>
      </c>
      <c r="BS119" s="4">
        <f>IF(betuk!Z$4&gt;=P119,1,0)</f>
        <v>0</v>
      </c>
      <c r="BT119" s="4">
        <f>IF(betuk!AA$4&gt;=Q119,1,0)</f>
        <v>1</v>
      </c>
      <c r="BU119" s="4">
        <f>IF(betuk!AB$4&gt;=R119,1,0)</f>
        <v>0</v>
      </c>
      <c r="BV119" s="4">
        <f>IF(betuk!AC$4&gt;=S119,1,0)</f>
        <v>1</v>
      </c>
      <c r="BW119" s="4">
        <f>IF(betuk!AD$4&gt;=T119,1,0)</f>
        <v>1</v>
      </c>
      <c r="BX119" s="4">
        <f>IF(betuk!AE$4&gt;=U119,1,0)</f>
        <v>1</v>
      </c>
      <c r="BY119" s="4">
        <f>IF(betuk!AF$4&gt;=V119,1,0)</f>
        <v>1</v>
      </c>
      <c r="BZ119" s="4">
        <f>IF(betuk!AG$4&gt;=W119,1,0)</f>
        <v>1</v>
      </c>
      <c r="CA119" s="4">
        <f>IF(betuk!AH$4&gt;=X119,1,0)</f>
        <v>1</v>
      </c>
      <c r="CB119" s="4">
        <f>IF(betuk!AI$4&gt;=Y119,1,0)</f>
        <v>1</v>
      </c>
      <c r="CC119" s="4">
        <f>IF(betuk!AJ$4&gt;=Z119,1,0)</f>
        <v>1</v>
      </c>
      <c r="CD119" s="4">
        <f>IF(betuk!AK$4&gt;=AA119,1,0)</f>
        <v>1</v>
      </c>
      <c r="CE119" s="4">
        <f>IF(betuk!AL$4&gt;=AB119,1,0)</f>
        <v>1</v>
      </c>
      <c r="CF119" s="4">
        <f>IF(betuk!AM$4&gt;=AC119,1,0)</f>
        <v>1</v>
      </c>
      <c r="CG119">
        <f t="shared" si="3"/>
        <v>0</v>
      </c>
      <c r="CI119" t="str">
        <f>IF(CG119=1,COUNTIF(CG$3:CG119,1),"")</f>
        <v/>
      </c>
      <c r="CJ119" t="str">
        <f>IF(CI119&lt;&gt;"",B119,"")</f>
        <v/>
      </c>
      <c r="CK119">
        <f>LEN(B119)*8+BE119</f>
        <v>60</v>
      </c>
    </row>
    <row r="120" spans="1:89">
      <c r="A120" s="1" t="s">
        <v>117</v>
      </c>
      <c r="B120" t="str">
        <f t="shared" si="4"/>
        <v>COMPANY</v>
      </c>
      <c r="D120" s="4">
        <f>LEN($B120)-LEN(SUBSTITUTE($B120, D$2, ""))</f>
        <v>1</v>
      </c>
      <c r="E120" s="4">
        <f>LEN($B120)-LEN(SUBSTITUTE($B120, E$2, ""))</f>
        <v>0</v>
      </c>
      <c r="F120" s="4">
        <f>LEN($B120)-LEN(SUBSTITUTE($B120, F$2, ""))</f>
        <v>1</v>
      </c>
      <c r="G120" s="4">
        <f>LEN($B120)-LEN(SUBSTITUTE($B120, G$2, ""))</f>
        <v>0</v>
      </c>
      <c r="H120" s="4">
        <f>LEN($B120)-LEN(SUBSTITUTE($B120, H$2, ""))</f>
        <v>0</v>
      </c>
      <c r="I120" s="4">
        <f>LEN($B120)-LEN(SUBSTITUTE($B120, I$2, ""))</f>
        <v>0</v>
      </c>
      <c r="J120" s="4">
        <f>LEN($B120)-LEN(SUBSTITUTE($B120, J$2, ""))</f>
        <v>0</v>
      </c>
      <c r="K120" s="4">
        <f>LEN($B120)-LEN(SUBSTITUTE($B120, K$2, ""))</f>
        <v>0</v>
      </c>
      <c r="L120" s="4">
        <f>LEN($B120)-LEN(SUBSTITUTE($B120, L$2, ""))</f>
        <v>0</v>
      </c>
      <c r="M120" s="4">
        <f>LEN($B120)-LEN(SUBSTITUTE($B120, M$2, ""))</f>
        <v>0</v>
      </c>
      <c r="N120" s="4">
        <f>LEN($B120)-LEN(SUBSTITUTE($B120, N$2, ""))</f>
        <v>0</v>
      </c>
      <c r="O120" s="4">
        <f>LEN($B120)-LEN(SUBSTITUTE($B120, O$2, ""))</f>
        <v>0</v>
      </c>
      <c r="P120" s="4">
        <f>LEN($B120)-LEN(SUBSTITUTE($B120, P$2, ""))</f>
        <v>1</v>
      </c>
      <c r="Q120" s="4">
        <f>LEN($B120)-LEN(SUBSTITUTE($B120, Q$2, ""))</f>
        <v>1</v>
      </c>
      <c r="R120" s="4">
        <f>LEN($B120)-LEN(SUBSTITUTE($B120, R$2, ""))</f>
        <v>1</v>
      </c>
      <c r="S120" s="4">
        <f>LEN($B120)-LEN(SUBSTITUTE($B120, S$2, ""))</f>
        <v>1</v>
      </c>
      <c r="T120" s="4">
        <f>LEN($B120)-LEN(SUBSTITUTE($B120, T$2, ""))</f>
        <v>0</v>
      </c>
      <c r="U120" s="4">
        <f>LEN($B120)-LEN(SUBSTITUTE($B120, U$2, ""))</f>
        <v>0</v>
      </c>
      <c r="V120" s="4">
        <f>LEN($B120)-LEN(SUBSTITUTE($B120, V$2, ""))</f>
        <v>0</v>
      </c>
      <c r="W120" s="4">
        <f>LEN($B120)-LEN(SUBSTITUTE($B120, W$2, ""))</f>
        <v>0</v>
      </c>
      <c r="X120" s="4">
        <f>LEN($B120)-LEN(SUBSTITUTE($B120, X$2, ""))</f>
        <v>0</v>
      </c>
      <c r="Y120" s="4">
        <f>LEN($B120)-LEN(SUBSTITUTE($B120, Y$2, ""))</f>
        <v>0</v>
      </c>
      <c r="Z120" s="4">
        <f>LEN($B120)-LEN(SUBSTITUTE($B120, Z$2, ""))</f>
        <v>0</v>
      </c>
      <c r="AA120" s="4">
        <f>LEN($B120)-LEN(SUBSTITUTE($B120, AA$2, ""))</f>
        <v>0</v>
      </c>
      <c r="AB120" s="4">
        <f>LEN($B120)-LEN(SUBSTITUTE($B120, AB$2, ""))</f>
        <v>1</v>
      </c>
      <c r="AC120" s="4">
        <f>LEN($B120)-LEN(SUBSTITUTE($B120, AC$2, ""))</f>
        <v>0</v>
      </c>
      <c r="AE120" s="4">
        <f>D120*AE$2</f>
        <v>1</v>
      </c>
      <c r="AF120" s="4">
        <f>E120*AF$2</f>
        <v>0</v>
      </c>
      <c r="AG120" s="4">
        <f>F120*AG$2</f>
        <v>3</v>
      </c>
      <c r="AH120" s="4">
        <f>G120*AH$2</f>
        <v>0</v>
      </c>
      <c r="AI120" s="4">
        <f>H120*AI$2</f>
        <v>0</v>
      </c>
      <c r="AJ120" s="4">
        <f>I120*AJ$2</f>
        <v>0</v>
      </c>
      <c r="AK120" s="4">
        <f>J120*AK$2</f>
        <v>0</v>
      </c>
      <c r="AL120" s="4">
        <f>K120*AL$2</f>
        <v>0</v>
      </c>
      <c r="AM120" s="4">
        <f>L120*AM$2</f>
        <v>0</v>
      </c>
      <c r="AN120" s="4">
        <f>M120*AN$2</f>
        <v>0</v>
      </c>
      <c r="AO120" s="4">
        <f>N120*AO$2</f>
        <v>0</v>
      </c>
      <c r="AP120" s="4">
        <f>O120*AP$2</f>
        <v>0</v>
      </c>
      <c r="AQ120" s="4">
        <f>P120*AQ$2</f>
        <v>3</v>
      </c>
      <c r="AR120" s="4">
        <f>Q120*AR$2</f>
        <v>1</v>
      </c>
      <c r="AS120" s="4">
        <f>R120*AS$2</f>
        <v>1</v>
      </c>
      <c r="AT120" s="4">
        <f>S120*AT$2</f>
        <v>3</v>
      </c>
      <c r="AU120" s="4">
        <f>T120*AU$2</f>
        <v>0</v>
      </c>
      <c r="AV120" s="4">
        <f>U120*AV$2</f>
        <v>0</v>
      </c>
      <c r="AW120" s="4">
        <f>V120*AW$2</f>
        <v>0</v>
      </c>
      <c r="AX120" s="4">
        <f>W120*AX$2</f>
        <v>0</v>
      </c>
      <c r="AY120" s="4">
        <f>X120*AY$2</f>
        <v>0</v>
      </c>
      <c r="AZ120" s="4">
        <f>Y120*AZ$2</f>
        <v>0</v>
      </c>
      <c r="BA120" s="4">
        <f>Z120*BA$2</f>
        <v>0</v>
      </c>
      <c r="BB120" s="4">
        <f>AA120*BB$2</f>
        <v>0</v>
      </c>
      <c r="BC120" s="4">
        <f>AB120*BC$2</f>
        <v>4</v>
      </c>
      <c r="BD120" s="4">
        <f>AC120*BD$2</f>
        <v>0</v>
      </c>
      <c r="BE120">
        <f t="shared" si="5"/>
        <v>16</v>
      </c>
      <c r="BG120" s="4">
        <f>IF(betuk!N$4&gt;=D120,1,0)</f>
        <v>1</v>
      </c>
      <c r="BH120" s="4">
        <f>IF(betuk!O$4&gt;=E120,1,0)</f>
        <v>1</v>
      </c>
      <c r="BI120" s="4">
        <f>IF(betuk!P$4&gt;=F120,1,0)</f>
        <v>1</v>
      </c>
      <c r="BJ120" s="4">
        <f>IF(betuk!Q$4&gt;=G120,1,0)</f>
        <v>1</v>
      </c>
      <c r="BK120" s="4">
        <f>IF(betuk!R$4&gt;=H120,1,0)</f>
        <v>1</v>
      </c>
      <c r="BL120" s="4">
        <f>IF(betuk!S$4&gt;=I120,1,0)</f>
        <v>1</v>
      </c>
      <c r="BM120" s="4">
        <f>IF(betuk!T$4&gt;=J120,1,0)</f>
        <v>1</v>
      </c>
      <c r="BN120" s="4">
        <f>IF(betuk!U$4&gt;=K120,1,0)</f>
        <v>1</v>
      </c>
      <c r="BO120" s="4">
        <f>IF(betuk!V$4&gt;=L120,1,0)</f>
        <v>1</v>
      </c>
      <c r="BP120" s="4">
        <f>IF(betuk!W$4&gt;=M120,1,0)</f>
        <v>1</v>
      </c>
      <c r="BQ120" s="4">
        <f>IF(betuk!X$4&gt;=N120,1,0)</f>
        <v>1</v>
      </c>
      <c r="BR120" s="4">
        <f>IF(betuk!Y$4&gt;=O120,1,0)</f>
        <v>1</v>
      </c>
      <c r="BS120" s="4">
        <f>IF(betuk!Z$4&gt;=P120,1,0)</f>
        <v>0</v>
      </c>
      <c r="BT120" s="4">
        <f>IF(betuk!AA$4&gt;=Q120,1,0)</f>
        <v>1</v>
      </c>
      <c r="BU120" s="4">
        <f>IF(betuk!AB$4&gt;=R120,1,0)</f>
        <v>0</v>
      </c>
      <c r="BV120" s="4">
        <f>IF(betuk!AC$4&gt;=S120,1,0)</f>
        <v>1</v>
      </c>
      <c r="BW120" s="4">
        <f>IF(betuk!AD$4&gt;=T120,1,0)</f>
        <v>1</v>
      </c>
      <c r="BX120" s="4">
        <f>IF(betuk!AE$4&gt;=U120,1,0)</f>
        <v>1</v>
      </c>
      <c r="BY120" s="4">
        <f>IF(betuk!AF$4&gt;=V120,1,0)</f>
        <v>1</v>
      </c>
      <c r="BZ120" s="4">
        <f>IF(betuk!AG$4&gt;=W120,1,0)</f>
        <v>1</v>
      </c>
      <c r="CA120" s="4">
        <f>IF(betuk!AH$4&gt;=X120,1,0)</f>
        <v>1</v>
      </c>
      <c r="CB120" s="4">
        <f>IF(betuk!AI$4&gt;=Y120,1,0)</f>
        <v>1</v>
      </c>
      <c r="CC120" s="4">
        <f>IF(betuk!AJ$4&gt;=Z120,1,0)</f>
        <v>1</v>
      </c>
      <c r="CD120" s="4">
        <f>IF(betuk!AK$4&gt;=AA120,1,0)</f>
        <v>1</v>
      </c>
      <c r="CE120" s="4">
        <f>IF(betuk!AL$4&gt;=AB120,1,0)</f>
        <v>0</v>
      </c>
      <c r="CF120" s="4">
        <f>IF(betuk!AM$4&gt;=AC120,1,0)</f>
        <v>1</v>
      </c>
      <c r="CG120">
        <f t="shared" si="3"/>
        <v>0</v>
      </c>
      <c r="CI120" t="str">
        <f>IF(CG120=1,COUNTIF(CG$3:CG120,1),"")</f>
        <v/>
      </c>
      <c r="CJ120" t="str">
        <f>IF(CI120&lt;&gt;"",B120,"")</f>
        <v/>
      </c>
      <c r="CK120">
        <f>LEN(B120)*8+BE120</f>
        <v>72</v>
      </c>
    </row>
    <row r="121" spans="1:89">
      <c r="A121" s="1" t="s">
        <v>118</v>
      </c>
      <c r="B121" t="str">
        <f t="shared" si="4"/>
        <v>COMPASS</v>
      </c>
      <c r="D121" s="4">
        <f>LEN($B121)-LEN(SUBSTITUTE($B121, D$2, ""))</f>
        <v>1</v>
      </c>
      <c r="E121" s="4">
        <f>LEN($B121)-LEN(SUBSTITUTE($B121, E$2, ""))</f>
        <v>0</v>
      </c>
      <c r="F121" s="4">
        <f>LEN($B121)-LEN(SUBSTITUTE($B121, F$2, ""))</f>
        <v>1</v>
      </c>
      <c r="G121" s="4">
        <f>LEN($B121)-LEN(SUBSTITUTE($B121, G$2, ""))</f>
        <v>0</v>
      </c>
      <c r="H121" s="4">
        <f>LEN($B121)-LEN(SUBSTITUTE($B121, H$2, ""))</f>
        <v>0</v>
      </c>
      <c r="I121" s="4">
        <f>LEN($B121)-LEN(SUBSTITUTE($B121, I$2, ""))</f>
        <v>0</v>
      </c>
      <c r="J121" s="4">
        <f>LEN($B121)-LEN(SUBSTITUTE($B121, J$2, ""))</f>
        <v>0</v>
      </c>
      <c r="K121" s="4">
        <f>LEN($B121)-LEN(SUBSTITUTE($B121, K$2, ""))</f>
        <v>0</v>
      </c>
      <c r="L121" s="4">
        <f>LEN($B121)-LEN(SUBSTITUTE($B121, L$2, ""))</f>
        <v>0</v>
      </c>
      <c r="M121" s="4">
        <f>LEN($B121)-LEN(SUBSTITUTE($B121, M$2, ""))</f>
        <v>0</v>
      </c>
      <c r="N121" s="4">
        <f>LEN($B121)-LEN(SUBSTITUTE($B121, N$2, ""))</f>
        <v>0</v>
      </c>
      <c r="O121" s="4">
        <f>LEN($B121)-LEN(SUBSTITUTE($B121, O$2, ""))</f>
        <v>0</v>
      </c>
      <c r="P121" s="4">
        <f>LEN($B121)-LEN(SUBSTITUTE($B121, P$2, ""))</f>
        <v>1</v>
      </c>
      <c r="Q121" s="4">
        <f>LEN($B121)-LEN(SUBSTITUTE($B121, Q$2, ""))</f>
        <v>0</v>
      </c>
      <c r="R121" s="4">
        <f>LEN($B121)-LEN(SUBSTITUTE($B121, R$2, ""))</f>
        <v>1</v>
      </c>
      <c r="S121" s="4">
        <f>LEN($B121)-LEN(SUBSTITUTE($B121, S$2, ""))</f>
        <v>1</v>
      </c>
      <c r="T121" s="4">
        <f>LEN($B121)-LEN(SUBSTITUTE($B121, T$2, ""))</f>
        <v>0</v>
      </c>
      <c r="U121" s="4">
        <f>LEN($B121)-LEN(SUBSTITUTE($B121, U$2, ""))</f>
        <v>0</v>
      </c>
      <c r="V121" s="4">
        <f>LEN($B121)-LEN(SUBSTITUTE($B121, V$2, ""))</f>
        <v>2</v>
      </c>
      <c r="W121" s="4">
        <f>LEN($B121)-LEN(SUBSTITUTE($B121, W$2, ""))</f>
        <v>0</v>
      </c>
      <c r="X121" s="4">
        <f>LEN($B121)-LEN(SUBSTITUTE($B121, X$2, ""))</f>
        <v>0</v>
      </c>
      <c r="Y121" s="4">
        <f>LEN($B121)-LEN(SUBSTITUTE($B121, Y$2, ""))</f>
        <v>0</v>
      </c>
      <c r="Z121" s="4">
        <f>LEN($B121)-LEN(SUBSTITUTE($B121, Z$2, ""))</f>
        <v>0</v>
      </c>
      <c r="AA121" s="4">
        <f>LEN($B121)-LEN(SUBSTITUTE($B121, AA$2, ""))</f>
        <v>0</v>
      </c>
      <c r="AB121" s="4">
        <f>LEN($B121)-LEN(SUBSTITUTE($B121, AB$2, ""))</f>
        <v>0</v>
      </c>
      <c r="AC121" s="4">
        <f>LEN($B121)-LEN(SUBSTITUTE($B121, AC$2, ""))</f>
        <v>0</v>
      </c>
      <c r="AE121" s="4">
        <f>D121*AE$2</f>
        <v>1</v>
      </c>
      <c r="AF121" s="4">
        <f>E121*AF$2</f>
        <v>0</v>
      </c>
      <c r="AG121" s="4">
        <f>F121*AG$2</f>
        <v>3</v>
      </c>
      <c r="AH121" s="4">
        <f>G121*AH$2</f>
        <v>0</v>
      </c>
      <c r="AI121" s="4">
        <f>H121*AI$2</f>
        <v>0</v>
      </c>
      <c r="AJ121" s="4">
        <f>I121*AJ$2</f>
        <v>0</v>
      </c>
      <c r="AK121" s="4">
        <f>J121*AK$2</f>
        <v>0</v>
      </c>
      <c r="AL121" s="4">
        <f>K121*AL$2</f>
        <v>0</v>
      </c>
      <c r="AM121" s="4">
        <f>L121*AM$2</f>
        <v>0</v>
      </c>
      <c r="AN121" s="4">
        <f>M121*AN$2</f>
        <v>0</v>
      </c>
      <c r="AO121" s="4">
        <f>N121*AO$2</f>
        <v>0</v>
      </c>
      <c r="AP121" s="4">
        <f>O121*AP$2</f>
        <v>0</v>
      </c>
      <c r="AQ121" s="4">
        <f>P121*AQ$2</f>
        <v>3</v>
      </c>
      <c r="AR121" s="4">
        <f>Q121*AR$2</f>
        <v>0</v>
      </c>
      <c r="AS121" s="4">
        <f>R121*AS$2</f>
        <v>1</v>
      </c>
      <c r="AT121" s="4">
        <f>S121*AT$2</f>
        <v>3</v>
      </c>
      <c r="AU121" s="4">
        <f>T121*AU$2</f>
        <v>0</v>
      </c>
      <c r="AV121" s="4">
        <f>U121*AV$2</f>
        <v>0</v>
      </c>
      <c r="AW121" s="4">
        <f>V121*AW$2</f>
        <v>2</v>
      </c>
      <c r="AX121" s="4">
        <f>W121*AX$2</f>
        <v>0</v>
      </c>
      <c r="AY121" s="4">
        <f>X121*AY$2</f>
        <v>0</v>
      </c>
      <c r="AZ121" s="4">
        <f>Y121*AZ$2</f>
        <v>0</v>
      </c>
      <c r="BA121" s="4">
        <f>Z121*BA$2</f>
        <v>0</v>
      </c>
      <c r="BB121" s="4">
        <f>AA121*BB$2</f>
        <v>0</v>
      </c>
      <c r="BC121" s="4">
        <f>AB121*BC$2</f>
        <v>0</v>
      </c>
      <c r="BD121" s="4">
        <f>AC121*BD$2</f>
        <v>0</v>
      </c>
      <c r="BE121">
        <f t="shared" si="5"/>
        <v>13</v>
      </c>
      <c r="BG121" s="4">
        <f>IF(betuk!N$4&gt;=D121,1,0)</f>
        <v>1</v>
      </c>
      <c r="BH121" s="4">
        <f>IF(betuk!O$4&gt;=E121,1,0)</f>
        <v>1</v>
      </c>
      <c r="BI121" s="4">
        <f>IF(betuk!P$4&gt;=F121,1,0)</f>
        <v>1</v>
      </c>
      <c r="BJ121" s="4">
        <f>IF(betuk!Q$4&gt;=G121,1,0)</f>
        <v>1</v>
      </c>
      <c r="BK121" s="4">
        <f>IF(betuk!R$4&gt;=H121,1,0)</f>
        <v>1</v>
      </c>
      <c r="BL121" s="4">
        <f>IF(betuk!S$4&gt;=I121,1,0)</f>
        <v>1</v>
      </c>
      <c r="BM121" s="4">
        <f>IF(betuk!T$4&gt;=J121,1,0)</f>
        <v>1</v>
      </c>
      <c r="BN121" s="4">
        <f>IF(betuk!U$4&gt;=K121,1,0)</f>
        <v>1</v>
      </c>
      <c r="BO121" s="4">
        <f>IF(betuk!V$4&gt;=L121,1,0)</f>
        <v>1</v>
      </c>
      <c r="BP121" s="4">
        <f>IF(betuk!W$4&gt;=M121,1,0)</f>
        <v>1</v>
      </c>
      <c r="BQ121" s="4">
        <f>IF(betuk!X$4&gt;=N121,1,0)</f>
        <v>1</v>
      </c>
      <c r="BR121" s="4">
        <f>IF(betuk!Y$4&gt;=O121,1,0)</f>
        <v>1</v>
      </c>
      <c r="BS121" s="4">
        <f>IF(betuk!Z$4&gt;=P121,1,0)</f>
        <v>0</v>
      </c>
      <c r="BT121" s="4">
        <f>IF(betuk!AA$4&gt;=Q121,1,0)</f>
        <v>1</v>
      </c>
      <c r="BU121" s="4">
        <f>IF(betuk!AB$4&gt;=R121,1,0)</f>
        <v>0</v>
      </c>
      <c r="BV121" s="4">
        <f>IF(betuk!AC$4&gt;=S121,1,0)</f>
        <v>1</v>
      </c>
      <c r="BW121" s="4">
        <f>IF(betuk!AD$4&gt;=T121,1,0)</f>
        <v>1</v>
      </c>
      <c r="BX121" s="4">
        <f>IF(betuk!AE$4&gt;=U121,1,0)</f>
        <v>1</v>
      </c>
      <c r="BY121" s="4">
        <f>IF(betuk!AF$4&gt;=V121,1,0)</f>
        <v>0</v>
      </c>
      <c r="BZ121" s="4">
        <f>IF(betuk!AG$4&gt;=W121,1,0)</f>
        <v>1</v>
      </c>
      <c r="CA121" s="4">
        <f>IF(betuk!AH$4&gt;=X121,1,0)</f>
        <v>1</v>
      </c>
      <c r="CB121" s="4">
        <f>IF(betuk!AI$4&gt;=Y121,1,0)</f>
        <v>1</v>
      </c>
      <c r="CC121" s="4">
        <f>IF(betuk!AJ$4&gt;=Z121,1,0)</f>
        <v>1</v>
      </c>
      <c r="CD121" s="4">
        <f>IF(betuk!AK$4&gt;=AA121,1,0)</f>
        <v>1</v>
      </c>
      <c r="CE121" s="4">
        <f>IF(betuk!AL$4&gt;=AB121,1,0)</f>
        <v>1</v>
      </c>
      <c r="CF121" s="4">
        <f>IF(betuk!AM$4&gt;=AC121,1,0)</f>
        <v>1</v>
      </c>
      <c r="CG121">
        <f t="shared" si="3"/>
        <v>0</v>
      </c>
      <c r="CI121" t="str">
        <f>IF(CG121=1,COUNTIF(CG$3:CG121,1),"")</f>
        <v/>
      </c>
      <c r="CJ121" t="str">
        <f>IF(CI121&lt;&gt;"",B121,"")</f>
        <v/>
      </c>
      <c r="CK121">
        <f>LEN(B121)*8+BE121</f>
        <v>69</v>
      </c>
    </row>
    <row r="122" spans="1:89">
      <c r="A122" s="1" t="s">
        <v>119</v>
      </c>
      <c r="B122" t="str">
        <f t="shared" si="4"/>
        <v>COMPLETE</v>
      </c>
      <c r="D122" s="4">
        <f>LEN($B122)-LEN(SUBSTITUTE($B122, D$2, ""))</f>
        <v>0</v>
      </c>
      <c r="E122" s="4">
        <f>LEN($B122)-LEN(SUBSTITUTE($B122, E$2, ""))</f>
        <v>0</v>
      </c>
      <c r="F122" s="4">
        <f>LEN($B122)-LEN(SUBSTITUTE($B122, F$2, ""))</f>
        <v>1</v>
      </c>
      <c r="G122" s="4">
        <f>LEN($B122)-LEN(SUBSTITUTE($B122, G$2, ""))</f>
        <v>0</v>
      </c>
      <c r="H122" s="4">
        <f>LEN($B122)-LEN(SUBSTITUTE($B122, H$2, ""))</f>
        <v>2</v>
      </c>
      <c r="I122" s="4">
        <f>LEN($B122)-LEN(SUBSTITUTE($B122, I$2, ""))</f>
        <v>0</v>
      </c>
      <c r="J122" s="4">
        <f>LEN($B122)-LEN(SUBSTITUTE($B122, J$2, ""))</f>
        <v>0</v>
      </c>
      <c r="K122" s="4">
        <f>LEN($B122)-LEN(SUBSTITUTE($B122, K$2, ""))</f>
        <v>0</v>
      </c>
      <c r="L122" s="4">
        <f>LEN($B122)-LEN(SUBSTITUTE($B122, L$2, ""))</f>
        <v>0</v>
      </c>
      <c r="M122" s="4">
        <f>LEN($B122)-LEN(SUBSTITUTE($B122, M$2, ""))</f>
        <v>0</v>
      </c>
      <c r="N122" s="4">
        <f>LEN($B122)-LEN(SUBSTITUTE($B122, N$2, ""))</f>
        <v>0</v>
      </c>
      <c r="O122" s="4">
        <f>LEN($B122)-LEN(SUBSTITUTE($B122, O$2, ""))</f>
        <v>1</v>
      </c>
      <c r="P122" s="4">
        <f>LEN($B122)-LEN(SUBSTITUTE($B122, P$2, ""))</f>
        <v>1</v>
      </c>
      <c r="Q122" s="4">
        <f>LEN($B122)-LEN(SUBSTITUTE($B122, Q$2, ""))</f>
        <v>0</v>
      </c>
      <c r="R122" s="4">
        <f>LEN($B122)-LEN(SUBSTITUTE($B122, R$2, ""))</f>
        <v>1</v>
      </c>
      <c r="S122" s="4">
        <f>LEN($B122)-LEN(SUBSTITUTE($B122, S$2, ""))</f>
        <v>1</v>
      </c>
      <c r="T122" s="4">
        <f>LEN($B122)-LEN(SUBSTITUTE($B122, T$2, ""))</f>
        <v>0</v>
      </c>
      <c r="U122" s="4">
        <f>LEN($B122)-LEN(SUBSTITUTE($B122, U$2, ""))</f>
        <v>0</v>
      </c>
      <c r="V122" s="4">
        <f>LEN($B122)-LEN(SUBSTITUTE($B122, V$2, ""))</f>
        <v>0</v>
      </c>
      <c r="W122" s="4">
        <f>LEN($B122)-LEN(SUBSTITUTE($B122, W$2, ""))</f>
        <v>1</v>
      </c>
      <c r="X122" s="4">
        <f>LEN($B122)-LEN(SUBSTITUTE($B122, X$2, ""))</f>
        <v>0</v>
      </c>
      <c r="Y122" s="4">
        <f>LEN($B122)-LEN(SUBSTITUTE($B122, Y$2, ""))</f>
        <v>0</v>
      </c>
      <c r="Z122" s="4">
        <f>LEN($B122)-LEN(SUBSTITUTE($B122, Z$2, ""))</f>
        <v>0</v>
      </c>
      <c r="AA122" s="4">
        <f>LEN($B122)-LEN(SUBSTITUTE($B122, AA$2, ""))</f>
        <v>0</v>
      </c>
      <c r="AB122" s="4">
        <f>LEN($B122)-LEN(SUBSTITUTE($B122, AB$2, ""))</f>
        <v>0</v>
      </c>
      <c r="AC122" s="4">
        <f>LEN($B122)-LEN(SUBSTITUTE($B122, AC$2, ""))</f>
        <v>0</v>
      </c>
      <c r="AE122" s="4">
        <f>D122*AE$2</f>
        <v>0</v>
      </c>
      <c r="AF122" s="4">
        <f>E122*AF$2</f>
        <v>0</v>
      </c>
      <c r="AG122" s="4">
        <f>F122*AG$2</f>
        <v>3</v>
      </c>
      <c r="AH122" s="4">
        <f>G122*AH$2</f>
        <v>0</v>
      </c>
      <c r="AI122" s="4">
        <f>H122*AI$2</f>
        <v>2</v>
      </c>
      <c r="AJ122" s="4">
        <f>I122*AJ$2</f>
        <v>0</v>
      </c>
      <c r="AK122" s="4">
        <f>J122*AK$2</f>
        <v>0</v>
      </c>
      <c r="AL122" s="4">
        <f>K122*AL$2</f>
        <v>0</v>
      </c>
      <c r="AM122" s="4">
        <f>L122*AM$2</f>
        <v>0</v>
      </c>
      <c r="AN122" s="4">
        <f>M122*AN$2</f>
        <v>0</v>
      </c>
      <c r="AO122" s="4">
        <f>N122*AO$2</f>
        <v>0</v>
      </c>
      <c r="AP122" s="4">
        <f>O122*AP$2</f>
        <v>1</v>
      </c>
      <c r="AQ122" s="4">
        <f>P122*AQ$2</f>
        <v>3</v>
      </c>
      <c r="AR122" s="4">
        <f>Q122*AR$2</f>
        <v>0</v>
      </c>
      <c r="AS122" s="4">
        <f>R122*AS$2</f>
        <v>1</v>
      </c>
      <c r="AT122" s="4">
        <f>S122*AT$2</f>
        <v>3</v>
      </c>
      <c r="AU122" s="4">
        <f>T122*AU$2</f>
        <v>0</v>
      </c>
      <c r="AV122" s="4">
        <f>U122*AV$2</f>
        <v>0</v>
      </c>
      <c r="AW122" s="4">
        <f>V122*AW$2</f>
        <v>0</v>
      </c>
      <c r="AX122" s="4">
        <f>W122*AX$2</f>
        <v>1</v>
      </c>
      <c r="AY122" s="4">
        <f>X122*AY$2</f>
        <v>0</v>
      </c>
      <c r="AZ122" s="4">
        <f>Y122*AZ$2</f>
        <v>0</v>
      </c>
      <c r="BA122" s="4">
        <f>Z122*BA$2</f>
        <v>0</v>
      </c>
      <c r="BB122" s="4">
        <f>AA122*BB$2</f>
        <v>0</v>
      </c>
      <c r="BC122" s="4">
        <f>AB122*BC$2</f>
        <v>0</v>
      </c>
      <c r="BD122" s="4">
        <f>AC122*BD$2</f>
        <v>0</v>
      </c>
      <c r="BE122">
        <f t="shared" si="5"/>
        <v>14</v>
      </c>
      <c r="BG122" s="4">
        <f>IF(betuk!N$4&gt;=D122,1,0)</f>
        <v>1</v>
      </c>
      <c r="BH122" s="4">
        <f>IF(betuk!O$4&gt;=E122,1,0)</f>
        <v>1</v>
      </c>
      <c r="BI122" s="4">
        <f>IF(betuk!P$4&gt;=F122,1,0)</f>
        <v>1</v>
      </c>
      <c r="BJ122" s="4">
        <f>IF(betuk!Q$4&gt;=G122,1,0)</f>
        <v>1</v>
      </c>
      <c r="BK122" s="4">
        <f>IF(betuk!R$4&gt;=H122,1,0)</f>
        <v>0</v>
      </c>
      <c r="BL122" s="4">
        <f>IF(betuk!S$4&gt;=I122,1,0)</f>
        <v>1</v>
      </c>
      <c r="BM122" s="4">
        <f>IF(betuk!T$4&gt;=J122,1,0)</f>
        <v>1</v>
      </c>
      <c r="BN122" s="4">
        <f>IF(betuk!U$4&gt;=K122,1,0)</f>
        <v>1</v>
      </c>
      <c r="BO122" s="4">
        <f>IF(betuk!V$4&gt;=L122,1,0)</f>
        <v>1</v>
      </c>
      <c r="BP122" s="4">
        <f>IF(betuk!W$4&gt;=M122,1,0)</f>
        <v>1</v>
      </c>
      <c r="BQ122" s="4">
        <f>IF(betuk!X$4&gt;=N122,1,0)</f>
        <v>1</v>
      </c>
      <c r="BR122" s="4">
        <f>IF(betuk!Y$4&gt;=O122,1,0)</f>
        <v>0</v>
      </c>
      <c r="BS122" s="4">
        <f>IF(betuk!Z$4&gt;=P122,1,0)</f>
        <v>0</v>
      </c>
      <c r="BT122" s="4">
        <f>IF(betuk!AA$4&gt;=Q122,1,0)</f>
        <v>1</v>
      </c>
      <c r="BU122" s="4">
        <f>IF(betuk!AB$4&gt;=R122,1,0)</f>
        <v>0</v>
      </c>
      <c r="BV122" s="4">
        <f>IF(betuk!AC$4&gt;=S122,1,0)</f>
        <v>1</v>
      </c>
      <c r="BW122" s="4">
        <f>IF(betuk!AD$4&gt;=T122,1,0)</f>
        <v>1</v>
      </c>
      <c r="BX122" s="4">
        <f>IF(betuk!AE$4&gt;=U122,1,0)</f>
        <v>1</v>
      </c>
      <c r="BY122" s="4">
        <f>IF(betuk!AF$4&gt;=V122,1,0)</f>
        <v>1</v>
      </c>
      <c r="BZ122" s="4">
        <f>IF(betuk!AG$4&gt;=W122,1,0)</f>
        <v>1</v>
      </c>
      <c r="CA122" s="4">
        <f>IF(betuk!AH$4&gt;=X122,1,0)</f>
        <v>1</v>
      </c>
      <c r="CB122" s="4">
        <f>IF(betuk!AI$4&gt;=Y122,1,0)</f>
        <v>1</v>
      </c>
      <c r="CC122" s="4">
        <f>IF(betuk!AJ$4&gt;=Z122,1,0)</f>
        <v>1</v>
      </c>
      <c r="CD122" s="4">
        <f>IF(betuk!AK$4&gt;=AA122,1,0)</f>
        <v>1</v>
      </c>
      <c r="CE122" s="4">
        <f>IF(betuk!AL$4&gt;=AB122,1,0)</f>
        <v>1</v>
      </c>
      <c r="CF122" s="4">
        <f>IF(betuk!AM$4&gt;=AC122,1,0)</f>
        <v>1</v>
      </c>
      <c r="CG122">
        <f t="shared" si="3"/>
        <v>0</v>
      </c>
      <c r="CI122" t="str">
        <f>IF(CG122=1,COUNTIF(CG$3:CG122,1),"")</f>
        <v/>
      </c>
      <c r="CJ122" t="str">
        <f>IF(CI122&lt;&gt;"",B122,"")</f>
        <v/>
      </c>
      <c r="CK122">
        <f>LEN(B122)*8+BE122</f>
        <v>78</v>
      </c>
    </row>
    <row r="123" spans="1:89">
      <c r="A123" s="1" t="s">
        <v>120</v>
      </c>
      <c r="B123" t="str">
        <f t="shared" si="4"/>
        <v>COMPUTER</v>
      </c>
      <c r="D123" s="4">
        <f>LEN($B123)-LEN(SUBSTITUTE($B123, D$2, ""))</f>
        <v>0</v>
      </c>
      <c r="E123" s="4">
        <f>LEN($B123)-LEN(SUBSTITUTE($B123, E$2, ""))</f>
        <v>0</v>
      </c>
      <c r="F123" s="4">
        <f>LEN($B123)-LEN(SUBSTITUTE($B123, F$2, ""))</f>
        <v>1</v>
      </c>
      <c r="G123" s="4">
        <f>LEN($B123)-LEN(SUBSTITUTE($B123, G$2, ""))</f>
        <v>0</v>
      </c>
      <c r="H123" s="4">
        <f>LEN($B123)-LEN(SUBSTITUTE($B123, H$2, ""))</f>
        <v>1</v>
      </c>
      <c r="I123" s="4">
        <f>LEN($B123)-LEN(SUBSTITUTE($B123, I$2, ""))</f>
        <v>0</v>
      </c>
      <c r="J123" s="4">
        <f>LEN($B123)-LEN(SUBSTITUTE($B123, J$2, ""))</f>
        <v>0</v>
      </c>
      <c r="K123" s="4">
        <f>LEN($B123)-LEN(SUBSTITUTE($B123, K$2, ""))</f>
        <v>0</v>
      </c>
      <c r="L123" s="4">
        <f>LEN($B123)-LEN(SUBSTITUTE($B123, L$2, ""))</f>
        <v>0</v>
      </c>
      <c r="M123" s="4">
        <f>LEN($B123)-LEN(SUBSTITUTE($B123, M$2, ""))</f>
        <v>0</v>
      </c>
      <c r="N123" s="4">
        <f>LEN($B123)-LEN(SUBSTITUTE($B123, N$2, ""))</f>
        <v>0</v>
      </c>
      <c r="O123" s="4">
        <f>LEN($B123)-LEN(SUBSTITUTE($B123, O$2, ""))</f>
        <v>0</v>
      </c>
      <c r="P123" s="4">
        <f>LEN($B123)-LEN(SUBSTITUTE($B123, P$2, ""))</f>
        <v>1</v>
      </c>
      <c r="Q123" s="4">
        <f>LEN($B123)-LEN(SUBSTITUTE($B123, Q$2, ""))</f>
        <v>0</v>
      </c>
      <c r="R123" s="4">
        <f>LEN($B123)-LEN(SUBSTITUTE($B123, R$2, ""))</f>
        <v>1</v>
      </c>
      <c r="S123" s="4">
        <f>LEN($B123)-LEN(SUBSTITUTE($B123, S$2, ""))</f>
        <v>1</v>
      </c>
      <c r="T123" s="4">
        <f>LEN($B123)-LEN(SUBSTITUTE($B123, T$2, ""))</f>
        <v>0</v>
      </c>
      <c r="U123" s="4">
        <f>LEN($B123)-LEN(SUBSTITUTE($B123, U$2, ""))</f>
        <v>1</v>
      </c>
      <c r="V123" s="4">
        <f>LEN($B123)-LEN(SUBSTITUTE($B123, V$2, ""))</f>
        <v>0</v>
      </c>
      <c r="W123" s="4">
        <f>LEN($B123)-LEN(SUBSTITUTE($B123, W$2, ""))</f>
        <v>1</v>
      </c>
      <c r="X123" s="4">
        <f>LEN($B123)-LEN(SUBSTITUTE($B123, X$2, ""))</f>
        <v>1</v>
      </c>
      <c r="Y123" s="4">
        <f>LEN($B123)-LEN(SUBSTITUTE($B123, Y$2, ""))</f>
        <v>0</v>
      </c>
      <c r="Z123" s="4">
        <f>LEN($B123)-LEN(SUBSTITUTE($B123, Z$2, ""))</f>
        <v>0</v>
      </c>
      <c r="AA123" s="4">
        <f>LEN($B123)-LEN(SUBSTITUTE($B123, AA$2, ""))</f>
        <v>0</v>
      </c>
      <c r="AB123" s="4">
        <f>LEN($B123)-LEN(SUBSTITUTE($B123, AB$2, ""))</f>
        <v>0</v>
      </c>
      <c r="AC123" s="4">
        <f>LEN($B123)-LEN(SUBSTITUTE($B123, AC$2, ""))</f>
        <v>0</v>
      </c>
      <c r="AE123" s="4">
        <f>D123*AE$2</f>
        <v>0</v>
      </c>
      <c r="AF123" s="4">
        <f>E123*AF$2</f>
        <v>0</v>
      </c>
      <c r="AG123" s="4">
        <f>F123*AG$2</f>
        <v>3</v>
      </c>
      <c r="AH123" s="4">
        <f>G123*AH$2</f>
        <v>0</v>
      </c>
      <c r="AI123" s="4">
        <f>H123*AI$2</f>
        <v>1</v>
      </c>
      <c r="AJ123" s="4">
        <f>I123*AJ$2</f>
        <v>0</v>
      </c>
      <c r="AK123" s="4">
        <f>J123*AK$2</f>
        <v>0</v>
      </c>
      <c r="AL123" s="4">
        <f>K123*AL$2</f>
        <v>0</v>
      </c>
      <c r="AM123" s="4">
        <f>L123*AM$2</f>
        <v>0</v>
      </c>
      <c r="AN123" s="4">
        <f>M123*AN$2</f>
        <v>0</v>
      </c>
      <c r="AO123" s="4">
        <f>N123*AO$2</f>
        <v>0</v>
      </c>
      <c r="AP123" s="4">
        <f>O123*AP$2</f>
        <v>0</v>
      </c>
      <c r="AQ123" s="4">
        <f>P123*AQ$2</f>
        <v>3</v>
      </c>
      <c r="AR123" s="4">
        <f>Q123*AR$2</f>
        <v>0</v>
      </c>
      <c r="AS123" s="4">
        <f>R123*AS$2</f>
        <v>1</v>
      </c>
      <c r="AT123" s="4">
        <f>S123*AT$2</f>
        <v>3</v>
      </c>
      <c r="AU123" s="4">
        <f>T123*AU$2</f>
        <v>0</v>
      </c>
      <c r="AV123" s="4">
        <f>U123*AV$2</f>
        <v>1</v>
      </c>
      <c r="AW123" s="4">
        <f>V123*AW$2</f>
        <v>0</v>
      </c>
      <c r="AX123" s="4">
        <f>W123*AX$2</f>
        <v>1</v>
      </c>
      <c r="AY123" s="4">
        <f>X123*AY$2</f>
        <v>1</v>
      </c>
      <c r="AZ123" s="4">
        <f>Y123*AZ$2</f>
        <v>0</v>
      </c>
      <c r="BA123" s="4">
        <f>Z123*BA$2</f>
        <v>0</v>
      </c>
      <c r="BB123" s="4">
        <f>AA123*BB$2</f>
        <v>0</v>
      </c>
      <c r="BC123" s="4">
        <f>AB123*BC$2</f>
        <v>0</v>
      </c>
      <c r="BD123" s="4">
        <f>AC123*BD$2</f>
        <v>0</v>
      </c>
      <c r="BE123">
        <f t="shared" si="5"/>
        <v>14</v>
      </c>
      <c r="BG123" s="4">
        <f>IF(betuk!N$4&gt;=D123,1,0)</f>
        <v>1</v>
      </c>
      <c r="BH123" s="4">
        <f>IF(betuk!O$4&gt;=E123,1,0)</f>
        <v>1</v>
      </c>
      <c r="BI123" s="4">
        <f>IF(betuk!P$4&gt;=F123,1,0)</f>
        <v>1</v>
      </c>
      <c r="BJ123" s="4">
        <f>IF(betuk!Q$4&gt;=G123,1,0)</f>
        <v>1</v>
      </c>
      <c r="BK123" s="4">
        <f>IF(betuk!R$4&gt;=H123,1,0)</f>
        <v>1</v>
      </c>
      <c r="BL123" s="4">
        <f>IF(betuk!S$4&gt;=I123,1,0)</f>
        <v>1</v>
      </c>
      <c r="BM123" s="4">
        <f>IF(betuk!T$4&gt;=J123,1,0)</f>
        <v>1</v>
      </c>
      <c r="BN123" s="4">
        <f>IF(betuk!U$4&gt;=K123,1,0)</f>
        <v>1</v>
      </c>
      <c r="BO123" s="4">
        <f>IF(betuk!V$4&gt;=L123,1,0)</f>
        <v>1</v>
      </c>
      <c r="BP123" s="4">
        <f>IF(betuk!W$4&gt;=M123,1,0)</f>
        <v>1</v>
      </c>
      <c r="BQ123" s="4">
        <f>IF(betuk!X$4&gt;=N123,1,0)</f>
        <v>1</v>
      </c>
      <c r="BR123" s="4">
        <f>IF(betuk!Y$4&gt;=O123,1,0)</f>
        <v>1</v>
      </c>
      <c r="BS123" s="4">
        <f>IF(betuk!Z$4&gt;=P123,1,0)</f>
        <v>0</v>
      </c>
      <c r="BT123" s="4">
        <f>IF(betuk!AA$4&gt;=Q123,1,0)</f>
        <v>1</v>
      </c>
      <c r="BU123" s="4">
        <f>IF(betuk!AB$4&gt;=R123,1,0)</f>
        <v>0</v>
      </c>
      <c r="BV123" s="4">
        <f>IF(betuk!AC$4&gt;=S123,1,0)</f>
        <v>1</v>
      </c>
      <c r="BW123" s="4">
        <f>IF(betuk!AD$4&gt;=T123,1,0)</f>
        <v>1</v>
      </c>
      <c r="BX123" s="4">
        <f>IF(betuk!AE$4&gt;=U123,1,0)</f>
        <v>0</v>
      </c>
      <c r="BY123" s="4">
        <f>IF(betuk!AF$4&gt;=V123,1,0)</f>
        <v>1</v>
      </c>
      <c r="BZ123" s="4">
        <f>IF(betuk!AG$4&gt;=W123,1,0)</f>
        <v>1</v>
      </c>
      <c r="CA123" s="4">
        <f>IF(betuk!AH$4&gt;=X123,1,0)</f>
        <v>0</v>
      </c>
      <c r="CB123" s="4">
        <f>IF(betuk!AI$4&gt;=Y123,1,0)</f>
        <v>1</v>
      </c>
      <c r="CC123" s="4">
        <f>IF(betuk!AJ$4&gt;=Z123,1,0)</f>
        <v>1</v>
      </c>
      <c r="CD123" s="4">
        <f>IF(betuk!AK$4&gt;=AA123,1,0)</f>
        <v>1</v>
      </c>
      <c r="CE123" s="4">
        <f>IF(betuk!AL$4&gt;=AB123,1,0)</f>
        <v>1</v>
      </c>
      <c r="CF123" s="4">
        <f>IF(betuk!AM$4&gt;=AC123,1,0)</f>
        <v>1</v>
      </c>
      <c r="CG123">
        <f t="shared" si="3"/>
        <v>0</v>
      </c>
      <c r="CI123" t="str">
        <f>IF(CG123=1,COUNTIF(CG$3:CG123,1),"")</f>
        <v/>
      </c>
      <c r="CJ123" t="str">
        <f>IF(CI123&lt;&gt;"",B123,"")</f>
        <v/>
      </c>
      <c r="CK123">
        <f>LEN(B123)*8+BE123</f>
        <v>78</v>
      </c>
    </row>
    <row r="124" spans="1:89">
      <c r="A124" s="1" t="s">
        <v>121</v>
      </c>
      <c r="B124" t="str">
        <f t="shared" si="4"/>
        <v>CONCERT</v>
      </c>
      <c r="D124" s="4">
        <f>LEN($B124)-LEN(SUBSTITUTE($B124, D$2, ""))</f>
        <v>0</v>
      </c>
      <c r="E124" s="4">
        <f>LEN($B124)-LEN(SUBSTITUTE($B124, E$2, ""))</f>
        <v>0</v>
      </c>
      <c r="F124" s="4">
        <f>LEN($B124)-LEN(SUBSTITUTE($B124, F$2, ""))</f>
        <v>2</v>
      </c>
      <c r="G124" s="4">
        <f>LEN($B124)-LEN(SUBSTITUTE($B124, G$2, ""))</f>
        <v>0</v>
      </c>
      <c r="H124" s="4">
        <f>LEN($B124)-LEN(SUBSTITUTE($B124, H$2, ""))</f>
        <v>1</v>
      </c>
      <c r="I124" s="4">
        <f>LEN($B124)-LEN(SUBSTITUTE($B124, I$2, ""))</f>
        <v>0</v>
      </c>
      <c r="J124" s="4">
        <f>LEN($B124)-LEN(SUBSTITUTE($B124, J$2, ""))</f>
        <v>0</v>
      </c>
      <c r="K124" s="4">
        <f>LEN($B124)-LEN(SUBSTITUTE($B124, K$2, ""))</f>
        <v>0</v>
      </c>
      <c r="L124" s="4">
        <f>LEN($B124)-LEN(SUBSTITUTE($B124, L$2, ""))</f>
        <v>0</v>
      </c>
      <c r="M124" s="4">
        <f>LEN($B124)-LEN(SUBSTITUTE($B124, M$2, ""))</f>
        <v>0</v>
      </c>
      <c r="N124" s="4">
        <f>LEN($B124)-LEN(SUBSTITUTE($B124, N$2, ""))</f>
        <v>0</v>
      </c>
      <c r="O124" s="4">
        <f>LEN($B124)-LEN(SUBSTITUTE($B124, O$2, ""))</f>
        <v>0</v>
      </c>
      <c r="P124" s="4">
        <f>LEN($B124)-LEN(SUBSTITUTE($B124, P$2, ""))</f>
        <v>0</v>
      </c>
      <c r="Q124" s="4">
        <f>LEN($B124)-LEN(SUBSTITUTE($B124, Q$2, ""))</f>
        <v>1</v>
      </c>
      <c r="R124" s="4">
        <f>LEN($B124)-LEN(SUBSTITUTE($B124, R$2, ""))</f>
        <v>1</v>
      </c>
      <c r="S124" s="4">
        <f>LEN($B124)-LEN(SUBSTITUTE($B124, S$2, ""))</f>
        <v>0</v>
      </c>
      <c r="T124" s="4">
        <f>LEN($B124)-LEN(SUBSTITUTE($B124, T$2, ""))</f>
        <v>0</v>
      </c>
      <c r="U124" s="4">
        <f>LEN($B124)-LEN(SUBSTITUTE($B124, U$2, ""))</f>
        <v>1</v>
      </c>
      <c r="V124" s="4">
        <f>LEN($B124)-LEN(SUBSTITUTE($B124, V$2, ""))</f>
        <v>0</v>
      </c>
      <c r="W124" s="4">
        <f>LEN($B124)-LEN(SUBSTITUTE($B124, W$2, ""))</f>
        <v>1</v>
      </c>
      <c r="X124" s="4">
        <f>LEN($B124)-LEN(SUBSTITUTE($B124, X$2, ""))</f>
        <v>0</v>
      </c>
      <c r="Y124" s="4">
        <f>LEN($B124)-LEN(SUBSTITUTE($B124, Y$2, ""))</f>
        <v>0</v>
      </c>
      <c r="Z124" s="4">
        <f>LEN($B124)-LEN(SUBSTITUTE($B124, Z$2, ""))</f>
        <v>0</v>
      </c>
      <c r="AA124" s="4">
        <f>LEN($B124)-LEN(SUBSTITUTE($B124, AA$2, ""))</f>
        <v>0</v>
      </c>
      <c r="AB124" s="4">
        <f>LEN($B124)-LEN(SUBSTITUTE($B124, AB$2, ""))</f>
        <v>0</v>
      </c>
      <c r="AC124" s="4">
        <f>LEN($B124)-LEN(SUBSTITUTE($B124, AC$2, ""))</f>
        <v>0</v>
      </c>
      <c r="AE124" s="4">
        <f>D124*AE$2</f>
        <v>0</v>
      </c>
      <c r="AF124" s="4">
        <f>E124*AF$2</f>
        <v>0</v>
      </c>
      <c r="AG124" s="4">
        <f>F124*AG$2</f>
        <v>6</v>
      </c>
      <c r="AH124" s="4">
        <f>G124*AH$2</f>
        <v>0</v>
      </c>
      <c r="AI124" s="4">
        <f>H124*AI$2</f>
        <v>1</v>
      </c>
      <c r="AJ124" s="4">
        <f>I124*AJ$2</f>
        <v>0</v>
      </c>
      <c r="AK124" s="4">
        <f>J124*AK$2</f>
        <v>0</v>
      </c>
      <c r="AL124" s="4">
        <f>K124*AL$2</f>
        <v>0</v>
      </c>
      <c r="AM124" s="4">
        <f>L124*AM$2</f>
        <v>0</v>
      </c>
      <c r="AN124" s="4">
        <f>M124*AN$2</f>
        <v>0</v>
      </c>
      <c r="AO124" s="4">
        <f>N124*AO$2</f>
        <v>0</v>
      </c>
      <c r="AP124" s="4">
        <f>O124*AP$2</f>
        <v>0</v>
      </c>
      <c r="AQ124" s="4">
        <f>P124*AQ$2</f>
        <v>0</v>
      </c>
      <c r="AR124" s="4">
        <f>Q124*AR$2</f>
        <v>1</v>
      </c>
      <c r="AS124" s="4">
        <f>R124*AS$2</f>
        <v>1</v>
      </c>
      <c r="AT124" s="4">
        <f>S124*AT$2</f>
        <v>0</v>
      </c>
      <c r="AU124" s="4">
        <f>T124*AU$2</f>
        <v>0</v>
      </c>
      <c r="AV124" s="4">
        <f>U124*AV$2</f>
        <v>1</v>
      </c>
      <c r="AW124" s="4">
        <f>V124*AW$2</f>
        <v>0</v>
      </c>
      <c r="AX124" s="4">
        <f>W124*AX$2</f>
        <v>1</v>
      </c>
      <c r="AY124" s="4">
        <f>X124*AY$2</f>
        <v>0</v>
      </c>
      <c r="AZ124" s="4">
        <f>Y124*AZ$2</f>
        <v>0</v>
      </c>
      <c r="BA124" s="4">
        <f>Z124*BA$2</f>
        <v>0</v>
      </c>
      <c r="BB124" s="4">
        <f>AA124*BB$2</f>
        <v>0</v>
      </c>
      <c r="BC124" s="4">
        <f>AB124*BC$2</f>
        <v>0</v>
      </c>
      <c r="BD124" s="4">
        <f>AC124*BD$2</f>
        <v>0</v>
      </c>
      <c r="BE124">
        <f t="shared" si="5"/>
        <v>11</v>
      </c>
      <c r="BG124" s="4">
        <f>IF(betuk!N$4&gt;=D124,1,0)</f>
        <v>1</v>
      </c>
      <c r="BH124" s="4">
        <f>IF(betuk!O$4&gt;=E124,1,0)</f>
        <v>1</v>
      </c>
      <c r="BI124" s="4">
        <f>IF(betuk!P$4&gt;=F124,1,0)</f>
        <v>0</v>
      </c>
      <c r="BJ124" s="4">
        <f>IF(betuk!Q$4&gt;=G124,1,0)</f>
        <v>1</v>
      </c>
      <c r="BK124" s="4">
        <f>IF(betuk!R$4&gt;=H124,1,0)</f>
        <v>1</v>
      </c>
      <c r="BL124" s="4">
        <f>IF(betuk!S$4&gt;=I124,1,0)</f>
        <v>1</v>
      </c>
      <c r="BM124" s="4">
        <f>IF(betuk!T$4&gt;=J124,1,0)</f>
        <v>1</v>
      </c>
      <c r="BN124" s="4">
        <f>IF(betuk!U$4&gt;=K124,1,0)</f>
        <v>1</v>
      </c>
      <c r="BO124" s="4">
        <f>IF(betuk!V$4&gt;=L124,1,0)</f>
        <v>1</v>
      </c>
      <c r="BP124" s="4">
        <f>IF(betuk!W$4&gt;=M124,1,0)</f>
        <v>1</v>
      </c>
      <c r="BQ124" s="4">
        <f>IF(betuk!X$4&gt;=N124,1,0)</f>
        <v>1</v>
      </c>
      <c r="BR124" s="4">
        <f>IF(betuk!Y$4&gt;=O124,1,0)</f>
        <v>1</v>
      </c>
      <c r="BS124" s="4">
        <f>IF(betuk!Z$4&gt;=P124,1,0)</f>
        <v>1</v>
      </c>
      <c r="BT124" s="4">
        <f>IF(betuk!AA$4&gt;=Q124,1,0)</f>
        <v>1</v>
      </c>
      <c r="BU124" s="4">
        <f>IF(betuk!AB$4&gt;=R124,1,0)</f>
        <v>0</v>
      </c>
      <c r="BV124" s="4">
        <f>IF(betuk!AC$4&gt;=S124,1,0)</f>
        <v>1</v>
      </c>
      <c r="BW124" s="4">
        <f>IF(betuk!AD$4&gt;=T124,1,0)</f>
        <v>1</v>
      </c>
      <c r="BX124" s="4">
        <f>IF(betuk!AE$4&gt;=U124,1,0)</f>
        <v>0</v>
      </c>
      <c r="BY124" s="4">
        <f>IF(betuk!AF$4&gt;=V124,1,0)</f>
        <v>1</v>
      </c>
      <c r="BZ124" s="4">
        <f>IF(betuk!AG$4&gt;=W124,1,0)</f>
        <v>1</v>
      </c>
      <c r="CA124" s="4">
        <f>IF(betuk!AH$4&gt;=X124,1,0)</f>
        <v>1</v>
      </c>
      <c r="CB124" s="4">
        <f>IF(betuk!AI$4&gt;=Y124,1,0)</f>
        <v>1</v>
      </c>
      <c r="CC124" s="4">
        <f>IF(betuk!AJ$4&gt;=Z124,1,0)</f>
        <v>1</v>
      </c>
      <c r="CD124" s="4">
        <f>IF(betuk!AK$4&gt;=AA124,1,0)</f>
        <v>1</v>
      </c>
      <c r="CE124" s="4">
        <f>IF(betuk!AL$4&gt;=AB124,1,0)</f>
        <v>1</v>
      </c>
      <c r="CF124" s="4">
        <f>IF(betuk!AM$4&gt;=AC124,1,0)</f>
        <v>1</v>
      </c>
      <c r="CG124">
        <f t="shared" si="3"/>
        <v>0</v>
      </c>
      <c r="CI124" t="str">
        <f>IF(CG124=1,COUNTIF(CG$3:CG124,1),"")</f>
        <v/>
      </c>
      <c r="CJ124" t="str">
        <f>IF(CI124&lt;&gt;"",B124,"")</f>
        <v/>
      </c>
      <c r="CK124">
        <f>LEN(B124)*8+BE124</f>
        <v>67</v>
      </c>
    </row>
    <row r="125" spans="1:89">
      <c r="A125" s="1" t="s">
        <v>122</v>
      </c>
      <c r="B125" t="str">
        <f t="shared" si="4"/>
        <v>COOK</v>
      </c>
      <c r="D125" s="4">
        <f>LEN($B125)-LEN(SUBSTITUTE($B125, D$2, ""))</f>
        <v>0</v>
      </c>
      <c r="E125" s="4">
        <f>LEN($B125)-LEN(SUBSTITUTE($B125, E$2, ""))</f>
        <v>0</v>
      </c>
      <c r="F125" s="4">
        <f>LEN($B125)-LEN(SUBSTITUTE($B125, F$2, ""))</f>
        <v>1</v>
      </c>
      <c r="G125" s="4">
        <f>LEN($B125)-LEN(SUBSTITUTE($B125, G$2, ""))</f>
        <v>0</v>
      </c>
      <c r="H125" s="4">
        <f>LEN($B125)-LEN(SUBSTITUTE($B125, H$2, ""))</f>
        <v>0</v>
      </c>
      <c r="I125" s="4">
        <f>LEN($B125)-LEN(SUBSTITUTE($B125, I$2, ""))</f>
        <v>0</v>
      </c>
      <c r="J125" s="4">
        <f>LEN($B125)-LEN(SUBSTITUTE($B125, J$2, ""))</f>
        <v>0</v>
      </c>
      <c r="K125" s="4">
        <f>LEN($B125)-LEN(SUBSTITUTE($B125, K$2, ""))</f>
        <v>0</v>
      </c>
      <c r="L125" s="4">
        <f>LEN($B125)-LEN(SUBSTITUTE($B125, L$2, ""))</f>
        <v>0</v>
      </c>
      <c r="M125" s="4">
        <f>LEN($B125)-LEN(SUBSTITUTE($B125, M$2, ""))</f>
        <v>0</v>
      </c>
      <c r="N125" s="4">
        <f>LEN($B125)-LEN(SUBSTITUTE($B125, N$2, ""))</f>
        <v>1</v>
      </c>
      <c r="O125" s="4">
        <f>LEN($B125)-LEN(SUBSTITUTE($B125, O$2, ""))</f>
        <v>0</v>
      </c>
      <c r="P125" s="4">
        <f>LEN($B125)-LEN(SUBSTITUTE($B125, P$2, ""))</f>
        <v>0</v>
      </c>
      <c r="Q125" s="4">
        <f>LEN($B125)-LEN(SUBSTITUTE($B125, Q$2, ""))</f>
        <v>0</v>
      </c>
      <c r="R125" s="4">
        <f>LEN($B125)-LEN(SUBSTITUTE($B125, R$2, ""))</f>
        <v>2</v>
      </c>
      <c r="S125" s="4">
        <f>LEN($B125)-LEN(SUBSTITUTE($B125, S$2, ""))</f>
        <v>0</v>
      </c>
      <c r="T125" s="4">
        <f>LEN($B125)-LEN(SUBSTITUTE($B125, T$2, ""))</f>
        <v>0</v>
      </c>
      <c r="U125" s="4">
        <f>LEN($B125)-LEN(SUBSTITUTE($B125, U$2, ""))</f>
        <v>0</v>
      </c>
      <c r="V125" s="4">
        <f>LEN($B125)-LEN(SUBSTITUTE($B125, V$2, ""))</f>
        <v>0</v>
      </c>
      <c r="W125" s="4">
        <f>LEN($B125)-LEN(SUBSTITUTE($B125, W$2, ""))</f>
        <v>0</v>
      </c>
      <c r="X125" s="4">
        <f>LEN($B125)-LEN(SUBSTITUTE($B125, X$2, ""))</f>
        <v>0</v>
      </c>
      <c r="Y125" s="4">
        <f>LEN($B125)-LEN(SUBSTITUTE($B125, Y$2, ""))</f>
        <v>0</v>
      </c>
      <c r="Z125" s="4">
        <f>LEN($B125)-LEN(SUBSTITUTE($B125, Z$2, ""))</f>
        <v>0</v>
      </c>
      <c r="AA125" s="4">
        <f>LEN($B125)-LEN(SUBSTITUTE($B125, AA$2, ""))</f>
        <v>0</v>
      </c>
      <c r="AB125" s="4">
        <f>LEN($B125)-LEN(SUBSTITUTE($B125, AB$2, ""))</f>
        <v>0</v>
      </c>
      <c r="AC125" s="4">
        <f>LEN($B125)-LEN(SUBSTITUTE($B125, AC$2, ""))</f>
        <v>0</v>
      </c>
      <c r="AE125" s="4">
        <f>D125*AE$2</f>
        <v>0</v>
      </c>
      <c r="AF125" s="4">
        <f>E125*AF$2</f>
        <v>0</v>
      </c>
      <c r="AG125" s="4">
        <f>F125*AG$2</f>
        <v>3</v>
      </c>
      <c r="AH125" s="4">
        <f>G125*AH$2</f>
        <v>0</v>
      </c>
      <c r="AI125" s="4">
        <f>H125*AI$2</f>
        <v>0</v>
      </c>
      <c r="AJ125" s="4">
        <f>I125*AJ$2</f>
        <v>0</v>
      </c>
      <c r="AK125" s="4">
        <f>J125*AK$2</f>
        <v>0</v>
      </c>
      <c r="AL125" s="4">
        <f>K125*AL$2</f>
        <v>0</v>
      </c>
      <c r="AM125" s="4">
        <f>L125*AM$2</f>
        <v>0</v>
      </c>
      <c r="AN125" s="4">
        <f>M125*AN$2</f>
        <v>0</v>
      </c>
      <c r="AO125" s="4">
        <f>N125*AO$2</f>
        <v>5</v>
      </c>
      <c r="AP125" s="4">
        <f>O125*AP$2</f>
        <v>0</v>
      </c>
      <c r="AQ125" s="4">
        <f>P125*AQ$2</f>
        <v>0</v>
      </c>
      <c r="AR125" s="4">
        <f>Q125*AR$2</f>
        <v>0</v>
      </c>
      <c r="AS125" s="4">
        <f>R125*AS$2</f>
        <v>2</v>
      </c>
      <c r="AT125" s="4">
        <f>S125*AT$2</f>
        <v>0</v>
      </c>
      <c r="AU125" s="4">
        <f>T125*AU$2</f>
        <v>0</v>
      </c>
      <c r="AV125" s="4">
        <f>U125*AV$2</f>
        <v>0</v>
      </c>
      <c r="AW125" s="4">
        <f>V125*AW$2</f>
        <v>0</v>
      </c>
      <c r="AX125" s="4">
        <f>W125*AX$2</f>
        <v>0</v>
      </c>
      <c r="AY125" s="4">
        <f>X125*AY$2</f>
        <v>0</v>
      </c>
      <c r="AZ125" s="4">
        <f>Y125*AZ$2</f>
        <v>0</v>
      </c>
      <c r="BA125" s="4">
        <f>Z125*BA$2</f>
        <v>0</v>
      </c>
      <c r="BB125" s="4">
        <f>AA125*BB$2</f>
        <v>0</v>
      </c>
      <c r="BC125" s="4">
        <f>AB125*BC$2</f>
        <v>0</v>
      </c>
      <c r="BD125" s="4">
        <f>AC125*BD$2</f>
        <v>0</v>
      </c>
      <c r="BE125">
        <f t="shared" si="5"/>
        <v>10</v>
      </c>
      <c r="BG125" s="4">
        <f>IF(betuk!N$4&gt;=D125,1,0)</f>
        <v>1</v>
      </c>
      <c r="BH125" s="4">
        <f>IF(betuk!O$4&gt;=E125,1,0)</f>
        <v>1</v>
      </c>
      <c r="BI125" s="4">
        <f>IF(betuk!P$4&gt;=F125,1,0)</f>
        <v>1</v>
      </c>
      <c r="BJ125" s="4">
        <f>IF(betuk!Q$4&gt;=G125,1,0)</f>
        <v>1</v>
      </c>
      <c r="BK125" s="4">
        <f>IF(betuk!R$4&gt;=H125,1,0)</f>
        <v>1</v>
      </c>
      <c r="BL125" s="4">
        <f>IF(betuk!S$4&gt;=I125,1,0)</f>
        <v>1</v>
      </c>
      <c r="BM125" s="4">
        <f>IF(betuk!T$4&gt;=J125,1,0)</f>
        <v>1</v>
      </c>
      <c r="BN125" s="4">
        <f>IF(betuk!U$4&gt;=K125,1,0)</f>
        <v>1</v>
      </c>
      <c r="BO125" s="4">
        <f>IF(betuk!V$4&gt;=L125,1,0)</f>
        <v>1</v>
      </c>
      <c r="BP125" s="4">
        <f>IF(betuk!W$4&gt;=M125,1,0)</f>
        <v>1</v>
      </c>
      <c r="BQ125" s="4">
        <f>IF(betuk!X$4&gt;=N125,1,0)</f>
        <v>0</v>
      </c>
      <c r="BR125" s="4">
        <f>IF(betuk!Y$4&gt;=O125,1,0)</f>
        <v>1</v>
      </c>
      <c r="BS125" s="4">
        <f>IF(betuk!Z$4&gt;=P125,1,0)</f>
        <v>1</v>
      </c>
      <c r="BT125" s="4">
        <f>IF(betuk!AA$4&gt;=Q125,1,0)</f>
        <v>1</v>
      </c>
      <c r="BU125" s="4">
        <f>IF(betuk!AB$4&gt;=R125,1,0)</f>
        <v>0</v>
      </c>
      <c r="BV125" s="4">
        <f>IF(betuk!AC$4&gt;=S125,1,0)</f>
        <v>1</v>
      </c>
      <c r="BW125" s="4">
        <f>IF(betuk!AD$4&gt;=T125,1,0)</f>
        <v>1</v>
      </c>
      <c r="BX125" s="4">
        <f>IF(betuk!AE$4&gt;=U125,1,0)</f>
        <v>1</v>
      </c>
      <c r="BY125" s="4">
        <f>IF(betuk!AF$4&gt;=V125,1,0)</f>
        <v>1</v>
      </c>
      <c r="BZ125" s="4">
        <f>IF(betuk!AG$4&gt;=W125,1,0)</f>
        <v>1</v>
      </c>
      <c r="CA125" s="4">
        <f>IF(betuk!AH$4&gt;=X125,1,0)</f>
        <v>1</v>
      </c>
      <c r="CB125" s="4">
        <f>IF(betuk!AI$4&gt;=Y125,1,0)</f>
        <v>1</v>
      </c>
      <c r="CC125" s="4">
        <f>IF(betuk!AJ$4&gt;=Z125,1,0)</f>
        <v>1</v>
      </c>
      <c r="CD125" s="4">
        <f>IF(betuk!AK$4&gt;=AA125,1,0)</f>
        <v>1</v>
      </c>
      <c r="CE125" s="4">
        <f>IF(betuk!AL$4&gt;=AB125,1,0)</f>
        <v>1</v>
      </c>
      <c r="CF125" s="4">
        <f>IF(betuk!AM$4&gt;=AC125,1,0)</f>
        <v>1</v>
      </c>
      <c r="CG125">
        <f t="shared" si="3"/>
        <v>0</v>
      </c>
      <c r="CI125" t="str">
        <f>IF(CG125=1,COUNTIF(CG$3:CG125,1),"")</f>
        <v/>
      </c>
      <c r="CJ125" t="str">
        <f>IF(CI125&lt;&gt;"",B125,"")</f>
        <v/>
      </c>
      <c r="CK125">
        <f>LEN(B125)*8+BE125</f>
        <v>42</v>
      </c>
    </row>
    <row r="126" spans="1:89">
      <c r="A126" s="1" t="s">
        <v>123</v>
      </c>
      <c r="B126" t="str">
        <f t="shared" si="4"/>
        <v>COOKER</v>
      </c>
      <c r="D126" s="4">
        <f>LEN($B126)-LEN(SUBSTITUTE($B126, D$2, ""))</f>
        <v>0</v>
      </c>
      <c r="E126" s="4">
        <f>LEN($B126)-LEN(SUBSTITUTE($B126, E$2, ""))</f>
        <v>0</v>
      </c>
      <c r="F126" s="4">
        <f>LEN($B126)-LEN(SUBSTITUTE($B126, F$2, ""))</f>
        <v>1</v>
      </c>
      <c r="G126" s="4">
        <f>LEN($B126)-LEN(SUBSTITUTE($B126, G$2, ""))</f>
        <v>0</v>
      </c>
      <c r="H126" s="4">
        <f>LEN($B126)-LEN(SUBSTITUTE($B126, H$2, ""))</f>
        <v>1</v>
      </c>
      <c r="I126" s="4">
        <f>LEN($B126)-LEN(SUBSTITUTE($B126, I$2, ""))</f>
        <v>0</v>
      </c>
      <c r="J126" s="4">
        <f>LEN($B126)-LEN(SUBSTITUTE($B126, J$2, ""))</f>
        <v>0</v>
      </c>
      <c r="K126" s="4">
        <f>LEN($B126)-LEN(SUBSTITUTE($B126, K$2, ""))</f>
        <v>0</v>
      </c>
      <c r="L126" s="4">
        <f>LEN($B126)-LEN(SUBSTITUTE($B126, L$2, ""))</f>
        <v>0</v>
      </c>
      <c r="M126" s="4">
        <f>LEN($B126)-LEN(SUBSTITUTE($B126, M$2, ""))</f>
        <v>0</v>
      </c>
      <c r="N126" s="4">
        <f>LEN($B126)-LEN(SUBSTITUTE($B126, N$2, ""))</f>
        <v>1</v>
      </c>
      <c r="O126" s="4">
        <f>LEN($B126)-LEN(SUBSTITUTE($B126, O$2, ""))</f>
        <v>0</v>
      </c>
      <c r="P126" s="4">
        <f>LEN($B126)-LEN(SUBSTITUTE($B126, P$2, ""))</f>
        <v>0</v>
      </c>
      <c r="Q126" s="4">
        <f>LEN($B126)-LEN(SUBSTITUTE($B126, Q$2, ""))</f>
        <v>0</v>
      </c>
      <c r="R126" s="4">
        <f>LEN($B126)-LEN(SUBSTITUTE($B126, R$2, ""))</f>
        <v>2</v>
      </c>
      <c r="S126" s="4">
        <f>LEN($B126)-LEN(SUBSTITUTE($B126, S$2, ""))</f>
        <v>0</v>
      </c>
      <c r="T126" s="4">
        <f>LEN($B126)-LEN(SUBSTITUTE($B126, T$2, ""))</f>
        <v>0</v>
      </c>
      <c r="U126" s="4">
        <f>LEN($B126)-LEN(SUBSTITUTE($B126, U$2, ""))</f>
        <v>1</v>
      </c>
      <c r="V126" s="4">
        <f>LEN($B126)-LEN(SUBSTITUTE($B126, V$2, ""))</f>
        <v>0</v>
      </c>
      <c r="W126" s="4">
        <f>LEN($B126)-LEN(SUBSTITUTE($B126, W$2, ""))</f>
        <v>0</v>
      </c>
      <c r="X126" s="4">
        <f>LEN($B126)-LEN(SUBSTITUTE($B126, X$2, ""))</f>
        <v>0</v>
      </c>
      <c r="Y126" s="4">
        <f>LEN($B126)-LEN(SUBSTITUTE($B126, Y$2, ""))</f>
        <v>0</v>
      </c>
      <c r="Z126" s="4">
        <f>LEN($B126)-LEN(SUBSTITUTE($B126, Z$2, ""))</f>
        <v>0</v>
      </c>
      <c r="AA126" s="4">
        <f>LEN($B126)-LEN(SUBSTITUTE($B126, AA$2, ""))</f>
        <v>0</v>
      </c>
      <c r="AB126" s="4">
        <f>LEN($B126)-LEN(SUBSTITUTE($B126, AB$2, ""))</f>
        <v>0</v>
      </c>
      <c r="AC126" s="4">
        <f>LEN($B126)-LEN(SUBSTITUTE($B126, AC$2, ""))</f>
        <v>0</v>
      </c>
      <c r="AE126" s="4">
        <f>D126*AE$2</f>
        <v>0</v>
      </c>
      <c r="AF126" s="4">
        <f>E126*AF$2</f>
        <v>0</v>
      </c>
      <c r="AG126" s="4">
        <f>F126*AG$2</f>
        <v>3</v>
      </c>
      <c r="AH126" s="4">
        <f>G126*AH$2</f>
        <v>0</v>
      </c>
      <c r="AI126" s="4">
        <f>H126*AI$2</f>
        <v>1</v>
      </c>
      <c r="AJ126" s="4">
        <f>I126*AJ$2</f>
        <v>0</v>
      </c>
      <c r="AK126" s="4">
        <f>J126*AK$2</f>
        <v>0</v>
      </c>
      <c r="AL126" s="4">
        <f>K126*AL$2</f>
        <v>0</v>
      </c>
      <c r="AM126" s="4">
        <f>L126*AM$2</f>
        <v>0</v>
      </c>
      <c r="AN126" s="4">
        <f>M126*AN$2</f>
        <v>0</v>
      </c>
      <c r="AO126" s="4">
        <f>N126*AO$2</f>
        <v>5</v>
      </c>
      <c r="AP126" s="4">
        <f>O126*AP$2</f>
        <v>0</v>
      </c>
      <c r="AQ126" s="4">
        <f>P126*AQ$2</f>
        <v>0</v>
      </c>
      <c r="AR126" s="4">
        <f>Q126*AR$2</f>
        <v>0</v>
      </c>
      <c r="AS126" s="4">
        <f>R126*AS$2</f>
        <v>2</v>
      </c>
      <c r="AT126" s="4">
        <f>S126*AT$2</f>
        <v>0</v>
      </c>
      <c r="AU126" s="4">
        <f>T126*AU$2</f>
        <v>0</v>
      </c>
      <c r="AV126" s="4">
        <f>U126*AV$2</f>
        <v>1</v>
      </c>
      <c r="AW126" s="4">
        <f>V126*AW$2</f>
        <v>0</v>
      </c>
      <c r="AX126" s="4">
        <f>W126*AX$2</f>
        <v>0</v>
      </c>
      <c r="AY126" s="4">
        <f>X126*AY$2</f>
        <v>0</v>
      </c>
      <c r="AZ126" s="4">
        <f>Y126*AZ$2</f>
        <v>0</v>
      </c>
      <c r="BA126" s="4">
        <f>Z126*BA$2</f>
        <v>0</v>
      </c>
      <c r="BB126" s="4">
        <f>AA126*BB$2</f>
        <v>0</v>
      </c>
      <c r="BC126" s="4">
        <f>AB126*BC$2</f>
        <v>0</v>
      </c>
      <c r="BD126" s="4">
        <f>AC126*BD$2</f>
        <v>0</v>
      </c>
      <c r="BE126">
        <f t="shared" si="5"/>
        <v>12</v>
      </c>
      <c r="BG126" s="4">
        <f>IF(betuk!N$4&gt;=D126,1,0)</f>
        <v>1</v>
      </c>
      <c r="BH126" s="4">
        <f>IF(betuk!O$4&gt;=E126,1,0)</f>
        <v>1</v>
      </c>
      <c r="BI126" s="4">
        <f>IF(betuk!P$4&gt;=F126,1,0)</f>
        <v>1</v>
      </c>
      <c r="BJ126" s="4">
        <f>IF(betuk!Q$4&gt;=G126,1,0)</f>
        <v>1</v>
      </c>
      <c r="BK126" s="4">
        <f>IF(betuk!R$4&gt;=H126,1,0)</f>
        <v>1</v>
      </c>
      <c r="BL126" s="4">
        <f>IF(betuk!S$4&gt;=I126,1,0)</f>
        <v>1</v>
      </c>
      <c r="BM126" s="4">
        <f>IF(betuk!T$4&gt;=J126,1,0)</f>
        <v>1</v>
      </c>
      <c r="BN126" s="4">
        <f>IF(betuk!U$4&gt;=K126,1,0)</f>
        <v>1</v>
      </c>
      <c r="BO126" s="4">
        <f>IF(betuk!V$4&gt;=L126,1,0)</f>
        <v>1</v>
      </c>
      <c r="BP126" s="4">
        <f>IF(betuk!W$4&gt;=M126,1,0)</f>
        <v>1</v>
      </c>
      <c r="BQ126" s="4">
        <f>IF(betuk!X$4&gt;=N126,1,0)</f>
        <v>0</v>
      </c>
      <c r="BR126" s="4">
        <f>IF(betuk!Y$4&gt;=O126,1,0)</f>
        <v>1</v>
      </c>
      <c r="BS126" s="4">
        <f>IF(betuk!Z$4&gt;=P126,1,0)</f>
        <v>1</v>
      </c>
      <c r="BT126" s="4">
        <f>IF(betuk!AA$4&gt;=Q126,1,0)</f>
        <v>1</v>
      </c>
      <c r="BU126" s="4">
        <f>IF(betuk!AB$4&gt;=R126,1,0)</f>
        <v>0</v>
      </c>
      <c r="BV126" s="4">
        <f>IF(betuk!AC$4&gt;=S126,1,0)</f>
        <v>1</v>
      </c>
      <c r="BW126" s="4">
        <f>IF(betuk!AD$4&gt;=T126,1,0)</f>
        <v>1</v>
      </c>
      <c r="BX126" s="4">
        <f>IF(betuk!AE$4&gt;=U126,1,0)</f>
        <v>0</v>
      </c>
      <c r="BY126" s="4">
        <f>IF(betuk!AF$4&gt;=V126,1,0)</f>
        <v>1</v>
      </c>
      <c r="BZ126" s="4">
        <f>IF(betuk!AG$4&gt;=W126,1,0)</f>
        <v>1</v>
      </c>
      <c r="CA126" s="4">
        <f>IF(betuk!AH$4&gt;=X126,1,0)</f>
        <v>1</v>
      </c>
      <c r="CB126" s="4">
        <f>IF(betuk!AI$4&gt;=Y126,1,0)</f>
        <v>1</v>
      </c>
      <c r="CC126" s="4">
        <f>IF(betuk!AJ$4&gt;=Z126,1,0)</f>
        <v>1</v>
      </c>
      <c r="CD126" s="4">
        <f>IF(betuk!AK$4&gt;=AA126,1,0)</f>
        <v>1</v>
      </c>
      <c r="CE126" s="4">
        <f>IF(betuk!AL$4&gt;=AB126,1,0)</f>
        <v>1</v>
      </c>
      <c r="CF126" s="4">
        <f>IF(betuk!AM$4&gt;=AC126,1,0)</f>
        <v>1</v>
      </c>
      <c r="CG126">
        <f t="shared" si="3"/>
        <v>0</v>
      </c>
      <c r="CI126" t="str">
        <f>IF(CG126=1,COUNTIF(CG$3:CG126,1),"")</f>
        <v/>
      </c>
      <c r="CJ126" t="str">
        <f>IF(CI126&lt;&gt;"",B126,"")</f>
        <v/>
      </c>
      <c r="CK126">
        <f>LEN(B126)*8+BE126</f>
        <v>60</v>
      </c>
    </row>
    <row r="127" spans="1:89">
      <c r="A127" s="1" t="s">
        <v>124</v>
      </c>
      <c r="B127" t="str">
        <f t="shared" si="4"/>
        <v>COST</v>
      </c>
      <c r="D127" s="4">
        <f>LEN($B127)-LEN(SUBSTITUTE($B127, D$2, ""))</f>
        <v>0</v>
      </c>
      <c r="E127" s="4">
        <f>LEN($B127)-LEN(SUBSTITUTE($B127, E$2, ""))</f>
        <v>0</v>
      </c>
      <c r="F127" s="4">
        <f>LEN($B127)-LEN(SUBSTITUTE($B127, F$2, ""))</f>
        <v>1</v>
      </c>
      <c r="G127" s="4">
        <f>LEN($B127)-LEN(SUBSTITUTE($B127, G$2, ""))</f>
        <v>0</v>
      </c>
      <c r="H127" s="4">
        <f>LEN($B127)-LEN(SUBSTITUTE($B127, H$2, ""))</f>
        <v>0</v>
      </c>
      <c r="I127" s="4">
        <f>LEN($B127)-LEN(SUBSTITUTE($B127, I$2, ""))</f>
        <v>0</v>
      </c>
      <c r="J127" s="4">
        <f>LEN($B127)-LEN(SUBSTITUTE($B127, J$2, ""))</f>
        <v>0</v>
      </c>
      <c r="K127" s="4">
        <f>LEN($B127)-LEN(SUBSTITUTE($B127, K$2, ""))</f>
        <v>0</v>
      </c>
      <c r="L127" s="4">
        <f>LEN($B127)-LEN(SUBSTITUTE($B127, L$2, ""))</f>
        <v>0</v>
      </c>
      <c r="M127" s="4">
        <f>LEN($B127)-LEN(SUBSTITUTE($B127, M$2, ""))</f>
        <v>0</v>
      </c>
      <c r="N127" s="4">
        <f>LEN($B127)-LEN(SUBSTITUTE($B127, N$2, ""))</f>
        <v>0</v>
      </c>
      <c r="O127" s="4">
        <f>LEN($B127)-LEN(SUBSTITUTE($B127, O$2, ""))</f>
        <v>0</v>
      </c>
      <c r="P127" s="4">
        <f>LEN($B127)-LEN(SUBSTITUTE($B127, P$2, ""))</f>
        <v>0</v>
      </c>
      <c r="Q127" s="4">
        <f>LEN($B127)-LEN(SUBSTITUTE($B127, Q$2, ""))</f>
        <v>0</v>
      </c>
      <c r="R127" s="4">
        <f>LEN($B127)-LEN(SUBSTITUTE($B127, R$2, ""))</f>
        <v>1</v>
      </c>
      <c r="S127" s="4">
        <f>LEN($B127)-LEN(SUBSTITUTE($B127, S$2, ""))</f>
        <v>0</v>
      </c>
      <c r="T127" s="4">
        <f>LEN($B127)-LEN(SUBSTITUTE($B127, T$2, ""))</f>
        <v>0</v>
      </c>
      <c r="U127" s="4">
        <f>LEN($B127)-LEN(SUBSTITUTE($B127, U$2, ""))</f>
        <v>0</v>
      </c>
      <c r="V127" s="4">
        <f>LEN($B127)-LEN(SUBSTITUTE($B127, V$2, ""))</f>
        <v>1</v>
      </c>
      <c r="W127" s="4">
        <f>LEN($B127)-LEN(SUBSTITUTE($B127, W$2, ""))</f>
        <v>1</v>
      </c>
      <c r="X127" s="4">
        <f>LEN($B127)-LEN(SUBSTITUTE($B127, X$2, ""))</f>
        <v>0</v>
      </c>
      <c r="Y127" s="4">
        <f>LEN($B127)-LEN(SUBSTITUTE($B127, Y$2, ""))</f>
        <v>0</v>
      </c>
      <c r="Z127" s="4">
        <f>LEN($B127)-LEN(SUBSTITUTE($B127, Z$2, ""))</f>
        <v>0</v>
      </c>
      <c r="AA127" s="4">
        <f>LEN($B127)-LEN(SUBSTITUTE($B127, AA$2, ""))</f>
        <v>0</v>
      </c>
      <c r="AB127" s="4">
        <f>LEN($B127)-LEN(SUBSTITUTE($B127, AB$2, ""))</f>
        <v>0</v>
      </c>
      <c r="AC127" s="4">
        <f>LEN($B127)-LEN(SUBSTITUTE($B127, AC$2, ""))</f>
        <v>0</v>
      </c>
      <c r="AE127" s="4">
        <f>D127*AE$2</f>
        <v>0</v>
      </c>
      <c r="AF127" s="4">
        <f>E127*AF$2</f>
        <v>0</v>
      </c>
      <c r="AG127" s="4">
        <f>F127*AG$2</f>
        <v>3</v>
      </c>
      <c r="AH127" s="4">
        <f>G127*AH$2</f>
        <v>0</v>
      </c>
      <c r="AI127" s="4">
        <f>H127*AI$2</f>
        <v>0</v>
      </c>
      <c r="AJ127" s="4">
        <f>I127*AJ$2</f>
        <v>0</v>
      </c>
      <c r="AK127" s="4">
        <f>J127*AK$2</f>
        <v>0</v>
      </c>
      <c r="AL127" s="4">
        <f>K127*AL$2</f>
        <v>0</v>
      </c>
      <c r="AM127" s="4">
        <f>L127*AM$2</f>
        <v>0</v>
      </c>
      <c r="AN127" s="4">
        <f>M127*AN$2</f>
        <v>0</v>
      </c>
      <c r="AO127" s="4">
        <f>N127*AO$2</f>
        <v>0</v>
      </c>
      <c r="AP127" s="4">
        <f>O127*AP$2</f>
        <v>0</v>
      </c>
      <c r="AQ127" s="4">
        <f>P127*AQ$2</f>
        <v>0</v>
      </c>
      <c r="AR127" s="4">
        <f>Q127*AR$2</f>
        <v>0</v>
      </c>
      <c r="AS127" s="4">
        <f>R127*AS$2</f>
        <v>1</v>
      </c>
      <c r="AT127" s="4">
        <f>S127*AT$2</f>
        <v>0</v>
      </c>
      <c r="AU127" s="4">
        <f>T127*AU$2</f>
        <v>0</v>
      </c>
      <c r="AV127" s="4">
        <f>U127*AV$2</f>
        <v>0</v>
      </c>
      <c r="AW127" s="4">
        <f>V127*AW$2</f>
        <v>1</v>
      </c>
      <c r="AX127" s="4">
        <f>W127*AX$2</f>
        <v>1</v>
      </c>
      <c r="AY127" s="4">
        <f>X127*AY$2</f>
        <v>0</v>
      </c>
      <c r="AZ127" s="4">
        <f>Y127*AZ$2</f>
        <v>0</v>
      </c>
      <c r="BA127" s="4">
        <f>Z127*BA$2</f>
        <v>0</v>
      </c>
      <c r="BB127" s="4">
        <f>AA127*BB$2</f>
        <v>0</v>
      </c>
      <c r="BC127" s="4">
        <f>AB127*BC$2</f>
        <v>0</v>
      </c>
      <c r="BD127" s="4">
        <f>AC127*BD$2</f>
        <v>0</v>
      </c>
      <c r="BE127">
        <f t="shared" si="5"/>
        <v>6</v>
      </c>
      <c r="BG127" s="4">
        <f>IF(betuk!N$4&gt;=D127,1,0)</f>
        <v>1</v>
      </c>
      <c r="BH127" s="4">
        <f>IF(betuk!O$4&gt;=E127,1,0)</f>
        <v>1</v>
      </c>
      <c r="BI127" s="4">
        <f>IF(betuk!P$4&gt;=F127,1,0)</f>
        <v>1</v>
      </c>
      <c r="BJ127" s="4">
        <f>IF(betuk!Q$4&gt;=G127,1,0)</f>
        <v>1</v>
      </c>
      <c r="BK127" s="4">
        <f>IF(betuk!R$4&gt;=H127,1,0)</f>
        <v>1</v>
      </c>
      <c r="BL127" s="4">
        <f>IF(betuk!S$4&gt;=I127,1,0)</f>
        <v>1</v>
      </c>
      <c r="BM127" s="4">
        <f>IF(betuk!T$4&gt;=J127,1,0)</f>
        <v>1</v>
      </c>
      <c r="BN127" s="4">
        <f>IF(betuk!U$4&gt;=K127,1,0)</f>
        <v>1</v>
      </c>
      <c r="BO127" s="4">
        <f>IF(betuk!V$4&gt;=L127,1,0)</f>
        <v>1</v>
      </c>
      <c r="BP127" s="4">
        <f>IF(betuk!W$4&gt;=M127,1,0)</f>
        <v>1</v>
      </c>
      <c r="BQ127" s="4">
        <f>IF(betuk!X$4&gt;=N127,1,0)</f>
        <v>1</v>
      </c>
      <c r="BR127" s="4">
        <f>IF(betuk!Y$4&gt;=O127,1,0)</f>
        <v>1</v>
      </c>
      <c r="BS127" s="4">
        <f>IF(betuk!Z$4&gt;=P127,1,0)</f>
        <v>1</v>
      </c>
      <c r="BT127" s="4">
        <f>IF(betuk!AA$4&gt;=Q127,1,0)</f>
        <v>1</v>
      </c>
      <c r="BU127" s="4">
        <f>IF(betuk!AB$4&gt;=R127,1,0)</f>
        <v>0</v>
      </c>
      <c r="BV127" s="4">
        <f>IF(betuk!AC$4&gt;=S127,1,0)</f>
        <v>1</v>
      </c>
      <c r="BW127" s="4">
        <f>IF(betuk!AD$4&gt;=T127,1,0)</f>
        <v>1</v>
      </c>
      <c r="BX127" s="4">
        <f>IF(betuk!AE$4&gt;=U127,1,0)</f>
        <v>1</v>
      </c>
      <c r="BY127" s="4">
        <f>IF(betuk!AF$4&gt;=V127,1,0)</f>
        <v>1</v>
      </c>
      <c r="BZ127" s="4">
        <f>IF(betuk!AG$4&gt;=W127,1,0)</f>
        <v>1</v>
      </c>
      <c r="CA127" s="4">
        <f>IF(betuk!AH$4&gt;=X127,1,0)</f>
        <v>1</v>
      </c>
      <c r="CB127" s="4">
        <f>IF(betuk!AI$4&gt;=Y127,1,0)</f>
        <v>1</v>
      </c>
      <c r="CC127" s="4">
        <f>IF(betuk!AJ$4&gt;=Z127,1,0)</f>
        <v>1</v>
      </c>
      <c r="CD127" s="4">
        <f>IF(betuk!AK$4&gt;=AA127,1,0)</f>
        <v>1</v>
      </c>
      <c r="CE127" s="4">
        <f>IF(betuk!AL$4&gt;=AB127,1,0)</f>
        <v>1</v>
      </c>
      <c r="CF127" s="4">
        <f>IF(betuk!AM$4&gt;=AC127,1,0)</f>
        <v>1</v>
      </c>
      <c r="CG127">
        <f t="shared" si="3"/>
        <v>0</v>
      </c>
      <c r="CI127" t="str">
        <f>IF(CG127=1,COUNTIF(CG$3:CG127,1),"")</f>
        <v/>
      </c>
      <c r="CJ127" t="str">
        <f>IF(CI127&lt;&gt;"",B127,"")</f>
        <v/>
      </c>
      <c r="CK127">
        <f>LEN(B127)*8+BE127</f>
        <v>38</v>
      </c>
    </row>
    <row r="128" spans="1:89">
      <c r="A128" s="1" t="s">
        <v>125</v>
      </c>
      <c r="B128" t="str">
        <f t="shared" si="4"/>
        <v>COUNTRY</v>
      </c>
      <c r="D128" s="4">
        <f>LEN($B128)-LEN(SUBSTITUTE($B128, D$2, ""))</f>
        <v>0</v>
      </c>
      <c r="E128" s="4">
        <f>LEN($B128)-LEN(SUBSTITUTE($B128, E$2, ""))</f>
        <v>0</v>
      </c>
      <c r="F128" s="4">
        <f>LEN($B128)-LEN(SUBSTITUTE($B128, F$2, ""))</f>
        <v>1</v>
      </c>
      <c r="G128" s="4">
        <f>LEN($B128)-LEN(SUBSTITUTE($B128, G$2, ""))</f>
        <v>0</v>
      </c>
      <c r="H128" s="4">
        <f>LEN($B128)-LEN(SUBSTITUTE($B128, H$2, ""))</f>
        <v>0</v>
      </c>
      <c r="I128" s="4">
        <f>LEN($B128)-LEN(SUBSTITUTE($B128, I$2, ""))</f>
        <v>0</v>
      </c>
      <c r="J128" s="4">
        <f>LEN($B128)-LEN(SUBSTITUTE($B128, J$2, ""))</f>
        <v>0</v>
      </c>
      <c r="K128" s="4">
        <f>LEN($B128)-LEN(SUBSTITUTE($B128, K$2, ""))</f>
        <v>0</v>
      </c>
      <c r="L128" s="4">
        <f>LEN($B128)-LEN(SUBSTITUTE($B128, L$2, ""))</f>
        <v>0</v>
      </c>
      <c r="M128" s="4">
        <f>LEN($B128)-LEN(SUBSTITUTE($B128, M$2, ""))</f>
        <v>0</v>
      </c>
      <c r="N128" s="4">
        <f>LEN($B128)-LEN(SUBSTITUTE($B128, N$2, ""))</f>
        <v>0</v>
      </c>
      <c r="O128" s="4">
        <f>LEN($B128)-LEN(SUBSTITUTE($B128, O$2, ""))</f>
        <v>0</v>
      </c>
      <c r="P128" s="4">
        <f>LEN($B128)-LEN(SUBSTITUTE($B128, P$2, ""))</f>
        <v>0</v>
      </c>
      <c r="Q128" s="4">
        <f>LEN($B128)-LEN(SUBSTITUTE($B128, Q$2, ""))</f>
        <v>1</v>
      </c>
      <c r="R128" s="4">
        <f>LEN($B128)-LEN(SUBSTITUTE($B128, R$2, ""))</f>
        <v>1</v>
      </c>
      <c r="S128" s="4">
        <f>LEN($B128)-LEN(SUBSTITUTE($B128, S$2, ""))</f>
        <v>0</v>
      </c>
      <c r="T128" s="4">
        <f>LEN($B128)-LEN(SUBSTITUTE($B128, T$2, ""))</f>
        <v>0</v>
      </c>
      <c r="U128" s="4">
        <f>LEN($B128)-LEN(SUBSTITUTE($B128, U$2, ""))</f>
        <v>1</v>
      </c>
      <c r="V128" s="4">
        <f>LEN($B128)-LEN(SUBSTITUTE($B128, V$2, ""))</f>
        <v>0</v>
      </c>
      <c r="W128" s="4">
        <f>LEN($B128)-LEN(SUBSTITUTE($B128, W$2, ""))</f>
        <v>1</v>
      </c>
      <c r="X128" s="4">
        <f>LEN($B128)-LEN(SUBSTITUTE($B128, X$2, ""))</f>
        <v>1</v>
      </c>
      <c r="Y128" s="4">
        <f>LEN($B128)-LEN(SUBSTITUTE($B128, Y$2, ""))</f>
        <v>0</v>
      </c>
      <c r="Z128" s="4">
        <f>LEN($B128)-LEN(SUBSTITUTE($B128, Z$2, ""))</f>
        <v>0</v>
      </c>
      <c r="AA128" s="4">
        <f>LEN($B128)-LEN(SUBSTITUTE($B128, AA$2, ""))</f>
        <v>0</v>
      </c>
      <c r="AB128" s="4">
        <f>LEN($B128)-LEN(SUBSTITUTE($B128, AB$2, ""))</f>
        <v>1</v>
      </c>
      <c r="AC128" s="4">
        <f>LEN($B128)-LEN(SUBSTITUTE($B128, AC$2, ""))</f>
        <v>0</v>
      </c>
      <c r="AE128" s="4">
        <f>D128*AE$2</f>
        <v>0</v>
      </c>
      <c r="AF128" s="4">
        <f>E128*AF$2</f>
        <v>0</v>
      </c>
      <c r="AG128" s="4">
        <f>F128*AG$2</f>
        <v>3</v>
      </c>
      <c r="AH128" s="4">
        <f>G128*AH$2</f>
        <v>0</v>
      </c>
      <c r="AI128" s="4">
        <f>H128*AI$2</f>
        <v>0</v>
      </c>
      <c r="AJ128" s="4">
        <f>I128*AJ$2</f>
        <v>0</v>
      </c>
      <c r="AK128" s="4">
        <f>J128*AK$2</f>
        <v>0</v>
      </c>
      <c r="AL128" s="4">
        <f>K128*AL$2</f>
        <v>0</v>
      </c>
      <c r="AM128" s="4">
        <f>L128*AM$2</f>
        <v>0</v>
      </c>
      <c r="AN128" s="4">
        <f>M128*AN$2</f>
        <v>0</v>
      </c>
      <c r="AO128" s="4">
        <f>N128*AO$2</f>
        <v>0</v>
      </c>
      <c r="AP128" s="4">
        <f>O128*AP$2</f>
        <v>0</v>
      </c>
      <c r="AQ128" s="4">
        <f>P128*AQ$2</f>
        <v>0</v>
      </c>
      <c r="AR128" s="4">
        <f>Q128*AR$2</f>
        <v>1</v>
      </c>
      <c r="AS128" s="4">
        <f>R128*AS$2</f>
        <v>1</v>
      </c>
      <c r="AT128" s="4">
        <f>S128*AT$2</f>
        <v>0</v>
      </c>
      <c r="AU128" s="4">
        <f>T128*AU$2</f>
        <v>0</v>
      </c>
      <c r="AV128" s="4">
        <f>U128*AV$2</f>
        <v>1</v>
      </c>
      <c r="AW128" s="4">
        <f>V128*AW$2</f>
        <v>0</v>
      </c>
      <c r="AX128" s="4">
        <f>W128*AX$2</f>
        <v>1</v>
      </c>
      <c r="AY128" s="4">
        <f>X128*AY$2</f>
        <v>1</v>
      </c>
      <c r="AZ128" s="4">
        <f>Y128*AZ$2</f>
        <v>0</v>
      </c>
      <c r="BA128" s="4">
        <f>Z128*BA$2</f>
        <v>0</v>
      </c>
      <c r="BB128" s="4">
        <f>AA128*BB$2</f>
        <v>0</v>
      </c>
      <c r="BC128" s="4">
        <f>AB128*BC$2</f>
        <v>4</v>
      </c>
      <c r="BD128" s="4">
        <f>AC128*BD$2</f>
        <v>0</v>
      </c>
      <c r="BE128">
        <f t="shared" si="5"/>
        <v>12</v>
      </c>
      <c r="BG128" s="4">
        <f>IF(betuk!N$4&gt;=D128,1,0)</f>
        <v>1</v>
      </c>
      <c r="BH128" s="4">
        <f>IF(betuk!O$4&gt;=E128,1,0)</f>
        <v>1</v>
      </c>
      <c r="BI128" s="4">
        <f>IF(betuk!P$4&gt;=F128,1,0)</f>
        <v>1</v>
      </c>
      <c r="BJ128" s="4">
        <f>IF(betuk!Q$4&gt;=G128,1,0)</f>
        <v>1</v>
      </c>
      <c r="BK128" s="4">
        <f>IF(betuk!R$4&gt;=H128,1,0)</f>
        <v>1</v>
      </c>
      <c r="BL128" s="4">
        <f>IF(betuk!S$4&gt;=I128,1,0)</f>
        <v>1</v>
      </c>
      <c r="BM128" s="4">
        <f>IF(betuk!T$4&gt;=J128,1,0)</f>
        <v>1</v>
      </c>
      <c r="BN128" s="4">
        <f>IF(betuk!U$4&gt;=K128,1,0)</f>
        <v>1</v>
      </c>
      <c r="BO128" s="4">
        <f>IF(betuk!V$4&gt;=L128,1,0)</f>
        <v>1</v>
      </c>
      <c r="BP128" s="4">
        <f>IF(betuk!W$4&gt;=M128,1,0)</f>
        <v>1</v>
      </c>
      <c r="BQ128" s="4">
        <f>IF(betuk!X$4&gt;=N128,1,0)</f>
        <v>1</v>
      </c>
      <c r="BR128" s="4">
        <f>IF(betuk!Y$4&gt;=O128,1,0)</f>
        <v>1</v>
      </c>
      <c r="BS128" s="4">
        <f>IF(betuk!Z$4&gt;=P128,1,0)</f>
        <v>1</v>
      </c>
      <c r="BT128" s="4">
        <f>IF(betuk!AA$4&gt;=Q128,1,0)</f>
        <v>1</v>
      </c>
      <c r="BU128" s="4">
        <f>IF(betuk!AB$4&gt;=R128,1,0)</f>
        <v>0</v>
      </c>
      <c r="BV128" s="4">
        <f>IF(betuk!AC$4&gt;=S128,1,0)</f>
        <v>1</v>
      </c>
      <c r="BW128" s="4">
        <f>IF(betuk!AD$4&gt;=T128,1,0)</f>
        <v>1</v>
      </c>
      <c r="BX128" s="4">
        <f>IF(betuk!AE$4&gt;=U128,1,0)</f>
        <v>0</v>
      </c>
      <c r="BY128" s="4">
        <f>IF(betuk!AF$4&gt;=V128,1,0)</f>
        <v>1</v>
      </c>
      <c r="BZ128" s="4">
        <f>IF(betuk!AG$4&gt;=W128,1,0)</f>
        <v>1</v>
      </c>
      <c r="CA128" s="4">
        <f>IF(betuk!AH$4&gt;=X128,1,0)</f>
        <v>0</v>
      </c>
      <c r="CB128" s="4">
        <f>IF(betuk!AI$4&gt;=Y128,1,0)</f>
        <v>1</v>
      </c>
      <c r="CC128" s="4">
        <f>IF(betuk!AJ$4&gt;=Z128,1,0)</f>
        <v>1</v>
      </c>
      <c r="CD128" s="4">
        <f>IF(betuk!AK$4&gt;=AA128,1,0)</f>
        <v>1</v>
      </c>
      <c r="CE128" s="4">
        <f>IF(betuk!AL$4&gt;=AB128,1,0)</f>
        <v>0</v>
      </c>
      <c r="CF128" s="4">
        <f>IF(betuk!AM$4&gt;=AC128,1,0)</f>
        <v>1</v>
      </c>
      <c r="CG128">
        <f t="shared" si="3"/>
        <v>0</v>
      </c>
      <c r="CI128" t="str">
        <f>IF(CG128=1,COUNTIF(CG$3:CG128,1),"")</f>
        <v/>
      </c>
      <c r="CJ128" t="str">
        <f>IF(CI128&lt;&gt;"",B128,"")</f>
        <v/>
      </c>
      <c r="CK128">
        <f>LEN(B128)*8+BE128</f>
        <v>68</v>
      </c>
    </row>
    <row r="129" spans="1:89">
      <c r="A129" s="1" t="s">
        <v>126</v>
      </c>
      <c r="B129" t="str">
        <f t="shared" si="4"/>
        <v>COUSIN</v>
      </c>
      <c r="D129" s="4">
        <f>LEN($B129)-LEN(SUBSTITUTE($B129, D$2, ""))</f>
        <v>0</v>
      </c>
      <c r="E129" s="4">
        <f>LEN($B129)-LEN(SUBSTITUTE($B129, E$2, ""))</f>
        <v>0</v>
      </c>
      <c r="F129" s="4">
        <f>LEN($B129)-LEN(SUBSTITUTE($B129, F$2, ""))</f>
        <v>1</v>
      </c>
      <c r="G129" s="4">
        <f>LEN($B129)-LEN(SUBSTITUTE($B129, G$2, ""))</f>
        <v>0</v>
      </c>
      <c r="H129" s="4">
        <f>LEN($B129)-LEN(SUBSTITUTE($B129, H$2, ""))</f>
        <v>0</v>
      </c>
      <c r="I129" s="4">
        <f>LEN($B129)-LEN(SUBSTITUTE($B129, I$2, ""))</f>
        <v>0</v>
      </c>
      <c r="J129" s="4">
        <f>LEN($B129)-LEN(SUBSTITUTE($B129, J$2, ""))</f>
        <v>0</v>
      </c>
      <c r="K129" s="4">
        <f>LEN($B129)-LEN(SUBSTITUTE($B129, K$2, ""))</f>
        <v>0</v>
      </c>
      <c r="L129" s="4">
        <f>LEN($B129)-LEN(SUBSTITUTE($B129, L$2, ""))</f>
        <v>1</v>
      </c>
      <c r="M129" s="4">
        <f>LEN($B129)-LEN(SUBSTITUTE($B129, M$2, ""))</f>
        <v>0</v>
      </c>
      <c r="N129" s="4">
        <f>LEN($B129)-LEN(SUBSTITUTE($B129, N$2, ""))</f>
        <v>0</v>
      </c>
      <c r="O129" s="4">
        <f>LEN($B129)-LEN(SUBSTITUTE($B129, O$2, ""))</f>
        <v>0</v>
      </c>
      <c r="P129" s="4">
        <f>LEN($B129)-LEN(SUBSTITUTE($B129, P$2, ""))</f>
        <v>0</v>
      </c>
      <c r="Q129" s="4">
        <f>LEN($B129)-LEN(SUBSTITUTE($B129, Q$2, ""))</f>
        <v>1</v>
      </c>
      <c r="R129" s="4">
        <f>LEN($B129)-LEN(SUBSTITUTE($B129, R$2, ""))</f>
        <v>1</v>
      </c>
      <c r="S129" s="4">
        <f>LEN($B129)-LEN(SUBSTITUTE($B129, S$2, ""))</f>
        <v>0</v>
      </c>
      <c r="T129" s="4">
        <f>LEN($B129)-LEN(SUBSTITUTE($B129, T$2, ""))</f>
        <v>0</v>
      </c>
      <c r="U129" s="4">
        <f>LEN($B129)-LEN(SUBSTITUTE($B129, U$2, ""))</f>
        <v>0</v>
      </c>
      <c r="V129" s="4">
        <f>LEN($B129)-LEN(SUBSTITUTE($B129, V$2, ""))</f>
        <v>1</v>
      </c>
      <c r="W129" s="4">
        <f>LEN($B129)-LEN(SUBSTITUTE($B129, W$2, ""))</f>
        <v>0</v>
      </c>
      <c r="X129" s="4">
        <f>LEN($B129)-LEN(SUBSTITUTE($B129, X$2, ""))</f>
        <v>1</v>
      </c>
      <c r="Y129" s="4">
        <f>LEN($B129)-LEN(SUBSTITUTE($B129, Y$2, ""))</f>
        <v>0</v>
      </c>
      <c r="Z129" s="4">
        <f>LEN($B129)-LEN(SUBSTITUTE($B129, Z$2, ""))</f>
        <v>0</v>
      </c>
      <c r="AA129" s="4">
        <f>LEN($B129)-LEN(SUBSTITUTE($B129, AA$2, ""))</f>
        <v>0</v>
      </c>
      <c r="AB129" s="4">
        <f>LEN($B129)-LEN(SUBSTITUTE($B129, AB$2, ""))</f>
        <v>0</v>
      </c>
      <c r="AC129" s="4">
        <f>LEN($B129)-LEN(SUBSTITUTE($B129, AC$2, ""))</f>
        <v>0</v>
      </c>
      <c r="AE129" s="4">
        <f>D129*AE$2</f>
        <v>0</v>
      </c>
      <c r="AF129" s="4">
        <f>E129*AF$2</f>
        <v>0</v>
      </c>
      <c r="AG129" s="4">
        <f>F129*AG$2</f>
        <v>3</v>
      </c>
      <c r="AH129" s="4">
        <f>G129*AH$2</f>
        <v>0</v>
      </c>
      <c r="AI129" s="4">
        <f>H129*AI$2</f>
        <v>0</v>
      </c>
      <c r="AJ129" s="4">
        <f>I129*AJ$2</f>
        <v>0</v>
      </c>
      <c r="AK129" s="4">
        <f>J129*AK$2</f>
        <v>0</v>
      </c>
      <c r="AL129" s="4">
        <f>K129*AL$2</f>
        <v>0</v>
      </c>
      <c r="AM129" s="4">
        <f>L129*AM$2</f>
        <v>1</v>
      </c>
      <c r="AN129" s="4">
        <f>M129*AN$2</f>
        <v>0</v>
      </c>
      <c r="AO129" s="4">
        <f>N129*AO$2</f>
        <v>0</v>
      </c>
      <c r="AP129" s="4">
        <f>O129*AP$2</f>
        <v>0</v>
      </c>
      <c r="AQ129" s="4">
        <f>P129*AQ$2</f>
        <v>0</v>
      </c>
      <c r="AR129" s="4">
        <f>Q129*AR$2</f>
        <v>1</v>
      </c>
      <c r="AS129" s="4">
        <f>R129*AS$2</f>
        <v>1</v>
      </c>
      <c r="AT129" s="4">
        <f>S129*AT$2</f>
        <v>0</v>
      </c>
      <c r="AU129" s="4">
        <f>T129*AU$2</f>
        <v>0</v>
      </c>
      <c r="AV129" s="4">
        <f>U129*AV$2</f>
        <v>0</v>
      </c>
      <c r="AW129" s="4">
        <f>V129*AW$2</f>
        <v>1</v>
      </c>
      <c r="AX129" s="4">
        <f>W129*AX$2</f>
        <v>0</v>
      </c>
      <c r="AY129" s="4">
        <f>X129*AY$2</f>
        <v>1</v>
      </c>
      <c r="AZ129" s="4">
        <f>Y129*AZ$2</f>
        <v>0</v>
      </c>
      <c r="BA129" s="4">
        <f>Z129*BA$2</f>
        <v>0</v>
      </c>
      <c r="BB129" s="4">
        <f>AA129*BB$2</f>
        <v>0</v>
      </c>
      <c r="BC129" s="4">
        <f>AB129*BC$2</f>
        <v>0</v>
      </c>
      <c r="BD129" s="4">
        <f>AC129*BD$2</f>
        <v>0</v>
      </c>
      <c r="BE129">
        <f t="shared" si="5"/>
        <v>8</v>
      </c>
      <c r="BG129" s="4">
        <f>IF(betuk!N$4&gt;=D129,1,0)</f>
        <v>1</v>
      </c>
      <c r="BH129" s="4">
        <f>IF(betuk!O$4&gt;=E129,1,0)</f>
        <v>1</v>
      </c>
      <c r="BI129" s="4">
        <f>IF(betuk!P$4&gt;=F129,1,0)</f>
        <v>1</v>
      </c>
      <c r="BJ129" s="4">
        <f>IF(betuk!Q$4&gt;=G129,1,0)</f>
        <v>1</v>
      </c>
      <c r="BK129" s="4">
        <f>IF(betuk!R$4&gt;=H129,1,0)</f>
        <v>1</v>
      </c>
      <c r="BL129" s="4">
        <f>IF(betuk!S$4&gt;=I129,1,0)</f>
        <v>1</v>
      </c>
      <c r="BM129" s="4">
        <f>IF(betuk!T$4&gt;=J129,1,0)</f>
        <v>1</v>
      </c>
      <c r="BN129" s="4">
        <f>IF(betuk!U$4&gt;=K129,1,0)</f>
        <v>1</v>
      </c>
      <c r="BO129" s="4">
        <f>IF(betuk!V$4&gt;=L129,1,0)</f>
        <v>0</v>
      </c>
      <c r="BP129" s="4">
        <f>IF(betuk!W$4&gt;=M129,1,0)</f>
        <v>1</v>
      </c>
      <c r="BQ129" s="4">
        <f>IF(betuk!X$4&gt;=N129,1,0)</f>
        <v>1</v>
      </c>
      <c r="BR129" s="4">
        <f>IF(betuk!Y$4&gt;=O129,1,0)</f>
        <v>1</v>
      </c>
      <c r="BS129" s="4">
        <f>IF(betuk!Z$4&gt;=P129,1,0)</f>
        <v>1</v>
      </c>
      <c r="BT129" s="4">
        <f>IF(betuk!AA$4&gt;=Q129,1,0)</f>
        <v>1</v>
      </c>
      <c r="BU129" s="4">
        <f>IF(betuk!AB$4&gt;=R129,1,0)</f>
        <v>0</v>
      </c>
      <c r="BV129" s="4">
        <f>IF(betuk!AC$4&gt;=S129,1,0)</f>
        <v>1</v>
      </c>
      <c r="BW129" s="4">
        <f>IF(betuk!AD$4&gt;=T129,1,0)</f>
        <v>1</v>
      </c>
      <c r="BX129" s="4">
        <f>IF(betuk!AE$4&gt;=U129,1,0)</f>
        <v>1</v>
      </c>
      <c r="BY129" s="4">
        <f>IF(betuk!AF$4&gt;=V129,1,0)</f>
        <v>1</v>
      </c>
      <c r="BZ129" s="4">
        <f>IF(betuk!AG$4&gt;=W129,1,0)</f>
        <v>1</v>
      </c>
      <c r="CA129" s="4">
        <f>IF(betuk!AH$4&gt;=X129,1,0)</f>
        <v>0</v>
      </c>
      <c r="CB129" s="4">
        <f>IF(betuk!AI$4&gt;=Y129,1,0)</f>
        <v>1</v>
      </c>
      <c r="CC129" s="4">
        <f>IF(betuk!AJ$4&gt;=Z129,1,0)</f>
        <v>1</v>
      </c>
      <c r="CD129" s="4">
        <f>IF(betuk!AK$4&gt;=AA129,1,0)</f>
        <v>1</v>
      </c>
      <c r="CE129" s="4">
        <f>IF(betuk!AL$4&gt;=AB129,1,0)</f>
        <v>1</v>
      </c>
      <c r="CF129" s="4">
        <f>IF(betuk!AM$4&gt;=AC129,1,0)</f>
        <v>1</v>
      </c>
      <c r="CG129">
        <f t="shared" si="3"/>
        <v>0</v>
      </c>
      <c r="CI129" t="str">
        <f>IF(CG129=1,COUNTIF(CG$3:CG129,1),"")</f>
        <v/>
      </c>
      <c r="CJ129" t="str">
        <f>IF(CI129&lt;&gt;"",B129,"")</f>
        <v/>
      </c>
      <c r="CK129">
        <f>LEN(B129)*8+BE129</f>
        <v>56</v>
      </c>
    </row>
    <row r="130" spans="1:89">
      <c r="A130" s="1" t="s">
        <v>127</v>
      </c>
      <c r="B130" t="str">
        <f t="shared" si="4"/>
        <v>CRASH</v>
      </c>
      <c r="D130" s="4">
        <f>LEN($B130)-LEN(SUBSTITUTE($B130, D$2, ""))</f>
        <v>1</v>
      </c>
      <c r="E130" s="4">
        <f>LEN($B130)-LEN(SUBSTITUTE($B130, E$2, ""))</f>
        <v>0</v>
      </c>
      <c r="F130" s="4">
        <f>LEN($B130)-LEN(SUBSTITUTE($B130, F$2, ""))</f>
        <v>1</v>
      </c>
      <c r="G130" s="4">
        <f>LEN($B130)-LEN(SUBSTITUTE($B130, G$2, ""))</f>
        <v>0</v>
      </c>
      <c r="H130" s="4">
        <f>LEN($B130)-LEN(SUBSTITUTE($B130, H$2, ""))</f>
        <v>0</v>
      </c>
      <c r="I130" s="4">
        <f>LEN($B130)-LEN(SUBSTITUTE($B130, I$2, ""))</f>
        <v>0</v>
      </c>
      <c r="J130" s="4">
        <f>LEN($B130)-LEN(SUBSTITUTE($B130, J$2, ""))</f>
        <v>0</v>
      </c>
      <c r="K130" s="4">
        <f>LEN($B130)-LEN(SUBSTITUTE($B130, K$2, ""))</f>
        <v>1</v>
      </c>
      <c r="L130" s="4">
        <f>LEN($B130)-LEN(SUBSTITUTE($B130, L$2, ""))</f>
        <v>0</v>
      </c>
      <c r="M130" s="4">
        <f>LEN($B130)-LEN(SUBSTITUTE($B130, M$2, ""))</f>
        <v>0</v>
      </c>
      <c r="N130" s="4">
        <f>LEN($B130)-LEN(SUBSTITUTE($B130, N$2, ""))</f>
        <v>0</v>
      </c>
      <c r="O130" s="4">
        <f>LEN($B130)-LEN(SUBSTITUTE($B130, O$2, ""))</f>
        <v>0</v>
      </c>
      <c r="P130" s="4">
        <f>LEN($B130)-LEN(SUBSTITUTE($B130, P$2, ""))</f>
        <v>0</v>
      </c>
      <c r="Q130" s="4">
        <f>LEN($B130)-LEN(SUBSTITUTE($B130, Q$2, ""))</f>
        <v>0</v>
      </c>
      <c r="R130" s="4">
        <f>LEN($B130)-LEN(SUBSTITUTE($B130, R$2, ""))</f>
        <v>0</v>
      </c>
      <c r="S130" s="4">
        <f>LEN($B130)-LEN(SUBSTITUTE($B130, S$2, ""))</f>
        <v>0</v>
      </c>
      <c r="T130" s="4">
        <f>LEN($B130)-LEN(SUBSTITUTE($B130, T$2, ""))</f>
        <v>0</v>
      </c>
      <c r="U130" s="4">
        <f>LEN($B130)-LEN(SUBSTITUTE($B130, U$2, ""))</f>
        <v>1</v>
      </c>
      <c r="V130" s="4">
        <f>LEN($B130)-LEN(SUBSTITUTE($B130, V$2, ""))</f>
        <v>1</v>
      </c>
      <c r="W130" s="4">
        <f>LEN($B130)-LEN(SUBSTITUTE($B130, W$2, ""))</f>
        <v>0</v>
      </c>
      <c r="X130" s="4">
        <f>LEN($B130)-LEN(SUBSTITUTE($B130, X$2, ""))</f>
        <v>0</v>
      </c>
      <c r="Y130" s="4">
        <f>LEN($B130)-LEN(SUBSTITUTE($B130, Y$2, ""))</f>
        <v>0</v>
      </c>
      <c r="Z130" s="4">
        <f>LEN($B130)-LEN(SUBSTITUTE($B130, Z$2, ""))</f>
        <v>0</v>
      </c>
      <c r="AA130" s="4">
        <f>LEN($B130)-LEN(SUBSTITUTE($B130, AA$2, ""))</f>
        <v>0</v>
      </c>
      <c r="AB130" s="4">
        <f>LEN($B130)-LEN(SUBSTITUTE($B130, AB$2, ""))</f>
        <v>0</v>
      </c>
      <c r="AC130" s="4">
        <f>LEN($B130)-LEN(SUBSTITUTE($B130, AC$2, ""))</f>
        <v>0</v>
      </c>
      <c r="AE130" s="4">
        <f>D130*AE$2</f>
        <v>1</v>
      </c>
      <c r="AF130" s="4">
        <f>E130*AF$2</f>
        <v>0</v>
      </c>
      <c r="AG130" s="4">
        <f>F130*AG$2</f>
        <v>3</v>
      </c>
      <c r="AH130" s="4">
        <f>G130*AH$2</f>
        <v>0</v>
      </c>
      <c r="AI130" s="4">
        <f>H130*AI$2</f>
        <v>0</v>
      </c>
      <c r="AJ130" s="4">
        <f>I130*AJ$2</f>
        <v>0</v>
      </c>
      <c r="AK130" s="4">
        <f>J130*AK$2</f>
        <v>0</v>
      </c>
      <c r="AL130" s="4">
        <f>K130*AL$2</f>
        <v>4</v>
      </c>
      <c r="AM130" s="4">
        <f>L130*AM$2</f>
        <v>0</v>
      </c>
      <c r="AN130" s="4">
        <f>M130*AN$2</f>
        <v>0</v>
      </c>
      <c r="AO130" s="4">
        <f>N130*AO$2</f>
        <v>0</v>
      </c>
      <c r="AP130" s="4">
        <f>O130*AP$2</f>
        <v>0</v>
      </c>
      <c r="AQ130" s="4">
        <f>P130*AQ$2</f>
        <v>0</v>
      </c>
      <c r="AR130" s="4">
        <f>Q130*AR$2</f>
        <v>0</v>
      </c>
      <c r="AS130" s="4">
        <f>R130*AS$2</f>
        <v>0</v>
      </c>
      <c r="AT130" s="4">
        <f>S130*AT$2</f>
        <v>0</v>
      </c>
      <c r="AU130" s="4">
        <f>T130*AU$2</f>
        <v>0</v>
      </c>
      <c r="AV130" s="4">
        <f>U130*AV$2</f>
        <v>1</v>
      </c>
      <c r="AW130" s="4">
        <f>V130*AW$2</f>
        <v>1</v>
      </c>
      <c r="AX130" s="4">
        <f>W130*AX$2</f>
        <v>0</v>
      </c>
      <c r="AY130" s="4">
        <f>X130*AY$2</f>
        <v>0</v>
      </c>
      <c r="AZ130" s="4">
        <f>Y130*AZ$2</f>
        <v>0</v>
      </c>
      <c r="BA130" s="4">
        <f>Z130*BA$2</f>
        <v>0</v>
      </c>
      <c r="BB130" s="4">
        <f>AA130*BB$2</f>
        <v>0</v>
      </c>
      <c r="BC130" s="4">
        <f>AB130*BC$2</f>
        <v>0</v>
      </c>
      <c r="BD130" s="4">
        <f>AC130*BD$2</f>
        <v>0</v>
      </c>
      <c r="BE130">
        <f t="shared" si="5"/>
        <v>10</v>
      </c>
      <c r="BG130" s="4">
        <f>IF(betuk!N$4&gt;=D130,1,0)</f>
        <v>1</v>
      </c>
      <c r="BH130" s="4">
        <f>IF(betuk!O$4&gt;=E130,1,0)</f>
        <v>1</v>
      </c>
      <c r="BI130" s="4">
        <f>IF(betuk!P$4&gt;=F130,1,0)</f>
        <v>1</v>
      </c>
      <c r="BJ130" s="4">
        <f>IF(betuk!Q$4&gt;=G130,1,0)</f>
        <v>1</v>
      </c>
      <c r="BK130" s="4">
        <f>IF(betuk!R$4&gt;=H130,1,0)</f>
        <v>1</v>
      </c>
      <c r="BL130" s="4">
        <f>IF(betuk!S$4&gt;=I130,1,0)</f>
        <v>1</v>
      </c>
      <c r="BM130" s="4">
        <f>IF(betuk!T$4&gt;=J130,1,0)</f>
        <v>1</v>
      </c>
      <c r="BN130" s="4">
        <f>IF(betuk!U$4&gt;=K130,1,0)</f>
        <v>0</v>
      </c>
      <c r="BO130" s="4">
        <f>IF(betuk!V$4&gt;=L130,1,0)</f>
        <v>1</v>
      </c>
      <c r="BP130" s="4">
        <f>IF(betuk!W$4&gt;=M130,1,0)</f>
        <v>1</v>
      </c>
      <c r="BQ130" s="4">
        <f>IF(betuk!X$4&gt;=N130,1,0)</f>
        <v>1</v>
      </c>
      <c r="BR130" s="4">
        <f>IF(betuk!Y$4&gt;=O130,1,0)</f>
        <v>1</v>
      </c>
      <c r="BS130" s="4">
        <f>IF(betuk!Z$4&gt;=P130,1,0)</f>
        <v>1</v>
      </c>
      <c r="BT130" s="4">
        <f>IF(betuk!AA$4&gt;=Q130,1,0)</f>
        <v>1</v>
      </c>
      <c r="BU130" s="4">
        <f>IF(betuk!AB$4&gt;=R130,1,0)</f>
        <v>1</v>
      </c>
      <c r="BV130" s="4">
        <f>IF(betuk!AC$4&gt;=S130,1,0)</f>
        <v>1</v>
      </c>
      <c r="BW130" s="4">
        <f>IF(betuk!AD$4&gt;=T130,1,0)</f>
        <v>1</v>
      </c>
      <c r="BX130" s="4">
        <f>IF(betuk!AE$4&gt;=U130,1,0)</f>
        <v>0</v>
      </c>
      <c r="BY130" s="4">
        <f>IF(betuk!AF$4&gt;=V130,1,0)</f>
        <v>1</v>
      </c>
      <c r="BZ130" s="4">
        <f>IF(betuk!AG$4&gt;=W130,1,0)</f>
        <v>1</v>
      </c>
      <c r="CA130" s="4">
        <f>IF(betuk!AH$4&gt;=X130,1,0)</f>
        <v>1</v>
      </c>
      <c r="CB130" s="4">
        <f>IF(betuk!AI$4&gt;=Y130,1,0)</f>
        <v>1</v>
      </c>
      <c r="CC130" s="4">
        <f>IF(betuk!AJ$4&gt;=Z130,1,0)</f>
        <v>1</v>
      </c>
      <c r="CD130" s="4">
        <f>IF(betuk!AK$4&gt;=AA130,1,0)</f>
        <v>1</v>
      </c>
      <c r="CE130" s="4">
        <f>IF(betuk!AL$4&gt;=AB130,1,0)</f>
        <v>1</v>
      </c>
      <c r="CF130" s="4">
        <f>IF(betuk!AM$4&gt;=AC130,1,0)</f>
        <v>1</v>
      </c>
      <c r="CG130">
        <f t="shared" si="3"/>
        <v>0</v>
      </c>
      <c r="CI130" t="str">
        <f>IF(CG130=1,COUNTIF(CG$3:CG130,1),"")</f>
        <v/>
      </c>
      <c r="CJ130" t="str">
        <f>IF(CI130&lt;&gt;"",B130,"")</f>
        <v/>
      </c>
      <c r="CK130">
        <f>LEN(B130)*8+BE130</f>
        <v>50</v>
      </c>
    </row>
    <row r="131" spans="1:89">
      <c r="A131" s="1" t="s">
        <v>128</v>
      </c>
      <c r="B131" t="str">
        <f t="shared" si="4"/>
        <v>CREDIT</v>
      </c>
      <c r="D131" s="4">
        <f>LEN($B131)-LEN(SUBSTITUTE($B131, D$2, ""))</f>
        <v>0</v>
      </c>
      <c r="E131" s="4">
        <f>LEN($B131)-LEN(SUBSTITUTE($B131, E$2, ""))</f>
        <v>0</v>
      </c>
      <c r="F131" s="4">
        <f>LEN($B131)-LEN(SUBSTITUTE($B131, F$2, ""))</f>
        <v>1</v>
      </c>
      <c r="G131" s="4">
        <f>LEN($B131)-LEN(SUBSTITUTE($B131, G$2, ""))</f>
        <v>1</v>
      </c>
      <c r="H131" s="4">
        <f>LEN($B131)-LEN(SUBSTITUTE($B131, H$2, ""))</f>
        <v>1</v>
      </c>
      <c r="I131" s="4">
        <f>LEN($B131)-LEN(SUBSTITUTE($B131, I$2, ""))</f>
        <v>0</v>
      </c>
      <c r="J131" s="4">
        <f>LEN($B131)-LEN(SUBSTITUTE($B131, J$2, ""))</f>
        <v>0</v>
      </c>
      <c r="K131" s="4">
        <f>LEN($B131)-LEN(SUBSTITUTE($B131, K$2, ""))</f>
        <v>0</v>
      </c>
      <c r="L131" s="4">
        <f>LEN($B131)-LEN(SUBSTITUTE($B131, L$2, ""))</f>
        <v>1</v>
      </c>
      <c r="M131" s="4">
        <f>LEN($B131)-LEN(SUBSTITUTE($B131, M$2, ""))</f>
        <v>0</v>
      </c>
      <c r="N131" s="4">
        <f>LEN($B131)-LEN(SUBSTITUTE($B131, N$2, ""))</f>
        <v>0</v>
      </c>
      <c r="O131" s="4">
        <f>LEN($B131)-LEN(SUBSTITUTE($B131, O$2, ""))</f>
        <v>0</v>
      </c>
      <c r="P131" s="4">
        <f>LEN($B131)-LEN(SUBSTITUTE($B131, P$2, ""))</f>
        <v>0</v>
      </c>
      <c r="Q131" s="4">
        <f>LEN($B131)-LEN(SUBSTITUTE($B131, Q$2, ""))</f>
        <v>0</v>
      </c>
      <c r="R131" s="4">
        <f>LEN($B131)-LEN(SUBSTITUTE($B131, R$2, ""))</f>
        <v>0</v>
      </c>
      <c r="S131" s="4">
        <f>LEN($B131)-LEN(SUBSTITUTE($B131, S$2, ""))</f>
        <v>0</v>
      </c>
      <c r="T131" s="4">
        <f>LEN($B131)-LEN(SUBSTITUTE($B131, T$2, ""))</f>
        <v>0</v>
      </c>
      <c r="U131" s="4">
        <f>LEN($B131)-LEN(SUBSTITUTE($B131, U$2, ""))</f>
        <v>1</v>
      </c>
      <c r="V131" s="4">
        <f>LEN($B131)-LEN(SUBSTITUTE($B131, V$2, ""))</f>
        <v>0</v>
      </c>
      <c r="W131" s="4">
        <f>LEN($B131)-LEN(SUBSTITUTE($B131, W$2, ""))</f>
        <v>1</v>
      </c>
      <c r="X131" s="4">
        <f>LEN($B131)-LEN(SUBSTITUTE($B131, X$2, ""))</f>
        <v>0</v>
      </c>
      <c r="Y131" s="4">
        <f>LEN($B131)-LEN(SUBSTITUTE($B131, Y$2, ""))</f>
        <v>0</v>
      </c>
      <c r="Z131" s="4">
        <f>LEN($B131)-LEN(SUBSTITUTE($B131, Z$2, ""))</f>
        <v>0</v>
      </c>
      <c r="AA131" s="4">
        <f>LEN($B131)-LEN(SUBSTITUTE($B131, AA$2, ""))</f>
        <v>0</v>
      </c>
      <c r="AB131" s="4">
        <f>LEN($B131)-LEN(SUBSTITUTE($B131, AB$2, ""))</f>
        <v>0</v>
      </c>
      <c r="AC131" s="4">
        <f>LEN($B131)-LEN(SUBSTITUTE($B131, AC$2, ""))</f>
        <v>0</v>
      </c>
      <c r="AE131" s="4">
        <f>D131*AE$2</f>
        <v>0</v>
      </c>
      <c r="AF131" s="4">
        <f>E131*AF$2</f>
        <v>0</v>
      </c>
      <c r="AG131" s="4">
        <f>F131*AG$2</f>
        <v>3</v>
      </c>
      <c r="AH131" s="4">
        <f>G131*AH$2</f>
        <v>2</v>
      </c>
      <c r="AI131" s="4">
        <f>H131*AI$2</f>
        <v>1</v>
      </c>
      <c r="AJ131" s="4">
        <f>I131*AJ$2</f>
        <v>0</v>
      </c>
      <c r="AK131" s="4">
        <f>J131*AK$2</f>
        <v>0</v>
      </c>
      <c r="AL131" s="4">
        <f>K131*AL$2</f>
        <v>0</v>
      </c>
      <c r="AM131" s="4">
        <f>L131*AM$2</f>
        <v>1</v>
      </c>
      <c r="AN131" s="4">
        <f>M131*AN$2</f>
        <v>0</v>
      </c>
      <c r="AO131" s="4">
        <f>N131*AO$2</f>
        <v>0</v>
      </c>
      <c r="AP131" s="4">
        <f>O131*AP$2</f>
        <v>0</v>
      </c>
      <c r="AQ131" s="4">
        <f>P131*AQ$2</f>
        <v>0</v>
      </c>
      <c r="AR131" s="4">
        <f>Q131*AR$2</f>
        <v>0</v>
      </c>
      <c r="AS131" s="4">
        <f>R131*AS$2</f>
        <v>0</v>
      </c>
      <c r="AT131" s="4">
        <f>S131*AT$2</f>
        <v>0</v>
      </c>
      <c r="AU131" s="4">
        <f>T131*AU$2</f>
        <v>0</v>
      </c>
      <c r="AV131" s="4">
        <f>U131*AV$2</f>
        <v>1</v>
      </c>
      <c r="AW131" s="4">
        <f>V131*AW$2</f>
        <v>0</v>
      </c>
      <c r="AX131" s="4">
        <f>W131*AX$2</f>
        <v>1</v>
      </c>
      <c r="AY131" s="4">
        <f>X131*AY$2</f>
        <v>0</v>
      </c>
      <c r="AZ131" s="4">
        <f>Y131*AZ$2</f>
        <v>0</v>
      </c>
      <c r="BA131" s="4">
        <f>Z131*BA$2</f>
        <v>0</v>
      </c>
      <c r="BB131" s="4">
        <f>AA131*BB$2</f>
        <v>0</v>
      </c>
      <c r="BC131" s="4">
        <f>AB131*BC$2</f>
        <v>0</v>
      </c>
      <c r="BD131" s="4">
        <f>AC131*BD$2</f>
        <v>0</v>
      </c>
      <c r="BE131">
        <f t="shared" si="5"/>
        <v>9</v>
      </c>
      <c r="BG131" s="4">
        <f>IF(betuk!N$4&gt;=D131,1,0)</f>
        <v>1</v>
      </c>
      <c r="BH131" s="4">
        <f>IF(betuk!O$4&gt;=E131,1,0)</f>
        <v>1</v>
      </c>
      <c r="BI131" s="4">
        <f>IF(betuk!P$4&gt;=F131,1,0)</f>
        <v>1</v>
      </c>
      <c r="BJ131" s="4">
        <f>IF(betuk!Q$4&gt;=G131,1,0)</f>
        <v>0</v>
      </c>
      <c r="BK131" s="4">
        <f>IF(betuk!R$4&gt;=H131,1,0)</f>
        <v>1</v>
      </c>
      <c r="BL131" s="4">
        <f>IF(betuk!S$4&gt;=I131,1,0)</f>
        <v>1</v>
      </c>
      <c r="BM131" s="4">
        <f>IF(betuk!T$4&gt;=J131,1,0)</f>
        <v>1</v>
      </c>
      <c r="BN131" s="4">
        <f>IF(betuk!U$4&gt;=K131,1,0)</f>
        <v>1</v>
      </c>
      <c r="BO131" s="4">
        <f>IF(betuk!V$4&gt;=L131,1,0)</f>
        <v>0</v>
      </c>
      <c r="BP131" s="4">
        <f>IF(betuk!W$4&gt;=M131,1,0)</f>
        <v>1</v>
      </c>
      <c r="BQ131" s="4">
        <f>IF(betuk!X$4&gt;=N131,1,0)</f>
        <v>1</v>
      </c>
      <c r="BR131" s="4">
        <f>IF(betuk!Y$4&gt;=O131,1,0)</f>
        <v>1</v>
      </c>
      <c r="BS131" s="4">
        <f>IF(betuk!Z$4&gt;=P131,1,0)</f>
        <v>1</v>
      </c>
      <c r="BT131" s="4">
        <f>IF(betuk!AA$4&gt;=Q131,1,0)</f>
        <v>1</v>
      </c>
      <c r="BU131" s="4">
        <f>IF(betuk!AB$4&gt;=R131,1,0)</f>
        <v>1</v>
      </c>
      <c r="BV131" s="4">
        <f>IF(betuk!AC$4&gt;=S131,1,0)</f>
        <v>1</v>
      </c>
      <c r="BW131" s="4">
        <f>IF(betuk!AD$4&gt;=T131,1,0)</f>
        <v>1</v>
      </c>
      <c r="BX131" s="4">
        <f>IF(betuk!AE$4&gt;=U131,1,0)</f>
        <v>0</v>
      </c>
      <c r="BY131" s="4">
        <f>IF(betuk!AF$4&gt;=V131,1,0)</f>
        <v>1</v>
      </c>
      <c r="BZ131" s="4">
        <f>IF(betuk!AG$4&gt;=W131,1,0)</f>
        <v>1</v>
      </c>
      <c r="CA131" s="4">
        <f>IF(betuk!AH$4&gt;=X131,1,0)</f>
        <v>1</v>
      </c>
      <c r="CB131" s="4">
        <f>IF(betuk!AI$4&gt;=Y131,1,0)</f>
        <v>1</v>
      </c>
      <c r="CC131" s="4">
        <f>IF(betuk!AJ$4&gt;=Z131,1,0)</f>
        <v>1</v>
      </c>
      <c r="CD131" s="4">
        <f>IF(betuk!AK$4&gt;=AA131,1,0)</f>
        <v>1</v>
      </c>
      <c r="CE131" s="4">
        <f>IF(betuk!AL$4&gt;=AB131,1,0)</f>
        <v>1</v>
      </c>
      <c r="CF131" s="4">
        <f>IF(betuk!AM$4&gt;=AC131,1,0)</f>
        <v>1</v>
      </c>
      <c r="CG131">
        <f t="shared" ref="CG131:CG194" si="6">PRODUCT(BG131:CF131)</f>
        <v>0</v>
      </c>
      <c r="CI131" t="str">
        <f>IF(CG131=1,COUNTIF(CG$3:CG131,1),"")</f>
        <v/>
      </c>
      <c r="CJ131" t="str">
        <f>IF(CI131&lt;&gt;"",B131,"")</f>
        <v/>
      </c>
      <c r="CK131">
        <f>LEN(B131)*8+BE131</f>
        <v>57</v>
      </c>
    </row>
    <row r="132" spans="1:89">
      <c r="A132" s="1" t="s">
        <v>129</v>
      </c>
      <c r="B132" t="str">
        <f t="shared" ref="B132:B195" si="7">UPPER(A132)</f>
        <v>CROSSING</v>
      </c>
      <c r="D132" s="4">
        <f>LEN($B132)-LEN(SUBSTITUTE($B132, D$2, ""))</f>
        <v>0</v>
      </c>
      <c r="E132" s="4">
        <f>LEN($B132)-LEN(SUBSTITUTE($B132, E$2, ""))</f>
        <v>0</v>
      </c>
      <c r="F132" s="4">
        <f>LEN($B132)-LEN(SUBSTITUTE($B132, F$2, ""))</f>
        <v>1</v>
      </c>
      <c r="G132" s="4">
        <f>LEN($B132)-LEN(SUBSTITUTE($B132, G$2, ""))</f>
        <v>0</v>
      </c>
      <c r="H132" s="4">
        <f>LEN($B132)-LEN(SUBSTITUTE($B132, H$2, ""))</f>
        <v>0</v>
      </c>
      <c r="I132" s="4">
        <f>LEN($B132)-LEN(SUBSTITUTE($B132, I$2, ""))</f>
        <v>0</v>
      </c>
      <c r="J132" s="4">
        <f>LEN($B132)-LEN(SUBSTITUTE($B132, J$2, ""))</f>
        <v>1</v>
      </c>
      <c r="K132" s="4">
        <f>LEN($B132)-LEN(SUBSTITUTE($B132, K$2, ""))</f>
        <v>0</v>
      </c>
      <c r="L132" s="4">
        <f>LEN($B132)-LEN(SUBSTITUTE($B132, L$2, ""))</f>
        <v>1</v>
      </c>
      <c r="M132" s="4">
        <f>LEN($B132)-LEN(SUBSTITUTE($B132, M$2, ""))</f>
        <v>0</v>
      </c>
      <c r="N132" s="4">
        <f>LEN($B132)-LEN(SUBSTITUTE($B132, N$2, ""))</f>
        <v>0</v>
      </c>
      <c r="O132" s="4">
        <f>LEN($B132)-LEN(SUBSTITUTE($B132, O$2, ""))</f>
        <v>0</v>
      </c>
      <c r="P132" s="4">
        <f>LEN($B132)-LEN(SUBSTITUTE($B132, P$2, ""))</f>
        <v>0</v>
      </c>
      <c r="Q132" s="4">
        <f>LEN($B132)-LEN(SUBSTITUTE($B132, Q$2, ""))</f>
        <v>1</v>
      </c>
      <c r="R132" s="4">
        <f>LEN($B132)-LEN(SUBSTITUTE($B132, R$2, ""))</f>
        <v>1</v>
      </c>
      <c r="S132" s="4">
        <f>LEN($B132)-LEN(SUBSTITUTE($B132, S$2, ""))</f>
        <v>0</v>
      </c>
      <c r="T132" s="4">
        <f>LEN($B132)-LEN(SUBSTITUTE($B132, T$2, ""))</f>
        <v>0</v>
      </c>
      <c r="U132" s="4">
        <f>LEN($B132)-LEN(SUBSTITUTE($B132, U$2, ""))</f>
        <v>1</v>
      </c>
      <c r="V132" s="4">
        <f>LEN($B132)-LEN(SUBSTITUTE($B132, V$2, ""))</f>
        <v>2</v>
      </c>
      <c r="W132" s="4">
        <f>LEN($B132)-LEN(SUBSTITUTE($B132, W$2, ""))</f>
        <v>0</v>
      </c>
      <c r="X132" s="4">
        <f>LEN($B132)-LEN(SUBSTITUTE($B132, X$2, ""))</f>
        <v>0</v>
      </c>
      <c r="Y132" s="4">
        <f>LEN($B132)-LEN(SUBSTITUTE($B132, Y$2, ""))</f>
        <v>0</v>
      </c>
      <c r="Z132" s="4">
        <f>LEN($B132)-LEN(SUBSTITUTE($B132, Z$2, ""))</f>
        <v>0</v>
      </c>
      <c r="AA132" s="4">
        <f>LEN($B132)-LEN(SUBSTITUTE($B132, AA$2, ""))</f>
        <v>0</v>
      </c>
      <c r="AB132" s="4">
        <f>LEN($B132)-LEN(SUBSTITUTE($B132, AB$2, ""))</f>
        <v>0</v>
      </c>
      <c r="AC132" s="4">
        <f>LEN($B132)-LEN(SUBSTITUTE($B132, AC$2, ""))</f>
        <v>0</v>
      </c>
      <c r="AE132" s="4">
        <f>D132*AE$2</f>
        <v>0</v>
      </c>
      <c r="AF132" s="4">
        <f>E132*AF$2</f>
        <v>0</v>
      </c>
      <c r="AG132" s="4">
        <f>F132*AG$2</f>
        <v>3</v>
      </c>
      <c r="AH132" s="4">
        <f>G132*AH$2</f>
        <v>0</v>
      </c>
      <c r="AI132" s="4">
        <f>H132*AI$2</f>
        <v>0</v>
      </c>
      <c r="AJ132" s="4">
        <f>I132*AJ$2</f>
        <v>0</v>
      </c>
      <c r="AK132" s="4">
        <f>J132*AK$2</f>
        <v>2</v>
      </c>
      <c r="AL132" s="4">
        <f>K132*AL$2</f>
        <v>0</v>
      </c>
      <c r="AM132" s="4">
        <f>L132*AM$2</f>
        <v>1</v>
      </c>
      <c r="AN132" s="4">
        <f>M132*AN$2</f>
        <v>0</v>
      </c>
      <c r="AO132" s="4">
        <f>N132*AO$2</f>
        <v>0</v>
      </c>
      <c r="AP132" s="4">
        <f>O132*AP$2</f>
        <v>0</v>
      </c>
      <c r="AQ132" s="4">
        <f>P132*AQ$2</f>
        <v>0</v>
      </c>
      <c r="AR132" s="4">
        <f>Q132*AR$2</f>
        <v>1</v>
      </c>
      <c r="AS132" s="4">
        <f>R132*AS$2</f>
        <v>1</v>
      </c>
      <c r="AT132" s="4">
        <f>S132*AT$2</f>
        <v>0</v>
      </c>
      <c r="AU132" s="4">
        <f>T132*AU$2</f>
        <v>0</v>
      </c>
      <c r="AV132" s="4">
        <f>U132*AV$2</f>
        <v>1</v>
      </c>
      <c r="AW132" s="4">
        <f>V132*AW$2</f>
        <v>2</v>
      </c>
      <c r="AX132" s="4">
        <f>W132*AX$2</f>
        <v>0</v>
      </c>
      <c r="AY132" s="4">
        <f>X132*AY$2</f>
        <v>0</v>
      </c>
      <c r="AZ132" s="4">
        <f>Y132*AZ$2</f>
        <v>0</v>
      </c>
      <c r="BA132" s="4">
        <f>Z132*BA$2</f>
        <v>0</v>
      </c>
      <c r="BB132" s="4">
        <f>AA132*BB$2</f>
        <v>0</v>
      </c>
      <c r="BC132" s="4">
        <f>AB132*BC$2</f>
        <v>0</v>
      </c>
      <c r="BD132" s="4">
        <f>AC132*BD$2</f>
        <v>0</v>
      </c>
      <c r="BE132">
        <f t="shared" ref="BE132:BE195" si="8">SUM(AE132:BD132)</f>
        <v>11</v>
      </c>
      <c r="BG132" s="4">
        <f>IF(betuk!N$4&gt;=D132,1,0)</f>
        <v>1</v>
      </c>
      <c r="BH132" s="4">
        <f>IF(betuk!O$4&gt;=E132,1,0)</f>
        <v>1</v>
      </c>
      <c r="BI132" s="4">
        <f>IF(betuk!P$4&gt;=F132,1,0)</f>
        <v>1</v>
      </c>
      <c r="BJ132" s="4">
        <f>IF(betuk!Q$4&gt;=G132,1,0)</f>
        <v>1</v>
      </c>
      <c r="BK132" s="4">
        <f>IF(betuk!R$4&gt;=H132,1,0)</f>
        <v>1</v>
      </c>
      <c r="BL132" s="4">
        <f>IF(betuk!S$4&gt;=I132,1,0)</f>
        <v>1</v>
      </c>
      <c r="BM132" s="4">
        <f>IF(betuk!T$4&gt;=J132,1,0)</f>
        <v>1</v>
      </c>
      <c r="BN132" s="4">
        <f>IF(betuk!U$4&gt;=K132,1,0)</f>
        <v>1</v>
      </c>
      <c r="BO132" s="4">
        <f>IF(betuk!V$4&gt;=L132,1,0)</f>
        <v>0</v>
      </c>
      <c r="BP132" s="4">
        <f>IF(betuk!W$4&gt;=M132,1,0)</f>
        <v>1</v>
      </c>
      <c r="BQ132" s="4">
        <f>IF(betuk!X$4&gt;=N132,1,0)</f>
        <v>1</v>
      </c>
      <c r="BR132" s="4">
        <f>IF(betuk!Y$4&gt;=O132,1,0)</f>
        <v>1</v>
      </c>
      <c r="BS132" s="4">
        <f>IF(betuk!Z$4&gt;=P132,1,0)</f>
        <v>1</v>
      </c>
      <c r="BT132" s="4">
        <f>IF(betuk!AA$4&gt;=Q132,1,0)</f>
        <v>1</v>
      </c>
      <c r="BU132" s="4">
        <f>IF(betuk!AB$4&gt;=R132,1,0)</f>
        <v>0</v>
      </c>
      <c r="BV132" s="4">
        <f>IF(betuk!AC$4&gt;=S132,1,0)</f>
        <v>1</v>
      </c>
      <c r="BW132" s="4">
        <f>IF(betuk!AD$4&gt;=T132,1,0)</f>
        <v>1</v>
      </c>
      <c r="BX132" s="4">
        <f>IF(betuk!AE$4&gt;=U132,1,0)</f>
        <v>0</v>
      </c>
      <c r="BY132" s="4">
        <f>IF(betuk!AF$4&gt;=V132,1,0)</f>
        <v>0</v>
      </c>
      <c r="BZ132" s="4">
        <f>IF(betuk!AG$4&gt;=W132,1,0)</f>
        <v>1</v>
      </c>
      <c r="CA132" s="4">
        <f>IF(betuk!AH$4&gt;=X132,1,0)</f>
        <v>1</v>
      </c>
      <c r="CB132" s="4">
        <f>IF(betuk!AI$4&gt;=Y132,1,0)</f>
        <v>1</v>
      </c>
      <c r="CC132" s="4">
        <f>IF(betuk!AJ$4&gt;=Z132,1,0)</f>
        <v>1</v>
      </c>
      <c r="CD132" s="4">
        <f>IF(betuk!AK$4&gt;=AA132,1,0)</f>
        <v>1</v>
      </c>
      <c r="CE132" s="4">
        <f>IF(betuk!AL$4&gt;=AB132,1,0)</f>
        <v>1</v>
      </c>
      <c r="CF132" s="4">
        <f>IF(betuk!AM$4&gt;=AC132,1,0)</f>
        <v>1</v>
      </c>
      <c r="CG132">
        <f t="shared" si="6"/>
        <v>0</v>
      </c>
      <c r="CI132" t="str">
        <f>IF(CG132=1,COUNTIF(CG$3:CG132,1),"")</f>
        <v/>
      </c>
      <c r="CJ132" t="str">
        <f>IF(CI132&lt;&gt;"",B132,"")</f>
        <v/>
      </c>
      <c r="CK132">
        <f>LEN(B132)*8+BE132</f>
        <v>75</v>
      </c>
    </row>
    <row r="133" spans="1:89">
      <c r="A133" s="1" t="s">
        <v>130</v>
      </c>
      <c r="B133" t="str">
        <f t="shared" si="7"/>
        <v>CRY</v>
      </c>
      <c r="D133" s="4">
        <f>LEN($B133)-LEN(SUBSTITUTE($B133, D$2, ""))</f>
        <v>0</v>
      </c>
      <c r="E133" s="4">
        <f>LEN($B133)-LEN(SUBSTITUTE($B133, E$2, ""))</f>
        <v>0</v>
      </c>
      <c r="F133" s="4">
        <f>LEN($B133)-LEN(SUBSTITUTE($B133, F$2, ""))</f>
        <v>1</v>
      </c>
      <c r="G133" s="4">
        <f>LEN($B133)-LEN(SUBSTITUTE($B133, G$2, ""))</f>
        <v>0</v>
      </c>
      <c r="H133" s="4">
        <f>LEN($B133)-LEN(SUBSTITUTE($B133, H$2, ""))</f>
        <v>0</v>
      </c>
      <c r="I133" s="4">
        <f>LEN($B133)-LEN(SUBSTITUTE($B133, I$2, ""))</f>
        <v>0</v>
      </c>
      <c r="J133" s="4">
        <f>LEN($B133)-LEN(SUBSTITUTE($B133, J$2, ""))</f>
        <v>0</v>
      </c>
      <c r="K133" s="4">
        <f>LEN($B133)-LEN(SUBSTITUTE($B133, K$2, ""))</f>
        <v>0</v>
      </c>
      <c r="L133" s="4">
        <f>LEN($B133)-LEN(SUBSTITUTE($B133, L$2, ""))</f>
        <v>0</v>
      </c>
      <c r="M133" s="4">
        <f>LEN($B133)-LEN(SUBSTITUTE($B133, M$2, ""))</f>
        <v>0</v>
      </c>
      <c r="N133" s="4">
        <f>LEN($B133)-LEN(SUBSTITUTE($B133, N$2, ""))</f>
        <v>0</v>
      </c>
      <c r="O133" s="4">
        <f>LEN($B133)-LEN(SUBSTITUTE($B133, O$2, ""))</f>
        <v>0</v>
      </c>
      <c r="P133" s="4">
        <f>LEN($B133)-LEN(SUBSTITUTE($B133, P$2, ""))</f>
        <v>0</v>
      </c>
      <c r="Q133" s="4">
        <f>LEN($B133)-LEN(SUBSTITUTE($B133, Q$2, ""))</f>
        <v>0</v>
      </c>
      <c r="R133" s="4">
        <f>LEN($B133)-LEN(SUBSTITUTE($B133, R$2, ""))</f>
        <v>0</v>
      </c>
      <c r="S133" s="4">
        <f>LEN($B133)-LEN(SUBSTITUTE($B133, S$2, ""))</f>
        <v>0</v>
      </c>
      <c r="T133" s="4">
        <f>LEN($B133)-LEN(SUBSTITUTE($B133, T$2, ""))</f>
        <v>0</v>
      </c>
      <c r="U133" s="4">
        <f>LEN($B133)-LEN(SUBSTITUTE($B133, U$2, ""))</f>
        <v>1</v>
      </c>
      <c r="V133" s="4">
        <f>LEN($B133)-LEN(SUBSTITUTE($B133, V$2, ""))</f>
        <v>0</v>
      </c>
      <c r="W133" s="4">
        <f>LEN($B133)-LEN(SUBSTITUTE($B133, W$2, ""))</f>
        <v>0</v>
      </c>
      <c r="X133" s="4">
        <f>LEN($B133)-LEN(SUBSTITUTE($B133, X$2, ""))</f>
        <v>0</v>
      </c>
      <c r="Y133" s="4">
        <f>LEN($B133)-LEN(SUBSTITUTE($B133, Y$2, ""))</f>
        <v>0</v>
      </c>
      <c r="Z133" s="4">
        <f>LEN($B133)-LEN(SUBSTITUTE($B133, Z$2, ""))</f>
        <v>0</v>
      </c>
      <c r="AA133" s="4">
        <f>LEN($B133)-LEN(SUBSTITUTE($B133, AA$2, ""))</f>
        <v>0</v>
      </c>
      <c r="AB133" s="4">
        <f>LEN($B133)-LEN(SUBSTITUTE($B133, AB$2, ""))</f>
        <v>1</v>
      </c>
      <c r="AC133" s="4">
        <f>LEN($B133)-LEN(SUBSTITUTE($B133, AC$2, ""))</f>
        <v>0</v>
      </c>
      <c r="AE133" s="4">
        <f>D133*AE$2</f>
        <v>0</v>
      </c>
      <c r="AF133" s="4">
        <f>E133*AF$2</f>
        <v>0</v>
      </c>
      <c r="AG133" s="4">
        <f>F133*AG$2</f>
        <v>3</v>
      </c>
      <c r="AH133" s="4">
        <f>G133*AH$2</f>
        <v>0</v>
      </c>
      <c r="AI133" s="4">
        <f>H133*AI$2</f>
        <v>0</v>
      </c>
      <c r="AJ133" s="4">
        <f>I133*AJ$2</f>
        <v>0</v>
      </c>
      <c r="AK133" s="4">
        <f>J133*AK$2</f>
        <v>0</v>
      </c>
      <c r="AL133" s="4">
        <f>K133*AL$2</f>
        <v>0</v>
      </c>
      <c r="AM133" s="4">
        <f>L133*AM$2</f>
        <v>0</v>
      </c>
      <c r="AN133" s="4">
        <f>M133*AN$2</f>
        <v>0</v>
      </c>
      <c r="AO133" s="4">
        <f>N133*AO$2</f>
        <v>0</v>
      </c>
      <c r="AP133" s="4">
        <f>O133*AP$2</f>
        <v>0</v>
      </c>
      <c r="AQ133" s="4">
        <f>P133*AQ$2</f>
        <v>0</v>
      </c>
      <c r="AR133" s="4">
        <f>Q133*AR$2</f>
        <v>0</v>
      </c>
      <c r="AS133" s="4">
        <f>R133*AS$2</f>
        <v>0</v>
      </c>
      <c r="AT133" s="4">
        <f>S133*AT$2</f>
        <v>0</v>
      </c>
      <c r="AU133" s="4">
        <f>T133*AU$2</f>
        <v>0</v>
      </c>
      <c r="AV133" s="4">
        <f>U133*AV$2</f>
        <v>1</v>
      </c>
      <c r="AW133" s="4">
        <f>V133*AW$2</f>
        <v>0</v>
      </c>
      <c r="AX133" s="4">
        <f>W133*AX$2</f>
        <v>0</v>
      </c>
      <c r="AY133" s="4">
        <f>X133*AY$2</f>
        <v>0</v>
      </c>
      <c r="AZ133" s="4">
        <f>Y133*AZ$2</f>
        <v>0</v>
      </c>
      <c r="BA133" s="4">
        <f>Z133*BA$2</f>
        <v>0</v>
      </c>
      <c r="BB133" s="4">
        <f>AA133*BB$2</f>
        <v>0</v>
      </c>
      <c r="BC133" s="4">
        <f>AB133*BC$2</f>
        <v>4</v>
      </c>
      <c r="BD133" s="4">
        <f>AC133*BD$2</f>
        <v>0</v>
      </c>
      <c r="BE133">
        <f t="shared" si="8"/>
        <v>8</v>
      </c>
      <c r="BG133" s="4">
        <f>IF(betuk!N$4&gt;=D133,1,0)</f>
        <v>1</v>
      </c>
      <c r="BH133" s="4">
        <f>IF(betuk!O$4&gt;=E133,1,0)</f>
        <v>1</v>
      </c>
      <c r="BI133" s="4">
        <f>IF(betuk!P$4&gt;=F133,1,0)</f>
        <v>1</v>
      </c>
      <c r="BJ133" s="4">
        <f>IF(betuk!Q$4&gt;=G133,1,0)</f>
        <v>1</v>
      </c>
      <c r="BK133" s="4">
        <f>IF(betuk!R$4&gt;=H133,1,0)</f>
        <v>1</v>
      </c>
      <c r="BL133" s="4">
        <f>IF(betuk!S$4&gt;=I133,1,0)</f>
        <v>1</v>
      </c>
      <c r="BM133" s="4">
        <f>IF(betuk!T$4&gt;=J133,1,0)</f>
        <v>1</v>
      </c>
      <c r="BN133" s="4">
        <f>IF(betuk!U$4&gt;=K133,1,0)</f>
        <v>1</v>
      </c>
      <c r="BO133" s="4">
        <f>IF(betuk!V$4&gt;=L133,1,0)</f>
        <v>1</v>
      </c>
      <c r="BP133" s="4">
        <f>IF(betuk!W$4&gt;=M133,1,0)</f>
        <v>1</v>
      </c>
      <c r="BQ133" s="4">
        <f>IF(betuk!X$4&gt;=N133,1,0)</f>
        <v>1</v>
      </c>
      <c r="BR133" s="4">
        <f>IF(betuk!Y$4&gt;=O133,1,0)</f>
        <v>1</v>
      </c>
      <c r="BS133" s="4">
        <f>IF(betuk!Z$4&gt;=P133,1,0)</f>
        <v>1</v>
      </c>
      <c r="BT133" s="4">
        <f>IF(betuk!AA$4&gt;=Q133,1,0)</f>
        <v>1</v>
      </c>
      <c r="BU133" s="4">
        <f>IF(betuk!AB$4&gt;=R133,1,0)</f>
        <v>1</v>
      </c>
      <c r="BV133" s="4">
        <f>IF(betuk!AC$4&gt;=S133,1,0)</f>
        <v>1</v>
      </c>
      <c r="BW133" s="4">
        <f>IF(betuk!AD$4&gt;=T133,1,0)</f>
        <v>1</v>
      </c>
      <c r="BX133" s="4">
        <f>IF(betuk!AE$4&gt;=U133,1,0)</f>
        <v>0</v>
      </c>
      <c r="BY133" s="4">
        <f>IF(betuk!AF$4&gt;=V133,1,0)</f>
        <v>1</v>
      </c>
      <c r="BZ133" s="4">
        <f>IF(betuk!AG$4&gt;=W133,1,0)</f>
        <v>1</v>
      </c>
      <c r="CA133" s="4">
        <f>IF(betuk!AH$4&gt;=X133,1,0)</f>
        <v>1</v>
      </c>
      <c r="CB133" s="4">
        <f>IF(betuk!AI$4&gt;=Y133,1,0)</f>
        <v>1</v>
      </c>
      <c r="CC133" s="4">
        <f>IF(betuk!AJ$4&gt;=Z133,1,0)</f>
        <v>1</v>
      </c>
      <c r="CD133" s="4">
        <f>IF(betuk!AK$4&gt;=AA133,1,0)</f>
        <v>1</v>
      </c>
      <c r="CE133" s="4">
        <f>IF(betuk!AL$4&gt;=AB133,1,0)</f>
        <v>0</v>
      </c>
      <c r="CF133" s="4">
        <f>IF(betuk!AM$4&gt;=AC133,1,0)</f>
        <v>1</v>
      </c>
      <c r="CG133">
        <f t="shared" si="6"/>
        <v>0</v>
      </c>
      <c r="CI133" t="str">
        <f>IF(CG133=1,COUNTIF(CG$3:CG133,1),"")</f>
        <v/>
      </c>
      <c r="CJ133" t="str">
        <f>IF(CI133&lt;&gt;"",B133,"")</f>
        <v/>
      </c>
      <c r="CK133">
        <f>LEN(B133)*8+BE133</f>
        <v>32</v>
      </c>
    </row>
    <row r="134" spans="1:89">
      <c r="A134" s="1" t="s">
        <v>131</v>
      </c>
      <c r="B134" t="str">
        <f t="shared" si="7"/>
        <v>CUP</v>
      </c>
      <c r="D134" s="4">
        <f>LEN($B134)-LEN(SUBSTITUTE($B134, D$2, ""))</f>
        <v>0</v>
      </c>
      <c r="E134" s="4">
        <f>LEN($B134)-LEN(SUBSTITUTE($B134, E$2, ""))</f>
        <v>0</v>
      </c>
      <c r="F134" s="4">
        <f>LEN($B134)-LEN(SUBSTITUTE($B134, F$2, ""))</f>
        <v>1</v>
      </c>
      <c r="G134" s="4">
        <f>LEN($B134)-LEN(SUBSTITUTE($B134, G$2, ""))</f>
        <v>0</v>
      </c>
      <c r="H134" s="4">
        <f>LEN($B134)-LEN(SUBSTITUTE($B134, H$2, ""))</f>
        <v>0</v>
      </c>
      <c r="I134" s="4">
        <f>LEN($B134)-LEN(SUBSTITUTE($B134, I$2, ""))</f>
        <v>0</v>
      </c>
      <c r="J134" s="4">
        <f>LEN($B134)-LEN(SUBSTITUTE($B134, J$2, ""))</f>
        <v>0</v>
      </c>
      <c r="K134" s="4">
        <f>LEN($B134)-LEN(SUBSTITUTE($B134, K$2, ""))</f>
        <v>0</v>
      </c>
      <c r="L134" s="4">
        <f>LEN($B134)-LEN(SUBSTITUTE($B134, L$2, ""))</f>
        <v>0</v>
      </c>
      <c r="M134" s="4">
        <f>LEN($B134)-LEN(SUBSTITUTE($B134, M$2, ""))</f>
        <v>0</v>
      </c>
      <c r="N134" s="4">
        <f>LEN($B134)-LEN(SUBSTITUTE($B134, N$2, ""))</f>
        <v>0</v>
      </c>
      <c r="O134" s="4">
        <f>LEN($B134)-LEN(SUBSTITUTE($B134, O$2, ""))</f>
        <v>0</v>
      </c>
      <c r="P134" s="4">
        <f>LEN($B134)-LEN(SUBSTITUTE($B134, P$2, ""))</f>
        <v>0</v>
      </c>
      <c r="Q134" s="4">
        <f>LEN($B134)-LEN(SUBSTITUTE($B134, Q$2, ""))</f>
        <v>0</v>
      </c>
      <c r="R134" s="4">
        <f>LEN($B134)-LEN(SUBSTITUTE($B134, R$2, ""))</f>
        <v>0</v>
      </c>
      <c r="S134" s="4">
        <f>LEN($B134)-LEN(SUBSTITUTE($B134, S$2, ""))</f>
        <v>1</v>
      </c>
      <c r="T134" s="4">
        <f>LEN($B134)-LEN(SUBSTITUTE($B134, T$2, ""))</f>
        <v>0</v>
      </c>
      <c r="U134" s="4">
        <f>LEN($B134)-LEN(SUBSTITUTE($B134, U$2, ""))</f>
        <v>0</v>
      </c>
      <c r="V134" s="4">
        <f>LEN($B134)-LEN(SUBSTITUTE($B134, V$2, ""))</f>
        <v>0</v>
      </c>
      <c r="W134" s="4">
        <f>LEN($B134)-LEN(SUBSTITUTE($B134, W$2, ""))</f>
        <v>0</v>
      </c>
      <c r="X134" s="4">
        <f>LEN($B134)-LEN(SUBSTITUTE($B134, X$2, ""))</f>
        <v>1</v>
      </c>
      <c r="Y134" s="4">
        <f>LEN($B134)-LEN(SUBSTITUTE($B134, Y$2, ""))</f>
        <v>0</v>
      </c>
      <c r="Z134" s="4">
        <f>LEN($B134)-LEN(SUBSTITUTE($B134, Z$2, ""))</f>
        <v>0</v>
      </c>
      <c r="AA134" s="4">
        <f>LEN($B134)-LEN(SUBSTITUTE($B134, AA$2, ""))</f>
        <v>0</v>
      </c>
      <c r="AB134" s="4">
        <f>LEN($B134)-LEN(SUBSTITUTE($B134, AB$2, ""))</f>
        <v>0</v>
      </c>
      <c r="AC134" s="4">
        <f>LEN($B134)-LEN(SUBSTITUTE($B134, AC$2, ""))</f>
        <v>0</v>
      </c>
      <c r="AE134" s="4">
        <f>D134*AE$2</f>
        <v>0</v>
      </c>
      <c r="AF134" s="4">
        <f>E134*AF$2</f>
        <v>0</v>
      </c>
      <c r="AG134" s="4">
        <f>F134*AG$2</f>
        <v>3</v>
      </c>
      <c r="AH134" s="4">
        <f>G134*AH$2</f>
        <v>0</v>
      </c>
      <c r="AI134" s="4">
        <f>H134*AI$2</f>
        <v>0</v>
      </c>
      <c r="AJ134" s="4">
        <f>I134*AJ$2</f>
        <v>0</v>
      </c>
      <c r="AK134" s="4">
        <f>J134*AK$2</f>
        <v>0</v>
      </c>
      <c r="AL134" s="4">
        <f>K134*AL$2</f>
        <v>0</v>
      </c>
      <c r="AM134" s="4">
        <f>L134*AM$2</f>
        <v>0</v>
      </c>
      <c r="AN134" s="4">
        <f>M134*AN$2</f>
        <v>0</v>
      </c>
      <c r="AO134" s="4">
        <f>N134*AO$2</f>
        <v>0</v>
      </c>
      <c r="AP134" s="4">
        <f>O134*AP$2</f>
        <v>0</v>
      </c>
      <c r="AQ134" s="4">
        <f>P134*AQ$2</f>
        <v>0</v>
      </c>
      <c r="AR134" s="4">
        <f>Q134*AR$2</f>
        <v>0</v>
      </c>
      <c r="AS134" s="4">
        <f>R134*AS$2</f>
        <v>0</v>
      </c>
      <c r="AT134" s="4">
        <f>S134*AT$2</f>
        <v>3</v>
      </c>
      <c r="AU134" s="4">
        <f>T134*AU$2</f>
        <v>0</v>
      </c>
      <c r="AV134" s="4">
        <f>U134*AV$2</f>
        <v>0</v>
      </c>
      <c r="AW134" s="4">
        <f>V134*AW$2</f>
        <v>0</v>
      </c>
      <c r="AX134" s="4">
        <f>W134*AX$2</f>
        <v>0</v>
      </c>
      <c r="AY134" s="4">
        <f>X134*AY$2</f>
        <v>1</v>
      </c>
      <c r="AZ134" s="4">
        <f>Y134*AZ$2</f>
        <v>0</v>
      </c>
      <c r="BA134" s="4">
        <f>Z134*BA$2</f>
        <v>0</v>
      </c>
      <c r="BB134" s="4">
        <f>AA134*BB$2</f>
        <v>0</v>
      </c>
      <c r="BC134" s="4">
        <f>AB134*BC$2</f>
        <v>0</v>
      </c>
      <c r="BD134" s="4">
        <f>AC134*BD$2</f>
        <v>0</v>
      </c>
      <c r="BE134">
        <f t="shared" si="8"/>
        <v>7</v>
      </c>
      <c r="BG134" s="4">
        <f>IF(betuk!N$4&gt;=D134,1,0)</f>
        <v>1</v>
      </c>
      <c r="BH134" s="4">
        <f>IF(betuk!O$4&gt;=E134,1,0)</f>
        <v>1</v>
      </c>
      <c r="BI134" s="4">
        <f>IF(betuk!P$4&gt;=F134,1,0)</f>
        <v>1</v>
      </c>
      <c r="BJ134" s="4">
        <f>IF(betuk!Q$4&gt;=G134,1,0)</f>
        <v>1</v>
      </c>
      <c r="BK134" s="4">
        <f>IF(betuk!R$4&gt;=H134,1,0)</f>
        <v>1</v>
      </c>
      <c r="BL134" s="4">
        <f>IF(betuk!S$4&gt;=I134,1,0)</f>
        <v>1</v>
      </c>
      <c r="BM134" s="4">
        <f>IF(betuk!T$4&gt;=J134,1,0)</f>
        <v>1</v>
      </c>
      <c r="BN134" s="4">
        <f>IF(betuk!U$4&gt;=K134,1,0)</f>
        <v>1</v>
      </c>
      <c r="BO134" s="4">
        <f>IF(betuk!V$4&gt;=L134,1,0)</f>
        <v>1</v>
      </c>
      <c r="BP134" s="4">
        <f>IF(betuk!W$4&gt;=M134,1,0)</f>
        <v>1</v>
      </c>
      <c r="BQ134" s="4">
        <f>IF(betuk!X$4&gt;=N134,1,0)</f>
        <v>1</v>
      </c>
      <c r="BR134" s="4">
        <f>IF(betuk!Y$4&gt;=O134,1,0)</f>
        <v>1</v>
      </c>
      <c r="BS134" s="4">
        <f>IF(betuk!Z$4&gt;=P134,1,0)</f>
        <v>1</v>
      </c>
      <c r="BT134" s="4">
        <f>IF(betuk!AA$4&gt;=Q134,1,0)</f>
        <v>1</v>
      </c>
      <c r="BU134" s="4">
        <f>IF(betuk!AB$4&gt;=R134,1,0)</f>
        <v>1</v>
      </c>
      <c r="BV134" s="4">
        <f>IF(betuk!AC$4&gt;=S134,1,0)</f>
        <v>1</v>
      </c>
      <c r="BW134" s="4">
        <f>IF(betuk!AD$4&gt;=T134,1,0)</f>
        <v>1</v>
      </c>
      <c r="BX134" s="4">
        <f>IF(betuk!AE$4&gt;=U134,1,0)</f>
        <v>1</v>
      </c>
      <c r="BY134" s="4">
        <f>IF(betuk!AF$4&gt;=V134,1,0)</f>
        <v>1</v>
      </c>
      <c r="BZ134" s="4">
        <f>IF(betuk!AG$4&gt;=W134,1,0)</f>
        <v>1</v>
      </c>
      <c r="CA134" s="4">
        <f>IF(betuk!AH$4&gt;=X134,1,0)</f>
        <v>0</v>
      </c>
      <c r="CB134" s="4">
        <f>IF(betuk!AI$4&gt;=Y134,1,0)</f>
        <v>1</v>
      </c>
      <c r="CC134" s="4">
        <f>IF(betuk!AJ$4&gt;=Z134,1,0)</f>
        <v>1</v>
      </c>
      <c r="CD134" s="4">
        <f>IF(betuk!AK$4&gt;=AA134,1,0)</f>
        <v>1</v>
      </c>
      <c r="CE134" s="4">
        <f>IF(betuk!AL$4&gt;=AB134,1,0)</f>
        <v>1</v>
      </c>
      <c r="CF134" s="4">
        <f>IF(betuk!AM$4&gt;=AC134,1,0)</f>
        <v>1</v>
      </c>
      <c r="CG134">
        <f t="shared" si="6"/>
        <v>0</v>
      </c>
      <c r="CI134" t="str">
        <f>IF(CG134=1,COUNTIF(CG$3:CG134,1),"")</f>
        <v/>
      </c>
      <c r="CJ134" t="str">
        <f>IF(CI134&lt;&gt;"",B134,"")</f>
        <v/>
      </c>
      <c r="CK134">
        <f>LEN(B134)*8+BE134</f>
        <v>31</v>
      </c>
    </row>
    <row r="135" spans="1:89">
      <c r="A135" s="1" t="s">
        <v>132</v>
      </c>
      <c r="B135" t="str">
        <f t="shared" si="7"/>
        <v>CURTAINS</v>
      </c>
      <c r="D135" s="4">
        <f>LEN($B135)-LEN(SUBSTITUTE($B135, D$2, ""))</f>
        <v>1</v>
      </c>
      <c r="E135" s="4">
        <f>LEN($B135)-LEN(SUBSTITUTE($B135, E$2, ""))</f>
        <v>0</v>
      </c>
      <c r="F135" s="4">
        <f>LEN($B135)-LEN(SUBSTITUTE($B135, F$2, ""))</f>
        <v>1</v>
      </c>
      <c r="G135" s="4">
        <f>LEN($B135)-LEN(SUBSTITUTE($B135, G$2, ""))</f>
        <v>0</v>
      </c>
      <c r="H135" s="4">
        <f>LEN($B135)-LEN(SUBSTITUTE($B135, H$2, ""))</f>
        <v>0</v>
      </c>
      <c r="I135" s="4">
        <f>LEN($B135)-LEN(SUBSTITUTE($B135, I$2, ""))</f>
        <v>0</v>
      </c>
      <c r="J135" s="4">
        <f>LEN($B135)-LEN(SUBSTITUTE($B135, J$2, ""))</f>
        <v>0</v>
      </c>
      <c r="K135" s="4">
        <f>LEN($B135)-LEN(SUBSTITUTE($B135, K$2, ""))</f>
        <v>0</v>
      </c>
      <c r="L135" s="4">
        <f>LEN($B135)-LEN(SUBSTITUTE($B135, L$2, ""))</f>
        <v>1</v>
      </c>
      <c r="M135" s="4">
        <f>LEN($B135)-LEN(SUBSTITUTE($B135, M$2, ""))</f>
        <v>0</v>
      </c>
      <c r="N135" s="4">
        <f>LEN($B135)-LEN(SUBSTITUTE($B135, N$2, ""))</f>
        <v>0</v>
      </c>
      <c r="O135" s="4">
        <f>LEN($B135)-LEN(SUBSTITUTE($B135, O$2, ""))</f>
        <v>0</v>
      </c>
      <c r="P135" s="4">
        <f>LEN($B135)-LEN(SUBSTITUTE($B135, P$2, ""))</f>
        <v>0</v>
      </c>
      <c r="Q135" s="4">
        <f>LEN($B135)-LEN(SUBSTITUTE($B135, Q$2, ""))</f>
        <v>1</v>
      </c>
      <c r="R135" s="4">
        <f>LEN($B135)-LEN(SUBSTITUTE($B135, R$2, ""))</f>
        <v>0</v>
      </c>
      <c r="S135" s="4">
        <f>LEN($B135)-LEN(SUBSTITUTE($B135, S$2, ""))</f>
        <v>0</v>
      </c>
      <c r="T135" s="4">
        <f>LEN($B135)-LEN(SUBSTITUTE($B135, T$2, ""))</f>
        <v>0</v>
      </c>
      <c r="U135" s="4">
        <f>LEN($B135)-LEN(SUBSTITUTE($B135, U$2, ""))</f>
        <v>1</v>
      </c>
      <c r="V135" s="4">
        <f>LEN($B135)-LEN(SUBSTITUTE($B135, V$2, ""))</f>
        <v>1</v>
      </c>
      <c r="W135" s="4">
        <f>LEN($B135)-LEN(SUBSTITUTE($B135, W$2, ""))</f>
        <v>1</v>
      </c>
      <c r="X135" s="4">
        <f>LEN($B135)-LEN(SUBSTITUTE($B135, X$2, ""))</f>
        <v>1</v>
      </c>
      <c r="Y135" s="4">
        <f>LEN($B135)-LEN(SUBSTITUTE($B135, Y$2, ""))</f>
        <v>0</v>
      </c>
      <c r="Z135" s="4">
        <f>LEN($B135)-LEN(SUBSTITUTE($B135, Z$2, ""))</f>
        <v>0</v>
      </c>
      <c r="AA135" s="4">
        <f>LEN($B135)-LEN(SUBSTITUTE($B135, AA$2, ""))</f>
        <v>0</v>
      </c>
      <c r="AB135" s="4">
        <f>LEN($B135)-LEN(SUBSTITUTE($B135, AB$2, ""))</f>
        <v>0</v>
      </c>
      <c r="AC135" s="4">
        <f>LEN($B135)-LEN(SUBSTITUTE($B135, AC$2, ""))</f>
        <v>0</v>
      </c>
      <c r="AE135" s="4">
        <f>D135*AE$2</f>
        <v>1</v>
      </c>
      <c r="AF135" s="4">
        <f>E135*AF$2</f>
        <v>0</v>
      </c>
      <c r="AG135" s="4">
        <f>F135*AG$2</f>
        <v>3</v>
      </c>
      <c r="AH135" s="4">
        <f>G135*AH$2</f>
        <v>0</v>
      </c>
      <c r="AI135" s="4">
        <f>H135*AI$2</f>
        <v>0</v>
      </c>
      <c r="AJ135" s="4">
        <f>I135*AJ$2</f>
        <v>0</v>
      </c>
      <c r="AK135" s="4">
        <f>J135*AK$2</f>
        <v>0</v>
      </c>
      <c r="AL135" s="4">
        <f>K135*AL$2</f>
        <v>0</v>
      </c>
      <c r="AM135" s="4">
        <f>L135*AM$2</f>
        <v>1</v>
      </c>
      <c r="AN135" s="4">
        <f>M135*AN$2</f>
        <v>0</v>
      </c>
      <c r="AO135" s="4">
        <f>N135*AO$2</f>
        <v>0</v>
      </c>
      <c r="AP135" s="4">
        <f>O135*AP$2</f>
        <v>0</v>
      </c>
      <c r="AQ135" s="4">
        <f>P135*AQ$2</f>
        <v>0</v>
      </c>
      <c r="AR135" s="4">
        <f>Q135*AR$2</f>
        <v>1</v>
      </c>
      <c r="AS135" s="4">
        <f>R135*AS$2</f>
        <v>0</v>
      </c>
      <c r="AT135" s="4">
        <f>S135*AT$2</f>
        <v>0</v>
      </c>
      <c r="AU135" s="4">
        <f>T135*AU$2</f>
        <v>0</v>
      </c>
      <c r="AV135" s="4">
        <f>U135*AV$2</f>
        <v>1</v>
      </c>
      <c r="AW135" s="4">
        <f>V135*AW$2</f>
        <v>1</v>
      </c>
      <c r="AX135" s="4">
        <f>W135*AX$2</f>
        <v>1</v>
      </c>
      <c r="AY135" s="4">
        <f>X135*AY$2</f>
        <v>1</v>
      </c>
      <c r="AZ135" s="4">
        <f>Y135*AZ$2</f>
        <v>0</v>
      </c>
      <c r="BA135" s="4">
        <f>Z135*BA$2</f>
        <v>0</v>
      </c>
      <c r="BB135" s="4">
        <f>AA135*BB$2</f>
        <v>0</v>
      </c>
      <c r="BC135" s="4">
        <f>AB135*BC$2</f>
        <v>0</v>
      </c>
      <c r="BD135" s="4">
        <f>AC135*BD$2</f>
        <v>0</v>
      </c>
      <c r="BE135">
        <f t="shared" si="8"/>
        <v>10</v>
      </c>
      <c r="BG135" s="4">
        <f>IF(betuk!N$4&gt;=D135,1,0)</f>
        <v>1</v>
      </c>
      <c r="BH135" s="4">
        <f>IF(betuk!O$4&gt;=E135,1,0)</f>
        <v>1</v>
      </c>
      <c r="BI135" s="4">
        <f>IF(betuk!P$4&gt;=F135,1,0)</f>
        <v>1</v>
      </c>
      <c r="BJ135" s="4">
        <f>IF(betuk!Q$4&gt;=G135,1,0)</f>
        <v>1</v>
      </c>
      <c r="BK135" s="4">
        <f>IF(betuk!R$4&gt;=H135,1,0)</f>
        <v>1</v>
      </c>
      <c r="BL135" s="4">
        <f>IF(betuk!S$4&gt;=I135,1,0)</f>
        <v>1</v>
      </c>
      <c r="BM135" s="4">
        <f>IF(betuk!T$4&gt;=J135,1,0)</f>
        <v>1</v>
      </c>
      <c r="BN135" s="4">
        <f>IF(betuk!U$4&gt;=K135,1,0)</f>
        <v>1</v>
      </c>
      <c r="BO135" s="4">
        <f>IF(betuk!V$4&gt;=L135,1,0)</f>
        <v>0</v>
      </c>
      <c r="BP135" s="4">
        <f>IF(betuk!W$4&gt;=M135,1,0)</f>
        <v>1</v>
      </c>
      <c r="BQ135" s="4">
        <f>IF(betuk!X$4&gt;=N135,1,0)</f>
        <v>1</v>
      </c>
      <c r="BR135" s="4">
        <f>IF(betuk!Y$4&gt;=O135,1,0)</f>
        <v>1</v>
      </c>
      <c r="BS135" s="4">
        <f>IF(betuk!Z$4&gt;=P135,1,0)</f>
        <v>1</v>
      </c>
      <c r="BT135" s="4">
        <f>IF(betuk!AA$4&gt;=Q135,1,0)</f>
        <v>1</v>
      </c>
      <c r="BU135" s="4">
        <f>IF(betuk!AB$4&gt;=R135,1,0)</f>
        <v>1</v>
      </c>
      <c r="BV135" s="4">
        <f>IF(betuk!AC$4&gt;=S135,1,0)</f>
        <v>1</v>
      </c>
      <c r="BW135" s="4">
        <f>IF(betuk!AD$4&gt;=T135,1,0)</f>
        <v>1</v>
      </c>
      <c r="BX135" s="4">
        <f>IF(betuk!AE$4&gt;=U135,1,0)</f>
        <v>0</v>
      </c>
      <c r="BY135" s="4">
        <f>IF(betuk!AF$4&gt;=V135,1,0)</f>
        <v>1</v>
      </c>
      <c r="BZ135" s="4">
        <f>IF(betuk!AG$4&gt;=W135,1,0)</f>
        <v>1</v>
      </c>
      <c r="CA135" s="4">
        <f>IF(betuk!AH$4&gt;=X135,1,0)</f>
        <v>0</v>
      </c>
      <c r="CB135" s="4">
        <f>IF(betuk!AI$4&gt;=Y135,1,0)</f>
        <v>1</v>
      </c>
      <c r="CC135" s="4">
        <f>IF(betuk!AJ$4&gt;=Z135,1,0)</f>
        <v>1</v>
      </c>
      <c r="CD135" s="4">
        <f>IF(betuk!AK$4&gt;=AA135,1,0)</f>
        <v>1</v>
      </c>
      <c r="CE135" s="4">
        <f>IF(betuk!AL$4&gt;=AB135,1,0)</f>
        <v>1</v>
      </c>
      <c r="CF135" s="4">
        <f>IF(betuk!AM$4&gt;=AC135,1,0)</f>
        <v>1</v>
      </c>
      <c r="CG135">
        <f t="shared" si="6"/>
        <v>0</v>
      </c>
      <c r="CI135" t="str">
        <f>IF(CG135=1,COUNTIF(CG$3:CG135,1),"")</f>
        <v/>
      </c>
      <c r="CJ135" t="str">
        <f>IF(CI135&lt;&gt;"",B135,"")</f>
        <v/>
      </c>
      <c r="CK135">
        <f>LEN(B135)*8+BE135</f>
        <v>74</v>
      </c>
    </row>
    <row r="136" spans="1:89">
      <c r="A136" s="1" t="s">
        <v>133</v>
      </c>
      <c r="B136" t="str">
        <f t="shared" si="7"/>
        <v>CUT</v>
      </c>
      <c r="D136" s="4">
        <f>LEN($B136)-LEN(SUBSTITUTE($B136, D$2, ""))</f>
        <v>0</v>
      </c>
      <c r="E136" s="4">
        <f>LEN($B136)-LEN(SUBSTITUTE($B136, E$2, ""))</f>
        <v>0</v>
      </c>
      <c r="F136" s="4">
        <f>LEN($B136)-LEN(SUBSTITUTE($B136, F$2, ""))</f>
        <v>1</v>
      </c>
      <c r="G136" s="4">
        <f>LEN($B136)-LEN(SUBSTITUTE($B136, G$2, ""))</f>
        <v>0</v>
      </c>
      <c r="H136" s="4">
        <f>LEN($B136)-LEN(SUBSTITUTE($B136, H$2, ""))</f>
        <v>0</v>
      </c>
      <c r="I136" s="4">
        <f>LEN($B136)-LEN(SUBSTITUTE($B136, I$2, ""))</f>
        <v>0</v>
      </c>
      <c r="J136" s="4">
        <f>LEN($B136)-LEN(SUBSTITUTE($B136, J$2, ""))</f>
        <v>0</v>
      </c>
      <c r="K136" s="4">
        <f>LEN($B136)-LEN(SUBSTITUTE($B136, K$2, ""))</f>
        <v>0</v>
      </c>
      <c r="L136" s="4">
        <f>LEN($B136)-LEN(SUBSTITUTE($B136, L$2, ""))</f>
        <v>0</v>
      </c>
      <c r="M136" s="4">
        <f>LEN($B136)-LEN(SUBSTITUTE($B136, M$2, ""))</f>
        <v>0</v>
      </c>
      <c r="N136" s="4">
        <f>LEN($B136)-LEN(SUBSTITUTE($B136, N$2, ""))</f>
        <v>0</v>
      </c>
      <c r="O136" s="4">
        <f>LEN($B136)-LEN(SUBSTITUTE($B136, O$2, ""))</f>
        <v>0</v>
      </c>
      <c r="P136" s="4">
        <f>LEN($B136)-LEN(SUBSTITUTE($B136, P$2, ""))</f>
        <v>0</v>
      </c>
      <c r="Q136" s="4">
        <f>LEN($B136)-LEN(SUBSTITUTE($B136, Q$2, ""))</f>
        <v>0</v>
      </c>
      <c r="R136" s="4">
        <f>LEN($B136)-LEN(SUBSTITUTE($B136, R$2, ""))</f>
        <v>0</v>
      </c>
      <c r="S136" s="4">
        <f>LEN($B136)-LEN(SUBSTITUTE($B136, S$2, ""))</f>
        <v>0</v>
      </c>
      <c r="T136" s="4">
        <f>LEN($B136)-LEN(SUBSTITUTE($B136, T$2, ""))</f>
        <v>0</v>
      </c>
      <c r="U136" s="4">
        <f>LEN($B136)-LEN(SUBSTITUTE($B136, U$2, ""))</f>
        <v>0</v>
      </c>
      <c r="V136" s="4">
        <f>LEN($B136)-LEN(SUBSTITUTE($B136, V$2, ""))</f>
        <v>0</v>
      </c>
      <c r="W136" s="4">
        <f>LEN($B136)-LEN(SUBSTITUTE($B136, W$2, ""))</f>
        <v>1</v>
      </c>
      <c r="X136" s="4">
        <f>LEN($B136)-LEN(SUBSTITUTE($B136, X$2, ""))</f>
        <v>1</v>
      </c>
      <c r="Y136" s="4">
        <f>LEN($B136)-LEN(SUBSTITUTE($B136, Y$2, ""))</f>
        <v>0</v>
      </c>
      <c r="Z136" s="4">
        <f>LEN($B136)-LEN(SUBSTITUTE($B136, Z$2, ""))</f>
        <v>0</v>
      </c>
      <c r="AA136" s="4">
        <f>LEN($B136)-LEN(SUBSTITUTE($B136, AA$2, ""))</f>
        <v>0</v>
      </c>
      <c r="AB136" s="4">
        <f>LEN($B136)-LEN(SUBSTITUTE($B136, AB$2, ""))</f>
        <v>0</v>
      </c>
      <c r="AC136" s="4">
        <f>LEN($B136)-LEN(SUBSTITUTE($B136, AC$2, ""))</f>
        <v>0</v>
      </c>
      <c r="AE136" s="4">
        <f>D136*AE$2</f>
        <v>0</v>
      </c>
      <c r="AF136" s="4">
        <f>E136*AF$2</f>
        <v>0</v>
      </c>
      <c r="AG136" s="4">
        <f>F136*AG$2</f>
        <v>3</v>
      </c>
      <c r="AH136" s="4">
        <f>G136*AH$2</f>
        <v>0</v>
      </c>
      <c r="AI136" s="4">
        <f>H136*AI$2</f>
        <v>0</v>
      </c>
      <c r="AJ136" s="4">
        <f>I136*AJ$2</f>
        <v>0</v>
      </c>
      <c r="AK136" s="4">
        <f>J136*AK$2</f>
        <v>0</v>
      </c>
      <c r="AL136" s="4">
        <f>K136*AL$2</f>
        <v>0</v>
      </c>
      <c r="AM136" s="4">
        <f>L136*AM$2</f>
        <v>0</v>
      </c>
      <c r="AN136" s="4">
        <f>M136*AN$2</f>
        <v>0</v>
      </c>
      <c r="AO136" s="4">
        <f>N136*AO$2</f>
        <v>0</v>
      </c>
      <c r="AP136" s="4">
        <f>O136*AP$2</f>
        <v>0</v>
      </c>
      <c r="AQ136" s="4">
        <f>P136*AQ$2</f>
        <v>0</v>
      </c>
      <c r="AR136" s="4">
        <f>Q136*AR$2</f>
        <v>0</v>
      </c>
      <c r="AS136" s="4">
        <f>R136*AS$2</f>
        <v>0</v>
      </c>
      <c r="AT136" s="4">
        <f>S136*AT$2</f>
        <v>0</v>
      </c>
      <c r="AU136" s="4">
        <f>T136*AU$2</f>
        <v>0</v>
      </c>
      <c r="AV136" s="4">
        <f>U136*AV$2</f>
        <v>0</v>
      </c>
      <c r="AW136" s="4">
        <f>V136*AW$2</f>
        <v>0</v>
      </c>
      <c r="AX136" s="4">
        <f>W136*AX$2</f>
        <v>1</v>
      </c>
      <c r="AY136" s="4">
        <f>X136*AY$2</f>
        <v>1</v>
      </c>
      <c r="AZ136" s="4">
        <f>Y136*AZ$2</f>
        <v>0</v>
      </c>
      <c r="BA136" s="4">
        <f>Z136*BA$2</f>
        <v>0</v>
      </c>
      <c r="BB136" s="4">
        <f>AA136*BB$2</f>
        <v>0</v>
      </c>
      <c r="BC136" s="4">
        <f>AB136*BC$2</f>
        <v>0</v>
      </c>
      <c r="BD136" s="4">
        <f>AC136*BD$2</f>
        <v>0</v>
      </c>
      <c r="BE136">
        <f t="shared" si="8"/>
        <v>5</v>
      </c>
      <c r="BG136" s="4">
        <f>IF(betuk!N$4&gt;=D136,1,0)</f>
        <v>1</v>
      </c>
      <c r="BH136" s="4">
        <f>IF(betuk!O$4&gt;=E136,1,0)</f>
        <v>1</v>
      </c>
      <c r="BI136" s="4">
        <f>IF(betuk!P$4&gt;=F136,1,0)</f>
        <v>1</v>
      </c>
      <c r="BJ136" s="4">
        <f>IF(betuk!Q$4&gt;=G136,1,0)</f>
        <v>1</v>
      </c>
      <c r="BK136" s="4">
        <f>IF(betuk!R$4&gt;=H136,1,0)</f>
        <v>1</v>
      </c>
      <c r="BL136" s="4">
        <f>IF(betuk!S$4&gt;=I136,1,0)</f>
        <v>1</v>
      </c>
      <c r="BM136" s="4">
        <f>IF(betuk!T$4&gt;=J136,1,0)</f>
        <v>1</v>
      </c>
      <c r="BN136" s="4">
        <f>IF(betuk!U$4&gt;=K136,1,0)</f>
        <v>1</v>
      </c>
      <c r="BO136" s="4">
        <f>IF(betuk!V$4&gt;=L136,1,0)</f>
        <v>1</v>
      </c>
      <c r="BP136" s="4">
        <f>IF(betuk!W$4&gt;=M136,1,0)</f>
        <v>1</v>
      </c>
      <c r="BQ136" s="4">
        <f>IF(betuk!X$4&gt;=N136,1,0)</f>
        <v>1</v>
      </c>
      <c r="BR136" s="4">
        <f>IF(betuk!Y$4&gt;=O136,1,0)</f>
        <v>1</v>
      </c>
      <c r="BS136" s="4">
        <f>IF(betuk!Z$4&gt;=P136,1,0)</f>
        <v>1</v>
      </c>
      <c r="BT136" s="4">
        <f>IF(betuk!AA$4&gt;=Q136,1,0)</f>
        <v>1</v>
      </c>
      <c r="BU136" s="4">
        <f>IF(betuk!AB$4&gt;=R136,1,0)</f>
        <v>1</v>
      </c>
      <c r="BV136" s="4">
        <f>IF(betuk!AC$4&gt;=S136,1,0)</f>
        <v>1</v>
      </c>
      <c r="BW136" s="4">
        <f>IF(betuk!AD$4&gt;=T136,1,0)</f>
        <v>1</v>
      </c>
      <c r="BX136" s="4">
        <f>IF(betuk!AE$4&gt;=U136,1,0)</f>
        <v>1</v>
      </c>
      <c r="BY136" s="4">
        <f>IF(betuk!AF$4&gt;=V136,1,0)</f>
        <v>1</v>
      </c>
      <c r="BZ136" s="4">
        <f>IF(betuk!AG$4&gt;=W136,1,0)</f>
        <v>1</v>
      </c>
      <c r="CA136" s="4">
        <f>IF(betuk!AH$4&gt;=X136,1,0)</f>
        <v>0</v>
      </c>
      <c r="CB136" s="4">
        <f>IF(betuk!AI$4&gt;=Y136,1,0)</f>
        <v>1</v>
      </c>
      <c r="CC136" s="4">
        <f>IF(betuk!AJ$4&gt;=Z136,1,0)</f>
        <v>1</v>
      </c>
      <c r="CD136" s="4">
        <f>IF(betuk!AK$4&gt;=AA136,1,0)</f>
        <v>1</v>
      </c>
      <c r="CE136" s="4">
        <f>IF(betuk!AL$4&gt;=AB136,1,0)</f>
        <v>1</v>
      </c>
      <c r="CF136" s="4">
        <f>IF(betuk!AM$4&gt;=AC136,1,0)</f>
        <v>1</v>
      </c>
      <c r="CG136">
        <f t="shared" si="6"/>
        <v>0</v>
      </c>
      <c r="CI136" t="str">
        <f>IF(CG136=1,COUNTIF(CG$3:CG136,1),"")</f>
        <v/>
      </c>
      <c r="CJ136" t="str">
        <f>IF(CI136&lt;&gt;"",B136,"")</f>
        <v/>
      </c>
      <c r="CK136">
        <f>LEN(B136)*8+BE136</f>
        <v>29</v>
      </c>
    </row>
    <row r="137" spans="1:89">
      <c r="A137" s="1" t="s">
        <v>134</v>
      </c>
      <c r="B137" t="str">
        <f t="shared" si="7"/>
        <v>CYCLING</v>
      </c>
      <c r="D137" s="4">
        <f>LEN($B137)-LEN(SUBSTITUTE($B137, D$2, ""))</f>
        <v>0</v>
      </c>
      <c r="E137" s="4">
        <f>LEN($B137)-LEN(SUBSTITUTE($B137, E$2, ""))</f>
        <v>0</v>
      </c>
      <c r="F137" s="4">
        <f>LEN($B137)-LEN(SUBSTITUTE($B137, F$2, ""))</f>
        <v>2</v>
      </c>
      <c r="G137" s="4">
        <f>LEN($B137)-LEN(SUBSTITUTE($B137, G$2, ""))</f>
        <v>0</v>
      </c>
      <c r="H137" s="4">
        <f>LEN($B137)-LEN(SUBSTITUTE($B137, H$2, ""))</f>
        <v>0</v>
      </c>
      <c r="I137" s="4">
        <f>LEN($B137)-LEN(SUBSTITUTE($B137, I$2, ""))</f>
        <v>0</v>
      </c>
      <c r="J137" s="4">
        <f>LEN($B137)-LEN(SUBSTITUTE($B137, J$2, ""))</f>
        <v>1</v>
      </c>
      <c r="K137" s="4">
        <f>LEN($B137)-LEN(SUBSTITUTE($B137, K$2, ""))</f>
        <v>0</v>
      </c>
      <c r="L137" s="4">
        <f>LEN($B137)-LEN(SUBSTITUTE($B137, L$2, ""))</f>
        <v>1</v>
      </c>
      <c r="M137" s="4">
        <f>LEN($B137)-LEN(SUBSTITUTE($B137, M$2, ""))</f>
        <v>0</v>
      </c>
      <c r="N137" s="4">
        <f>LEN($B137)-LEN(SUBSTITUTE($B137, N$2, ""))</f>
        <v>0</v>
      </c>
      <c r="O137" s="4">
        <f>LEN($B137)-LEN(SUBSTITUTE($B137, O$2, ""))</f>
        <v>1</v>
      </c>
      <c r="P137" s="4">
        <f>LEN($B137)-LEN(SUBSTITUTE($B137, P$2, ""))</f>
        <v>0</v>
      </c>
      <c r="Q137" s="4">
        <f>LEN($B137)-LEN(SUBSTITUTE($B137, Q$2, ""))</f>
        <v>1</v>
      </c>
      <c r="R137" s="4">
        <f>LEN($B137)-LEN(SUBSTITUTE($B137, R$2, ""))</f>
        <v>0</v>
      </c>
      <c r="S137" s="4">
        <f>LEN($B137)-LEN(SUBSTITUTE($B137, S$2, ""))</f>
        <v>0</v>
      </c>
      <c r="T137" s="4">
        <f>LEN($B137)-LEN(SUBSTITUTE($B137, T$2, ""))</f>
        <v>0</v>
      </c>
      <c r="U137" s="4">
        <f>LEN($B137)-LEN(SUBSTITUTE($B137, U$2, ""))</f>
        <v>0</v>
      </c>
      <c r="V137" s="4">
        <f>LEN($B137)-LEN(SUBSTITUTE($B137, V$2, ""))</f>
        <v>0</v>
      </c>
      <c r="W137" s="4">
        <f>LEN($B137)-LEN(SUBSTITUTE($B137, W$2, ""))</f>
        <v>0</v>
      </c>
      <c r="X137" s="4">
        <f>LEN($B137)-LEN(SUBSTITUTE($B137, X$2, ""))</f>
        <v>0</v>
      </c>
      <c r="Y137" s="4">
        <f>LEN($B137)-LEN(SUBSTITUTE($B137, Y$2, ""))</f>
        <v>0</v>
      </c>
      <c r="Z137" s="4">
        <f>LEN($B137)-LEN(SUBSTITUTE($B137, Z$2, ""))</f>
        <v>0</v>
      </c>
      <c r="AA137" s="4">
        <f>LEN($B137)-LEN(SUBSTITUTE($B137, AA$2, ""))</f>
        <v>0</v>
      </c>
      <c r="AB137" s="4">
        <f>LEN($B137)-LEN(SUBSTITUTE($B137, AB$2, ""))</f>
        <v>1</v>
      </c>
      <c r="AC137" s="4">
        <f>LEN($B137)-LEN(SUBSTITUTE($B137, AC$2, ""))</f>
        <v>0</v>
      </c>
      <c r="AE137" s="4">
        <f>D137*AE$2</f>
        <v>0</v>
      </c>
      <c r="AF137" s="4">
        <f>E137*AF$2</f>
        <v>0</v>
      </c>
      <c r="AG137" s="4">
        <f>F137*AG$2</f>
        <v>6</v>
      </c>
      <c r="AH137" s="4">
        <f>G137*AH$2</f>
        <v>0</v>
      </c>
      <c r="AI137" s="4">
        <f>H137*AI$2</f>
        <v>0</v>
      </c>
      <c r="AJ137" s="4">
        <f>I137*AJ$2</f>
        <v>0</v>
      </c>
      <c r="AK137" s="4">
        <f>J137*AK$2</f>
        <v>2</v>
      </c>
      <c r="AL137" s="4">
        <f>K137*AL$2</f>
        <v>0</v>
      </c>
      <c r="AM137" s="4">
        <f>L137*AM$2</f>
        <v>1</v>
      </c>
      <c r="AN137" s="4">
        <f>M137*AN$2</f>
        <v>0</v>
      </c>
      <c r="AO137" s="4">
        <f>N137*AO$2</f>
        <v>0</v>
      </c>
      <c r="AP137" s="4">
        <f>O137*AP$2</f>
        <v>1</v>
      </c>
      <c r="AQ137" s="4">
        <f>P137*AQ$2</f>
        <v>0</v>
      </c>
      <c r="AR137" s="4">
        <f>Q137*AR$2</f>
        <v>1</v>
      </c>
      <c r="AS137" s="4">
        <f>R137*AS$2</f>
        <v>0</v>
      </c>
      <c r="AT137" s="4">
        <f>S137*AT$2</f>
        <v>0</v>
      </c>
      <c r="AU137" s="4">
        <f>T137*AU$2</f>
        <v>0</v>
      </c>
      <c r="AV137" s="4">
        <f>U137*AV$2</f>
        <v>0</v>
      </c>
      <c r="AW137" s="4">
        <f>V137*AW$2</f>
        <v>0</v>
      </c>
      <c r="AX137" s="4">
        <f>W137*AX$2</f>
        <v>0</v>
      </c>
      <c r="AY137" s="4">
        <f>X137*AY$2</f>
        <v>0</v>
      </c>
      <c r="AZ137" s="4">
        <f>Y137*AZ$2</f>
        <v>0</v>
      </c>
      <c r="BA137" s="4">
        <f>Z137*BA$2</f>
        <v>0</v>
      </c>
      <c r="BB137" s="4">
        <f>AA137*BB$2</f>
        <v>0</v>
      </c>
      <c r="BC137" s="4">
        <f>AB137*BC$2</f>
        <v>4</v>
      </c>
      <c r="BD137" s="4">
        <f>AC137*BD$2</f>
        <v>0</v>
      </c>
      <c r="BE137">
        <f t="shared" si="8"/>
        <v>15</v>
      </c>
      <c r="BG137" s="4">
        <f>IF(betuk!N$4&gt;=D137,1,0)</f>
        <v>1</v>
      </c>
      <c r="BH137" s="4">
        <f>IF(betuk!O$4&gt;=E137,1,0)</f>
        <v>1</v>
      </c>
      <c r="BI137" s="4">
        <f>IF(betuk!P$4&gt;=F137,1,0)</f>
        <v>0</v>
      </c>
      <c r="BJ137" s="4">
        <f>IF(betuk!Q$4&gt;=G137,1,0)</f>
        <v>1</v>
      </c>
      <c r="BK137" s="4">
        <f>IF(betuk!R$4&gt;=H137,1,0)</f>
        <v>1</v>
      </c>
      <c r="BL137" s="4">
        <f>IF(betuk!S$4&gt;=I137,1,0)</f>
        <v>1</v>
      </c>
      <c r="BM137" s="4">
        <f>IF(betuk!T$4&gt;=J137,1,0)</f>
        <v>1</v>
      </c>
      <c r="BN137" s="4">
        <f>IF(betuk!U$4&gt;=K137,1,0)</f>
        <v>1</v>
      </c>
      <c r="BO137" s="4">
        <f>IF(betuk!V$4&gt;=L137,1,0)</f>
        <v>0</v>
      </c>
      <c r="BP137" s="4">
        <f>IF(betuk!W$4&gt;=M137,1,0)</f>
        <v>1</v>
      </c>
      <c r="BQ137" s="4">
        <f>IF(betuk!X$4&gt;=N137,1,0)</f>
        <v>1</v>
      </c>
      <c r="BR137" s="4">
        <f>IF(betuk!Y$4&gt;=O137,1,0)</f>
        <v>0</v>
      </c>
      <c r="BS137" s="4">
        <f>IF(betuk!Z$4&gt;=P137,1,0)</f>
        <v>1</v>
      </c>
      <c r="BT137" s="4">
        <f>IF(betuk!AA$4&gt;=Q137,1,0)</f>
        <v>1</v>
      </c>
      <c r="BU137" s="4">
        <f>IF(betuk!AB$4&gt;=R137,1,0)</f>
        <v>1</v>
      </c>
      <c r="BV137" s="4">
        <f>IF(betuk!AC$4&gt;=S137,1,0)</f>
        <v>1</v>
      </c>
      <c r="BW137" s="4">
        <f>IF(betuk!AD$4&gt;=T137,1,0)</f>
        <v>1</v>
      </c>
      <c r="BX137" s="4">
        <f>IF(betuk!AE$4&gt;=U137,1,0)</f>
        <v>1</v>
      </c>
      <c r="BY137" s="4">
        <f>IF(betuk!AF$4&gt;=V137,1,0)</f>
        <v>1</v>
      </c>
      <c r="BZ137" s="4">
        <f>IF(betuk!AG$4&gt;=W137,1,0)</f>
        <v>1</v>
      </c>
      <c r="CA137" s="4">
        <f>IF(betuk!AH$4&gt;=X137,1,0)</f>
        <v>1</v>
      </c>
      <c r="CB137" s="4">
        <f>IF(betuk!AI$4&gt;=Y137,1,0)</f>
        <v>1</v>
      </c>
      <c r="CC137" s="4">
        <f>IF(betuk!AJ$4&gt;=Z137,1,0)</f>
        <v>1</v>
      </c>
      <c r="CD137" s="4">
        <f>IF(betuk!AK$4&gt;=AA137,1,0)</f>
        <v>1</v>
      </c>
      <c r="CE137" s="4">
        <f>IF(betuk!AL$4&gt;=AB137,1,0)</f>
        <v>0</v>
      </c>
      <c r="CF137" s="4">
        <f>IF(betuk!AM$4&gt;=AC137,1,0)</f>
        <v>1</v>
      </c>
      <c r="CG137">
        <f t="shared" si="6"/>
        <v>0</v>
      </c>
      <c r="CI137" t="str">
        <f>IF(CG137=1,COUNTIF(CG$3:CG137,1),"")</f>
        <v/>
      </c>
      <c r="CJ137" t="str">
        <f>IF(CI137&lt;&gt;"",B137,"")</f>
        <v/>
      </c>
      <c r="CK137">
        <f>LEN(B137)*8+BE137</f>
        <v>71</v>
      </c>
    </row>
    <row r="138" spans="1:89">
      <c r="A138" s="1" t="s">
        <v>135</v>
      </c>
      <c r="B138" t="str">
        <f t="shared" si="7"/>
        <v>DAD</v>
      </c>
      <c r="D138" s="4">
        <f>LEN($B138)-LEN(SUBSTITUTE($B138, D$2, ""))</f>
        <v>1</v>
      </c>
      <c r="E138" s="4">
        <f>LEN($B138)-LEN(SUBSTITUTE($B138, E$2, ""))</f>
        <v>0</v>
      </c>
      <c r="F138" s="4">
        <f>LEN($B138)-LEN(SUBSTITUTE($B138, F$2, ""))</f>
        <v>0</v>
      </c>
      <c r="G138" s="4">
        <f>LEN($B138)-LEN(SUBSTITUTE($B138, G$2, ""))</f>
        <v>2</v>
      </c>
      <c r="H138" s="4">
        <f>LEN($B138)-LEN(SUBSTITUTE($B138, H$2, ""))</f>
        <v>0</v>
      </c>
      <c r="I138" s="4">
        <f>LEN($B138)-LEN(SUBSTITUTE($B138, I$2, ""))</f>
        <v>0</v>
      </c>
      <c r="J138" s="4">
        <f>LEN($B138)-LEN(SUBSTITUTE($B138, J$2, ""))</f>
        <v>0</v>
      </c>
      <c r="K138" s="4">
        <f>LEN($B138)-LEN(SUBSTITUTE($B138, K$2, ""))</f>
        <v>0</v>
      </c>
      <c r="L138" s="4">
        <f>LEN($B138)-LEN(SUBSTITUTE($B138, L$2, ""))</f>
        <v>0</v>
      </c>
      <c r="M138" s="4">
        <f>LEN($B138)-LEN(SUBSTITUTE($B138, M$2, ""))</f>
        <v>0</v>
      </c>
      <c r="N138" s="4">
        <f>LEN($B138)-LEN(SUBSTITUTE($B138, N$2, ""))</f>
        <v>0</v>
      </c>
      <c r="O138" s="4">
        <f>LEN($B138)-LEN(SUBSTITUTE($B138, O$2, ""))</f>
        <v>0</v>
      </c>
      <c r="P138" s="4">
        <f>LEN($B138)-LEN(SUBSTITUTE($B138, P$2, ""))</f>
        <v>0</v>
      </c>
      <c r="Q138" s="4">
        <f>LEN($B138)-LEN(SUBSTITUTE($B138, Q$2, ""))</f>
        <v>0</v>
      </c>
      <c r="R138" s="4">
        <f>LEN($B138)-LEN(SUBSTITUTE($B138, R$2, ""))</f>
        <v>0</v>
      </c>
      <c r="S138" s="4">
        <f>LEN($B138)-LEN(SUBSTITUTE($B138, S$2, ""))</f>
        <v>0</v>
      </c>
      <c r="T138" s="4">
        <f>LEN($B138)-LEN(SUBSTITUTE($B138, T$2, ""))</f>
        <v>0</v>
      </c>
      <c r="U138" s="4">
        <f>LEN($B138)-LEN(SUBSTITUTE($B138, U$2, ""))</f>
        <v>0</v>
      </c>
      <c r="V138" s="4">
        <f>LEN($B138)-LEN(SUBSTITUTE($B138, V$2, ""))</f>
        <v>0</v>
      </c>
      <c r="W138" s="4">
        <f>LEN($B138)-LEN(SUBSTITUTE($B138, W$2, ""))</f>
        <v>0</v>
      </c>
      <c r="X138" s="4">
        <f>LEN($B138)-LEN(SUBSTITUTE($B138, X$2, ""))</f>
        <v>0</v>
      </c>
      <c r="Y138" s="4">
        <f>LEN($B138)-LEN(SUBSTITUTE($B138, Y$2, ""))</f>
        <v>0</v>
      </c>
      <c r="Z138" s="4">
        <f>LEN($B138)-LEN(SUBSTITUTE($B138, Z$2, ""))</f>
        <v>0</v>
      </c>
      <c r="AA138" s="4">
        <f>LEN($B138)-LEN(SUBSTITUTE($B138, AA$2, ""))</f>
        <v>0</v>
      </c>
      <c r="AB138" s="4">
        <f>LEN($B138)-LEN(SUBSTITUTE($B138, AB$2, ""))</f>
        <v>0</v>
      </c>
      <c r="AC138" s="4">
        <f>LEN($B138)-LEN(SUBSTITUTE($B138, AC$2, ""))</f>
        <v>0</v>
      </c>
      <c r="AE138" s="4">
        <f>D138*AE$2</f>
        <v>1</v>
      </c>
      <c r="AF138" s="4">
        <f>E138*AF$2</f>
        <v>0</v>
      </c>
      <c r="AG138" s="4">
        <f>F138*AG$2</f>
        <v>0</v>
      </c>
      <c r="AH138" s="4">
        <f>G138*AH$2</f>
        <v>4</v>
      </c>
      <c r="AI138" s="4">
        <f>H138*AI$2</f>
        <v>0</v>
      </c>
      <c r="AJ138" s="4">
        <f>I138*AJ$2</f>
        <v>0</v>
      </c>
      <c r="AK138" s="4">
        <f>J138*AK$2</f>
        <v>0</v>
      </c>
      <c r="AL138" s="4">
        <f>K138*AL$2</f>
        <v>0</v>
      </c>
      <c r="AM138" s="4">
        <f>L138*AM$2</f>
        <v>0</v>
      </c>
      <c r="AN138" s="4">
        <f>M138*AN$2</f>
        <v>0</v>
      </c>
      <c r="AO138" s="4">
        <f>N138*AO$2</f>
        <v>0</v>
      </c>
      <c r="AP138" s="4">
        <f>O138*AP$2</f>
        <v>0</v>
      </c>
      <c r="AQ138" s="4">
        <f>P138*AQ$2</f>
        <v>0</v>
      </c>
      <c r="AR138" s="4">
        <f>Q138*AR$2</f>
        <v>0</v>
      </c>
      <c r="AS138" s="4">
        <f>R138*AS$2</f>
        <v>0</v>
      </c>
      <c r="AT138" s="4">
        <f>S138*AT$2</f>
        <v>0</v>
      </c>
      <c r="AU138" s="4">
        <f>T138*AU$2</f>
        <v>0</v>
      </c>
      <c r="AV138" s="4">
        <f>U138*AV$2</f>
        <v>0</v>
      </c>
      <c r="AW138" s="4">
        <f>V138*AW$2</f>
        <v>0</v>
      </c>
      <c r="AX138" s="4">
        <f>W138*AX$2</f>
        <v>0</v>
      </c>
      <c r="AY138" s="4">
        <f>X138*AY$2</f>
        <v>0</v>
      </c>
      <c r="AZ138" s="4">
        <f>Y138*AZ$2</f>
        <v>0</v>
      </c>
      <c r="BA138" s="4">
        <f>Z138*BA$2</f>
        <v>0</v>
      </c>
      <c r="BB138" s="4">
        <f>AA138*BB$2</f>
        <v>0</v>
      </c>
      <c r="BC138" s="4">
        <f>AB138*BC$2</f>
        <v>0</v>
      </c>
      <c r="BD138" s="4">
        <f>AC138*BD$2</f>
        <v>0</v>
      </c>
      <c r="BE138">
        <f t="shared" si="8"/>
        <v>5</v>
      </c>
      <c r="BG138" s="4">
        <f>IF(betuk!N$4&gt;=D138,1,0)</f>
        <v>1</v>
      </c>
      <c r="BH138" s="4">
        <f>IF(betuk!O$4&gt;=E138,1,0)</f>
        <v>1</v>
      </c>
      <c r="BI138" s="4">
        <f>IF(betuk!P$4&gt;=F138,1,0)</f>
        <v>1</v>
      </c>
      <c r="BJ138" s="4">
        <f>IF(betuk!Q$4&gt;=G138,1,0)</f>
        <v>0</v>
      </c>
      <c r="BK138" s="4">
        <f>IF(betuk!R$4&gt;=H138,1,0)</f>
        <v>1</v>
      </c>
      <c r="BL138" s="4">
        <f>IF(betuk!S$4&gt;=I138,1,0)</f>
        <v>1</v>
      </c>
      <c r="BM138" s="4">
        <f>IF(betuk!T$4&gt;=J138,1,0)</f>
        <v>1</v>
      </c>
      <c r="BN138" s="4">
        <f>IF(betuk!U$4&gt;=K138,1,0)</f>
        <v>1</v>
      </c>
      <c r="BO138" s="4">
        <f>IF(betuk!V$4&gt;=L138,1,0)</f>
        <v>1</v>
      </c>
      <c r="BP138" s="4">
        <f>IF(betuk!W$4&gt;=M138,1,0)</f>
        <v>1</v>
      </c>
      <c r="BQ138" s="4">
        <f>IF(betuk!X$4&gt;=N138,1,0)</f>
        <v>1</v>
      </c>
      <c r="BR138" s="4">
        <f>IF(betuk!Y$4&gt;=O138,1,0)</f>
        <v>1</v>
      </c>
      <c r="BS138" s="4">
        <f>IF(betuk!Z$4&gt;=P138,1,0)</f>
        <v>1</v>
      </c>
      <c r="BT138" s="4">
        <f>IF(betuk!AA$4&gt;=Q138,1,0)</f>
        <v>1</v>
      </c>
      <c r="BU138" s="4">
        <f>IF(betuk!AB$4&gt;=R138,1,0)</f>
        <v>1</v>
      </c>
      <c r="BV138" s="4">
        <f>IF(betuk!AC$4&gt;=S138,1,0)</f>
        <v>1</v>
      </c>
      <c r="BW138" s="4">
        <f>IF(betuk!AD$4&gt;=T138,1,0)</f>
        <v>1</v>
      </c>
      <c r="BX138" s="4">
        <f>IF(betuk!AE$4&gt;=U138,1,0)</f>
        <v>1</v>
      </c>
      <c r="BY138" s="4">
        <f>IF(betuk!AF$4&gt;=V138,1,0)</f>
        <v>1</v>
      </c>
      <c r="BZ138" s="4">
        <f>IF(betuk!AG$4&gt;=W138,1,0)</f>
        <v>1</v>
      </c>
      <c r="CA138" s="4">
        <f>IF(betuk!AH$4&gt;=X138,1,0)</f>
        <v>1</v>
      </c>
      <c r="CB138" s="4">
        <f>IF(betuk!AI$4&gt;=Y138,1,0)</f>
        <v>1</v>
      </c>
      <c r="CC138" s="4">
        <f>IF(betuk!AJ$4&gt;=Z138,1,0)</f>
        <v>1</v>
      </c>
      <c r="CD138" s="4">
        <f>IF(betuk!AK$4&gt;=AA138,1,0)</f>
        <v>1</v>
      </c>
      <c r="CE138" s="4">
        <f>IF(betuk!AL$4&gt;=AB138,1,0)</f>
        <v>1</v>
      </c>
      <c r="CF138" s="4">
        <f>IF(betuk!AM$4&gt;=AC138,1,0)</f>
        <v>1</v>
      </c>
      <c r="CG138">
        <f t="shared" si="6"/>
        <v>0</v>
      </c>
      <c r="CI138" t="str">
        <f>IF(CG138=1,COUNTIF(CG$3:CG138,1),"")</f>
        <v/>
      </c>
      <c r="CJ138" t="str">
        <f>IF(CI138&lt;&gt;"",B138,"")</f>
        <v/>
      </c>
      <c r="CK138">
        <f>LEN(B138)*8+BE138</f>
        <v>29</v>
      </c>
    </row>
    <row r="139" spans="1:89">
      <c r="A139" s="1" t="s">
        <v>136</v>
      </c>
      <c r="B139" t="str">
        <f t="shared" si="7"/>
        <v>DANCING</v>
      </c>
      <c r="D139" s="4">
        <f>LEN($B139)-LEN(SUBSTITUTE($B139, D$2, ""))</f>
        <v>1</v>
      </c>
      <c r="E139" s="4">
        <f>LEN($B139)-LEN(SUBSTITUTE($B139, E$2, ""))</f>
        <v>0</v>
      </c>
      <c r="F139" s="4">
        <f>LEN($B139)-LEN(SUBSTITUTE($B139, F$2, ""))</f>
        <v>1</v>
      </c>
      <c r="G139" s="4">
        <f>LEN($B139)-LEN(SUBSTITUTE($B139, G$2, ""))</f>
        <v>1</v>
      </c>
      <c r="H139" s="4">
        <f>LEN($B139)-LEN(SUBSTITUTE($B139, H$2, ""))</f>
        <v>0</v>
      </c>
      <c r="I139" s="4">
        <f>LEN($B139)-LEN(SUBSTITUTE($B139, I$2, ""))</f>
        <v>0</v>
      </c>
      <c r="J139" s="4">
        <f>LEN($B139)-LEN(SUBSTITUTE($B139, J$2, ""))</f>
        <v>1</v>
      </c>
      <c r="K139" s="4">
        <f>LEN($B139)-LEN(SUBSTITUTE($B139, K$2, ""))</f>
        <v>0</v>
      </c>
      <c r="L139" s="4">
        <f>LEN($B139)-LEN(SUBSTITUTE($B139, L$2, ""))</f>
        <v>1</v>
      </c>
      <c r="M139" s="4">
        <f>LEN($B139)-LEN(SUBSTITUTE($B139, M$2, ""))</f>
        <v>0</v>
      </c>
      <c r="N139" s="4">
        <f>LEN($B139)-LEN(SUBSTITUTE($B139, N$2, ""))</f>
        <v>0</v>
      </c>
      <c r="O139" s="4">
        <f>LEN($B139)-LEN(SUBSTITUTE($B139, O$2, ""))</f>
        <v>0</v>
      </c>
      <c r="P139" s="4">
        <f>LEN($B139)-LEN(SUBSTITUTE($B139, P$2, ""))</f>
        <v>0</v>
      </c>
      <c r="Q139" s="4">
        <f>LEN($B139)-LEN(SUBSTITUTE($B139, Q$2, ""))</f>
        <v>2</v>
      </c>
      <c r="R139" s="4">
        <f>LEN($B139)-LEN(SUBSTITUTE($B139, R$2, ""))</f>
        <v>0</v>
      </c>
      <c r="S139" s="4">
        <f>LEN($B139)-LEN(SUBSTITUTE($B139, S$2, ""))</f>
        <v>0</v>
      </c>
      <c r="T139" s="4">
        <f>LEN($B139)-LEN(SUBSTITUTE($B139, T$2, ""))</f>
        <v>0</v>
      </c>
      <c r="U139" s="4">
        <f>LEN($B139)-LEN(SUBSTITUTE($B139, U$2, ""))</f>
        <v>0</v>
      </c>
      <c r="V139" s="4">
        <f>LEN($B139)-LEN(SUBSTITUTE($B139, V$2, ""))</f>
        <v>0</v>
      </c>
      <c r="W139" s="4">
        <f>LEN($B139)-LEN(SUBSTITUTE($B139, W$2, ""))</f>
        <v>0</v>
      </c>
      <c r="X139" s="4">
        <f>LEN($B139)-LEN(SUBSTITUTE($B139, X$2, ""))</f>
        <v>0</v>
      </c>
      <c r="Y139" s="4">
        <f>LEN($B139)-LEN(SUBSTITUTE($B139, Y$2, ""))</f>
        <v>0</v>
      </c>
      <c r="Z139" s="4">
        <f>LEN($B139)-LEN(SUBSTITUTE($B139, Z$2, ""))</f>
        <v>0</v>
      </c>
      <c r="AA139" s="4">
        <f>LEN($B139)-LEN(SUBSTITUTE($B139, AA$2, ""))</f>
        <v>0</v>
      </c>
      <c r="AB139" s="4">
        <f>LEN($B139)-LEN(SUBSTITUTE($B139, AB$2, ""))</f>
        <v>0</v>
      </c>
      <c r="AC139" s="4">
        <f>LEN($B139)-LEN(SUBSTITUTE($B139, AC$2, ""))</f>
        <v>0</v>
      </c>
      <c r="AE139" s="4">
        <f>D139*AE$2</f>
        <v>1</v>
      </c>
      <c r="AF139" s="4">
        <f>E139*AF$2</f>
        <v>0</v>
      </c>
      <c r="AG139" s="4">
        <f>F139*AG$2</f>
        <v>3</v>
      </c>
      <c r="AH139" s="4">
        <f>G139*AH$2</f>
        <v>2</v>
      </c>
      <c r="AI139" s="4">
        <f>H139*AI$2</f>
        <v>0</v>
      </c>
      <c r="AJ139" s="4">
        <f>I139*AJ$2</f>
        <v>0</v>
      </c>
      <c r="AK139" s="4">
        <f>J139*AK$2</f>
        <v>2</v>
      </c>
      <c r="AL139" s="4">
        <f>K139*AL$2</f>
        <v>0</v>
      </c>
      <c r="AM139" s="4">
        <f>L139*AM$2</f>
        <v>1</v>
      </c>
      <c r="AN139" s="4">
        <f>M139*AN$2</f>
        <v>0</v>
      </c>
      <c r="AO139" s="4">
        <f>N139*AO$2</f>
        <v>0</v>
      </c>
      <c r="AP139" s="4">
        <f>O139*AP$2</f>
        <v>0</v>
      </c>
      <c r="AQ139" s="4">
        <f>P139*AQ$2</f>
        <v>0</v>
      </c>
      <c r="AR139" s="4">
        <f>Q139*AR$2</f>
        <v>2</v>
      </c>
      <c r="AS139" s="4">
        <f>R139*AS$2</f>
        <v>0</v>
      </c>
      <c r="AT139" s="4">
        <f>S139*AT$2</f>
        <v>0</v>
      </c>
      <c r="AU139" s="4">
        <f>T139*AU$2</f>
        <v>0</v>
      </c>
      <c r="AV139" s="4">
        <f>U139*AV$2</f>
        <v>0</v>
      </c>
      <c r="AW139" s="4">
        <f>V139*AW$2</f>
        <v>0</v>
      </c>
      <c r="AX139" s="4">
        <f>W139*AX$2</f>
        <v>0</v>
      </c>
      <c r="AY139" s="4">
        <f>X139*AY$2</f>
        <v>0</v>
      </c>
      <c r="AZ139" s="4">
        <f>Y139*AZ$2</f>
        <v>0</v>
      </c>
      <c r="BA139" s="4">
        <f>Z139*BA$2</f>
        <v>0</v>
      </c>
      <c r="BB139" s="4">
        <f>AA139*BB$2</f>
        <v>0</v>
      </c>
      <c r="BC139" s="4">
        <f>AB139*BC$2</f>
        <v>0</v>
      </c>
      <c r="BD139" s="4">
        <f>AC139*BD$2</f>
        <v>0</v>
      </c>
      <c r="BE139">
        <f t="shared" si="8"/>
        <v>11</v>
      </c>
      <c r="BG139" s="4">
        <f>IF(betuk!N$4&gt;=D139,1,0)</f>
        <v>1</v>
      </c>
      <c r="BH139" s="4">
        <f>IF(betuk!O$4&gt;=E139,1,0)</f>
        <v>1</v>
      </c>
      <c r="BI139" s="4">
        <f>IF(betuk!P$4&gt;=F139,1,0)</f>
        <v>1</v>
      </c>
      <c r="BJ139" s="4">
        <f>IF(betuk!Q$4&gt;=G139,1,0)</f>
        <v>0</v>
      </c>
      <c r="BK139" s="4">
        <f>IF(betuk!R$4&gt;=H139,1,0)</f>
        <v>1</v>
      </c>
      <c r="BL139" s="4">
        <f>IF(betuk!S$4&gt;=I139,1,0)</f>
        <v>1</v>
      </c>
      <c r="BM139" s="4">
        <f>IF(betuk!T$4&gt;=J139,1,0)</f>
        <v>1</v>
      </c>
      <c r="BN139" s="4">
        <f>IF(betuk!U$4&gt;=K139,1,0)</f>
        <v>1</v>
      </c>
      <c r="BO139" s="4">
        <f>IF(betuk!V$4&gt;=L139,1,0)</f>
        <v>0</v>
      </c>
      <c r="BP139" s="4">
        <f>IF(betuk!W$4&gt;=M139,1,0)</f>
        <v>1</v>
      </c>
      <c r="BQ139" s="4">
        <f>IF(betuk!X$4&gt;=N139,1,0)</f>
        <v>1</v>
      </c>
      <c r="BR139" s="4">
        <f>IF(betuk!Y$4&gt;=O139,1,0)</f>
        <v>1</v>
      </c>
      <c r="BS139" s="4">
        <f>IF(betuk!Z$4&gt;=P139,1,0)</f>
        <v>1</v>
      </c>
      <c r="BT139" s="4">
        <f>IF(betuk!AA$4&gt;=Q139,1,0)</f>
        <v>0</v>
      </c>
      <c r="BU139" s="4">
        <f>IF(betuk!AB$4&gt;=R139,1,0)</f>
        <v>1</v>
      </c>
      <c r="BV139" s="4">
        <f>IF(betuk!AC$4&gt;=S139,1,0)</f>
        <v>1</v>
      </c>
      <c r="BW139" s="4">
        <f>IF(betuk!AD$4&gt;=T139,1,0)</f>
        <v>1</v>
      </c>
      <c r="BX139" s="4">
        <f>IF(betuk!AE$4&gt;=U139,1,0)</f>
        <v>1</v>
      </c>
      <c r="BY139" s="4">
        <f>IF(betuk!AF$4&gt;=V139,1,0)</f>
        <v>1</v>
      </c>
      <c r="BZ139" s="4">
        <f>IF(betuk!AG$4&gt;=W139,1,0)</f>
        <v>1</v>
      </c>
      <c r="CA139" s="4">
        <f>IF(betuk!AH$4&gt;=X139,1,0)</f>
        <v>1</v>
      </c>
      <c r="CB139" s="4">
        <f>IF(betuk!AI$4&gt;=Y139,1,0)</f>
        <v>1</v>
      </c>
      <c r="CC139" s="4">
        <f>IF(betuk!AJ$4&gt;=Z139,1,0)</f>
        <v>1</v>
      </c>
      <c r="CD139" s="4">
        <f>IF(betuk!AK$4&gt;=AA139,1,0)</f>
        <v>1</v>
      </c>
      <c r="CE139" s="4">
        <f>IF(betuk!AL$4&gt;=AB139,1,0)</f>
        <v>1</v>
      </c>
      <c r="CF139" s="4">
        <f>IF(betuk!AM$4&gt;=AC139,1,0)</f>
        <v>1</v>
      </c>
      <c r="CG139">
        <f t="shared" si="6"/>
        <v>0</v>
      </c>
      <c r="CI139" t="str">
        <f>IF(CG139=1,COUNTIF(CG$3:CG139,1),"")</f>
        <v/>
      </c>
      <c r="CJ139" t="str">
        <f>IF(CI139&lt;&gt;"",B139,"")</f>
        <v/>
      </c>
      <c r="CK139">
        <f>LEN(B139)*8+BE139</f>
        <v>67</v>
      </c>
    </row>
    <row r="140" spans="1:89">
      <c r="A140" s="1" t="s">
        <v>137</v>
      </c>
      <c r="B140" t="str">
        <f t="shared" si="7"/>
        <v>DANGEROUS</v>
      </c>
      <c r="D140" s="4">
        <f>LEN($B140)-LEN(SUBSTITUTE($B140, D$2, ""))</f>
        <v>1</v>
      </c>
      <c r="E140" s="4">
        <f>LEN($B140)-LEN(SUBSTITUTE($B140, E$2, ""))</f>
        <v>0</v>
      </c>
      <c r="F140" s="4">
        <f>LEN($B140)-LEN(SUBSTITUTE($B140, F$2, ""))</f>
        <v>0</v>
      </c>
      <c r="G140" s="4">
        <f>LEN($B140)-LEN(SUBSTITUTE($B140, G$2, ""))</f>
        <v>1</v>
      </c>
      <c r="H140" s="4">
        <f>LEN($B140)-LEN(SUBSTITUTE($B140, H$2, ""))</f>
        <v>1</v>
      </c>
      <c r="I140" s="4">
        <f>LEN($B140)-LEN(SUBSTITUTE($B140, I$2, ""))</f>
        <v>0</v>
      </c>
      <c r="J140" s="4">
        <f>LEN($B140)-LEN(SUBSTITUTE($B140, J$2, ""))</f>
        <v>1</v>
      </c>
      <c r="K140" s="4">
        <f>LEN($B140)-LEN(SUBSTITUTE($B140, K$2, ""))</f>
        <v>0</v>
      </c>
      <c r="L140" s="4">
        <f>LEN($B140)-LEN(SUBSTITUTE($B140, L$2, ""))</f>
        <v>0</v>
      </c>
      <c r="M140" s="4">
        <f>LEN($B140)-LEN(SUBSTITUTE($B140, M$2, ""))</f>
        <v>0</v>
      </c>
      <c r="N140" s="4">
        <f>LEN($B140)-LEN(SUBSTITUTE($B140, N$2, ""))</f>
        <v>0</v>
      </c>
      <c r="O140" s="4">
        <f>LEN($B140)-LEN(SUBSTITUTE($B140, O$2, ""))</f>
        <v>0</v>
      </c>
      <c r="P140" s="4">
        <f>LEN($B140)-LEN(SUBSTITUTE($B140, P$2, ""))</f>
        <v>0</v>
      </c>
      <c r="Q140" s="4">
        <f>LEN($B140)-LEN(SUBSTITUTE($B140, Q$2, ""))</f>
        <v>1</v>
      </c>
      <c r="R140" s="4">
        <f>LEN($B140)-LEN(SUBSTITUTE($B140, R$2, ""))</f>
        <v>1</v>
      </c>
      <c r="S140" s="4">
        <f>LEN($B140)-LEN(SUBSTITUTE($B140, S$2, ""))</f>
        <v>0</v>
      </c>
      <c r="T140" s="4">
        <f>LEN($B140)-LEN(SUBSTITUTE($B140, T$2, ""))</f>
        <v>0</v>
      </c>
      <c r="U140" s="4">
        <f>LEN($B140)-LEN(SUBSTITUTE($B140, U$2, ""))</f>
        <v>1</v>
      </c>
      <c r="V140" s="4">
        <f>LEN($B140)-LEN(SUBSTITUTE($B140, V$2, ""))</f>
        <v>1</v>
      </c>
      <c r="W140" s="4">
        <f>LEN($B140)-LEN(SUBSTITUTE($B140, W$2, ""))</f>
        <v>0</v>
      </c>
      <c r="X140" s="4">
        <f>LEN($B140)-LEN(SUBSTITUTE($B140, X$2, ""))</f>
        <v>1</v>
      </c>
      <c r="Y140" s="4">
        <f>LEN($B140)-LEN(SUBSTITUTE($B140, Y$2, ""))</f>
        <v>0</v>
      </c>
      <c r="Z140" s="4">
        <f>LEN($B140)-LEN(SUBSTITUTE($B140, Z$2, ""))</f>
        <v>0</v>
      </c>
      <c r="AA140" s="4">
        <f>LEN($B140)-LEN(SUBSTITUTE($B140, AA$2, ""))</f>
        <v>0</v>
      </c>
      <c r="AB140" s="4">
        <f>LEN($B140)-LEN(SUBSTITUTE($B140, AB$2, ""))</f>
        <v>0</v>
      </c>
      <c r="AC140" s="4">
        <f>LEN($B140)-LEN(SUBSTITUTE($B140, AC$2, ""))</f>
        <v>0</v>
      </c>
      <c r="AE140" s="4">
        <f>D140*AE$2</f>
        <v>1</v>
      </c>
      <c r="AF140" s="4">
        <f>E140*AF$2</f>
        <v>0</v>
      </c>
      <c r="AG140" s="4">
        <f>F140*AG$2</f>
        <v>0</v>
      </c>
      <c r="AH140" s="4">
        <f>G140*AH$2</f>
        <v>2</v>
      </c>
      <c r="AI140" s="4">
        <f>H140*AI$2</f>
        <v>1</v>
      </c>
      <c r="AJ140" s="4">
        <f>I140*AJ$2</f>
        <v>0</v>
      </c>
      <c r="AK140" s="4">
        <f>J140*AK$2</f>
        <v>2</v>
      </c>
      <c r="AL140" s="4">
        <f>K140*AL$2</f>
        <v>0</v>
      </c>
      <c r="AM140" s="4">
        <f>L140*AM$2</f>
        <v>0</v>
      </c>
      <c r="AN140" s="4">
        <f>M140*AN$2</f>
        <v>0</v>
      </c>
      <c r="AO140" s="4">
        <f>N140*AO$2</f>
        <v>0</v>
      </c>
      <c r="AP140" s="4">
        <f>O140*AP$2</f>
        <v>0</v>
      </c>
      <c r="AQ140" s="4">
        <f>P140*AQ$2</f>
        <v>0</v>
      </c>
      <c r="AR140" s="4">
        <f>Q140*AR$2</f>
        <v>1</v>
      </c>
      <c r="AS140" s="4">
        <f>R140*AS$2</f>
        <v>1</v>
      </c>
      <c r="AT140" s="4">
        <f>S140*AT$2</f>
        <v>0</v>
      </c>
      <c r="AU140" s="4">
        <f>T140*AU$2</f>
        <v>0</v>
      </c>
      <c r="AV140" s="4">
        <f>U140*AV$2</f>
        <v>1</v>
      </c>
      <c r="AW140" s="4">
        <f>V140*AW$2</f>
        <v>1</v>
      </c>
      <c r="AX140" s="4">
        <f>W140*AX$2</f>
        <v>0</v>
      </c>
      <c r="AY140" s="4">
        <f>X140*AY$2</f>
        <v>1</v>
      </c>
      <c r="AZ140" s="4">
        <f>Y140*AZ$2</f>
        <v>0</v>
      </c>
      <c r="BA140" s="4">
        <f>Z140*BA$2</f>
        <v>0</v>
      </c>
      <c r="BB140" s="4">
        <f>AA140*BB$2</f>
        <v>0</v>
      </c>
      <c r="BC140" s="4">
        <f>AB140*BC$2</f>
        <v>0</v>
      </c>
      <c r="BD140" s="4">
        <f>AC140*BD$2</f>
        <v>0</v>
      </c>
      <c r="BE140">
        <f t="shared" si="8"/>
        <v>11</v>
      </c>
      <c r="BG140" s="4">
        <f>IF(betuk!N$4&gt;=D140,1,0)</f>
        <v>1</v>
      </c>
      <c r="BH140" s="4">
        <f>IF(betuk!O$4&gt;=E140,1,0)</f>
        <v>1</v>
      </c>
      <c r="BI140" s="4">
        <f>IF(betuk!P$4&gt;=F140,1,0)</f>
        <v>1</v>
      </c>
      <c r="BJ140" s="4">
        <f>IF(betuk!Q$4&gt;=G140,1,0)</f>
        <v>0</v>
      </c>
      <c r="BK140" s="4">
        <f>IF(betuk!R$4&gt;=H140,1,0)</f>
        <v>1</v>
      </c>
      <c r="BL140" s="4">
        <f>IF(betuk!S$4&gt;=I140,1,0)</f>
        <v>1</v>
      </c>
      <c r="BM140" s="4">
        <f>IF(betuk!T$4&gt;=J140,1,0)</f>
        <v>1</v>
      </c>
      <c r="BN140" s="4">
        <f>IF(betuk!U$4&gt;=K140,1,0)</f>
        <v>1</v>
      </c>
      <c r="BO140" s="4">
        <f>IF(betuk!V$4&gt;=L140,1,0)</f>
        <v>1</v>
      </c>
      <c r="BP140" s="4">
        <f>IF(betuk!W$4&gt;=M140,1,0)</f>
        <v>1</v>
      </c>
      <c r="BQ140" s="4">
        <f>IF(betuk!X$4&gt;=N140,1,0)</f>
        <v>1</v>
      </c>
      <c r="BR140" s="4">
        <f>IF(betuk!Y$4&gt;=O140,1,0)</f>
        <v>1</v>
      </c>
      <c r="BS140" s="4">
        <f>IF(betuk!Z$4&gt;=P140,1,0)</f>
        <v>1</v>
      </c>
      <c r="BT140" s="4">
        <f>IF(betuk!AA$4&gt;=Q140,1,0)</f>
        <v>1</v>
      </c>
      <c r="BU140" s="4">
        <f>IF(betuk!AB$4&gt;=R140,1,0)</f>
        <v>0</v>
      </c>
      <c r="BV140" s="4">
        <f>IF(betuk!AC$4&gt;=S140,1,0)</f>
        <v>1</v>
      </c>
      <c r="BW140" s="4">
        <f>IF(betuk!AD$4&gt;=T140,1,0)</f>
        <v>1</v>
      </c>
      <c r="BX140" s="4">
        <f>IF(betuk!AE$4&gt;=U140,1,0)</f>
        <v>0</v>
      </c>
      <c r="BY140" s="4">
        <f>IF(betuk!AF$4&gt;=V140,1,0)</f>
        <v>1</v>
      </c>
      <c r="BZ140" s="4">
        <f>IF(betuk!AG$4&gt;=W140,1,0)</f>
        <v>1</v>
      </c>
      <c r="CA140" s="4">
        <f>IF(betuk!AH$4&gt;=X140,1,0)</f>
        <v>0</v>
      </c>
      <c r="CB140" s="4">
        <f>IF(betuk!AI$4&gt;=Y140,1,0)</f>
        <v>1</v>
      </c>
      <c r="CC140" s="4">
        <f>IF(betuk!AJ$4&gt;=Z140,1,0)</f>
        <v>1</v>
      </c>
      <c r="CD140" s="4">
        <f>IF(betuk!AK$4&gt;=AA140,1,0)</f>
        <v>1</v>
      </c>
      <c r="CE140" s="4">
        <f>IF(betuk!AL$4&gt;=AB140,1,0)</f>
        <v>1</v>
      </c>
      <c r="CF140" s="4">
        <f>IF(betuk!AM$4&gt;=AC140,1,0)</f>
        <v>1</v>
      </c>
      <c r="CG140">
        <f t="shared" si="6"/>
        <v>0</v>
      </c>
      <c r="CI140" t="str">
        <f>IF(CG140=1,COUNTIF(CG$3:CG140,1),"")</f>
        <v/>
      </c>
      <c r="CJ140" t="str">
        <f>IF(CI140&lt;&gt;"",B140,"")</f>
        <v/>
      </c>
      <c r="CK140">
        <f>LEN(B140)*8+BE140</f>
        <v>83</v>
      </c>
    </row>
    <row r="141" spans="1:89">
      <c r="A141" s="1" t="s">
        <v>138</v>
      </c>
      <c r="B141" t="str">
        <f t="shared" si="7"/>
        <v>DARLING</v>
      </c>
      <c r="D141" s="4">
        <f>LEN($B141)-LEN(SUBSTITUTE($B141, D$2, ""))</f>
        <v>1</v>
      </c>
      <c r="E141" s="4">
        <f>LEN($B141)-LEN(SUBSTITUTE($B141, E$2, ""))</f>
        <v>0</v>
      </c>
      <c r="F141" s="4">
        <f>LEN($B141)-LEN(SUBSTITUTE($B141, F$2, ""))</f>
        <v>0</v>
      </c>
      <c r="G141" s="4">
        <f>LEN($B141)-LEN(SUBSTITUTE($B141, G$2, ""))</f>
        <v>1</v>
      </c>
      <c r="H141" s="4">
        <f>LEN($B141)-LEN(SUBSTITUTE($B141, H$2, ""))</f>
        <v>0</v>
      </c>
      <c r="I141" s="4">
        <f>LEN($B141)-LEN(SUBSTITUTE($B141, I$2, ""))</f>
        <v>0</v>
      </c>
      <c r="J141" s="4">
        <f>LEN($B141)-LEN(SUBSTITUTE($B141, J$2, ""))</f>
        <v>1</v>
      </c>
      <c r="K141" s="4">
        <f>LEN($B141)-LEN(SUBSTITUTE($B141, K$2, ""))</f>
        <v>0</v>
      </c>
      <c r="L141" s="4">
        <f>LEN($B141)-LEN(SUBSTITUTE($B141, L$2, ""))</f>
        <v>1</v>
      </c>
      <c r="M141" s="4">
        <f>LEN($B141)-LEN(SUBSTITUTE($B141, M$2, ""))</f>
        <v>0</v>
      </c>
      <c r="N141" s="4">
        <f>LEN($B141)-LEN(SUBSTITUTE($B141, N$2, ""))</f>
        <v>0</v>
      </c>
      <c r="O141" s="4">
        <f>LEN($B141)-LEN(SUBSTITUTE($B141, O$2, ""))</f>
        <v>1</v>
      </c>
      <c r="P141" s="4">
        <f>LEN($B141)-LEN(SUBSTITUTE($B141, P$2, ""))</f>
        <v>0</v>
      </c>
      <c r="Q141" s="4">
        <f>LEN($B141)-LEN(SUBSTITUTE($B141, Q$2, ""))</f>
        <v>1</v>
      </c>
      <c r="R141" s="4">
        <f>LEN($B141)-LEN(SUBSTITUTE($B141, R$2, ""))</f>
        <v>0</v>
      </c>
      <c r="S141" s="4">
        <f>LEN($B141)-LEN(SUBSTITUTE($B141, S$2, ""))</f>
        <v>0</v>
      </c>
      <c r="T141" s="4">
        <f>LEN($B141)-LEN(SUBSTITUTE($B141, T$2, ""))</f>
        <v>0</v>
      </c>
      <c r="U141" s="4">
        <f>LEN($B141)-LEN(SUBSTITUTE($B141, U$2, ""))</f>
        <v>1</v>
      </c>
      <c r="V141" s="4">
        <f>LEN($B141)-LEN(SUBSTITUTE($B141, V$2, ""))</f>
        <v>0</v>
      </c>
      <c r="W141" s="4">
        <f>LEN($B141)-LEN(SUBSTITUTE($B141, W$2, ""))</f>
        <v>0</v>
      </c>
      <c r="X141" s="4">
        <f>LEN($B141)-LEN(SUBSTITUTE($B141, X$2, ""))</f>
        <v>0</v>
      </c>
      <c r="Y141" s="4">
        <f>LEN($B141)-LEN(SUBSTITUTE($B141, Y$2, ""))</f>
        <v>0</v>
      </c>
      <c r="Z141" s="4">
        <f>LEN($B141)-LEN(SUBSTITUTE($B141, Z$2, ""))</f>
        <v>0</v>
      </c>
      <c r="AA141" s="4">
        <f>LEN($B141)-LEN(SUBSTITUTE($B141, AA$2, ""))</f>
        <v>0</v>
      </c>
      <c r="AB141" s="4">
        <f>LEN($B141)-LEN(SUBSTITUTE($B141, AB$2, ""))</f>
        <v>0</v>
      </c>
      <c r="AC141" s="4">
        <f>LEN($B141)-LEN(SUBSTITUTE($B141, AC$2, ""))</f>
        <v>0</v>
      </c>
      <c r="AE141" s="4">
        <f>D141*AE$2</f>
        <v>1</v>
      </c>
      <c r="AF141" s="4">
        <f>E141*AF$2</f>
        <v>0</v>
      </c>
      <c r="AG141" s="4">
        <f>F141*AG$2</f>
        <v>0</v>
      </c>
      <c r="AH141" s="4">
        <f>G141*AH$2</f>
        <v>2</v>
      </c>
      <c r="AI141" s="4">
        <f>H141*AI$2</f>
        <v>0</v>
      </c>
      <c r="AJ141" s="4">
        <f>I141*AJ$2</f>
        <v>0</v>
      </c>
      <c r="AK141" s="4">
        <f>J141*AK$2</f>
        <v>2</v>
      </c>
      <c r="AL141" s="4">
        <f>K141*AL$2</f>
        <v>0</v>
      </c>
      <c r="AM141" s="4">
        <f>L141*AM$2</f>
        <v>1</v>
      </c>
      <c r="AN141" s="4">
        <f>M141*AN$2</f>
        <v>0</v>
      </c>
      <c r="AO141" s="4">
        <f>N141*AO$2</f>
        <v>0</v>
      </c>
      <c r="AP141" s="4">
        <f>O141*AP$2</f>
        <v>1</v>
      </c>
      <c r="AQ141" s="4">
        <f>P141*AQ$2</f>
        <v>0</v>
      </c>
      <c r="AR141" s="4">
        <f>Q141*AR$2</f>
        <v>1</v>
      </c>
      <c r="AS141" s="4">
        <f>R141*AS$2</f>
        <v>0</v>
      </c>
      <c r="AT141" s="4">
        <f>S141*AT$2</f>
        <v>0</v>
      </c>
      <c r="AU141" s="4">
        <f>T141*AU$2</f>
        <v>0</v>
      </c>
      <c r="AV141" s="4">
        <f>U141*AV$2</f>
        <v>1</v>
      </c>
      <c r="AW141" s="4">
        <f>V141*AW$2</f>
        <v>0</v>
      </c>
      <c r="AX141" s="4">
        <f>W141*AX$2</f>
        <v>0</v>
      </c>
      <c r="AY141" s="4">
        <f>X141*AY$2</f>
        <v>0</v>
      </c>
      <c r="AZ141" s="4">
        <f>Y141*AZ$2</f>
        <v>0</v>
      </c>
      <c r="BA141" s="4">
        <f>Z141*BA$2</f>
        <v>0</v>
      </c>
      <c r="BB141" s="4">
        <f>AA141*BB$2</f>
        <v>0</v>
      </c>
      <c r="BC141" s="4">
        <f>AB141*BC$2</f>
        <v>0</v>
      </c>
      <c r="BD141" s="4">
        <f>AC141*BD$2</f>
        <v>0</v>
      </c>
      <c r="BE141">
        <f t="shared" si="8"/>
        <v>9</v>
      </c>
      <c r="BG141" s="4">
        <f>IF(betuk!N$4&gt;=D141,1,0)</f>
        <v>1</v>
      </c>
      <c r="BH141" s="4">
        <f>IF(betuk!O$4&gt;=E141,1,0)</f>
        <v>1</v>
      </c>
      <c r="BI141" s="4">
        <f>IF(betuk!P$4&gt;=F141,1,0)</f>
        <v>1</v>
      </c>
      <c r="BJ141" s="4">
        <f>IF(betuk!Q$4&gt;=G141,1,0)</f>
        <v>0</v>
      </c>
      <c r="BK141" s="4">
        <f>IF(betuk!R$4&gt;=H141,1,0)</f>
        <v>1</v>
      </c>
      <c r="BL141" s="4">
        <f>IF(betuk!S$4&gt;=I141,1,0)</f>
        <v>1</v>
      </c>
      <c r="BM141" s="4">
        <f>IF(betuk!T$4&gt;=J141,1,0)</f>
        <v>1</v>
      </c>
      <c r="BN141" s="4">
        <f>IF(betuk!U$4&gt;=K141,1,0)</f>
        <v>1</v>
      </c>
      <c r="BO141" s="4">
        <f>IF(betuk!V$4&gt;=L141,1,0)</f>
        <v>0</v>
      </c>
      <c r="BP141" s="4">
        <f>IF(betuk!W$4&gt;=M141,1,0)</f>
        <v>1</v>
      </c>
      <c r="BQ141" s="4">
        <f>IF(betuk!X$4&gt;=N141,1,0)</f>
        <v>1</v>
      </c>
      <c r="BR141" s="4">
        <f>IF(betuk!Y$4&gt;=O141,1,0)</f>
        <v>0</v>
      </c>
      <c r="BS141" s="4">
        <f>IF(betuk!Z$4&gt;=P141,1,0)</f>
        <v>1</v>
      </c>
      <c r="BT141" s="4">
        <f>IF(betuk!AA$4&gt;=Q141,1,0)</f>
        <v>1</v>
      </c>
      <c r="BU141" s="4">
        <f>IF(betuk!AB$4&gt;=R141,1,0)</f>
        <v>1</v>
      </c>
      <c r="BV141" s="4">
        <f>IF(betuk!AC$4&gt;=S141,1,0)</f>
        <v>1</v>
      </c>
      <c r="BW141" s="4">
        <f>IF(betuk!AD$4&gt;=T141,1,0)</f>
        <v>1</v>
      </c>
      <c r="BX141" s="4">
        <f>IF(betuk!AE$4&gt;=U141,1,0)</f>
        <v>0</v>
      </c>
      <c r="BY141" s="4">
        <f>IF(betuk!AF$4&gt;=V141,1,0)</f>
        <v>1</v>
      </c>
      <c r="BZ141" s="4">
        <f>IF(betuk!AG$4&gt;=W141,1,0)</f>
        <v>1</v>
      </c>
      <c r="CA141" s="4">
        <f>IF(betuk!AH$4&gt;=X141,1,0)</f>
        <v>1</v>
      </c>
      <c r="CB141" s="4">
        <f>IF(betuk!AI$4&gt;=Y141,1,0)</f>
        <v>1</v>
      </c>
      <c r="CC141" s="4">
        <f>IF(betuk!AJ$4&gt;=Z141,1,0)</f>
        <v>1</v>
      </c>
      <c r="CD141" s="4">
        <f>IF(betuk!AK$4&gt;=AA141,1,0)</f>
        <v>1</v>
      </c>
      <c r="CE141" s="4">
        <f>IF(betuk!AL$4&gt;=AB141,1,0)</f>
        <v>1</v>
      </c>
      <c r="CF141" s="4">
        <f>IF(betuk!AM$4&gt;=AC141,1,0)</f>
        <v>1</v>
      </c>
      <c r="CG141">
        <f t="shared" si="6"/>
        <v>0</v>
      </c>
      <c r="CI141" t="str">
        <f>IF(CG141=1,COUNTIF(CG$3:CG141,1),"")</f>
        <v/>
      </c>
      <c r="CJ141" t="str">
        <f>IF(CI141&lt;&gt;"",B141,"")</f>
        <v/>
      </c>
      <c r="CK141">
        <f>LEN(B141)*8+BE141</f>
        <v>65</v>
      </c>
    </row>
    <row r="142" spans="1:89">
      <c r="A142" s="1" t="s">
        <v>139</v>
      </c>
      <c r="B142" t="str">
        <f t="shared" si="7"/>
        <v>DATE</v>
      </c>
      <c r="D142" s="4">
        <f>LEN($B142)-LEN(SUBSTITUTE($B142, D$2, ""))</f>
        <v>1</v>
      </c>
      <c r="E142" s="4">
        <f>LEN($B142)-LEN(SUBSTITUTE($B142, E$2, ""))</f>
        <v>0</v>
      </c>
      <c r="F142" s="4">
        <f>LEN($B142)-LEN(SUBSTITUTE($B142, F$2, ""))</f>
        <v>0</v>
      </c>
      <c r="G142" s="4">
        <f>LEN($B142)-LEN(SUBSTITUTE($B142, G$2, ""))</f>
        <v>1</v>
      </c>
      <c r="H142" s="4">
        <f>LEN($B142)-LEN(SUBSTITUTE($B142, H$2, ""))</f>
        <v>1</v>
      </c>
      <c r="I142" s="4">
        <f>LEN($B142)-LEN(SUBSTITUTE($B142, I$2, ""))</f>
        <v>0</v>
      </c>
      <c r="J142" s="4">
        <f>LEN($B142)-LEN(SUBSTITUTE($B142, J$2, ""))</f>
        <v>0</v>
      </c>
      <c r="K142" s="4">
        <f>LEN($B142)-LEN(SUBSTITUTE($B142, K$2, ""))</f>
        <v>0</v>
      </c>
      <c r="L142" s="4">
        <f>LEN($B142)-LEN(SUBSTITUTE($B142, L$2, ""))</f>
        <v>0</v>
      </c>
      <c r="M142" s="4">
        <f>LEN($B142)-LEN(SUBSTITUTE($B142, M$2, ""))</f>
        <v>0</v>
      </c>
      <c r="N142" s="4">
        <f>LEN($B142)-LEN(SUBSTITUTE($B142, N$2, ""))</f>
        <v>0</v>
      </c>
      <c r="O142" s="4">
        <f>LEN($B142)-LEN(SUBSTITUTE($B142, O$2, ""))</f>
        <v>0</v>
      </c>
      <c r="P142" s="4">
        <f>LEN($B142)-LEN(SUBSTITUTE($B142, P$2, ""))</f>
        <v>0</v>
      </c>
      <c r="Q142" s="4">
        <f>LEN($B142)-LEN(SUBSTITUTE($B142, Q$2, ""))</f>
        <v>0</v>
      </c>
      <c r="R142" s="4">
        <f>LEN($B142)-LEN(SUBSTITUTE($B142, R$2, ""))</f>
        <v>0</v>
      </c>
      <c r="S142" s="4">
        <f>LEN($B142)-LEN(SUBSTITUTE($B142, S$2, ""))</f>
        <v>0</v>
      </c>
      <c r="T142" s="4">
        <f>LEN($B142)-LEN(SUBSTITUTE($B142, T$2, ""))</f>
        <v>0</v>
      </c>
      <c r="U142" s="4">
        <f>LEN($B142)-LEN(SUBSTITUTE($B142, U$2, ""))</f>
        <v>0</v>
      </c>
      <c r="V142" s="4">
        <f>LEN($B142)-LEN(SUBSTITUTE($B142, V$2, ""))</f>
        <v>0</v>
      </c>
      <c r="W142" s="4">
        <f>LEN($B142)-LEN(SUBSTITUTE($B142, W$2, ""))</f>
        <v>1</v>
      </c>
      <c r="X142" s="4">
        <f>LEN($B142)-LEN(SUBSTITUTE($B142, X$2, ""))</f>
        <v>0</v>
      </c>
      <c r="Y142" s="4">
        <f>LEN($B142)-LEN(SUBSTITUTE($B142, Y$2, ""))</f>
        <v>0</v>
      </c>
      <c r="Z142" s="4">
        <f>LEN($B142)-LEN(SUBSTITUTE($B142, Z$2, ""))</f>
        <v>0</v>
      </c>
      <c r="AA142" s="4">
        <f>LEN($B142)-LEN(SUBSTITUTE($B142, AA$2, ""))</f>
        <v>0</v>
      </c>
      <c r="AB142" s="4">
        <f>LEN($B142)-LEN(SUBSTITUTE($B142, AB$2, ""))</f>
        <v>0</v>
      </c>
      <c r="AC142" s="4">
        <f>LEN($B142)-LEN(SUBSTITUTE($B142, AC$2, ""))</f>
        <v>0</v>
      </c>
      <c r="AE142" s="4">
        <f>D142*AE$2</f>
        <v>1</v>
      </c>
      <c r="AF142" s="4">
        <f>E142*AF$2</f>
        <v>0</v>
      </c>
      <c r="AG142" s="4">
        <f>F142*AG$2</f>
        <v>0</v>
      </c>
      <c r="AH142" s="4">
        <f>G142*AH$2</f>
        <v>2</v>
      </c>
      <c r="AI142" s="4">
        <f>H142*AI$2</f>
        <v>1</v>
      </c>
      <c r="AJ142" s="4">
        <f>I142*AJ$2</f>
        <v>0</v>
      </c>
      <c r="AK142" s="4">
        <f>J142*AK$2</f>
        <v>0</v>
      </c>
      <c r="AL142" s="4">
        <f>K142*AL$2</f>
        <v>0</v>
      </c>
      <c r="AM142" s="4">
        <f>L142*AM$2</f>
        <v>0</v>
      </c>
      <c r="AN142" s="4">
        <f>M142*AN$2</f>
        <v>0</v>
      </c>
      <c r="AO142" s="4">
        <f>N142*AO$2</f>
        <v>0</v>
      </c>
      <c r="AP142" s="4">
        <f>O142*AP$2</f>
        <v>0</v>
      </c>
      <c r="AQ142" s="4">
        <f>P142*AQ$2</f>
        <v>0</v>
      </c>
      <c r="AR142" s="4">
        <f>Q142*AR$2</f>
        <v>0</v>
      </c>
      <c r="AS142" s="4">
        <f>R142*AS$2</f>
        <v>0</v>
      </c>
      <c r="AT142" s="4">
        <f>S142*AT$2</f>
        <v>0</v>
      </c>
      <c r="AU142" s="4">
        <f>T142*AU$2</f>
        <v>0</v>
      </c>
      <c r="AV142" s="4">
        <f>U142*AV$2</f>
        <v>0</v>
      </c>
      <c r="AW142" s="4">
        <f>V142*AW$2</f>
        <v>0</v>
      </c>
      <c r="AX142" s="4">
        <f>W142*AX$2</f>
        <v>1</v>
      </c>
      <c r="AY142" s="4">
        <f>X142*AY$2</f>
        <v>0</v>
      </c>
      <c r="AZ142" s="4">
        <f>Y142*AZ$2</f>
        <v>0</v>
      </c>
      <c r="BA142" s="4">
        <f>Z142*BA$2</f>
        <v>0</v>
      </c>
      <c r="BB142" s="4">
        <f>AA142*BB$2</f>
        <v>0</v>
      </c>
      <c r="BC142" s="4">
        <f>AB142*BC$2</f>
        <v>0</v>
      </c>
      <c r="BD142" s="4">
        <f>AC142*BD$2</f>
        <v>0</v>
      </c>
      <c r="BE142">
        <f t="shared" si="8"/>
        <v>5</v>
      </c>
      <c r="BG142" s="4">
        <f>IF(betuk!N$4&gt;=D142,1,0)</f>
        <v>1</v>
      </c>
      <c r="BH142" s="4">
        <f>IF(betuk!O$4&gt;=E142,1,0)</f>
        <v>1</v>
      </c>
      <c r="BI142" s="4">
        <f>IF(betuk!P$4&gt;=F142,1,0)</f>
        <v>1</v>
      </c>
      <c r="BJ142" s="4">
        <f>IF(betuk!Q$4&gt;=G142,1,0)</f>
        <v>0</v>
      </c>
      <c r="BK142" s="4">
        <f>IF(betuk!R$4&gt;=H142,1,0)</f>
        <v>1</v>
      </c>
      <c r="BL142" s="4">
        <f>IF(betuk!S$4&gt;=I142,1,0)</f>
        <v>1</v>
      </c>
      <c r="BM142" s="4">
        <f>IF(betuk!T$4&gt;=J142,1,0)</f>
        <v>1</v>
      </c>
      <c r="BN142" s="4">
        <f>IF(betuk!U$4&gt;=K142,1,0)</f>
        <v>1</v>
      </c>
      <c r="BO142" s="4">
        <f>IF(betuk!V$4&gt;=L142,1,0)</f>
        <v>1</v>
      </c>
      <c r="BP142" s="4">
        <f>IF(betuk!W$4&gt;=M142,1,0)</f>
        <v>1</v>
      </c>
      <c r="BQ142" s="4">
        <f>IF(betuk!X$4&gt;=N142,1,0)</f>
        <v>1</v>
      </c>
      <c r="BR142" s="4">
        <f>IF(betuk!Y$4&gt;=O142,1,0)</f>
        <v>1</v>
      </c>
      <c r="BS142" s="4">
        <f>IF(betuk!Z$4&gt;=P142,1,0)</f>
        <v>1</v>
      </c>
      <c r="BT142" s="4">
        <f>IF(betuk!AA$4&gt;=Q142,1,0)</f>
        <v>1</v>
      </c>
      <c r="BU142" s="4">
        <f>IF(betuk!AB$4&gt;=R142,1,0)</f>
        <v>1</v>
      </c>
      <c r="BV142" s="4">
        <f>IF(betuk!AC$4&gt;=S142,1,0)</f>
        <v>1</v>
      </c>
      <c r="BW142" s="4">
        <f>IF(betuk!AD$4&gt;=T142,1,0)</f>
        <v>1</v>
      </c>
      <c r="BX142" s="4">
        <f>IF(betuk!AE$4&gt;=U142,1,0)</f>
        <v>1</v>
      </c>
      <c r="BY142" s="4">
        <f>IF(betuk!AF$4&gt;=V142,1,0)</f>
        <v>1</v>
      </c>
      <c r="BZ142" s="4">
        <f>IF(betuk!AG$4&gt;=W142,1,0)</f>
        <v>1</v>
      </c>
      <c r="CA142" s="4">
        <f>IF(betuk!AH$4&gt;=X142,1,0)</f>
        <v>1</v>
      </c>
      <c r="CB142" s="4">
        <f>IF(betuk!AI$4&gt;=Y142,1,0)</f>
        <v>1</v>
      </c>
      <c r="CC142" s="4">
        <f>IF(betuk!AJ$4&gt;=Z142,1,0)</f>
        <v>1</v>
      </c>
      <c r="CD142" s="4">
        <f>IF(betuk!AK$4&gt;=AA142,1,0)</f>
        <v>1</v>
      </c>
      <c r="CE142" s="4">
        <f>IF(betuk!AL$4&gt;=AB142,1,0)</f>
        <v>1</v>
      </c>
      <c r="CF142" s="4">
        <f>IF(betuk!AM$4&gt;=AC142,1,0)</f>
        <v>1</v>
      </c>
      <c r="CG142">
        <f t="shared" si="6"/>
        <v>0</v>
      </c>
      <c r="CI142" t="str">
        <f>IF(CG142=1,COUNTIF(CG$3:CG142,1),"")</f>
        <v/>
      </c>
      <c r="CJ142" t="str">
        <f>IF(CI142&lt;&gt;"",B142,"")</f>
        <v/>
      </c>
      <c r="CK142">
        <f>LEN(B142)*8+BE142</f>
        <v>37</v>
      </c>
    </row>
    <row r="143" spans="1:89">
      <c r="A143" s="1" t="s">
        <v>140</v>
      </c>
      <c r="B143" t="str">
        <f t="shared" si="7"/>
        <v>DAUGHTER</v>
      </c>
      <c r="D143" s="4">
        <f>LEN($B143)-LEN(SUBSTITUTE($B143, D$2, ""))</f>
        <v>1</v>
      </c>
      <c r="E143" s="4">
        <f>LEN($B143)-LEN(SUBSTITUTE($B143, E$2, ""))</f>
        <v>0</v>
      </c>
      <c r="F143" s="4">
        <f>LEN($B143)-LEN(SUBSTITUTE($B143, F$2, ""))</f>
        <v>0</v>
      </c>
      <c r="G143" s="4">
        <f>LEN($B143)-LEN(SUBSTITUTE($B143, G$2, ""))</f>
        <v>1</v>
      </c>
      <c r="H143" s="4">
        <f>LEN($B143)-LEN(SUBSTITUTE($B143, H$2, ""))</f>
        <v>1</v>
      </c>
      <c r="I143" s="4">
        <f>LEN($B143)-LEN(SUBSTITUTE($B143, I$2, ""))</f>
        <v>0</v>
      </c>
      <c r="J143" s="4">
        <f>LEN($B143)-LEN(SUBSTITUTE($B143, J$2, ""))</f>
        <v>1</v>
      </c>
      <c r="K143" s="4">
        <f>LEN($B143)-LEN(SUBSTITUTE($B143, K$2, ""))</f>
        <v>1</v>
      </c>
      <c r="L143" s="4">
        <f>LEN($B143)-LEN(SUBSTITUTE($B143, L$2, ""))</f>
        <v>0</v>
      </c>
      <c r="M143" s="4">
        <f>LEN($B143)-LEN(SUBSTITUTE($B143, M$2, ""))</f>
        <v>0</v>
      </c>
      <c r="N143" s="4">
        <f>LEN($B143)-LEN(SUBSTITUTE($B143, N$2, ""))</f>
        <v>0</v>
      </c>
      <c r="O143" s="4">
        <f>LEN($B143)-LEN(SUBSTITUTE($B143, O$2, ""))</f>
        <v>0</v>
      </c>
      <c r="P143" s="4">
        <f>LEN($B143)-LEN(SUBSTITUTE($B143, P$2, ""))</f>
        <v>0</v>
      </c>
      <c r="Q143" s="4">
        <f>LEN($B143)-LEN(SUBSTITUTE($B143, Q$2, ""))</f>
        <v>0</v>
      </c>
      <c r="R143" s="4">
        <f>LEN($B143)-LEN(SUBSTITUTE($B143, R$2, ""))</f>
        <v>0</v>
      </c>
      <c r="S143" s="4">
        <f>LEN($B143)-LEN(SUBSTITUTE($B143, S$2, ""))</f>
        <v>0</v>
      </c>
      <c r="T143" s="4">
        <f>LEN($B143)-LEN(SUBSTITUTE($B143, T$2, ""))</f>
        <v>0</v>
      </c>
      <c r="U143" s="4">
        <f>LEN($B143)-LEN(SUBSTITUTE($B143, U$2, ""))</f>
        <v>1</v>
      </c>
      <c r="V143" s="4">
        <f>LEN($B143)-LEN(SUBSTITUTE($B143, V$2, ""))</f>
        <v>0</v>
      </c>
      <c r="W143" s="4">
        <f>LEN($B143)-LEN(SUBSTITUTE($B143, W$2, ""))</f>
        <v>1</v>
      </c>
      <c r="X143" s="4">
        <f>LEN($B143)-LEN(SUBSTITUTE($B143, X$2, ""))</f>
        <v>1</v>
      </c>
      <c r="Y143" s="4">
        <f>LEN($B143)-LEN(SUBSTITUTE($B143, Y$2, ""))</f>
        <v>0</v>
      </c>
      <c r="Z143" s="4">
        <f>LEN($B143)-LEN(SUBSTITUTE($B143, Z$2, ""))</f>
        <v>0</v>
      </c>
      <c r="AA143" s="4">
        <f>LEN($B143)-LEN(SUBSTITUTE($B143, AA$2, ""))</f>
        <v>0</v>
      </c>
      <c r="AB143" s="4">
        <f>LEN($B143)-LEN(SUBSTITUTE($B143, AB$2, ""))</f>
        <v>0</v>
      </c>
      <c r="AC143" s="4">
        <f>LEN($B143)-LEN(SUBSTITUTE($B143, AC$2, ""))</f>
        <v>0</v>
      </c>
      <c r="AE143" s="4">
        <f>D143*AE$2</f>
        <v>1</v>
      </c>
      <c r="AF143" s="4">
        <f>E143*AF$2</f>
        <v>0</v>
      </c>
      <c r="AG143" s="4">
        <f>F143*AG$2</f>
        <v>0</v>
      </c>
      <c r="AH143" s="4">
        <f>G143*AH$2</f>
        <v>2</v>
      </c>
      <c r="AI143" s="4">
        <f>H143*AI$2</f>
        <v>1</v>
      </c>
      <c r="AJ143" s="4">
        <f>I143*AJ$2</f>
        <v>0</v>
      </c>
      <c r="AK143" s="4">
        <f>J143*AK$2</f>
        <v>2</v>
      </c>
      <c r="AL143" s="4">
        <f>K143*AL$2</f>
        <v>4</v>
      </c>
      <c r="AM143" s="4">
        <f>L143*AM$2</f>
        <v>0</v>
      </c>
      <c r="AN143" s="4">
        <f>M143*AN$2</f>
        <v>0</v>
      </c>
      <c r="AO143" s="4">
        <f>N143*AO$2</f>
        <v>0</v>
      </c>
      <c r="AP143" s="4">
        <f>O143*AP$2</f>
        <v>0</v>
      </c>
      <c r="AQ143" s="4">
        <f>P143*AQ$2</f>
        <v>0</v>
      </c>
      <c r="AR143" s="4">
        <f>Q143*AR$2</f>
        <v>0</v>
      </c>
      <c r="AS143" s="4">
        <f>R143*AS$2</f>
        <v>0</v>
      </c>
      <c r="AT143" s="4">
        <f>S143*AT$2</f>
        <v>0</v>
      </c>
      <c r="AU143" s="4">
        <f>T143*AU$2</f>
        <v>0</v>
      </c>
      <c r="AV143" s="4">
        <f>U143*AV$2</f>
        <v>1</v>
      </c>
      <c r="AW143" s="4">
        <f>V143*AW$2</f>
        <v>0</v>
      </c>
      <c r="AX143" s="4">
        <f>W143*AX$2</f>
        <v>1</v>
      </c>
      <c r="AY143" s="4">
        <f>X143*AY$2</f>
        <v>1</v>
      </c>
      <c r="AZ143" s="4">
        <f>Y143*AZ$2</f>
        <v>0</v>
      </c>
      <c r="BA143" s="4">
        <f>Z143*BA$2</f>
        <v>0</v>
      </c>
      <c r="BB143" s="4">
        <f>AA143*BB$2</f>
        <v>0</v>
      </c>
      <c r="BC143" s="4">
        <f>AB143*BC$2</f>
        <v>0</v>
      </c>
      <c r="BD143" s="4">
        <f>AC143*BD$2</f>
        <v>0</v>
      </c>
      <c r="BE143">
        <f t="shared" si="8"/>
        <v>13</v>
      </c>
      <c r="BG143" s="4">
        <f>IF(betuk!N$4&gt;=D143,1,0)</f>
        <v>1</v>
      </c>
      <c r="BH143" s="4">
        <f>IF(betuk!O$4&gt;=E143,1,0)</f>
        <v>1</v>
      </c>
      <c r="BI143" s="4">
        <f>IF(betuk!P$4&gt;=F143,1,0)</f>
        <v>1</v>
      </c>
      <c r="BJ143" s="4">
        <f>IF(betuk!Q$4&gt;=G143,1,0)</f>
        <v>0</v>
      </c>
      <c r="BK143" s="4">
        <f>IF(betuk!R$4&gt;=H143,1,0)</f>
        <v>1</v>
      </c>
      <c r="BL143" s="4">
        <f>IF(betuk!S$4&gt;=I143,1,0)</f>
        <v>1</v>
      </c>
      <c r="BM143" s="4">
        <f>IF(betuk!T$4&gt;=J143,1,0)</f>
        <v>1</v>
      </c>
      <c r="BN143" s="4">
        <f>IF(betuk!U$4&gt;=K143,1,0)</f>
        <v>0</v>
      </c>
      <c r="BO143" s="4">
        <f>IF(betuk!V$4&gt;=L143,1,0)</f>
        <v>1</v>
      </c>
      <c r="BP143" s="4">
        <f>IF(betuk!W$4&gt;=M143,1,0)</f>
        <v>1</v>
      </c>
      <c r="BQ143" s="4">
        <f>IF(betuk!X$4&gt;=N143,1,0)</f>
        <v>1</v>
      </c>
      <c r="BR143" s="4">
        <f>IF(betuk!Y$4&gt;=O143,1,0)</f>
        <v>1</v>
      </c>
      <c r="BS143" s="4">
        <f>IF(betuk!Z$4&gt;=P143,1,0)</f>
        <v>1</v>
      </c>
      <c r="BT143" s="4">
        <f>IF(betuk!AA$4&gt;=Q143,1,0)</f>
        <v>1</v>
      </c>
      <c r="BU143" s="4">
        <f>IF(betuk!AB$4&gt;=R143,1,0)</f>
        <v>1</v>
      </c>
      <c r="BV143" s="4">
        <f>IF(betuk!AC$4&gt;=S143,1,0)</f>
        <v>1</v>
      </c>
      <c r="BW143" s="4">
        <f>IF(betuk!AD$4&gt;=T143,1,0)</f>
        <v>1</v>
      </c>
      <c r="BX143" s="4">
        <f>IF(betuk!AE$4&gt;=U143,1,0)</f>
        <v>0</v>
      </c>
      <c r="BY143" s="4">
        <f>IF(betuk!AF$4&gt;=V143,1,0)</f>
        <v>1</v>
      </c>
      <c r="BZ143" s="4">
        <f>IF(betuk!AG$4&gt;=W143,1,0)</f>
        <v>1</v>
      </c>
      <c r="CA143" s="4">
        <f>IF(betuk!AH$4&gt;=X143,1,0)</f>
        <v>0</v>
      </c>
      <c r="CB143" s="4">
        <f>IF(betuk!AI$4&gt;=Y143,1,0)</f>
        <v>1</v>
      </c>
      <c r="CC143" s="4">
        <f>IF(betuk!AJ$4&gt;=Z143,1,0)</f>
        <v>1</v>
      </c>
      <c r="CD143" s="4">
        <f>IF(betuk!AK$4&gt;=AA143,1,0)</f>
        <v>1</v>
      </c>
      <c r="CE143" s="4">
        <f>IF(betuk!AL$4&gt;=AB143,1,0)</f>
        <v>1</v>
      </c>
      <c r="CF143" s="4">
        <f>IF(betuk!AM$4&gt;=AC143,1,0)</f>
        <v>1</v>
      </c>
      <c r="CG143">
        <f t="shared" si="6"/>
        <v>0</v>
      </c>
      <c r="CI143" t="str">
        <f>IF(CG143=1,COUNTIF(CG$3:CG143,1),"")</f>
        <v/>
      </c>
      <c r="CJ143" t="str">
        <f>IF(CI143&lt;&gt;"",B143,"")</f>
        <v/>
      </c>
      <c r="CK143">
        <f>LEN(B143)*8+BE143</f>
        <v>77</v>
      </c>
    </row>
    <row r="144" spans="1:89">
      <c r="A144" s="1" t="s">
        <v>141</v>
      </c>
      <c r="B144" t="str">
        <f t="shared" si="7"/>
        <v>DEEPLY</v>
      </c>
      <c r="D144" s="4">
        <f>LEN($B144)-LEN(SUBSTITUTE($B144, D$2, ""))</f>
        <v>0</v>
      </c>
      <c r="E144" s="4">
        <f>LEN($B144)-LEN(SUBSTITUTE($B144, E$2, ""))</f>
        <v>0</v>
      </c>
      <c r="F144" s="4">
        <f>LEN($B144)-LEN(SUBSTITUTE($B144, F$2, ""))</f>
        <v>0</v>
      </c>
      <c r="G144" s="4">
        <f>LEN($B144)-LEN(SUBSTITUTE($B144, G$2, ""))</f>
        <v>1</v>
      </c>
      <c r="H144" s="4">
        <f>LEN($B144)-LEN(SUBSTITUTE($B144, H$2, ""))</f>
        <v>2</v>
      </c>
      <c r="I144" s="4">
        <f>LEN($B144)-LEN(SUBSTITUTE($B144, I$2, ""))</f>
        <v>0</v>
      </c>
      <c r="J144" s="4">
        <f>LEN($B144)-LEN(SUBSTITUTE($B144, J$2, ""))</f>
        <v>0</v>
      </c>
      <c r="K144" s="4">
        <f>LEN($B144)-LEN(SUBSTITUTE($B144, K$2, ""))</f>
        <v>0</v>
      </c>
      <c r="L144" s="4">
        <f>LEN($B144)-LEN(SUBSTITUTE($B144, L$2, ""))</f>
        <v>0</v>
      </c>
      <c r="M144" s="4">
        <f>LEN($B144)-LEN(SUBSTITUTE($B144, M$2, ""))</f>
        <v>0</v>
      </c>
      <c r="N144" s="4">
        <f>LEN($B144)-LEN(SUBSTITUTE($B144, N$2, ""))</f>
        <v>0</v>
      </c>
      <c r="O144" s="4">
        <f>LEN($B144)-LEN(SUBSTITUTE($B144, O$2, ""))</f>
        <v>1</v>
      </c>
      <c r="P144" s="4">
        <f>LEN($B144)-LEN(SUBSTITUTE($B144, P$2, ""))</f>
        <v>0</v>
      </c>
      <c r="Q144" s="4">
        <f>LEN($B144)-LEN(SUBSTITUTE($B144, Q$2, ""))</f>
        <v>0</v>
      </c>
      <c r="R144" s="4">
        <f>LEN($B144)-LEN(SUBSTITUTE($B144, R$2, ""))</f>
        <v>0</v>
      </c>
      <c r="S144" s="4">
        <f>LEN($B144)-LEN(SUBSTITUTE($B144, S$2, ""))</f>
        <v>1</v>
      </c>
      <c r="T144" s="4">
        <f>LEN($B144)-LEN(SUBSTITUTE($B144, T$2, ""))</f>
        <v>0</v>
      </c>
      <c r="U144" s="4">
        <f>LEN($B144)-LEN(SUBSTITUTE($B144, U$2, ""))</f>
        <v>0</v>
      </c>
      <c r="V144" s="4">
        <f>LEN($B144)-LEN(SUBSTITUTE($B144, V$2, ""))</f>
        <v>0</v>
      </c>
      <c r="W144" s="4">
        <f>LEN($B144)-LEN(SUBSTITUTE($B144, W$2, ""))</f>
        <v>0</v>
      </c>
      <c r="X144" s="4">
        <f>LEN($B144)-LEN(SUBSTITUTE($B144, X$2, ""))</f>
        <v>0</v>
      </c>
      <c r="Y144" s="4">
        <f>LEN($B144)-LEN(SUBSTITUTE($B144, Y$2, ""))</f>
        <v>0</v>
      </c>
      <c r="Z144" s="4">
        <f>LEN($B144)-LEN(SUBSTITUTE($B144, Z$2, ""))</f>
        <v>0</v>
      </c>
      <c r="AA144" s="4">
        <f>LEN($B144)-LEN(SUBSTITUTE($B144, AA$2, ""))</f>
        <v>0</v>
      </c>
      <c r="AB144" s="4">
        <f>LEN($B144)-LEN(SUBSTITUTE($B144, AB$2, ""))</f>
        <v>1</v>
      </c>
      <c r="AC144" s="4">
        <f>LEN($B144)-LEN(SUBSTITUTE($B144, AC$2, ""))</f>
        <v>0</v>
      </c>
      <c r="AE144" s="4">
        <f>D144*AE$2</f>
        <v>0</v>
      </c>
      <c r="AF144" s="4">
        <f>E144*AF$2</f>
        <v>0</v>
      </c>
      <c r="AG144" s="4">
        <f>F144*AG$2</f>
        <v>0</v>
      </c>
      <c r="AH144" s="4">
        <f>G144*AH$2</f>
        <v>2</v>
      </c>
      <c r="AI144" s="4">
        <f>H144*AI$2</f>
        <v>2</v>
      </c>
      <c r="AJ144" s="4">
        <f>I144*AJ$2</f>
        <v>0</v>
      </c>
      <c r="AK144" s="4">
        <f>J144*AK$2</f>
        <v>0</v>
      </c>
      <c r="AL144" s="4">
        <f>K144*AL$2</f>
        <v>0</v>
      </c>
      <c r="AM144" s="4">
        <f>L144*AM$2</f>
        <v>0</v>
      </c>
      <c r="AN144" s="4">
        <f>M144*AN$2</f>
        <v>0</v>
      </c>
      <c r="AO144" s="4">
        <f>N144*AO$2</f>
        <v>0</v>
      </c>
      <c r="AP144" s="4">
        <f>O144*AP$2</f>
        <v>1</v>
      </c>
      <c r="AQ144" s="4">
        <f>P144*AQ$2</f>
        <v>0</v>
      </c>
      <c r="AR144" s="4">
        <f>Q144*AR$2</f>
        <v>0</v>
      </c>
      <c r="AS144" s="4">
        <f>R144*AS$2</f>
        <v>0</v>
      </c>
      <c r="AT144" s="4">
        <f>S144*AT$2</f>
        <v>3</v>
      </c>
      <c r="AU144" s="4">
        <f>T144*AU$2</f>
        <v>0</v>
      </c>
      <c r="AV144" s="4">
        <f>U144*AV$2</f>
        <v>0</v>
      </c>
      <c r="AW144" s="4">
        <f>V144*AW$2</f>
        <v>0</v>
      </c>
      <c r="AX144" s="4">
        <f>W144*AX$2</f>
        <v>0</v>
      </c>
      <c r="AY144" s="4">
        <f>X144*AY$2</f>
        <v>0</v>
      </c>
      <c r="AZ144" s="4">
        <f>Y144*AZ$2</f>
        <v>0</v>
      </c>
      <c r="BA144" s="4">
        <f>Z144*BA$2</f>
        <v>0</v>
      </c>
      <c r="BB144" s="4">
        <f>AA144*BB$2</f>
        <v>0</v>
      </c>
      <c r="BC144" s="4">
        <f>AB144*BC$2</f>
        <v>4</v>
      </c>
      <c r="BD144" s="4">
        <f>AC144*BD$2</f>
        <v>0</v>
      </c>
      <c r="BE144">
        <f t="shared" si="8"/>
        <v>12</v>
      </c>
      <c r="BG144" s="4">
        <f>IF(betuk!N$4&gt;=D144,1,0)</f>
        <v>1</v>
      </c>
      <c r="BH144" s="4">
        <f>IF(betuk!O$4&gt;=E144,1,0)</f>
        <v>1</v>
      </c>
      <c r="BI144" s="4">
        <f>IF(betuk!P$4&gt;=F144,1,0)</f>
        <v>1</v>
      </c>
      <c r="BJ144" s="4">
        <f>IF(betuk!Q$4&gt;=G144,1,0)</f>
        <v>0</v>
      </c>
      <c r="BK144" s="4">
        <f>IF(betuk!R$4&gt;=H144,1,0)</f>
        <v>0</v>
      </c>
      <c r="BL144" s="4">
        <f>IF(betuk!S$4&gt;=I144,1,0)</f>
        <v>1</v>
      </c>
      <c r="BM144" s="4">
        <f>IF(betuk!T$4&gt;=J144,1,0)</f>
        <v>1</v>
      </c>
      <c r="BN144" s="4">
        <f>IF(betuk!U$4&gt;=K144,1,0)</f>
        <v>1</v>
      </c>
      <c r="BO144" s="4">
        <f>IF(betuk!V$4&gt;=L144,1,0)</f>
        <v>1</v>
      </c>
      <c r="BP144" s="4">
        <f>IF(betuk!W$4&gt;=M144,1,0)</f>
        <v>1</v>
      </c>
      <c r="BQ144" s="4">
        <f>IF(betuk!X$4&gt;=N144,1,0)</f>
        <v>1</v>
      </c>
      <c r="BR144" s="4">
        <f>IF(betuk!Y$4&gt;=O144,1,0)</f>
        <v>0</v>
      </c>
      <c r="BS144" s="4">
        <f>IF(betuk!Z$4&gt;=P144,1,0)</f>
        <v>1</v>
      </c>
      <c r="BT144" s="4">
        <f>IF(betuk!AA$4&gt;=Q144,1,0)</f>
        <v>1</v>
      </c>
      <c r="BU144" s="4">
        <f>IF(betuk!AB$4&gt;=R144,1,0)</f>
        <v>1</v>
      </c>
      <c r="BV144" s="4">
        <f>IF(betuk!AC$4&gt;=S144,1,0)</f>
        <v>1</v>
      </c>
      <c r="BW144" s="4">
        <f>IF(betuk!AD$4&gt;=T144,1,0)</f>
        <v>1</v>
      </c>
      <c r="BX144" s="4">
        <f>IF(betuk!AE$4&gt;=U144,1,0)</f>
        <v>1</v>
      </c>
      <c r="BY144" s="4">
        <f>IF(betuk!AF$4&gt;=V144,1,0)</f>
        <v>1</v>
      </c>
      <c r="BZ144" s="4">
        <f>IF(betuk!AG$4&gt;=W144,1,0)</f>
        <v>1</v>
      </c>
      <c r="CA144" s="4">
        <f>IF(betuk!AH$4&gt;=X144,1,0)</f>
        <v>1</v>
      </c>
      <c r="CB144" s="4">
        <f>IF(betuk!AI$4&gt;=Y144,1,0)</f>
        <v>1</v>
      </c>
      <c r="CC144" s="4">
        <f>IF(betuk!AJ$4&gt;=Z144,1,0)</f>
        <v>1</v>
      </c>
      <c r="CD144" s="4">
        <f>IF(betuk!AK$4&gt;=AA144,1,0)</f>
        <v>1</v>
      </c>
      <c r="CE144" s="4">
        <f>IF(betuk!AL$4&gt;=AB144,1,0)</f>
        <v>0</v>
      </c>
      <c r="CF144" s="4">
        <f>IF(betuk!AM$4&gt;=AC144,1,0)</f>
        <v>1</v>
      </c>
      <c r="CG144">
        <f t="shared" si="6"/>
        <v>0</v>
      </c>
      <c r="CI144" t="str">
        <f>IF(CG144=1,COUNTIF(CG$3:CG144,1),"")</f>
        <v/>
      </c>
      <c r="CJ144" t="str">
        <f>IF(CI144&lt;&gt;"",B144,"")</f>
        <v/>
      </c>
      <c r="CK144">
        <f>LEN(B144)*8+BE144</f>
        <v>60</v>
      </c>
    </row>
    <row r="145" spans="1:89">
      <c r="A145" s="1" t="s">
        <v>142</v>
      </c>
      <c r="B145" t="str">
        <f t="shared" si="7"/>
        <v>DENTIST</v>
      </c>
      <c r="D145" s="4">
        <f>LEN($B145)-LEN(SUBSTITUTE($B145, D$2, ""))</f>
        <v>0</v>
      </c>
      <c r="E145" s="4">
        <f>LEN($B145)-LEN(SUBSTITUTE($B145, E$2, ""))</f>
        <v>0</v>
      </c>
      <c r="F145" s="4">
        <f>LEN($B145)-LEN(SUBSTITUTE($B145, F$2, ""))</f>
        <v>0</v>
      </c>
      <c r="G145" s="4">
        <f>LEN($B145)-LEN(SUBSTITUTE($B145, G$2, ""))</f>
        <v>1</v>
      </c>
      <c r="H145" s="4">
        <f>LEN($B145)-LEN(SUBSTITUTE($B145, H$2, ""))</f>
        <v>1</v>
      </c>
      <c r="I145" s="4">
        <f>LEN($B145)-LEN(SUBSTITUTE($B145, I$2, ""))</f>
        <v>0</v>
      </c>
      <c r="J145" s="4">
        <f>LEN($B145)-LEN(SUBSTITUTE($B145, J$2, ""))</f>
        <v>0</v>
      </c>
      <c r="K145" s="4">
        <f>LEN($B145)-LEN(SUBSTITUTE($B145, K$2, ""))</f>
        <v>0</v>
      </c>
      <c r="L145" s="4">
        <f>LEN($B145)-LEN(SUBSTITUTE($B145, L$2, ""))</f>
        <v>1</v>
      </c>
      <c r="M145" s="4">
        <f>LEN($B145)-LEN(SUBSTITUTE($B145, M$2, ""))</f>
        <v>0</v>
      </c>
      <c r="N145" s="4">
        <f>LEN($B145)-LEN(SUBSTITUTE($B145, N$2, ""))</f>
        <v>0</v>
      </c>
      <c r="O145" s="4">
        <f>LEN($B145)-LEN(SUBSTITUTE($B145, O$2, ""))</f>
        <v>0</v>
      </c>
      <c r="P145" s="4">
        <f>LEN($B145)-LEN(SUBSTITUTE($B145, P$2, ""))</f>
        <v>0</v>
      </c>
      <c r="Q145" s="4">
        <f>LEN($B145)-LEN(SUBSTITUTE($B145, Q$2, ""))</f>
        <v>1</v>
      </c>
      <c r="R145" s="4">
        <f>LEN($B145)-LEN(SUBSTITUTE($B145, R$2, ""))</f>
        <v>0</v>
      </c>
      <c r="S145" s="4">
        <f>LEN($B145)-LEN(SUBSTITUTE($B145, S$2, ""))</f>
        <v>0</v>
      </c>
      <c r="T145" s="4">
        <f>LEN($B145)-LEN(SUBSTITUTE($B145, T$2, ""))</f>
        <v>0</v>
      </c>
      <c r="U145" s="4">
        <f>LEN($B145)-LEN(SUBSTITUTE($B145, U$2, ""))</f>
        <v>0</v>
      </c>
      <c r="V145" s="4">
        <f>LEN($B145)-LEN(SUBSTITUTE($B145, V$2, ""))</f>
        <v>1</v>
      </c>
      <c r="W145" s="4">
        <f>LEN($B145)-LEN(SUBSTITUTE($B145, W$2, ""))</f>
        <v>2</v>
      </c>
      <c r="X145" s="4">
        <f>LEN($B145)-LEN(SUBSTITUTE($B145, X$2, ""))</f>
        <v>0</v>
      </c>
      <c r="Y145" s="4">
        <f>LEN($B145)-LEN(SUBSTITUTE($B145, Y$2, ""))</f>
        <v>0</v>
      </c>
      <c r="Z145" s="4">
        <f>LEN($B145)-LEN(SUBSTITUTE($B145, Z$2, ""))</f>
        <v>0</v>
      </c>
      <c r="AA145" s="4">
        <f>LEN($B145)-LEN(SUBSTITUTE($B145, AA$2, ""))</f>
        <v>0</v>
      </c>
      <c r="AB145" s="4">
        <f>LEN($B145)-LEN(SUBSTITUTE($B145, AB$2, ""))</f>
        <v>0</v>
      </c>
      <c r="AC145" s="4">
        <f>LEN($B145)-LEN(SUBSTITUTE($B145, AC$2, ""))</f>
        <v>0</v>
      </c>
      <c r="AE145" s="4">
        <f>D145*AE$2</f>
        <v>0</v>
      </c>
      <c r="AF145" s="4">
        <f>E145*AF$2</f>
        <v>0</v>
      </c>
      <c r="AG145" s="4">
        <f>F145*AG$2</f>
        <v>0</v>
      </c>
      <c r="AH145" s="4">
        <f>G145*AH$2</f>
        <v>2</v>
      </c>
      <c r="AI145" s="4">
        <f>H145*AI$2</f>
        <v>1</v>
      </c>
      <c r="AJ145" s="4">
        <f>I145*AJ$2</f>
        <v>0</v>
      </c>
      <c r="AK145" s="4">
        <f>J145*AK$2</f>
        <v>0</v>
      </c>
      <c r="AL145" s="4">
        <f>K145*AL$2</f>
        <v>0</v>
      </c>
      <c r="AM145" s="4">
        <f>L145*AM$2</f>
        <v>1</v>
      </c>
      <c r="AN145" s="4">
        <f>M145*AN$2</f>
        <v>0</v>
      </c>
      <c r="AO145" s="4">
        <f>N145*AO$2</f>
        <v>0</v>
      </c>
      <c r="AP145" s="4">
        <f>O145*AP$2</f>
        <v>0</v>
      </c>
      <c r="AQ145" s="4">
        <f>P145*AQ$2</f>
        <v>0</v>
      </c>
      <c r="AR145" s="4">
        <f>Q145*AR$2</f>
        <v>1</v>
      </c>
      <c r="AS145" s="4">
        <f>R145*AS$2</f>
        <v>0</v>
      </c>
      <c r="AT145" s="4">
        <f>S145*AT$2</f>
        <v>0</v>
      </c>
      <c r="AU145" s="4">
        <f>T145*AU$2</f>
        <v>0</v>
      </c>
      <c r="AV145" s="4">
        <f>U145*AV$2</f>
        <v>0</v>
      </c>
      <c r="AW145" s="4">
        <f>V145*AW$2</f>
        <v>1</v>
      </c>
      <c r="AX145" s="4">
        <f>W145*AX$2</f>
        <v>2</v>
      </c>
      <c r="AY145" s="4">
        <f>X145*AY$2</f>
        <v>0</v>
      </c>
      <c r="AZ145" s="4">
        <f>Y145*AZ$2</f>
        <v>0</v>
      </c>
      <c r="BA145" s="4">
        <f>Z145*BA$2</f>
        <v>0</v>
      </c>
      <c r="BB145" s="4">
        <f>AA145*BB$2</f>
        <v>0</v>
      </c>
      <c r="BC145" s="4">
        <f>AB145*BC$2</f>
        <v>0</v>
      </c>
      <c r="BD145" s="4">
        <f>AC145*BD$2</f>
        <v>0</v>
      </c>
      <c r="BE145">
        <f t="shared" si="8"/>
        <v>8</v>
      </c>
      <c r="BG145" s="4">
        <f>IF(betuk!N$4&gt;=D145,1,0)</f>
        <v>1</v>
      </c>
      <c r="BH145" s="4">
        <f>IF(betuk!O$4&gt;=E145,1,0)</f>
        <v>1</v>
      </c>
      <c r="BI145" s="4">
        <f>IF(betuk!P$4&gt;=F145,1,0)</f>
        <v>1</v>
      </c>
      <c r="BJ145" s="4">
        <f>IF(betuk!Q$4&gt;=G145,1,0)</f>
        <v>0</v>
      </c>
      <c r="BK145" s="4">
        <f>IF(betuk!R$4&gt;=H145,1,0)</f>
        <v>1</v>
      </c>
      <c r="BL145" s="4">
        <f>IF(betuk!S$4&gt;=I145,1,0)</f>
        <v>1</v>
      </c>
      <c r="BM145" s="4">
        <f>IF(betuk!T$4&gt;=J145,1,0)</f>
        <v>1</v>
      </c>
      <c r="BN145" s="4">
        <f>IF(betuk!U$4&gt;=K145,1,0)</f>
        <v>1</v>
      </c>
      <c r="BO145" s="4">
        <f>IF(betuk!V$4&gt;=L145,1,0)</f>
        <v>0</v>
      </c>
      <c r="BP145" s="4">
        <f>IF(betuk!W$4&gt;=M145,1,0)</f>
        <v>1</v>
      </c>
      <c r="BQ145" s="4">
        <f>IF(betuk!X$4&gt;=N145,1,0)</f>
        <v>1</v>
      </c>
      <c r="BR145" s="4">
        <f>IF(betuk!Y$4&gt;=O145,1,0)</f>
        <v>1</v>
      </c>
      <c r="BS145" s="4">
        <f>IF(betuk!Z$4&gt;=P145,1,0)</f>
        <v>1</v>
      </c>
      <c r="BT145" s="4">
        <f>IF(betuk!AA$4&gt;=Q145,1,0)</f>
        <v>1</v>
      </c>
      <c r="BU145" s="4">
        <f>IF(betuk!AB$4&gt;=R145,1,0)</f>
        <v>1</v>
      </c>
      <c r="BV145" s="4">
        <f>IF(betuk!AC$4&gt;=S145,1,0)</f>
        <v>1</v>
      </c>
      <c r="BW145" s="4">
        <f>IF(betuk!AD$4&gt;=T145,1,0)</f>
        <v>1</v>
      </c>
      <c r="BX145" s="4">
        <f>IF(betuk!AE$4&gt;=U145,1,0)</f>
        <v>1</v>
      </c>
      <c r="BY145" s="4">
        <f>IF(betuk!AF$4&gt;=V145,1,0)</f>
        <v>1</v>
      </c>
      <c r="BZ145" s="4">
        <f>IF(betuk!AG$4&gt;=W145,1,0)</f>
        <v>0</v>
      </c>
      <c r="CA145" s="4">
        <f>IF(betuk!AH$4&gt;=X145,1,0)</f>
        <v>1</v>
      </c>
      <c r="CB145" s="4">
        <f>IF(betuk!AI$4&gt;=Y145,1,0)</f>
        <v>1</v>
      </c>
      <c r="CC145" s="4">
        <f>IF(betuk!AJ$4&gt;=Z145,1,0)</f>
        <v>1</v>
      </c>
      <c r="CD145" s="4">
        <f>IF(betuk!AK$4&gt;=AA145,1,0)</f>
        <v>1</v>
      </c>
      <c r="CE145" s="4">
        <f>IF(betuk!AL$4&gt;=AB145,1,0)</f>
        <v>1</v>
      </c>
      <c r="CF145" s="4">
        <f>IF(betuk!AM$4&gt;=AC145,1,0)</f>
        <v>1</v>
      </c>
      <c r="CG145">
        <f t="shared" si="6"/>
        <v>0</v>
      </c>
      <c r="CI145" t="str">
        <f>IF(CG145=1,COUNTIF(CG$3:CG145,1),"")</f>
        <v/>
      </c>
      <c r="CJ145" t="str">
        <f>IF(CI145&lt;&gt;"",B145,"")</f>
        <v/>
      </c>
      <c r="CK145">
        <f>LEN(B145)*8+BE145</f>
        <v>64</v>
      </c>
    </row>
    <row r="146" spans="1:89">
      <c r="A146" s="1" t="s">
        <v>143</v>
      </c>
      <c r="B146" t="str">
        <f t="shared" si="7"/>
        <v>DESERT</v>
      </c>
      <c r="D146" s="4">
        <f>LEN($B146)-LEN(SUBSTITUTE($B146, D$2, ""))</f>
        <v>0</v>
      </c>
      <c r="E146" s="4">
        <f>LEN($B146)-LEN(SUBSTITUTE($B146, E$2, ""))</f>
        <v>0</v>
      </c>
      <c r="F146" s="4">
        <f>LEN($B146)-LEN(SUBSTITUTE($B146, F$2, ""))</f>
        <v>0</v>
      </c>
      <c r="G146" s="4">
        <f>LEN($B146)-LEN(SUBSTITUTE($B146, G$2, ""))</f>
        <v>1</v>
      </c>
      <c r="H146" s="4">
        <f>LEN($B146)-LEN(SUBSTITUTE($B146, H$2, ""))</f>
        <v>2</v>
      </c>
      <c r="I146" s="4">
        <f>LEN($B146)-LEN(SUBSTITUTE($B146, I$2, ""))</f>
        <v>0</v>
      </c>
      <c r="J146" s="4">
        <f>LEN($B146)-LEN(SUBSTITUTE($B146, J$2, ""))</f>
        <v>0</v>
      </c>
      <c r="K146" s="4">
        <f>LEN($B146)-LEN(SUBSTITUTE($B146, K$2, ""))</f>
        <v>0</v>
      </c>
      <c r="L146" s="4">
        <f>LEN($B146)-LEN(SUBSTITUTE($B146, L$2, ""))</f>
        <v>0</v>
      </c>
      <c r="M146" s="4">
        <f>LEN($B146)-LEN(SUBSTITUTE($B146, M$2, ""))</f>
        <v>0</v>
      </c>
      <c r="N146" s="4">
        <f>LEN($B146)-LEN(SUBSTITUTE($B146, N$2, ""))</f>
        <v>0</v>
      </c>
      <c r="O146" s="4">
        <f>LEN($B146)-LEN(SUBSTITUTE($B146, O$2, ""))</f>
        <v>0</v>
      </c>
      <c r="P146" s="4">
        <f>LEN($B146)-LEN(SUBSTITUTE($B146, P$2, ""))</f>
        <v>0</v>
      </c>
      <c r="Q146" s="4">
        <f>LEN($B146)-LEN(SUBSTITUTE($B146, Q$2, ""))</f>
        <v>0</v>
      </c>
      <c r="R146" s="4">
        <f>LEN($B146)-LEN(SUBSTITUTE($B146, R$2, ""))</f>
        <v>0</v>
      </c>
      <c r="S146" s="4">
        <f>LEN($B146)-LEN(SUBSTITUTE($B146, S$2, ""))</f>
        <v>0</v>
      </c>
      <c r="T146" s="4">
        <f>LEN($B146)-LEN(SUBSTITUTE($B146, T$2, ""))</f>
        <v>0</v>
      </c>
      <c r="U146" s="4">
        <f>LEN($B146)-LEN(SUBSTITUTE($B146, U$2, ""))</f>
        <v>1</v>
      </c>
      <c r="V146" s="4">
        <f>LEN($B146)-LEN(SUBSTITUTE($B146, V$2, ""))</f>
        <v>1</v>
      </c>
      <c r="W146" s="4">
        <f>LEN($B146)-LEN(SUBSTITUTE($B146, W$2, ""))</f>
        <v>1</v>
      </c>
      <c r="X146" s="4">
        <f>LEN($B146)-LEN(SUBSTITUTE($B146, X$2, ""))</f>
        <v>0</v>
      </c>
      <c r="Y146" s="4">
        <f>LEN($B146)-LEN(SUBSTITUTE($B146, Y$2, ""))</f>
        <v>0</v>
      </c>
      <c r="Z146" s="4">
        <f>LEN($B146)-LEN(SUBSTITUTE($B146, Z$2, ""))</f>
        <v>0</v>
      </c>
      <c r="AA146" s="4">
        <f>LEN($B146)-LEN(SUBSTITUTE($B146, AA$2, ""))</f>
        <v>0</v>
      </c>
      <c r="AB146" s="4">
        <f>LEN($B146)-LEN(SUBSTITUTE($B146, AB$2, ""))</f>
        <v>0</v>
      </c>
      <c r="AC146" s="4">
        <f>LEN($B146)-LEN(SUBSTITUTE($B146, AC$2, ""))</f>
        <v>0</v>
      </c>
      <c r="AE146" s="4">
        <f>D146*AE$2</f>
        <v>0</v>
      </c>
      <c r="AF146" s="4">
        <f>E146*AF$2</f>
        <v>0</v>
      </c>
      <c r="AG146" s="4">
        <f>F146*AG$2</f>
        <v>0</v>
      </c>
      <c r="AH146" s="4">
        <f>G146*AH$2</f>
        <v>2</v>
      </c>
      <c r="AI146" s="4">
        <f>H146*AI$2</f>
        <v>2</v>
      </c>
      <c r="AJ146" s="4">
        <f>I146*AJ$2</f>
        <v>0</v>
      </c>
      <c r="AK146" s="4">
        <f>J146*AK$2</f>
        <v>0</v>
      </c>
      <c r="AL146" s="4">
        <f>K146*AL$2</f>
        <v>0</v>
      </c>
      <c r="AM146" s="4">
        <f>L146*AM$2</f>
        <v>0</v>
      </c>
      <c r="AN146" s="4">
        <f>M146*AN$2</f>
        <v>0</v>
      </c>
      <c r="AO146" s="4">
        <f>N146*AO$2</f>
        <v>0</v>
      </c>
      <c r="AP146" s="4">
        <f>O146*AP$2</f>
        <v>0</v>
      </c>
      <c r="AQ146" s="4">
        <f>P146*AQ$2</f>
        <v>0</v>
      </c>
      <c r="AR146" s="4">
        <f>Q146*AR$2</f>
        <v>0</v>
      </c>
      <c r="AS146" s="4">
        <f>R146*AS$2</f>
        <v>0</v>
      </c>
      <c r="AT146" s="4">
        <f>S146*AT$2</f>
        <v>0</v>
      </c>
      <c r="AU146" s="4">
        <f>T146*AU$2</f>
        <v>0</v>
      </c>
      <c r="AV146" s="4">
        <f>U146*AV$2</f>
        <v>1</v>
      </c>
      <c r="AW146" s="4">
        <f>V146*AW$2</f>
        <v>1</v>
      </c>
      <c r="AX146" s="4">
        <f>W146*AX$2</f>
        <v>1</v>
      </c>
      <c r="AY146" s="4">
        <f>X146*AY$2</f>
        <v>0</v>
      </c>
      <c r="AZ146" s="4">
        <f>Y146*AZ$2</f>
        <v>0</v>
      </c>
      <c r="BA146" s="4">
        <f>Z146*BA$2</f>
        <v>0</v>
      </c>
      <c r="BB146" s="4">
        <f>AA146*BB$2</f>
        <v>0</v>
      </c>
      <c r="BC146" s="4">
        <f>AB146*BC$2</f>
        <v>0</v>
      </c>
      <c r="BD146" s="4">
        <f>AC146*BD$2</f>
        <v>0</v>
      </c>
      <c r="BE146">
        <f t="shared" si="8"/>
        <v>7</v>
      </c>
      <c r="BG146" s="4">
        <f>IF(betuk!N$4&gt;=D146,1,0)</f>
        <v>1</v>
      </c>
      <c r="BH146" s="4">
        <f>IF(betuk!O$4&gt;=E146,1,0)</f>
        <v>1</v>
      </c>
      <c r="BI146" s="4">
        <f>IF(betuk!P$4&gt;=F146,1,0)</f>
        <v>1</v>
      </c>
      <c r="BJ146" s="4">
        <f>IF(betuk!Q$4&gt;=G146,1,0)</f>
        <v>0</v>
      </c>
      <c r="BK146" s="4">
        <f>IF(betuk!R$4&gt;=H146,1,0)</f>
        <v>0</v>
      </c>
      <c r="BL146" s="4">
        <f>IF(betuk!S$4&gt;=I146,1,0)</f>
        <v>1</v>
      </c>
      <c r="BM146" s="4">
        <f>IF(betuk!T$4&gt;=J146,1,0)</f>
        <v>1</v>
      </c>
      <c r="BN146" s="4">
        <f>IF(betuk!U$4&gt;=K146,1,0)</f>
        <v>1</v>
      </c>
      <c r="BO146" s="4">
        <f>IF(betuk!V$4&gt;=L146,1,0)</f>
        <v>1</v>
      </c>
      <c r="BP146" s="4">
        <f>IF(betuk!W$4&gt;=M146,1,0)</f>
        <v>1</v>
      </c>
      <c r="BQ146" s="4">
        <f>IF(betuk!X$4&gt;=N146,1,0)</f>
        <v>1</v>
      </c>
      <c r="BR146" s="4">
        <f>IF(betuk!Y$4&gt;=O146,1,0)</f>
        <v>1</v>
      </c>
      <c r="BS146" s="4">
        <f>IF(betuk!Z$4&gt;=P146,1,0)</f>
        <v>1</v>
      </c>
      <c r="BT146" s="4">
        <f>IF(betuk!AA$4&gt;=Q146,1,0)</f>
        <v>1</v>
      </c>
      <c r="BU146" s="4">
        <f>IF(betuk!AB$4&gt;=R146,1,0)</f>
        <v>1</v>
      </c>
      <c r="BV146" s="4">
        <f>IF(betuk!AC$4&gt;=S146,1,0)</f>
        <v>1</v>
      </c>
      <c r="BW146" s="4">
        <f>IF(betuk!AD$4&gt;=T146,1,0)</f>
        <v>1</v>
      </c>
      <c r="BX146" s="4">
        <f>IF(betuk!AE$4&gt;=U146,1,0)</f>
        <v>0</v>
      </c>
      <c r="BY146" s="4">
        <f>IF(betuk!AF$4&gt;=V146,1,0)</f>
        <v>1</v>
      </c>
      <c r="BZ146" s="4">
        <f>IF(betuk!AG$4&gt;=W146,1,0)</f>
        <v>1</v>
      </c>
      <c r="CA146" s="4">
        <f>IF(betuk!AH$4&gt;=X146,1,0)</f>
        <v>1</v>
      </c>
      <c r="CB146" s="4">
        <f>IF(betuk!AI$4&gt;=Y146,1,0)</f>
        <v>1</v>
      </c>
      <c r="CC146" s="4">
        <f>IF(betuk!AJ$4&gt;=Z146,1,0)</f>
        <v>1</v>
      </c>
      <c r="CD146" s="4">
        <f>IF(betuk!AK$4&gt;=AA146,1,0)</f>
        <v>1</v>
      </c>
      <c r="CE146" s="4">
        <f>IF(betuk!AL$4&gt;=AB146,1,0)</f>
        <v>1</v>
      </c>
      <c r="CF146" s="4">
        <f>IF(betuk!AM$4&gt;=AC146,1,0)</f>
        <v>1</v>
      </c>
      <c r="CG146">
        <f t="shared" si="6"/>
        <v>0</v>
      </c>
      <c r="CI146" t="str">
        <f>IF(CG146=1,COUNTIF(CG$3:CG146,1),"")</f>
        <v/>
      </c>
      <c r="CJ146" t="str">
        <f>IF(CI146&lt;&gt;"",B146,"")</f>
        <v/>
      </c>
      <c r="CK146">
        <f>LEN(B146)*8+BE146</f>
        <v>55</v>
      </c>
    </row>
    <row r="147" spans="1:89">
      <c r="A147" s="1" t="s">
        <v>144</v>
      </c>
      <c r="B147" t="str">
        <f t="shared" si="7"/>
        <v>DESIGN</v>
      </c>
      <c r="D147" s="4">
        <f>LEN($B147)-LEN(SUBSTITUTE($B147, D$2, ""))</f>
        <v>0</v>
      </c>
      <c r="E147" s="4">
        <f>LEN($B147)-LEN(SUBSTITUTE($B147, E$2, ""))</f>
        <v>0</v>
      </c>
      <c r="F147" s="4">
        <f>LEN($B147)-LEN(SUBSTITUTE($B147, F$2, ""))</f>
        <v>0</v>
      </c>
      <c r="G147" s="4">
        <f>LEN($B147)-LEN(SUBSTITUTE($B147, G$2, ""))</f>
        <v>1</v>
      </c>
      <c r="H147" s="4">
        <f>LEN($B147)-LEN(SUBSTITUTE($B147, H$2, ""))</f>
        <v>1</v>
      </c>
      <c r="I147" s="4">
        <f>LEN($B147)-LEN(SUBSTITUTE($B147, I$2, ""))</f>
        <v>0</v>
      </c>
      <c r="J147" s="4">
        <f>LEN($B147)-LEN(SUBSTITUTE($B147, J$2, ""))</f>
        <v>1</v>
      </c>
      <c r="K147" s="4">
        <f>LEN($B147)-LEN(SUBSTITUTE($B147, K$2, ""))</f>
        <v>0</v>
      </c>
      <c r="L147" s="4">
        <f>LEN($B147)-LEN(SUBSTITUTE($B147, L$2, ""))</f>
        <v>1</v>
      </c>
      <c r="M147" s="4">
        <f>LEN($B147)-LEN(SUBSTITUTE($B147, M$2, ""))</f>
        <v>0</v>
      </c>
      <c r="N147" s="4">
        <f>LEN($B147)-LEN(SUBSTITUTE($B147, N$2, ""))</f>
        <v>0</v>
      </c>
      <c r="O147" s="4">
        <f>LEN($B147)-LEN(SUBSTITUTE($B147, O$2, ""))</f>
        <v>0</v>
      </c>
      <c r="P147" s="4">
        <f>LEN($B147)-LEN(SUBSTITUTE($B147, P$2, ""))</f>
        <v>0</v>
      </c>
      <c r="Q147" s="4">
        <f>LEN($B147)-LEN(SUBSTITUTE($B147, Q$2, ""))</f>
        <v>1</v>
      </c>
      <c r="R147" s="4">
        <f>LEN($B147)-LEN(SUBSTITUTE($B147, R$2, ""))</f>
        <v>0</v>
      </c>
      <c r="S147" s="4">
        <f>LEN($B147)-LEN(SUBSTITUTE($B147, S$2, ""))</f>
        <v>0</v>
      </c>
      <c r="T147" s="4">
        <f>LEN($B147)-LEN(SUBSTITUTE($B147, T$2, ""))</f>
        <v>0</v>
      </c>
      <c r="U147" s="4">
        <f>LEN($B147)-LEN(SUBSTITUTE($B147, U$2, ""))</f>
        <v>0</v>
      </c>
      <c r="V147" s="4">
        <f>LEN($B147)-LEN(SUBSTITUTE($B147, V$2, ""))</f>
        <v>1</v>
      </c>
      <c r="W147" s="4">
        <f>LEN($B147)-LEN(SUBSTITUTE($B147, W$2, ""))</f>
        <v>0</v>
      </c>
      <c r="X147" s="4">
        <f>LEN($B147)-LEN(SUBSTITUTE($B147, X$2, ""))</f>
        <v>0</v>
      </c>
      <c r="Y147" s="4">
        <f>LEN($B147)-LEN(SUBSTITUTE($B147, Y$2, ""))</f>
        <v>0</v>
      </c>
      <c r="Z147" s="4">
        <f>LEN($B147)-LEN(SUBSTITUTE($B147, Z$2, ""))</f>
        <v>0</v>
      </c>
      <c r="AA147" s="4">
        <f>LEN($B147)-LEN(SUBSTITUTE($B147, AA$2, ""))</f>
        <v>0</v>
      </c>
      <c r="AB147" s="4">
        <f>LEN($B147)-LEN(SUBSTITUTE($B147, AB$2, ""))</f>
        <v>0</v>
      </c>
      <c r="AC147" s="4">
        <f>LEN($B147)-LEN(SUBSTITUTE($B147, AC$2, ""))</f>
        <v>0</v>
      </c>
      <c r="AE147" s="4">
        <f>D147*AE$2</f>
        <v>0</v>
      </c>
      <c r="AF147" s="4">
        <f>E147*AF$2</f>
        <v>0</v>
      </c>
      <c r="AG147" s="4">
        <f>F147*AG$2</f>
        <v>0</v>
      </c>
      <c r="AH147" s="4">
        <f>G147*AH$2</f>
        <v>2</v>
      </c>
      <c r="AI147" s="4">
        <f>H147*AI$2</f>
        <v>1</v>
      </c>
      <c r="AJ147" s="4">
        <f>I147*AJ$2</f>
        <v>0</v>
      </c>
      <c r="AK147" s="4">
        <f>J147*AK$2</f>
        <v>2</v>
      </c>
      <c r="AL147" s="4">
        <f>K147*AL$2</f>
        <v>0</v>
      </c>
      <c r="AM147" s="4">
        <f>L147*AM$2</f>
        <v>1</v>
      </c>
      <c r="AN147" s="4">
        <f>M147*AN$2</f>
        <v>0</v>
      </c>
      <c r="AO147" s="4">
        <f>N147*AO$2</f>
        <v>0</v>
      </c>
      <c r="AP147" s="4">
        <f>O147*AP$2</f>
        <v>0</v>
      </c>
      <c r="AQ147" s="4">
        <f>P147*AQ$2</f>
        <v>0</v>
      </c>
      <c r="AR147" s="4">
        <f>Q147*AR$2</f>
        <v>1</v>
      </c>
      <c r="AS147" s="4">
        <f>R147*AS$2</f>
        <v>0</v>
      </c>
      <c r="AT147" s="4">
        <f>S147*AT$2</f>
        <v>0</v>
      </c>
      <c r="AU147" s="4">
        <f>T147*AU$2</f>
        <v>0</v>
      </c>
      <c r="AV147" s="4">
        <f>U147*AV$2</f>
        <v>0</v>
      </c>
      <c r="AW147" s="4">
        <f>V147*AW$2</f>
        <v>1</v>
      </c>
      <c r="AX147" s="4">
        <f>W147*AX$2</f>
        <v>0</v>
      </c>
      <c r="AY147" s="4">
        <f>X147*AY$2</f>
        <v>0</v>
      </c>
      <c r="AZ147" s="4">
        <f>Y147*AZ$2</f>
        <v>0</v>
      </c>
      <c r="BA147" s="4">
        <f>Z147*BA$2</f>
        <v>0</v>
      </c>
      <c r="BB147" s="4">
        <f>AA147*BB$2</f>
        <v>0</v>
      </c>
      <c r="BC147" s="4">
        <f>AB147*BC$2</f>
        <v>0</v>
      </c>
      <c r="BD147" s="4">
        <f>AC147*BD$2</f>
        <v>0</v>
      </c>
      <c r="BE147">
        <f t="shared" si="8"/>
        <v>8</v>
      </c>
      <c r="BG147" s="4">
        <f>IF(betuk!N$4&gt;=D147,1,0)</f>
        <v>1</v>
      </c>
      <c r="BH147" s="4">
        <f>IF(betuk!O$4&gt;=E147,1,0)</f>
        <v>1</v>
      </c>
      <c r="BI147" s="4">
        <f>IF(betuk!P$4&gt;=F147,1,0)</f>
        <v>1</v>
      </c>
      <c r="BJ147" s="4">
        <f>IF(betuk!Q$4&gt;=G147,1,0)</f>
        <v>0</v>
      </c>
      <c r="BK147" s="4">
        <f>IF(betuk!R$4&gt;=H147,1,0)</f>
        <v>1</v>
      </c>
      <c r="BL147" s="4">
        <f>IF(betuk!S$4&gt;=I147,1,0)</f>
        <v>1</v>
      </c>
      <c r="BM147" s="4">
        <f>IF(betuk!T$4&gt;=J147,1,0)</f>
        <v>1</v>
      </c>
      <c r="BN147" s="4">
        <f>IF(betuk!U$4&gt;=K147,1,0)</f>
        <v>1</v>
      </c>
      <c r="BO147" s="4">
        <f>IF(betuk!V$4&gt;=L147,1,0)</f>
        <v>0</v>
      </c>
      <c r="BP147" s="4">
        <f>IF(betuk!W$4&gt;=M147,1,0)</f>
        <v>1</v>
      </c>
      <c r="BQ147" s="4">
        <f>IF(betuk!X$4&gt;=N147,1,0)</f>
        <v>1</v>
      </c>
      <c r="BR147" s="4">
        <f>IF(betuk!Y$4&gt;=O147,1,0)</f>
        <v>1</v>
      </c>
      <c r="BS147" s="4">
        <f>IF(betuk!Z$4&gt;=P147,1,0)</f>
        <v>1</v>
      </c>
      <c r="BT147" s="4">
        <f>IF(betuk!AA$4&gt;=Q147,1,0)</f>
        <v>1</v>
      </c>
      <c r="BU147" s="4">
        <f>IF(betuk!AB$4&gt;=R147,1,0)</f>
        <v>1</v>
      </c>
      <c r="BV147" s="4">
        <f>IF(betuk!AC$4&gt;=S147,1,0)</f>
        <v>1</v>
      </c>
      <c r="BW147" s="4">
        <f>IF(betuk!AD$4&gt;=T147,1,0)</f>
        <v>1</v>
      </c>
      <c r="BX147" s="4">
        <f>IF(betuk!AE$4&gt;=U147,1,0)</f>
        <v>1</v>
      </c>
      <c r="BY147" s="4">
        <f>IF(betuk!AF$4&gt;=V147,1,0)</f>
        <v>1</v>
      </c>
      <c r="BZ147" s="4">
        <f>IF(betuk!AG$4&gt;=W147,1,0)</f>
        <v>1</v>
      </c>
      <c r="CA147" s="4">
        <f>IF(betuk!AH$4&gt;=X147,1,0)</f>
        <v>1</v>
      </c>
      <c r="CB147" s="4">
        <f>IF(betuk!AI$4&gt;=Y147,1,0)</f>
        <v>1</v>
      </c>
      <c r="CC147" s="4">
        <f>IF(betuk!AJ$4&gt;=Z147,1,0)</f>
        <v>1</v>
      </c>
      <c r="CD147" s="4">
        <f>IF(betuk!AK$4&gt;=AA147,1,0)</f>
        <v>1</v>
      </c>
      <c r="CE147" s="4">
        <f>IF(betuk!AL$4&gt;=AB147,1,0)</f>
        <v>1</v>
      </c>
      <c r="CF147" s="4">
        <f>IF(betuk!AM$4&gt;=AC147,1,0)</f>
        <v>1</v>
      </c>
      <c r="CG147">
        <f t="shared" si="6"/>
        <v>0</v>
      </c>
      <c r="CI147" t="str">
        <f>IF(CG147=1,COUNTIF(CG$3:CG147,1),"")</f>
        <v/>
      </c>
      <c r="CJ147" t="str">
        <f>IF(CI147&lt;&gt;"",B147,"")</f>
        <v/>
      </c>
      <c r="CK147">
        <f>LEN(B147)*8+BE147</f>
        <v>56</v>
      </c>
    </row>
    <row r="148" spans="1:89">
      <c r="A148" s="1" t="s">
        <v>145</v>
      </c>
      <c r="B148" t="str">
        <f t="shared" si="7"/>
        <v>DESIGNER</v>
      </c>
      <c r="D148" s="4">
        <f>LEN($B148)-LEN(SUBSTITUTE($B148, D$2, ""))</f>
        <v>0</v>
      </c>
      <c r="E148" s="4">
        <f>LEN($B148)-LEN(SUBSTITUTE($B148, E$2, ""))</f>
        <v>0</v>
      </c>
      <c r="F148" s="4">
        <f>LEN($B148)-LEN(SUBSTITUTE($B148, F$2, ""))</f>
        <v>0</v>
      </c>
      <c r="G148" s="4">
        <f>LEN($B148)-LEN(SUBSTITUTE($B148, G$2, ""))</f>
        <v>1</v>
      </c>
      <c r="H148" s="4">
        <f>LEN($B148)-LEN(SUBSTITUTE($B148, H$2, ""))</f>
        <v>2</v>
      </c>
      <c r="I148" s="4">
        <f>LEN($B148)-LEN(SUBSTITUTE($B148, I$2, ""))</f>
        <v>0</v>
      </c>
      <c r="J148" s="4">
        <f>LEN($B148)-LEN(SUBSTITUTE($B148, J$2, ""))</f>
        <v>1</v>
      </c>
      <c r="K148" s="4">
        <f>LEN($B148)-LEN(SUBSTITUTE($B148, K$2, ""))</f>
        <v>0</v>
      </c>
      <c r="L148" s="4">
        <f>LEN($B148)-LEN(SUBSTITUTE($B148, L$2, ""))</f>
        <v>1</v>
      </c>
      <c r="M148" s="4">
        <f>LEN($B148)-LEN(SUBSTITUTE($B148, M$2, ""))</f>
        <v>0</v>
      </c>
      <c r="N148" s="4">
        <f>LEN($B148)-LEN(SUBSTITUTE($B148, N$2, ""))</f>
        <v>0</v>
      </c>
      <c r="O148" s="4">
        <f>LEN($B148)-LEN(SUBSTITUTE($B148, O$2, ""))</f>
        <v>0</v>
      </c>
      <c r="P148" s="4">
        <f>LEN($B148)-LEN(SUBSTITUTE($B148, P$2, ""))</f>
        <v>0</v>
      </c>
      <c r="Q148" s="4">
        <f>LEN($B148)-LEN(SUBSTITUTE($B148, Q$2, ""))</f>
        <v>1</v>
      </c>
      <c r="R148" s="4">
        <f>LEN($B148)-LEN(SUBSTITUTE($B148, R$2, ""))</f>
        <v>0</v>
      </c>
      <c r="S148" s="4">
        <f>LEN($B148)-LEN(SUBSTITUTE($B148, S$2, ""))</f>
        <v>0</v>
      </c>
      <c r="T148" s="4">
        <f>LEN($B148)-LEN(SUBSTITUTE($B148, T$2, ""))</f>
        <v>0</v>
      </c>
      <c r="U148" s="4">
        <f>LEN($B148)-LEN(SUBSTITUTE($B148, U$2, ""))</f>
        <v>1</v>
      </c>
      <c r="V148" s="4">
        <f>LEN($B148)-LEN(SUBSTITUTE($B148, V$2, ""))</f>
        <v>1</v>
      </c>
      <c r="W148" s="4">
        <f>LEN($B148)-LEN(SUBSTITUTE($B148, W$2, ""))</f>
        <v>0</v>
      </c>
      <c r="X148" s="4">
        <f>LEN($B148)-LEN(SUBSTITUTE($B148, X$2, ""))</f>
        <v>0</v>
      </c>
      <c r="Y148" s="4">
        <f>LEN($B148)-LEN(SUBSTITUTE($B148, Y$2, ""))</f>
        <v>0</v>
      </c>
      <c r="Z148" s="4">
        <f>LEN($B148)-LEN(SUBSTITUTE($B148, Z$2, ""))</f>
        <v>0</v>
      </c>
      <c r="AA148" s="4">
        <f>LEN($B148)-LEN(SUBSTITUTE($B148, AA$2, ""))</f>
        <v>0</v>
      </c>
      <c r="AB148" s="4">
        <f>LEN($B148)-LEN(SUBSTITUTE($B148, AB$2, ""))</f>
        <v>0</v>
      </c>
      <c r="AC148" s="4">
        <f>LEN($B148)-LEN(SUBSTITUTE($B148, AC$2, ""))</f>
        <v>0</v>
      </c>
      <c r="AE148" s="4">
        <f>D148*AE$2</f>
        <v>0</v>
      </c>
      <c r="AF148" s="4">
        <f>E148*AF$2</f>
        <v>0</v>
      </c>
      <c r="AG148" s="4">
        <f>F148*AG$2</f>
        <v>0</v>
      </c>
      <c r="AH148" s="4">
        <f>G148*AH$2</f>
        <v>2</v>
      </c>
      <c r="AI148" s="4">
        <f>H148*AI$2</f>
        <v>2</v>
      </c>
      <c r="AJ148" s="4">
        <f>I148*AJ$2</f>
        <v>0</v>
      </c>
      <c r="AK148" s="4">
        <f>J148*AK$2</f>
        <v>2</v>
      </c>
      <c r="AL148" s="4">
        <f>K148*AL$2</f>
        <v>0</v>
      </c>
      <c r="AM148" s="4">
        <f>L148*AM$2</f>
        <v>1</v>
      </c>
      <c r="AN148" s="4">
        <f>M148*AN$2</f>
        <v>0</v>
      </c>
      <c r="AO148" s="4">
        <f>N148*AO$2</f>
        <v>0</v>
      </c>
      <c r="AP148" s="4">
        <f>O148*AP$2</f>
        <v>0</v>
      </c>
      <c r="AQ148" s="4">
        <f>P148*AQ$2</f>
        <v>0</v>
      </c>
      <c r="AR148" s="4">
        <f>Q148*AR$2</f>
        <v>1</v>
      </c>
      <c r="AS148" s="4">
        <f>R148*AS$2</f>
        <v>0</v>
      </c>
      <c r="AT148" s="4">
        <f>S148*AT$2</f>
        <v>0</v>
      </c>
      <c r="AU148" s="4">
        <f>T148*AU$2</f>
        <v>0</v>
      </c>
      <c r="AV148" s="4">
        <f>U148*AV$2</f>
        <v>1</v>
      </c>
      <c r="AW148" s="4">
        <f>V148*AW$2</f>
        <v>1</v>
      </c>
      <c r="AX148" s="4">
        <f>W148*AX$2</f>
        <v>0</v>
      </c>
      <c r="AY148" s="4">
        <f>X148*AY$2</f>
        <v>0</v>
      </c>
      <c r="AZ148" s="4">
        <f>Y148*AZ$2</f>
        <v>0</v>
      </c>
      <c r="BA148" s="4">
        <f>Z148*BA$2</f>
        <v>0</v>
      </c>
      <c r="BB148" s="4">
        <f>AA148*BB$2</f>
        <v>0</v>
      </c>
      <c r="BC148" s="4">
        <f>AB148*BC$2</f>
        <v>0</v>
      </c>
      <c r="BD148" s="4">
        <f>AC148*BD$2</f>
        <v>0</v>
      </c>
      <c r="BE148">
        <f t="shared" si="8"/>
        <v>10</v>
      </c>
      <c r="BG148" s="4">
        <f>IF(betuk!N$4&gt;=D148,1,0)</f>
        <v>1</v>
      </c>
      <c r="BH148" s="4">
        <f>IF(betuk!O$4&gt;=E148,1,0)</f>
        <v>1</v>
      </c>
      <c r="BI148" s="4">
        <f>IF(betuk!P$4&gt;=F148,1,0)</f>
        <v>1</v>
      </c>
      <c r="BJ148" s="4">
        <f>IF(betuk!Q$4&gt;=G148,1,0)</f>
        <v>0</v>
      </c>
      <c r="BK148" s="4">
        <f>IF(betuk!R$4&gt;=H148,1,0)</f>
        <v>0</v>
      </c>
      <c r="BL148" s="4">
        <f>IF(betuk!S$4&gt;=I148,1,0)</f>
        <v>1</v>
      </c>
      <c r="BM148" s="4">
        <f>IF(betuk!T$4&gt;=J148,1,0)</f>
        <v>1</v>
      </c>
      <c r="BN148" s="4">
        <f>IF(betuk!U$4&gt;=K148,1,0)</f>
        <v>1</v>
      </c>
      <c r="BO148" s="4">
        <f>IF(betuk!V$4&gt;=L148,1,0)</f>
        <v>0</v>
      </c>
      <c r="BP148" s="4">
        <f>IF(betuk!W$4&gt;=M148,1,0)</f>
        <v>1</v>
      </c>
      <c r="BQ148" s="4">
        <f>IF(betuk!X$4&gt;=N148,1,0)</f>
        <v>1</v>
      </c>
      <c r="BR148" s="4">
        <f>IF(betuk!Y$4&gt;=O148,1,0)</f>
        <v>1</v>
      </c>
      <c r="BS148" s="4">
        <f>IF(betuk!Z$4&gt;=P148,1,0)</f>
        <v>1</v>
      </c>
      <c r="BT148" s="4">
        <f>IF(betuk!AA$4&gt;=Q148,1,0)</f>
        <v>1</v>
      </c>
      <c r="BU148" s="4">
        <f>IF(betuk!AB$4&gt;=R148,1,0)</f>
        <v>1</v>
      </c>
      <c r="BV148" s="4">
        <f>IF(betuk!AC$4&gt;=S148,1,0)</f>
        <v>1</v>
      </c>
      <c r="BW148" s="4">
        <f>IF(betuk!AD$4&gt;=T148,1,0)</f>
        <v>1</v>
      </c>
      <c r="BX148" s="4">
        <f>IF(betuk!AE$4&gt;=U148,1,0)</f>
        <v>0</v>
      </c>
      <c r="BY148" s="4">
        <f>IF(betuk!AF$4&gt;=V148,1,0)</f>
        <v>1</v>
      </c>
      <c r="BZ148" s="4">
        <f>IF(betuk!AG$4&gt;=W148,1,0)</f>
        <v>1</v>
      </c>
      <c r="CA148" s="4">
        <f>IF(betuk!AH$4&gt;=X148,1,0)</f>
        <v>1</v>
      </c>
      <c r="CB148" s="4">
        <f>IF(betuk!AI$4&gt;=Y148,1,0)</f>
        <v>1</v>
      </c>
      <c r="CC148" s="4">
        <f>IF(betuk!AJ$4&gt;=Z148,1,0)</f>
        <v>1</v>
      </c>
      <c r="CD148" s="4">
        <f>IF(betuk!AK$4&gt;=AA148,1,0)</f>
        <v>1</v>
      </c>
      <c r="CE148" s="4">
        <f>IF(betuk!AL$4&gt;=AB148,1,0)</f>
        <v>1</v>
      </c>
      <c r="CF148" s="4">
        <f>IF(betuk!AM$4&gt;=AC148,1,0)</f>
        <v>1</v>
      </c>
      <c r="CG148">
        <f t="shared" si="6"/>
        <v>0</v>
      </c>
      <c r="CI148" t="str">
        <f>IF(CG148=1,COUNTIF(CG$3:CG148,1),"")</f>
        <v/>
      </c>
      <c r="CJ148" t="str">
        <f>IF(CI148&lt;&gt;"",B148,"")</f>
        <v/>
      </c>
      <c r="CK148">
        <f>LEN(B148)*8+BE148</f>
        <v>74</v>
      </c>
    </row>
    <row r="149" spans="1:89">
      <c r="A149" s="1" t="s">
        <v>146</v>
      </c>
      <c r="B149" t="str">
        <f t="shared" si="7"/>
        <v>DESK</v>
      </c>
      <c r="D149" s="4">
        <f>LEN($B149)-LEN(SUBSTITUTE($B149, D$2, ""))</f>
        <v>0</v>
      </c>
      <c r="E149" s="4">
        <f>LEN($B149)-LEN(SUBSTITUTE($B149, E$2, ""))</f>
        <v>0</v>
      </c>
      <c r="F149" s="4">
        <f>LEN($B149)-LEN(SUBSTITUTE($B149, F$2, ""))</f>
        <v>0</v>
      </c>
      <c r="G149" s="4">
        <f>LEN($B149)-LEN(SUBSTITUTE($B149, G$2, ""))</f>
        <v>1</v>
      </c>
      <c r="H149" s="4">
        <f>LEN($B149)-LEN(SUBSTITUTE($B149, H$2, ""))</f>
        <v>1</v>
      </c>
      <c r="I149" s="4">
        <f>LEN($B149)-LEN(SUBSTITUTE($B149, I$2, ""))</f>
        <v>0</v>
      </c>
      <c r="J149" s="4">
        <f>LEN($B149)-LEN(SUBSTITUTE($B149, J$2, ""))</f>
        <v>0</v>
      </c>
      <c r="K149" s="4">
        <f>LEN($B149)-LEN(SUBSTITUTE($B149, K$2, ""))</f>
        <v>0</v>
      </c>
      <c r="L149" s="4">
        <f>LEN($B149)-LEN(SUBSTITUTE($B149, L$2, ""))</f>
        <v>0</v>
      </c>
      <c r="M149" s="4">
        <f>LEN($B149)-LEN(SUBSTITUTE($B149, M$2, ""))</f>
        <v>0</v>
      </c>
      <c r="N149" s="4">
        <f>LEN($B149)-LEN(SUBSTITUTE($B149, N$2, ""))</f>
        <v>1</v>
      </c>
      <c r="O149" s="4">
        <f>LEN($B149)-LEN(SUBSTITUTE($B149, O$2, ""))</f>
        <v>0</v>
      </c>
      <c r="P149" s="4">
        <f>LEN($B149)-LEN(SUBSTITUTE($B149, P$2, ""))</f>
        <v>0</v>
      </c>
      <c r="Q149" s="4">
        <f>LEN($B149)-LEN(SUBSTITUTE($B149, Q$2, ""))</f>
        <v>0</v>
      </c>
      <c r="R149" s="4">
        <f>LEN($B149)-LEN(SUBSTITUTE($B149, R$2, ""))</f>
        <v>0</v>
      </c>
      <c r="S149" s="4">
        <f>LEN($B149)-LEN(SUBSTITUTE($B149, S$2, ""))</f>
        <v>0</v>
      </c>
      <c r="T149" s="4">
        <f>LEN($B149)-LEN(SUBSTITUTE($B149, T$2, ""))</f>
        <v>0</v>
      </c>
      <c r="U149" s="4">
        <f>LEN($B149)-LEN(SUBSTITUTE($B149, U$2, ""))</f>
        <v>0</v>
      </c>
      <c r="V149" s="4">
        <f>LEN($B149)-LEN(SUBSTITUTE($B149, V$2, ""))</f>
        <v>1</v>
      </c>
      <c r="W149" s="4">
        <f>LEN($B149)-LEN(SUBSTITUTE($B149, W$2, ""))</f>
        <v>0</v>
      </c>
      <c r="X149" s="4">
        <f>LEN($B149)-LEN(SUBSTITUTE($B149, X$2, ""))</f>
        <v>0</v>
      </c>
      <c r="Y149" s="4">
        <f>LEN($B149)-LEN(SUBSTITUTE($B149, Y$2, ""))</f>
        <v>0</v>
      </c>
      <c r="Z149" s="4">
        <f>LEN($B149)-LEN(SUBSTITUTE($B149, Z$2, ""))</f>
        <v>0</v>
      </c>
      <c r="AA149" s="4">
        <f>LEN($B149)-LEN(SUBSTITUTE($B149, AA$2, ""))</f>
        <v>0</v>
      </c>
      <c r="AB149" s="4">
        <f>LEN($B149)-LEN(SUBSTITUTE($B149, AB$2, ""))</f>
        <v>0</v>
      </c>
      <c r="AC149" s="4">
        <f>LEN($B149)-LEN(SUBSTITUTE($B149, AC$2, ""))</f>
        <v>0</v>
      </c>
      <c r="AE149" s="4">
        <f>D149*AE$2</f>
        <v>0</v>
      </c>
      <c r="AF149" s="4">
        <f>E149*AF$2</f>
        <v>0</v>
      </c>
      <c r="AG149" s="4">
        <f>F149*AG$2</f>
        <v>0</v>
      </c>
      <c r="AH149" s="4">
        <f>G149*AH$2</f>
        <v>2</v>
      </c>
      <c r="AI149" s="4">
        <f>H149*AI$2</f>
        <v>1</v>
      </c>
      <c r="AJ149" s="4">
        <f>I149*AJ$2</f>
        <v>0</v>
      </c>
      <c r="AK149" s="4">
        <f>J149*AK$2</f>
        <v>0</v>
      </c>
      <c r="AL149" s="4">
        <f>K149*AL$2</f>
        <v>0</v>
      </c>
      <c r="AM149" s="4">
        <f>L149*AM$2</f>
        <v>0</v>
      </c>
      <c r="AN149" s="4">
        <f>M149*AN$2</f>
        <v>0</v>
      </c>
      <c r="AO149" s="4">
        <f>N149*AO$2</f>
        <v>5</v>
      </c>
      <c r="AP149" s="4">
        <f>O149*AP$2</f>
        <v>0</v>
      </c>
      <c r="AQ149" s="4">
        <f>P149*AQ$2</f>
        <v>0</v>
      </c>
      <c r="AR149" s="4">
        <f>Q149*AR$2</f>
        <v>0</v>
      </c>
      <c r="AS149" s="4">
        <f>R149*AS$2</f>
        <v>0</v>
      </c>
      <c r="AT149" s="4">
        <f>S149*AT$2</f>
        <v>0</v>
      </c>
      <c r="AU149" s="4">
        <f>T149*AU$2</f>
        <v>0</v>
      </c>
      <c r="AV149" s="4">
        <f>U149*AV$2</f>
        <v>0</v>
      </c>
      <c r="AW149" s="4">
        <f>V149*AW$2</f>
        <v>1</v>
      </c>
      <c r="AX149" s="4">
        <f>W149*AX$2</f>
        <v>0</v>
      </c>
      <c r="AY149" s="4">
        <f>X149*AY$2</f>
        <v>0</v>
      </c>
      <c r="AZ149" s="4">
        <f>Y149*AZ$2</f>
        <v>0</v>
      </c>
      <c r="BA149" s="4">
        <f>Z149*BA$2</f>
        <v>0</v>
      </c>
      <c r="BB149" s="4">
        <f>AA149*BB$2</f>
        <v>0</v>
      </c>
      <c r="BC149" s="4">
        <f>AB149*BC$2</f>
        <v>0</v>
      </c>
      <c r="BD149" s="4">
        <f>AC149*BD$2</f>
        <v>0</v>
      </c>
      <c r="BE149">
        <f t="shared" si="8"/>
        <v>9</v>
      </c>
      <c r="BG149" s="4">
        <f>IF(betuk!N$4&gt;=D149,1,0)</f>
        <v>1</v>
      </c>
      <c r="BH149" s="4">
        <f>IF(betuk!O$4&gt;=E149,1,0)</f>
        <v>1</v>
      </c>
      <c r="BI149" s="4">
        <f>IF(betuk!P$4&gt;=F149,1,0)</f>
        <v>1</v>
      </c>
      <c r="BJ149" s="4">
        <f>IF(betuk!Q$4&gt;=G149,1,0)</f>
        <v>0</v>
      </c>
      <c r="BK149" s="4">
        <f>IF(betuk!R$4&gt;=H149,1,0)</f>
        <v>1</v>
      </c>
      <c r="BL149" s="4">
        <f>IF(betuk!S$4&gt;=I149,1,0)</f>
        <v>1</v>
      </c>
      <c r="BM149" s="4">
        <f>IF(betuk!T$4&gt;=J149,1,0)</f>
        <v>1</v>
      </c>
      <c r="BN149" s="4">
        <f>IF(betuk!U$4&gt;=K149,1,0)</f>
        <v>1</v>
      </c>
      <c r="BO149" s="4">
        <f>IF(betuk!V$4&gt;=L149,1,0)</f>
        <v>1</v>
      </c>
      <c r="BP149" s="4">
        <f>IF(betuk!W$4&gt;=M149,1,0)</f>
        <v>1</v>
      </c>
      <c r="BQ149" s="4">
        <f>IF(betuk!X$4&gt;=N149,1,0)</f>
        <v>0</v>
      </c>
      <c r="BR149" s="4">
        <f>IF(betuk!Y$4&gt;=O149,1,0)</f>
        <v>1</v>
      </c>
      <c r="BS149" s="4">
        <f>IF(betuk!Z$4&gt;=P149,1,0)</f>
        <v>1</v>
      </c>
      <c r="BT149" s="4">
        <f>IF(betuk!AA$4&gt;=Q149,1,0)</f>
        <v>1</v>
      </c>
      <c r="BU149" s="4">
        <f>IF(betuk!AB$4&gt;=R149,1,0)</f>
        <v>1</v>
      </c>
      <c r="BV149" s="4">
        <f>IF(betuk!AC$4&gt;=S149,1,0)</f>
        <v>1</v>
      </c>
      <c r="BW149" s="4">
        <f>IF(betuk!AD$4&gt;=T149,1,0)</f>
        <v>1</v>
      </c>
      <c r="BX149" s="4">
        <f>IF(betuk!AE$4&gt;=U149,1,0)</f>
        <v>1</v>
      </c>
      <c r="BY149" s="4">
        <f>IF(betuk!AF$4&gt;=V149,1,0)</f>
        <v>1</v>
      </c>
      <c r="BZ149" s="4">
        <f>IF(betuk!AG$4&gt;=W149,1,0)</f>
        <v>1</v>
      </c>
      <c r="CA149" s="4">
        <f>IF(betuk!AH$4&gt;=X149,1,0)</f>
        <v>1</v>
      </c>
      <c r="CB149" s="4">
        <f>IF(betuk!AI$4&gt;=Y149,1,0)</f>
        <v>1</v>
      </c>
      <c r="CC149" s="4">
        <f>IF(betuk!AJ$4&gt;=Z149,1,0)</f>
        <v>1</v>
      </c>
      <c r="CD149" s="4">
        <f>IF(betuk!AK$4&gt;=AA149,1,0)</f>
        <v>1</v>
      </c>
      <c r="CE149" s="4">
        <f>IF(betuk!AL$4&gt;=AB149,1,0)</f>
        <v>1</v>
      </c>
      <c r="CF149" s="4">
        <f>IF(betuk!AM$4&gt;=AC149,1,0)</f>
        <v>1</v>
      </c>
      <c r="CG149">
        <f t="shared" si="6"/>
        <v>0</v>
      </c>
      <c r="CI149" t="str">
        <f>IF(CG149=1,COUNTIF(CG$3:CG149,1),"")</f>
        <v/>
      </c>
      <c r="CJ149" t="str">
        <f>IF(CI149&lt;&gt;"",B149,"")</f>
        <v/>
      </c>
      <c r="CK149">
        <f>LEN(B149)*8+BE149</f>
        <v>41</v>
      </c>
    </row>
    <row r="150" spans="1:89">
      <c r="A150" s="1" t="s">
        <v>147</v>
      </c>
      <c r="B150" t="str">
        <f t="shared" si="7"/>
        <v>DIARY</v>
      </c>
      <c r="D150" s="4">
        <f>LEN($B150)-LEN(SUBSTITUTE($B150, D$2, ""))</f>
        <v>1</v>
      </c>
      <c r="E150" s="4">
        <f>LEN($B150)-LEN(SUBSTITUTE($B150, E$2, ""))</f>
        <v>0</v>
      </c>
      <c r="F150" s="4">
        <f>LEN($B150)-LEN(SUBSTITUTE($B150, F$2, ""))</f>
        <v>0</v>
      </c>
      <c r="G150" s="4">
        <f>LEN($B150)-LEN(SUBSTITUTE($B150, G$2, ""))</f>
        <v>1</v>
      </c>
      <c r="H150" s="4">
        <f>LEN($B150)-LEN(SUBSTITUTE($B150, H$2, ""))</f>
        <v>0</v>
      </c>
      <c r="I150" s="4">
        <f>LEN($B150)-LEN(SUBSTITUTE($B150, I$2, ""))</f>
        <v>0</v>
      </c>
      <c r="J150" s="4">
        <f>LEN($B150)-LEN(SUBSTITUTE($B150, J$2, ""))</f>
        <v>0</v>
      </c>
      <c r="K150" s="4">
        <f>LEN($B150)-LEN(SUBSTITUTE($B150, K$2, ""))</f>
        <v>0</v>
      </c>
      <c r="L150" s="4">
        <f>LEN($B150)-LEN(SUBSTITUTE($B150, L$2, ""))</f>
        <v>1</v>
      </c>
      <c r="M150" s="4">
        <f>LEN($B150)-LEN(SUBSTITUTE($B150, M$2, ""))</f>
        <v>0</v>
      </c>
      <c r="N150" s="4">
        <f>LEN($B150)-LEN(SUBSTITUTE($B150, N$2, ""))</f>
        <v>0</v>
      </c>
      <c r="O150" s="4">
        <f>LEN($B150)-LEN(SUBSTITUTE($B150, O$2, ""))</f>
        <v>0</v>
      </c>
      <c r="P150" s="4">
        <f>LEN($B150)-LEN(SUBSTITUTE($B150, P$2, ""))</f>
        <v>0</v>
      </c>
      <c r="Q150" s="4">
        <f>LEN($B150)-LEN(SUBSTITUTE($B150, Q$2, ""))</f>
        <v>0</v>
      </c>
      <c r="R150" s="4">
        <f>LEN($B150)-LEN(SUBSTITUTE($B150, R$2, ""))</f>
        <v>0</v>
      </c>
      <c r="S150" s="4">
        <f>LEN($B150)-LEN(SUBSTITUTE($B150, S$2, ""))</f>
        <v>0</v>
      </c>
      <c r="T150" s="4">
        <f>LEN($B150)-LEN(SUBSTITUTE($B150, T$2, ""))</f>
        <v>0</v>
      </c>
      <c r="U150" s="4">
        <f>LEN($B150)-LEN(SUBSTITUTE($B150, U$2, ""))</f>
        <v>1</v>
      </c>
      <c r="V150" s="4">
        <f>LEN($B150)-LEN(SUBSTITUTE($B150, V$2, ""))</f>
        <v>0</v>
      </c>
      <c r="W150" s="4">
        <f>LEN($B150)-LEN(SUBSTITUTE($B150, W$2, ""))</f>
        <v>0</v>
      </c>
      <c r="X150" s="4">
        <f>LEN($B150)-LEN(SUBSTITUTE($B150, X$2, ""))</f>
        <v>0</v>
      </c>
      <c r="Y150" s="4">
        <f>LEN($B150)-LEN(SUBSTITUTE($B150, Y$2, ""))</f>
        <v>0</v>
      </c>
      <c r="Z150" s="4">
        <f>LEN($B150)-LEN(SUBSTITUTE($B150, Z$2, ""))</f>
        <v>0</v>
      </c>
      <c r="AA150" s="4">
        <f>LEN($B150)-LEN(SUBSTITUTE($B150, AA$2, ""))</f>
        <v>0</v>
      </c>
      <c r="AB150" s="4">
        <f>LEN($B150)-LEN(SUBSTITUTE($B150, AB$2, ""))</f>
        <v>1</v>
      </c>
      <c r="AC150" s="4">
        <f>LEN($B150)-LEN(SUBSTITUTE($B150, AC$2, ""))</f>
        <v>0</v>
      </c>
      <c r="AE150" s="4">
        <f>D150*AE$2</f>
        <v>1</v>
      </c>
      <c r="AF150" s="4">
        <f>E150*AF$2</f>
        <v>0</v>
      </c>
      <c r="AG150" s="4">
        <f>F150*AG$2</f>
        <v>0</v>
      </c>
      <c r="AH150" s="4">
        <f>G150*AH$2</f>
        <v>2</v>
      </c>
      <c r="AI150" s="4">
        <f>H150*AI$2</f>
        <v>0</v>
      </c>
      <c r="AJ150" s="4">
        <f>I150*AJ$2</f>
        <v>0</v>
      </c>
      <c r="AK150" s="4">
        <f>J150*AK$2</f>
        <v>0</v>
      </c>
      <c r="AL150" s="4">
        <f>K150*AL$2</f>
        <v>0</v>
      </c>
      <c r="AM150" s="4">
        <f>L150*AM$2</f>
        <v>1</v>
      </c>
      <c r="AN150" s="4">
        <f>M150*AN$2</f>
        <v>0</v>
      </c>
      <c r="AO150" s="4">
        <f>N150*AO$2</f>
        <v>0</v>
      </c>
      <c r="AP150" s="4">
        <f>O150*AP$2</f>
        <v>0</v>
      </c>
      <c r="AQ150" s="4">
        <f>P150*AQ$2</f>
        <v>0</v>
      </c>
      <c r="AR150" s="4">
        <f>Q150*AR$2</f>
        <v>0</v>
      </c>
      <c r="AS150" s="4">
        <f>R150*AS$2</f>
        <v>0</v>
      </c>
      <c r="AT150" s="4">
        <f>S150*AT$2</f>
        <v>0</v>
      </c>
      <c r="AU150" s="4">
        <f>T150*AU$2</f>
        <v>0</v>
      </c>
      <c r="AV150" s="4">
        <f>U150*AV$2</f>
        <v>1</v>
      </c>
      <c r="AW150" s="4">
        <f>V150*AW$2</f>
        <v>0</v>
      </c>
      <c r="AX150" s="4">
        <f>W150*AX$2</f>
        <v>0</v>
      </c>
      <c r="AY150" s="4">
        <f>X150*AY$2</f>
        <v>0</v>
      </c>
      <c r="AZ150" s="4">
        <f>Y150*AZ$2</f>
        <v>0</v>
      </c>
      <c r="BA150" s="4">
        <f>Z150*BA$2</f>
        <v>0</v>
      </c>
      <c r="BB150" s="4">
        <f>AA150*BB$2</f>
        <v>0</v>
      </c>
      <c r="BC150" s="4">
        <f>AB150*BC$2</f>
        <v>4</v>
      </c>
      <c r="BD150" s="4">
        <f>AC150*BD$2</f>
        <v>0</v>
      </c>
      <c r="BE150">
        <f t="shared" si="8"/>
        <v>9</v>
      </c>
      <c r="BG150" s="4">
        <f>IF(betuk!N$4&gt;=D150,1,0)</f>
        <v>1</v>
      </c>
      <c r="BH150" s="4">
        <f>IF(betuk!O$4&gt;=E150,1,0)</f>
        <v>1</v>
      </c>
      <c r="BI150" s="4">
        <f>IF(betuk!P$4&gt;=F150,1,0)</f>
        <v>1</v>
      </c>
      <c r="BJ150" s="4">
        <f>IF(betuk!Q$4&gt;=G150,1,0)</f>
        <v>0</v>
      </c>
      <c r="BK150" s="4">
        <f>IF(betuk!R$4&gt;=H150,1,0)</f>
        <v>1</v>
      </c>
      <c r="BL150" s="4">
        <f>IF(betuk!S$4&gt;=I150,1,0)</f>
        <v>1</v>
      </c>
      <c r="BM150" s="4">
        <f>IF(betuk!T$4&gt;=J150,1,0)</f>
        <v>1</v>
      </c>
      <c r="BN150" s="4">
        <f>IF(betuk!U$4&gt;=K150,1,0)</f>
        <v>1</v>
      </c>
      <c r="BO150" s="4">
        <f>IF(betuk!V$4&gt;=L150,1,0)</f>
        <v>0</v>
      </c>
      <c r="BP150" s="4">
        <f>IF(betuk!W$4&gt;=M150,1,0)</f>
        <v>1</v>
      </c>
      <c r="BQ150" s="4">
        <f>IF(betuk!X$4&gt;=N150,1,0)</f>
        <v>1</v>
      </c>
      <c r="BR150" s="4">
        <f>IF(betuk!Y$4&gt;=O150,1,0)</f>
        <v>1</v>
      </c>
      <c r="BS150" s="4">
        <f>IF(betuk!Z$4&gt;=P150,1,0)</f>
        <v>1</v>
      </c>
      <c r="BT150" s="4">
        <f>IF(betuk!AA$4&gt;=Q150,1,0)</f>
        <v>1</v>
      </c>
      <c r="BU150" s="4">
        <f>IF(betuk!AB$4&gt;=R150,1,0)</f>
        <v>1</v>
      </c>
      <c r="BV150" s="4">
        <f>IF(betuk!AC$4&gt;=S150,1,0)</f>
        <v>1</v>
      </c>
      <c r="BW150" s="4">
        <f>IF(betuk!AD$4&gt;=T150,1,0)</f>
        <v>1</v>
      </c>
      <c r="BX150" s="4">
        <f>IF(betuk!AE$4&gt;=U150,1,0)</f>
        <v>0</v>
      </c>
      <c r="BY150" s="4">
        <f>IF(betuk!AF$4&gt;=V150,1,0)</f>
        <v>1</v>
      </c>
      <c r="BZ150" s="4">
        <f>IF(betuk!AG$4&gt;=W150,1,0)</f>
        <v>1</v>
      </c>
      <c r="CA150" s="4">
        <f>IF(betuk!AH$4&gt;=X150,1,0)</f>
        <v>1</v>
      </c>
      <c r="CB150" s="4">
        <f>IF(betuk!AI$4&gt;=Y150,1,0)</f>
        <v>1</v>
      </c>
      <c r="CC150" s="4">
        <f>IF(betuk!AJ$4&gt;=Z150,1,0)</f>
        <v>1</v>
      </c>
      <c r="CD150" s="4">
        <f>IF(betuk!AK$4&gt;=AA150,1,0)</f>
        <v>1</v>
      </c>
      <c r="CE150" s="4">
        <f>IF(betuk!AL$4&gt;=AB150,1,0)</f>
        <v>0</v>
      </c>
      <c r="CF150" s="4">
        <f>IF(betuk!AM$4&gt;=AC150,1,0)</f>
        <v>1</v>
      </c>
      <c r="CG150">
        <f t="shared" si="6"/>
        <v>0</v>
      </c>
      <c r="CI150" t="str">
        <f>IF(CG150=1,COUNTIF(CG$3:CG150,1),"")</f>
        <v/>
      </c>
      <c r="CJ150" t="str">
        <f>IF(CI150&lt;&gt;"",B150,"")</f>
        <v/>
      </c>
      <c r="CK150">
        <f>LEN(B150)*8+BE150</f>
        <v>49</v>
      </c>
    </row>
    <row r="151" spans="1:89">
      <c r="A151" s="1" t="s">
        <v>148</v>
      </c>
      <c r="B151" t="str">
        <f t="shared" si="7"/>
        <v>DIE</v>
      </c>
      <c r="D151" s="4">
        <f>LEN($B151)-LEN(SUBSTITUTE($B151, D$2, ""))</f>
        <v>0</v>
      </c>
      <c r="E151" s="4">
        <f>LEN($B151)-LEN(SUBSTITUTE($B151, E$2, ""))</f>
        <v>0</v>
      </c>
      <c r="F151" s="4">
        <f>LEN($B151)-LEN(SUBSTITUTE($B151, F$2, ""))</f>
        <v>0</v>
      </c>
      <c r="G151" s="4">
        <f>LEN($B151)-LEN(SUBSTITUTE($B151, G$2, ""))</f>
        <v>1</v>
      </c>
      <c r="H151" s="4">
        <f>LEN($B151)-LEN(SUBSTITUTE($B151, H$2, ""))</f>
        <v>1</v>
      </c>
      <c r="I151" s="4">
        <f>LEN($B151)-LEN(SUBSTITUTE($B151, I$2, ""))</f>
        <v>0</v>
      </c>
      <c r="J151" s="4">
        <f>LEN($B151)-LEN(SUBSTITUTE($B151, J$2, ""))</f>
        <v>0</v>
      </c>
      <c r="K151" s="4">
        <f>LEN($B151)-LEN(SUBSTITUTE($B151, K$2, ""))</f>
        <v>0</v>
      </c>
      <c r="L151" s="4">
        <f>LEN($B151)-LEN(SUBSTITUTE($B151, L$2, ""))</f>
        <v>1</v>
      </c>
      <c r="M151" s="4">
        <f>LEN($B151)-LEN(SUBSTITUTE($B151, M$2, ""))</f>
        <v>0</v>
      </c>
      <c r="N151" s="4">
        <f>LEN($B151)-LEN(SUBSTITUTE($B151, N$2, ""))</f>
        <v>0</v>
      </c>
      <c r="O151" s="4">
        <f>LEN($B151)-LEN(SUBSTITUTE($B151, O$2, ""))</f>
        <v>0</v>
      </c>
      <c r="P151" s="4">
        <f>LEN($B151)-LEN(SUBSTITUTE($B151, P$2, ""))</f>
        <v>0</v>
      </c>
      <c r="Q151" s="4">
        <f>LEN($B151)-LEN(SUBSTITUTE($B151, Q$2, ""))</f>
        <v>0</v>
      </c>
      <c r="R151" s="4">
        <f>LEN($B151)-LEN(SUBSTITUTE($B151, R$2, ""))</f>
        <v>0</v>
      </c>
      <c r="S151" s="4">
        <f>LEN($B151)-LEN(SUBSTITUTE($B151, S$2, ""))</f>
        <v>0</v>
      </c>
      <c r="T151" s="4">
        <f>LEN($B151)-LEN(SUBSTITUTE($B151, T$2, ""))</f>
        <v>0</v>
      </c>
      <c r="U151" s="4">
        <f>LEN($B151)-LEN(SUBSTITUTE($B151, U$2, ""))</f>
        <v>0</v>
      </c>
      <c r="V151" s="4">
        <f>LEN($B151)-LEN(SUBSTITUTE($B151, V$2, ""))</f>
        <v>0</v>
      </c>
      <c r="W151" s="4">
        <f>LEN($B151)-LEN(SUBSTITUTE($B151, W$2, ""))</f>
        <v>0</v>
      </c>
      <c r="X151" s="4">
        <f>LEN($B151)-LEN(SUBSTITUTE($B151, X$2, ""))</f>
        <v>0</v>
      </c>
      <c r="Y151" s="4">
        <f>LEN($B151)-LEN(SUBSTITUTE($B151, Y$2, ""))</f>
        <v>0</v>
      </c>
      <c r="Z151" s="4">
        <f>LEN($B151)-LEN(SUBSTITUTE($B151, Z$2, ""))</f>
        <v>0</v>
      </c>
      <c r="AA151" s="4">
        <f>LEN($B151)-LEN(SUBSTITUTE($B151, AA$2, ""))</f>
        <v>0</v>
      </c>
      <c r="AB151" s="4">
        <f>LEN($B151)-LEN(SUBSTITUTE($B151, AB$2, ""))</f>
        <v>0</v>
      </c>
      <c r="AC151" s="4">
        <f>LEN($B151)-LEN(SUBSTITUTE($B151, AC$2, ""))</f>
        <v>0</v>
      </c>
      <c r="AE151" s="4">
        <f>D151*AE$2</f>
        <v>0</v>
      </c>
      <c r="AF151" s="4">
        <f>E151*AF$2</f>
        <v>0</v>
      </c>
      <c r="AG151" s="4">
        <f>F151*AG$2</f>
        <v>0</v>
      </c>
      <c r="AH151" s="4">
        <f>G151*AH$2</f>
        <v>2</v>
      </c>
      <c r="AI151" s="4">
        <f>H151*AI$2</f>
        <v>1</v>
      </c>
      <c r="AJ151" s="4">
        <f>I151*AJ$2</f>
        <v>0</v>
      </c>
      <c r="AK151" s="4">
        <f>J151*AK$2</f>
        <v>0</v>
      </c>
      <c r="AL151" s="4">
        <f>K151*AL$2</f>
        <v>0</v>
      </c>
      <c r="AM151" s="4">
        <f>L151*AM$2</f>
        <v>1</v>
      </c>
      <c r="AN151" s="4">
        <f>M151*AN$2</f>
        <v>0</v>
      </c>
      <c r="AO151" s="4">
        <f>N151*AO$2</f>
        <v>0</v>
      </c>
      <c r="AP151" s="4">
        <f>O151*AP$2</f>
        <v>0</v>
      </c>
      <c r="AQ151" s="4">
        <f>P151*AQ$2</f>
        <v>0</v>
      </c>
      <c r="AR151" s="4">
        <f>Q151*AR$2</f>
        <v>0</v>
      </c>
      <c r="AS151" s="4">
        <f>R151*AS$2</f>
        <v>0</v>
      </c>
      <c r="AT151" s="4">
        <f>S151*AT$2</f>
        <v>0</v>
      </c>
      <c r="AU151" s="4">
        <f>T151*AU$2</f>
        <v>0</v>
      </c>
      <c r="AV151" s="4">
        <f>U151*AV$2</f>
        <v>0</v>
      </c>
      <c r="AW151" s="4">
        <f>V151*AW$2</f>
        <v>0</v>
      </c>
      <c r="AX151" s="4">
        <f>W151*AX$2</f>
        <v>0</v>
      </c>
      <c r="AY151" s="4">
        <f>X151*AY$2</f>
        <v>0</v>
      </c>
      <c r="AZ151" s="4">
        <f>Y151*AZ$2</f>
        <v>0</v>
      </c>
      <c r="BA151" s="4">
        <f>Z151*BA$2</f>
        <v>0</v>
      </c>
      <c r="BB151" s="4">
        <f>AA151*BB$2</f>
        <v>0</v>
      </c>
      <c r="BC151" s="4">
        <f>AB151*BC$2</f>
        <v>0</v>
      </c>
      <c r="BD151" s="4">
        <f>AC151*BD$2</f>
        <v>0</v>
      </c>
      <c r="BE151">
        <f t="shared" si="8"/>
        <v>4</v>
      </c>
      <c r="BG151" s="4">
        <f>IF(betuk!N$4&gt;=D151,1,0)</f>
        <v>1</v>
      </c>
      <c r="BH151" s="4">
        <f>IF(betuk!O$4&gt;=E151,1,0)</f>
        <v>1</v>
      </c>
      <c r="BI151" s="4">
        <f>IF(betuk!P$4&gt;=F151,1,0)</f>
        <v>1</v>
      </c>
      <c r="BJ151" s="4">
        <f>IF(betuk!Q$4&gt;=G151,1,0)</f>
        <v>0</v>
      </c>
      <c r="BK151" s="4">
        <f>IF(betuk!R$4&gt;=H151,1,0)</f>
        <v>1</v>
      </c>
      <c r="BL151" s="4">
        <f>IF(betuk!S$4&gt;=I151,1,0)</f>
        <v>1</v>
      </c>
      <c r="BM151" s="4">
        <f>IF(betuk!T$4&gt;=J151,1,0)</f>
        <v>1</v>
      </c>
      <c r="BN151" s="4">
        <f>IF(betuk!U$4&gt;=K151,1,0)</f>
        <v>1</v>
      </c>
      <c r="BO151" s="4">
        <f>IF(betuk!V$4&gt;=L151,1,0)</f>
        <v>0</v>
      </c>
      <c r="BP151" s="4">
        <f>IF(betuk!W$4&gt;=M151,1,0)</f>
        <v>1</v>
      </c>
      <c r="BQ151" s="4">
        <f>IF(betuk!X$4&gt;=N151,1,0)</f>
        <v>1</v>
      </c>
      <c r="BR151" s="4">
        <f>IF(betuk!Y$4&gt;=O151,1,0)</f>
        <v>1</v>
      </c>
      <c r="BS151" s="4">
        <f>IF(betuk!Z$4&gt;=P151,1,0)</f>
        <v>1</v>
      </c>
      <c r="BT151" s="4">
        <f>IF(betuk!AA$4&gt;=Q151,1,0)</f>
        <v>1</v>
      </c>
      <c r="BU151" s="4">
        <f>IF(betuk!AB$4&gt;=R151,1,0)</f>
        <v>1</v>
      </c>
      <c r="BV151" s="4">
        <f>IF(betuk!AC$4&gt;=S151,1,0)</f>
        <v>1</v>
      </c>
      <c r="BW151" s="4">
        <f>IF(betuk!AD$4&gt;=T151,1,0)</f>
        <v>1</v>
      </c>
      <c r="BX151" s="4">
        <f>IF(betuk!AE$4&gt;=U151,1,0)</f>
        <v>1</v>
      </c>
      <c r="BY151" s="4">
        <f>IF(betuk!AF$4&gt;=V151,1,0)</f>
        <v>1</v>
      </c>
      <c r="BZ151" s="4">
        <f>IF(betuk!AG$4&gt;=W151,1,0)</f>
        <v>1</v>
      </c>
      <c r="CA151" s="4">
        <f>IF(betuk!AH$4&gt;=X151,1,0)</f>
        <v>1</v>
      </c>
      <c r="CB151" s="4">
        <f>IF(betuk!AI$4&gt;=Y151,1,0)</f>
        <v>1</v>
      </c>
      <c r="CC151" s="4">
        <f>IF(betuk!AJ$4&gt;=Z151,1,0)</f>
        <v>1</v>
      </c>
      <c r="CD151" s="4">
        <f>IF(betuk!AK$4&gt;=AA151,1,0)</f>
        <v>1</v>
      </c>
      <c r="CE151" s="4">
        <f>IF(betuk!AL$4&gt;=AB151,1,0)</f>
        <v>1</v>
      </c>
      <c r="CF151" s="4">
        <f>IF(betuk!AM$4&gt;=AC151,1,0)</f>
        <v>1</v>
      </c>
      <c r="CG151">
        <f t="shared" si="6"/>
        <v>0</v>
      </c>
      <c r="CI151" t="str">
        <f>IF(CG151=1,COUNTIF(CG$3:CG151,1),"")</f>
        <v/>
      </c>
      <c r="CJ151" t="str">
        <f>IF(CI151&lt;&gt;"",B151,"")</f>
        <v/>
      </c>
      <c r="CK151">
        <f>LEN(B151)*8+BE151</f>
        <v>28</v>
      </c>
    </row>
    <row r="152" spans="1:89">
      <c r="A152" s="1" t="s">
        <v>149</v>
      </c>
      <c r="B152" t="str">
        <f t="shared" si="7"/>
        <v>DIFFICULT</v>
      </c>
      <c r="D152" s="4">
        <f>LEN($B152)-LEN(SUBSTITUTE($B152, D$2, ""))</f>
        <v>0</v>
      </c>
      <c r="E152" s="4">
        <f>LEN($B152)-LEN(SUBSTITUTE($B152, E$2, ""))</f>
        <v>0</v>
      </c>
      <c r="F152" s="4">
        <f>LEN($B152)-LEN(SUBSTITUTE($B152, F$2, ""))</f>
        <v>1</v>
      </c>
      <c r="G152" s="4">
        <f>LEN($B152)-LEN(SUBSTITUTE($B152, G$2, ""))</f>
        <v>1</v>
      </c>
      <c r="H152" s="4">
        <f>LEN($B152)-LEN(SUBSTITUTE($B152, H$2, ""))</f>
        <v>0</v>
      </c>
      <c r="I152" s="4">
        <f>LEN($B152)-LEN(SUBSTITUTE($B152, I$2, ""))</f>
        <v>2</v>
      </c>
      <c r="J152" s="4">
        <f>LEN($B152)-LEN(SUBSTITUTE($B152, J$2, ""))</f>
        <v>0</v>
      </c>
      <c r="K152" s="4">
        <f>LEN($B152)-LEN(SUBSTITUTE($B152, K$2, ""))</f>
        <v>0</v>
      </c>
      <c r="L152" s="4">
        <f>LEN($B152)-LEN(SUBSTITUTE($B152, L$2, ""))</f>
        <v>2</v>
      </c>
      <c r="M152" s="4">
        <f>LEN($B152)-LEN(SUBSTITUTE($B152, M$2, ""))</f>
        <v>0</v>
      </c>
      <c r="N152" s="4">
        <f>LEN($B152)-LEN(SUBSTITUTE($B152, N$2, ""))</f>
        <v>0</v>
      </c>
      <c r="O152" s="4">
        <f>LEN($B152)-LEN(SUBSTITUTE($B152, O$2, ""))</f>
        <v>1</v>
      </c>
      <c r="P152" s="4">
        <f>LEN($B152)-LEN(SUBSTITUTE($B152, P$2, ""))</f>
        <v>0</v>
      </c>
      <c r="Q152" s="4">
        <f>LEN($B152)-LEN(SUBSTITUTE($B152, Q$2, ""))</f>
        <v>0</v>
      </c>
      <c r="R152" s="4">
        <f>LEN($B152)-LEN(SUBSTITUTE($B152, R$2, ""))</f>
        <v>0</v>
      </c>
      <c r="S152" s="4">
        <f>LEN($B152)-LEN(SUBSTITUTE($B152, S$2, ""))</f>
        <v>0</v>
      </c>
      <c r="T152" s="4">
        <f>LEN($B152)-LEN(SUBSTITUTE($B152, T$2, ""))</f>
        <v>0</v>
      </c>
      <c r="U152" s="4">
        <f>LEN($B152)-LEN(SUBSTITUTE($B152, U$2, ""))</f>
        <v>0</v>
      </c>
      <c r="V152" s="4">
        <f>LEN($B152)-LEN(SUBSTITUTE($B152, V$2, ""))</f>
        <v>0</v>
      </c>
      <c r="W152" s="4">
        <f>LEN($B152)-LEN(SUBSTITUTE($B152, W$2, ""))</f>
        <v>1</v>
      </c>
      <c r="X152" s="4">
        <f>LEN($B152)-LEN(SUBSTITUTE($B152, X$2, ""))</f>
        <v>1</v>
      </c>
      <c r="Y152" s="4">
        <f>LEN($B152)-LEN(SUBSTITUTE($B152, Y$2, ""))</f>
        <v>0</v>
      </c>
      <c r="Z152" s="4">
        <f>LEN($B152)-LEN(SUBSTITUTE($B152, Z$2, ""))</f>
        <v>0</v>
      </c>
      <c r="AA152" s="4">
        <f>LEN($B152)-LEN(SUBSTITUTE($B152, AA$2, ""))</f>
        <v>0</v>
      </c>
      <c r="AB152" s="4">
        <f>LEN($B152)-LEN(SUBSTITUTE($B152, AB$2, ""))</f>
        <v>0</v>
      </c>
      <c r="AC152" s="4">
        <f>LEN($B152)-LEN(SUBSTITUTE($B152, AC$2, ""))</f>
        <v>0</v>
      </c>
      <c r="AE152" s="4">
        <f>D152*AE$2</f>
        <v>0</v>
      </c>
      <c r="AF152" s="4">
        <f>E152*AF$2</f>
        <v>0</v>
      </c>
      <c r="AG152" s="4">
        <f>F152*AG$2</f>
        <v>3</v>
      </c>
      <c r="AH152" s="4">
        <f>G152*AH$2</f>
        <v>2</v>
      </c>
      <c r="AI152" s="4">
        <f>H152*AI$2</f>
        <v>0</v>
      </c>
      <c r="AJ152" s="4">
        <f>I152*AJ$2</f>
        <v>8</v>
      </c>
      <c r="AK152" s="4">
        <f>J152*AK$2</f>
        <v>0</v>
      </c>
      <c r="AL152" s="4">
        <f>K152*AL$2</f>
        <v>0</v>
      </c>
      <c r="AM152" s="4">
        <f>L152*AM$2</f>
        <v>2</v>
      </c>
      <c r="AN152" s="4">
        <f>M152*AN$2</f>
        <v>0</v>
      </c>
      <c r="AO152" s="4">
        <f>N152*AO$2</f>
        <v>0</v>
      </c>
      <c r="AP152" s="4">
        <f>O152*AP$2</f>
        <v>1</v>
      </c>
      <c r="AQ152" s="4">
        <f>P152*AQ$2</f>
        <v>0</v>
      </c>
      <c r="AR152" s="4">
        <f>Q152*AR$2</f>
        <v>0</v>
      </c>
      <c r="AS152" s="4">
        <f>R152*AS$2</f>
        <v>0</v>
      </c>
      <c r="AT152" s="4">
        <f>S152*AT$2</f>
        <v>0</v>
      </c>
      <c r="AU152" s="4">
        <f>T152*AU$2</f>
        <v>0</v>
      </c>
      <c r="AV152" s="4">
        <f>U152*AV$2</f>
        <v>0</v>
      </c>
      <c r="AW152" s="4">
        <f>V152*AW$2</f>
        <v>0</v>
      </c>
      <c r="AX152" s="4">
        <f>W152*AX$2</f>
        <v>1</v>
      </c>
      <c r="AY152" s="4">
        <f>X152*AY$2</f>
        <v>1</v>
      </c>
      <c r="AZ152" s="4">
        <f>Y152*AZ$2</f>
        <v>0</v>
      </c>
      <c r="BA152" s="4">
        <f>Z152*BA$2</f>
        <v>0</v>
      </c>
      <c r="BB152" s="4">
        <f>AA152*BB$2</f>
        <v>0</v>
      </c>
      <c r="BC152" s="4">
        <f>AB152*BC$2</f>
        <v>0</v>
      </c>
      <c r="BD152" s="4">
        <f>AC152*BD$2</f>
        <v>0</v>
      </c>
      <c r="BE152">
        <f t="shared" si="8"/>
        <v>18</v>
      </c>
      <c r="BG152" s="4">
        <f>IF(betuk!N$4&gt;=D152,1,0)</f>
        <v>1</v>
      </c>
      <c r="BH152" s="4">
        <f>IF(betuk!O$4&gt;=E152,1,0)</f>
        <v>1</v>
      </c>
      <c r="BI152" s="4">
        <f>IF(betuk!P$4&gt;=F152,1,0)</f>
        <v>1</v>
      </c>
      <c r="BJ152" s="4">
        <f>IF(betuk!Q$4&gt;=G152,1,0)</f>
        <v>0</v>
      </c>
      <c r="BK152" s="4">
        <f>IF(betuk!R$4&gt;=H152,1,0)</f>
        <v>1</v>
      </c>
      <c r="BL152" s="4">
        <f>IF(betuk!S$4&gt;=I152,1,0)</f>
        <v>0</v>
      </c>
      <c r="BM152" s="4">
        <f>IF(betuk!T$4&gt;=J152,1,0)</f>
        <v>1</v>
      </c>
      <c r="BN152" s="4">
        <f>IF(betuk!U$4&gt;=K152,1,0)</f>
        <v>1</v>
      </c>
      <c r="BO152" s="4">
        <f>IF(betuk!V$4&gt;=L152,1,0)</f>
        <v>0</v>
      </c>
      <c r="BP152" s="4">
        <f>IF(betuk!W$4&gt;=M152,1,0)</f>
        <v>1</v>
      </c>
      <c r="BQ152" s="4">
        <f>IF(betuk!X$4&gt;=N152,1,0)</f>
        <v>1</v>
      </c>
      <c r="BR152" s="4">
        <f>IF(betuk!Y$4&gt;=O152,1,0)</f>
        <v>0</v>
      </c>
      <c r="BS152" s="4">
        <f>IF(betuk!Z$4&gt;=P152,1,0)</f>
        <v>1</v>
      </c>
      <c r="BT152" s="4">
        <f>IF(betuk!AA$4&gt;=Q152,1,0)</f>
        <v>1</v>
      </c>
      <c r="BU152" s="4">
        <f>IF(betuk!AB$4&gt;=R152,1,0)</f>
        <v>1</v>
      </c>
      <c r="BV152" s="4">
        <f>IF(betuk!AC$4&gt;=S152,1,0)</f>
        <v>1</v>
      </c>
      <c r="BW152" s="4">
        <f>IF(betuk!AD$4&gt;=T152,1,0)</f>
        <v>1</v>
      </c>
      <c r="BX152" s="4">
        <f>IF(betuk!AE$4&gt;=U152,1,0)</f>
        <v>1</v>
      </c>
      <c r="BY152" s="4">
        <f>IF(betuk!AF$4&gt;=V152,1,0)</f>
        <v>1</v>
      </c>
      <c r="BZ152" s="4">
        <f>IF(betuk!AG$4&gt;=W152,1,0)</f>
        <v>1</v>
      </c>
      <c r="CA152" s="4">
        <f>IF(betuk!AH$4&gt;=X152,1,0)</f>
        <v>0</v>
      </c>
      <c r="CB152" s="4">
        <f>IF(betuk!AI$4&gt;=Y152,1,0)</f>
        <v>1</v>
      </c>
      <c r="CC152" s="4">
        <f>IF(betuk!AJ$4&gt;=Z152,1,0)</f>
        <v>1</v>
      </c>
      <c r="CD152" s="4">
        <f>IF(betuk!AK$4&gt;=AA152,1,0)</f>
        <v>1</v>
      </c>
      <c r="CE152" s="4">
        <f>IF(betuk!AL$4&gt;=AB152,1,0)</f>
        <v>1</v>
      </c>
      <c r="CF152" s="4">
        <f>IF(betuk!AM$4&gt;=AC152,1,0)</f>
        <v>1</v>
      </c>
      <c r="CG152">
        <f t="shared" si="6"/>
        <v>0</v>
      </c>
      <c r="CI152" t="str">
        <f>IF(CG152=1,COUNTIF(CG$3:CG152,1),"")</f>
        <v/>
      </c>
      <c r="CJ152" t="str">
        <f>IF(CI152&lt;&gt;"",B152,"")</f>
        <v/>
      </c>
      <c r="CK152">
        <f>LEN(B152)*8+BE152</f>
        <v>90</v>
      </c>
    </row>
    <row r="153" spans="1:89">
      <c r="A153" s="1" t="s">
        <v>150</v>
      </c>
      <c r="B153" t="str">
        <f t="shared" si="7"/>
        <v>DINING</v>
      </c>
      <c r="D153" s="4">
        <f>LEN($B153)-LEN(SUBSTITUTE($B153, D$2, ""))</f>
        <v>0</v>
      </c>
      <c r="E153" s="4">
        <f>LEN($B153)-LEN(SUBSTITUTE($B153, E$2, ""))</f>
        <v>0</v>
      </c>
      <c r="F153" s="4">
        <f>LEN($B153)-LEN(SUBSTITUTE($B153, F$2, ""))</f>
        <v>0</v>
      </c>
      <c r="G153" s="4">
        <f>LEN($B153)-LEN(SUBSTITUTE($B153, G$2, ""))</f>
        <v>1</v>
      </c>
      <c r="H153" s="4">
        <f>LEN($B153)-LEN(SUBSTITUTE($B153, H$2, ""))</f>
        <v>0</v>
      </c>
      <c r="I153" s="4">
        <f>LEN($B153)-LEN(SUBSTITUTE($B153, I$2, ""))</f>
        <v>0</v>
      </c>
      <c r="J153" s="4">
        <f>LEN($B153)-LEN(SUBSTITUTE($B153, J$2, ""))</f>
        <v>1</v>
      </c>
      <c r="K153" s="4">
        <f>LEN($B153)-LEN(SUBSTITUTE($B153, K$2, ""))</f>
        <v>0</v>
      </c>
      <c r="L153" s="4">
        <f>LEN($B153)-LEN(SUBSTITUTE($B153, L$2, ""))</f>
        <v>2</v>
      </c>
      <c r="M153" s="4">
        <f>LEN($B153)-LEN(SUBSTITUTE($B153, M$2, ""))</f>
        <v>0</v>
      </c>
      <c r="N153" s="4">
        <f>LEN($B153)-LEN(SUBSTITUTE($B153, N$2, ""))</f>
        <v>0</v>
      </c>
      <c r="O153" s="4">
        <f>LEN($B153)-LEN(SUBSTITUTE($B153, O$2, ""))</f>
        <v>0</v>
      </c>
      <c r="P153" s="4">
        <f>LEN($B153)-LEN(SUBSTITUTE($B153, P$2, ""))</f>
        <v>0</v>
      </c>
      <c r="Q153" s="4">
        <f>LEN($B153)-LEN(SUBSTITUTE($B153, Q$2, ""))</f>
        <v>2</v>
      </c>
      <c r="R153" s="4">
        <f>LEN($B153)-LEN(SUBSTITUTE($B153, R$2, ""))</f>
        <v>0</v>
      </c>
      <c r="S153" s="4">
        <f>LEN($B153)-LEN(SUBSTITUTE($B153, S$2, ""))</f>
        <v>0</v>
      </c>
      <c r="T153" s="4">
        <f>LEN($B153)-LEN(SUBSTITUTE($B153, T$2, ""))</f>
        <v>0</v>
      </c>
      <c r="U153" s="4">
        <f>LEN($B153)-LEN(SUBSTITUTE($B153, U$2, ""))</f>
        <v>0</v>
      </c>
      <c r="V153" s="4">
        <f>LEN($B153)-LEN(SUBSTITUTE($B153, V$2, ""))</f>
        <v>0</v>
      </c>
      <c r="W153" s="4">
        <f>LEN($B153)-LEN(SUBSTITUTE($B153, W$2, ""))</f>
        <v>0</v>
      </c>
      <c r="X153" s="4">
        <f>LEN($B153)-LEN(SUBSTITUTE($B153, X$2, ""))</f>
        <v>0</v>
      </c>
      <c r="Y153" s="4">
        <f>LEN($B153)-LEN(SUBSTITUTE($B153, Y$2, ""))</f>
        <v>0</v>
      </c>
      <c r="Z153" s="4">
        <f>LEN($B153)-LEN(SUBSTITUTE($B153, Z$2, ""))</f>
        <v>0</v>
      </c>
      <c r="AA153" s="4">
        <f>LEN($B153)-LEN(SUBSTITUTE($B153, AA$2, ""))</f>
        <v>0</v>
      </c>
      <c r="AB153" s="4">
        <f>LEN($B153)-LEN(SUBSTITUTE($B153, AB$2, ""))</f>
        <v>0</v>
      </c>
      <c r="AC153" s="4">
        <f>LEN($B153)-LEN(SUBSTITUTE($B153, AC$2, ""))</f>
        <v>0</v>
      </c>
      <c r="AE153" s="4">
        <f>D153*AE$2</f>
        <v>0</v>
      </c>
      <c r="AF153" s="4">
        <f>E153*AF$2</f>
        <v>0</v>
      </c>
      <c r="AG153" s="4">
        <f>F153*AG$2</f>
        <v>0</v>
      </c>
      <c r="AH153" s="4">
        <f>G153*AH$2</f>
        <v>2</v>
      </c>
      <c r="AI153" s="4">
        <f>H153*AI$2</f>
        <v>0</v>
      </c>
      <c r="AJ153" s="4">
        <f>I153*AJ$2</f>
        <v>0</v>
      </c>
      <c r="AK153" s="4">
        <f>J153*AK$2</f>
        <v>2</v>
      </c>
      <c r="AL153" s="4">
        <f>K153*AL$2</f>
        <v>0</v>
      </c>
      <c r="AM153" s="4">
        <f>L153*AM$2</f>
        <v>2</v>
      </c>
      <c r="AN153" s="4">
        <f>M153*AN$2</f>
        <v>0</v>
      </c>
      <c r="AO153" s="4">
        <f>N153*AO$2</f>
        <v>0</v>
      </c>
      <c r="AP153" s="4">
        <f>O153*AP$2</f>
        <v>0</v>
      </c>
      <c r="AQ153" s="4">
        <f>P153*AQ$2</f>
        <v>0</v>
      </c>
      <c r="AR153" s="4">
        <f>Q153*AR$2</f>
        <v>2</v>
      </c>
      <c r="AS153" s="4">
        <f>R153*AS$2</f>
        <v>0</v>
      </c>
      <c r="AT153" s="4">
        <f>S153*AT$2</f>
        <v>0</v>
      </c>
      <c r="AU153" s="4">
        <f>T153*AU$2</f>
        <v>0</v>
      </c>
      <c r="AV153" s="4">
        <f>U153*AV$2</f>
        <v>0</v>
      </c>
      <c r="AW153" s="4">
        <f>V153*AW$2</f>
        <v>0</v>
      </c>
      <c r="AX153" s="4">
        <f>W153*AX$2</f>
        <v>0</v>
      </c>
      <c r="AY153" s="4">
        <f>X153*AY$2</f>
        <v>0</v>
      </c>
      <c r="AZ153" s="4">
        <f>Y153*AZ$2</f>
        <v>0</v>
      </c>
      <c r="BA153" s="4">
        <f>Z153*BA$2</f>
        <v>0</v>
      </c>
      <c r="BB153" s="4">
        <f>AA153*BB$2</f>
        <v>0</v>
      </c>
      <c r="BC153" s="4">
        <f>AB153*BC$2</f>
        <v>0</v>
      </c>
      <c r="BD153" s="4">
        <f>AC153*BD$2</f>
        <v>0</v>
      </c>
      <c r="BE153">
        <f t="shared" si="8"/>
        <v>8</v>
      </c>
      <c r="BG153" s="4">
        <f>IF(betuk!N$4&gt;=D153,1,0)</f>
        <v>1</v>
      </c>
      <c r="BH153" s="4">
        <f>IF(betuk!O$4&gt;=E153,1,0)</f>
        <v>1</v>
      </c>
      <c r="BI153" s="4">
        <f>IF(betuk!P$4&gt;=F153,1,0)</f>
        <v>1</v>
      </c>
      <c r="BJ153" s="4">
        <f>IF(betuk!Q$4&gt;=G153,1,0)</f>
        <v>0</v>
      </c>
      <c r="BK153" s="4">
        <f>IF(betuk!R$4&gt;=H153,1,0)</f>
        <v>1</v>
      </c>
      <c r="BL153" s="4">
        <f>IF(betuk!S$4&gt;=I153,1,0)</f>
        <v>1</v>
      </c>
      <c r="BM153" s="4">
        <f>IF(betuk!T$4&gt;=J153,1,0)</f>
        <v>1</v>
      </c>
      <c r="BN153" s="4">
        <f>IF(betuk!U$4&gt;=K153,1,0)</f>
        <v>1</v>
      </c>
      <c r="BO153" s="4">
        <f>IF(betuk!V$4&gt;=L153,1,0)</f>
        <v>0</v>
      </c>
      <c r="BP153" s="4">
        <f>IF(betuk!W$4&gt;=M153,1,0)</f>
        <v>1</v>
      </c>
      <c r="BQ153" s="4">
        <f>IF(betuk!X$4&gt;=N153,1,0)</f>
        <v>1</v>
      </c>
      <c r="BR153" s="4">
        <f>IF(betuk!Y$4&gt;=O153,1,0)</f>
        <v>1</v>
      </c>
      <c r="BS153" s="4">
        <f>IF(betuk!Z$4&gt;=P153,1,0)</f>
        <v>1</v>
      </c>
      <c r="BT153" s="4">
        <f>IF(betuk!AA$4&gt;=Q153,1,0)</f>
        <v>0</v>
      </c>
      <c r="BU153" s="4">
        <f>IF(betuk!AB$4&gt;=R153,1,0)</f>
        <v>1</v>
      </c>
      <c r="BV153" s="4">
        <f>IF(betuk!AC$4&gt;=S153,1,0)</f>
        <v>1</v>
      </c>
      <c r="BW153" s="4">
        <f>IF(betuk!AD$4&gt;=T153,1,0)</f>
        <v>1</v>
      </c>
      <c r="BX153" s="4">
        <f>IF(betuk!AE$4&gt;=U153,1,0)</f>
        <v>1</v>
      </c>
      <c r="BY153" s="4">
        <f>IF(betuk!AF$4&gt;=V153,1,0)</f>
        <v>1</v>
      </c>
      <c r="BZ153" s="4">
        <f>IF(betuk!AG$4&gt;=W153,1,0)</f>
        <v>1</v>
      </c>
      <c r="CA153" s="4">
        <f>IF(betuk!AH$4&gt;=X153,1,0)</f>
        <v>1</v>
      </c>
      <c r="CB153" s="4">
        <f>IF(betuk!AI$4&gt;=Y153,1,0)</f>
        <v>1</v>
      </c>
      <c r="CC153" s="4">
        <f>IF(betuk!AJ$4&gt;=Z153,1,0)</f>
        <v>1</v>
      </c>
      <c r="CD153" s="4">
        <f>IF(betuk!AK$4&gt;=AA153,1,0)</f>
        <v>1</v>
      </c>
      <c r="CE153" s="4">
        <f>IF(betuk!AL$4&gt;=AB153,1,0)</f>
        <v>1</v>
      </c>
      <c r="CF153" s="4">
        <f>IF(betuk!AM$4&gt;=AC153,1,0)</f>
        <v>1</v>
      </c>
      <c r="CG153">
        <f t="shared" si="6"/>
        <v>0</v>
      </c>
      <c r="CI153" t="str">
        <f>IF(CG153=1,COUNTIF(CG$3:CG153,1),"")</f>
        <v/>
      </c>
      <c r="CJ153" t="str">
        <f>IF(CI153&lt;&gt;"",B153,"")</f>
        <v/>
      </c>
      <c r="CK153">
        <f>LEN(B153)*8+BE153</f>
        <v>56</v>
      </c>
    </row>
    <row r="154" spans="1:89">
      <c r="A154" s="1" t="s">
        <v>151</v>
      </c>
      <c r="B154" t="str">
        <f t="shared" si="7"/>
        <v>DINNER</v>
      </c>
      <c r="D154" s="4">
        <f>LEN($B154)-LEN(SUBSTITUTE($B154, D$2, ""))</f>
        <v>0</v>
      </c>
      <c r="E154" s="4">
        <f>LEN($B154)-LEN(SUBSTITUTE($B154, E$2, ""))</f>
        <v>0</v>
      </c>
      <c r="F154" s="4">
        <f>LEN($B154)-LEN(SUBSTITUTE($B154, F$2, ""))</f>
        <v>0</v>
      </c>
      <c r="G154" s="4">
        <f>LEN($B154)-LEN(SUBSTITUTE($B154, G$2, ""))</f>
        <v>1</v>
      </c>
      <c r="H154" s="4">
        <f>LEN($B154)-LEN(SUBSTITUTE($B154, H$2, ""))</f>
        <v>1</v>
      </c>
      <c r="I154" s="4">
        <f>LEN($B154)-LEN(SUBSTITUTE($B154, I$2, ""))</f>
        <v>0</v>
      </c>
      <c r="J154" s="4">
        <f>LEN($B154)-LEN(SUBSTITUTE($B154, J$2, ""))</f>
        <v>0</v>
      </c>
      <c r="K154" s="4">
        <f>LEN($B154)-LEN(SUBSTITUTE($B154, K$2, ""))</f>
        <v>0</v>
      </c>
      <c r="L154" s="4">
        <f>LEN($B154)-LEN(SUBSTITUTE($B154, L$2, ""))</f>
        <v>1</v>
      </c>
      <c r="M154" s="4">
        <f>LEN($B154)-LEN(SUBSTITUTE($B154, M$2, ""))</f>
        <v>0</v>
      </c>
      <c r="N154" s="4">
        <f>LEN($B154)-LEN(SUBSTITUTE($B154, N$2, ""))</f>
        <v>0</v>
      </c>
      <c r="O154" s="4">
        <f>LEN($B154)-LEN(SUBSTITUTE($B154, O$2, ""))</f>
        <v>0</v>
      </c>
      <c r="P154" s="4">
        <f>LEN($B154)-LEN(SUBSTITUTE($B154, P$2, ""))</f>
        <v>0</v>
      </c>
      <c r="Q154" s="4">
        <f>LEN($B154)-LEN(SUBSTITUTE($B154, Q$2, ""))</f>
        <v>2</v>
      </c>
      <c r="R154" s="4">
        <f>LEN($B154)-LEN(SUBSTITUTE($B154, R$2, ""))</f>
        <v>0</v>
      </c>
      <c r="S154" s="4">
        <f>LEN($B154)-LEN(SUBSTITUTE($B154, S$2, ""))</f>
        <v>0</v>
      </c>
      <c r="T154" s="4">
        <f>LEN($B154)-LEN(SUBSTITUTE($B154, T$2, ""))</f>
        <v>0</v>
      </c>
      <c r="U154" s="4">
        <f>LEN($B154)-LEN(SUBSTITUTE($B154, U$2, ""))</f>
        <v>1</v>
      </c>
      <c r="V154" s="4">
        <f>LEN($B154)-LEN(SUBSTITUTE($B154, V$2, ""))</f>
        <v>0</v>
      </c>
      <c r="W154" s="4">
        <f>LEN($B154)-LEN(SUBSTITUTE($B154, W$2, ""))</f>
        <v>0</v>
      </c>
      <c r="X154" s="4">
        <f>LEN($B154)-LEN(SUBSTITUTE($B154, X$2, ""))</f>
        <v>0</v>
      </c>
      <c r="Y154" s="4">
        <f>LEN($B154)-LEN(SUBSTITUTE($B154, Y$2, ""))</f>
        <v>0</v>
      </c>
      <c r="Z154" s="4">
        <f>LEN($B154)-LEN(SUBSTITUTE($B154, Z$2, ""))</f>
        <v>0</v>
      </c>
      <c r="AA154" s="4">
        <f>LEN($B154)-LEN(SUBSTITUTE($B154, AA$2, ""))</f>
        <v>0</v>
      </c>
      <c r="AB154" s="4">
        <f>LEN($B154)-LEN(SUBSTITUTE($B154, AB$2, ""))</f>
        <v>0</v>
      </c>
      <c r="AC154" s="4">
        <f>LEN($B154)-LEN(SUBSTITUTE($B154, AC$2, ""))</f>
        <v>0</v>
      </c>
      <c r="AE154" s="4">
        <f>D154*AE$2</f>
        <v>0</v>
      </c>
      <c r="AF154" s="4">
        <f>E154*AF$2</f>
        <v>0</v>
      </c>
      <c r="AG154" s="4">
        <f>F154*AG$2</f>
        <v>0</v>
      </c>
      <c r="AH154" s="4">
        <f>G154*AH$2</f>
        <v>2</v>
      </c>
      <c r="AI154" s="4">
        <f>H154*AI$2</f>
        <v>1</v>
      </c>
      <c r="AJ154" s="4">
        <f>I154*AJ$2</f>
        <v>0</v>
      </c>
      <c r="AK154" s="4">
        <f>J154*AK$2</f>
        <v>0</v>
      </c>
      <c r="AL154" s="4">
        <f>K154*AL$2</f>
        <v>0</v>
      </c>
      <c r="AM154" s="4">
        <f>L154*AM$2</f>
        <v>1</v>
      </c>
      <c r="AN154" s="4">
        <f>M154*AN$2</f>
        <v>0</v>
      </c>
      <c r="AO154" s="4">
        <f>N154*AO$2</f>
        <v>0</v>
      </c>
      <c r="AP154" s="4">
        <f>O154*AP$2</f>
        <v>0</v>
      </c>
      <c r="AQ154" s="4">
        <f>P154*AQ$2</f>
        <v>0</v>
      </c>
      <c r="AR154" s="4">
        <f>Q154*AR$2</f>
        <v>2</v>
      </c>
      <c r="AS154" s="4">
        <f>R154*AS$2</f>
        <v>0</v>
      </c>
      <c r="AT154" s="4">
        <f>S154*AT$2</f>
        <v>0</v>
      </c>
      <c r="AU154" s="4">
        <f>T154*AU$2</f>
        <v>0</v>
      </c>
      <c r="AV154" s="4">
        <f>U154*AV$2</f>
        <v>1</v>
      </c>
      <c r="AW154" s="4">
        <f>V154*AW$2</f>
        <v>0</v>
      </c>
      <c r="AX154" s="4">
        <f>W154*AX$2</f>
        <v>0</v>
      </c>
      <c r="AY154" s="4">
        <f>X154*AY$2</f>
        <v>0</v>
      </c>
      <c r="AZ154" s="4">
        <f>Y154*AZ$2</f>
        <v>0</v>
      </c>
      <c r="BA154" s="4">
        <f>Z154*BA$2</f>
        <v>0</v>
      </c>
      <c r="BB154" s="4">
        <f>AA154*BB$2</f>
        <v>0</v>
      </c>
      <c r="BC154" s="4">
        <f>AB154*BC$2</f>
        <v>0</v>
      </c>
      <c r="BD154" s="4">
        <f>AC154*BD$2</f>
        <v>0</v>
      </c>
      <c r="BE154">
        <f t="shared" si="8"/>
        <v>7</v>
      </c>
      <c r="BG154" s="4">
        <f>IF(betuk!N$4&gt;=D154,1,0)</f>
        <v>1</v>
      </c>
      <c r="BH154" s="4">
        <f>IF(betuk!O$4&gt;=E154,1,0)</f>
        <v>1</v>
      </c>
      <c r="BI154" s="4">
        <f>IF(betuk!P$4&gt;=F154,1,0)</f>
        <v>1</v>
      </c>
      <c r="BJ154" s="4">
        <f>IF(betuk!Q$4&gt;=G154,1,0)</f>
        <v>0</v>
      </c>
      <c r="BK154" s="4">
        <f>IF(betuk!R$4&gt;=H154,1,0)</f>
        <v>1</v>
      </c>
      <c r="BL154" s="4">
        <f>IF(betuk!S$4&gt;=I154,1,0)</f>
        <v>1</v>
      </c>
      <c r="BM154" s="4">
        <f>IF(betuk!T$4&gt;=J154,1,0)</f>
        <v>1</v>
      </c>
      <c r="BN154" s="4">
        <f>IF(betuk!U$4&gt;=K154,1,0)</f>
        <v>1</v>
      </c>
      <c r="BO154" s="4">
        <f>IF(betuk!V$4&gt;=L154,1,0)</f>
        <v>0</v>
      </c>
      <c r="BP154" s="4">
        <f>IF(betuk!W$4&gt;=M154,1,0)</f>
        <v>1</v>
      </c>
      <c r="BQ154" s="4">
        <f>IF(betuk!X$4&gt;=N154,1,0)</f>
        <v>1</v>
      </c>
      <c r="BR154" s="4">
        <f>IF(betuk!Y$4&gt;=O154,1,0)</f>
        <v>1</v>
      </c>
      <c r="BS154" s="4">
        <f>IF(betuk!Z$4&gt;=P154,1,0)</f>
        <v>1</v>
      </c>
      <c r="BT154" s="4">
        <f>IF(betuk!AA$4&gt;=Q154,1,0)</f>
        <v>0</v>
      </c>
      <c r="BU154" s="4">
        <f>IF(betuk!AB$4&gt;=R154,1,0)</f>
        <v>1</v>
      </c>
      <c r="BV154" s="4">
        <f>IF(betuk!AC$4&gt;=S154,1,0)</f>
        <v>1</v>
      </c>
      <c r="BW154" s="4">
        <f>IF(betuk!AD$4&gt;=T154,1,0)</f>
        <v>1</v>
      </c>
      <c r="BX154" s="4">
        <f>IF(betuk!AE$4&gt;=U154,1,0)</f>
        <v>0</v>
      </c>
      <c r="BY154" s="4">
        <f>IF(betuk!AF$4&gt;=V154,1,0)</f>
        <v>1</v>
      </c>
      <c r="BZ154" s="4">
        <f>IF(betuk!AG$4&gt;=W154,1,0)</f>
        <v>1</v>
      </c>
      <c r="CA154" s="4">
        <f>IF(betuk!AH$4&gt;=X154,1,0)</f>
        <v>1</v>
      </c>
      <c r="CB154" s="4">
        <f>IF(betuk!AI$4&gt;=Y154,1,0)</f>
        <v>1</v>
      </c>
      <c r="CC154" s="4">
        <f>IF(betuk!AJ$4&gt;=Z154,1,0)</f>
        <v>1</v>
      </c>
      <c r="CD154" s="4">
        <f>IF(betuk!AK$4&gt;=AA154,1,0)</f>
        <v>1</v>
      </c>
      <c r="CE154" s="4">
        <f>IF(betuk!AL$4&gt;=AB154,1,0)</f>
        <v>1</v>
      </c>
      <c r="CF154" s="4">
        <f>IF(betuk!AM$4&gt;=AC154,1,0)</f>
        <v>1</v>
      </c>
      <c r="CG154">
        <f t="shared" si="6"/>
        <v>0</v>
      </c>
      <c r="CI154" t="str">
        <f>IF(CG154=1,COUNTIF(CG$3:CG154,1),"")</f>
        <v/>
      </c>
      <c r="CJ154" t="str">
        <f>IF(CI154&lt;&gt;"",B154,"")</f>
        <v/>
      </c>
      <c r="CK154">
        <f>LEN(B154)*8+BE154</f>
        <v>55</v>
      </c>
    </row>
    <row r="155" spans="1:89">
      <c r="A155" s="1" t="s">
        <v>152</v>
      </c>
      <c r="B155" t="str">
        <f t="shared" si="7"/>
        <v>DISC</v>
      </c>
      <c r="D155" s="4">
        <f>LEN($B155)-LEN(SUBSTITUTE($B155, D$2, ""))</f>
        <v>0</v>
      </c>
      <c r="E155" s="4">
        <f>LEN($B155)-LEN(SUBSTITUTE($B155, E$2, ""))</f>
        <v>0</v>
      </c>
      <c r="F155" s="4">
        <f>LEN($B155)-LEN(SUBSTITUTE($B155, F$2, ""))</f>
        <v>1</v>
      </c>
      <c r="G155" s="4">
        <f>LEN($B155)-LEN(SUBSTITUTE($B155, G$2, ""))</f>
        <v>1</v>
      </c>
      <c r="H155" s="4">
        <f>LEN($B155)-LEN(SUBSTITUTE($B155, H$2, ""))</f>
        <v>0</v>
      </c>
      <c r="I155" s="4">
        <f>LEN($B155)-LEN(SUBSTITUTE($B155, I$2, ""))</f>
        <v>0</v>
      </c>
      <c r="J155" s="4">
        <f>LEN($B155)-LEN(SUBSTITUTE($B155, J$2, ""))</f>
        <v>0</v>
      </c>
      <c r="K155" s="4">
        <f>LEN($B155)-LEN(SUBSTITUTE($B155, K$2, ""))</f>
        <v>0</v>
      </c>
      <c r="L155" s="4">
        <f>LEN($B155)-LEN(SUBSTITUTE($B155, L$2, ""))</f>
        <v>1</v>
      </c>
      <c r="M155" s="4">
        <f>LEN($B155)-LEN(SUBSTITUTE($B155, M$2, ""))</f>
        <v>0</v>
      </c>
      <c r="N155" s="4">
        <f>LEN($B155)-LEN(SUBSTITUTE($B155, N$2, ""))</f>
        <v>0</v>
      </c>
      <c r="O155" s="4">
        <f>LEN($B155)-LEN(SUBSTITUTE($B155, O$2, ""))</f>
        <v>0</v>
      </c>
      <c r="P155" s="4">
        <f>LEN($B155)-LEN(SUBSTITUTE($B155, P$2, ""))</f>
        <v>0</v>
      </c>
      <c r="Q155" s="4">
        <f>LEN($B155)-LEN(SUBSTITUTE($B155, Q$2, ""))</f>
        <v>0</v>
      </c>
      <c r="R155" s="4">
        <f>LEN($B155)-LEN(SUBSTITUTE($B155, R$2, ""))</f>
        <v>0</v>
      </c>
      <c r="S155" s="4">
        <f>LEN($B155)-LEN(SUBSTITUTE($B155, S$2, ""))</f>
        <v>0</v>
      </c>
      <c r="T155" s="4">
        <f>LEN($B155)-LEN(SUBSTITUTE($B155, T$2, ""))</f>
        <v>0</v>
      </c>
      <c r="U155" s="4">
        <f>LEN($B155)-LEN(SUBSTITUTE($B155, U$2, ""))</f>
        <v>0</v>
      </c>
      <c r="V155" s="4">
        <f>LEN($B155)-LEN(SUBSTITUTE($B155, V$2, ""))</f>
        <v>1</v>
      </c>
      <c r="W155" s="4">
        <f>LEN($B155)-LEN(SUBSTITUTE($B155, W$2, ""))</f>
        <v>0</v>
      </c>
      <c r="X155" s="4">
        <f>LEN($B155)-LEN(SUBSTITUTE($B155, X$2, ""))</f>
        <v>0</v>
      </c>
      <c r="Y155" s="4">
        <f>LEN($B155)-LEN(SUBSTITUTE($B155, Y$2, ""))</f>
        <v>0</v>
      </c>
      <c r="Z155" s="4">
        <f>LEN($B155)-LEN(SUBSTITUTE($B155, Z$2, ""))</f>
        <v>0</v>
      </c>
      <c r="AA155" s="4">
        <f>LEN($B155)-LEN(SUBSTITUTE($B155, AA$2, ""))</f>
        <v>0</v>
      </c>
      <c r="AB155" s="4">
        <f>LEN($B155)-LEN(SUBSTITUTE($B155, AB$2, ""))</f>
        <v>0</v>
      </c>
      <c r="AC155" s="4">
        <f>LEN($B155)-LEN(SUBSTITUTE($B155, AC$2, ""))</f>
        <v>0</v>
      </c>
      <c r="AE155" s="4">
        <f>D155*AE$2</f>
        <v>0</v>
      </c>
      <c r="AF155" s="4">
        <f>E155*AF$2</f>
        <v>0</v>
      </c>
      <c r="AG155" s="4">
        <f>F155*AG$2</f>
        <v>3</v>
      </c>
      <c r="AH155" s="4">
        <f>G155*AH$2</f>
        <v>2</v>
      </c>
      <c r="AI155" s="4">
        <f>H155*AI$2</f>
        <v>0</v>
      </c>
      <c r="AJ155" s="4">
        <f>I155*AJ$2</f>
        <v>0</v>
      </c>
      <c r="AK155" s="4">
        <f>J155*AK$2</f>
        <v>0</v>
      </c>
      <c r="AL155" s="4">
        <f>K155*AL$2</f>
        <v>0</v>
      </c>
      <c r="AM155" s="4">
        <f>L155*AM$2</f>
        <v>1</v>
      </c>
      <c r="AN155" s="4">
        <f>M155*AN$2</f>
        <v>0</v>
      </c>
      <c r="AO155" s="4">
        <f>N155*AO$2</f>
        <v>0</v>
      </c>
      <c r="AP155" s="4">
        <f>O155*AP$2</f>
        <v>0</v>
      </c>
      <c r="AQ155" s="4">
        <f>P155*AQ$2</f>
        <v>0</v>
      </c>
      <c r="AR155" s="4">
        <f>Q155*AR$2</f>
        <v>0</v>
      </c>
      <c r="AS155" s="4">
        <f>R155*AS$2</f>
        <v>0</v>
      </c>
      <c r="AT155" s="4">
        <f>S155*AT$2</f>
        <v>0</v>
      </c>
      <c r="AU155" s="4">
        <f>T155*AU$2</f>
        <v>0</v>
      </c>
      <c r="AV155" s="4">
        <f>U155*AV$2</f>
        <v>0</v>
      </c>
      <c r="AW155" s="4">
        <f>V155*AW$2</f>
        <v>1</v>
      </c>
      <c r="AX155" s="4">
        <f>W155*AX$2</f>
        <v>0</v>
      </c>
      <c r="AY155" s="4">
        <f>X155*AY$2</f>
        <v>0</v>
      </c>
      <c r="AZ155" s="4">
        <f>Y155*AZ$2</f>
        <v>0</v>
      </c>
      <c r="BA155" s="4">
        <f>Z155*BA$2</f>
        <v>0</v>
      </c>
      <c r="BB155" s="4">
        <f>AA155*BB$2</f>
        <v>0</v>
      </c>
      <c r="BC155" s="4">
        <f>AB155*BC$2</f>
        <v>0</v>
      </c>
      <c r="BD155" s="4">
        <f>AC155*BD$2</f>
        <v>0</v>
      </c>
      <c r="BE155">
        <f t="shared" si="8"/>
        <v>7</v>
      </c>
      <c r="BG155" s="4">
        <f>IF(betuk!N$4&gt;=D155,1,0)</f>
        <v>1</v>
      </c>
      <c r="BH155" s="4">
        <f>IF(betuk!O$4&gt;=E155,1,0)</f>
        <v>1</v>
      </c>
      <c r="BI155" s="4">
        <f>IF(betuk!P$4&gt;=F155,1,0)</f>
        <v>1</v>
      </c>
      <c r="BJ155" s="4">
        <f>IF(betuk!Q$4&gt;=G155,1,0)</f>
        <v>0</v>
      </c>
      <c r="BK155" s="4">
        <f>IF(betuk!R$4&gt;=H155,1,0)</f>
        <v>1</v>
      </c>
      <c r="BL155" s="4">
        <f>IF(betuk!S$4&gt;=I155,1,0)</f>
        <v>1</v>
      </c>
      <c r="BM155" s="4">
        <f>IF(betuk!T$4&gt;=J155,1,0)</f>
        <v>1</v>
      </c>
      <c r="BN155" s="4">
        <f>IF(betuk!U$4&gt;=K155,1,0)</f>
        <v>1</v>
      </c>
      <c r="BO155" s="4">
        <f>IF(betuk!V$4&gt;=L155,1,0)</f>
        <v>0</v>
      </c>
      <c r="BP155" s="4">
        <f>IF(betuk!W$4&gt;=M155,1,0)</f>
        <v>1</v>
      </c>
      <c r="BQ155" s="4">
        <f>IF(betuk!X$4&gt;=N155,1,0)</f>
        <v>1</v>
      </c>
      <c r="BR155" s="4">
        <f>IF(betuk!Y$4&gt;=O155,1,0)</f>
        <v>1</v>
      </c>
      <c r="BS155" s="4">
        <f>IF(betuk!Z$4&gt;=P155,1,0)</f>
        <v>1</v>
      </c>
      <c r="BT155" s="4">
        <f>IF(betuk!AA$4&gt;=Q155,1,0)</f>
        <v>1</v>
      </c>
      <c r="BU155" s="4">
        <f>IF(betuk!AB$4&gt;=R155,1,0)</f>
        <v>1</v>
      </c>
      <c r="BV155" s="4">
        <f>IF(betuk!AC$4&gt;=S155,1,0)</f>
        <v>1</v>
      </c>
      <c r="BW155" s="4">
        <f>IF(betuk!AD$4&gt;=T155,1,0)</f>
        <v>1</v>
      </c>
      <c r="BX155" s="4">
        <f>IF(betuk!AE$4&gt;=U155,1,0)</f>
        <v>1</v>
      </c>
      <c r="BY155" s="4">
        <f>IF(betuk!AF$4&gt;=V155,1,0)</f>
        <v>1</v>
      </c>
      <c r="BZ155" s="4">
        <f>IF(betuk!AG$4&gt;=W155,1,0)</f>
        <v>1</v>
      </c>
      <c r="CA155" s="4">
        <f>IF(betuk!AH$4&gt;=X155,1,0)</f>
        <v>1</v>
      </c>
      <c r="CB155" s="4">
        <f>IF(betuk!AI$4&gt;=Y155,1,0)</f>
        <v>1</v>
      </c>
      <c r="CC155" s="4">
        <f>IF(betuk!AJ$4&gt;=Z155,1,0)</f>
        <v>1</v>
      </c>
      <c r="CD155" s="4">
        <f>IF(betuk!AK$4&gt;=AA155,1,0)</f>
        <v>1</v>
      </c>
      <c r="CE155" s="4">
        <f>IF(betuk!AL$4&gt;=AB155,1,0)</f>
        <v>1</v>
      </c>
      <c r="CF155" s="4">
        <f>IF(betuk!AM$4&gt;=AC155,1,0)</f>
        <v>1</v>
      </c>
      <c r="CG155">
        <f t="shared" si="6"/>
        <v>0</v>
      </c>
      <c r="CI155" t="str">
        <f>IF(CG155=1,COUNTIF(CG$3:CG155,1),"")</f>
        <v/>
      </c>
      <c r="CJ155" t="str">
        <f>IF(CI155&lt;&gt;"",B155,"")</f>
        <v/>
      </c>
      <c r="CK155">
        <f>LEN(B155)*8+BE155</f>
        <v>39</v>
      </c>
    </row>
    <row r="156" spans="1:89">
      <c r="A156" s="1" t="s">
        <v>153</v>
      </c>
      <c r="B156" t="str">
        <f t="shared" si="7"/>
        <v>DISHWASHER</v>
      </c>
      <c r="D156" s="4">
        <f>LEN($B156)-LEN(SUBSTITUTE($B156, D$2, ""))</f>
        <v>1</v>
      </c>
      <c r="E156" s="4">
        <f>LEN($B156)-LEN(SUBSTITUTE($B156, E$2, ""))</f>
        <v>0</v>
      </c>
      <c r="F156" s="4">
        <f>LEN($B156)-LEN(SUBSTITUTE($B156, F$2, ""))</f>
        <v>0</v>
      </c>
      <c r="G156" s="4">
        <f>LEN($B156)-LEN(SUBSTITUTE($B156, G$2, ""))</f>
        <v>1</v>
      </c>
      <c r="H156" s="4">
        <f>LEN($B156)-LEN(SUBSTITUTE($B156, H$2, ""))</f>
        <v>1</v>
      </c>
      <c r="I156" s="4">
        <f>LEN($B156)-LEN(SUBSTITUTE($B156, I$2, ""))</f>
        <v>0</v>
      </c>
      <c r="J156" s="4">
        <f>LEN($B156)-LEN(SUBSTITUTE($B156, J$2, ""))</f>
        <v>0</v>
      </c>
      <c r="K156" s="4">
        <f>LEN($B156)-LEN(SUBSTITUTE($B156, K$2, ""))</f>
        <v>2</v>
      </c>
      <c r="L156" s="4">
        <f>LEN($B156)-LEN(SUBSTITUTE($B156, L$2, ""))</f>
        <v>1</v>
      </c>
      <c r="M156" s="4">
        <f>LEN($B156)-LEN(SUBSTITUTE($B156, M$2, ""))</f>
        <v>0</v>
      </c>
      <c r="N156" s="4">
        <f>LEN($B156)-LEN(SUBSTITUTE($B156, N$2, ""))</f>
        <v>0</v>
      </c>
      <c r="O156" s="4">
        <f>LEN($B156)-LEN(SUBSTITUTE($B156, O$2, ""))</f>
        <v>0</v>
      </c>
      <c r="P156" s="4">
        <f>LEN($B156)-LEN(SUBSTITUTE($B156, P$2, ""))</f>
        <v>0</v>
      </c>
      <c r="Q156" s="4">
        <f>LEN($B156)-LEN(SUBSTITUTE($B156, Q$2, ""))</f>
        <v>0</v>
      </c>
      <c r="R156" s="4">
        <f>LEN($B156)-LEN(SUBSTITUTE($B156, R$2, ""))</f>
        <v>0</v>
      </c>
      <c r="S156" s="4">
        <f>LEN($B156)-LEN(SUBSTITUTE($B156, S$2, ""))</f>
        <v>0</v>
      </c>
      <c r="T156" s="4">
        <f>LEN($B156)-LEN(SUBSTITUTE($B156, T$2, ""))</f>
        <v>0</v>
      </c>
      <c r="U156" s="4">
        <f>LEN($B156)-LEN(SUBSTITUTE($B156, U$2, ""))</f>
        <v>1</v>
      </c>
      <c r="V156" s="4">
        <f>LEN($B156)-LEN(SUBSTITUTE($B156, V$2, ""))</f>
        <v>2</v>
      </c>
      <c r="W156" s="4">
        <f>LEN($B156)-LEN(SUBSTITUTE($B156, W$2, ""))</f>
        <v>0</v>
      </c>
      <c r="X156" s="4">
        <f>LEN($B156)-LEN(SUBSTITUTE($B156, X$2, ""))</f>
        <v>0</v>
      </c>
      <c r="Y156" s="4">
        <f>LEN($B156)-LEN(SUBSTITUTE($B156, Y$2, ""))</f>
        <v>0</v>
      </c>
      <c r="Z156" s="4">
        <f>LEN($B156)-LEN(SUBSTITUTE($B156, Z$2, ""))</f>
        <v>1</v>
      </c>
      <c r="AA156" s="4">
        <f>LEN($B156)-LEN(SUBSTITUTE($B156, AA$2, ""))</f>
        <v>0</v>
      </c>
      <c r="AB156" s="4">
        <f>LEN($B156)-LEN(SUBSTITUTE($B156, AB$2, ""))</f>
        <v>0</v>
      </c>
      <c r="AC156" s="4">
        <f>LEN($B156)-LEN(SUBSTITUTE($B156, AC$2, ""))</f>
        <v>0</v>
      </c>
      <c r="AE156" s="4">
        <f>D156*AE$2</f>
        <v>1</v>
      </c>
      <c r="AF156" s="4">
        <f>E156*AF$2</f>
        <v>0</v>
      </c>
      <c r="AG156" s="4">
        <f>F156*AG$2</f>
        <v>0</v>
      </c>
      <c r="AH156" s="4">
        <f>G156*AH$2</f>
        <v>2</v>
      </c>
      <c r="AI156" s="4">
        <f>H156*AI$2</f>
        <v>1</v>
      </c>
      <c r="AJ156" s="4">
        <f>I156*AJ$2</f>
        <v>0</v>
      </c>
      <c r="AK156" s="4">
        <f>J156*AK$2</f>
        <v>0</v>
      </c>
      <c r="AL156" s="4">
        <f>K156*AL$2</f>
        <v>8</v>
      </c>
      <c r="AM156" s="4">
        <f>L156*AM$2</f>
        <v>1</v>
      </c>
      <c r="AN156" s="4">
        <f>M156*AN$2</f>
        <v>0</v>
      </c>
      <c r="AO156" s="4">
        <f>N156*AO$2</f>
        <v>0</v>
      </c>
      <c r="AP156" s="4">
        <f>O156*AP$2</f>
        <v>0</v>
      </c>
      <c r="AQ156" s="4">
        <f>P156*AQ$2</f>
        <v>0</v>
      </c>
      <c r="AR156" s="4">
        <f>Q156*AR$2</f>
        <v>0</v>
      </c>
      <c r="AS156" s="4">
        <f>R156*AS$2</f>
        <v>0</v>
      </c>
      <c r="AT156" s="4">
        <f>S156*AT$2</f>
        <v>0</v>
      </c>
      <c r="AU156" s="4">
        <f>T156*AU$2</f>
        <v>0</v>
      </c>
      <c r="AV156" s="4">
        <f>U156*AV$2</f>
        <v>1</v>
      </c>
      <c r="AW156" s="4">
        <f>V156*AW$2</f>
        <v>2</v>
      </c>
      <c r="AX156" s="4">
        <f>W156*AX$2</f>
        <v>0</v>
      </c>
      <c r="AY156" s="4">
        <f>X156*AY$2</f>
        <v>0</v>
      </c>
      <c r="AZ156" s="4">
        <f>Y156*AZ$2</f>
        <v>0</v>
      </c>
      <c r="BA156" s="4">
        <f>Z156*BA$2</f>
        <v>4</v>
      </c>
      <c r="BB156" s="4">
        <f>AA156*BB$2</f>
        <v>0</v>
      </c>
      <c r="BC156" s="4">
        <f>AB156*BC$2</f>
        <v>0</v>
      </c>
      <c r="BD156" s="4">
        <f>AC156*BD$2</f>
        <v>0</v>
      </c>
      <c r="BE156">
        <f t="shared" si="8"/>
        <v>20</v>
      </c>
      <c r="BG156" s="4">
        <f>IF(betuk!N$4&gt;=D156,1,0)</f>
        <v>1</v>
      </c>
      <c r="BH156" s="4">
        <f>IF(betuk!O$4&gt;=E156,1,0)</f>
        <v>1</v>
      </c>
      <c r="BI156" s="4">
        <f>IF(betuk!P$4&gt;=F156,1,0)</f>
        <v>1</v>
      </c>
      <c r="BJ156" s="4">
        <f>IF(betuk!Q$4&gt;=G156,1,0)</f>
        <v>0</v>
      </c>
      <c r="BK156" s="4">
        <f>IF(betuk!R$4&gt;=H156,1,0)</f>
        <v>1</v>
      </c>
      <c r="BL156" s="4">
        <f>IF(betuk!S$4&gt;=I156,1,0)</f>
        <v>1</v>
      </c>
      <c r="BM156" s="4">
        <f>IF(betuk!T$4&gt;=J156,1,0)</f>
        <v>1</v>
      </c>
      <c r="BN156" s="4">
        <f>IF(betuk!U$4&gt;=K156,1,0)</f>
        <v>0</v>
      </c>
      <c r="BO156" s="4">
        <f>IF(betuk!V$4&gt;=L156,1,0)</f>
        <v>0</v>
      </c>
      <c r="BP156" s="4">
        <f>IF(betuk!W$4&gt;=M156,1,0)</f>
        <v>1</v>
      </c>
      <c r="BQ156" s="4">
        <f>IF(betuk!X$4&gt;=N156,1,0)</f>
        <v>1</v>
      </c>
      <c r="BR156" s="4">
        <f>IF(betuk!Y$4&gt;=O156,1,0)</f>
        <v>1</v>
      </c>
      <c r="BS156" s="4">
        <f>IF(betuk!Z$4&gt;=P156,1,0)</f>
        <v>1</v>
      </c>
      <c r="BT156" s="4">
        <f>IF(betuk!AA$4&gt;=Q156,1,0)</f>
        <v>1</v>
      </c>
      <c r="BU156" s="4">
        <f>IF(betuk!AB$4&gt;=R156,1,0)</f>
        <v>1</v>
      </c>
      <c r="BV156" s="4">
        <f>IF(betuk!AC$4&gt;=S156,1,0)</f>
        <v>1</v>
      </c>
      <c r="BW156" s="4">
        <f>IF(betuk!AD$4&gt;=T156,1,0)</f>
        <v>1</v>
      </c>
      <c r="BX156" s="4">
        <f>IF(betuk!AE$4&gt;=U156,1,0)</f>
        <v>0</v>
      </c>
      <c r="BY156" s="4">
        <f>IF(betuk!AF$4&gt;=V156,1,0)</f>
        <v>0</v>
      </c>
      <c r="BZ156" s="4">
        <f>IF(betuk!AG$4&gt;=W156,1,0)</f>
        <v>1</v>
      </c>
      <c r="CA156" s="4">
        <f>IF(betuk!AH$4&gt;=X156,1,0)</f>
        <v>1</v>
      </c>
      <c r="CB156" s="4">
        <f>IF(betuk!AI$4&gt;=Y156,1,0)</f>
        <v>1</v>
      </c>
      <c r="CC156" s="4">
        <f>IF(betuk!AJ$4&gt;=Z156,1,0)</f>
        <v>0</v>
      </c>
      <c r="CD156" s="4">
        <f>IF(betuk!AK$4&gt;=AA156,1,0)</f>
        <v>1</v>
      </c>
      <c r="CE156" s="4">
        <f>IF(betuk!AL$4&gt;=AB156,1,0)</f>
        <v>1</v>
      </c>
      <c r="CF156" s="4">
        <f>IF(betuk!AM$4&gt;=AC156,1,0)</f>
        <v>1</v>
      </c>
      <c r="CG156">
        <f t="shared" si="6"/>
        <v>0</v>
      </c>
      <c r="CI156" t="str">
        <f>IF(CG156=1,COUNTIF(CG$3:CG156,1),"")</f>
        <v/>
      </c>
      <c r="CJ156" t="str">
        <f>IF(CI156&lt;&gt;"",B156,"")</f>
        <v/>
      </c>
      <c r="CK156">
        <f>LEN(B156)*8+BE156</f>
        <v>100</v>
      </c>
    </row>
    <row r="157" spans="1:89">
      <c r="A157" s="1" t="s">
        <v>154</v>
      </c>
      <c r="B157" t="str">
        <f t="shared" si="7"/>
        <v>DOCTOR</v>
      </c>
      <c r="D157" s="4">
        <f>LEN($B157)-LEN(SUBSTITUTE($B157, D$2, ""))</f>
        <v>0</v>
      </c>
      <c r="E157" s="4">
        <f>LEN($B157)-LEN(SUBSTITUTE($B157, E$2, ""))</f>
        <v>0</v>
      </c>
      <c r="F157" s="4">
        <f>LEN($B157)-LEN(SUBSTITUTE($B157, F$2, ""))</f>
        <v>1</v>
      </c>
      <c r="G157" s="4">
        <f>LEN($B157)-LEN(SUBSTITUTE($B157, G$2, ""))</f>
        <v>1</v>
      </c>
      <c r="H157" s="4">
        <f>LEN($B157)-LEN(SUBSTITUTE($B157, H$2, ""))</f>
        <v>0</v>
      </c>
      <c r="I157" s="4">
        <f>LEN($B157)-LEN(SUBSTITUTE($B157, I$2, ""))</f>
        <v>0</v>
      </c>
      <c r="J157" s="4">
        <f>LEN($B157)-LEN(SUBSTITUTE($B157, J$2, ""))</f>
        <v>0</v>
      </c>
      <c r="K157" s="4">
        <f>LEN($B157)-LEN(SUBSTITUTE($B157, K$2, ""))</f>
        <v>0</v>
      </c>
      <c r="L157" s="4">
        <f>LEN($B157)-LEN(SUBSTITUTE($B157, L$2, ""))</f>
        <v>0</v>
      </c>
      <c r="M157" s="4">
        <f>LEN($B157)-LEN(SUBSTITUTE($B157, M$2, ""))</f>
        <v>0</v>
      </c>
      <c r="N157" s="4">
        <f>LEN($B157)-LEN(SUBSTITUTE($B157, N$2, ""))</f>
        <v>0</v>
      </c>
      <c r="O157" s="4">
        <f>LEN($B157)-LEN(SUBSTITUTE($B157, O$2, ""))</f>
        <v>0</v>
      </c>
      <c r="P157" s="4">
        <f>LEN($B157)-LEN(SUBSTITUTE($B157, P$2, ""))</f>
        <v>0</v>
      </c>
      <c r="Q157" s="4">
        <f>LEN($B157)-LEN(SUBSTITUTE($B157, Q$2, ""))</f>
        <v>0</v>
      </c>
      <c r="R157" s="4">
        <f>LEN($B157)-LEN(SUBSTITUTE($B157, R$2, ""))</f>
        <v>2</v>
      </c>
      <c r="S157" s="4">
        <f>LEN($B157)-LEN(SUBSTITUTE($B157, S$2, ""))</f>
        <v>0</v>
      </c>
      <c r="T157" s="4">
        <f>LEN($B157)-LEN(SUBSTITUTE($B157, T$2, ""))</f>
        <v>0</v>
      </c>
      <c r="U157" s="4">
        <f>LEN($B157)-LEN(SUBSTITUTE($B157, U$2, ""))</f>
        <v>1</v>
      </c>
      <c r="V157" s="4">
        <f>LEN($B157)-LEN(SUBSTITUTE($B157, V$2, ""))</f>
        <v>0</v>
      </c>
      <c r="W157" s="4">
        <f>LEN($B157)-LEN(SUBSTITUTE($B157, W$2, ""))</f>
        <v>1</v>
      </c>
      <c r="X157" s="4">
        <f>LEN($B157)-LEN(SUBSTITUTE($B157, X$2, ""))</f>
        <v>0</v>
      </c>
      <c r="Y157" s="4">
        <f>LEN($B157)-LEN(SUBSTITUTE($B157, Y$2, ""))</f>
        <v>0</v>
      </c>
      <c r="Z157" s="4">
        <f>LEN($B157)-LEN(SUBSTITUTE($B157, Z$2, ""))</f>
        <v>0</v>
      </c>
      <c r="AA157" s="4">
        <f>LEN($B157)-LEN(SUBSTITUTE($B157, AA$2, ""))</f>
        <v>0</v>
      </c>
      <c r="AB157" s="4">
        <f>LEN($B157)-LEN(SUBSTITUTE($B157, AB$2, ""))</f>
        <v>0</v>
      </c>
      <c r="AC157" s="4">
        <f>LEN($B157)-LEN(SUBSTITUTE($B157, AC$2, ""))</f>
        <v>0</v>
      </c>
      <c r="AE157" s="4">
        <f>D157*AE$2</f>
        <v>0</v>
      </c>
      <c r="AF157" s="4">
        <f>E157*AF$2</f>
        <v>0</v>
      </c>
      <c r="AG157" s="4">
        <f>F157*AG$2</f>
        <v>3</v>
      </c>
      <c r="AH157" s="4">
        <f>G157*AH$2</f>
        <v>2</v>
      </c>
      <c r="AI157" s="4">
        <f>H157*AI$2</f>
        <v>0</v>
      </c>
      <c r="AJ157" s="4">
        <f>I157*AJ$2</f>
        <v>0</v>
      </c>
      <c r="AK157" s="4">
        <f>J157*AK$2</f>
        <v>0</v>
      </c>
      <c r="AL157" s="4">
        <f>K157*AL$2</f>
        <v>0</v>
      </c>
      <c r="AM157" s="4">
        <f>L157*AM$2</f>
        <v>0</v>
      </c>
      <c r="AN157" s="4">
        <f>M157*AN$2</f>
        <v>0</v>
      </c>
      <c r="AO157" s="4">
        <f>N157*AO$2</f>
        <v>0</v>
      </c>
      <c r="AP157" s="4">
        <f>O157*AP$2</f>
        <v>0</v>
      </c>
      <c r="AQ157" s="4">
        <f>P157*AQ$2</f>
        <v>0</v>
      </c>
      <c r="AR157" s="4">
        <f>Q157*AR$2</f>
        <v>0</v>
      </c>
      <c r="AS157" s="4">
        <f>R157*AS$2</f>
        <v>2</v>
      </c>
      <c r="AT157" s="4">
        <f>S157*AT$2</f>
        <v>0</v>
      </c>
      <c r="AU157" s="4">
        <f>T157*AU$2</f>
        <v>0</v>
      </c>
      <c r="AV157" s="4">
        <f>U157*AV$2</f>
        <v>1</v>
      </c>
      <c r="AW157" s="4">
        <f>V157*AW$2</f>
        <v>0</v>
      </c>
      <c r="AX157" s="4">
        <f>W157*AX$2</f>
        <v>1</v>
      </c>
      <c r="AY157" s="4">
        <f>X157*AY$2</f>
        <v>0</v>
      </c>
      <c r="AZ157" s="4">
        <f>Y157*AZ$2</f>
        <v>0</v>
      </c>
      <c r="BA157" s="4">
        <f>Z157*BA$2</f>
        <v>0</v>
      </c>
      <c r="BB157" s="4">
        <f>AA157*BB$2</f>
        <v>0</v>
      </c>
      <c r="BC157" s="4">
        <f>AB157*BC$2</f>
        <v>0</v>
      </c>
      <c r="BD157" s="4">
        <f>AC157*BD$2</f>
        <v>0</v>
      </c>
      <c r="BE157">
        <f t="shared" si="8"/>
        <v>9</v>
      </c>
      <c r="BG157" s="4">
        <f>IF(betuk!N$4&gt;=D157,1,0)</f>
        <v>1</v>
      </c>
      <c r="BH157" s="4">
        <f>IF(betuk!O$4&gt;=E157,1,0)</f>
        <v>1</v>
      </c>
      <c r="BI157" s="4">
        <f>IF(betuk!P$4&gt;=F157,1,0)</f>
        <v>1</v>
      </c>
      <c r="BJ157" s="4">
        <f>IF(betuk!Q$4&gt;=G157,1,0)</f>
        <v>0</v>
      </c>
      <c r="BK157" s="4">
        <f>IF(betuk!R$4&gt;=H157,1,0)</f>
        <v>1</v>
      </c>
      <c r="BL157" s="4">
        <f>IF(betuk!S$4&gt;=I157,1,0)</f>
        <v>1</v>
      </c>
      <c r="BM157" s="4">
        <f>IF(betuk!T$4&gt;=J157,1,0)</f>
        <v>1</v>
      </c>
      <c r="BN157" s="4">
        <f>IF(betuk!U$4&gt;=K157,1,0)</f>
        <v>1</v>
      </c>
      <c r="BO157" s="4">
        <f>IF(betuk!V$4&gt;=L157,1,0)</f>
        <v>1</v>
      </c>
      <c r="BP157" s="4">
        <f>IF(betuk!W$4&gt;=M157,1,0)</f>
        <v>1</v>
      </c>
      <c r="BQ157" s="4">
        <f>IF(betuk!X$4&gt;=N157,1,0)</f>
        <v>1</v>
      </c>
      <c r="BR157" s="4">
        <f>IF(betuk!Y$4&gt;=O157,1,0)</f>
        <v>1</v>
      </c>
      <c r="BS157" s="4">
        <f>IF(betuk!Z$4&gt;=P157,1,0)</f>
        <v>1</v>
      </c>
      <c r="BT157" s="4">
        <f>IF(betuk!AA$4&gt;=Q157,1,0)</f>
        <v>1</v>
      </c>
      <c r="BU157" s="4">
        <f>IF(betuk!AB$4&gt;=R157,1,0)</f>
        <v>0</v>
      </c>
      <c r="BV157" s="4">
        <f>IF(betuk!AC$4&gt;=S157,1,0)</f>
        <v>1</v>
      </c>
      <c r="BW157" s="4">
        <f>IF(betuk!AD$4&gt;=T157,1,0)</f>
        <v>1</v>
      </c>
      <c r="BX157" s="4">
        <f>IF(betuk!AE$4&gt;=U157,1,0)</f>
        <v>0</v>
      </c>
      <c r="BY157" s="4">
        <f>IF(betuk!AF$4&gt;=V157,1,0)</f>
        <v>1</v>
      </c>
      <c r="BZ157" s="4">
        <f>IF(betuk!AG$4&gt;=W157,1,0)</f>
        <v>1</v>
      </c>
      <c r="CA157" s="4">
        <f>IF(betuk!AH$4&gt;=X157,1,0)</f>
        <v>1</v>
      </c>
      <c r="CB157" s="4">
        <f>IF(betuk!AI$4&gt;=Y157,1,0)</f>
        <v>1</v>
      </c>
      <c r="CC157" s="4">
        <f>IF(betuk!AJ$4&gt;=Z157,1,0)</f>
        <v>1</v>
      </c>
      <c r="CD157" s="4">
        <f>IF(betuk!AK$4&gt;=AA157,1,0)</f>
        <v>1</v>
      </c>
      <c r="CE157" s="4">
        <f>IF(betuk!AL$4&gt;=AB157,1,0)</f>
        <v>1</v>
      </c>
      <c r="CF157" s="4">
        <f>IF(betuk!AM$4&gt;=AC157,1,0)</f>
        <v>1</v>
      </c>
      <c r="CG157">
        <f t="shared" si="6"/>
        <v>0</v>
      </c>
      <c r="CI157" t="str">
        <f>IF(CG157=1,COUNTIF(CG$3:CG157,1),"")</f>
        <v/>
      </c>
      <c r="CJ157" t="str">
        <f>IF(CI157&lt;&gt;"",B157,"")</f>
        <v/>
      </c>
      <c r="CK157">
        <f>LEN(B157)*8+BE157</f>
        <v>57</v>
      </c>
    </row>
    <row r="158" spans="1:89">
      <c r="A158" s="1" t="s">
        <v>155</v>
      </c>
      <c r="B158" t="str">
        <f t="shared" si="7"/>
        <v>DOLLAR</v>
      </c>
      <c r="D158" s="4">
        <f>LEN($B158)-LEN(SUBSTITUTE($B158, D$2, ""))</f>
        <v>1</v>
      </c>
      <c r="E158" s="4">
        <f>LEN($B158)-LEN(SUBSTITUTE($B158, E$2, ""))</f>
        <v>0</v>
      </c>
      <c r="F158" s="4">
        <f>LEN($B158)-LEN(SUBSTITUTE($B158, F$2, ""))</f>
        <v>0</v>
      </c>
      <c r="G158" s="4">
        <f>LEN($B158)-LEN(SUBSTITUTE($B158, G$2, ""))</f>
        <v>1</v>
      </c>
      <c r="H158" s="4">
        <f>LEN($B158)-LEN(SUBSTITUTE($B158, H$2, ""))</f>
        <v>0</v>
      </c>
      <c r="I158" s="4">
        <f>LEN($B158)-LEN(SUBSTITUTE($B158, I$2, ""))</f>
        <v>0</v>
      </c>
      <c r="J158" s="4">
        <f>LEN($B158)-LEN(SUBSTITUTE($B158, J$2, ""))</f>
        <v>0</v>
      </c>
      <c r="K158" s="4">
        <f>LEN($B158)-LEN(SUBSTITUTE($B158, K$2, ""))</f>
        <v>0</v>
      </c>
      <c r="L158" s="4">
        <f>LEN($B158)-LEN(SUBSTITUTE($B158, L$2, ""))</f>
        <v>0</v>
      </c>
      <c r="M158" s="4">
        <f>LEN($B158)-LEN(SUBSTITUTE($B158, M$2, ""))</f>
        <v>0</v>
      </c>
      <c r="N158" s="4">
        <f>LEN($B158)-LEN(SUBSTITUTE($B158, N$2, ""))</f>
        <v>0</v>
      </c>
      <c r="O158" s="4">
        <f>LEN($B158)-LEN(SUBSTITUTE($B158, O$2, ""))</f>
        <v>2</v>
      </c>
      <c r="P158" s="4">
        <f>LEN($B158)-LEN(SUBSTITUTE($B158, P$2, ""))</f>
        <v>0</v>
      </c>
      <c r="Q158" s="4">
        <f>LEN($B158)-LEN(SUBSTITUTE($B158, Q$2, ""))</f>
        <v>0</v>
      </c>
      <c r="R158" s="4">
        <f>LEN($B158)-LEN(SUBSTITUTE($B158, R$2, ""))</f>
        <v>1</v>
      </c>
      <c r="S158" s="4">
        <f>LEN($B158)-LEN(SUBSTITUTE($B158, S$2, ""))</f>
        <v>0</v>
      </c>
      <c r="T158" s="4">
        <f>LEN($B158)-LEN(SUBSTITUTE($B158, T$2, ""))</f>
        <v>0</v>
      </c>
      <c r="U158" s="4">
        <f>LEN($B158)-LEN(SUBSTITUTE($B158, U$2, ""))</f>
        <v>1</v>
      </c>
      <c r="V158" s="4">
        <f>LEN($B158)-LEN(SUBSTITUTE($B158, V$2, ""))</f>
        <v>0</v>
      </c>
      <c r="W158" s="4">
        <f>LEN($B158)-LEN(SUBSTITUTE($B158, W$2, ""))</f>
        <v>0</v>
      </c>
      <c r="X158" s="4">
        <f>LEN($B158)-LEN(SUBSTITUTE($B158, X$2, ""))</f>
        <v>0</v>
      </c>
      <c r="Y158" s="4">
        <f>LEN($B158)-LEN(SUBSTITUTE($B158, Y$2, ""))</f>
        <v>0</v>
      </c>
      <c r="Z158" s="4">
        <f>LEN($B158)-LEN(SUBSTITUTE($B158, Z$2, ""))</f>
        <v>0</v>
      </c>
      <c r="AA158" s="4">
        <f>LEN($B158)-LEN(SUBSTITUTE($B158, AA$2, ""))</f>
        <v>0</v>
      </c>
      <c r="AB158" s="4">
        <f>LEN($B158)-LEN(SUBSTITUTE($B158, AB$2, ""))</f>
        <v>0</v>
      </c>
      <c r="AC158" s="4">
        <f>LEN($B158)-LEN(SUBSTITUTE($B158, AC$2, ""))</f>
        <v>0</v>
      </c>
      <c r="AE158" s="4">
        <f>D158*AE$2</f>
        <v>1</v>
      </c>
      <c r="AF158" s="4">
        <f>E158*AF$2</f>
        <v>0</v>
      </c>
      <c r="AG158" s="4">
        <f>F158*AG$2</f>
        <v>0</v>
      </c>
      <c r="AH158" s="4">
        <f>G158*AH$2</f>
        <v>2</v>
      </c>
      <c r="AI158" s="4">
        <f>H158*AI$2</f>
        <v>0</v>
      </c>
      <c r="AJ158" s="4">
        <f>I158*AJ$2</f>
        <v>0</v>
      </c>
      <c r="AK158" s="4">
        <f>J158*AK$2</f>
        <v>0</v>
      </c>
      <c r="AL158" s="4">
        <f>K158*AL$2</f>
        <v>0</v>
      </c>
      <c r="AM158" s="4">
        <f>L158*AM$2</f>
        <v>0</v>
      </c>
      <c r="AN158" s="4">
        <f>M158*AN$2</f>
        <v>0</v>
      </c>
      <c r="AO158" s="4">
        <f>N158*AO$2</f>
        <v>0</v>
      </c>
      <c r="AP158" s="4">
        <f>O158*AP$2</f>
        <v>2</v>
      </c>
      <c r="AQ158" s="4">
        <f>P158*AQ$2</f>
        <v>0</v>
      </c>
      <c r="AR158" s="4">
        <f>Q158*AR$2</f>
        <v>0</v>
      </c>
      <c r="AS158" s="4">
        <f>R158*AS$2</f>
        <v>1</v>
      </c>
      <c r="AT158" s="4">
        <f>S158*AT$2</f>
        <v>0</v>
      </c>
      <c r="AU158" s="4">
        <f>T158*AU$2</f>
        <v>0</v>
      </c>
      <c r="AV158" s="4">
        <f>U158*AV$2</f>
        <v>1</v>
      </c>
      <c r="AW158" s="4">
        <f>V158*AW$2</f>
        <v>0</v>
      </c>
      <c r="AX158" s="4">
        <f>W158*AX$2</f>
        <v>0</v>
      </c>
      <c r="AY158" s="4">
        <f>X158*AY$2</f>
        <v>0</v>
      </c>
      <c r="AZ158" s="4">
        <f>Y158*AZ$2</f>
        <v>0</v>
      </c>
      <c r="BA158" s="4">
        <f>Z158*BA$2</f>
        <v>0</v>
      </c>
      <c r="BB158" s="4">
        <f>AA158*BB$2</f>
        <v>0</v>
      </c>
      <c r="BC158" s="4">
        <f>AB158*BC$2</f>
        <v>0</v>
      </c>
      <c r="BD158" s="4">
        <f>AC158*BD$2</f>
        <v>0</v>
      </c>
      <c r="BE158">
        <f t="shared" si="8"/>
        <v>7</v>
      </c>
      <c r="BG158" s="4">
        <f>IF(betuk!N$4&gt;=D158,1,0)</f>
        <v>1</v>
      </c>
      <c r="BH158" s="4">
        <f>IF(betuk!O$4&gt;=E158,1,0)</f>
        <v>1</v>
      </c>
      <c r="BI158" s="4">
        <f>IF(betuk!P$4&gt;=F158,1,0)</f>
        <v>1</v>
      </c>
      <c r="BJ158" s="4">
        <f>IF(betuk!Q$4&gt;=G158,1,0)</f>
        <v>0</v>
      </c>
      <c r="BK158" s="4">
        <f>IF(betuk!R$4&gt;=H158,1,0)</f>
        <v>1</v>
      </c>
      <c r="BL158" s="4">
        <f>IF(betuk!S$4&gt;=I158,1,0)</f>
        <v>1</v>
      </c>
      <c r="BM158" s="4">
        <f>IF(betuk!T$4&gt;=J158,1,0)</f>
        <v>1</v>
      </c>
      <c r="BN158" s="4">
        <f>IF(betuk!U$4&gt;=K158,1,0)</f>
        <v>1</v>
      </c>
      <c r="BO158" s="4">
        <f>IF(betuk!V$4&gt;=L158,1,0)</f>
        <v>1</v>
      </c>
      <c r="BP158" s="4">
        <f>IF(betuk!W$4&gt;=M158,1,0)</f>
        <v>1</v>
      </c>
      <c r="BQ158" s="4">
        <f>IF(betuk!X$4&gt;=N158,1,0)</f>
        <v>1</v>
      </c>
      <c r="BR158" s="4">
        <f>IF(betuk!Y$4&gt;=O158,1,0)</f>
        <v>0</v>
      </c>
      <c r="BS158" s="4">
        <f>IF(betuk!Z$4&gt;=P158,1,0)</f>
        <v>1</v>
      </c>
      <c r="BT158" s="4">
        <f>IF(betuk!AA$4&gt;=Q158,1,0)</f>
        <v>1</v>
      </c>
      <c r="BU158" s="4">
        <f>IF(betuk!AB$4&gt;=R158,1,0)</f>
        <v>0</v>
      </c>
      <c r="BV158" s="4">
        <f>IF(betuk!AC$4&gt;=S158,1,0)</f>
        <v>1</v>
      </c>
      <c r="BW158" s="4">
        <f>IF(betuk!AD$4&gt;=T158,1,0)</f>
        <v>1</v>
      </c>
      <c r="BX158" s="4">
        <f>IF(betuk!AE$4&gt;=U158,1,0)</f>
        <v>0</v>
      </c>
      <c r="BY158" s="4">
        <f>IF(betuk!AF$4&gt;=V158,1,0)</f>
        <v>1</v>
      </c>
      <c r="BZ158" s="4">
        <f>IF(betuk!AG$4&gt;=W158,1,0)</f>
        <v>1</v>
      </c>
      <c r="CA158" s="4">
        <f>IF(betuk!AH$4&gt;=X158,1,0)</f>
        <v>1</v>
      </c>
      <c r="CB158" s="4">
        <f>IF(betuk!AI$4&gt;=Y158,1,0)</f>
        <v>1</v>
      </c>
      <c r="CC158" s="4">
        <f>IF(betuk!AJ$4&gt;=Z158,1,0)</f>
        <v>1</v>
      </c>
      <c r="CD158" s="4">
        <f>IF(betuk!AK$4&gt;=AA158,1,0)</f>
        <v>1</v>
      </c>
      <c r="CE158" s="4">
        <f>IF(betuk!AL$4&gt;=AB158,1,0)</f>
        <v>1</v>
      </c>
      <c r="CF158" s="4">
        <f>IF(betuk!AM$4&gt;=AC158,1,0)</f>
        <v>1</v>
      </c>
      <c r="CG158">
        <f t="shared" si="6"/>
        <v>0</v>
      </c>
      <c r="CI158" t="str">
        <f>IF(CG158=1,COUNTIF(CG$3:CG158,1),"")</f>
        <v/>
      </c>
      <c r="CJ158" t="str">
        <f>IF(CI158&lt;&gt;"",B158,"")</f>
        <v/>
      </c>
      <c r="CK158">
        <f>LEN(B158)*8+BE158</f>
        <v>55</v>
      </c>
    </row>
    <row r="159" spans="1:89">
      <c r="A159" s="1" t="s">
        <v>156</v>
      </c>
      <c r="B159" t="str">
        <f t="shared" si="7"/>
        <v>DRAMA</v>
      </c>
      <c r="D159" s="4">
        <f>LEN($B159)-LEN(SUBSTITUTE($B159, D$2, ""))</f>
        <v>2</v>
      </c>
      <c r="E159" s="4">
        <f>LEN($B159)-LEN(SUBSTITUTE($B159, E$2, ""))</f>
        <v>0</v>
      </c>
      <c r="F159" s="4">
        <f>LEN($B159)-LEN(SUBSTITUTE($B159, F$2, ""))</f>
        <v>0</v>
      </c>
      <c r="G159" s="4">
        <f>LEN($B159)-LEN(SUBSTITUTE($B159, G$2, ""))</f>
        <v>1</v>
      </c>
      <c r="H159" s="4">
        <f>LEN($B159)-LEN(SUBSTITUTE($B159, H$2, ""))</f>
        <v>0</v>
      </c>
      <c r="I159" s="4">
        <f>LEN($B159)-LEN(SUBSTITUTE($B159, I$2, ""))</f>
        <v>0</v>
      </c>
      <c r="J159" s="4">
        <f>LEN($B159)-LEN(SUBSTITUTE($B159, J$2, ""))</f>
        <v>0</v>
      </c>
      <c r="K159" s="4">
        <f>LEN($B159)-LEN(SUBSTITUTE($B159, K$2, ""))</f>
        <v>0</v>
      </c>
      <c r="L159" s="4">
        <f>LEN($B159)-LEN(SUBSTITUTE($B159, L$2, ""))</f>
        <v>0</v>
      </c>
      <c r="M159" s="4">
        <f>LEN($B159)-LEN(SUBSTITUTE($B159, M$2, ""))</f>
        <v>0</v>
      </c>
      <c r="N159" s="4">
        <f>LEN($B159)-LEN(SUBSTITUTE($B159, N$2, ""))</f>
        <v>0</v>
      </c>
      <c r="O159" s="4">
        <f>LEN($B159)-LEN(SUBSTITUTE($B159, O$2, ""))</f>
        <v>0</v>
      </c>
      <c r="P159" s="4">
        <f>LEN($B159)-LEN(SUBSTITUTE($B159, P$2, ""))</f>
        <v>1</v>
      </c>
      <c r="Q159" s="4">
        <f>LEN($B159)-LEN(SUBSTITUTE($B159, Q$2, ""))</f>
        <v>0</v>
      </c>
      <c r="R159" s="4">
        <f>LEN($B159)-LEN(SUBSTITUTE($B159, R$2, ""))</f>
        <v>0</v>
      </c>
      <c r="S159" s="4">
        <f>LEN($B159)-LEN(SUBSTITUTE($B159, S$2, ""))</f>
        <v>0</v>
      </c>
      <c r="T159" s="4">
        <f>LEN($B159)-LEN(SUBSTITUTE($B159, T$2, ""))</f>
        <v>0</v>
      </c>
      <c r="U159" s="4">
        <f>LEN($B159)-LEN(SUBSTITUTE($B159, U$2, ""))</f>
        <v>1</v>
      </c>
      <c r="V159" s="4">
        <f>LEN($B159)-LEN(SUBSTITUTE($B159, V$2, ""))</f>
        <v>0</v>
      </c>
      <c r="W159" s="4">
        <f>LEN($B159)-LEN(SUBSTITUTE($B159, W$2, ""))</f>
        <v>0</v>
      </c>
      <c r="X159" s="4">
        <f>LEN($B159)-LEN(SUBSTITUTE($B159, X$2, ""))</f>
        <v>0</v>
      </c>
      <c r="Y159" s="4">
        <f>LEN($B159)-LEN(SUBSTITUTE($B159, Y$2, ""))</f>
        <v>0</v>
      </c>
      <c r="Z159" s="4">
        <f>LEN($B159)-LEN(SUBSTITUTE($B159, Z$2, ""))</f>
        <v>0</v>
      </c>
      <c r="AA159" s="4">
        <f>LEN($B159)-LEN(SUBSTITUTE($B159, AA$2, ""))</f>
        <v>0</v>
      </c>
      <c r="AB159" s="4">
        <f>LEN($B159)-LEN(SUBSTITUTE($B159, AB$2, ""))</f>
        <v>0</v>
      </c>
      <c r="AC159" s="4">
        <f>LEN($B159)-LEN(SUBSTITUTE($B159, AC$2, ""))</f>
        <v>0</v>
      </c>
      <c r="AE159" s="4">
        <f>D159*AE$2</f>
        <v>2</v>
      </c>
      <c r="AF159" s="4">
        <f>E159*AF$2</f>
        <v>0</v>
      </c>
      <c r="AG159" s="4">
        <f>F159*AG$2</f>
        <v>0</v>
      </c>
      <c r="AH159" s="4">
        <f>G159*AH$2</f>
        <v>2</v>
      </c>
      <c r="AI159" s="4">
        <f>H159*AI$2</f>
        <v>0</v>
      </c>
      <c r="AJ159" s="4">
        <f>I159*AJ$2</f>
        <v>0</v>
      </c>
      <c r="AK159" s="4">
        <f>J159*AK$2</f>
        <v>0</v>
      </c>
      <c r="AL159" s="4">
        <f>K159*AL$2</f>
        <v>0</v>
      </c>
      <c r="AM159" s="4">
        <f>L159*AM$2</f>
        <v>0</v>
      </c>
      <c r="AN159" s="4">
        <f>M159*AN$2</f>
        <v>0</v>
      </c>
      <c r="AO159" s="4">
        <f>N159*AO$2</f>
        <v>0</v>
      </c>
      <c r="AP159" s="4">
        <f>O159*AP$2</f>
        <v>0</v>
      </c>
      <c r="AQ159" s="4">
        <f>P159*AQ$2</f>
        <v>3</v>
      </c>
      <c r="AR159" s="4">
        <f>Q159*AR$2</f>
        <v>0</v>
      </c>
      <c r="AS159" s="4">
        <f>R159*AS$2</f>
        <v>0</v>
      </c>
      <c r="AT159" s="4">
        <f>S159*AT$2</f>
        <v>0</v>
      </c>
      <c r="AU159" s="4">
        <f>T159*AU$2</f>
        <v>0</v>
      </c>
      <c r="AV159" s="4">
        <f>U159*AV$2</f>
        <v>1</v>
      </c>
      <c r="AW159" s="4">
        <f>V159*AW$2</f>
        <v>0</v>
      </c>
      <c r="AX159" s="4">
        <f>W159*AX$2</f>
        <v>0</v>
      </c>
      <c r="AY159" s="4">
        <f>X159*AY$2</f>
        <v>0</v>
      </c>
      <c r="AZ159" s="4">
        <f>Y159*AZ$2</f>
        <v>0</v>
      </c>
      <c r="BA159" s="4">
        <f>Z159*BA$2</f>
        <v>0</v>
      </c>
      <c r="BB159" s="4">
        <f>AA159*BB$2</f>
        <v>0</v>
      </c>
      <c r="BC159" s="4">
        <f>AB159*BC$2</f>
        <v>0</v>
      </c>
      <c r="BD159" s="4">
        <f>AC159*BD$2</f>
        <v>0</v>
      </c>
      <c r="BE159">
        <f t="shared" si="8"/>
        <v>8</v>
      </c>
      <c r="BG159" s="4">
        <f>IF(betuk!N$4&gt;=D159,1,0)</f>
        <v>1</v>
      </c>
      <c r="BH159" s="4">
        <f>IF(betuk!O$4&gt;=E159,1,0)</f>
        <v>1</v>
      </c>
      <c r="BI159" s="4">
        <f>IF(betuk!P$4&gt;=F159,1,0)</f>
        <v>1</v>
      </c>
      <c r="BJ159" s="4">
        <f>IF(betuk!Q$4&gt;=G159,1,0)</f>
        <v>0</v>
      </c>
      <c r="BK159" s="4">
        <f>IF(betuk!R$4&gt;=H159,1,0)</f>
        <v>1</v>
      </c>
      <c r="BL159" s="4">
        <f>IF(betuk!S$4&gt;=I159,1,0)</f>
        <v>1</v>
      </c>
      <c r="BM159" s="4">
        <f>IF(betuk!T$4&gt;=J159,1,0)</f>
        <v>1</v>
      </c>
      <c r="BN159" s="4">
        <f>IF(betuk!U$4&gt;=K159,1,0)</f>
        <v>1</v>
      </c>
      <c r="BO159" s="4">
        <f>IF(betuk!V$4&gt;=L159,1,0)</f>
        <v>1</v>
      </c>
      <c r="BP159" s="4">
        <f>IF(betuk!W$4&gt;=M159,1,0)</f>
        <v>1</v>
      </c>
      <c r="BQ159" s="4">
        <f>IF(betuk!X$4&gt;=N159,1,0)</f>
        <v>1</v>
      </c>
      <c r="BR159" s="4">
        <f>IF(betuk!Y$4&gt;=O159,1,0)</f>
        <v>1</v>
      </c>
      <c r="BS159" s="4">
        <f>IF(betuk!Z$4&gt;=P159,1,0)</f>
        <v>0</v>
      </c>
      <c r="BT159" s="4">
        <f>IF(betuk!AA$4&gt;=Q159,1,0)</f>
        <v>1</v>
      </c>
      <c r="BU159" s="4">
        <f>IF(betuk!AB$4&gt;=R159,1,0)</f>
        <v>1</v>
      </c>
      <c r="BV159" s="4">
        <f>IF(betuk!AC$4&gt;=S159,1,0)</f>
        <v>1</v>
      </c>
      <c r="BW159" s="4">
        <f>IF(betuk!AD$4&gt;=T159,1,0)</f>
        <v>1</v>
      </c>
      <c r="BX159" s="4">
        <f>IF(betuk!AE$4&gt;=U159,1,0)</f>
        <v>0</v>
      </c>
      <c r="BY159" s="4">
        <f>IF(betuk!AF$4&gt;=V159,1,0)</f>
        <v>1</v>
      </c>
      <c r="BZ159" s="4">
        <f>IF(betuk!AG$4&gt;=W159,1,0)</f>
        <v>1</v>
      </c>
      <c r="CA159" s="4">
        <f>IF(betuk!AH$4&gt;=X159,1,0)</f>
        <v>1</v>
      </c>
      <c r="CB159" s="4">
        <f>IF(betuk!AI$4&gt;=Y159,1,0)</f>
        <v>1</v>
      </c>
      <c r="CC159" s="4">
        <f>IF(betuk!AJ$4&gt;=Z159,1,0)</f>
        <v>1</v>
      </c>
      <c r="CD159" s="4">
        <f>IF(betuk!AK$4&gt;=AA159,1,0)</f>
        <v>1</v>
      </c>
      <c r="CE159" s="4">
        <f>IF(betuk!AL$4&gt;=AB159,1,0)</f>
        <v>1</v>
      </c>
      <c r="CF159" s="4">
        <f>IF(betuk!AM$4&gt;=AC159,1,0)</f>
        <v>1</v>
      </c>
      <c r="CG159">
        <f t="shared" si="6"/>
        <v>0</v>
      </c>
      <c r="CI159" t="str">
        <f>IF(CG159=1,COUNTIF(CG$3:CG159,1),"")</f>
        <v/>
      </c>
      <c r="CJ159" t="str">
        <f>IF(CI159&lt;&gt;"",B159,"")</f>
        <v/>
      </c>
      <c r="CK159">
        <f>LEN(B159)*8+BE159</f>
        <v>48</v>
      </c>
    </row>
    <row r="160" spans="1:89">
      <c r="A160" s="1" t="s">
        <v>157</v>
      </c>
      <c r="B160" t="str">
        <f t="shared" si="7"/>
        <v>DRIVE</v>
      </c>
      <c r="D160" s="4">
        <f>LEN($B160)-LEN(SUBSTITUTE($B160, D$2, ""))</f>
        <v>0</v>
      </c>
      <c r="E160" s="4">
        <f>LEN($B160)-LEN(SUBSTITUTE($B160, E$2, ""))</f>
        <v>0</v>
      </c>
      <c r="F160" s="4">
        <f>LEN($B160)-LEN(SUBSTITUTE($B160, F$2, ""))</f>
        <v>0</v>
      </c>
      <c r="G160" s="4">
        <f>LEN($B160)-LEN(SUBSTITUTE($B160, G$2, ""))</f>
        <v>1</v>
      </c>
      <c r="H160" s="4">
        <f>LEN($B160)-LEN(SUBSTITUTE($B160, H$2, ""))</f>
        <v>1</v>
      </c>
      <c r="I160" s="4">
        <f>LEN($B160)-LEN(SUBSTITUTE($B160, I$2, ""))</f>
        <v>0</v>
      </c>
      <c r="J160" s="4">
        <f>LEN($B160)-LEN(SUBSTITUTE($B160, J$2, ""))</f>
        <v>0</v>
      </c>
      <c r="K160" s="4">
        <f>LEN($B160)-LEN(SUBSTITUTE($B160, K$2, ""))</f>
        <v>0</v>
      </c>
      <c r="L160" s="4">
        <f>LEN($B160)-LEN(SUBSTITUTE($B160, L$2, ""))</f>
        <v>1</v>
      </c>
      <c r="M160" s="4">
        <f>LEN($B160)-LEN(SUBSTITUTE($B160, M$2, ""))</f>
        <v>0</v>
      </c>
      <c r="N160" s="4">
        <f>LEN($B160)-LEN(SUBSTITUTE($B160, N$2, ""))</f>
        <v>0</v>
      </c>
      <c r="O160" s="4">
        <f>LEN($B160)-LEN(SUBSTITUTE($B160, O$2, ""))</f>
        <v>0</v>
      </c>
      <c r="P160" s="4">
        <f>LEN($B160)-LEN(SUBSTITUTE($B160, P$2, ""))</f>
        <v>0</v>
      </c>
      <c r="Q160" s="4">
        <f>LEN($B160)-LEN(SUBSTITUTE($B160, Q$2, ""))</f>
        <v>0</v>
      </c>
      <c r="R160" s="4">
        <f>LEN($B160)-LEN(SUBSTITUTE($B160, R$2, ""))</f>
        <v>0</v>
      </c>
      <c r="S160" s="4">
        <f>LEN($B160)-LEN(SUBSTITUTE($B160, S$2, ""))</f>
        <v>0</v>
      </c>
      <c r="T160" s="4">
        <f>LEN($B160)-LEN(SUBSTITUTE($B160, T$2, ""))</f>
        <v>0</v>
      </c>
      <c r="U160" s="4">
        <f>LEN($B160)-LEN(SUBSTITUTE($B160, U$2, ""))</f>
        <v>1</v>
      </c>
      <c r="V160" s="4">
        <f>LEN($B160)-LEN(SUBSTITUTE($B160, V$2, ""))</f>
        <v>0</v>
      </c>
      <c r="W160" s="4">
        <f>LEN($B160)-LEN(SUBSTITUTE($B160, W$2, ""))</f>
        <v>0</v>
      </c>
      <c r="X160" s="4">
        <f>LEN($B160)-LEN(SUBSTITUTE($B160, X$2, ""))</f>
        <v>0</v>
      </c>
      <c r="Y160" s="4">
        <f>LEN($B160)-LEN(SUBSTITUTE($B160, Y$2, ""))</f>
        <v>1</v>
      </c>
      <c r="Z160" s="4">
        <f>LEN($B160)-LEN(SUBSTITUTE($B160, Z$2, ""))</f>
        <v>0</v>
      </c>
      <c r="AA160" s="4">
        <f>LEN($B160)-LEN(SUBSTITUTE($B160, AA$2, ""))</f>
        <v>0</v>
      </c>
      <c r="AB160" s="4">
        <f>LEN($B160)-LEN(SUBSTITUTE($B160, AB$2, ""))</f>
        <v>0</v>
      </c>
      <c r="AC160" s="4">
        <f>LEN($B160)-LEN(SUBSTITUTE($B160, AC$2, ""))</f>
        <v>0</v>
      </c>
      <c r="AE160" s="4">
        <f>D160*AE$2</f>
        <v>0</v>
      </c>
      <c r="AF160" s="4">
        <f>E160*AF$2</f>
        <v>0</v>
      </c>
      <c r="AG160" s="4">
        <f>F160*AG$2</f>
        <v>0</v>
      </c>
      <c r="AH160" s="4">
        <f>G160*AH$2</f>
        <v>2</v>
      </c>
      <c r="AI160" s="4">
        <f>H160*AI$2</f>
        <v>1</v>
      </c>
      <c r="AJ160" s="4">
        <f>I160*AJ$2</f>
        <v>0</v>
      </c>
      <c r="AK160" s="4">
        <f>J160*AK$2</f>
        <v>0</v>
      </c>
      <c r="AL160" s="4">
        <f>K160*AL$2</f>
        <v>0</v>
      </c>
      <c r="AM160" s="4">
        <f>L160*AM$2</f>
        <v>1</v>
      </c>
      <c r="AN160" s="4">
        <f>M160*AN$2</f>
        <v>0</v>
      </c>
      <c r="AO160" s="4">
        <f>N160*AO$2</f>
        <v>0</v>
      </c>
      <c r="AP160" s="4">
        <f>O160*AP$2</f>
        <v>0</v>
      </c>
      <c r="AQ160" s="4">
        <f>P160*AQ$2</f>
        <v>0</v>
      </c>
      <c r="AR160" s="4">
        <f>Q160*AR$2</f>
        <v>0</v>
      </c>
      <c r="AS160" s="4">
        <f>R160*AS$2</f>
        <v>0</v>
      </c>
      <c r="AT160" s="4">
        <f>S160*AT$2</f>
        <v>0</v>
      </c>
      <c r="AU160" s="4">
        <f>T160*AU$2</f>
        <v>0</v>
      </c>
      <c r="AV160" s="4">
        <f>U160*AV$2</f>
        <v>1</v>
      </c>
      <c r="AW160" s="4">
        <f>V160*AW$2</f>
        <v>0</v>
      </c>
      <c r="AX160" s="4">
        <f>W160*AX$2</f>
        <v>0</v>
      </c>
      <c r="AY160" s="4">
        <f>X160*AY$2</f>
        <v>0</v>
      </c>
      <c r="AZ160" s="4">
        <f>Y160*AZ$2</f>
        <v>4</v>
      </c>
      <c r="BA160" s="4">
        <f>Z160*BA$2</f>
        <v>0</v>
      </c>
      <c r="BB160" s="4">
        <f>AA160*BB$2</f>
        <v>0</v>
      </c>
      <c r="BC160" s="4">
        <f>AB160*BC$2</f>
        <v>0</v>
      </c>
      <c r="BD160" s="4">
        <f>AC160*BD$2</f>
        <v>0</v>
      </c>
      <c r="BE160">
        <f t="shared" si="8"/>
        <v>9</v>
      </c>
      <c r="BG160" s="4">
        <f>IF(betuk!N$4&gt;=D160,1,0)</f>
        <v>1</v>
      </c>
      <c r="BH160" s="4">
        <f>IF(betuk!O$4&gt;=E160,1,0)</f>
        <v>1</v>
      </c>
      <c r="BI160" s="4">
        <f>IF(betuk!P$4&gt;=F160,1,0)</f>
        <v>1</v>
      </c>
      <c r="BJ160" s="4">
        <f>IF(betuk!Q$4&gt;=G160,1,0)</f>
        <v>0</v>
      </c>
      <c r="BK160" s="4">
        <f>IF(betuk!R$4&gt;=H160,1,0)</f>
        <v>1</v>
      </c>
      <c r="BL160" s="4">
        <f>IF(betuk!S$4&gt;=I160,1,0)</f>
        <v>1</v>
      </c>
      <c r="BM160" s="4">
        <f>IF(betuk!T$4&gt;=J160,1,0)</f>
        <v>1</v>
      </c>
      <c r="BN160" s="4">
        <f>IF(betuk!U$4&gt;=K160,1,0)</f>
        <v>1</v>
      </c>
      <c r="BO160" s="4">
        <f>IF(betuk!V$4&gt;=L160,1,0)</f>
        <v>0</v>
      </c>
      <c r="BP160" s="4">
        <f>IF(betuk!W$4&gt;=M160,1,0)</f>
        <v>1</v>
      </c>
      <c r="BQ160" s="4">
        <f>IF(betuk!X$4&gt;=N160,1,0)</f>
        <v>1</v>
      </c>
      <c r="BR160" s="4">
        <f>IF(betuk!Y$4&gt;=O160,1,0)</f>
        <v>1</v>
      </c>
      <c r="BS160" s="4">
        <f>IF(betuk!Z$4&gt;=P160,1,0)</f>
        <v>1</v>
      </c>
      <c r="BT160" s="4">
        <f>IF(betuk!AA$4&gt;=Q160,1,0)</f>
        <v>1</v>
      </c>
      <c r="BU160" s="4">
        <f>IF(betuk!AB$4&gt;=R160,1,0)</f>
        <v>1</v>
      </c>
      <c r="BV160" s="4">
        <f>IF(betuk!AC$4&gt;=S160,1,0)</f>
        <v>1</v>
      </c>
      <c r="BW160" s="4">
        <f>IF(betuk!AD$4&gt;=T160,1,0)</f>
        <v>1</v>
      </c>
      <c r="BX160" s="4">
        <f>IF(betuk!AE$4&gt;=U160,1,0)</f>
        <v>0</v>
      </c>
      <c r="BY160" s="4">
        <f>IF(betuk!AF$4&gt;=V160,1,0)</f>
        <v>1</v>
      </c>
      <c r="BZ160" s="4">
        <f>IF(betuk!AG$4&gt;=W160,1,0)</f>
        <v>1</v>
      </c>
      <c r="CA160" s="4">
        <f>IF(betuk!AH$4&gt;=X160,1,0)</f>
        <v>1</v>
      </c>
      <c r="CB160" s="4">
        <f>IF(betuk!AI$4&gt;=Y160,1,0)</f>
        <v>0</v>
      </c>
      <c r="CC160" s="4">
        <f>IF(betuk!AJ$4&gt;=Z160,1,0)</f>
        <v>1</v>
      </c>
      <c r="CD160" s="4">
        <f>IF(betuk!AK$4&gt;=AA160,1,0)</f>
        <v>1</v>
      </c>
      <c r="CE160" s="4">
        <f>IF(betuk!AL$4&gt;=AB160,1,0)</f>
        <v>1</v>
      </c>
      <c r="CF160" s="4">
        <f>IF(betuk!AM$4&gt;=AC160,1,0)</f>
        <v>1</v>
      </c>
      <c r="CG160">
        <f t="shared" si="6"/>
        <v>0</v>
      </c>
      <c r="CI160" t="str">
        <f>IF(CG160=1,COUNTIF(CG$3:CG160,1),"")</f>
        <v/>
      </c>
      <c r="CJ160" t="str">
        <f>IF(CI160&lt;&gt;"",B160,"")</f>
        <v/>
      </c>
      <c r="CK160">
        <f>LEN(B160)*8+BE160</f>
        <v>49</v>
      </c>
    </row>
    <row r="161" spans="1:89">
      <c r="A161" s="1" t="s">
        <v>158</v>
      </c>
      <c r="B161" t="str">
        <f t="shared" si="7"/>
        <v>DVD</v>
      </c>
      <c r="D161" s="4">
        <f>LEN($B161)-LEN(SUBSTITUTE($B161, D$2, ""))</f>
        <v>0</v>
      </c>
      <c r="E161" s="4">
        <f>LEN($B161)-LEN(SUBSTITUTE($B161, E$2, ""))</f>
        <v>0</v>
      </c>
      <c r="F161" s="4">
        <f>LEN($B161)-LEN(SUBSTITUTE($B161, F$2, ""))</f>
        <v>0</v>
      </c>
      <c r="G161" s="4">
        <f>LEN($B161)-LEN(SUBSTITUTE($B161, G$2, ""))</f>
        <v>2</v>
      </c>
      <c r="H161" s="4">
        <f>LEN($B161)-LEN(SUBSTITUTE($B161, H$2, ""))</f>
        <v>0</v>
      </c>
      <c r="I161" s="4">
        <f>LEN($B161)-LEN(SUBSTITUTE($B161, I$2, ""))</f>
        <v>0</v>
      </c>
      <c r="J161" s="4">
        <f>LEN($B161)-LEN(SUBSTITUTE($B161, J$2, ""))</f>
        <v>0</v>
      </c>
      <c r="K161" s="4">
        <f>LEN($B161)-LEN(SUBSTITUTE($B161, K$2, ""))</f>
        <v>0</v>
      </c>
      <c r="L161" s="4">
        <f>LEN($B161)-LEN(SUBSTITUTE($B161, L$2, ""))</f>
        <v>0</v>
      </c>
      <c r="M161" s="4">
        <f>LEN($B161)-LEN(SUBSTITUTE($B161, M$2, ""))</f>
        <v>0</v>
      </c>
      <c r="N161" s="4">
        <f>LEN($B161)-LEN(SUBSTITUTE($B161, N$2, ""))</f>
        <v>0</v>
      </c>
      <c r="O161" s="4">
        <f>LEN($B161)-LEN(SUBSTITUTE($B161, O$2, ""))</f>
        <v>0</v>
      </c>
      <c r="P161" s="4">
        <f>LEN($B161)-LEN(SUBSTITUTE($B161, P$2, ""))</f>
        <v>0</v>
      </c>
      <c r="Q161" s="4">
        <f>LEN($B161)-LEN(SUBSTITUTE($B161, Q$2, ""))</f>
        <v>0</v>
      </c>
      <c r="R161" s="4">
        <f>LEN($B161)-LEN(SUBSTITUTE($B161, R$2, ""))</f>
        <v>0</v>
      </c>
      <c r="S161" s="4">
        <f>LEN($B161)-LEN(SUBSTITUTE($B161, S$2, ""))</f>
        <v>0</v>
      </c>
      <c r="T161" s="4">
        <f>LEN($B161)-LEN(SUBSTITUTE($B161, T$2, ""))</f>
        <v>0</v>
      </c>
      <c r="U161" s="4">
        <f>LEN($B161)-LEN(SUBSTITUTE($B161, U$2, ""))</f>
        <v>0</v>
      </c>
      <c r="V161" s="4">
        <f>LEN($B161)-LEN(SUBSTITUTE($B161, V$2, ""))</f>
        <v>0</v>
      </c>
      <c r="W161" s="4">
        <f>LEN($B161)-LEN(SUBSTITUTE($B161, W$2, ""))</f>
        <v>0</v>
      </c>
      <c r="X161" s="4">
        <f>LEN($B161)-LEN(SUBSTITUTE($B161, X$2, ""))</f>
        <v>0</v>
      </c>
      <c r="Y161" s="4">
        <f>LEN($B161)-LEN(SUBSTITUTE($B161, Y$2, ""))</f>
        <v>1</v>
      </c>
      <c r="Z161" s="4">
        <f>LEN($B161)-LEN(SUBSTITUTE($B161, Z$2, ""))</f>
        <v>0</v>
      </c>
      <c r="AA161" s="4">
        <f>LEN($B161)-LEN(SUBSTITUTE($B161, AA$2, ""))</f>
        <v>0</v>
      </c>
      <c r="AB161" s="4">
        <f>LEN($B161)-LEN(SUBSTITUTE($B161, AB$2, ""))</f>
        <v>0</v>
      </c>
      <c r="AC161" s="4">
        <f>LEN($B161)-LEN(SUBSTITUTE($B161, AC$2, ""))</f>
        <v>0</v>
      </c>
      <c r="AE161" s="4">
        <f>D161*AE$2</f>
        <v>0</v>
      </c>
      <c r="AF161" s="4">
        <f>E161*AF$2</f>
        <v>0</v>
      </c>
      <c r="AG161" s="4">
        <f>F161*AG$2</f>
        <v>0</v>
      </c>
      <c r="AH161" s="4">
        <f>G161*AH$2</f>
        <v>4</v>
      </c>
      <c r="AI161" s="4">
        <f>H161*AI$2</f>
        <v>0</v>
      </c>
      <c r="AJ161" s="4">
        <f>I161*AJ$2</f>
        <v>0</v>
      </c>
      <c r="AK161" s="4">
        <f>J161*AK$2</f>
        <v>0</v>
      </c>
      <c r="AL161" s="4">
        <f>K161*AL$2</f>
        <v>0</v>
      </c>
      <c r="AM161" s="4">
        <f>L161*AM$2</f>
        <v>0</v>
      </c>
      <c r="AN161" s="4">
        <f>M161*AN$2</f>
        <v>0</v>
      </c>
      <c r="AO161" s="4">
        <f>N161*AO$2</f>
        <v>0</v>
      </c>
      <c r="AP161" s="4">
        <f>O161*AP$2</f>
        <v>0</v>
      </c>
      <c r="AQ161" s="4">
        <f>P161*AQ$2</f>
        <v>0</v>
      </c>
      <c r="AR161" s="4">
        <f>Q161*AR$2</f>
        <v>0</v>
      </c>
      <c r="AS161" s="4">
        <f>R161*AS$2</f>
        <v>0</v>
      </c>
      <c r="AT161" s="4">
        <f>S161*AT$2</f>
        <v>0</v>
      </c>
      <c r="AU161" s="4">
        <f>T161*AU$2</f>
        <v>0</v>
      </c>
      <c r="AV161" s="4">
        <f>U161*AV$2</f>
        <v>0</v>
      </c>
      <c r="AW161" s="4">
        <f>V161*AW$2</f>
        <v>0</v>
      </c>
      <c r="AX161" s="4">
        <f>W161*AX$2</f>
        <v>0</v>
      </c>
      <c r="AY161" s="4">
        <f>X161*AY$2</f>
        <v>0</v>
      </c>
      <c r="AZ161" s="4">
        <f>Y161*AZ$2</f>
        <v>4</v>
      </c>
      <c r="BA161" s="4">
        <f>Z161*BA$2</f>
        <v>0</v>
      </c>
      <c r="BB161" s="4">
        <f>AA161*BB$2</f>
        <v>0</v>
      </c>
      <c r="BC161" s="4">
        <f>AB161*BC$2</f>
        <v>0</v>
      </c>
      <c r="BD161" s="4">
        <f>AC161*BD$2</f>
        <v>0</v>
      </c>
      <c r="BE161">
        <f t="shared" si="8"/>
        <v>8</v>
      </c>
      <c r="BG161" s="4">
        <f>IF(betuk!N$4&gt;=D161,1,0)</f>
        <v>1</v>
      </c>
      <c r="BH161" s="4">
        <f>IF(betuk!O$4&gt;=E161,1,0)</f>
        <v>1</v>
      </c>
      <c r="BI161" s="4">
        <f>IF(betuk!P$4&gt;=F161,1,0)</f>
        <v>1</v>
      </c>
      <c r="BJ161" s="4">
        <f>IF(betuk!Q$4&gt;=G161,1,0)</f>
        <v>0</v>
      </c>
      <c r="BK161" s="4">
        <f>IF(betuk!R$4&gt;=H161,1,0)</f>
        <v>1</v>
      </c>
      <c r="BL161" s="4">
        <f>IF(betuk!S$4&gt;=I161,1,0)</f>
        <v>1</v>
      </c>
      <c r="BM161" s="4">
        <f>IF(betuk!T$4&gt;=J161,1,0)</f>
        <v>1</v>
      </c>
      <c r="BN161" s="4">
        <f>IF(betuk!U$4&gt;=K161,1,0)</f>
        <v>1</v>
      </c>
      <c r="BO161" s="4">
        <f>IF(betuk!V$4&gt;=L161,1,0)</f>
        <v>1</v>
      </c>
      <c r="BP161" s="4">
        <f>IF(betuk!W$4&gt;=M161,1,0)</f>
        <v>1</v>
      </c>
      <c r="BQ161" s="4">
        <f>IF(betuk!X$4&gt;=N161,1,0)</f>
        <v>1</v>
      </c>
      <c r="BR161" s="4">
        <f>IF(betuk!Y$4&gt;=O161,1,0)</f>
        <v>1</v>
      </c>
      <c r="BS161" s="4">
        <f>IF(betuk!Z$4&gt;=P161,1,0)</f>
        <v>1</v>
      </c>
      <c r="BT161" s="4">
        <f>IF(betuk!AA$4&gt;=Q161,1,0)</f>
        <v>1</v>
      </c>
      <c r="BU161" s="4">
        <f>IF(betuk!AB$4&gt;=R161,1,0)</f>
        <v>1</v>
      </c>
      <c r="BV161" s="4">
        <f>IF(betuk!AC$4&gt;=S161,1,0)</f>
        <v>1</v>
      </c>
      <c r="BW161" s="4">
        <f>IF(betuk!AD$4&gt;=T161,1,0)</f>
        <v>1</v>
      </c>
      <c r="BX161" s="4">
        <f>IF(betuk!AE$4&gt;=U161,1,0)</f>
        <v>1</v>
      </c>
      <c r="BY161" s="4">
        <f>IF(betuk!AF$4&gt;=V161,1,0)</f>
        <v>1</v>
      </c>
      <c r="BZ161" s="4">
        <f>IF(betuk!AG$4&gt;=W161,1,0)</f>
        <v>1</v>
      </c>
      <c r="CA161" s="4">
        <f>IF(betuk!AH$4&gt;=X161,1,0)</f>
        <v>1</v>
      </c>
      <c r="CB161" s="4">
        <f>IF(betuk!AI$4&gt;=Y161,1,0)</f>
        <v>0</v>
      </c>
      <c r="CC161" s="4">
        <f>IF(betuk!AJ$4&gt;=Z161,1,0)</f>
        <v>1</v>
      </c>
      <c r="CD161" s="4">
        <f>IF(betuk!AK$4&gt;=AA161,1,0)</f>
        <v>1</v>
      </c>
      <c r="CE161" s="4">
        <f>IF(betuk!AL$4&gt;=AB161,1,0)</f>
        <v>1</v>
      </c>
      <c r="CF161" s="4">
        <f>IF(betuk!AM$4&gt;=AC161,1,0)</f>
        <v>1</v>
      </c>
      <c r="CG161">
        <f t="shared" si="6"/>
        <v>0</v>
      </c>
      <c r="CI161" t="str">
        <f>IF(CG161=1,COUNTIF(CG$3:CG161,1),"")</f>
        <v/>
      </c>
      <c r="CJ161" t="str">
        <f>IF(CI161&lt;&gt;"",B161,"")</f>
        <v/>
      </c>
      <c r="CK161">
        <f>LEN(B161)*8+BE161</f>
        <v>32</v>
      </c>
    </row>
    <row r="162" spans="1:89">
      <c r="A162" s="1" t="s">
        <v>159</v>
      </c>
      <c r="B162" t="str">
        <f t="shared" si="7"/>
        <v>DYSLEXIC</v>
      </c>
      <c r="D162" s="4">
        <f>LEN($B162)-LEN(SUBSTITUTE($B162, D$2, ""))</f>
        <v>0</v>
      </c>
      <c r="E162" s="4">
        <f>LEN($B162)-LEN(SUBSTITUTE($B162, E$2, ""))</f>
        <v>0</v>
      </c>
      <c r="F162" s="4">
        <f>LEN($B162)-LEN(SUBSTITUTE($B162, F$2, ""))</f>
        <v>1</v>
      </c>
      <c r="G162" s="4">
        <f>LEN($B162)-LEN(SUBSTITUTE($B162, G$2, ""))</f>
        <v>1</v>
      </c>
      <c r="H162" s="4">
        <f>LEN($B162)-LEN(SUBSTITUTE($B162, H$2, ""))</f>
        <v>1</v>
      </c>
      <c r="I162" s="4">
        <f>LEN($B162)-LEN(SUBSTITUTE($B162, I$2, ""))</f>
        <v>0</v>
      </c>
      <c r="J162" s="4">
        <f>LEN($B162)-LEN(SUBSTITUTE($B162, J$2, ""))</f>
        <v>0</v>
      </c>
      <c r="K162" s="4">
        <f>LEN($B162)-LEN(SUBSTITUTE($B162, K$2, ""))</f>
        <v>0</v>
      </c>
      <c r="L162" s="4">
        <f>LEN($B162)-LEN(SUBSTITUTE($B162, L$2, ""))</f>
        <v>1</v>
      </c>
      <c r="M162" s="4">
        <f>LEN($B162)-LEN(SUBSTITUTE($B162, M$2, ""))</f>
        <v>0</v>
      </c>
      <c r="N162" s="4">
        <f>LEN($B162)-LEN(SUBSTITUTE($B162, N$2, ""))</f>
        <v>0</v>
      </c>
      <c r="O162" s="4">
        <f>LEN($B162)-LEN(SUBSTITUTE($B162, O$2, ""))</f>
        <v>1</v>
      </c>
      <c r="P162" s="4">
        <f>LEN($B162)-LEN(SUBSTITUTE($B162, P$2, ""))</f>
        <v>0</v>
      </c>
      <c r="Q162" s="4">
        <f>LEN($B162)-LEN(SUBSTITUTE($B162, Q$2, ""))</f>
        <v>0</v>
      </c>
      <c r="R162" s="4">
        <f>LEN($B162)-LEN(SUBSTITUTE($B162, R$2, ""))</f>
        <v>0</v>
      </c>
      <c r="S162" s="4">
        <f>LEN($B162)-LEN(SUBSTITUTE($B162, S$2, ""))</f>
        <v>0</v>
      </c>
      <c r="T162" s="4">
        <f>LEN($B162)-LEN(SUBSTITUTE($B162, T$2, ""))</f>
        <v>0</v>
      </c>
      <c r="U162" s="4">
        <f>LEN($B162)-LEN(SUBSTITUTE($B162, U$2, ""))</f>
        <v>0</v>
      </c>
      <c r="V162" s="4">
        <f>LEN($B162)-LEN(SUBSTITUTE($B162, V$2, ""))</f>
        <v>1</v>
      </c>
      <c r="W162" s="4">
        <f>LEN($B162)-LEN(SUBSTITUTE($B162, W$2, ""))</f>
        <v>0</v>
      </c>
      <c r="X162" s="4">
        <f>LEN($B162)-LEN(SUBSTITUTE($B162, X$2, ""))</f>
        <v>0</v>
      </c>
      <c r="Y162" s="4">
        <f>LEN($B162)-LEN(SUBSTITUTE($B162, Y$2, ""))</f>
        <v>0</v>
      </c>
      <c r="Z162" s="4">
        <f>LEN($B162)-LEN(SUBSTITUTE($B162, Z$2, ""))</f>
        <v>0</v>
      </c>
      <c r="AA162" s="4">
        <f>LEN($B162)-LEN(SUBSTITUTE($B162, AA$2, ""))</f>
        <v>1</v>
      </c>
      <c r="AB162" s="4">
        <f>LEN($B162)-LEN(SUBSTITUTE($B162, AB$2, ""))</f>
        <v>1</v>
      </c>
      <c r="AC162" s="4">
        <f>LEN($B162)-LEN(SUBSTITUTE($B162, AC$2, ""))</f>
        <v>0</v>
      </c>
      <c r="AE162" s="4">
        <f>D162*AE$2</f>
        <v>0</v>
      </c>
      <c r="AF162" s="4">
        <f>E162*AF$2</f>
        <v>0</v>
      </c>
      <c r="AG162" s="4">
        <f>F162*AG$2</f>
        <v>3</v>
      </c>
      <c r="AH162" s="4">
        <f>G162*AH$2</f>
        <v>2</v>
      </c>
      <c r="AI162" s="4">
        <f>H162*AI$2</f>
        <v>1</v>
      </c>
      <c r="AJ162" s="4">
        <f>I162*AJ$2</f>
        <v>0</v>
      </c>
      <c r="AK162" s="4">
        <f>J162*AK$2</f>
        <v>0</v>
      </c>
      <c r="AL162" s="4">
        <f>K162*AL$2</f>
        <v>0</v>
      </c>
      <c r="AM162" s="4">
        <f>L162*AM$2</f>
        <v>1</v>
      </c>
      <c r="AN162" s="4">
        <f>M162*AN$2</f>
        <v>0</v>
      </c>
      <c r="AO162" s="4">
        <f>N162*AO$2</f>
        <v>0</v>
      </c>
      <c r="AP162" s="4">
        <f>O162*AP$2</f>
        <v>1</v>
      </c>
      <c r="AQ162" s="4">
        <f>P162*AQ$2</f>
        <v>0</v>
      </c>
      <c r="AR162" s="4">
        <f>Q162*AR$2</f>
        <v>0</v>
      </c>
      <c r="AS162" s="4">
        <f>R162*AS$2</f>
        <v>0</v>
      </c>
      <c r="AT162" s="4">
        <f>S162*AT$2</f>
        <v>0</v>
      </c>
      <c r="AU162" s="4">
        <f>T162*AU$2</f>
        <v>0</v>
      </c>
      <c r="AV162" s="4">
        <f>U162*AV$2</f>
        <v>0</v>
      </c>
      <c r="AW162" s="4">
        <f>V162*AW$2</f>
        <v>1</v>
      </c>
      <c r="AX162" s="4">
        <f>W162*AX$2</f>
        <v>0</v>
      </c>
      <c r="AY162" s="4">
        <f>X162*AY$2</f>
        <v>0</v>
      </c>
      <c r="AZ162" s="4">
        <f>Y162*AZ$2</f>
        <v>0</v>
      </c>
      <c r="BA162" s="4">
        <f>Z162*BA$2</f>
        <v>0</v>
      </c>
      <c r="BB162" s="4">
        <f>AA162*BB$2</f>
        <v>8</v>
      </c>
      <c r="BC162" s="4">
        <f>AB162*BC$2</f>
        <v>4</v>
      </c>
      <c r="BD162" s="4">
        <f>AC162*BD$2</f>
        <v>0</v>
      </c>
      <c r="BE162">
        <f t="shared" si="8"/>
        <v>21</v>
      </c>
      <c r="BG162" s="4">
        <f>IF(betuk!N$4&gt;=D162,1,0)</f>
        <v>1</v>
      </c>
      <c r="BH162" s="4">
        <f>IF(betuk!O$4&gt;=E162,1,0)</f>
        <v>1</v>
      </c>
      <c r="BI162" s="4">
        <f>IF(betuk!P$4&gt;=F162,1,0)</f>
        <v>1</v>
      </c>
      <c r="BJ162" s="4">
        <f>IF(betuk!Q$4&gt;=G162,1,0)</f>
        <v>0</v>
      </c>
      <c r="BK162" s="4">
        <f>IF(betuk!R$4&gt;=H162,1,0)</f>
        <v>1</v>
      </c>
      <c r="BL162" s="4">
        <f>IF(betuk!S$4&gt;=I162,1,0)</f>
        <v>1</v>
      </c>
      <c r="BM162" s="4">
        <f>IF(betuk!T$4&gt;=J162,1,0)</f>
        <v>1</v>
      </c>
      <c r="BN162" s="4">
        <f>IF(betuk!U$4&gt;=K162,1,0)</f>
        <v>1</v>
      </c>
      <c r="BO162" s="4">
        <f>IF(betuk!V$4&gt;=L162,1,0)</f>
        <v>0</v>
      </c>
      <c r="BP162" s="4">
        <f>IF(betuk!W$4&gt;=M162,1,0)</f>
        <v>1</v>
      </c>
      <c r="BQ162" s="4">
        <f>IF(betuk!X$4&gt;=N162,1,0)</f>
        <v>1</v>
      </c>
      <c r="BR162" s="4">
        <f>IF(betuk!Y$4&gt;=O162,1,0)</f>
        <v>0</v>
      </c>
      <c r="BS162" s="4">
        <f>IF(betuk!Z$4&gt;=P162,1,0)</f>
        <v>1</v>
      </c>
      <c r="BT162" s="4">
        <f>IF(betuk!AA$4&gt;=Q162,1,0)</f>
        <v>1</v>
      </c>
      <c r="BU162" s="4">
        <f>IF(betuk!AB$4&gt;=R162,1,0)</f>
        <v>1</v>
      </c>
      <c r="BV162" s="4">
        <f>IF(betuk!AC$4&gt;=S162,1,0)</f>
        <v>1</v>
      </c>
      <c r="BW162" s="4">
        <f>IF(betuk!AD$4&gt;=T162,1,0)</f>
        <v>1</v>
      </c>
      <c r="BX162" s="4">
        <f>IF(betuk!AE$4&gt;=U162,1,0)</f>
        <v>1</v>
      </c>
      <c r="BY162" s="4">
        <f>IF(betuk!AF$4&gt;=V162,1,0)</f>
        <v>1</v>
      </c>
      <c r="BZ162" s="4">
        <f>IF(betuk!AG$4&gt;=W162,1,0)</f>
        <v>1</v>
      </c>
      <c r="CA162" s="4">
        <f>IF(betuk!AH$4&gt;=X162,1,0)</f>
        <v>1</v>
      </c>
      <c r="CB162" s="4">
        <f>IF(betuk!AI$4&gt;=Y162,1,0)</f>
        <v>1</v>
      </c>
      <c r="CC162" s="4">
        <f>IF(betuk!AJ$4&gt;=Z162,1,0)</f>
        <v>1</v>
      </c>
      <c r="CD162" s="4">
        <f>IF(betuk!AK$4&gt;=AA162,1,0)</f>
        <v>0</v>
      </c>
      <c r="CE162" s="4">
        <f>IF(betuk!AL$4&gt;=AB162,1,0)</f>
        <v>0</v>
      </c>
      <c r="CF162" s="4">
        <f>IF(betuk!AM$4&gt;=AC162,1,0)</f>
        <v>1</v>
      </c>
      <c r="CG162">
        <f t="shared" si="6"/>
        <v>0</v>
      </c>
      <c r="CI162" t="str">
        <f>IF(CG162=1,COUNTIF(CG$3:CG162,1),"")</f>
        <v/>
      </c>
      <c r="CJ162" t="str">
        <f>IF(CI162&lt;&gt;"",B162,"")</f>
        <v/>
      </c>
      <c r="CK162">
        <f>LEN(B162)*8+BE162</f>
        <v>85</v>
      </c>
    </row>
    <row r="163" spans="1:89">
      <c r="A163" s="1" t="s">
        <v>160</v>
      </c>
      <c r="B163" t="str">
        <f t="shared" si="7"/>
        <v>EARLY</v>
      </c>
      <c r="D163" s="4">
        <f>LEN($B163)-LEN(SUBSTITUTE($B163, D$2, ""))</f>
        <v>1</v>
      </c>
      <c r="E163" s="4">
        <f>LEN($B163)-LEN(SUBSTITUTE($B163, E$2, ""))</f>
        <v>0</v>
      </c>
      <c r="F163" s="4">
        <f>LEN($B163)-LEN(SUBSTITUTE($B163, F$2, ""))</f>
        <v>0</v>
      </c>
      <c r="G163" s="4">
        <f>LEN($B163)-LEN(SUBSTITUTE($B163, G$2, ""))</f>
        <v>0</v>
      </c>
      <c r="H163" s="4">
        <f>LEN($B163)-LEN(SUBSTITUTE($B163, H$2, ""))</f>
        <v>1</v>
      </c>
      <c r="I163" s="4">
        <f>LEN($B163)-LEN(SUBSTITUTE($B163, I$2, ""))</f>
        <v>0</v>
      </c>
      <c r="J163" s="4">
        <f>LEN($B163)-LEN(SUBSTITUTE($B163, J$2, ""))</f>
        <v>0</v>
      </c>
      <c r="K163" s="4">
        <f>LEN($B163)-LEN(SUBSTITUTE($B163, K$2, ""))</f>
        <v>0</v>
      </c>
      <c r="L163" s="4">
        <f>LEN($B163)-LEN(SUBSTITUTE($B163, L$2, ""))</f>
        <v>0</v>
      </c>
      <c r="M163" s="4">
        <f>LEN($B163)-LEN(SUBSTITUTE($B163, M$2, ""))</f>
        <v>0</v>
      </c>
      <c r="N163" s="4">
        <f>LEN($B163)-LEN(SUBSTITUTE($B163, N$2, ""))</f>
        <v>0</v>
      </c>
      <c r="O163" s="4">
        <f>LEN($B163)-LEN(SUBSTITUTE($B163, O$2, ""))</f>
        <v>1</v>
      </c>
      <c r="P163" s="4">
        <f>LEN($B163)-LEN(SUBSTITUTE($B163, P$2, ""))</f>
        <v>0</v>
      </c>
      <c r="Q163" s="4">
        <f>LEN($B163)-LEN(SUBSTITUTE($B163, Q$2, ""))</f>
        <v>0</v>
      </c>
      <c r="R163" s="4">
        <f>LEN($B163)-LEN(SUBSTITUTE($B163, R$2, ""))</f>
        <v>0</v>
      </c>
      <c r="S163" s="4">
        <f>LEN($B163)-LEN(SUBSTITUTE($B163, S$2, ""))</f>
        <v>0</v>
      </c>
      <c r="T163" s="4">
        <f>LEN($B163)-LEN(SUBSTITUTE($B163, T$2, ""))</f>
        <v>0</v>
      </c>
      <c r="U163" s="4">
        <f>LEN($B163)-LEN(SUBSTITUTE($B163, U$2, ""))</f>
        <v>1</v>
      </c>
      <c r="V163" s="4">
        <f>LEN($B163)-LEN(SUBSTITUTE($B163, V$2, ""))</f>
        <v>0</v>
      </c>
      <c r="W163" s="4">
        <f>LEN($B163)-LEN(SUBSTITUTE($B163, W$2, ""))</f>
        <v>0</v>
      </c>
      <c r="X163" s="4">
        <f>LEN($B163)-LEN(SUBSTITUTE($B163, X$2, ""))</f>
        <v>0</v>
      </c>
      <c r="Y163" s="4">
        <f>LEN($B163)-LEN(SUBSTITUTE($B163, Y$2, ""))</f>
        <v>0</v>
      </c>
      <c r="Z163" s="4">
        <f>LEN($B163)-LEN(SUBSTITUTE($B163, Z$2, ""))</f>
        <v>0</v>
      </c>
      <c r="AA163" s="4">
        <f>LEN($B163)-LEN(SUBSTITUTE($B163, AA$2, ""))</f>
        <v>0</v>
      </c>
      <c r="AB163" s="4">
        <f>LEN($B163)-LEN(SUBSTITUTE($B163, AB$2, ""))</f>
        <v>1</v>
      </c>
      <c r="AC163" s="4">
        <f>LEN($B163)-LEN(SUBSTITUTE($B163, AC$2, ""))</f>
        <v>0</v>
      </c>
      <c r="AE163" s="4">
        <f>D163*AE$2</f>
        <v>1</v>
      </c>
      <c r="AF163" s="4">
        <f>E163*AF$2</f>
        <v>0</v>
      </c>
      <c r="AG163" s="4">
        <f>F163*AG$2</f>
        <v>0</v>
      </c>
      <c r="AH163" s="4">
        <f>G163*AH$2</f>
        <v>0</v>
      </c>
      <c r="AI163" s="4">
        <f>H163*AI$2</f>
        <v>1</v>
      </c>
      <c r="AJ163" s="4">
        <f>I163*AJ$2</f>
        <v>0</v>
      </c>
      <c r="AK163" s="4">
        <f>J163*AK$2</f>
        <v>0</v>
      </c>
      <c r="AL163" s="4">
        <f>K163*AL$2</f>
        <v>0</v>
      </c>
      <c r="AM163" s="4">
        <f>L163*AM$2</f>
        <v>0</v>
      </c>
      <c r="AN163" s="4">
        <f>M163*AN$2</f>
        <v>0</v>
      </c>
      <c r="AO163" s="4">
        <f>N163*AO$2</f>
        <v>0</v>
      </c>
      <c r="AP163" s="4">
        <f>O163*AP$2</f>
        <v>1</v>
      </c>
      <c r="AQ163" s="4">
        <f>P163*AQ$2</f>
        <v>0</v>
      </c>
      <c r="AR163" s="4">
        <f>Q163*AR$2</f>
        <v>0</v>
      </c>
      <c r="AS163" s="4">
        <f>R163*AS$2</f>
        <v>0</v>
      </c>
      <c r="AT163" s="4">
        <f>S163*AT$2</f>
        <v>0</v>
      </c>
      <c r="AU163" s="4">
        <f>T163*AU$2</f>
        <v>0</v>
      </c>
      <c r="AV163" s="4">
        <f>U163*AV$2</f>
        <v>1</v>
      </c>
      <c r="AW163" s="4">
        <f>V163*AW$2</f>
        <v>0</v>
      </c>
      <c r="AX163" s="4">
        <f>W163*AX$2</f>
        <v>0</v>
      </c>
      <c r="AY163" s="4">
        <f>X163*AY$2</f>
        <v>0</v>
      </c>
      <c r="AZ163" s="4">
        <f>Y163*AZ$2</f>
        <v>0</v>
      </c>
      <c r="BA163" s="4">
        <f>Z163*BA$2</f>
        <v>0</v>
      </c>
      <c r="BB163" s="4">
        <f>AA163*BB$2</f>
        <v>0</v>
      </c>
      <c r="BC163" s="4">
        <f>AB163*BC$2</f>
        <v>4</v>
      </c>
      <c r="BD163" s="4">
        <f>AC163*BD$2</f>
        <v>0</v>
      </c>
      <c r="BE163">
        <f t="shared" si="8"/>
        <v>8</v>
      </c>
      <c r="BG163" s="4">
        <f>IF(betuk!N$4&gt;=D163,1,0)</f>
        <v>1</v>
      </c>
      <c r="BH163" s="4">
        <f>IF(betuk!O$4&gt;=E163,1,0)</f>
        <v>1</v>
      </c>
      <c r="BI163" s="4">
        <f>IF(betuk!P$4&gt;=F163,1,0)</f>
        <v>1</v>
      </c>
      <c r="BJ163" s="4">
        <f>IF(betuk!Q$4&gt;=G163,1,0)</f>
        <v>1</v>
      </c>
      <c r="BK163" s="4">
        <f>IF(betuk!R$4&gt;=H163,1,0)</f>
        <v>1</v>
      </c>
      <c r="BL163" s="4">
        <f>IF(betuk!S$4&gt;=I163,1,0)</f>
        <v>1</v>
      </c>
      <c r="BM163" s="4">
        <f>IF(betuk!T$4&gt;=J163,1,0)</f>
        <v>1</v>
      </c>
      <c r="BN163" s="4">
        <f>IF(betuk!U$4&gt;=K163,1,0)</f>
        <v>1</v>
      </c>
      <c r="BO163" s="4">
        <f>IF(betuk!V$4&gt;=L163,1,0)</f>
        <v>1</v>
      </c>
      <c r="BP163" s="4">
        <f>IF(betuk!W$4&gt;=M163,1,0)</f>
        <v>1</v>
      </c>
      <c r="BQ163" s="4">
        <f>IF(betuk!X$4&gt;=N163,1,0)</f>
        <v>1</v>
      </c>
      <c r="BR163" s="4">
        <f>IF(betuk!Y$4&gt;=O163,1,0)</f>
        <v>0</v>
      </c>
      <c r="BS163" s="4">
        <f>IF(betuk!Z$4&gt;=P163,1,0)</f>
        <v>1</v>
      </c>
      <c r="BT163" s="4">
        <f>IF(betuk!AA$4&gt;=Q163,1,0)</f>
        <v>1</v>
      </c>
      <c r="BU163" s="4">
        <f>IF(betuk!AB$4&gt;=R163,1,0)</f>
        <v>1</v>
      </c>
      <c r="BV163" s="4">
        <f>IF(betuk!AC$4&gt;=S163,1,0)</f>
        <v>1</v>
      </c>
      <c r="BW163" s="4">
        <f>IF(betuk!AD$4&gt;=T163,1,0)</f>
        <v>1</v>
      </c>
      <c r="BX163" s="4">
        <f>IF(betuk!AE$4&gt;=U163,1,0)</f>
        <v>0</v>
      </c>
      <c r="BY163" s="4">
        <f>IF(betuk!AF$4&gt;=V163,1,0)</f>
        <v>1</v>
      </c>
      <c r="BZ163" s="4">
        <f>IF(betuk!AG$4&gt;=W163,1,0)</f>
        <v>1</v>
      </c>
      <c r="CA163" s="4">
        <f>IF(betuk!AH$4&gt;=X163,1,0)</f>
        <v>1</v>
      </c>
      <c r="CB163" s="4">
        <f>IF(betuk!AI$4&gt;=Y163,1,0)</f>
        <v>1</v>
      </c>
      <c r="CC163" s="4">
        <f>IF(betuk!AJ$4&gt;=Z163,1,0)</f>
        <v>1</v>
      </c>
      <c r="CD163" s="4">
        <f>IF(betuk!AK$4&gt;=AA163,1,0)</f>
        <v>1</v>
      </c>
      <c r="CE163" s="4">
        <f>IF(betuk!AL$4&gt;=AB163,1,0)</f>
        <v>0</v>
      </c>
      <c r="CF163" s="4">
        <f>IF(betuk!AM$4&gt;=AC163,1,0)</f>
        <v>1</v>
      </c>
      <c r="CG163">
        <f t="shared" si="6"/>
        <v>0</v>
      </c>
      <c r="CI163" t="str">
        <f>IF(CG163=1,COUNTIF(CG$3:CG163,1),"")</f>
        <v/>
      </c>
      <c r="CJ163" t="str">
        <f>IF(CI163&lt;&gt;"",B163,"")</f>
        <v/>
      </c>
      <c r="CK163">
        <f>LEN(B163)*8+BE163</f>
        <v>48</v>
      </c>
    </row>
    <row r="164" spans="1:89">
      <c r="A164" s="1" t="s">
        <v>161</v>
      </c>
      <c r="B164" t="str">
        <f t="shared" si="7"/>
        <v>EARN</v>
      </c>
      <c r="D164" s="4">
        <f>LEN($B164)-LEN(SUBSTITUTE($B164, D$2, ""))</f>
        <v>1</v>
      </c>
      <c r="E164" s="4">
        <f>LEN($B164)-LEN(SUBSTITUTE($B164, E$2, ""))</f>
        <v>0</v>
      </c>
      <c r="F164" s="4">
        <f>LEN($B164)-LEN(SUBSTITUTE($B164, F$2, ""))</f>
        <v>0</v>
      </c>
      <c r="G164" s="4">
        <f>LEN($B164)-LEN(SUBSTITUTE($B164, G$2, ""))</f>
        <v>0</v>
      </c>
      <c r="H164" s="4">
        <f>LEN($B164)-LEN(SUBSTITUTE($B164, H$2, ""))</f>
        <v>1</v>
      </c>
      <c r="I164" s="4">
        <f>LEN($B164)-LEN(SUBSTITUTE($B164, I$2, ""))</f>
        <v>0</v>
      </c>
      <c r="J164" s="4">
        <f>LEN($B164)-LEN(SUBSTITUTE($B164, J$2, ""))</f>
        <v>0</v>
      </c>
      <c r="K164" s="4">
        <f>LEN($B164)-LEN(SUBSTITUTE($B164, K$2, ""))</f>
        <v>0</v>
      </c>
      <c r="L164" s="4">
        <f>LEN($B164)-LEN(SUBSTITUTE($B164, L$2, ""))</f>
        <v>0</v>
      </c>
      <c r="M164" s="4">
        <f>LEN($B164)-LEN(SUBSTITUTE($B164, M$2, ""))</f>
        <v>0</v>
      </c>
      <c r="N164" s="4">
        <f>LEN($B164)-LEN(SUBSTITUTE($B164, N$2, ""))</f>
        <v>0</v>
      </c>
      <c r="O164" s="4">
        <f>LEN($B164)-LEN(SUBSTITUTE($B164, O$2, ""))</f>
        <v>0</v>
      </c>
      <c r="P164" s="4">
        <f>LEN($B164)-LEN(SUBSTITUTE($B164, P$2, ""))</f>
        <v>0</v>
      </c>
      <c r="Q164" s="4">
        <f>LEN($B164)-LEN(SUBSTITUTE($B164, Q$2, ""))</f>
        <v>1</v>
      </c>
      <c r="R164" s="4">
        <f>LEN($B164)-LEN(SUBSTITUTE($B164, R$2, ""))</f>
        <v>0</v>
      </c>
      <c r="S164" s="4">
        <f>LEN($B164)-LEN(SUBSTITUTE($B164, S$2, ""))</f>
        <v>0</v>
      </c>
      <c r="T164" s="4">
        <f>LEN($B164)-LEN(SUBSTITUTE($B164, T$2, ""))</f>
        <v>0</v>
      </c>
      <c r="U164" s="4">
        <f>LEN($B164)-LEN(SUBSTITUTE($B164, U$2, ""))</f>
        <v>1</v>
      </c>
      <c r="V164" s="4">
        <f>LEN($B164)-LEN(SUBSTITUTE($B164, V$2, ""))</f>
        <v>0</v>
      </c>
      <c r="W164" s="4">
        <f>LEN($B164)-LEN(SUBSTITUTE($B164, W$2, ""))</f>
        <v>0</v>
      </c>
      <c r="X164" s="4">
        <f>LEN($B164)-LEN(SUBSTITUTE($B164, X$2, ""))</f>
        <v>0</v>
      </c>
      <c r="Y164" s="4">
        <f>LEN($B164)-LEN(SUBSTITUTE($B164, Y$2, ""))</f>
        <v>0</v>
      </c>
      <c r="Z164" s="4">
        <f>LEN($B164)-LEN(SUBSTITUTE($B164, Z$2, ""))</f>
        <v>0</v>
      </c>
      <c r="AA164" s="4">
        <f>LEN($B164)-LEN(SUBSTITUTE($B164, AA$2, ""))</f>
        <v>0</v>
      </c>
      <c r="AB164" s="4">
        <f>LEN($B164)-LEN(SUBSTITUTE($B164, AB$2, ""))</f>
        <v>0</v>
      </c>
      <c r="AC164" s="4">
        <f>LEN($B164)-LEN(SUBSTITUTE($B164, AC$2, ""))</f>
        <v>0</v>
      </c>
      <c r="AE164" s="4">
        <f>D164*AE$2</f>
        <v>1</v>
      </c>
      <c r="AF164" s="4">
        <f>E164*AF$2</f>
        <v>0</v>
      </c>
      <c r="AG164" s="4">
        <f>F164*AG$2</f>
        <v>0</v>
      </c>
      <c r="AH164" s="4">
        <f>G164*AH$2</f>
        <v>0</v>
      </c>
      <c r="AI164" s="4">
        <f>H164*AI$2</f>
        <v>1</v>
      </c>
      <c r="AJ164" s="4">
        <f>I164*AJ$2</f>
        <v>0</v>
      </c>
      <c r="AK164" s="4">
        <f>J164*AK$2</f>
        <v>0</v>
      </c>
      <c r="AL164" s="4">
        <f>K164*AL$2</f>
        <v>0</v>
      </c>
      <c r="AM164" s="4">
        <f>L164*AM$2</f>
        <v>0</v>
      </c>
      <c r="AN164" s="4">
        <f>M164*AN$2</f>
        <v>0</v>
      </c>
      <c r="AO164" s="4">
        <f>N164*AO$2</f>
        <v>0</v>
      </c>
      <c r="AP164" s="4">
        <f>O164*AP$2</f>
        <v>0</v>
      </c>
      <c r="AQ164" s="4">
        <f>P164*AQ$2</f>
        <v>0</v>
      </c>
      <c r="AR164" s="4">
        <f>Q164*AR$2</f>
        <v>1</v>
      </c>
      <c r="AS164" s="4">
        <f>R164*AS$2</f>
        <v>0</v>
      </c>
      <c r="AT164" s="4">
        <f>S164*AT$2</f>
        <v>0</v>
      </c>
      <c r="AU164" s="4">
        <f>T164*AU$2</f>
        <v>0</v>
      </c>
      <c r="AV164" s="4">
        <f>U164*AV$2</f>
        <v>1</v>
      </c>
      <c r="AW164" s="4">
        <f>V164*AW$2</f>
        <v>0</v>
      </c>
      <c r="AX164" s="4">
        <f>W164*AX$2</f>
        <v>0</v>
      </c>
      <c r="AY164" s="4">
        <f>X164*AY$2</f>
        <v>0</v>
      </c>
      <c r="AZ164" s="4">
        <f>Y164*AZ$2</f>
        <v>0</v>
      </c>
      <c r="BA164" s="4">
        <f>Z164*BA$2</f>
        <v>0</v>
      </c>
      <c r="BB164" s="4">
        <f>AA164*BB$2</f>
        <v>0</v>
      </c>
      <c r="BC164" s="4">
        <f>AB164*BC$2</f>
        <v>0</v>
      </c>
      <c r="BD164" s="4">
        <f>AC164*BD$2</f>
        <v>0</v>
      </c>
      <c r="BE164">
        <f t="shared" si="8"/>
        <v>4</v>
      </c>
      <c r="BG164" s="4">
        <f>IF(betuk!N$4&gt;=D164,1,0)</f>
        <v>1</v>
      </c>
      <c r="BH164" s="4">
        <f>IF(betuk!O$4&gt;=E164,1,0)</f>
        <v>1</v>
      </c>
      <c r="BI164" s="4">
        <f>IF(betuk!P$4&gt;=F164,1,0)</f>
        <v>1</v>
      </c>
      <c r="BJ164" s="4">
        <f>IF(betuk!Q$4&gt;=G164,1,0)</f>
        <v>1</v>
      </c>
      <c r="BK164" s="4">
        <f>IF(betuk!R$4&gt;=H164,1,0)</f>
        <v>1</v>
      </c>
      <c r="BL164" s="4">
        <f>IF(betuk!S$4&gt;=I164,1,0)</f>
        <v>1</v>
      </c>
      <c r="BM164" s="4">
        <f>IF(betuk!T$4&gt;=J164,1,0)</f>
        <v>1</v>
      </c>
      <c r="BN164" s="4">
        <f>IF(betuk!U$4&gt;=K164,1,0)</f>
        <v>1</v>
      </c>
      <c r="BO164" s="4">
        <f>IF(betuk!V$4&gt;=L164,1,0)</f>
        <v>1</v>
      </c>
      <c r="BP164" s="4">
        <f>IF(betuk!W$4&gt;=M164,1,0)</f>
        <v>1</v>
      </c>
      <c r="BQ164" s="4">
        <f>IF(betuk!X$4&gt;=N164,1,0)</f>
        <v>1</v>
      </c>
      <c r="BR164" s="4">
        <f>IF(betuk!Y$4&gt;=O164,1,0)</f>
        <v>1</v>
      </c>
      <c r="BS164" s="4">
        <f>IF(betuk!Z$4&gt;=P164,1,0)</f>
        <v>1</v>
      </c>
      <c r="BT164" s="4">
        <f>IF(betuk!AA$4&gt;=Q164,1,0)</f>
        <v>1</v>
      </c>
      <c r="BU164" s="4">
        <f>IF(betuk!AB$4&gt;=R164,1,0)</f>
        <v>1</v>
      </c>
      <c r="BV164" s="4">
        <f>IF(betuk!AC$4&gt;=S164,1,0)</f>
        <v>1</v>
      </c>
      <c r="BW164" s="4">
        <f>IF(betuk!AD$4&gt;=T164,1,0)</f>
        <v>1</v>
      </c>
      <c r="BX164" s="4">
        <f>IF(betuk!AE$4&gt;=U164,1,0)</f>
        <v>0</v>
      </c>
      <c r="BY164" s="4">
        <f>IF(betuk!AF$4&gt;=V164,1,0)</f>
        <v>1</v>
      </c>
      <c r="BZ164" s="4">
        <f>IF(betuk!AG$4&gt;=W164,1,0)</f>
        <v>1</v>
      </c>
      <c r="CA164" s="4">
        <f>IF(betuk!AH$4&gt;=X164,1,0)</f>
        <v>1</v>
      </c>
      <c r="CB164" s="4">
        <f>IF(betuk!AI$4&gt;=Y164,1,0)</f>
        <v>1</v>
      </c>
      <c r="CC164" s="4">
        <f>IF(betuk!AJ$4&gt;=Z164,1,0)</f>
        <v>1</v>
      </c>
      <c r="CD164" s="4">
        <f>IF(betuk!AK$4&gt;=AA164,1,0)</f>
        <v>1</v>
      </c>
      <c r="CE164" s="4">
        <f>IF(betuk!AL$4&gt;=AB164,1,0)</f>
        <v>1</v>
      </c>
      <c r="CF164" s="4">
        <f>IF(betuk!AM$4&gt;=AC164,1,0)</f>
        <v>1</v>
      </c>
      <c r="CG164">
        <f t="shared" si="6"/>
        <v>0</v>
      </c>
      <c r="CI164" t="str">
        <f>IF(CG164=1,COUNTIF(CG$3:CG164,1),"")</f>
        <v/>
      </c>
      <c r="CJ164" t="str">
        <f>IF(CI164&lt;&gt;"",B164,"")</f>
        <v/>
      </c>
      <c r="CK164">
        <f>LEN(B164)*8+BE164</f>
        <v>36</v>
      </c>
    </row>
    <row r="165" spans="1:89">
      <c r="A165" s="1" t="s">
        <v>162</v>
      </c>
      <c r="B165" t="str">
        <f t="shared" si="7"/>
        <v>EASY</v>
      </c>
      <c r="D165" s="4">
        <f>LEN($B165)-LEN(SUBSTITUTE($B165, D$2, ""))</f>
        <v>1</v>
      </c>
      <c r="E165" s="4">
        <f>LEN($B165)-LEN(SUBSTITUTE($B165, E$2, ""))</f>
        <v>0</v>
      </c>
      <c r="F165" s="4">
        <f>LEN($B165)-LEN(SUBSTITUTE($B165, F$2, ""))</f>
        <v>0</v>
      </c>
      <c r="G165" s="4">
        <f>LEN($B165)-LEN(SUBSTITUTE($B165, G$2, ""))</f>
        <v>0</v>
      </c>
      <c r="H165" s="4">
        <f>LEN($B165)-LEN(SUBSTITUTE($B165, H$2, ""))</f>
        <v>1</v>
      </c>
      <c r="I165" s="4">
        <f>LEN($B165)-LEN(SUBSTITUTE($B165, I$2, ""))</f>
        <v>0</v>
      </c>
      <c r="J165" s="4">
        <f>LEN($B165)-LEN(SUBSTITUTE($B165, J$2, ""))</f>
        <v>0</v>
      </c>
      <c r="K165" s="4">
        <f>LEN($B165)-LEN(SUBSTITUTE($B165, K$2, ""))</f>
        <v>0</v>
      </c>
      <c r="L165" s="4">
        <f>LEN($B165)-LEN(SUBSTITUTE($B165, L$2, ""))</f>
        <v>0</v>
      </c>
      <c r="M165" s="4">
        <f>LEN($B165)-LEN(SUBSTITUTE($B165, M$2, ""))</f>
        <v>0</v>
      </c>
      <c r="N165" s="4">
        <f>LEN($B165)-LEN(SUBSTITUTE($B165, N$2, ""))</f>
        <v>0</v>
      </c>
      <c r="O165" s="4">
        <f>LEN($B165)-LEN(SUBSTITUTE($B165, O$2, ""))</f>
        <v>0</v>
      </c>
      <c r="P165" s="4">
        <f>LEN($B165)-LEN(SUBSTITUTE($B165, P$2, ""))</f>
        <v>0</v>
      </c>
      <c r="Q165" s="4">
        <f>LEN($B165)-LEN(SUBSTITUTE($B165, Q$2, ""))</f>
        <v>0</v>
      </c>
      <c r="R165" s="4">
        <f>LEN($B165)-LEN(SUBSTITUTE($B165, R$2, ""))</f>
        <v>0</v>
      </c>
      <c r="S165" s="4">
        <f>LEN($B165)-LEN(SUBSTITUTE($B165, S$2, ""))</f>
        <v>0</v>
      </c>
      <c r="T165" s="4">
        <f>LEN($B165)-LEN(SUBSTITUTE($B165, T$2, ""))</f>
        <v>0</v>
      </c>
      <c r="U165" s="4">
        <f>LEN($B165)-LEN(SUBSTITUTE($B165, U$2, ""))</f>
        <v>0</v>
      </c>
      <c r="V165" s="4">
        <f>LEN($B165)-LEN(SUBSTITUTE($B165, V$2, ""))</f>
        <v>1</v>
      </c>
      <c r="W165" s="4">
        <f>LEN($B165)-LEN(SUBSTITUTE($B165, W$2, ""))</f>
        <v>0</v>
      </c>
      <c r="X165" s="4">
        <f>LEN($B165)-LEN(SUBSTITUTE($B165, X$2, ""))</f>
        <v>0</v>
      </c>
      <c r="Y165" s="4">
        <f>LEN($B165)-LEN(SUBSTITUTE($B165, Y$2, ""))</f>
        <v>0</v>
      </c>
      <c r="Z165" s="4">
        <f>LEN($B165)-LEN(SUBSTITUTE($B165, Z$2, ""))</f>
        <v>0</v>
      </c>
      <c r="AA165" s="4">
        <f>LEN($B165)-LEN(SUBSTITUTE($B165, AA$2, ""))</f>
        <v>0</v>
      </c>
      <c r="AB165" s="4">
        <f>LEN($B165)-LEN(SUBSTITUTE($B165, AB$2, ""))</f>
        <v>1</v>
      </c>
      <c r="AC165" s="4">
        <f>LEN($B165)-LEN(SUBSTITUTE($B165, AC$2, ""))</f>
        <v>0</v>
      </c>
      <c r="AE165" s="4">
        <f>D165*AE$2</f>
        <v>1</v>
      </c>
      <c r="AF165" s="4">
        <f>E165*AF$2</f>
        <v>0</v>
      </c>
      <c r="AG165" s="4">
        <f>F165*AG$2</f>
        <v>0</v>
      </c>
      <c r="AH165" s="4">
        <f>G165*AH$2</f>
        <v>0</v>
      </c>
      <c r="AI165" s="4">
        <f>H165*AI$2</f>
        <v>1</v>
      </c>
      <c r="AJ165" s="4">
        <f>I165*AJ$2</f>
        <v>0</v>
      </c>
      <c r="AK165" s="4">
        <f>J165*AK$2</f>
        <v>0</v>
      </c>
      <c r="AL165" s="4">
        <f>K165*AL$2</f>
        <v>0</v>
      </c>
      <c r="AM165" s="4">
        <f>L165*AM$2</f>
        <v>0</v>
      </c>
      <c r="AN165" s="4">
        <f>M165*AN$2</f>
        <v>0</v>
      </c>
      <c r="AO165" s="4">
        <f>N165*AO$2</f>
        <v>0</v>
      </c>
      <c r="AP165" s="4">
        <f>O165*AP$2</f>
        <v>0</v>
      </c>
      <c r="AQ165" s="4">
        <f>P165*AQ$2</f>
        <v>0</v>
      </c>
      <c r="AR165" s="4">
        <f>Q165*AR$2</f>
        <v>0</v>
      </c>
      <c r="AS165" s="4">
        <f>R165*AS$2</f>
        <v>0</v>
      </c>
      <c r="AT165" s="4">
        <f>S165*AT$2</f>
        <v>0</v>
      </c>
      <c r="AU165" s="4">
        <f>T165*AU$2</f>
        <v>0</v>
      </c>
      <c r="AV165" s="4">
        <f>U165*AV$2</f>
        <v>0</v>
      </c>
      <c r="AW165" s="4">
        <f>V165*AW$2</f>
        <v>1</v>
      </c>
      <c r="AX165" s="4">
        <f>W165*AX$2</f>
        <v>0</v>
      </c>
      <c r="AY165" s="4">
        <f>X165*AY$2</f>
        <v>0</v>
      </c>
      <c r="AZ165" s="4">
        <f>Y165*AZ$2</f>
        <v>0</v>
      </c>
      <c r="BA165" s="4">
        <f>Z165*BA$2</f>
        <v>0</v>
      </c>
      <c r="BB165" s="4">
        <f>AA165*BB$2</f>
        <v>0</v>
      </c>
      <c r="BC165" s="4">
        <f>AB165*BC$2</f>
        <v>4</v>
      </c>
      <c r="BD165" s="4">
        <f>AC165*BD$2</f>
        <v>0</v>
      </c>
      <c r="BE165">
        <f t="shared" si="8"/>
        <v>7</v>
      </c>
      <c r="BG165" s="4">
        <f>IF(betuk!N$4&gt;=D165,1,0)</f>
        <v>1</v>
      </c>
      <c r="BH165" s="4">
        <f>IF(betuk!O$4&gt;=E165,1,0)</f>
        <v>1</v>
      </c>
      <c r="BI165" s="4">
        <f>IF(betuk!P$4&gt;=F165,1,0)</f>
        <v>1</v>
      </c>
      <c r="BJ165" s="4">
        <f>IF(betuk!Q$4&gt;=G165,1,0)</f>
        <v>1</v>
      </c>
      <c r="BK165" s="4">
        <f>IF(betuk!R$4&gt;=H165,1,0)</f>
        <v>1</v>
      </c>
      <c r="BL165" s="4">
        <f>IF(betuk!S$4&gt;=I165,1,0)</f>
        <v>1</v>
      </c>
      <c r="BM165" s="4">
        <f>IF(betuk!T$4&gt;=J165,1,0)</f>
        <v>1</v>
      </c>
      <c r="BN165" s="4">
        <f>IF(betuk!U$4&gt;=K165,1,0)</f>
        <v>1</v>
      </c>
      <c r="BO165" s="4">
        <f>IF(betuk!V$4&gt;=L165,1,0)</f>
        <v>1</v>
      </c>
      <c r="BP165" s="4">
        <f>IF(betuk!W$4&gt;=M165,1,0)</f>
        <v>1</v>
      </c>
      <c r="BQ165" s="4">
        <f>IF(betuk!X$4&gt;=N165,1,0)</f>
        <v>1</v>
      </c>
      <c r="BR165" s="4">
        <f>IF(betuk!Y$4&gt;=O165,1,0)</f>
        <v>1</v>
      </c>
      <c r="BS165" s="4">
        <f>IF(betuk!Z$4&gt;=P165,1,0)</f>
        <v>1</v>
      </c>
      <c r="BT165" s="4">
        <f>IF(betuk!AA$4&gt;=Q165,1,0)</f>
        <v>1</v>
      </c>
      <c r="BU165" s="4">
        <f>IF(betuk!AB$4&gt;=R165,1,0)</f>
        <v>1</v>
      </c>
      <c r="BV165" s="4">
        <f>IF(betuk!AC$4&gt;=S165,1,0)</f>
        <v>1</v>
      </c>
      <c r="BW165" s="4">
        <f>IF(betuk!AD$4&gt;=T165,1,0)</f>
        <v>1</v>
      </c>
      <c r="BX165" s="4">
        <f>IF(betuk!AE$4&gt;=U165,1,0)</f>
        <v>1</v>
      </c>
      <c r="BY165" s="4">
        <f>IF(betuk!AF$4&gt;=V165,1,0)</f>
        <v>1</v>
      </c>
      <c r="BZ165" s="4">
        <f>IF(betuk!AG$4&gt;=W165,1,0)</f>
        <v>1</v>
      </c>
      <c r="CA165" s="4">
        <f>IF(betuk!AH$4&gt;=X165,1,0)</f>
        <v>1</v>
      </c>
      <c r="CB165" s="4">
        <f>IF(betuk!AI$4&gt;=Y165,1,0)</f>
        <v>1</v>
      </c>
      <c r="CC165" s="4">
        <f>IF(betuk!AJ$4&gt;=Z165,1,0)</f>
        <v>1</v>
      </c>
      <c r="CD165" s="4">
        <f>IF(betuk!AK$4&gt;=AA165,1,0)</f>
        <v>1</v>
      </c>
      <c r="CE165" s="4">
        <f>IF(betuk!AL$4&gt;=AB165,1,0)</f>
        <v>0</v>
      </c>
      <c r="CF165" s="4">
        <f>IF(betuk!AM$4&gt;=AC165,1,0)</f>
        <v>1</v>
      </c>
      <c r="CG165">
        <f t="shared" si="6"/>
        <v>0</v>
      </c>
      <c r="CI165" t="str">
        <f>IF(CG165=1,COUNTIF(CG$3:CG165,1),"")</f>
        <v/>
      </c>
      <c r="CJ165" t="str">
        <f>IF(CI165&lt;&gt;"",B165,"")</f>
        <v/>
      </c>
      <c r="CK165">
        <f>LEN(B165)*8+BE165</f>
        <v>39</v>
      </c>
    </row>
    <row r="166" spans="1:89">
      <c r="A166" s="1" t="s">
        <v>163</v>
      </c>
      <c r="B166" t="str">
        <f t="shared" si="7"/>
        <v>EAT</v>
      </c>
      <c r="D166" s="4">
        <f>LEN($B166)-LEN(SUBSTITUTE($B166, D$2, ""))</f>
        <v>1</v>
      </c>
      <c r="E166" s="4">
        <f>LEN($B166)-LEN(SUBSTITUTE($B166, E$2, ""))</f>
        <v>0</v>
      </c>
      <c r="F166" s="4">
        <f>LEN($B166)-LEN(SUBSTITUTE($B166, F$2, ""))</f>
        <v>0</v>
      </c>
      <c r="G166" s="4">
        <f>LEN($B166)-LEN(SUBSTITUTE($B166, G$2, ""))</f>
        <v>0</v>
      </c>
      <c r="H166" s="4">
        <f>LEN($B166)-LEN(SUBSTITUTE($B166, H$2, ""))</f>
        <v>1</v>
      </c>
      <c r="I166" s="4">
        <f>LEN($B166)-LEN(SUBSTITUTE($B166, I$2, ""))</f>
        <v>0</v>
      </c>
      <c r="J166" s="4">
        <f>LEN($B166)-LEN(SUBSTITUTE($B166, J$2, ""))</f>
        <v>0</v>
      </c>
      <c r="K166" s="4">
        <f>LEN($B166)-LEN(SUBSTITUTE($B166, K$2, ""))</f>
        <v>0</v>
      </c>
      <c r="L166" s="4">
        <f>LEN($B166)-LEN(SUBSTITUTE($B166, L$2, ""))</f>
        <v>0</v>
      </c>
      <c r="M166" s="4">
        <f>LEN($B166)-LEN(SUBSTITUTE($B166, M$2, ""))</f>
        <v>0</v>
      </c>
      <c r="N166" s="4">
        <f>LEN($B166)-LEN(SUBSTITUTE($B166, N$2, ""))</f>
        <v>0</v>
      </c>
      <c r="O166" s="4">
        <f>LEN($B166)-LEN(SUBSTITUTE($B166, O$2, ""))</f>
        <v>0</v>
      </c>
      <c r="P166" s="4">
        <f>LEN($B166)-LEN(SUBSTITUTE($B166, P$2, ""))</f>
        <v>0</v>
      </c>
      <c r="Q166" s="4">
        <f>LEN($B166)-LEN(SUBSTITUTE($B166, Q$2, ""))</f>
        <v>0</v>
      </c>
      <c r="R166" s="4">
        <f>LEN($B166)-LEN(SUBSTITUTE($B166, R$2, ""))</f>
        <v>0</v>
      </c>
      <c r="S166" s="4">
        <f>LEN($B166)-LEN(SUBSTITUTE($B166, S$2, ""))</f>
        <v>0</v>
      </c>
      <c r="T166" s="4">
        <f>LEN($B166)-LEN(SUBSTITUTE($B166, T$2, ""))</f>
        <v>0</v>
      </c>
      <c r="U166" s="4">
        <f>LEN($B166)-LEN(SUBSTITUTE($B166, U$2, ""))</f>
        <v>0</v>
      </c>
      <c r="V166" s="4">
        <f>LEN($B166)-LEN(SUBSTITUTE($B166, V$2, ""))</f>
        <v>0</v>
      </c>
      <c r="W166" s="4">
        <f>LEN($B166)-LEN(SUBSTITUTE($B166, W$2, ""))</f>
        <v>1</v>
      </c>
      <c r="X166" s="4">
        <f>LEN($B166)-LEN(SUBSTITUTE($B166, X$2, ""))</f>
        <v>0</v>
      </c>
      <c r="Y166" s="4">
        <f>LEN($B166)-LEN(SUBSTITUTE($B166, Y$2, ""))</f>
        <v>0</v>
      </c>
      <c r="Z166" s="4">
        <f>LEN($B166)-LEN(SUBSTITUTE($B166, Z$2, ""))</f>
        <v>0</v>
      </c>
      <c r="AA166" s="4">
        <f>LEN($B166)-LEN(SUBSTITUTE($B166, AA$2, ""))</f>
        <v>0</v>
      </c>
      <c r="AB166" s="4">
        <f>LEN($B166)-LEN(SUBSTITUTE($B166, AB$2, ""))</f>
        <v>0</v>
      </c>
      <c r="AC166" s="4">
        <f>LEN($B166)-LEN(SUBSTITUTE($B166, AC$2, ""))</f>
        <v>0</v>
      </c>
      <c r="AE166" s="4">
        <f>D166*AE$2</f>
        <v>1</v>
      </c>
      <c r="AF166" s="4">
        <f>E166*AF$2</f>
        <v>0</v>
      </c>
      <c r="AG166" s="4">
        <f>F166*AG$2</f>
        <v>0</v>
      </c>
      <c r="AH166" s="4">
        <f>G166*AH$2</f>
        <v>0</v>
      </c>
      <c r="AI166" s="4">
        <f>H166*AI$2</f>
        <v>1</v>
      </c>
      <c r="AJ166" s="4">
        <f>I166*AJ$2</f>
        <v>0</v>
      </c>
      <c r="AK166" s="4">
        <f>J166*AK$2</f>
        <v>0</v>
      </c>
      <c r="AL166" s="4">
        <f>K166*AL$2</f>
        <v>0</v>
      </c>
      <c r="AM166" s="4">
        <f>L166*AM$2</f>
        <v>0</v>
      </c>
      <c r="AN166" s="4">
        <f>M166*AN$2</f>
        <v>0</v>
      </c>
      <c r="AO166" s="4">
        <f>N166*AO$2</f>
        <v>0</v>
      </c>
      <c r="AP166" s="4">
        <f>O166*AP$2</f>
        <v>0</v>
      </c>
      <c r="AQ166" s="4">
        <f>P166*AQ$2</f>
        <v>0</v>
      </c>
      <c r="AR166" s="4">
        <f>Q166*AR$2</f>
        <v>0</v>
      </c>
      <c r="AS166" s="4">
        <f>R166*AS$2</f>
        <v>0</v>
      </c>
      <c r="AT166" s="4">
        <f>S166*AT$2</f>
        <v>0</v>
      </c>
      <c r="AU166" s="4">
        <f>T166*AU$2</f>
        <v>0</v>
      </c>
      <c r="AV166" s="4">
        <f>U166*AV$2</f>
        <v>0</v>
      </c>
      <c r="AW166" s="4">
        <f>V166*AW$2</f>
        <v>0</v>
      </c>
      <c r="AX166" s="4">
        <f>W166*AX$2</f>
        <v>1</v>
      </c>
      <c r="AY166" s="4">
        <f>X166*AY$2</f>
        <v>0</v>
      </c>
      <c r="AZ166" s="4">
        <f>Y166*AZ$2</f>
        <v>0</v>
      </c>
      <c r="BA166" s="4">
        <f>Z166*BA$2</f>
        <v>0</v>
      </c>
      <c r="BB166" s="4">
        <f>AA166*BB$2</f>
        <v>0</v>
      </c>
      <c r="BC166" s="4">
        <f>AB166*BC$2</f>
        <v>0</v>
      </c>
      <c r="BD166" s="4">
        <f>AC166*BD$2</f>
        <v>0</v>
      </c>
      <c r="BE166">
        <f t="shared" si="8"/>
        <v>3</v>
      </c>
      <c r="BG166" s="4">
        <f>IF(betuk!N$4&gt;=D166,1,0)</f>
        <v>1</v>
      </c>
      <c r="BH166" s="4">
        <f>IF(betuk!O$4&gt;=E166,1,0)</f>
        <v>1</v>
      </c>
      <c r="BI166" s="4">
        <f>IF(betuk!P$4&gt;=F166,1,0)</f>
        <v>1</v>
      </c>
      <c r="BJ166" s="4">
        <f>IF(betuk!Q$4&gt;=G166,1,0)</f>
        <v>1</v>
      </c>
      <c r="BK166" s="4">
        <f>IF(betuk!R$4&gt;=H166,1,0)</f>
        <v>1</v>
      </c>
      <c r="BL166" s="4">
        <f>IF(betuk!S$4&gt;=I166,1,0)</f>
        <v>1</v>
      </c>
      <c r="BM166" s="4">
        <f>IF(betuk!T$4&gt;=J166,1,0)</f>
        <v>1</v>
      </c>
      <c r="BN166" s="4">
        <f>IF(betuk!U$4&gt;=K166,1,0)</f>
        <v>1</v>
      </c>
      <c r="BO166" s="4">
        <f>IF(betuk!V$4&gt;=L166,1,0)</f>
        <v>1</v>
      </c>
      <c r="BP166" s="4">
        <f>IF(betuk!W$4&gt;=M166,1,0)</f>
        <v>1</v>
      </c>
      <c r="BQ166" s="4">
        <f>IF(betuk!X$4&gt;=N166,1,0)</f>
        <v>1</v>
      </c>
      <c r="BR166" s="4">
        <f>IF(betuk!Y$4&gt;=O166,1,0)</f>
        <v>1</v>
      </c>
      <c r="BS166" s="4">
        <f>IF(betuk!Z$4&gt;=P166,1,0)</f>
        <v>1</v>
      </c>
      <c r="BT166" s="4">
        <f>IF(betuk!AA$4&gt;=Q166,1,0)</f>
        <v>1</v>
      </c>
      <c r="BU166" s="4">
        <f>IF(betuk!AB$4&gt;=R166,1,0)</f>
        <v>1</v>
      </c>
      <c r="BV166" s="4">
        <f>IF(betuk!AC$4&gt;=S166,1,0)</f>
        <v>1</v>
      </c>
      <c r="BW166" s="4">
        <f>IF(betuk!AD$4&gt;=T166,1,0)</f>
        <v>1</v>
      </c>
      <c r="BX166" s="4">
        <f>IF(betuk!AE$4&gt;=U166,1,0)</f>
        <v>1</v>
      </c>
      <c r="BY166" s="4">
        <f>IF(betuk!AF$4&gt;=V166,1,0)</f>
        <v>1</v>
      </c>
      <c r="BZ166" s="4">
        <f>IF(betuk!AG$4&gt;=W166,1,0)</f>
        <v>1</v>
      </c>
      <c r="CA166" s="4">
        <f>IF(betuk!AH$4&gt;=X166,1,0)</f>
        <v>1</v>
      </c>
      <c r="CB166" s="4">
        <f>IF(betuk!AI$4&gt;=Y166,1,0)</f>
        <v>1</v>
      </c>
      <c r="CC166" s="4">
        <f>IF(betuk!AJ$4&gt;=Z166,1,0)</f>
        <v>1</v>
      </c>
      <c r="CD166" s="4">
        <f>IF(betuk!AK$4&gt;=AA166,1,0)</f>
        <v>1</v>
      </c>
      <c r="CE166" s="4">
        <f>IF(betuk!AL$4&gt;=AB166,1,0)</f>
        <v>1</v>
      </c>
      <c r="CF166" s="4">
        <f>IF(betuk!AM$4&gt;=AC166,1,0)</f>
        <v>1</v>
      </c>
      <c r="CG166">
        <f t="shared" si="6"/>
        <v>1</v>
      </c>
      <c r="CI166">
        <f>IF(CG166=1,COUNTIF(CG$3:CG166,1),"")</f>
        <v>3</v>
      </c>
      <c r="CJ166" t="str">
        <f>IF(CI166&lt;&gt;"",B166,"")</f>
        <v>EAT</v>
      </c>
      <c r="CK166">
        <f>LEN(B166)*8+BE166</f>
        <v>27</v>
      </c>
    </row>
    <row r="167" spans="1:89">
      <c r="A167" s="1" t="s">
        <v>164</v>
      </c>
      <c r="B167" t="str">
        <f t="shared" si="7"/>
        <v>EDUCATION</v>
      </c>
      <c r="D167" s="4">
        <f>LEN($B167)-LEN(SUBSTITUTE($B167, D$2, ""))</f>
        <v>1</v>
      </c>
      <c r="E167" s="4">
        <f>LEN($B167)-LEN(SUBSTITUTE($B167, E$2, ""))</f>
        <v>0</v>
      </c>
      <c r="F167" s="4">
        <f>LEN($B167)-LEN(SUBSTITUTE($B167, F$2, ""))</f>
        <v>1</v>
      </c>
      <c r="G167" s="4">
        <f>LEN($B167)-LEN(SUBSTITUTE($B167, G$2, ""))</f>
        <v>1</v>
      </c>
      <c r="H167" s="4">
        <f>LEN($B167)-LEN(SUBSTITUTE($B167, H$2, ""))</f>
        <v>1</v>
      </c>
      <c r="I167" s="4">
        <f>LEN($B167)-LEN(SUBSTITUTE($B167, I$2, ""))</f>
        <v>0</v>
      </c>
      <c r="J167" s="4">
        <f>LEN($B167)-LEN(SUBSTITUTE($B167, J$2, ""))</f>
        <v>0</v>
      </c>
      <c r="K167" s="4">
        <f>LEN($B167)-LEN(SUBSTITUTE($B167, K$2, ""))</f>
        <v>0</v>
      </c>
      <c r="L167" s="4">
        <f>LEN($B167)-LEN(SUBSTITUTE($B167, L$2, ""))</f>
        <v>1</v>
      </c>
      <c r="M167" s="4">
        <f>LEN($B167)-LEN(SUBSTITUTE($B167, M$2, ""))</f>
        <v>0</v>
      </c>
      <c r="N167" s="4">
        <f>LEN($B167)-LEN(SUBSTITUTE($B167, N$2, ""))</f>
        <v>0</v>
      </c>
      <c r="O167" s="4">
        <f>LEN($B167)-LEN(SUBSTITUTE($B167, O$2, ""))</f>
        <v>0</v>
      </c>
      <c r="P167" s="4">
        <f>LEN($B167)-LEN(SUBSTITUTE($B167, P$2, ""))</f>
        <v>0</v>
      </c>
      <c r="Q167" s="4">
        <f>LEN($B167)-LEN(SUBSTITUTE($B167, Q$2, ""))</f>
        <v>1</v>
      </c>
      <c r="R167" s="4">
        <f>LEN($B167)-LEN(SUBSTITUTE($B167, R$2, ""))</f>
        <v>1</v>
      </c>
      <c r="S167" s="4">
        <f>LEN($B167)-LEN(SUBSTITUTE($B167, S$2, ""))</f>
        <v>0</v>
      </c>
      <c r="T167" s="4">
        <f>LEN($B167)-LEN(SUBSTITUTE($B167, T$2, ""))</f>
        <v>0</v>
      </c>
      <c r="U167" s="4">
        <f>LEN($B167)-LEN(SUBSTITUTE($B167, U$2, ""))</f>
        <v>0</v>
      </c>
      <c r="V167" s="4">
        <f>LEN($B167)-LEN(SUBSTITUTE($B167, V$2, ""))</f>
        <v>0</v>
      </c>
      <c r="W167" s="4">
        <f>LEN($B167)-LEN(SUBSTITUTE($B167, W$2, ""))</f>
        <v>1</v>
      </c>
      <c r="X167" s="4">
        <f>LEN($B167)-LEN(SUBSTITUTE($B167, X$2, ""))</f>
        <v>1</v>
      </c>
      <c r="Y167" s="4">
        <f>LEN($B167)-LEN(SUBSTITUTE($B167, Y$2, ""))</f>
        <v>0</v>
      </c>
      <c r="Z167" s="4">
        <f>LEN($B167)-LEN(SUBSTITUTE($B167, Z$2, ""))</f>
        <v>0</v>
      </c>
      <c r="AA167" s="4">
        <f>LEN($B167)-LEN(SUBSTITUTE($B167, AA$2, ""))</f>
        <v>0</v>
      </c>
      <c r="AB167" s="4">
        <f>LEN($B167)-LEN(SUBSTITUTE($B167, AB$2, ""))</f>
        <v>0</v>
      </c>
      <c r="AC167" s="4">
        <f>LEN($B167)-LEN(SUBSTITUTE($B167, AC$2, ""))</f>
        <v>0</v>
      </c>
      <c r="AE167" s="4">
        <f>D167*AE$2</f>
        <v>1</v>
      </c>
      <c r="AF167" s="4">
        <f>E167*AF$2</f>
        <v>0</v>
      </c>
      <c r="AG167" s="4">
        <f>F167*AG$2</f>
        <v>3</v>
      </c>
      <c r="AH167" s="4">
        <f>G167*AH$2</f>
        <v>2</v>
      </c>
      <c r="AI167" s="4">
        <f>H167*AI$2</f>
        <v>1</v>
      </c>
      <c r="AJ167" s="4">
        <f>I167*AJ$2</f>
        <v>0</v>
      </c>
      <c r="AK167" s="4">
        <f>J167*AK$2</f>
        <v>0</v>
      </c>
      <c r="AL167" s="4">
        <f>K167*AL$2</f>
        <v>0</v>
      </c>
      <c r="AM167" s="4">
        <f>L167*AM$2</f>
        <v>1</v>
      </c>
      <c r="AN167" s="4">
        <f>M167*AN$2</f>
        <v>0</v>
      </c>
      <c r="AO167" s="4">
        <f>N167*AO$2</f>
        <v>0</v>
      </c>
      <c r="AP167" s="4">
        <f>O167*AP$2</f>
        <v>0</v>
      </c>
      <c r="AQ167" s="4">
        <f>P167*AQ$2</f>
        <v>0</v>
      </c>
      <c r="AR167" s="4">
        <f>Q167*AR$2</f>
        <v>1</v>
      </c>
      <c r="AS167" s="4">
        <f>R167*AS$2</f>
        <v>1</v>
      </c>
      <c r="AT167" s="4">
        <f>S167*AT$2</f>
        <v>0</v>
      </c>
      <c r="AU167" s="4">
        <f>T167*AU$2</f>
        <v>0</v>
      </c>
      <c r="AV167" s="4">
        <f>U167*AV$2</f>
        <v>0</v>
      </c>
      <c r="AW167" s="4">
        <f>V167*AW$2</f>
        <v>0</v>
      </c>
      <c r="AX167" s="4">
        <f>W167*AX$2</f>
        <v>1</v>
      </c>
      <c r="AY167" s="4">
        <f>X167*AY$2</f>
        <v>1</v>
      </c>
      <c r="AZ167" s="4">
        <f>Y167*AZ$2</f>
        <v>0</v>
      </c>
      <c r="BA167" s="4">
        <f>Z167*BA$2</f>
        <v>0</v>
      </c>
      <c r="BB167" s="4">
        <f>AA167*BB$2</f>
        <v>0</v>
      </c>
      <c r="BC167" s="4">
        <f>AB167*BC$2</f>
        <v>0</v>
      </c>
      <c r="BD167" s="4">
        <f>AC167*BD$2</f>
        <v>0</v>
      </c>
      <c r="BE167">
        <f t="shared" si="8"/>
        <v>12</v>
      </c>
      <c r="BG167" s="4">
        <f>IF(betuk!N$4&gt;=D167,1,0)</f>
        <v>1</v>
      </c>
      <c r="BH167" s="4">
        <f>IF(betuk!O$4&gt;=E167,1,0)</f>
        <v>1</v>
      </c>
      <c r="BI167" s="4">
        <f>IF(betuk!P$4&gt;=F167,1,0)</f>
        <v>1</v>
      </c>
      <c r="BJ167" s="4">
        <f>IF(betuk!Q$4&gt;=G167,1,0)</f>
        <v>0</v>
      </c>
      <c r="BK167" s="4">
        <f>IF(betuk!R$4&gt;=H167,1,0)</f>
        <v>1</v>
      </c>
      <c r="BL167" s="4">
        <f>IF(betuk!S$4&gt;=I167,1,0)</f>
        <v>1</v>
      </c>
      <c r="BM167" s="4">
        <f>IF(betuk!T$4&gt;=J167,1,0)</f>
        <v>1</v>
      </c>
      <c r="BN167" s="4">
        <f>IF(betuk!U$4&gt;=K167,1,0)</f>
        <v>1</v>
      </c>
      <c r="BO167" s="4">
        <f>IF(betuk!V$4&gt;=L167,1,0)</f>
        <v>0</v>
      </c>
      <c r="BP167" s="4">
        <f>IF(betuk!W$4&gt;=M167,1,0)</f>
        <v>1</v>
      </c>
      <c r="BQ167" s="4">
        <f>IF(betuk!X$4&gt;=N167,1,0)</f>
        <v>1</v>
      </c>
      <c r="BR167" s="4">
        <f>IF(betuk!Y$4&gt;=O167,1,0)</f>
        <v>1</v>
      </c>
      <c r="BS167" s="4">
        <f>IF(betuk!Z$4&gt;=P167,1,0)</f>
        <v>1</v>
      </c>
      <c r="BT167" s="4">
        <f>IF(betuk!AA$4&gt;=Q167,1,0)</f>
        <v>1</v>
      </c>
      <c r="BU167" s="4">
        <f>IF(betuk!AB$4&gt;=R167,1,0)</f>
        <v>0</v>
      </c>
      <c r="BV167" s="4">
        <f>IF(betuk!AC$4&gt;=S167,1,0)</f>
        <v>1</v>
      </c>
      <c r="BW167" s="4">
        <f>IF(betuk!AD$4&gt;=T167,1,0)</f>
        <v>1</v>
      </c>
      <c r="BX167" s="4">
        <f>IF(betuk!AE$4&gt;=U167,1,0)</f>
        <v>1</v>
      </c>
      <c r="BY167" s="4">
        <f>IF(betuk!AF$4&gt;=V167,1,0)</f>
        <v>1</v>
      </c>
      <c r="BZ167" s="4">
        <f>IF(betuk!AG$4&gt;=W167,1,0)</f>
        <v>1</v>
      </c>
      <c r="CA167" s="4">
        <f>IF(betuk!AH$4&gt;=X167,1,0)</f>
        <v>0</v>
      </c>
      <c r="CB167" s="4">
        <f>IF(betuk!AI$4&gt;=Y167,1,0)</f>
        <v>1</v>
      </c>
      <c r="CC167" s="4">
        <f>IF(betuk!AJ$4&gt;=Z167,1,0)</f>
        <v>1</v>
      </c>
      <c r="CD167" s="4">
        <f>IF(betuk!AK$4&gt;=AA167,1,0)</f>
        <v>1</v>
      </c>
      <c r="CE167" s="4">
        <f>IF(betuk!AL$4&gt;=AB167,1,0)</f>
        <v>1</v>
      </c>
      <c r="CF167" s="4">
        <f>IF(betuk!AM$4&gt;=AC167,1,0)</f>
        <v>1</v>
      </c>
      <c r="CG167">
        <f t="shared" si="6"/>
        <v>0</v>
      </c>
      <c r="CI167" t="str">
        <f>IF(CG167=1,COUNTIF(CG$3:CG167,1),"")</f>
        <v/>
      </c>
      <c r="CJ167" t="str">
        <f>IF(CI167&lt;&gt;"",B167,"")</f>
        <v/>
      </c>
      <c r="CK167">
        <f>LEN(B167)*8+BE167</f>
        <v>84</v>
      </c>
    </row>
    <row r="168" spans="1:89">
      <c r="A168" s="1" t="s">
        <v>165</v>
      </c>
      <c r="B168" t="str">
        <f t="shared" si="7"/>
        <v>EGYPT</v>
      </c>
      <c r="D168" s="4">
        <f>LEN($B168)-LEN(SUBSTITUTE($B168, D$2, ""))</f>
        <v>0</v>
      </c>
      <c r="E168" s="4">
        <f>LEN($B168)-LEN(SUBSTITUTE($B168, E$2, ""))</f>
        <v>0</v>
      </c>
      <c r="F168" s="4">
        <f>LEN($B168)-LEN(SUBSTITUTE($B168, F$2, ""))</f>
        <v>0</v>
      </c>
      <c r="G168" s="4">
        <f>LEN($B168)-LEN(SUBSTITUTE($B168, G$2, ""))</f>
        <v>0</v>
      </c>
      <c r="H168" s="4">
        <f>LEN($B168)-LEN(SUBSTITUTE($B168, H$2, ""))</f>
        <v>1</v>
      </c>
      <c r="I168" s="4">
        <f>LEN($B168)-LEN(SUBSTITUTE($B168, I$2, ""))</f>
        <v>0</v>
      </c>
      <c r="J168" s="4">
        <f>LEN($B168)-LEN(SUBSTITUTE($B168, J$2, ""))</f>
        <v>1</v>
      </c>
      <c r="K168" s="4">
        <f>LEN($B168)-LEN(SUBSTITUTE($B168, K$2, ""))</f>
        <v>0</v>
      </c>
      <c r="L168" s="4">
        <f>LEN($B168)-LEN(SUBSTITUTE($B168, L$2, ""))</f>
        <v>0</v>
      </c>
      <c r="M168" s="4">
        <f>LEN($B168)-LEN(SUBSTITUTE($B168, M$2, ""))</f>
        <v>0</v>
      </c>
      <c r="N168" s="4">
        <f>LEN($B168)-LEN(SUBSTITUTE($B168, N$2, ""))</f>
        <v>0</v>
      </c>
      <c r="O168" s="4">
        <f>LEN($B168)-LEN(SUBSTITUTE($B168, O$2, ""))</f>
        <v>0</v>
      </c>
      <c r="P168" s="4">
        <f>LEN($B168)-LEN(SUBSTITUTE($B168, P$2, ""))</f>
        <v>0</v>
      </c>
      <c r="Q168" s="4">
        <f>LEN($B168)-LEN(SUBSTITUTE($B168, Q$2, ""))</f>
        <v>0</v>
      </c>
      <c r="R168" s="4">
        <f>LEN($B168)-LEN(SUBSTITUTE($B168, R$2, ""))</f>
        <v>0</v>
      </c>
      <c r="S168" s="4">
        <f>LEN($B168)-LEN(SUBSTITUTE($B168, S$2, ""))</f>
        <v>1</v>
      </c>
      <c r="T168" s="4">
        <f>LEN($B168)-LEN(SUBSTITUTE($B168, T$2, ""))</f>
        <v>0</v>
      </c>
      <c r="U168" s="4">
        <f>LEN($B168)-LEN(SUBSTITUTE($B168, U$2, ""))</f>
        <v>0</v>
      </c>
      <c r="V168" s="4">
        <f>LEN($B168)-LEN(SUBSTITUTE($B168, V$2, ""))</f>
        <v>0</v>
      </c>
      <c r="W168" s="4">
        <f>LEN($B168)-LEN(SUBSTITUTE($B168, W$2, ""))</f>
        <v>1</v>
      </c>
      <c r="X168" s="4">
        <f>LEN($B168)-LEN(SUBSTITUTE($B168, X$2, ""))</f>
        <v>0</v>
      </c>
      <c r="Y168" s="4">
        <f>LEN($B168)-LEN(SUBSTITUTE($B168, Y$2, ""))</f>
        <v>0</v>
      </c>
      <c r="Z168" s="4">
        <f>LEN($B168)-LEN(SUBSTITUTE($B168, Z$2, ""))</f>
        <v>0</v>
      </c>
      <c r="AA168" s="4">
        <f>LEN($B168)-LEN(SUBSTITUTE($B168, AA$2, ""))</f>
        <v>0</v>
      </c>
      <c r="AB168" s="4">
        <f>LEN($B168)-LEN(SUBSTITUTE($B168, AB$2, ""))</f>
        <v>1</v>
      </c>
      <c r="AC168" s="4">
        <f>LEN($B168)-LEN(SUBSTITUTE($B168, AC$2, ""))</f>
        <v>0</v>
      </c>
      <c r="AE168" s="4">
        <f>D168*AE$2</f>
        <v>0</v>
      </c>
      <c r="AF168" s="4">
        <f>E168*AF$2</f>
        <v>0</v>
      </c>
      <c r="AG168" s="4">
        <f>F168*AG$2</f>
        <v>0</v>
      </c>
      <c r="AH168" s="4">
        <f>G168*AH$2</f>
        <v>0</v>
      </c>
      <c r="AI168" s="4">
        <f>H168*AI$2</f>
        <v>1</v>
      </c>
      <c r="AJ168" s="4">
        <f>I168*AJ$2</f>
        <v>0</v>
      </c>
      <c r="AK168" s="4">
        <f>J168*AK$2</f>
        <v>2</v>
      </c>
      <c r="AL168" s="4">
        <f>K168*AL$2</f>
        <v>0</v>
      </c>
      <c r="AM168" s="4">
        <f>L168*AM$2</f>
        <v>0</v>
      </c>
      <c r="AN168" s="4">
        <f>M168*AN$2</f>
        <v>0</v>
      </c>
      <c r="AO168" s="4">
        <f>N168*AO$2</f>
        <v>0</v>
      </c>
      <c r="AP168" s="4">
        <f>O168*AP$2</f>
        <v>0</v>
      </c>
      <c r="AQ168" s="4">
        <f>P168*AQ$2</f>
        <v>0</v>
      </c>
      <c r="AR168" s="4">
        <f>Q168*AR$2</f>
        <v>0</v>
      </c>
      <c r="AS168" s="4">
        <f>R168*AS$2</f>
        <v>0</v>
      </c>
      <c r="AT168" s="4">
        <f>S168*AT$2</f>
        <v>3</v>
      </c>
      <c r="AU168" s="4">
        <f>T168*AU$2</f>
        <v>0</v>
      </c>
      <c r="AV168" s="4">
        <f>U168*AV$2</f>
        <v>0</v>
      </c>
      <c r="AW168" s="4">
        <f>V168*AW$2</f>
        <v>0</v>
      </c>
      <c r="AX168" s="4">
        <f>W168*AX$2</f>
        <v>1</v>
      </c>
      <c r="AY168" s="4">
        <f>X168*AY$2</f>
        <v>0</v>
      </c>
      <c r="AZ168" s="4">
        <f>Y168*AZ$2</f>
        <v>0</v>
      </c>
      <c r="BA168" s="4">
        <f>Z168*BA$2</f>
        <v>0</v>
      </c>
      <c r="BB168" s="4">
        <f>AA168*BB$2</f>
        <v>0</v>
      </c>
      <c r="BC168" s="4">
        <f>AB168*BC$2</f>
        <v>4</v>
      </c>
      <c r="BD168" s="4">
        <f>AC168*BD$2</f>
        <v>0</v>
      </c>
      <c r="BE168">
        <f t="shared" si="8"/>
        <v>11</v>
      </c>
      <c r="BG168" s="4">
        <f>IF(betuk!N$4&gt;=D168,1,0)</f>
        <v>1</v>
      </c>
      <c r="BH168" s="4">
        <f>IF(betuk!O$4&gt;=E168,1,0)</f>
        <v>1</v>
      </c>
      <c r="BI168" s="4">
        <f>IF(betuk!P$4&gt;=F168,1,0)</f>
        <v>1</v>
      </c>
      <c r="BJ168" s="4">
        <f>IF(betuk!Q$4&gt;=G168,1,0)</f>
        <v>1</v>
      </c>
      <c r="BK168" s="4">
        <f>IF(betuk!R$4&gt;=H168,1,0)</f>
        <v>1</v>
      </c>
      <c r="BL168" s="4">
        <f>IF(betuk!S$4&gt;=I168,1,0)</f>
        <v>1</v>
      </c>
      <c r="BM168" s="4">
        <f>IF(betuk!T$4&gt;=J168,1,0)</f>
        <v>1</v>
      </c>
      <c r="BN168" s="4">
        <f>IF(betuk!U$4&gt;=K168,1,0)</f>
        <v>1</v>
      </c>
      <c r="BO168" s="4">
        <f>IF(betuk!V$4&gt;=L168,1,0)</f>
        <v>1</v>
      </c>
      <c r="BP168" s="4">
        <f>IF(betuk!W$4&gt;=M168,1,0)</f>
        <v>1</v>
      </c>
      <c r="BQ168" s="4">
        <f>IF(betuk!X$4&gt;=N168,1,0)</f>
        <v>1</v>
      </c>
      <c r="BR168" s="4">
        <f>IF(betuk!Y$4&gt;=O168,1,0)</f>
        <v>1</v>
      </c>
      <c r="BS168" s="4">
        <f>IF(betuk!Z$4&gt;=P168,1,0)</f>
        <v>1</v>
      </c>
      <c r="BT168" s="4">
        <f>IF(betuk!AA$4&gt;=Q168,1,0)</f>
        <v>1</v>
      </c>
      <c r="BU168" s="4">
        <f>IF(betuk!AB$4&gt;=R168,1,0)</f>
        <v>1</v>
      </c>
      <c r="BV168" s="4">
        <f>IF(betuk!AC$4&gt;=S168,1,0)</f>
        <v>1</v>
      </c>
      <c r="BW168" s="4">
        <f>IF(betuk!AD$4&gt;=T168,1,0)</f>
        <v>1</v>
      </c>
      <c r="BX168" s="4">
        <f>IF(betuk!AE$4&gt;=U168,1,0)</f>
        <v>1</v>
      </c>
      <c r="BY168" s="4">
        <f>IF(betuk!AF$4&gt;=V168,1,0)</f>
        <v>1</v>
      </c>
      <c r="BZ168" s="4">
        <f>IF(betuk!AG$4&gt;=W168,1,0)</f>
        <v>1</v>
      </c>
      <c r="CA168" s="4">
        <f>IF(betuk!AH$4&gt;=X168,1,0)</f>
        <v>1</v>
      </c>
      <c r="CB168" s="4">
        <f>IF(betuk!AI$4&gt;=Y168,1,0)</f>
        <v>1</v>
      </c>
      <c r="CC168" s="4">
        <f>IF(betuk!AJ$4&gt;=Z168,1,0)</f>
        <v>1</v>
      </c>
      <c r="CD168" s="4">
        <f>IF(betuk!AK$4&gt;=AA168,1,0)</f>
        <v>1</v>
      </c>
      <c r="CE168" s="4">
        <f>IF(betuk!AL$4&gt;=AB168,1,0)</f>
        <v>0</v>
      </c>
      <c r="CF168" s="4">
        <f>IF(betuk!AM$4&gt;=AC168,1,0)</f>
        <v>1</v>
      </c>
      <c r="CG168">
        <f t="shared" si="6"/>
        <v>0</v>
      </c>
      <c r="CI168" t="str">
        <f>IF(CG168=1,COUNTIF(CG$3:CG168,1),"")</f>
        <v/>
      </c>
      <c r="CJ168" t="str">
        <f>IF(CI168&lt;&gt;"",B168,"")</f>
        <v/>
      </c>
      <c r="CK168">
        <f>LEN(B168)*8+BE168</f>
        <v>51</v>
      </c>
    </row>
    <row r="169" spans="1:89">
      <c r="A169" s="1" t="s">
        <v>166</v>
      </c>
      <c r="B169" t="str">
        <f t="shared" si="7"/>
        <v>ELEVATOR</v>
      </c>
      <c r="D169" s="4">
        <f>LEN($B169)-LEN(SUBSTITUTE($B169, D$2, ""))</f>
        <v>1</v>
      </c>
      <c r="E169" s="4">
        <f>LEN($B169)-LEN(SUBSTITUTE($B169, E$2, ""))</f>
        <v>0</v>
      </c>
      <c r="F169" s="4">
        <f>LEN($B169)-LEN(SUBSTITUTE($B169, F$2, ""))</f>
        <v>0</v>
      </c>
      <c r="G169" s="4">
        <f>LEN($B169)-LEN(SUBSTITUTE($B169, G$2, ""))</f>
        <v>0</v>
      </c>
      <c r="H169" s="4">
        <f>LEN($B169)-LEN(SUBSTITUTE($B169, H$2, ""))</f>
        <v>2</v>
      </c>
      <c r="I169" s="4">
        <f>LEN($B169)-LEN(SUBSTITUTE($B169, I$2, ""))</f>
        <v>0</v>
      </c>
      <c r="J169" s="4">
        <f>LEN($B169)-LEN(SUBSTITUTE($B169, J$2, ""))</f>
        <v>0</v>
      </c>
      <c r="K169" s="4">
        <f>LEN($B169)-LEN(SUBSTITUTE($B169, K$2, ""))</f>
        <v>0</v>
      </c>
      <c r="L169" s="4">
        <f>LEN($B169)-LEN(SUBSTITUTE($B169, L$2, ""))</f>
        <v>0</v>
      </c>
      <c r="M169" s="4">
        <f>LEN($B169)-LEN(SUBSTITUTE($B169, M$2, ""))</f>
        <v>0</v>
      </c>
      <c r="N169" s="4">
        <f>LEN($B169)-LEN(SUBSTITUTE($B169, N$2, ""))</f>
        <v>0</v>
      </c>
      <c r="O169" s="4">
        <f>LEN($B169)-LEN(SUBSTITUTE($B169, O$2, ""))</f>
        <v>1</v>
      </c>
      <c r="P169" s="4">
        <f>LEN($B169)-LEN(SUBSTITUTE($B169, P$2, ""))</f>
        <v>0</v>
      </c>
      <c r="Q169" s="4">
        <f>LEN($B169)-LEN(SUBSTITUTE($B169, Q$2, ""))</f>
        <v>0</v>
      </c>
      <c r="R169" s="4">
        <f>LEN($B169)-LEN(SUBSTITUTE($B169, R$2, ""))</f>
        <v>1</v>
      </c>
      <c r="S169" s="4">
        <f>LEN($B169)-LEN(SUBSTITUTE($B169, S$2, ""))</f>
        <v>0</v>
      </c>
      <c r="T169" s="4">
        <f>LEN($B169)-LEN(SUBSTITUTE($B169, T$2, ""))</f>
        <v>0</v>
      </c>
      <c r="U169" s="4">
        <f>LEN($B169)-LEN(SUBSTITUTE($B169, U$2, ""))</f>
        <v>1</v>
      </c>
      <c r="V169" s="4">
        <f>LEN($B169)-LEN(SUBSTITUTE($B169, V$2, ""))</f>
        <v>0</v>
      </c>
      <c r="W169" s="4">
        <f>LEN($B169)-LEN(SUBSTITUTE($B169, W$2, ""))</f>
        <v>1</v>
      </c>
      <c r="X169" s="4">
        <f>LEN($B169)-LEN(SUBSTITUTE($B169, X$2, ""))</f>
        <v>0</v>
      </c>
      <c r="Y169" s="4">
        <f>LEN($B169)-LEN(SUBSTITUTE($B169, Y$2, ""))</f>
        <v>1</v>
      </c>
      <c r="Z169" s="4">
        <f>LEN($B169)-LEN(SUBSTITUTE($B169, Z$2, ""))</f>
        <v>0</v>
      </c>
      <c r="AA169" s="4">
        <f>LEN($B169)-LEN(SUBSTITUTE($B169, AA$2, ""))</f>
        <v>0</v>
      </c>
      <c r="AB169" s="4">
        <f>LEN($B169)-LEN(SUBSTITUTE($B169, AB$2, ""))</f>
        <v>0</v>
      </c>
      <c r="AC169" s="4">
        <f>LEN($B169)-LEN(SUBSTITUTE($B169, AC$2, ""))</f>
        <v>0</v>
      </c>
      <c r="AE169" s="4">
        <f>D169*AE$2</f>
        <v>1</v>
      </c>
      <c r="AF169" s="4">
        <f>E169*AF$2</f>
        <v>0</v>
      </c>
      <c r="AG169" s="4">
        <f>F169*AG$2</f>
        <v>0</v>
      </c>
      <c r="AH169" s="4">
        <f>G169*AH$2</f>
        <v>0</v>
      </c>
      <c r="AI169" s="4">
        <f>H169*AI$2</f>
        <v>2</v>
      </c>
      <c r="AJ169" s="4">
        <f>I169*AJ$2</f>
        <v>0</v>
      </c>
      <c r="AK169" s="4">
        <f>J169*AK$2</f>
        <v>0</v>
      </c>
      <c r="AL169" s="4">
        <f>K169*AL$2</f>
        <v>0</v>
      </c>
      <c r="AM169" s="4">
        <f>L169*AM$2</f>
        <v>0</v>
      </c>
      <c r="AN169" s="4">
        <f>M169*AN$2</f>
        <v>0</v>
      </c>
      <c r="AO169" s="4">
        <f>N169*AO$2</f>
        <v>0</v>
      </c>
      <c r="AP169" s="4">
        <f>O169*AP$2</f>
        <v>1</v>
      </c>
      <c r="AQ169" s="4">
        <f>P169*AQ$2</f>
        <v>0</v>
      </c>
      <c r="AR169" s="4">
        <f>Q169*AR$2</f>
        <v>0</v>
      </c>
      <c r="AS169" s="4">
        <f>R169*AS$2</f>
        <v>1</v>
      </c>
      <c r="AT169" s="4">
        <f>S169*AT$2</f>
        <v>0</v>
      </c>
      <c r="AU169" s="4">
        <f>T169*AU$2</f>
        <v>0</v>
      </c>
      <c r="AV169" s="4">
        <f>U169*AV$2</f>
        <v>1</v>
      </c>
      <c r="AW169" s="4">
        <f>V169*AW$2</f>
        <v>0</v>
      </c>
      <c r="AX169" s="4">
        <f>W169*AX$2</f>
        <v>1</v>
      </c>
      <c r="AY169" s="4">
        <f>X169*AY$2</f>
        <v>0</v>
      </c>
      <c r="AZ169" s="4">
        <f>Y169*AZ$2</f>
        <v>4</v>
      </c>
      <c r="BA169" s="4">
        <f>Z169*BA$2</f>
        <v>0</v>
      </c>
      <c r="BB169" s="4">
        <f>AA169*BB$2</f>
        <v>0</v>
      </c>
      <c r="BC169" s="4">
        <f>AB169*BC$2</f>
        <v>0</v>
      </c>
      <c r="BD169" s="4">
        <f>AC169*BD$2</f>
        <v>0</v>
      </c>
      <c r="BE169">
        <f t="shared" si="8"/>
        <v>11</v>
      </c>
      <c r="BG169" s="4">
        <f>IF(betuk!N$4&gt;=D169,1,0)</f>
        <v>1</v>
      </c>
      <c r="BH169" s="4">
        <f>IF(betuk!O$4&gt;=E169,1,0)</f>
        <v>1</v>
      </c>
      <c r="BI169" s="4">
        <f>IF(betuk!P$4&gt;=F169,1,0)</f>
        <v>1</v>
      </c>
      <c r="BJ169" s="4">
        <f>IF(betuk!Q$4&gt;=G169,1,0)</f>
        <v>1</v>
      </c>
      <c r="BK169" s="4">
        <f>IF(betuk!R$4&gt;=H169,1,0)</f>
        <v>0</v>
      </c>
      <c r="BL169" s="4">
        <f>IF(betuk!S$4&gt;=I169,1,0)</f>
        <v>1</v>
      </c>
      <c r="BM169" s="4">
        <f>IF(betuk!T$4&gt;=J169,1,0)</f>
        <v>1</v>
      </c>
      <c r="BN169" s="4">
        <f>IF(betuk!U$4&gt;=K169,1,0)</f>
        <v>1</v>
      </c>
      <c r="BO169" s="4">
        <f>IF(betuk!V$4&gt;=L169,1,0)</f>
        <v>1</v>
      </c>
      <c r="BP169" s="4">
        <f>IF(betuk!W$4&gt;=M169,1,0)</f>
        <v>1</v>
      </c>
      <c r="BQ169" s="4">
        <f>IF(betuk!X$4&gt;=N169,1,0)</f>
        <v>1</v>
      </c>
      <c r="BR169" s="4">
        <f>IF(betuk!Y$4&gt;=O169,1,0)</f>
        <v>0</v>
      </c>
      <c r="BS169" s="4">
        <f>IF(betuk!Z$4&gt;=P169,1,0)</f>
        <v>1</v>
      </c>
      <c r="BT169" s="4">
        <f>IF(betuk!AA$4&gt;=Q169,1,0)</f>
        <v>1</v>
      </c>
      <c r="BU169" s="4">
        <f>IF(betuk!AB$4&gt;=R169,1,0)</f>
        <v>0</v>
      </c>
      <c r="BV169" s="4">
        <f>IF(betuk!AC$4&gt;=S169,1,0)</f>
        <v>1</v>
      </c>
      <c r="BW169" s="4">
        <f>IF(betuk!AD$4&gt;=T169,1,0)</f>
        <v>1</v>
      </c>
      <c r="BX169" s="4">
        <f>IF(betuk!AE$4&gt;=U169,1,0)</f>
        <v>0</v>
      </c>
      <c r="BY169" s="4">
        <f>IF(betuk!AF$4&gt;=V169,1,0)</f>
        <v>1</v>
      </c>
      <c r="BZ169" s="4">
        <f>IF(betuk!AG$4&gt;=W169,1,0)</f>
        <v>1</v>
      </c>
      <c r="CA169" s="4">
        <f>IF(betuk!AH$4&gt;=X169,1,0)</f>
        <v>1</v>
      </c>
      <c r="CB169" s="4">
        <f>IF(betuk!AI$4&gt;=Y169,1,0)</f>
        <v>0</v>
      </c>
      <c r="CC169" s="4">
        <f>IF(betuk!AJ$4&gt;=Z169,1,0)</f>
        <v>1</v>
      </c>
      <c r="CD169" s="4">
        <f>IF(betuk!AK$4&gt;=AA169,1,0)</f>
        <v>1</v>
      </c>
      <c r="CE169" s="4">
        <f>IF(betuk!AL$4&gt;=AB169,1,0)</f>
        <v>1</v>
      </c>
      <c r="CF169" s="4">
        <f>IF(betuk!AM$4&gt;=AC169,1,0)</f>
        <v>1</v>
      </c>
      <c r="CG169">
        <f t="shared" si="6"/>
        <v>0</v>
      </c>
      <c r="CI169" t="str">
        <f>IF(CG169=1,COUNTIF(CG$3:CG169,1),"")</f>
        <v/>
      </c>
      <c r="CJ169" t="str">
        <f>IF(CI169&lt;&gt;"",B169,"")</f>
        <v/>
      </c>
      <c r="CK169">
        <f>LEN(B169)*8+BE169</f>
        <v>75</v>
      </c>
    </row>
    <row r="170" spans="1:89">
      <c r="A170" s="1" t="s">
        <v>167</v>
      </c>
      <c r="B170" t="str">
        <f t="shared" si="7"/>
        <v>EMAIL</v>
      </c>
      <c r="D170" s="4">
        <f>LEN($B170)-LEN(SUBSTITUTE($B170, D$2, ""))</f>
        <v>1</v>
      </c>
      <c r="E170" s="4">
        <f>LEN($B170)-LEN(SUBSTITUTE($B170, E$2, ""))</f>
        <v>0</v>
      </c>
      <c r="F170" s="4">
        <f>LEN($B170)-LEN(SUBSTITUTE($B170, F$2, ""))</f>
        <v>0</v>
      </c>
      <c r="G170" s="4">
        <f>LEN($B170)-LEN(SUBSTITUTE($B170, G$2, ""))</f>
        <v>0</v>
      </c>
      <c r="H170" s="4">
        <f>LEN($B170)-LEN(SUBSTITUTE($B170, H$2, ""))</f>
        <v>1</v>
      </c>
      <c r="I170" s="4">
        <f>LEN($B170)-LEN(SUBSTITUTE($B170, I$2, ""))</f>
        <v>0</v>
      </c>
      <c r="J170" s="4">
        <f>LEN($B170)-LEN(SUBSTITUTE($B170, J$2, ""))</f>
        <v>0</v>
      </c>
      <c r="K170" s="4">
        <f>LEN($B170)-LEN(SUBSTITUTE($B170, K$2, ""))</f>
        <v>0</v>
      </c>
      <c r="L170" s="4">
        <f>LEN($B170)-LEN(SUBSTITUTE($B170, L$2, ""))</f>
        <v>1</v>
      </c>
      <c r="M170" s="4">
        <f>LEN($B170)-LEN(SUBSTITUTE($B170, M$2, ""))</f>
        <v>0</v>
      </c>
      <c r="N170" s="4">
        <f>LEN($B170)-LEN(SUBSTITUTE($B170, N$2, ""))</f>
        <v>0</v>
      </c>
      <c r="O170" s="4">
        <f>LEN($B170)-LEN(SUBSTITUTE($B170, O$2, ""))</f>
        <v>1</v>
      </c>
      <c r="P170" s="4">
        <f>LEN($B170)-LEN(SUBSTITUTE($B170, P$2, ""))</f>
        <v>1</v>
      </c>
      <c r="Q170" s="4">
        <f>LEN($B170)-LEN(SUBSTITUTE($B170, Q$2, ""))</f>
        <v>0</v>
      </c>
      <c r="R170" s="4">
        <f>LEN($B170)-LEN(SUBSTITUTE($B170, R$2, ""))</f>
        <v>0</v>
      </c>
      <c r="S170" s="4">
        <f>LEN($B170)-LEN(SUBSTITUTE($B170, S$2, ""))</f>
        <v>0</v>
      </c>
      <c r="T170" s="4">
        <f>LEN($B170)-LEN(SUBSTITUTE($B170, T$2, ""))</f>
        <v>0</v>
      </c>
      <c r="U170" s="4">
        <f>LEN($B170)-LEN(SUBSTITUTE($B170, U$2, ""))</f>
        <v>0</v>
      </c>
      <c r="V170" s="4">
        <f>LEN($B170)-LEN(SUBSTITUTE($B170, V$2, ""))</f>
        <v>0</v>
      </c>
      <c r="W170" s="4">
        <f>LEN($B170)-LEN(SUBSTITUTE($B170, W$2, ""))</f>
        <v>0</v>
      </c>
      <c r="X170" s="4">
        <f>LEN($B170)-LEN(SUBSTITUTE($B170, X$2, ""))</f>
        <v>0</v>
      </c>
      <c r="Y170" s="4">
        <f>LEN($B170)-LEN(SUBSTITUTE($B170, Y$2, ""))</f>
        <v>0</v>
      </c>
      <c r="Z170" s="4">
        <f>LEN($B170)-LEN(SUBSTITUTE($B170, Z$2, ""))</f>
        <v>0</v>
      </c>
      <c r="AA170" s="4">
        <f>LEN($B170)-LEN(SUBSTITUTE($B170, AA$2, ""))</f>
        <v>0</v>
      </c>
      <c r="AB170" s="4">
        <f>LEN($B170)-LEN(SUBSTITUTE($B170, AB$2, ""))</f>
        <v>0</v>
      </c>
      <c r="AC170" s="4">
        <f>LEN($B170)-LEN(SUBSTITUTE($B170, AC$2, ""))</f>
        <v>0</v>
      </c>
      <c r="AE170" s="4">
        <f>D170*AE$2</f>
        <v>1</v>
      </c>
      <c r="AF170" s="4">
        <f>E170*AF$2</f>
        <v>0</v>
      </c>
      <c r="AG170" s="4">
        <f>F170*AG$2</f>
        <v>0</v>
      </c>
      <c r="AH170" s="4">
        <f>G170*AH$2</f>
        <v>0</v>
      </c>
      <c r="AI170" s="4">
        <f>H170*AI$2</f>
        <v>1</v>
      </c>
      <c r="AJ170" s="4">
        <f>I170*AJ$2</f>
        <v>0</v>
      </c>
      <c r="AK170" s="4">
        <f>J170*AK$2</f>
        <v>0</v>
      </c>
      <c r="AL170" s="4">
        <f>K170*AL$2</f>
        <v>0</v>
      </c>
      <c r="AM170" s="4">
        <f>L170*AM$2</f>
        <v>1</v>
      </c>
      <c r="AN170" s="4">
        <f>M170*AN$2</f>
        <v>0</v>
      </c>
      <c r="AO170" s="4">
        <f>N170*AO$2</f>
        <v>0</v>
      </c>
      <c r="AP170" s="4">
        <f>O170*AP$2</f>
        <v>1</v>
      </c>
      <c r="AQ170" s="4">
        <f>P170*AQ$2</f>
        <v>3</v>
      </c>
      <c r="AR170" s="4">
        <f>Q170*AR$2</f>
        <v>0</v>
      </c>
      <c r="AS170" s="4">
        <f>R170*AS$2</f>
        <v>0</v>
      </c>
      <c r="AT170" s="4">
        <f>S170*AT$2</f>
        <v>0</v>
      </c>
      <c r="AU170" s="4">
        <f>T170*AU$2</f>
        <v>0</v>
      </c>
      <c r="AV170" s="4">
        <f>U170*AV$2</f>
        <v>0</v>
      </c>
      <c r="AW170" s="4">
        <f>V170*AW$2</f>
        <v>0</v>
      </c>
      <c r="AX170" s="4">
        <f>W170*AX$2</f>
        <v>0</v>
      </c>
      <c r="AY170" s="4">
        <f>X170*AY$2</f>
        <v>0</v>
      </c>
      <c r="AZ170" s="4">
        <f>Y170*AZ$2</f>
        <v>0</v>
      </c>
      <c r="BA170" s="4">
        <f>Z170*BA$2</f>
        <v>0</v>
      </c>
      <c r="BB170" s="4">
        <f>AA170*BB$2</f>
        <v>0</v>
      </c>
      <c r="BC170" s="4">
        <f>AB170*BC$2</f>
        <v>0</v>
      </c>
      <c r="BD170" s="4">
        <f>AC170*BD$2</f>
        <v>0</v>
      </c>
      <c r="BE170">
        <f t="shared" si="8"/>
        <v>7</v>
      </c>
      <c r="BG170" s="4">
        <f>IF(betuk!N$4&gt;=D170,1,0)</f>
        <v>1</v>
      </c>
      <c r="BH170" s="4">
        <f>IF(betuk!O$4&gt;=E170,1,0)</f>
        <v>1</v>
      </c>
      <c r="BI170" s="4">
        <f>IF(betuk!P$4&gt;=F170,1,0)</f>
        <v>1</v>
      </c>
      <c r="BJ170" s="4">
        <f>IF(betuk!Q$4&gt;=G170,1,0)</f>
        <v>1</v>
      </c>
      <c r="BK170" s="4">
        <f>IF(betuk!R$4&gt;=H170,1,0)</f>
        <v>1</v>
      </c>
      <c r="BL170" s="4">
        <f>IF(betuk!S$4&gt;=I170,1,0)</f>
        <v>1</v>
      </c>
      <c r="BM170" s="4">
        <f>IF(betuk!T$4&gt;=J170,1,0)</f>
        <v>1</v>
      </c>
      <c r="BN170" s="4">
        <f>IF(betuk!U$4&gt;=K170,1,0)</f>
        <v>1</v>
      </c>
      <c r="BO170" s="4">
        <f>IF(betuk!V$4&gt;=L170,1,0)</f>
        <v>0</v>
      </c>
      <c r="BP170" s="4">
        <f>IF(betuk!W$4&gt;=M170,1,0)</f>
        <v>1</v>
      </c>
      <c r="BQ170" s="4">
        <f>IF(betuk!X$4&gt;=N170,1,0)</f>
        <v>1</v>
      </c>
      <c r="BR170" s="4">
        <f>IF(betuk!Y$4&gt;=O170,1,0)</f>
        <v>0</v>
      </c>
      <c r="BS170" s="4">
        <f>IF(betuk!Z$4&gt;=P170,1,0)</f>
        <v>0</v>
      </c>
      <c r="BT170" s="4">
        <f>IF(betuk!AA$4&gt;=Q170,1,0)</f>
        <v>1</v>
      </c>
      <c r="BU170" s="4">
        <f>IF(betuk!AB$4&gt;=R170,1,0)</f>
        <v>1</v>
      </c>
      <c r="BV170" s="4">
        <f>IF(betuk!AC$4&gt;=S170,1,0)</f>
        <v>1</v>
      </c>
      <c r="BW170" s="4">
        <f>IF(betuk!AD$4&gt;=T170,1,0)</f>
        <v>1</v>
      </c>
      <c r="BX170" s="4">
        <f>IF(betuk!AE$4&gt;=U170,1,0)</f>
        <v>1</v>
      </c>
      <c r="BY170" s="4">
        <f>IF(betuk!AF$4&gt;=V170,1,0)</f>
        <v>1</v>
      </c>
      <c r="BZ170" s="4">
        <f>IF(betuk!AG$4&gt;=W170,1,0)</f>
        <v>1</v>
      </c>
      <c r="CA170" s="4">
        <f>IF(betuk!AH$4&gt;=X170,1,0)</f>
        <v>1</v>
      </c>
      <c r="CB170" s="4">
        <f>IF(betuk!AI$4&gt;=Y170,1,0)</f>
        <v>1</v>
      </c>
      <c r="CC170" s="4">
        <f>IF(betuk!AJ$4&gt;=Z170,1,0)</f>
        <v>1</v>
      </c>
      <c r="CD170" s="4">
        <f>IF(betuk!AK$4&gt;=AA170,1,0)</f>
        <v>1</v>
      </c>
      <c r="CE170" s="4">
        <f>IF(betuk!AL$4&gt;=AB170,1,0)</f>
        <v>1</v>
      </c>
      <c r="CF170" s="4">
        <f>IF(betuk!AM$4&gt;=AC170,1,0)</f>
        <v>1</v>
      </c>
      <c r="CG170">
        <f t="shared" si="6"/>
        <v>0</v>
      </c>
      <c r="CI170" t="str">
        <f>IF(CG170=1,COUNTIF(CG$3:CG170,1),"")</f>
        <v/>
      </c>
      <c r="CJ170" t="str">
        <f>IF(CI170&lt;&gt;"",B170,"")</f>
        <v/>
      </c>
      <c r="CK170">
        <f>LEN(B170)*8+BE170</f>
        <v>47</v>
      </c>
    </row>
    <row r="171" spans="1:89">
      <c r="A171" s="1" t="s">
        <v>168</v>
      </c>
      <c r="B171" t="str">
        <f t="shared" si="7"/>
        <v>ENGINEER</v>
      </c>
      <c r="D171" s="4">
        <f>LEN($B171)-LEN(SUBSTITUTE($B171, D$2, ""))</f>
        <v>0</v>
      </c>
      <c r="E171" s="4">
        <f>LEN($B171)-LEN(SUBSTITUTE($B171, E$2, ""))</f>
        <v>0</v>
      </c>
      <c r="F171" s="4">
        <f>LEN($B171)-LEN(SUBSTITUTE($B171, F$2, ""))</f>
        <v>0</v>
      </c>
      <c r="G171" s="4">
        <f>LEN($B171)-LEN(SUBSTITUTE($B171, G$2, ""))</f>
        <v>0</v>
      </c>
      <c r="H171" s="4">
        <f>LEN($B171)-LEN(SUBSTITUTE($B171, H$2, ""))</f>
        <v>3</v>
      </c>
      <c r="I171" s="4">
        <f>LEN($B171)-LEN(SUBSTITUTE($B171, I$2, ""))</f>
        <v>0</v>
      </c>
      <c r="J171" s="4">
        <f>LEN($B171)-LEN(SUBSTITUTE($B171, J$2, ""))</f>
        <v>1</v>
      </c>
      <c r="K171" s="4">
        <f>LEN($B171)-LEN(SUBSTITUTE($B171, K$2, ""))</f>
        <v>0</v>
      </c>
      <c r="L171" s="4">
        <f>LEN($B171)-LEN(SUBSTITUTE($B171, L$2, ""))</f>
        <v>1</v>
      </c>
      <c r="M171" s="4">
        <f>LEN($B171)-LEN(SUBSTITUTE($B171, M$2, ""))</f>
        <v>0</v>
      </c>
      <c r="N171" s="4">
        <f>LEN($B171)-LEN(SUBSTITUTE($B171, N$2, ""))</f>
        <v>0</v>
      </c>
      <c r="O171" s="4">
        <f>LEN($B171)-LEN(SUBSTITUTE($B171, O$2, ""))</f>
        <v>0</v>
      </c>
      <c r="P171" s="4">
        <f>LEN($B171)-LEN(SUBSTITUTE($B171, P$2, ""))</f>
        <v>0</v>
      </c>
      <c r="Q171" s="4">
        <f>LEN($B171)-LEN(SUBSTITUTE($B171, Q$2, ""))</f>
        <v>2</v>
      </c>
      <c r="R171" s="4">
        <f>LEN($B171)-LEN(SUBSTITUTE($B171, R$2, ""))</f>
        <v>0</v>
      </c>
      <c r="S171" s="4">
        <f>LEN($B171)-LEN(SUBSTITUTE($B171, S$2, ""))</f>
        <v>0</v>
      </c>
      <c r="T171" s="4">
        <f>LEN($B171)-LEN(SUBSTITUTE($B171, T$2, ""))</f>
        <v>0</v>
      </c>
      <c r="U171" s="4">
        <f>LEN($B171)-LEN(SUBSTITUTE($B171, U$2, ""))</f>
        <v>1</v>
      </c>
      <c r="V171" s="4">
        <f>LEN($B171)-LEN(SUBSTITUTE($B171, V$2, ""))</f>
        <v>0</v>
      </c>
      <c r="W171" s="4">
        <f>LEN($B171)-LEN(SUBSTITUTE($B171, W$2, ""))</f>
        <v>0</v>
      </c>
      <c r="X171" s="4">
        <f>LEN($B171)-LEN(SUBSTITUTE($B171, X$2, ""))</f>
        <v>0</v>
      </c>
      <c r="Y171" s="4">
        <f>LEN($B171)-LEN(SUBSTITUTE($B171, Y$2, ""))</f>
        <v>0</v>
      </c>
      <c r="Z171" s="4">
        <f>LEN($B171)-LEN(SUBSTITUTE($B171, Z$2, ""))</f>
        <v>0</v>
      </c>
      <c r="AA171" s="4">
        <f>LEN($B171)-LEN(SUBSTITUTE($B171, AA$2, ""))</f>
        <v>0</v>
      </c>
      <c r="AB171" s="4">
        <f>LEN($B171)-LEN(SUBSTITUTE($B171, AB$2, ""))</f>
        <v>0</v>
      </c>
      <c r="AC171" s="4">
        <f>LEN($B171)-LEN(SUBSTITUTE($B171, AC$2, ""))</f>
        <v>0</v>
      </c>
      <c r="AE171" s="4">
        <f>D171*AE$2</f>
        <v>0</v>
      </c>
      <c r="AF171" s="4">
        <f>E171*AF$2</f>
        <v>0</v>
      </c>
      <c r="AG171" s="4">
        <f>F171*AG$2</f>
        <v>0</v>
      </c>
      <c r="AH171" s="4">
        <f>G171*AH$2</f>
        <v>0</v>
      </c>
      <c r="AI171" s="4">
        <f>H171*AI$2</f>
        <v>3</v>
      </c>
      <c r="AJ171" s="4">
        <f>I171*AJ$2</f>
        <v>0</v>
      </c>
      <c r="AK171" s="4">
        <f>J171*AK$2</f>
        <v>2</v>
      </c>
      <c r="AL171" s="4">
        <f>K171*AL$2</f>
        <v>0</v>
      </c>
      <c r="AM171" s="4">
        <f>L171*AM$2</f>
        <v>1</v>
      </c>
      <c r="AN171" s="4">
        <f>M171*AN$2</f>
        <v>0</v>
      </c>
      <c r="AO171" s="4">
        <f>N171*AO$2</f>
        <v>0</v>
      </c>
      <c r="AP171" s="4">
        <f>O171*AP$2</f>
        <v>0</v>
      </c>
      <c r="AQ171" s="4">
        <f>P171*AQ$2</f>
        <v>0</v>
      </c>
      <c r="AR171" s="4">
        <f>Q171*AR$2</f>
        <v>2</v>
      </c>
      <c r="AS171" s="4">
        <f>R171*AS$2</f>
        <v>0</v>
      </c>
      <c r="AT171" s="4">
        <f>S171*AT$2</f>
        <v>0</v>
      </c>
      <c r="AU171" s="4">
        <f>T171*AU$2</f>
        <v>0</v>
      </c>
      <c r="AV171" s="4">
        <f>U171*AV$2</f>
        <v>1</v>
      </c>
      <c r="AW171" s="4">
        <f>V171*AW$2</f>
        <v>0</v>
      </c>
      <c r="AX171" s="4">
        <f>W171*AX$2</f>
        <v>0</v>
      </c>
      <c r="AY171" s="4">
        <f>X171*AY$2</f>
        <v>0</v>
      </c>
      <c r="AZ171" s="4">
        <f>Y171*AZ$2</f>
        <v>0</v>
      </c>
      <c r="BA171" s="4">
        <f>Z171*BA$2</f>
        <v>0</v>
      </c>
      <c r="BB171" s="4">
        <f>AA171*BB$2</f>
        <v>0</v>
      </c>
      <c r="BC171" s="4">
        <f>AB171*BC$2</f>
        <v>0</v>
      </c>
      <c r="BD171" s="4">
        <f>AC171*BD$2</f>
        <v>0</v>
      </c>
      <c r="BE171">
        <f t="shared" si="8"/>
        <v>9</v>
      </c>
      <c r="BG171" s="4">
        <f>IF(betuk!N$4&gt;=D171,1,0)</f>
        <v>1</v>
      </c>
      <c r="BH171" s="4">
        <f>IF(betuk!O$4&gt;=E171,1,0)</f>
        <v>1</v>
      </c>
      <c r="BI171" s="4">
        <f>IF(betuk!P$4&gt;=F171,1,0)</f>
        <v>1</v>
      </c>
      <c r="BJ171" s="4">
        <f>IF(betuk!Q$4&gt;=G171,1,0)</f>
        <v>1</v>
      </c>
      <c r="BK171" s="4">
        <f>IF(betuk!R$4&gt;=H171,1,0)</f>
        <v>0</v>
      </c>
      <c r="BL171" s="4">
        <f>IF(betuk!S$4&gt;=I171,1,0)</f>
        <v>1</v>
      </c>
      <c r="BM171" s="4">
        <f>IF(betuk!T$4&gt;=J171,1,0)</f>
        <v>1</v>
      </c>
      <c r="BN171" s="4">
        <f>IF(betuk!U$4&gt;=K171,1,0)</f>
        <v>1</v>
      </c>
      <c r="BO171" s="4">
        <f>IF(betuk!V$4&gt;=L171,1,0)</f>
        <v>0</v>
      </c>
      <c r="BP171" s="4">
        <f>IF(betuk!W$4&gt;=M171,1,0)</f>
        <v>1</v>
      </c>
      <c r="BQ171" s="4">
        <f>IF(betuk!X$4&gt;=N171,1,0)</f>
        <v>1</v>
      </c>
      <c r="BR171" s="4">
        <f>IF(betuk!Y$4&gt;=O171,1,0)</f>
        <v>1</v>
      </c>
      <c r="BS171" s="4">
        <f>IF(betuk!Z$4&gt;=P171,1,0)</f>
        <v>1</v>
      </c>
      <c r="BT171" s="4">
        <f>IF(betuk!AA$4&gt;=Q171,1,0)</f>
        <v>0</v>
      </c>
      <c r="BU171" s="4">
        <f>IF(betuk!AB$4&gt;=R171,1,0)</f>
        <v>1</v>
      </c>
      <c r="BV171" s="4">
        <f>IF(betuk!AC$4&gt;=S171,1,0)</f>
        <v>1</v>
      </c>
      <c r="BW171" s="4">
        <f>IF(betuk!AD$4&gt;=T171,1,0)</f>
        <v>1</v>
      </c>
      <c r="BX171" s="4">
        <f>IF(betuk!AE$4&gt;=U171,1,0)</f>
        <v>0</v>
      </c>
      <c r="BY171" s="4">
        <f>IF(betuk!AF$4&gt;=V171,1,0)</f>
        <v>1</v>
      </c>
      <c r="BZ171" s="4">
        <f>IF(betuk!AG$4&gt;=W171,1,0)</f>
        <v>1</v>
      </c>
      <c r="CA171" s="4">
        <f>IF(betuk!AH$4&gt;=X171,1,0)</f>
        <v>1</v>
      </c>
      <c r="CB171" s="4">
        <f>IF(betuk!AI$4&gt;=Y171,1,0)</f>
        <v>1</v>
      </c>
      <c r="CC171" s="4">
        <f>IF(betuk!AJ$4&gt;=Z171,1,0)</f>
        <v>1</v>
      </c>
      <c r="CD171" s="4">
        <f>IF(betuk!AK$4&gt;=AA171,1,0)</f>
        <v>1</v>
      </c>
      <c r="CE171" s="4">
        <f>IF(betuk!AL$4&gt;=AB171,1,0)</f>
        <v>1</v>
      </c>
      <c r="CF171" s="4">
        <f>IF(betuk!AM$4&gt;=AC171,1,0)</f>
        <v>1</v>
      </c>
      <c r="CG171">
        <f t="shared" si="6"/>
        <v>0</v>
      </c>
      <c r="CI171" t="str">
        <f>IF(CG171=1,COUNTIF(CG$3:CG171,1),"")</f>
        <v/>
      </c>
      <c r="CJ171" t="str">
        <f>IF(CI171&lt;&gt;"",B171,"")</f>
        <v/>
      </c>
      <c r="CK171">
        <f>LEN(B171)*8+BE171</f>
        <v>73</v>
      </c>
    </row>
    <row r="172" spans="1:89">
      <c r="A172" s="1" t="s">
        <v>169</v>
      </c>
      <c r="B172" t="str">
        <f t="shared" si="7"/>
        <v>ENGLISH</v>
      </c>
      <c r="D172" s="4">
        <f>LEN($B172)-LEN(SUBSTITUTE($B172, D$2, ""))</f>
        <v>0</v>
      </c>
      <c r="E172" s="4">
        <f>LEN($B172)-LEN(SUBSTITUTE($B172, E$2, ""))</f>
        <v>0</v>
      </c>
      <c r="F172" s="4">
        <f>LEN($B172)-LEN(SUBSTITUTE($B172, F$2, ""))</f>
        <v>0</v>
      </c>
      <c r="G172" s="4">
        <f>LEN($B172)-LEN(SUBSTITUTE($B172, G$2, ""))</f>
        <v>0</v>
      </c>
      <c r="H172" s="4">
        <f>LEN($B172)-LEN(SUBSTITUTE($B172, H$2, ""))</f>
        <v>1</v>
      </c>
      <c r="I172" s="4">
        <f>LEN($B172)-LEN(SUBSTITUTE($B172, I$2, ""))</f>
        <v>0</v>
      </c>
      <c r="J172" s="4">
        <f>LEN($B172)-LEN(SUBSTITUTE($B172, J$2, ""))</f>
        <v>1</v>
      </c>
      <c r="K172" s="4">
        <f>LEN($B172)-LEN(SUBSTITUTE($B172, K$2, ""))</f>
        <v>1</v>
      </c>
      <c r="L172" s="4">
        <f>LEN($B172)-LEN(SUBSTITUTE($B172, L$2, ""))</f>
        <v>1</v>
      </c>
      <c r="M172" s="4">
        <f>LEN($B172)-LEN(SUBSTITUTE($B172, M$2, ""))</f>
        <v>0</v>
      </c>
      <c r="N172" s="4">
        <f>LEN($B172)-LEN(SUBSTITUTE($B172, N$2, ""))</f>
        <v>0</v>
      </c>
      <c r="O172" s="4">
        <f>LEN($B172)-LEN(SUBSTITUTE($B172, O$2, ""))</f>
        <v>1</v>
      </c>
      <c r="P172" s="4">
        <f>LEN($B172)-LEN(SUBSTITUTE($B172, P$2, ""))</f>
        <v>0</v>
      </c>
      <c r="Q172" s="4">
        <f>LEN($B172)-LEN(SUBSTITUTE($B172, Q$2, ""))</f>
        <v>1</v>
      </c>
      <c r="R172" s="4">
        <f>LEN($B172)-LEN(SUBSTITUTE($B172, R$2, ""))</f>
        <v>0</v>
      </c>
      <c r="S172" s="4">
        <f>LEN($B172)-LEN(SUBSTITUTE($B172, S$2, ""))</f>
        <v>0</v>
      </c>
      <c r="T172" s="4">
        <f>LEN($B172)-LEN(SUBSTITUTE($B172, T$2, ""))</f>
        <v>0</v>
      </c>
      <c r="U172" s="4">
        <f>LEN($B172)-LEN(SUBSTITUTE($B172, U$2, ""))</f>
        <v>0</v>
      </c>
      <c r="V172" s="4">
        <f>LEN($B172)-LEN(SUBSTITUTE($B172, V$2, ""))</f>
        <v>1</v>
      </c>
      <c r="W172" s="4">
        <f>LEN($B172)-LEN(SUBSTITUTE($B172, W$2, ""))</f>
        <v>0</v>
      </c>
      <c r="X172" s="4">
        <f>LEN($B172)-LEN(SUBSTITUTE($B172, X$2, ""))</f>
        <v>0</v>
      </c>
      <c r="Y172" s="4">
        <f>LEN($B172)-LEN(SUBSTITUTE($B172, Y$2, ""))</f>
        <v>0</v>
      </c>
      <c r="Z172" s="4">
        <f>LEN($B172)-LEN(SUBSTITUTE($B172, Z$2, ""))</f>
        <v>0</v>
      </c>
      <c r="AA172" s="4">
        <f>LEN($B172)-LEN(SUBSTITUTE($B172, AA$2, ""))</f>
        <v>0</v>
      </c>
      <c r="AB172" s="4">
        <f>LEN($B172)-LEN(SUBSTITUTE($B172, AB$2, ""))</f>
        <v>0</v>
      </c>
      <c r="AC172" s="4">
        <f>LEN($B172)-LEN(SUBSTITUTE($B172, AC$2, ""))</f>
        <v>0</v>
      </c>
      <c r="AE172" s="4">
        <f>D172*AE$2</f>
        <v>0</v>
      </c>
      <c r="AF172" s="4">
        <f>E172*AF$2</f>
        <v>0</v>
      </c>
      <c r="AG172" s="4">
        <f>F172*AG$2</f>
        <v>0</v>
      </c>
      <c r="AH172" s="4">
        <f>G172*AH$2</f>
        <v>0</v>
      </c>
      <c r="AI172" s="4">
        <f>H172*AI$2</f>
        <v>1</v>
      </c>
      <c r="AJ172" s="4">
        <f>I172*AJ$2</f>
        <v>0</v>
      </c>
      <c r="AK172" s="4">
        <f>J172*AK$2</f>
        <v>2</v>
      </c>
      <c r="AL172" s="4">
        <f>K172*AL$2</f>
        <v>4</v>
      </c>
      <c r="AM172" s="4">
        <f>L172*AM$2</f>
        <v>1</v>
      </c>
      <c r="AN172" s="4">
        <f>M172*AN$2</f>
        <v>0</v>
      </c>
      <c r="AO172" s="4">
        <f>N172*AO$2</f>
        <v>0</v>
      </c>
      <c r="AP172" s="4">
        <f>O172*AP$2</f>
        <v>1</v>
      </c>
      <c r="AQ172" s="4">
        <f>P172*AQ$2</f>
        <v>0</v>
      </c>
      <c r="AR172" s="4">
        <f>Q172*AR$2</f>
        <v>1</v>
      </c>
      <c r="AS172" s="4">
        <f>R172*AS$2</f>
        <v>0</v>
      </c>
      <c r="AT172" s="4">
        <f>S172*AT$2</f>
        <v>0</v>
      </c>
      <c r="AU172" s="4">
        <f>T172*AU$2</f>
        <v>0</v>
      </c>
      <c r="AV172" s="4">
        <f>U172*AV$2</f>
        <v>0</v>
      </c>
      <c r="AW172" s="4">
        <f>V172*AW$2</f>
        <v>1</v>
      </c>
      <c r="AX172" s="4">
        <f>W172*AX$2</f>
        <v>0</v>
      </c>
      <c r="AY172" s="4">
        <f>X172*AY$2</f>
        <v>0</v>
      </c>
      <c r="AZ172" s="4">
        <f>Y172*AZ$2</f>
        <v>0</v>
      </c>
      <c r="BA172" s="4">
        <f>Z172*BA$2</f>
        <v>0</v>
      </c>
      <c r="BB172" s="4">
        <f>AA172*BB$2</f>
        <v>0</v>
      </c>
      <c r="BC172" s="4">
        <f>AB172*BC$2</f>
        <v>0</v>
      </c>
      <c r="BD172" s="4">
        <f>AC172*BD$2</f>
        <v>0</v>
      </c>
      <c r="BE172">
        <f t="shared" si="8"/>
        <v>11</v>
      </c>
      <c r="BG172" s="4">
        <f>IF(betuk!N$4&gt;=D172,1,0)</f>
        <v>1</v>
      </c>
      <c r="BH172" s="4">
        <f>IF(betuk!O$4&gt;=E172,1,0)</f>
        <v>1</v>
      </c>
      <c r="BI172" s="4">
        <f>IF(betuk!P$4&gt;=F172,1,0)</f>
        <v>1</v>
      </c>
      <c r="BJ172" s="4">
        <f>IF(betuk!Q$4&gt;=G172,1,0)</f>
        <v>1</v>
      </c>
      <c r="BK172" s="4">
        <f>IF(betuk!R$4&gt;=H172,1,0)</f>
        <v>1</v>
      </c>
      <c r="BL172" s="4">
        <f>IF(betuk!S$4&gt;=I172,1,0)</f>
        <v>1</v>
      </c>
      <c r="BM172" s="4">
        <f>IF(betuk!T$4&gt;=J172,1,0)</f>
        <v>1</v>
      </c>
      <c r="BN172" s="4">
        <f>IF(betuk!U$4&gt;=K172,1,0)</f>
        <v>0</v>
      </c>
      <c r="BO172" s="4">
        <f>IF(betuk!V$4&gt;=L172,1,0)</f>
        <v>0</v>
      </c>
      <c r="BP172" s="4">
        <f>IF(betuk!W$4&gt;=M172,1,0)</f>
        <v>1</v>
      </c>
      <c r="BQ172" s="4">
        <f>IF(betuk!X$4&gt;=N172,1,0)</f>
        <v>1</v>
      </c>
      <c r="BR172" s="4">
        <f>IF(betuk!Y$4&gt;=O172,1,0)</f>
        <v>0</v>
      </c>
      <c r="BS172" s="4">
        <f>IF(betuk!Z$4&gt;=P172,1,0)</f>
        <v>1</v>
      </c>
      <c r="BT172" s="4">
        <f>IF(betuk!AA$4&gt;=Q172,1,0)</f>
        <v>1</v>
      </c>
      <c r="BU172" s="4">
        <f>IF(betuk!AB$4&gt;=R172,1,0)</f>
        <v>1</v>
      </c>
      <c r="BV172" s="4">
        <f>IF(betuk!AC$4&gt;=S172,1,0)</f>
        <v>1</v>
      </c>
      <c r="BW172" s="4">
        <f>IF(betuk!AD$4&gt;=T172,1,0)</f>
        <v>1</v>
      </c>
      <c r="BX172" s="4">
        <f>IF(betuk!AE$4&gt;=U172,1,0)</f>
        <v>1</v>
      </c>
      <c r="BY172" s="4">
        <f>IF(betuk!AF$4&gt;=V172,1,0)</f>
        <v>1</v>
      </c>
      <c r="BZ172" s="4">
        <f>IF(betuk!AG$4&gt;=W172,1,0)</f>
        <v>1</v>
      </c>
      <c r="CA172" s="4">
        <f>IF(betuk!AH$4&gt;=X172,1,0)</f>
        <v>1</v>
      </c>
      <c r="CB172" s="4">
        <f>IF(betuk!AI$4&gt;=Y172,1,0)</f>
        <v>1</v>
      </c>
      <c r="CC172" s="4">
        <f>IF(betuk!AJ$4&gt;=Z172,1,0)</f>
        <v>1</v>
      </c>
      <c r="CD172" s="4">
        <f>IF(betuk!AK$4&gt;=AA172,1,0)</f>
        <v>1</v>
      </c>
      <c r="CE172" s="4">
        <f>IF(betuk!AL$4&gt;=AB172,1,0)</f>
        <v>1</v>
      </c>
      <c r="CF172" s="4">
        <f>IF(betuk!AM$4&gt;=AC172,1,0)</f>
        <v>1</v>
      </c>
      <c r="CG172">
        <f t="shared" si="6"/>
        <v>0</v>
      </c>
      <c r="CI172" t="str">
        <f>IF(CG172=1,COUNTIF(CG$3:CG172,1),"")</f>
        <v/>
      </c>
      <c r="CJ172" t="str">
        <f>IF(CI172&lt;&gt;"",B172,"")</f>
        <v/>
      </c>
      <c r="CK172">
        <f>LEN(B172)*8+BE172</f>
        <v>67</v>
      </c>
    </row>
    <row r="173" spans="1:89">
      <c r="A173" s="1" t="s">
        <v>170</v>
      </c>
      <c r="B173" t="str">
        <f t="shared" si="7"/>
        <v>ENJOY</v>
      </c>
      <c r="D173" s="4">
        <f>LEN($B173)-LEN(SUBSTITUTE($B173, D$2, ""))</f>
        <v>0</v>
      </c>
      <c r="E173" s="4">
        <f>LEN($B173)-LEN(SUBSTITUTE($B173, E$2, ""))</f>
        <v>0</v>
      </c>
      <c r="F173" s="4">
        <f>LEN($B173)-LEN(SUBSTITUTE($B173, F$2, ""))</f>
        <v>0</v>
      </c>
      <c r="G173" s="4">
        <f>LEN($B173)-LEN(SUBSTITUTE($B173, G$2, ""))</f>
        <v>0</v>
      </c>
      <c r="H173" s="4">
        <f>LEN($B173)-LEN(SUBSTITUTE($B173, H$2, ""))</f>
        <v>1</v>
      </c>
      <c r="I173" s="4">
        <f>LEN($B173)-LEN(SUBSTITUTE($B173, I$2, ""))</f>
        <v>0</v>
      </c>
      <c r="J173" s="4">
        <f>LEN($B173)-LEN(SUBSTITUTE($B173, J$2, ""))</f>
        <v>0</v>
      </c>
      <c r="K173" s="4">
        <f>LEN($B173)-LEN(SUBSTITUTE($B173, K$2, ""))</f>
        <v>0</v>
      </c>
      <c r="L173" s="4">
        <f>LEN($B173)-LEN(SUBSTITUTE($B173, L$2, ""))</f>
        <v>0</v>
      </c>
      <c r="M173" s="4">
        <f>LEN($B173)-LEN(SUBSTITUTE($B173, M$2, ""))</f>
        <v>1</v>
      </c>
      <c r="N173" s="4">
        <f>LEN($B173)-LEN(SUBSTITUTE($B173, N$2, ""))</f>
        <v>0</v>
      </c>
      <c r="O173" s="4">
        <f>LEN($B173)-LEN(SUBSTITUTE($B173, O$2, ""))</f>
        <v>0</v>
      </c>
      <c r="P173" s="4">
        <f>LEN($B173)-LEN(SUBSTITUTE($B173, P$2, ""))</f>
        <v>0</v>
      </c>
      <c r="Q173" s="4">
        <f>LEN($B173)-LEN(SUBSTITUTE($B173, Q$2, ""))</f>
        <v>1</v>
      </c>
      <c r="R173" s="4">
        <f>LEN($B173)-LEN(SUBSTITUTE($B173, R$2, ""))</f>
        <v>1</v>
      </c>
      <c r="S173" s="4">
        <f>LEN($B173)-LEN(SUBSTITUTE($B173, S$2, ""))</f>
        <v>0</v>
      </c>
      <c r="T173" s="4">
        <f>LEN($B173)-LEN(SUBSTITUTE($B173, T$2, ""))</f>
        <v>0</v>
      </c>
      <c r="U173" s="4">
        <f>LEN($B173)-LEN(SUBSTITUTE($B173, U$2, ""))</f>
        <v>0</v>
      </c>
      <c r="V173" s="4">
        <f>LEN($B173)-LEN(SUBSTITUTE($B173, V$2, ""))</f>
        <v>0</v>
      </c>
      <c r="W173" s="4">
        <f>LEN($B173)-LEN(SUBSTITUTE($B173, W$2, ""))</f>
        <v>0</v>
      </c>
      <c r="X173" s="4">
        <f>LEN($B173)-LEN(SUBSTITUTE($B173, X$2, ""))</f>
        <v>0</v>
      </c>
      <c r="Y173" s="4">
        <f>LEN($B173)-LEN(SUBSTITUTE($B173, Y$2, ""))</f>
        <v>0</v>
      </c>
      <c r="Z173" s="4">
        <f>LEN($B173)-LEN(SUBSTITUTE($B173, Z$2, ""))</f>
        <v>0</v>
      </c>
      <c r="AA173" s="4">
        <f>LEN($B173)-LEN(SUBSTITUTE($B173, AA$2, ""))</f>
        <v>0</v>
      </c>
      <c r="AB173" s="4">
        <f>LEN($B173)-LEN(SUBSTITUTE($B173, AB$2, ""))</f>
        <v>1</v>
      </c>
      <c r="AC173" s="4">
        <f>LEN($B173)-LEN(SUBSTITUTE($B173, AC$2, ""))</f>
        <v>0</v>
      </c>
      <c r="AE173" s="4">
        <f>D173*AE$2</f>
        <v>0</v>
      </c>
      <c r="AF173" s="4">
        <f>E173*AF$2</f>
        <v>0</v>
      </c>
      <c r="AG173" s="4">
        <f>F173*AG$2</f>
        <v>0</v>
      </c>
      <c r="AH173" s="4">
        <f>G173*AH$2</f>
        <v>0</v>
      </c>
      <c r="AI173" s="4">
        <f>H173*AI$2</f>
        <v>1</v>
      </c>
      <c r="AJ173" s="4">
        <f>I173*AJ$2</f>
        <v>0</v>
      </c>
      <c r="AK173" s="4">
        <f>J173*AK$2</f>
        <v>0</v>
      </c>
      <c r="AL173" s="4">
        <f>K173*AL$2</f>
        <v>0</v>
      </c>
      <c r="AM173" s="4">
        <f>L173*AM$2</f>
        <v>0</v>
      </c>
      <c r="AN173" s="4">
        <f>M173*AN$2</f>
        <v>8</v>
      </c>
      <c r="AO173" s="4">
        <f>N173*AO$2</f>
        <v>0</v>
      </c>
      <c r="AP173" s="4">
        <f>O173*AP$2</f>
        <v>0</v>
      </c>
      <c r="AQ173" s="4">
        <f>P173*AQ$2</f>
        <v>0</v>
      </c>
      <c r="AR173" s="4">
        <f>Q173*AR$2</f>
        <v>1</v>
      </c>
      <c r="AS173" s="4">
        <f>R173*AS$2</f>
        <v>1</v>
      </c>
      <c r="AT173" s="4">
        <f>S173*AT$2</f>
        <v>0</v>
      </c>
      <c r="AU173" s="4">
        <f>T173*AU$2</f>
        <v>0</v>
      </c>
      <c r="AV173" s="4">
        <f>U173*AV$2</f>
        <v>0</v>
      </c>
      <c r="AW173" s="4">
        <f>V173*AW$2</f>
        <v>0</v>
      </c>
      <c r="AX173" s="4">
        <f>W173*AX$2</f>
        <v>0</v>
      </c>
      <c r="AY173" s="4">
        <f>X173*AY$2</f>
        <v>0</v>
      </c>
      <c r="AZ173" s="4">
        <f>Y173*AZ$2</f>
        <v>0</v>
      </c>
      <c r="BA173" s="4">
        <f>Z173*BA$2</f>
        <v>0</v>
      </c>
      <c r="BB173" s="4">
        <f>AA173*BB$2</f>
        <v>0</v>
      </c>
      <c r="BC173" s="4">
        <f>AB173*BC$2</f>
        <v>4</v>
      </c>
      <c r="BD173" s="4">
        <f>AC173*BD$2</f>
        <v>0</v>
      </c>
      <c r="BE173">
        <f t="shared" si="8"/>
        <v>15</v>
      </c>
      <c r="BG173" s="4">
        <f>IF(betuk!N$4&gt;=D173,1,0)</f>
        <v>1</v>
      </c>
      <c r="BH173" s="4">
        <f>IF(betuk!O$4&gt;=E173,1,0)</f>
        <v>1</v>
      </c>
      <c r="BI173" s="4">
        <f>IF(betuk!P$4&gt;=F173,1,0)</f>
        <v>1</v>
      </c>
      <c r="BJ173" s="4">
        <f>IF(betuk!Q$4&gt;=G173,1,0)</f>
        <v>1</v>
      </c>
      <c r="BK173" s="4">
        <f>IF(betuk!R$4&gt;=H173,1,0)</f>
        <v>1</v>
      </c>
      <c r="BL173" s="4">
        <f>IF(betuk!S$4&gt;=I173,1,0)</f>
        <v>1</v>
      </c>
      <c r="BM173" s="4">
        <f>IF(betuk!T$4&gt;=J173,1,0)</f>
        <v>1</v>
      </c>
      <c r="BN173" s="4">
        <f>IF(betuk!U$4&gt;=K173,1,0)</f>
        <v>1</v>
      </c>
      <c r="BO173" s="4">
        <f>IF(betuk!V$4&gt;=L173,1,0)</f>
        <v>1</v>
      </c>
      <c r="BP173" s="4">
        <f>IF(betuk!W$4&gt;=M173,1,0)</f>
        <v>1</v>
      </c>
      <c r="BQ173" s="4">
        <f>IF(betuk!X$4&gt;=N173,1,0)</f>
        <v>1</v>
      </c>
      <c r="BR173" s="4">
        <f>IF(betuk!Y$4&gt;=O173,1,0)</f>
        <v>1</v>
      </c>
      <c r="BS173" s="4">
        <f>IF(betuk!Z$4&gt;=P173,1,0)</f>
        <v>1</v>
      </c>
      <c r="BT173" s="4">
        <f>IF(betuk!AA$4&gt;=Q173,1,0)</f>
        <v>1</v>
      </c>
      <c r="BU173" s="4">
        <f>IF(betuk!AB$4&gt;=R173,1,0)</f>
        <v>0</v>
      </c>
      <c r="BV173" s="4">
        <f>IF(betuk!AC$4&gt;=S173,1,0)</f>
        <v>1</v>
      </c>
      <c r="BW173" s="4">
        <f>IF(betuk!AD$4&gt;=T173,1,0)</f>
        <v>1</v>
      </c>
      <c r="BX173" s="4">
        <f>IF(betuk!AE$4&gt;=U173,1,0)</f>
        <v>1</v>
      </c>
      <c r="BY173" s="4">
        <f>IF(betuk!AF$4&gt;=V173,1,0)</f>
        <v>1</v>
      </c>
      <c r="BZ173" s="4">
        <f>IF(betuk!AG$4&gt;=W173,1,0)</f>
        <v>1</v>
      </c>
      <c r="CA173" s="4">
        <f>IF(betuk!AH$4&gt;=X173,1,0)</f>
        <v>1</v>
      </c>
      <c r="CB173" s="4">
        <f>IF(betuk!AI$4&gt;=Y173,1,0)</f>
        <v>1</v>
      </c>
      <c r="CC173" s="4">
        <f>IF(betuk!AJ$4&gt;=Z173,1,0)</f>
        <v>1</v>
      </c>
      <c r="CD173" s="4">
        <f>IF(betuk!AK$4&gt;=AA173,1,0)</f>
        <v>1</v>
      </c>
      <c r="CE173" s="4">
        <f>IF(betuk!AL$4&gt;=AB173,1,0)</f>
        <v>0</v>
      </c>
      <c r="CF173" s="4">
        <f>IF(betuk!AM$4&gt;=AC173,1,0)</f>
        <v>1</v>
      </c>
      <c r="CG173">
        <f t="shared" si="6"/>
        <v>0</v>
      </c>
      <c r="CI173" t="str">
        <f>IF(CG173=1,COUNTIF(CG$3:CG173,1),"")</f>
        <v/>
      </c>
      <c r="CJ173" t="str">
        <f>IF(CI173&lt;&gt;"",B173,"")</f>
        <v/>
      </c>
      <c r="CK173">
        <f>LEN(B173)*8+BE173</f>
        <v>55</v>
      </c>
    </row>
    <row r="174" spans="1:89">
      <c r="A174" s="1" t="s">
        <v>171</v>
      </c>
      <c r="B174" t="str">
        <f t="shared" si="7"/>
        <v>ENORMOUS</v>
      </c>
      <c r="D174" s="4">
        <f>LEN($B174)-LEN(SUBSTITUTE($B174, D$2, ""))</f>
        <v>0</v>
      </c>
      <c r="E174" s="4">
        <f>LEN($B174)-LEN(SUBSTITUTE($B174, E$2, ""))</f>
        <v>0</v>
      </c>
      <c r="F174" s="4">
        <f>LEN($B174)-LEN(SUBSTITUTE($B174, F$2, ""))</f>
        <v>0</v>
      </c>
      <c r="G174" s="4">
        <f>LEN($B174)-LEN(SUBSTITUTE($B174, G$2, ""))</f>
        <v>0</v>
      </c>
      <c r="H174" s="4">
        <f>LEN($B174)-LEN(SUBSTITUTE($B174, H$2, ""))</f>
        <v>1</v>
      </c>
      <c r="I174" s="4">
        <f>LEN($B174)-LEN(SUBSTITUTE($B174, I$2, ""))</f>
        <v>0</v>
      </c>
      <c r="J174" s="4">
        <f>LEN($B174)-LEN(SUBSTITUTE($B174, J$2, ""))</f>
        <v>0</v>
      </c>
      <c r="K174" s="4">
        <f>LEN($B174)-LEN(SUBSTITUTE($B174, K$2, ""))</f>
        <v>0</v>
      </c>
      <c r="L174" s="4">
        <f>LEN($B174)-LEN(SUBSTITUTE($B174, L$2, ""))</f>
        <v>0</v>
      </c>
      <c r="M174" s="4">
        <f>LEN($B174)-LEN(SUBSTITUTE($B174, M$2, ""))</f>
        <v>0</v>
      </c>
      <c r="N174" s="4">
        <f>LEN($B174)-LEN(SUBSTITUTE($B174, N$2, ""))</f>
        <v>0</v>
      </c>
      <c r="O174" s="4">
        <f>LEN($B174)-LEN(SUBSTITUTE($B174, O$2, ""))</f>
        <v>0</v>
      </c>
      <c r="P174" s="4">
        <f>LEN($B174)-LEN(SUBSTITUTE($B174, P$2, ""))</f>
        <v>1</v>
      </c>
      <c r="Q174" s="4">
        <f>LEN($B174)-LEN(SUBSTITUTE($B174, Q$2, ""))</f>
        <v>1</v>
      </c>
      <c r="R174" s="4">
        <f>LEN($B174)-LEN(SUBSTITUTE($B174, R$2, ""))</f>
        <v>2</v>
      </c>
      <c r="S174" s="4">
        <f>LEN($B174)-LEN(SUBSTITUTE($B174, S$2, ""))</f>
        <v>0</v>
      </c>
      <c r="T174" s="4">
        <f>LEN($B174)-LEN(SUBSTITUTE($B174, T$2, ""))</f>
        <v>0</v>
      </c>
      <c r="U174" s="4">
        <f>LEN($B174)-LEN(SUBSTITUTE($B174, U$2, ""))</f>
        <v>1</v>
      </c>
      <c r="V174" s="4">
        <f>LEN($B174)-LEN(SUBSTITUTE($B174, V$2, ""))</f>
        <v>1</v>
      </c>
      <c r="W174" s="4">
        <f>LEN($B174)-LEN(SUBSTITUTE($B174, W$2, ""))</f>
        <v>0</v>
      </c>
      <c r="X174" s="4">
        <f>LEN($B174)-LEN(SUBSTITUTE($B174, X$2, ""))</f>
        <v>1</v>
      </c>
      <c r="Y174" s="4">
        <f>LEN($B174)-LEN(SUBSTITUTE($B174, Y$2, ""))</f>
        <v>0</v>
      </c>
      <c r="Z174" s="4">
        <f>LEN($B174)-LEN(SUBSTITUTE($B174, Z$2, ""))</f>
        <v>0</v>
      </c>
      <c r="AA174" s="4">
        <f>LEN($B174)-LEN(SUBSTITUTE($B174, AA$2, ""))</f>
        <v>0</v>
      </c>
      <c r="AB174" s="4">
        <f>LEN($B174)-LEN(SUBSTITUTE($B174, AB$2, ""))</f>
        <v>0</v>
      </c>
      <c r="AC174" s="4">
        <f>LEN($B174)-LEN(SUBSTITUTE($B174, AC$2, ""))</f>
        <v>0</v>
      </c>
      <c r="AE174" s="4">
        <f>D174*AE$2</f>
        <v>0</v>
      </c>
      <c r="AF174" s="4">
        <f>E174*AF$2</f>
        <v>0</v>
      </c>
      <c r="AG174" s="4">
        <f>F174*AG$2</f>
        <v>0</v>
      </c>
      <c r="AH174" s="4">
        <f>G174*AH$2</f>
        <v>0</v>
      </c>
      <c r="AI174" s="4">
        <f>H174*AI$2</f>
        <v>1</v>
      </c>
      <c r="AJ174" s="4">
        <f>I174*AJ$2</f>
        <v>0</v>
      </c>
      <c r="AK174" s="4">
        <f>J174*AK$2</f>
        <v>0</v>
      </c>
      <c r="AL174" s="4">
        <f>K174*AL$2</f>
        <v>0</v>
      </c>
      <c r="AM174" s="4">
        <f>L174*AM$2</f>
        <v>0</v>
      </c>
      <c r="AN174" s="4">
        <f>M174*AN$2</f>
        <v>0</v>
      </c>
      <c r="AO174" s="4">
        <f>N174*AO$2</f>
        <v>0</v>
      </c>
      <c r="AP174" s="4">
        <f>O174*AP$2</f>
        <v>0</v>
      </c>
      <c r="AQ174" s="4">
        <f>P174*AQ$2</f>
        <v>3</v>
      </c>
      <c r="AR174" s="4">
        <f>Q174*AR$2</f>
        <v>1</v>
      </c>
      <c r="AS174" s="4">
        <f>R174*AS$2</f>
        <v>2</v>
      </c>
      <c r="AT174" s="4">
        <f>S174*AT$2</f>
        <v>0</v>
      </c>
      <c r="AU174" s="4">
        <f>T174*AU$2</f>
        <v>0</v>
      </c>
      <c r="AV174" s="4">
        <f>U174*AV$2</f>
        <v>1</v>
      </c>
      <c r="AW174" s="4">
        <f>V174*AW$2</f>
        <v>1</v>
      </c>
      <c r="AX174" s="4">
        <f>W174*AX$2</f>
        <v>0</v>
      </c>
      <c r="AY174" s="4">
        <f>X174*AY$2</f>
        <v>1</v>
      </c>
      <c r="AZ174" s="4">
        <f>Y174*AZ$2</f>
        <v>0</v>
      </c>
      <c r="BA174" s="4">
        <f>Z174*BA$2</f>
        <v>0</v>
      </c>
      <c r="BB174" s="4">
        <f>AA174*BB$2</f>
        <v>0</v>
      </c>
      <c r="BC174" s="4">
        <f>AB174*BC$2</f>
        <v>0</v>
      </c>
      <c r="BD174" s="4">
        <f>AC174*BD$2</f>
        <v>0</v>
      </c>
      <c r="BE174">
        <f t="shared" si="8"/>
        <v>10</v>
      </c>
      <c r="BG174" s="4">
        <f>IF(betuk!N$4&gt;=D174,1,0)</f>
        <v>1</v>
      </c>
      <c r="BH174" s="4">
        <f>IF(betuk!O$4&gt;=E174,1,0)</f>
        <v>1</v>
      </c>
      <c r="BI174" s="4">
        <f>IF(betuk!P$4&gt;=F174,1,0)</f>
        <v>1</v>
      </c>
      <c r="BJ174" s="4">
        <f>IF(betuk!Q$4&gt;=G174,1,0)</f>
        <v>1</v>
      </c>
      <c r="BK174" s="4">
        <f>IF(betuk!R$4&gt;=H174,1,0)</f>
        <v>1</v>
      </c>
      <c r="BL174" s="4">
        <f>IF(betuk!S$4&gt;=I174,1,0)</f>
        <v>1</v>
      </c>
      <c r="BM174" s="4">
        <f>IF(betuk!T$4&gt;=J174,1,0)</f>
        <v>1</v>
      </c>
      <c r="BN174" s="4">
        <f>IF(betuk!U$4&gt;=K174,1,0)</f>
        <v>1</v>
      </c>
      <c r="BO174" s="4">
        <f>IF(betuk!V$4&gt;=L174,1,0)</f>
        <v>1</v>
      </c>
      <c r="BP174" s="4">
        <f>IF(betuk!W$4&gt;=M174,1,0)</f>
        <v>1</v>
      </c>
      <c r="BQ174" s="4">
        <f>IF(betuk!X$4&gt;=N174,1,0)</f>
        <v>1</v>
      </c>
      <c r="BR174" s="4">
        <f>IF(betuk!Y$4&gt;=O174,1,0)</f>
        <v>1</v>
      </c>
      <c r="BS174" s="4">
        <f>IF(betuk!Z$4&gt;=P174,1,0)</f>
        <v>0</v>
      </c>
      <c r="BT174" s="4">
        <f>IF(betuk!AA$4&gt;=Q174,1,0)</f>
        <v>1</v>
      </c>
      <c r="BU174" s="4">
        <f>IF(betuk!AB$4&gt;=R174,1,0)</f>
        <v>0</v>
      </c>
      <c r="BV174" s="4">
        <f>IF(betuk!AC$4&gt;=S174,1,0)</f>
        <v>1</v>
      </c>
      <c r="BW174" s="4">
        <f>IF(betuk!AD$4&gt;=T174,1,0)</f>
        <v>1</v>
      </c>
      <c r="BX174" s="4">
        <f>IF(betuk!AE$4&gt;=U174,1,0)</f>
        <v>0</v>
      </c>
      <c r="BY174" s="4">
        <f>IF(betuk!AF$4&gt;=V174,1,0)</f>
        <v>1</v>
      </c>
      <c r="BZ174" s="4">
        <f>IF(betuk!AG$4&gt;=W174,1,0)</f>
        <v>1</v>
      </c>
      <c r="CA174" s="4">
        <f>IF(betuk!AH$4&gt;=X174,1,0)</f>
        <v>0</v>
      </c>
      <c r="CB174" s="4">
        <f>IF(betuk!AI$4&gt;=Y174,1,0)</f>
        <v>1</v>
      </c>
      <c r="CC174" s="4">
        <f>IF(betuk!AJ$4&gt;=Z174,1,0)</f>
        <v>1</v>
      </c>
      <c r="CD174" s="4">
        <f>IF(betuk!AK$4&gt;=AA174,1,0)</f>
        <v>1</v>
      </c>
      <c r="CE174" s="4">
        <f>IF(betuk!AL$4&gt;=AB174,1,0)</f>
        <v>1</v>
      </c>
      <c r="CF174" s="4">
        <f>IF(betuk!AM$4&gt;=AC174,1,0)</f>
        <v>1</v>
      </c>
      <c r="CG174">
        <f t="shared" si="6"/>
        <v>0</v>
      </c>
      <c r="CI174" t="str">
        <f>IF(CG174=1,COUNTIF(CG$3:CG174,1),"")</f>
        <v/>
      </c>
      <c r="CJ174" t="str">
        <f>IF(CI174&lt;&gt;"",B174,"")</f>
        <v/>
      </c>
      <c r="CK174">
        <f>LEN(B174)*8+BE174</f>
        <v>74</v>
      </c>
    </row>
    <row r="175" spans="1:89">
      <c r="A175" s="1" t="s">
        <v>172</v>
      </c>
      <c r="B175" t="str">
        <f t="shared" si="7"/>
        <v>ENOUGH</v>
      </c>
      <c r="D175" s="4">
        <f>LEN($B175)-LEN(SUBSTITUTE($B175, D$2, ""))</f>
        <v>0</v>
      </c>
      <c r="E175" s="4">
        <f>LEN($B175)-LEN(SUBSTITUTE($B175, E$2, ""))</f>
        <v>0</v>
      </c>
      <c r="F175" s="4">
        <f>LEN($B175)-LEN(SUBSTITUTE($B175, F$2, ""))</f>
        <v>0</v>
      </c>
      <c r="G175" s="4">
        <f>LEN($B175)-LEN(SUBSTITUTE($B175, G$2, ""))</f>
        <v>0</v>
      </c>
      <c r="H175" s="4">
        <f>LEN($B175)-LEN(SUBSTITUTE($B175, H$2, ""))</f>
        <v>1</v>
      </c>
      <c r="I175" s="4">
        <f>LEN($B175)-LEN(SUBSTITUTE($B175, I$2, ""))</f>
        <v>0</v>
      </c>
      <c r="J175" s="4">
        <f>LEN($B175)-LEN(SUBSTITUTE($B175, J$2, ""))</f>
        <v>1</v>
      </c>
      <c r="K175" s="4">
        <f>LEN($B175)-LEN(SUBSTITUTE($B175, K$2, ""))</f>
        <v>1</v>
      </c>
      <c r="L175" s="4">
        <f>LEN($B175)-LEN(SUBSTITUTE($B175, L$2, ""))</f>
        <v>0</v>
      </c>
      <c r="M175" s="4">
        <f>LEN($B175)-LEN(SUBSTITUTE($B175, M$2, ""))</f>
        <v>0</v>
      </c>
      <c r="N175" s="4">
        <f>LEN($B175)-LEN(SUBSTITUTE($B175, N$2, ""))</f>
        <v>0</v>
      </c>
      <c r="O175" s="4">
        <f>LEN($B175)-LEN(SUBSTITUTE($B175, O$2, ""))</f>
        <v>0</v>
      </c>
      <c r="P175" s="4">
        <f>LEN($B175)-LEN(SUBSTITUTE($B175, P$2, ""))</f>
        <v>0</v>
      </c>
      <c r="Q175" s="4">
        <f>LEN($B175)-LEN(SUBSTITUTE($B175, Q$2, ""))</f>
        <v>1</v>
      </c>
      <c r="R175" s="4">
        <f>LEN($B175)-LEN(SUBSTITUTE($B175, R$2, ""))</f>
        <v>1</v>
      </c>
      <c r="S175" s="4">
        <f>LEN($B175)-LEN(SUBSTITUTE($B175, S$2, ""))</f>
        <v>0</v>
      </c>
      <c r="T175" s="4">
        <f>LEN($B175)-LEN(SUBSTITUTE($B175, T$2, ""))</f>
        <v>0</v>
      </c>
      <c r="U175" s="4">
        <f>LEN($B175)-LEN(SUBSTITUTE($B175, U$2, ""))</f>
        <v>0</v>
      </c>
      <c r="V175" s="4">
        <f>LEN($B175)-LEN(SUBSTITUTE($B175, V$2, ""))</f>
        <v>0</v>
      </c>
      <c r="W175" s="4">
        <f>LEN($B175)-LEN(SUBSTITUTE($B175, W$2, ""))</f>
        <v>0</v>
      </c>
      <c r="X175" s="4">
        <f>LEN($B175)-LEN(SUBSTITUTE($B175, X$2, ""))</f>
        <v>1</v>
      </c>
      <c r="Y175" s="4">
        <f>LEN($B175)-LEN(SUBSTITUTE($B175, Y$2, ""))</f>
        <v>0</v>
      </c>
      <c r="Z175" s="4">
        <f>LEN($B175)-LEN(SUBSTITUTE($B175, Z$2, ""))</f>
        <v>0</v>
      </c>
      <c r="AA175" s="4">
        <f>LEN($B175)-LEN(SUBSTITUTE($B175, AA$2, ""))</f>
        <v>0</v>
      </c>
      <c r="AB175" s="4">
        <f>LEN($B175)-LEN(SUBSTITUTE($B175, AB$2, ""))</f>
        <v>0</v>
      </c>
      <c r="AC175" s="4">
        <f>LEN($B175)-LEN(SUBSTITUTE($B175, AC$2, ""))</f>
        <v>0</v>
      </c>
      <c r="AE175" s="4">
        <f>D175*AE$2</f>
        <v>0</v>
      </c>
      <c r="AF175" s="4">
        <f>E175*AF$2</f>
        <v>0</v>
      </c>
      <c r="AG175" s="4">
        <f>F175*AG$2</f>
        <v>0</v>
      </c>
      <c r="AH175" s="4">
        <f>G175*AH$2</f>
        <v>0</v>
      </c>
      <c r="AI175" s="4">
        <f>H175*AI$2</f>
        <v>1</v>
      </c>
      <c r="AJ175" s="4">
        <f>I175*AJ$2</f>
        <v>0</v>
      </c>
      <c r="AK175" s="4">
        <f>J175*AK$2</f>
        <v>2</v>
      </c>
      <c r="AL175" s="4">
        <f>K175*AL$2</f>
        <v>4</v>
      </c>
      <c r="AM175" s="4">
        <f>L175*AM$2</f>
        <v>0</v>
      </c>
      <c r="AN175" s="4">
        <f>M175*AN$2</f>
        <v>0</v>
      </c>
      <c r="AO175" s="4">
        <f>N175*AO$2</f>
        <v>0</v>
      </c>
      <c r="AP175" s="4">
        <f>O175*AP$2</f>
        <v>0</v>
      </c>
      <c r="AQ175" s="4">
        <f>P175*AQ$2</f>
        <v>0</v>
      </c>
      <c r="AR175" s="4">
        <f>Q175*AR$2</f>
        <v>1</v>
      </c>
      <c r="AS175" s="4">
        <f>R175*AS$2</f>
        <v>1</v>
      </c>
      <c r="AT175" s="4">
        <f>S175*AT$2</f>
        <v>0</v>
      </c>
      <c r="AU175" s="4">
        <f>T175*AU$2</f>
        <v>0</v>
      </c>
      <c r="AV175" s="4">
        <f>U175*AV$2</f>
        <v>0</v>
      </c>
      <c r="AW175" s="4">
        <f>V175*AW$2</f>
        <v>0</v>
      </c>
      <c r="AX175" s="4">
        <f>W175*AX$2</f>
        <v>0</v>
      </c>
      <c r="AY175" s="4">
        <f>X175*AY$2</f>
        <v>1</v>
      </c>
      <c r="AZ175" s="4">
        <f>Y175*AZ$2</f>
        <v>0</v>
      </c>
      <c r="BA175" s="4">
        <f>Z175*BA$2</f>
        <v>0</v>
      </c>
      <c r="BB175" s="4">
        <f>AA175*BB$2</f>
        <v>0</v>
      </c>
      <c r="BC175" s="4">
        <f>AB175*BC$2</f>
        <v>0</v>
      </c>
      <c r="BD175" s="4">
        <f>AC175*BD$2</f>
        <v>0</v>
      </c>
      <c r="BE175">
        <f t="shared" si="8"/>
        <v>10</v>
      </c>
      <c r="BG175" s="4">
        <f>IF(betuk!N$4&gt;=D175,1,0)</f>
        <v>1</v>
      </c>
      <c r="BH175" s="4">
        <f>IF(betuk!O$4&gt;=E175,1,0)</f>
        <v>1</v>
      </c>
      <c r="BI175" s="4">
        <f>IF(betuk!P$4&gt;=F175,1,0)</f>
        <v>1</v>
      </c>
      <c r="BJ175" s="4">
        <f>IF(betuk!Q$4&gt;=G175,1,0)</f>
        <v>1</v>
      </c>
      <c r="BK175" s="4">
        <f>IF(betuk!R$4&gt;=H175,1,0)</f>
        <v>1</v>
      </c>
      <c r="BL175" s="4">
        <f>IF(betuk!S$4&gt;=I175,1,0)</f>
        <v>1</v>
      </c>
      <c r="BM175" s="4">
        <f>IF(betuk!T$4&gt;=J175,1,0)</f>
        <v>1</v>
      </c>
      <c r="BN175" s="4">
        <f>IF(betuk!U$4&gt;=K175,1,0)</f>
        <v>0</v>
      </c>
      <c r="BO175" s="4">
        <f>IF(betuk!V$4&gt;=L175,1,0)</f>
        <v>1</v>
      </c>
      <c r="BP175" s="4">
        <f>IF(betuk!W$4&gt;=M175,1,0)</f>
        <v>1</v>
      </c>
      <c r="BQ175" s="4">
        <f>IF(betuk!X$4&gt;=N175,1,0)</f>
        <v>1</v>
      </c>
      <c r="BR175" s="4">
        <f>IF(betuk!Y$4&gt;=O175,1,0)</f>
        <v>1</v>
      </c>
      <c r="BS175" s="4">
        <f>IF(betuk!Z$4&gt;=P175,1,0)</f>
        <v>1</v>
      </c>
      <c r="BT175" s="4">
        <f>IF(betuk!AA$4&gt;=Q175,1,0)</f>
        <v>1</v>
      </c>
      <c r="BU175" s="4">
        <f>IF(betuk!AB$4&gt;=R175,1,0)</f>
        <v>0</v>
      </c>
      <c r="BV175" s="4">
        <f>IF(betuk!AC$4&gt;=S175,1,0)</f>
        <v>1</v>
      </c>
      <c r="BW175" s="4">
        <f>IF(betuk!AD$4&gt;=T175,1,0)</f>
        <v>1</v>
      </c>
      <c r="BX175" s="4">
        <f>IF(betuk!AE$4&gt;=U175,1,0)</f>
        <v>1</v>
      </c>
      <c r="BY175" s="4">
        <f>IF(betuk!AF$4&gt;=V175,1,0)</f>
        <v>1</v>
      </c>
      <c r="BZ175" s="4">
        <f>IF(betuk!AG$4&gt;=W175,1,0)</f>
        <v>1</v>
      </c>
      <c r="CA175" s="4">
        <f>IF(betuk!AH$4&gt;=X175,1,0)</f>
        <v>0</v>
      </c>
      <c r="CB175" s="4">
        <f>IF(betuk!AI$4&gt;=Y175,1,0)</f>
        <v>1</v>
      </c>
      <c r="CC175" s="4">
        <f>IF(betuk!AJ$4&gt;=Z175,1,0)</f>
        <v>1</v>
      </c>
      <c r="CD175" s="4">
        <f>IF(betuk!AK$4&gt;=AA175,1,0)</f>
        <v>1</v>
      </c>
      <c r="CE175" s="4">
        <f>IF(betuk!AL$4&gt;=AB175,1,0)</f>
        <v>1</v>
      </c>
      <c r="CF175" s="4">
        <f>IF(betuk!AM$4&gt;=AC175,1,0)</f>
        <v>1</v>
      </c>
      <c r="CG175">
        <f t="shared" si="6"/>
        <v>0</v>
      </c>
      <c r="CI175" t="str">
        <f>IF(CG175=1,COUNTIF(CG$3:CG175,1),"")</f>
        <v/>
      </c>
      <c r="CJ175" t="str">
        <f>IF(CI175&lt;&gt;"",B175,"")</f>
        <v/>
      </c>
      <c r="CK175">
        <f>LEN(B175)*8+BE175</f>
        <v>58</v>
      </c>
    </row>
    <row r="176" spans="1:89">
      <c r="A176" s="1" t="s">
        <v>173</v>
      </c>
      <c r="B176" t="str">
        <f t="shared" si="7"/>
        <v>EQUIPMENT</v>
      </c>
      <c r="D176" s="4">
        <f>LEN($B176)-LEN(SUBSTITUTE($B176, D$2, ""))</f>
        <v>0</v>
      </c>
      <c r="E176" s="4">
        <f>LEN($B176)-LEN(SUBSTITUTE($B176, E$2, ""))</f>
        <v>0</v>
      </c>
      <c r="F176" s="4">
        <f>LEN($B176)-LEN(SUBSTITUTE($B176, F$2, ""))</f>
        <v>0</v>
      </c>
      <c r="G176" s="4">
        <f>LEN($B176)-LEN(SUBSTITUTE($B176, G$2, ""))</f>
        <v>0</v>
      </c>
      <c r="H176" s="4">
        <f>LEN($B176)-LEN(SUBSTITUTE($B176, H$2, ""))</f>
        <v>2</v>
      </c>
      <c r="I176" s="4">
        <f>LEN($B176)-LEN(SUBSTITUTE($B176, I$2, ""))</f>
        <v>0</v>
      </c>
      <c r="J176" s="4">
        <f>LEN($B176)-LEN(SUBSTITUTE($B176, J$2, ""))</f>
        <v>0</v>
      </c>
      <c r="K176" s="4">
        <f>LEN($B176)-LEN(SUBSTITUTE($B176, K$2, ""))</f>
        <v>0</v>
      </c>
      <c r="L176" s="4">
        <f>LEN($B176)-LEN(SUBSTITUTE($B176, L$2, ""))</f>
        <v>1</v>
      </c>
      <c r="M176" s="4">
        <f>LEN($B176)-LEN(SUBSTITUTE($B176, M$2, ""))</f>
        <v>0</v>
      </c>
      <c r="N176" s="4">
        <f>LEN($B176)-LEN(SUBSTITUTE($B176, N$2, ""))</f>
        <v>0</v>
      </c>
      <c r="O176" s="4">
        <f>LEN($B176)-LEN(SUBSTITUTE($B176, O$2, ""))</f>
        <v>0</v>
      </c>
      <c r="P176" s="4">
        <f>LEN($B176)-LEN(SUBSTITUTE($B176, P$2, ""))</f>
        <v>1</v>
      </c>
      <c r="Q176" s="4">
        <f>LEN($B176)-LEN(SUBSTITUTE($B176, Q$2, ""))</f>
        <v>1</v>
      </c>
      <c r="R176" s="4">
        <f>LEN($B176)-LEN(SUBSTITUTE($B176, R$2, ""))</f>
        <v>0</v>
      </c>
      <c r="S176" s="4">
        <f>LEN($B176)-LEN(SUBSTITUTE($B176, S$2, ""))</f>
        <v>1</v>
      </c>
      <c r="T176" s="4">
        <f>LEN($B176)-LEN(SUBSTITUTE($B176, T$2, ""))</f>
        <v>1</v>
      </c>
      <c r="U176" s="4">
        <f>LEN($B176)-LEN(SUBSTITUTE($B176, U$2, ""))</f>
        <v>0</v>
      </c>
      <c r="V176" s="4">
        <f>LEN($B176)-LEN(SUBSTITUTE($B176, V$2, ""))</f>
        <v>0</v>
      </c>
      <c r="W176" s="4">
        <f>LEN($B176)-LEN(SUBSTITUTE($B176, W$2, ""))</f>
        <v>1</v>
      </c>
      <c r="X176" s="4">
        <f>LEN($B176)-LEN(SUBSTITUTE($B176, X$2, ""))</f>
        <v>1</v>
      </c>
      <c r="Y176" s="4">
        <f>LEN($B176)-LEN(SUBSTITUTE($B176, Y$2, ""))</f>
        <v>0</v>
      </c>
      <c r="Z176" s="4">
        <f>LEN($B176)-LEN(SUBSTITUTE($B176, Z$2, ""))</f>
        <v>0</v>
      </c>
      <c r="AA176" s="4">
        <f>LEN($B176)-LEN(SUBSTITUTE($B176, AA$2, ""))</f>
        <v>0</v>
      </c>
      <c r="AB176" s="4">
        <f>LEN($B176)-LEN(SUBSTITUTE($B176, AB$2, ""))</f>
        <v>0</v>
      </c>
      <c r="AC176" s="4">
        <f>LEN($B176)-LEN(SUBSTITUTE($B176, AC$2, ""))</f>
        <v>0</v>
      </c>
      <c r="AE176" s="4">
        <f>D176*AE$2</f>
        <v>0</v>
      </c>
      <c r="AF176" s="4">
        <f>E176*AF$2</f>
        <v>0</v>
      </c>
      <c r="AG176" s="4">
        <f>F176*AG$2</f>
        <v>0</v>
      </c>
      <c r="AH176" s="4">
        <f>G176*AH$2</f>
        <v>0</v>
      </c>
      <c r="AI176" s="4">
        <f>H176*AI$2</f>
        <v>2</v>
      </c>
      <c r="AJ176" s="4">
        <f>I176*AJ$2</f>
        <v>0</v>
      </c>
      <c r="AK176" s="4">
        <f>J176*AK$2</f>
        <v>0</v>
      </c>
      <c r="AL176" s="4">
        <f>K176*AL$2</f>
        <v>0</v>
      </c>
      <c r="AM176" s="4">
        <f>L176*AM$2</f>
        <v>1</v>
      </c>
      <c r="AN176" s="4">
        <f>M176*AN$2</f>
        <v>0</v>
      </c>
      <c r="AO176" s="4">
        <f>N176*AO$2</f>
        <v>0</v>
      </c>
      <c r="AP176" s="4">
        <f>O176*AP$2</f>
        <v>0</v>
      </c>
      <c r="AQ176" s="4">
        <f>P176*AQ$2</f>
        <v>3</v>
      </c>
      <c r="AR176" s="4">
        <f>Q176*AR$2</f>
        <v>1</v>
      </c>
      <c r="AS176" s="4">
        <f>R176*AS$2</f>
        <v>0</v>
      </c>
      <c r="AT176" s="4">
        <f>S176*AT$2</f>
        <v>3</v>
      </c>
      <c r="AU176" s="4">
        <f>T176*AU$2</f>
        <v>10</v>
      </c>
      <c r="AV176" s="4">
        <f>U176*AV$2</f>
        <v>0</v>
      </c>
      <c r="AW176" s="4">
        <f>V176*AW$2</f>
        <v>0</v>
      </c>
      <c r="AX176" s="4">
        <f>W176*AX$2</f>
        <v>1</v>
      </c>
      <c r="AY176" s="4">
        <f>X176*AY$2</f>
        <v>1</v>
      </c>
      <c r="AZ176" s="4">
        <f>Y176*AZ$2</f>
        <v>0</v>
      </c>
      <c r="BA176" s="4">
        <f>Z176*BA$2</f>
        <v>0</v>
      </c>
      <c r="BB176" s="4">
        <f>AA176*BB$2</f>
        <v>0</v>
      </c>
      <c r="BC176" s="4">
        <f>AB176*BC$2</f>
        <v>0</v>
      </c>
      <c r="BD176" s="4">
        <f>AC176*BD$2</f>
        <v>0</v>
      </c>
      <c r="BE176">
        <f t="shared" si="8"/>
        <v>22</v>
      </c>
      <c r="BG176" s="4">
        <f>IF(betuk!N$4&gt;=D176,1,0)</f>
        <v>1</v>
      </c>
      <c r="BH176" s="4">
        <f>IF(betuk!O$4&gt;=E176,1,0)</f>
        <v>1</v>
      </c>
      <c r="BI176" s="4">
        <f>IF(betuk!P$4&gt;=F176,1,0)</f>
        <v>1</v>
      </c>
      <c r="BJ176" s="4">
        <f>IF(betuk!Q$4&gt;=G176,1,0)</f>
        <v>1</v>
      </c>
      <c r="BK176" s="4">
        <f>IF(betuk!R$4&gt;=H176,1,0)</f>
        <v>0</v>
      </c>
      <c r="BL176" s="4">
        <f>IF(betuk!S$4&gt;=I176,1,0)</f>
        <v>1</v>
      </c>
      <c r="BM176" s="4">
        <f>IF(betuk!T$4&gt;=J176,1,0)</f>
        <v>1</v>
      </c>
      <c r="BN176" s="4">
        <f>IF(betuk!U$4&gt;=K176,1,0)</f>
        <v>1</v>
      </c>
      <c r="BO176" s="4">
        <f>IF(betuk!V$4&gt;=L176,1,0)</f>
        <v>0</v>
      </c>
      <c r="BP176" s="4">
        <f>IF(betuk!W$4&gt;=M176,1,0)</f>
        <v>1</v>
      </c>
      <c r="BQ176" s="4">
        <f>IF(betuk!X$4&gt;=N176,1,0)</f>
        <v>1</v>
      </c>
      <c r="BR176" s="4">
        <f>IF(betuk!Y$4&gt;=O176,1,0)</f>
        <v>1</v>
      </c>
      <c r="BS176" s="4">
        <f>IF(betuk!Z$4&gt;=P176,1,0)</f>
        <v>0</v>
      </c>
      <c r="BT176" s="4">
        <f>IF(betuk!AA$4&gt;=Q176,1,0)</f>
        <v>1</v>
      </c>
      <c r="BU176" s="4">
        <f>IF(betuk!AB$4&gt;=R176,1,0)</f>
        <v>1</v>
      </c>
      <c r="BV176" s="4">
        <f>IF(betuk!AC$4&gt;=S176,1,0)</f>
        <v>1</v>
      </c>
      <c r="BW176" s="4">
        <f>IF(betuk!AD$4&gt;=T176,1,0)</f>
        <v>0</v>
      </c>
      <c r="BX176" s="4">
        <f>IF(betuk!AE$4&gt;=U176,1,0)</f>
        <v>1</v>
      </c>
      <c r="BY176" s="4">
        <f>IF(betuk!AF$4&gt;=V176,1,0)</f>
        <v>1</v>
      </c>
      <c r="BZ176" s="4">
        <f>IF(betuk!AG$4&gt;=W176,1,0)</f>
        <v>1</v>
      </c>
      <c r="CA176" s="4">
        <f>IF(betuk!AH$4&gt;=X176,1,0)</f>
        <v>0</v>
      </c>
      <c r="CB176" s="4">
        <f>IF(betuk!AI$4&gt;=Y176,1,0)</f>
        <v>1</v>
      </c>
      <c r="CC176" s="4">
        <f>IF(betuk!AJ$4&gt;=Z176,1,0)</f>
        <v>1</v>
      </c>
      <c r="CD176" s="4">
        <f>IF(betuk!AK$4&gt;=AA176,1,0)</f>
        <v>1</v>
      </c>
      <c r="CE176" s="4">
        <f>IF(betuk!AL$4&gt;=AB176,1,0)</f>
        <v>1</v>
      </c>
      <c r="CF176" s="4">
        <f>IF(betuk!AM$4&gt;=AC176,1,0)</f>
        <v>1</v>
      </c>
      <c r="CG176">
        <f t="shared" si="6"/>
        <v>0</v>
      </c>
      <c r="CI176" t="str">
        <f>IF(CG176=1,COUNTIF(CG$3:CG176,1),"")</f>
        <v/>
      </c>
      <c r="CJ176" t="str">
        <f>IF(CI176&lt;&gt;"",B176,"")</f>
        <v/>
      </c>
      <c r="CK176">
        <f>LEN(B176)*8+BE176</f>
        <v>94</v>
      </c>
    </row>
    <row r="177" spans="1:89">
      <c r="A177" s="1" t="s">
        <v>174</v>
      </c>
      <c r="B177" t="str">
        <f t="shared" si="7"/>
        <v>EUROPE</v>
      </c>
      <c r="D177" s="4">
        <f>LEN($B177)-LEN(SUBSTITUTE($B177, D$2, ""))</f>
        <v>0</v>
      </c>
      <c r="E177" s="4">
        <f>LEN($B177)-LEN(SUBSTITUTE($B177, E$2, ""))</f>
        <v>0</v>
      </c>
      <c r="F177" s="4">
        <f>LEN($B177)-LEN(SUBSTITUTE($B177, F$2, ""))</f>
        <v>0</v>
      </c>
      <c r="G177" s="4">
        <f>LEN($B177)-LEN(SUBSTITUTE($B177, G$2, ""))</f>
        <v>0</v>
      </c>
      <c r="H177" s="4">
        <f>LEN($B177)-LEN(SUBSTITUTE($B177, H$2, ""))</f>
        <v>2</v>
      </c>
      <c r="I177" s="4">
        <f>LEN($B177)-LEN(SUBSTITUTE($B177, I$2, ""))</f>
        <v>0</v>
      </c>
      <c r="J177" s="4">
        <f>LEN($B177)-LEN(SUBSTITUTE($B177, J$2, ""))</f>
        <v>0</v>
      </c>
      <c r="K177" s="4">
        <f>LEN($B177)-LEN(SUBSTITUTE($B177, K$2, ""))</f>
        <v>0</v>
      </c>
      <c r="L177" s="4">
        <f>LEN($B177)-LEN(SUBSTITUTE($B177, L$2, ""))</f>
        <v>0</v>
      </c>
      <c r="M177" s="4">
        <f>LEN($B177)-LEN(SUBSTITUTE($B177, M$2, ""))</f>
        <v>0</v>
      </c>
      <c r="N177" s="4">
        <f>LEN($B177)-LEN(SUBSTITUTE($B177, N$2, ""))</f>
        <v>0</v>
      </c>
      <c r="O177" s="4">
        <f>LEN($B177)-LEN(SUBSTITUTE($B177, O$2, ""))</f>
        <v>0</v>
      </c>
      <c r="P177" s="4">
        <f>LEN($B177)-LEN(SUBSTITUTE($B177, P$2, ""))</f>
        <v>0</v>
      </c>
      <c r="Q177" s="4">
        <f>LEN($B177)-LEN(SUBSTITUTE($B177, Q$2, ""))</f>
        <v>0</v>
      </c>
      <c r="R177" s="4">
        <f>LEN($B177)-LEN(SUBSTITUTE($B177, R$2, ""))</f>
        <v>1</v>
      </c>
      <c r="S177" s="4">
        <f>LEN($B177)-LEN(SUBSTITUTE($B177, S$2, ""))</f>
        <v>1</v>
      </c>
      <c r="T177" s="4">
        <f>LEN($B177)-LEN(SUBSTITUTE($B177, T$2, ""))</f>
        <v>0</v>
      </c>
      <c r="U177" s="4">
        <f>LEN($B177)-LEN(SUBSTITUTE($B177, U$2, ""))</f>
        <v>1</v>
      </c>
      <c r="V177" s="4">
        <f>LEN($B177)-LEN(SUBSTITUTE($B177, V$2, ""))</f>
        <v>0</v>
      </c>
      <c r="W177" s="4">
        <f>LEN($B177)-LEN(SUBSTITUTE($B177, W$2, ""))</f>
        <v>0</v>
      </c>
      <c r="X177" s="4">
        <f>LEN($B177)-LEN(SUBSTITUTE($B177, X$2, ""))</f>
        <v>1</v>
      </c>
      <c r="Y177" s="4">
        <f>LEN($B177)-LEN(SUBSTITUTE($B177, Y$2, ""))</f>
        <v>0</v>
      </c>
      <c r="Z177" s="4">
        <f>LEN($B177)-LEN(SUBSTITUTE($B177, Z$2, ""))</f>
        <v>0</v>
      </c>
      <c r="AA177" s="4">
        <f>LEN($B177)-LEN(SUBSTITUTE($B177, AA$2, ""))</f>
        <v>0</v>
      </c>
      <c r="AB177" s="4">
        <f>LEN($B177)-LEN(SUBSTITUTE($B177, AB$2, ""))</f>
        <v>0</v>
      </c>
      <c r="AC177" s="4">
        <f>LEN($B177)-LEN(SUBSTITUTE($B177, AC$2, ""))</f>
        <v>0</v>
      </c>
      <c r="AE177" s="4">
        <f>D177*AE$2</f>
        <v>0</v>
      </c>
      <c r="AF177" s="4">
        <f>E177*AF$2</f>
        <v>0</v>
      </c>
      <c r="AG177" s="4">
        <f>F177*AG$2</f>
        <v>0</v>
      </c>
      <c r="AH177" s="4">
        <f>G177*AH$2</f>
        <v>0</v>
      </c>
      <c r="AI177" s="4">
        <f>H177*AI$2</f>
        <v>2</v>
      </c>
      <c r="AJ177" s="4">
        <f>I177*AJ$2</f>
        <v>0</v>
      </c>
      <c r="AK177" s="4">
        <f>J177*AK$2</f>
        <v>0</v>
      </c>
      <c r="AL177" s="4">
        <f>K177*AL$2</f>
        <v>0</v>
      </c>
      <c r="AM177" s="4">
        <f>L177*AM$2</f>
        <v>0</v>
      </c>
      <c r="AN177" s="4">
        <f>M177*AN$2</f>
        <v>0</v>
      </c>
      <c r="AO177" s="4">
        <f>N177*AO$2</f>
        <v>0</v>
      </c>
      <c r="AP177" s="4">
        <f>O177*AP$2</f>
        <v>0</v>
      </c>
      <c r="AQ177" s="4">
        <f>P177*AQ$2</f>
        <v>0</v>
      </c>
      <c r="AR177" s="4">
        <f>Q177*AR$2</f>
        <v>0</v>
      </c>
      <c r="AS177" s="4">
        <f>R177*AS$2</f>
        <v>1</v>
      </c>
      <c r="AT177" s="4">
        <f>S177*AT$2</f>
        <v>3</v>
      </c>
      <c r="AU177" s="4">
        <f>T177*AU$2</f>
        <v>0</v>
      </c>
      <c r="AV177" s="4">
        <f>U177*AV$2</f>
        <v>1</v>
      </c>
      <c r="AW177" s="4">
        <f>V177*AW$2</f>
        <v>0</v>
      </c>
      <c r="AX177" s="4">
        <f>W177*AX$2</f>
        <v>0</v>
      </c>
      <c r="AY177" s="4">
        <f>X177*AY$2</f>
        <v>1</v>
      </c>
      <c r="AZ177" s="4">
        <f>Y177*AZ$2</f>
        <v>0</v>
      </c>
      <c r="BA177" s="4">
        <f>Z177*BA$2</f>
        <v>0</v>
      </c>
      <c r="BB177" s="4">
        <f>AA177*BB$2</f>
        <v>0</v>
      </c>
      <c r="BC177" s="4">
        <f>AB177*BC$2</f>
        <v>0</v>
      </c>
      <c r="BD177" s="4">
        <f>AC177*BD$2</f>
        <v>0</v>
      </c>
      <c r="BE177">
        <f t="shared" si="8"/>
        <v>8</v>
      </c>
      <c r="BG177" s="4">
        <f>IF(betuk!N$4&gt;=D177,1,0)</f>
        <v>1</v>
      </c>
      <c r="BH177" s="4">
        <f>IF(betuk!O$4&gt;=E177,1,0)</f>
        <v>1</v>
      </c>
      <c r="BI177" s="4">
        <f>IF(betuk!P$4&gt;=F177,1,0)</f>
        <v>1</v>
      </c>
      <c r="BJ177" s="4">
        <f>IF(betuk!Q$4&gt;=G177,1,0)</f>
        <v>1</v>
      </c>
      <c r="BK177" s="4">
        <f>IF(betuk!R$4&gt;=H177,1,0)</f>
        <v>0</v>
      </c>
      <c r="BL177" s="4">
        <f>IF(betuk!S$4&gt;=I177,1,0)</f>
        <v>1</v>
      </c>
      <c r="BM177" s="4">
        <f>IF(betuk!T$4&gt;=J177,1,0)</f>
        <v>1</v>
      </c>
      <c r="BN177" s="4">
        <f>IF(betuk!U$4&gt;=K177,1,0)</f>
        <v>1</v>
      </c>
      <c r="BO177" s="4">
        <f>IF(betuk!V$4&gt;=L177,1,0)</f>
        <v>1</v>
      </c>
      <c r="BP177" s="4">
        <f>IF(betuk!W$4&gt;=M177,1,0)</f>
        <v>1</v>
      </c>
      <c r="BQ177" s="4">
        <f>IF(betuk!X$4&gt;=N177,1,0)</f>
        <v>1</v>
      </c>
      <c r="BR177" s="4">
        <f>IF(betuk!Y$4&gt;=O177,1,0)</f>
        <v>1</v>
      </c>
      <c r="BS177" s="4">
        <f>IF(betuk!Z$4&gt;=P177,1,0)</f>
        <v>1</v>
      </c>
      <c r="BT177" s="4">
        <f>IF(betuk!AA$4&gt;=Q177,1,0)</f>
        <v>1</v>
      </c>
      <c r="BU177" s="4">
        <f>IF(betuk!AB$4&gt;=R177,1,0)</f>
        <v>0</v>
      </c>
      <c r="BV177" s="4">
        <f>IF(betuk!AC$4&gt;=S177,1,0)</f>
        <v>1</v>
      </c>
      <c r="BW177" s="4">
        <f>IF(betuk!AD$4&gt;=T177,1,0)</f>
        <v>1</v>
      </c>
      <c r="BX177" s="4">
        <f>IF(betuk!AE$4&gt;=U177,1,0)</f>
        <v>0</v>
      </c>
      <c r="BY177" s="4">
        <f>IF(betuk!AF$4&gt;=V177,1,0)</f>
        <v>1</v>
      </c>
      <c r="BZ177" s="4">
        <f>IF(betuk!AG$4&gt;=W177,1,0)</f>
        <v>1</v>
      </c>
      <c r="CA177" s="4">
        <f>IF(betuk!AH$4&gt;=X177,1,0)</f>
        <v>0</v>
      </c>
      <c r="CB177" s="4">
        <f>IF(betuk!AI$4&gt;=Y177,1,0)</f>
        <v>1</v>
      </c>
      <c r="CC177" s="4">
        <f>IF(betuk!AJ$4&gt;=Z177,1,0)</f>
        <v>1</v>
      </c>
      <c r="CD177" s="4">
        <f>IF(betuk!AK$4&gt;=AA177,1,0)</f>
        <v>1</v>
      </c>
      <c r="CE177" s="4">
        <f>IF(betuk!AL$4&gt;=AB177,1,0)</f>
        <v>1</v>
      </c>
      <c r="CF177" s="4">
        <f>IF(betuk!AM$4&gt;=AC177,1,0)</f>
        <v>1</v>
      </c>
      <c r="CG177">
        <f t="shared" si="6"/>
        <v>0</v>
      </c>
      <c r="CI177" t="str">
        <f>IF(CG177=1,COUNTIF(CG$3:CG177,1),"")</f>
        <v/>
      </c>
      <c r="CJ177" t="str">
        <f>IF(CI177&lt;&gt;"",B177,"")</f>
        <v/>
      </c>
      <c r="CK177">
        <f>LEN(B177)*8+BE177</f>
        <v>56</v>
      </c>
    </row>
    <row r="178" spans="1:89">
      <c r="A178" s="1" t="s">
        <v>175</v>
      </c>
      <c r="B178" t="str">
        <f t="shared" si="7"/>
        <v>EVENING</v>
      </c>
      <c r="D178" s="4">
        <f>LEN($B178)-LEN(SUBSTITUTE($B178, D$2, ""))</f>
        <v>0</v>
      </c>
      <c r="E178" s="4">
        <f>LEN($B178)-LEN(SUBSTITUTE($B178, E$2, ""))</f>
        <v>0</v>
      </c>
      <c r="F178" s="4">
        <f>LEN($B178)-LEN(SUBSTITUTE($B178, F$2, ""))</f>
        <v>0</v>
      </c>
      <c r="G178" s="4">
        <f>LEN($B178)-LEN(SUBSTITUTE($B178, G$2, ""))</f>
        <v>0</v>
      </c>
      <c r="H178" s="4">
        <f>LEN($B178)-LEN(SUBSTITUTE($B178, H$2, ""))</f>
        <v>2</v>
      </c>
      <c r="I178" s="4">
        <f>LEN($B178)-LEN(SUBSTITUTE($B178, I$2, ""))</f>
        <v>0</v>
      </c>
      <c r="J178" s="4">
        <f>LEN($B178)-LEN(SUBSTITUTE($B178, J$2, ""))</f>
        <v>1</v>
      </c>
      <c r="K178" s="4">
        <f>LEN($B178)-LEN(SUBSTITUTE($B178, K$2, ""))</f>
        <v>0</v>
      </c>
      <c r="L178" s="4">
        <f>LEN($B178)-LEN(SUBSTITUTE($B178, L$2, ""))</f>
        <v>1</v>
      </c>
      <c r="M178" s="4">
        <f>LEN($B178)-LEN(SUBSTITUTE($B178, M$2, ""))</f>
        <v>0</v>
      </c>
      <c r="N178" s="4">
        <f>LEN($B178)-LEN(SUBSTITUTE($B178, N$2, ""))</f>
        <v>0</v>
      </c>
      <c r="O178" s="4">
        <f>LEN($B178)-LEN(SUBSTITUTE($B178, O$2, ""))</f>
        <v>0</v>
      </c>
      <c r="P178" s="4">
        <f>LEN($B178)-LEN(SUBSTITUTE($B178, P$2, ""))</f>
        <v>0</v>
      </c>
      <c r="Q178" s="4">
        <f>LEN($B178)-LEN(SUBSTITUTE($B178, Q$2, ""))</f>
        <v>2</v>
      </c>
      <c r="R178" s="4">
        <f>LEN($B178)-LEN(SUBSTITUTE($B178, R$2, ""))</f>
        <v>0</v>
      </c>
      <c r="S178" s="4">
        <f>LEN($B178)-LEN(SUBSTITUTE($B178, S$2, ""))</f>
        <v>0</v>
      </c>
      <c r="T178" s="4">
        <f>LEN($B178)-LEN(SUBSTITUTE($B178, T$2, ""))</f>
        <v>0</v>
      </c>
      <c r="U178" s="4">
        <f>LEN($B178)-LEN(SUBSTITUTE($B178, U$2, ""))</f>
        <v>0</v>
      </c>
      <c r="V178" s="4">
        <f>LEN($B178)-LEN(SUBSTITUTE($B178, V$2, ""))</f>
        <v>0</v>
      </c>
      <c r="W178" s="4">
        <f>LEN($B178)-LEN(SUBSTITUTE($B178, W$2, ""))</f>
        <v>0</v>
      </c>
      <c r="X178" s="4">
        <f>LEN($B178)-LEN(SUBSTITUTE($B178, X$2, ""))</f>
        <v>0</v>
      </c>
      <c r="Y178" s="4">
        <f>LEN($B178)-LEN(SUBSTITUTE($B178, Y$2, ""))</f>
        <v>1</v>
      </c>
      <c r="Z178" s="4">
        <f>LEN($B178)-LEN(SUBSTITUTE($B178, Z$2, ""))</f>
        <v>0</v>
      </c>
      <c r="AA178" s="4">
        <f>LEN($B178)-LEN(SUBSTITUTE($B178, AA$2, ""))</f>
        <v>0</v>
      </c>
      <c r="AB178" s="4">
        <f>LEN($B178)-LEN(SUBSTITUTE($B178, AB$2, ""))</f>
        <v>0</v>
      </c>
      <c r="AC178" s="4">
        <f>LEN($B178)-LEN(SUBSTITUTE($B178, AC$2, ""))</f>
        <v>0</v>
      </c>
      <c r="AE178" s="4">
        <f>D178*AE$2</f>
        <v>0</v>
      </c>
      <c r="AF178" s="4">
        <f>E178*AF$2</f>
        <v>0</v>
      </c>
      <c r="AG178" s="4">
        <f>F178*AG$2</f>
        <v>0</v>
      </c>
      <c r="AH178" s="4">
        <f>G178*AH$2</f>
        <v>0</v>
      </c>
      <c r="AI178" s="4">
        <f>H178*AI$2</f>
        <v>2</v>
      </c>
      <c r="AJ178" s="4">
        <f>I178*AJ$2</f>
        <v>0</v>
      </c>
      <c r="AK178" s="4">
        <f>J178*AK$2</f>
        <v>2</v>
      </c>
      <c r="AL178" s="4">
        <f>K178*AL$2</f>
        <v>0</v>
      </c>
      <c r="AM178" s="4">
        <f>L178*AM$2</f>
        <v>1</v>
      </c>
      <c r="AN178" s="4">
        <f>M178*AN$2</f>
        <v>0</v>
      </c>
      <c r="AO178" s="4">
        <f>N178*AO$2</f>
        <v>0</v>
      </c>
      <c r="AP178" s="4">
        <f>O178*AP$2</f>
        <v>0</v>
      </c>
      <c r="AQ178" s="4">
        <f>P178*AQ$2</f>
        <v>0</v>
      </c>
      <c r="AR178" s="4">
        <f>Q178*AR$2</f>
        <v>2</v>
      </c>
      <c r="AS178" s="4">
        <f>R178*AS$2</f>
        <v>0</v>
      </c>
      <c r="AT178" s="4">
        <f>S178*AT$2</f>
        <v>0</v>
      </c>
      <c r="AU178" s="4">
        <f>T178*AU$2</f>
        <v>0</v>
      </c>
      <c r="AV178" s="4">
        <f>U178*AV$2</f>
        <v>0</v>
      </c>
      <c r="AW178" s="4">
        <f>V178*AW$2</f>
        <v>0</v>
      </c>
      <c r="AX178" s="4">
        <f>W178*AX$2</f>
        <v>0</v>
      </c>
      <c r="AY178" s="4">
        <f>X178*AY$2</f>
        <v>0</v>
      </c>
      <c r="AZ178" s="4">
        <f>Y178*AZ$2</f>
        <v>4</v>
      </c>
      <c r="BA178" s="4">
        <f>Z178*BA$2</f>
        <v>0</v>
      </c>
      <c r="BB178" s="4">
        <f>AA178*BB$2</f>
        <v>0</v>
      </c>
      <c r="BC178" s="4">
        <f>AB178*BC$2</f>
        <v>0</v>
      </c>
      <c r="BD178" s="4">
        <f>AC178*BD$2</f>
        <v>0</v>
      </c>
      <c r="BE178">
        <f t="shared" si="8"/>
        <v>11</v>
      </c>
      <c r="BG178" s="4">
        <f>IF(betuk!N$4&gt;=D178,1,0)</f>
        <v>1</v>
      </c>
      <c r="BH178" s="4">
        <f>IF(betuk!O$4&gt;=E178,1,0)</f>
        <v>1</v>
      </c>
      <c r="BI178" s="4">
        <f>IF(betuk!P$4&gt;=F178,1,0)</f>
        <v>1</v>
      </c>
      <c r="BJ178" s="4">
        <f>IF(betuk!Q$4&gt;=G178,1,0)</f>
        <v>1</v>
      </c>
      <c r="BK178" s="4">
        <f>IF(betuk!R$4&gt;=H178,1,0)</f>
        <v>0</v>
      </c>
      <c r="BL178" s="4">
        <f>IF(betuk!S$4&gt;=I178,1,0)</f>
        <v>1</v>
      </c>
      <c r="BM178" s="4">
        <f>IF(betuk!T$4&gt;=J178,1,0)</f>
        <v>1</v>
      </c>
      <c r="BN178" s="4">
        <f>IF(betuk!U$4&gt;=K178,1,0)</f>
        <v>1</v>
      </c>
      <c r="BO178" s="4">
        <f>IF(betuk!V$4&gt;=L178,1,0)</f>
        <v>0</v>
      </c>
      <c r="BP178" s="4">
        <f>IF(betuk!W$4&gt;=M178,1,0)</f>
        <v>1</v>
      </c>
      <c r="BQ178" s="4">
        <f>IF(betuk!X$4&gt;=N178,1,0)</f>
        <v>1</v>
      </c>
      <c r="BR178" s="4">
        <f>IF(betuk!Y$4&gt;=O178,1,0)</f>
        <v>1</v>
      </c>
      <c r="BS178" s="4">
        <f>IF(betuk!Z$4&gt;=P178,1,0)</f>
        <v>1</v>
      </c>
      <c r="BT178" s="4">
        <f>IF(betuk!AA$4&gt;=Q178,1,0)</f>
        <v>0</v>
      </c>
      <c r="BU178" s="4">
        <f>IF(betuk!AB$4&gt;=R178,1,0)</f>
        <v>1</v>
      </c>
      <c r="BV178" s="4">
        <f>IF(betuk!AC$4&gt;=S178,1,0)</f>
        <v>1</v>
      </c>
      <c r="BW178" s="4">
        <f>IF(betuk!AD$4&gt;=T178,1,0)</f>
        <v>1</v>
      </c>
      <c r="BX178" s="4">
        <f>IF(betuk!AE$4&gt;=U178,1,0)</f>
        <v>1</v>
      </c>
      <c r="BY178" s="4">
        <f>IF(betuk!AF$4&gt;=V178,1,0)</f>
        <v>1</v>
      </c>
      <c r="BZ178" s="4">
        <f>IF(betuk!AG$4&gt;=W178,1,0)</f>
        <v>1</v>
      </c>
      <c r="CA178" s="4">
        <f>IF(betuk!AH$4&gt;=X178,1,0)</f>
        <v>1</v>
      </c>
      <c r="CB178" s="4">
        <f>IF(betuk!AI$4&gt;=Y178,1,0)</f>
        <v>0</v>
      </c>
      <c r="CC178" s="4">
        <f>IF(betuk!AJ$4&gt;=Z178,1,0)</f>
        <v>1</v>
      </c>
      <c r="CD178" s="4">
        <f>IF(betuk!AK$4&gt;=AA178,1,0)</f>
        <v>1</v>
      </c>
      <c r="CE178" s="4">
        <f>IF(betuk!AL$4&gt;=AB178,1,0)</f>
        <v>1</v>
      </c>
      <c r="CF178" s="4">
        <f>IF(betuk!AM$4&gt;=AC178,1,0)</f>
        <v>1</v>
      </c>
      <c r="CG178">
        <f t="shared" si="6"/>
        <v>0</v>
      </c>
      <c r="CI178" t="str">
        <f>IF(CG178=1,COUNTIF(CG$3:CG178,1),"")</f>
        <v/>
      </c>
      <c r="CJ178" t="str">
        <f>IF(CI178&lt;&gt;"",B178,"")</f>
        <v/>
      </c>
      <c r="CK178">
        <f>LEN(B178)*8+BE178</f>
        <v>67</v>
      </c>
    </row>
    <row r="179" spans="1:89">
      <c r="A179" s="1" t="s">
        <v>176</v>
      </c>
      <c r="B179" t="str">
        <f t="shared" si="7"/>
        <v>EVENT</v>
      </c>
      <c r="D179" s="4">
        <f>LEN($B179)-LEN(SUBSTITUTE($B179, D$2, ""))</f>
        <v>0</v>
      </c>
      <c r="E179" s="4">
        <f>LEN($B179)-LEN(SUBSTITUTE($B179, E$2, ""))</f>
        <v>0</v>
      </c>
      <c r="F179" s="4">
        <f>LEN($B179)-LEN(SUBSTITUTE($B179, F$2, ""))</f>
        <v>0</v>
      </c>
      <c r="G179" s="4">
        <f>LEN($B179)-LEN(SUBSTITUTE($B179, G$2, ""))</f>
        <v>0</v>
      </c>
      <c r="H179" s="4">
        <f>LEN($B179)-LEN(SUBSTITUTE($B179, H$2, ""))</f>
        <v>2</v>
      </c>
      <c r="I179" s="4">
        <f>LEN($B179)-LEN(SUBSTITUTE($B179, I$2, ""))</f>
        <v>0</v>
      </c>
      <c r="J179" s="4">
        <f>LEN($B179)-LEN(SUBSTITUTE($B179, J$2, ""))</f>
        <v>0</v>
      </c>
      <c r="K179" s="4">
        <f>LEN($B179)-LEN(SUBSTITUTE($B179, K$2, ""))</f>
        <v>0</v>
      </c>
      <c r="L179" s="4">
        <f>LEN($B179)-LEN(SUBSTITUTE($B179, L$2, ""))</f>
        <v>0</v>
      </c>
      <c r="M179" s="4">
        <f>LEN($B179)-LEN(SUBSTITUTE($B179, M$2, ""))</f>
        <v>0</v>
      </c>
      <c r="N179" s="4">
        <f>LEN($B179)-LEN(SUBSTITUTE($B179, N$2, ""))</f>
        <v>0</v>
      </c>
      <c r="O179" s="4">
        <f>LEN($B179)-LEN(SUBSTITUTE($B179, O$2, ""))</f>
        <v>0</v>
      </c>
      <c r="P179" s="4">
        <f>LEN($B179)-LEN(SUBSTITUTE($B179, P$2, ""))</f>
        <v>0</v>
      </c>
      <c r="Q179" s="4">
        <f>LEN($B179)-LEN(SUBSTITUTE($B179, Q$2, ""))</f>
        <v>1</v>
      </c>
      <c r="R179" s="4">
        <f>LEN($B179)-LEN(SUBSTITUTE($B179, R$2, ""))</f>
        <v>0</v>
      </c>
      <c r="S179" s="4">
        <f>LEN($B179)-LEN(SUBSTITUTE($B179, S$2, ""))</f>
        <v>0</v>
      </c>
      <c r="T179" s="4">
        <f>LEN($B179)-LEN(SUBSTITUTE($B179, T$2, ""))</f>
        <v>0</v>
      </c>
      <c r="U179" s="4">
        <f>LEN($B179)-LEN(SUBSTITUTE($B179, U$2, ""))</f>
        <v>0</v>
      </c>
      <c r="V179" s="4">
        <f>LEN($B179)-LEN(SUBSTITUTE($B179, V$2, ""))</f>
        <v>0</v>
      </c>
      <c r="W179" s="4">
        <f>LEN($B179)-LEN(SUBSTITUTE($B179, W$2, ""))</f>
        <v>1</v>
      </c>
      <c r="X179" s="4">
        <f>LEN($B179)-LEN(SUBSTITUTE($B179, X$2, ""))</f>
        <v>0</v>
      </c>
      <c r="Y179" s="4">
        <f>LEN($B179)-LEN(SUBSTITUTE($B179, Y$2, ""))</f>
        <v>1</v>
      </c>
      <c r="Z179" s="4">
        <f>LEN($B179)-LEN(SUBSTITUTE($B179, Z$2, ""))</f>
        <v>0</v>
      </c>
      <c r="AA179" s="4">
        <f>LEN($B179)-LEN(SUBSTITUTE($B179, AA$2, ""))</f>
        <v>0</v>
      </c>
      <c r="AB179" s="4">
        <f>LEN($B179)-LEN(SUBSTITUTE($B179, AB$2, ""))</f>
        <v>0</v>
      </c>
      <c r="AC179" s="4">
        <f>LEN($B179)-LEN(SUBSTITUTE($B179, AC$2, ""))</f>
        <v>0</v>
      </c>
      <c r="AE179" s="4">
        <f>D179*AE$2</f>
        <v>0</v>
      </c>
      <c r="AF179" s="4">
        <f>E179*AF$2</f>
        <v>0</v>
      </c>
      <c r="AG179" s="4">
        <f>F179*AG$2</f>
        <v>0</v>
      </c>
      <c r="AH179" s="4">
        <f>G179*AH$2</f>
        <v>0</v>
      </c>
      <c r="AI179" s="4">
        <f>H179*AI$2</f>
        <v>2</v>
      </c>
      <c r="AJ179" s="4">
        <f>I179*AJ$2</f>
        <v>0</v>
      </c>
      <c r="AK179" s="4">
        <f>J179*AK$2</f>
        <v>0</v>
      </c>
      <c r="AL179" s="4">
        <f>K179*AL$2</f>
        <v>0</v>
      </c>
      <c r="AM179" s="4">
        <f>L179*AM$2</f>
        <v>0</v>
      </c>
      <c r="AN179" s="4">
        <f>M179*AN$2</f>
        <v>0</v>
      </c>
      <c r="AO179" s="4">
        <f>N179*AO$2</f>
        <v>0</v>
      </c>
      <c r="AP179" s="4">
        <f>O179*AP$2</f>
        <v>0</v>
      </c>
      <c r="AQ179" s="4">
        <f>P179*AQ$2</f>
        <v>0</v>
      </c>
      <c r="AR179" s="4">
        <f>Q179*AR$2</f>
        <v>1</v>
      </c>
      <c r="AS179" s="4">
        <f>R179*AS$2</f>
        <v>0</v>
      </c>
      <c r="AT179" s="4">
        <f>S179*AT$2</f>
        <v>0</v>
      </c>
      <c r="AU179" s="4">
        <f>T179*AU$2</f>
        <v>0</v>
      </c>
      <c r="AV179" s="4">
        <f>U179*AV$2</f>
        <v>0</v>
      </c>
      <c r="AW179" s="4">
        <f>V179*AW$2</f>
        <v>0</v>
      </c>
      <c r="AX179" s="4">
        <f>W179*AX$2</f>
        <v>1</v>
      </c>
      <c r="AY179" s="4">
        <f>X179*AY$2</f>
        <v>0</v>
      </c>
      <c r="AZ179" s="4">
        <f>Y179*AZ$2</f>
        <v>4</v>
      </c>
      <c r="BA179" s="4">
        <f>Z179*BA$2</f>
        <v>0</v>
      </c>
      <c r="BB179" s="4">
        <f>AA179*BB$2</f>
        <v>0</v>
      </c>
      <c r="BC179" s="4">
        <f>AB179*BC$2</f>
        <v>0</v>
      </c>
      <c r="BD179" s="4">
        <f>AC179*BD$2</f>
        <v>0</v>
      </c>
      <c r="BE179">
        <f t="shared" si="8"/>
        <v>8</v>
      </c>
      <c r="BG179" s="4">
        <f>IF(betuk!N$4&gt;=D179,1,0)</f>
        <v>1</v>
      </c>
      <c r="BH179" s="4">
        <f>IF(betuk!O$4&gt;=E179,1,0)</f>
        <v>1</v>
      </c>
      <c r="BI179" s="4">
        <f>IF(betuk!P$4&gt;=F179,1,0)</f>
        <v>1</v>
      </c>
      <c r="BJ179" s="4">
        <f>IF(betuk!Q$4&gt;=G179,1,0)</f>
        <v>1</v>
      </c>
      <c r="BK179" s="4">
        <f>IF(betuk!R$4&gt;=H179,1,0)</f>
        <v>0</v>
      </c>
      <c r="BL179" s="4">
        <f>IF(betuk!S$4&gt;=I179,1,0)</f>
        <v>1</v>
      </c>
      <c r="BM179" s="4">
        <f>IF(betuk!T$4&gt;=J179,1,0)</f>
        <v>1</v>
      </c>
      <c r="BN179" s="4">
        <f>IF(betuk!U$4&gt;=K179,1,0)</f>
        <v>1</v>
      </c>
      <c r="BO179" s="4">
        <f>IF(betuk!V$4&gt;=L179,1,0)</f>
        <v>1</v>
      </c>
      <c r="BP179" s="4">
        <f>IF(betuk!W$4&gt;=M179,1,0)</f>
        <v>1</v>
      </c>
      <c r="BQ179" s="4">
        <f>IF(betuk!X$4&gt;=N179,1,0)</f>
        <v>1</v>
      </c>
      <c r="BR179" s="4">
        <f>IF(betuk!Y$4&gt;=O179,1,0)</f>
        <v>1</v>
      </c>
      <c r="BS179" s="4">
        <f>IF(betuk!Z$4&gt;=P179,1,0)</f>
        <v>1</v>
      </c>
      <c r="BT179" s="4">
        <f>IF(betuk!AA$4&gt;=Q179,1,0)</f>
        <v>1</v>
      </c>
      <c r="BU179" s="4">
        <f>IF(betuk!AB$4&gt;=R179,1,0)</f>
        <v>1</v>
      </c>
      <c r="BV179" s="4">
        <f>IF(betuk!AC$4&gt;=S179,1,0)</f>
        <v>1</v>
      </c>
      <c r="BW179" s="4">
        <f>IF(betuk!AD$4&gt;=T179,1,0)</f>
        <v>1</v>
      </c>
      <c r="BX179" s="4">
        <f>IF(betuk!AE$4&gt;=U179,1,0)</f>
        <v>1</v>
      </c>
      <c r="BY179" s="4">
        <f>IF(betuk!AF$4&gt;=V179,1,0)</f>
        <v>1</v>
      </c>
      <c r="BZ179" s="4">
        <f>IF(betuk!AG$4&gt;=W179,1,0)</f>
        <v>1</v>
      </c>
      <c r="CA179" s="4">
        <f>IF(betuk!AH$4&gt;=X179,1,0)</f>
        <v>1</v>
      </c>
      <c r="CB179" s="4">
        <f>IF(betuk!AI$4&gt;=Y179,1,0)</f>
        <v>0</v>
      </c>
      <c r="CC179" s="4">
        <f>IF(betuk!AJ$4&gt;=Z179,1,0)</f>
        <v>1</v>
      </c>
      <c r="CD179" s="4">
        <f>IF(betuk!AK$4&gt;=AA179,1,0)</f>
        <v>1</v>
      </c>
      <c r="CE179" s="4">
        <f>IF(betuk!AL$4&gt;=AB179,1,0)</f>
        <v>1</v>
      </c>
      <c r="CF179" s="4">
        <f>IF(betuk!AM$4&gt;=AC179,1,0)</f>
        <v>1</v>
      </c>
      <c r="CG179">
        <f t="shared" si="6"/>
        <v>0</v>
      </c>
      <c r="CI179" t="str">
        <f>IF(CG179=1,COUNTIF(CG$3:CG179,1),"")</f>
        <v/>
      </c>
      <c r="CJ179" t="str">
        <f>IF(CI179&lt;&gt;"",B179,"")</f>
        <v/>
      </c>
      <c r="CK179">
        <f>LEN(B179)*8+BE179</f>
        <v>48</v>
      </c>
    </row>
    <row r="180" spans="1:89">
      <c r="A180" s="1" t="s">
        <v>177</v>
      </c>
      <c r="B180" t="str">
        <f t="shared" si="7"/>
        <v>EVERYTHING</v>
      </c>
      <c r="D180" s="4">
        <f>LEN($B180)-LEN(SUBSTITUTE($B180, D$2, ""))</f>
        <v>0</v>
      </c>
      <c r="E180" s="4">
        <f>LEN($B180)-LEN(SUBSTITUTE($B180, E$2, ""))</f>
        <v>0</v>
      </c>
      <c r="F180" s="4">
        <f>LEN($B180)-LEN(SUBSTITUTE($B180, F$2, ""))</f>
        <v>0</v>
      </c>
      <c r="G180" s="4">
        <f>LEN($B180)-LEN(SUBSTITUTE($B180, G$2, ""))</f>
        <v>0</v>
      </c>
      <c r="H180" s="4">
        <f>LEN($B180)-LEN(SUBSTITUTE($B180, H$2, ""))</f>
        <v>2</v>
      </c>
      <c r="I180" s="4">
        <f>LEN($B180)-LEN(SUBSTITUTE($B180, I$2, ""))</f>
        <v>0</v>
      </c>
      <c r="J180" s="4">
        <f>LEN($B180)-LEN(SUBSTITUTE($B180, J$2, ""))</f>
        <v>1</v>
      </c>
      <c r="K180" s="4">
        <f>LEN($B180)-LEN(SUBSTITUTE($B180, K$2, ""))</f>
        <v>1</v>
      </c>
      <c r="L180" s="4">
        <f>LEN($B180)-LEN(SUBSTITUTE($B180, L$2, ""))</f>
        <v>1</v>
      </c>
      <c r="M180" s="4">
        <f>LEN($B180)-LEN(SUBSTITUTE($B180, M$2, ""))</f>
        <v>0</v>
      </c>
      <c r="N180" s="4">
        <f>LEN($B180)-LEN(SUBSTITUTE($B180, N$2, ""))</f>
        <v>0</v>
      </c>
      <c r="O180" s="4">
        <f>LEN($B180)-LEN(SUBSTITUTE($B180, O$2, ""))</f>
        <v>0</v>
      </c>
      <c r="P180" s="4">
        <f>LEN($B180)-LEN(SUBSTITUTE($B180, P$2, ""))</f>
        <v>0</v>
      </c>
      <c r="Q180" s="4">
        <f>LEN($B180)-LEN(SUBSTITUTE($B180, Q$2, ""))</f>
        <v>1</v>
      </c>
      <c r="R180" s="4">
        <f>LEN($B180)-LEN(SUBSTITUTE($B180, R$2, ""))</f>
        <v>0</v>
      </c>
      <c r="S180" s="4">
        <f>LEN($B180)-LEN(SUBSTITUTE($B180, S$2, ""))</f>
        <v>0</v>
      </c>
      <c r="T180" s="4">
        <f>LEN($B180)-LEN(SUBSTITUTE($B180, T$2, ""))</f>
        <v>0</v>
      </c>
      <c r="U180" s="4">
        <f>LEN($B180)-LEN(SUBSTITUTE($B180, U$2, ""))</f>
        <v>1</v>
      </c>
      <c r="V180" s="4">
        <f>LEN($B180)-LEN(SUBSTITUTE($B180, V$2, ""))</f>
        <v>0</v>
      </c>
      <c r="W180" s="4">
        <f>LEN($B180)-LEN(SUBSTITUTE($B180, W$2, ""))</f>
        <v>1</v>
      </c>
      <c r="X180" s="4">
        <f>LEN($B180)-LEN(SUBSTITUTE($B180, X$2, ""))</f>
        <v>0</v>
      </c>
      <c r="Y180" s="4">
        <f>LEN($B180)-LEN(SUBSTITUTE($B180, Y$2, ""))</f>
        <v>1</v>
      </c>
      <c r="Z180" s="4">
        <f>LEN($B180)-LEN(SUBSTITUTE($B180, Z$2, ""))</f>
        <v>0</v>
      </c>
      <c r="AA180" s="4">
        <f>LEN($B180)-LEN(SUBSTITUTE($B180, AA$2, ""))</f>
        <v>0</v>
      </c>
      <c r="AB180" s="4">
        <f>LEN($B180)-LEN(SUBSTITUTE($B180, AB$2, ""))</f>
        <v>1</v>
      </c>
      <c r="AC180" s="4">
        <f>LEN($B180)-LEN(SUBSTITUTE($B180, AC$2, ""))</f>
        <v>0</v>
      </c>
      <c r="AE180" s="4">
        <f>D180*AE$2</f>
        <v>0</v>
      </c>
      <c r="AF180" s="4">
        <f>E180*AF$2</f>
        <v>0</v>
      </c>
      <c r="AG180" s="4">
        <f>F180*AG$2</f>
        <v>0</v>
      </c>
      <c r="AH180" s="4">
        <f>G180*AH$2</f>
        <v>0</v>
      </c>
      <c r="AI180" s="4">
        <f>H180*AI$2</f>
        <v>2</v>
      </c>
      <c r="AJ180" s="4">
        <f>I180*AJ$2</f>
        <v>0</v>
      </c>
      <c r="AK180" s="4">
        <f>J180*AK$2</f>
        <v>2</v>
      </c>
      <c r="AL180" s="4">
        <f>K180*AL$2</f>
        <v>4</v>
      </c>
      <c r="AM180" s="4">
        <f>L180*AM$2</f>
        <v>1</v>
      </c>
      <c r="AN180" s="4">
        <f>M180*AN$2</f>
        <v>0</v>
      </c>
      <c r="AO180" s="4">
        <f>N180*AO$2</f>
        <v>0</v>
      </c>
      <c r="AP180" s="4">
        <f>O180*AP$2</f>
        <v>0</v>
      </c>
      <c r="AQ180" s="4">
        <f>P180*AQ$2</f>
        <v>0</v>
      </c>
      <c r="AR180" s="4">
        <f>Q180*AR$2</f>
        <v>1</v>
      </c>
      <c r="AS180" s="4">
        <f>R180*AS$2</f>
        <v>0</v>
      </c>
      <c r="AT180" s="4">
        <f>S180*AT$2</f>
        <v>0</v>
      </c>
      <c r="AU180" s="4">
        <f>T180*AU$2</f>
        <v>0</v>
      </c>
      <c r="AV180" s="4">
        <f>U180*AV$2</f>
        <v>1</v>
      </c>
      <c r="AW180" s="4">
        <f>V180*AW$2</f>
        <v>0</v>
      </c>
      <c r="AX180" s="4">
        <f>W180*AX$2</f>
        <v>1</v>
      </c>
      <c r="AY180" s="4">
        <f>X180*AY$2</f>
        <v>0</v>
      </c>
      <c r="AZ180" s="4">
        <f>Y180*AZ$2</f>
        <v>4</v>
      </c>
      <c r="BA180" s="4">
        <f>Z180*BA$2</f>
        <v>0</v>
      </c>
      <c r="BB180" s="4">
        <f>AA180*BB$2</f>
        <v>0</v>
      </c>
      <c r="BC180" s="4">
        <f>AB180*BC$2</f>
        <v>4</v>
      </c>
      <c r="BD180" s="4">
        <f>AC180*BD$2</f>
        <v>0</v>
      </c>
      <c r="BE180">
        <f t="shared" si="8"/>
        <v>20</v>
      </c>
      <c r="BG180" s="4">
        <f>IF(betuk!N$4&gt;=D180,1,0)</f>
        <v>1</v>
      </c>
      <c r="BH180" s="4">
        <f>IF(betuk!O$4&gt;=E180,1,0)</f>
        <v>1</v>
      </c>
      <c r="BI180" s="4">
        <f>IF(betuk!P$4&gt;=F180,1,0)</f>
        <v>1</v>
      </c>
      <c r="BJ180" s="4">
        <f>IF(betuk!Q$4&gt;=G180,1,0)</f>
        <v>1</v>
      </c>
      <c r="BK180" s="4">
        <f>IF(betuk!R$4&gt;=H180,1,0)</f>
        <v>0</v>
      </c>
      <c r="BL180" s="4">
        <f>IF(betuk!S$4&gt;=I180,1,0)</f>
        <v>1</v>
      </c>
      <c r="BM180" s="4">
        <f>IF(betuk!T$4&gt;=J180,1,0)</f>
        <v>1</v>
      </c>
      <c r="BN180" s="4">
        <f>IF(betuk!U$4&gt;=K180,1,0)</f>
        <v>0</v>
      </c>
      <c r="BO180" s="4">
        <f>IF(betuk!V$4&gt;=L180,1,0)</f>
        <v>0</v>
      </c>
      <c r="BP180" s="4">
        <f>IF(betuk!W$4&gt;=M180,1,0)</f>
        <v>1</v>
      </c>
      <c r="BQ180" s="4">
        <f>IF(betuk!X$4&gt;=N180,1,0)</f>
        <v>1</v>
      </c>
      <c r="BR180" s="4">
        <f>IF(betuk!Y$4&gt;=O180,1,0)</f>
        <v>1</v>
      </c>
      <c r="BS180" s="4">
        <f>IF(betuk!Z$4&gt;=P180,1,0)</f>
        <v>1</v>
      </c>
      <c r="BT180" s="4">
        <f>IF(betuk!AA$4&gt;=Q180,1,0)</f>
        <v>1</v>
      </c>
      <c r="BU180" s="4">
        <f>IF(betuk!AB$4&gt;=R180,1,0)</f>
        <v>1</v>
      </c>
      <c r="BV180" s="4">
        <f>IF(betuk!AC$4&gt;=S180,1,0)</f>
        <v>1</v>
      </c>
      <c r="BW180" s="4">
        <f>IF(betuk!AD$4&gt;=T180,1,0)</f>
        <v>1</v>
      </c>
      <c r="BX180" s="4">
        <f>IF(betuk!AE$4&gt;=U180,1,0)</f>
        <v>0</v>
      </c>
      <c r="BY180" s="4">
        <f>IF(betuk!AF$4&gt;=V180,1,0)</f>
        <v>1</v>
      </c>
      <c r="BZ180" s="4">
        <f>IF(betuk!AG$4&gt;=W180,1,0)</f>
        <v>1</v>
      </c>
      <c r="CA180" s="4">
        <f>IF(betuk!AH$4&gt;=X180,1,0)</f>
        <v>1</v>
      </c>
      <c r="CB180" s="4">
        <f>IF(betuk!AI$4&gt;=Y180,1,0)</f>
        <v>0</v>
      </c>
      <c r="CC180" s="4">
        <f>IF(betuk!AJ$4&gt;=Z180,1,0)</f>
        <v>1</v>
      </c>
      <c r="CD180" s="4">
        <f>IF(betuk!AK$4&gt;=AA180,1,0)</f>
        <v>1</v>
      </c>
      <c r="CE180" s="4">
        <f>IF(betuk!AL$4&gt;=AB180,1,0)</f>
        <v>0</v>
      </c>
      <c r="CF180" s="4">
        <f>IF(betuk!AM$4&gt;=AC180,1,0)</f>
        <v>1</v>
      </c>
      <c r="CG180">
        <f t="shared" si="6"/>
        <v>0</v>
      </c>
      <c r="CI180" t="str">
        <f>IF(CG180=1,COUNTIF(CG$3:CG180,1),"")</f>
        <v/>
      </c>
      <c r="CJ180" t="str">
        <f>IF(CI180&lt;&gt;"",B180,"")</f>
        <v/>
      </c>
      <c r="CK180">
        <f>LEN(B180)*8+BE180</f>
        <v>100</v>
      </c>
    </row>
    <row r="181" spans="1:89">
      <c r="A181" s="1" t="s">
        <v>178</v>
      </c>
      <c r="B181" t="str">
        <f t="shared" si="7"/>
        <v>EVERYWHERE</v>
      </c>
      <c r="D181" s="4">
        <f>LEN($B181)-LEN(SUBSTITUTE($B181, D$2, ""))</f>
        <v>0</v>
      </c>
      <c r="E181" s="4">
        <f>LEN($B181)-LEN(SUBSTITUTE($B181, E$2, ""))</f>
        <v>0</v>
      </c>
      <c r="F181" s="4">
        <f>LEN($B181)-LEN(SUBSTITUTE($B181, F$2, ""))</f>
        <v>0</v>
      </c>
      <c r="G181" s="4">
        <f>LEN($B181)-LEN(SUBSTITUTE($B181, G$2, ""))</f>
        <v>0</v>
      </c>
      <c r="H181" s="4">
        <f>LEN($B181)-LEN(SUBSTITUTE($B181, H$2, ""))</f>
        <v>4</v>
      </c>
      <c r="I181" s="4">
        <f>LEN($B181)-LEN(SUBSTITUTE($B181, I$2, ""))</f>
        <v>0</v>
      </c>
      <c r="J181" s="4">
        <f>LEN($B181)-LEN(SUBSTITUTE($B181, J$2, ""))</f>
        <v>0</v>
      </c>
      <c r="K181" s="4">
        <f>LEN($B181)-LEN(SUBSTITUTE($B181, K$2, ""))</f>
        <v>1</v>
      </c>
      <c r="L181" s="4">
        <f>LEN($B181)-LEN(SUBSTITUTE($B181, L$2, ""))</f>
        <v>0</v>
      </c>
      <c r="M181" s="4">
        <f>LEN($B181)-LEN(SUBSTITUTE($B181, M$2, ""))</f>
        <v>0</v>
      </c>
      <c r="N181" s="4">
        <f>LEN($B181)-LEN(SUBSTITUTE($B181, N$2, ""))</f>
        <v>0</v>
      </c>
      <c r="O181" s="4">
        <f>LEN($B181)-LEN(SUBSTITUTE($B181, O$2, ""))</f>
        <v>0</v>
      </c>
      <c r="P181" s="4">
        <f>LEN($B181)-LEN(SUBSTITUTE($B181, P$2, ""))</f>
        <v>0</v>
      </c>
      <c r="Q181" s="4">
        <f>LEN($B181)-LEN(SUBSTITUTE($B181, Q$2, ""))</f>
        <v>0</v>
      </c>
      <c r="R181" s="4">
        <f>LEN($B181)-LEN(SUBSTITUTE($B181, R$2, ""))</f>
        <v>0</v>
      </c>
      <c r="S181" s="4">
        <f>LEN($B181)-LEN(SUBSTITUTE($B181, S$2, ""))</f>
        <v>0</v>
      </c>
      <c r="T181" s="4">
        <f>LEN($B181)-LEN(SUBSTITUTE($B181, T$2, ""))</f>
        <v>0</v>
      </c>
      <c r="U181" s="4">
        <f>LEN($B181)-LEN(SUBSTITUTE($B181, U$2, ""))</f>
        <v>2</v>
      </c>
      <c r="V181" s="4">
        <f>LEN($B181)-LEN(SUBSTITUTE($B181, V$2, ""))</f>
        <v>0</v>
      </c>
      <c r="W181" s="4">
        <f>LEN($B181)-LEN(SUBSTITUTE($B181, W$2, ""))</f>
        <v>0</v>
      </c>
      <c r="X181" s="4">
        <f>LEN($B181)-LEN(SUBSTITUTE($B181, X$2, ""))</f>
        <v>0</v>
      </c>
      <c r="Y181" s="4">
        <f>LEN($B181)-LEN(SUBSTITUTE($B181, Y$2, ""))</f>
        <v>1</v>
      </c>
      <c r="Z181" s="4">
        <f>LEN($B181)-LEN(SUBSTITUTE($B181, Z$2, ""))</f>
        <v>1</v>
      </c>
      <c r="AA181" s="4">
        <f>LEN($B181)-LEN(SUBSTITUTE($B181, AA$2, ""))</f>
        <v>0</v>
      </c>
      <c r="AB181" s="4">
        <f>LEN($B181)-LEN(SUBSTITUTE($B181, AB$2, ""))</f>
        <v>1</v>
      </c>
      <c r="AC181" s="4">
        <f>LEN($B181)-LEN(SUBSTITUTE($B181, AC$2, ""))</f>
        <v>0</v>
      </c>
      <c r="AE181" s="4">
        <f>D181*AE$2</f>
        <v>0</v>
      </c>
      <c r="AF181" s="4">
        <f>E181*AF$2</f>
        <v>0</v>
      </c>
      <c r="AG181" s="4">
        <f>F181*AG$2</f>
        <v>0</v>
      </c>
      <c r="AH181" s="4">
        <f>G181*AH$2</f>
        <v>0</v>
      </c>
      <c r="AI181" s="4">
        <f>H181*AI$2</f>
        <v>4</v>
      </c>
      <c r="AJ181" s="4">
        <f>I181*AJ$2</f>
        <v>0</v>
      </c>
      <c r="AK181" s="4">
        <f>J181*AK$2</f>
        <v>0</v>
      </c>
      <c r="AL181" s="4">
        <f>K181*AL$2</f>
        <v>4</v>
      </c>
      <c r="AM181" s="4">
        <f>L181*AM$2</f>
        <v>0</v>
      </c>
      <c r="AN181" s="4">
        <f>M181*AN$2</f>
        <v>0</v>
      </c>
      <c r="AO181" s="4">
        <f>N181*AO$2</f>
        <v>0</v>
      </c>
      <c r="AP181" s="4">
        <f>O181*AP$2</f>
        <v>0</v>
      </c>
      <c r="AQ181" s="4">
        <f>P181*AQ$2</f>
        <v>0</v>
      </c>
      <c r="AR181" s="4">
        <f>Q181*AR$2</f>
        <v>0</v>
      </c>
      <c r="AS181" s="4">
        <f>R181*AS$2</f>
        <v>0</v>
      </c>
      <c r="AT181" s="4">
        <f>S181*AT$2</f>
        <v>0</v>
      </c>
      <c r="AU181" s="4">
        <f>T181*AU$2</f>
        <v>0</v>
      </c>
      <c r="AV181" s="4">
        <f>U181*AV$2</f>
        <v>2</v>
      </c>
      <c r="AW181" s="4">
        <f>V181*AW$2</f>
        <v>0</v>
      </c>
      <c r="AX181" s="4">
        <f>W181*AX$2</f>
        <v>0</v>
      </c>
      <c r="AY181" s="4">
        <f>X181*AY$2</f>
        <v>0</v>
      </c>
      <c r="AZ181" s="4">
        <f>Y181*AZ$2</f>
        <v>4</v>
      </c>
      <c r="BA181" s="4">
        <f>Z181*BA$2</f>
        <v>4</v>
      </c>
      <c r="BB181" s="4">
        <f>AA181*BB$2</f>
        <v>0</v>
      </c>
      <c r="BC181" s="4">
        <f>AB181*BC$2</f>
        <v>4</v>
      </c>
      <c r="BD181" s="4">
        <f>AC181*BD$2</f>
        <v>0</v>
      </c>
      <c r="BE181">
        <f t="shared" si="8"/>
        <v>22</v>
      </c>
      <c r="BG181" s="4">
        <f>IF(betuk!N$4&gt;=D181,1,0)</f>
        <v>1</v>
      </c>
      <c r="BH181" s="4">
        <f>IF(betuk!O$4&gt;=E181,1,0)</f>
        <v>1</v>
      </c>
      <c r="BI181" s="4">
        <f>IF(betuk!P$4&gt;=F181,1,0)</f>
        <v>1</v>
      </c>
      <c r="BJ181" s="4">
        <f>IF(betuk!Q$4&gt;=G181,1,0)</f>
        <v>1</v>
      </c>
      <c r="BK181" s="4">
        <f>IF(betuk!R$4&gt;=H181,1,0)</f>
        <v>0</v>
      </c>
      <c r="BL181" s="4">
        <f>IF(betuk!S$4&gt;=I181,1,0)</f>
        <v>1</v>
      </c>
      <c r="BM181" s="4">
        <f>IF(betuk!T$4&gt;=J181,1,0)</f>
        <v>1</v>
      </c>
      <c r="BN181" s="4">
        <f>IF(betuk!U$4&gt;=K181,1,0)</f>
        <v>0</v>
      </c>
      <c r="BO181" s="4">
        <f>IF(betuk!V$4&gt;=L181,1,0)</f>
        <v>1</v>
      </c>
      <c r="BP181" s="4">
        <f>IF(betuk!W$4&gt;=M181,1,0)</f>
        <v>1</v>
      </c>
      <c r="BQ181" s="4">
        <f>IF(betuk!X$4&gt;=N181,1,0)</f>
        <v>1</v>
      </c>
      <c r="BR181" s="4">
        <f>IF(betuk!Y$4&gt;=O181,1,0)</f>
        <v>1</v>
      </c>
      <c r="BS181" s="4">
        <f>IF(betuk!Z$4&gt;=P181,1,0)</f>
        <v>1</v>
      </c>
      <c r="BT181" s="4">
        <f>IF(betuk!AA$4&gt;=Q181,1,0)</f>
        <v>1</v>
      </c>
      <c r="BU181" s="4">
        <f>IF(betuk!AB$4&gt;=R181,1,0)</f>
        <v>1</v>
      </c>
      <c r="BV181" s="4">
        <f>IF(betuk!AC$4&gt;=S181,1,0)</f>
        <v>1</v>
      </c>
      <c r="BW181" s="4">
        <f>IF(betuk!AD$4&gt;=T181,1,0)</f>
        <v>1</v>
      </c>
      <c r="BX181" s="4">
        <f>IF(betuk!AE$4&gt;=U181,1,0)</f>
        <v>0</v>
      </c>
      <c r="BY181" s="4">
        <f>IF(betuk!AF$4&gt;=V181,1,0)</f>
        <v>1</v>
      </c>
      <c r="BZ181" s="4">
        <f>IF(betuk!AG$4&gt;=W181,1,0)</f>
        <v>1</v>
      </c>
      <c r="CA181" s="4">
        <f>IF(betuk!AH$4&gt;=X181,1,0)</f>
        <v>1</v>
      </c>
      <c r="CB181" s="4">
        <f>IF(betuk!AI$4&gt;=Y181,1,0)</f>
        <v>0</v>
      </c>
      <c r="CC181" s="4">
        <f>IF(betuk!AJ$4&gt;=Z181,1,0)</f>
        <v>0</v>
      </c>
      <c r="CD181" s="4">
        <f>IF(betuk!AK$4&gt;=AA181,1,0)</f>
        <v>1</v>
      </c>
      <c r="CE181" s="4">
        <f>IF(betuk!AL$4&gt;=AB181,1,0)</f>
        <v>0</v>
      </c>
      <c r="CF181" s="4">
        <f>IF(betuk!AM$4&gt;=AC181,1,0)</f>
        <v>1</v>
      </c>
      <c r="CG181">
        <f t="shared" si="6"/>
        <v>0</v>
      </c>
      <c r="CI181" t="str">
        <f>IF(CG181=1,COUNTIF(CG$3:CG181,1),"")</f>
        <v/>
      </c>
      <c r="CJ181" t="str">
        <f>IF(CI181&lt;&gt;"",B181,"")</f>
        <v/>
      </c>
      <c r="CK181">
        <f>LEN(B181)*8+BE181</f>
        <v>102</v>
      </c>
    </row>
    <row r="182" spans="1:89">
      <c r="A182" s="1" t="s">
        <v>179</v>
      </c>
      <c r="B182" t="str">
        <f t="shared" si="7"/>
        <v>EXACTLY</v>
      </c>
      <c r="D182" s="4">
        <f>LEN($B182)-LEN(SUBSTITUTE($B182, D$2, ""))</f>
        <v>1</v>
      </c>
      <c r="E182" s="4">
        <f>LEN($B182)-LEN(SUBSTITUTE($B182, E$2, ""))</f>
        <v>0</v>
      </c>
      <c r="F182" s="4">
        <f>LEN($B182)-LEN(SUBSTITUTE($B182, F$2, ""))</f>
        <v>1</v>
      </c>
      <c r="G182" s="4">
        <f>LEN($B182)-LEN(SUBSTITUTE($B182, G$2, ""))</f>
        <v>0</v>
      </c>
      <c r="H182" s="4">
        <f>LEN($B182)-LEN(SUBSTITUTE($B182, H$2, ""))</f>
        <v>1</v>
      </c>
      <c r="I182" s="4">
        <f>LEN($B182)-LEN(SUBSTITUTE($B182, I$2, ""))</f>
        <v>0</v>
      </c>
      <c r="J182" s="4">
        <f>LEN($B182)-LEN(SUBSTITUTE($B182, J$2, ""))</f>
        <v>0</v>
      </c>
      <c r="K182" s="4">
        <f>LEN($B182)-LEN(SUBSTITUTE($B182, K$2, ""))</f>
        <v>0</v>
      </c>
      <c r="L182" s="4">
        <f>LEN($B182)-LEN(SUBSTITUTE($B182, L$2, ""))</f>
        <v>0</v>
      </c>
      <c r="M182" s="4">
        <f>LEN($B182)-LEN(SUBSTITUTE($B182, M$2, ""))</f>
        <v>0</v>
      </c>
      <c r="N182" s="4">
        <f>LEN($B182)-LEN(SUBSTITUTE($B182, N$2, ""))</f>
        <v>0</v>
      </c>
      <c r="O182" s="4">
        <f>LEN($B182)-LEN(SUBSTITUTE($B182, O$2, ""))</f>
        <v>1</v>
      </c>
      <c r="P182" s="4">
        <f>LEN($B182)-LEN(SUBSTITUTE($B182, P$2, ""))</f>
        <v>0</v>
      </c>
      <c r="Q182" s="4">
        <f>LEN($B182)-LEN(SUBSTITUTE($B182, Q$2, ""))</f>
        <v>0</v>
      </c>
      <c r="R182" s="4">
        <f>LEN($B182)-LEN(SUBSTITUTE($B182, R$2, ""))</f>
        <v>0</v>
      </c>
      <c r="S182" s="4">
        <f>LEN($B182)-LEN(SUBSTITUTE($B182, S$2, ""))</f>
        <v>0</v>
      </c>
      <c r="T182" s="4">
        <f>LEN($B182)-LEN(SUBSTITUTE($B182, T$2, ""))</f>
        <v>0</v>
      </c>
      <c r="U182" s="4">
        <f>LEN($B182)-LEN(SUBSTITUTE($B182, U$2, ""))</f>
        <v>0</v>
      </c>
      <c r="V182" s="4">
        <f>LEN($B182)-LEN(SUBSTITUTE($B182, V$2, ""))</f>
        <v>0</v>
      </c>
      <c r="W182" s="4">
        <f>LEN($B182)-LEN(SUBSTITUTE($B182, W$2, ""))</f>
        <v>1</v>
      </c>
      <c r="X182" s="4">
        <f>LEN($B182)-LEN(SUBSTITUTE($B182, X$2, ""))</f>
        <v>0</v>
      </c>
      <c r="Y182" s="4">
        <f>LEN($B182)-LEN(SUBSTITUTE($B182, Y$2, ""))</f>
        <v>0</v>
      </c>
      <c r="Z182" s="4">
        <f>LEN($B182)-LEN(SUBSTITUTE($B182, Z$2, ""))</f>
        <v>0</v>
      </c>
      <c r="AA182" s="4">
        <f>LEN($B182)-LEN(SUBSTITUTE($B182, AA$2, ""))</f>
        <v>1</v>
      </c>
      <c r="AB182" s="4">
        <f>LEN($B182)-LEN(SUBSTITUTE($B182, AB$2, ""))</f>
        <v>1</v>
      </c>
      <c r="AC182" s="4">
        <f>LEN($B182)-LEN(SUBSTITUTE($B182, AC$2, ""))</f>
        <v>0</v>
      </c>
      <c r="AE182" s="4">
        <f>D182*AE$2</f>
        <v>1</v>
      </c>
      <c r="AF182" s="4">
        <f>E182*AF$2</f>
        <v>0</v>
      </c>
      <c r="AG182" s="4">
        <f>F182*AG$2</f>
        <v>3</v>
      </c>
      <c r="AH182" s="4">
        <f>G182*AH$2</f>
        <v>0</v>
      </c>
      <c r="AI182" s="4">
        <f>H182*AI$2</f>
        <v>1</v>
      </c>
      <c r="AJ182" s="4">
        <f>I182*AJ$2</f>
        <v>0</v>
      </c>
      <c r="AK182" s="4">
        <f>J182*AK$2</f>
        <v>0</v>
      </c>
      <c r="AL182" s="4">
        <f>K182*AL$2</f>
        <v>0</v>
      </c>
      <c r="AM182" s="4">
        <f>L182*AM$2</f>
        <v>0</v>
      </c>
      <c r="AN182" s="4">
        <f>M182*AN$2</f>
        <v>0</v>
      </c>
      <c r="AO182" s="4">
        <f>N182*AO$2</f>
        <v>0</v>
      </c>
      <c r="AP182" s="4">
        <f>O182*AP$2</f>
        <v>1</v>
      </c>
      <c r="AQ182" s="4">
        <f>P182*AQ$2</f>
        <v>0</v>
      </c>
      <c r="AR182" s="4">
        <f>Q182*AR$2</f>
        <v>0</v>
      </c>
      <c r="AS182" s="4">
        <f>R182*AS$2</f>
        <v>0</v>
      </c>
      <c r="AT182" s="4">
        <f>S182*AT$2</f>
        <v>0</v>
      </c>
      <c r="AU182" s="4">
        <f>T182*AU$2</f>
        <v>0</v>
      </c>
      <c r="AV182" s="4">
        <f>U182*AV$2</f>
        <v>0</v>
      </c>
      <c r="AW182" s="4">
        <f>V182*AW$2</f>
        <v>0</v>
      </c>
      <c r="AX182" s="4">
        <f>W182*AX$2</f>
        <v>1</v>
      </c>
      <c r="AY182" s="4">
        <f>X182*AY$2</f>
        <v>0</v>
      </c>
      <c r="AZ182" s="4">
        <f>Y182*AZ$2</f>
        <v>0</v>
      </c>
      <c r="BA182" s="4">
        <f>Z182*BA$2</f>
        <v>0</v>
      </c>
      <c r="BB182" s="4">
        <f>AA182*BB$2</f>
        <v>8</v>
      </c>
      <c r="BC182" s="4">
        <f>AB182*BC$2</f>
        <v>4</v>
      </c>
      <c r="BD182" s="4">
        <f>AC182*BD$2</f>
        <v>0</v>
      </c>
      <c r="BE182">
        <f t="shared" si="8"/>
        <v>19</v>
      </c>
      <c r="BG182" s="4">
        <f>IF(betuk!N$4&gt;=D182,1,0)</f>
        <v>1</v>
      </c>
      <c r="BH182" s="4">
        <f>IF(betuk!O$4&gt;=E182,1,0)</f>
        <v>1</v>
      </c>
      <c r="BI182" s="4">
        <f>IF(betuk!P$4&gt;=F182,1,0)</f>
        <v>1</v>
      </c>
      <c r="BJ182" s="4">
        <f>IF(betuk!Q$4&gt;=G182,1,0)</f>
        <v>1</v>
      </c>
      <c r="BK182" s="4">
        <f>IF(betuk!R$4&gt;=H182,1,0)</f>
        <v>1</v>
      </c>
      <c r="BL182" s="4">
        <f>IF(betuk!S$4&gt;=I182,1,0)</f>
        <v>1</v>
      </c>
      <c r="BM182" s="4">
        <f>IF(betuk!T$4&gt;=J182,1,0)</f>
        <v>1</v>
      </c>
      <c r="BN182" s="4">
        <f>IF(betuk!U$4&gt;=K182,1,0)</f>
        <v>1</v>
      </c>
      <c r="BO182" s="4">
        <f>IF(betuk!V$4&gt;=L182,1,0)</f>
        <v>1</v>
      </c>
      <c r="BP182" s="4">
        <f>IF(betuk!W$4&gt;=M182,1,0)</f>
        <v>1</v>
      </c>
      <c r="BQ182" s="4">
        <f>IF(betuk!X$4&gt;=N182,1,0)</f>
        <v>1</v>
      </c>
      <c r="BR182" s="4">
        <f>IF(betuk!Y$4&gt;=O182,1,0)</f>
        <v>0</v>
      </c>
      <c r="BS182" s="4">
        <f>IF(betuk!Z$4&gt;=P182,1,0)</f>
        <v>1</v>
      </c>
      <c r="BT182" s="4">
        <f>IF(betuk!AA$4&gt;=Q182,1,0)</f>
        <v>1</v>
      </c>
      <c r="BU182" s="4">
        <f>IF(betuk!AB$4&gt;=R182,1,0)</f>
        <v>1</v>
      </c>
      <c r="BV182" s="4">
        <f>IF(betuk!AC$4&gt;=S182,1,0)</f>
        <v>1</v>
      </c>
      <c r="BW182" s="4">
        <f>IF(betuk!AD$4&gt;=T182,1,0)</f>
        <v>1</v>
      </c>
      <c r="BX182" s="4">
        <f>IF(betuk!AE$4&gt;=U182,1,0)</f>
        <v>1</v>
      </c>
      <c r="BY182" s="4">
        <f>IF(betuk!AF$4&gt;=V182,1,0)</f>
        <v>1</v>
      </c>
      <c r="BZ182" s="4">
        <f>IF(betuk!AG$4&gt;=W182,1,0)</f>
        <v>1</v>
      </c>
      <c r="CA182" s="4">
        <f>IF(betuk!AH$4&gt;=X182,1,0)</f>
        <v>1</v>
      </c>
      <c r="CB182" s="4">
        <f>IF(betuk!AI$4&gt;=Y182,1,0)</f>
        <v>1</v>
      </c>
      <c r="CC182" s="4">
        <f>IF(betuk!AJ$4&gt;=Z182,1,0)</f>
        <v>1</v>
      </c>
      <c r="CD182" s="4">
        <f>IF(betuk!AK$4&gt;=AA182,1,0)</f>
        <v>0</v>
      </c>
      <c r="CE182" s="4">
        <f>IF(betuk!AL$4&gt;=AB182,1,0)</f>
        <v>0</v>
      </c>
      <c r="CF182" s="4">
        <f>IF(betuk!AM$4&gt;=AC182,1,0)</f>
        <v>1</v>
      </c>
      <c r="CG182">
        <f t="shared" si="6"/>
        <v>0</v>
      </c>
      <c r="CI182" t="str">
        <f>IF(CG182=1,COUNTIF(CG$3:CG182,1),"")</f>
        <v/>
      </c>
      <c r="CJ182" t="str">
        <f>IF(CI182&lt;&gt;"",B182,"")</f>
        <v/>
      </c>
      <c r="CK182">
        <f>LEN(B182)*8+BE182</f>
        <v>75</v>
      </c>
    </row>
    <row r="183" spans="1:89">
      <c r="A183" s="1" t="s">
        <v>180</v>
      </c>
      <c r="B183" t="str">
        <f t="shared" si="7"/>
        <v>EXAM</v>
      </c>
      <c r="D183" s="4">
        <f>LEN($B183)-LEN(SUBSTITUTE($B183, D$2, ""))</f>
        <v>1</v>
      </c>
      <c r="E183" s="4">
        <f>LEN($B183)-LEN(SUBSTITUTE($B183, E$2, ""))</f>
        <v>0</v>
      </c>
      <c r="F183" s="4">
        <f>LEN($B183)-LEN(SUBSTITUTE($B183, F$2, ""))</f>
        <v>0</v>
      </c>
      <c r="G183" s="4">
        <f>LEN($B183)-LEN(SUBSTITUTE($B183, G$2, ""))</f>
        <v>0</v>
      </c>
      <c r="H183" s="4">
        <f>LEN($B183)-LEN(SUBSTITUTE($B183, H$2, ""))</f>
        <v>1</v>
      </c>
      <c r="I183" s="4">
        <f>LEN($B183)-LEN(SUBSTITUTE($B183, I$2, ""))</f>
        <v>0</v>
      </c>
      <c r="J183" s="4">
        <f>LEN($B183)-LEN(SUBSTITUTE($B183, J$2, ""))</f>
        <v>0</v>
      </c>
      <c r="K183" s="4">
        <f>LEN($B183)-LEN(SUBSTITUTE($B183, K$2, ""))</f>
        <v>0</v>
      </c>
      <c r="L183" s="4">
        <f>LEN($B183)-LEN(SUBSTITUTE($B183, L$2, ""))</f>
        <v>0</v>
      </c>
      <c r="M183" s="4">
        <f>LEN($B183)-LEN(SUBSTITUTE($B183, M$2, ""))</f>
        <v>0</v>
      </c>
      <c r="N183" s="4">
        <f>LEN($B183)-LEN(SUBSTITUTE($B183, N$2, ""))</f>
        <v>0</v>
      </c>
      <c r="O183" s="4">
        <f>LEN($B183)-LEN(SUBSTITUTE($B183, O$2, ""))</f>
        <v>0</v>
      </c>
      <c r="P183" s="4">
        <f>LEN($B183)-LEN(SUBSTITUTE($B183, P$2, ""))</f>
        <v>1</v>
      </c>
      <c r="Q183" s="4">
        <f>LEN($B183)-LEN(SUBSTITUTE($B183, Q$2, ""))</f>
        <v>0</v>
      </c>
      <c r="R183" s="4">
        <f>LEN($B183)-LEN(SUBSTITUTE($B183, R$2, ""))</f>
        <v>0</v>
      </c>
      <c r="S183" s="4">
        <f>LEN($B183)-LEN(SUBSTITUTE($B183, S$2, ""))</f>
        <v>0</v>
      </c>
      <c r="T183" s="4">
        <f>LEN($B183)-LEN(SUBSTITUTE($B183, T$2, ""))</f>
        <v>0</v>
      </c>
      <c r="U183" s="4">
        <f>LEN($B183)-LEN(SUBSTITUTE($B183, U$2, ""))</f>
        <v>0</v>
      </c>
      <c r="V183" s="4">
        <f>LEN($B183)-LEN(SUBSTITUTE($B183, V$2, ""))</f>
        <v>0</v>
      </c>
      <c r="W183" s="4">
        <f>LEN($B183)-LEN(SUBSTITUTE($B183, W$2, ""))</f>
        <v>0</v>
      </c>
      <c r="X183" s="4">
        <f>LEN($B183)-LEN(SUBSTITUTE($B183, X$2, ""))</f>
        <v>0</v>
      </c>
      <c r="Y183" s="4">
        <f>LEN($B183)-LEN(SUBSTITUTE($B183, Y$2, ""))</f>
        <v>0</v>
      </c>
      <c r="Z183" s="4">
        <f>LEN($B183)-LEN(SUBSTITUTE($B183, Z$2, ""))</f>
        <v>0</v>
      </c>
      <c r="AA183" s="4">
        <f>LEN($B183)-LEN(SUBSTITUTE($B183, AA$2, ""))</f>
        <v>1</v>
      </c>
      <c r="AB183" s="4">
        <f>LEN($B183)-LEN(SUBSTITUTE($B183, AB$2, ""))</f>
        <v>0</v>
      </c>
      <c r="AC183" s="4">
        <f>LEN($B183)-LEN(SUBSTITUTE($B183, AC$2, ""))</f>
        <v>0</v>
      </c>
      <c r="AE183" s="4">
        <f>D183*AE$2</f>
        <v>1</v>
      </c>
      <c r="AF183" s="4">
        <f>E183*AF$2</f>
        <v>0</v>
      </c>
      <c r="AG183" s="4">
        <f>F183*AG$2</f>
        <v>0</v>
      </c>
      <c r="AH183" s="4">
        <f>G183*AH$2</f>
        <v>0</v>
      </c>
      <c r="AI183" s="4">
        <f>H183*AI$2</f>
        <v>1</v>
      </c>
      <c r="AJ183" s="4">
        <f>I183*AJ$2</f>
        <v>0</v>
      </c>
      <c r="AK183" s="4">
        <f>J183*AK$2</f>
        <v>0</v>
      </c>
      <c r="AL183" s="4">
        <f>K183*AL$2</f>
        <v>0</v>
      </c>
      <c r="AM183" s="4">
        <f>L183*AM$2</f>
        <v>0</v>
      </c>
      <c r="AN183" s="4">
        <f>M183*AN$2</f>
        <v>0</v>
      </c>
      <c r="AO183" s="4">
        <f>N183*AO$2</f>
        <v>0</v>
      </c>
      <c r="AP183" s="4">
        <f>O183*AP$2</f>
        <v>0</v>
      </c>
      <c r="AQ183" s="4">
        <f>P183*AQ$2</f>
        <v>3</v>
      </c>
      <c r="AR183" s="4">
        <f>Q183*AR$2</f>
        <v>0</v>
      </c>
      <c r="AS183" s="4">
        <f>R183*AS$2</f>
        <v>0</v>
      </c>
      <c r="AT183" s="4">
        <f>S183*AT$2</f>
        <v>0</v>
      </c>
      <c r="AU183" s="4">
        <f>T183*AU$2</f>
        <v>0</v>
      </c>
      <c r="AV183" s="4">
        <f>U183*AV$2</f>
        <v>0</v>
      </c>
      <c r="AW183" s="4">
        <f>V183*AW$2</f>
        <v>0</v>
      </c>
      <c r="AX183" s="4">
        <f>W183*AX$2</f>
        <v>0</v>
      </c>
      <c r="AY183" s="4">
        <f>X183*AY$2</f>
        <v>0</v>
      </c>
      <c r="AZ183" s="4">
        <f>Y183*AZ$2</f>
        <v>0</v>
      </c>
      <c r="BA183" s="4">
        <f>Z183*BA$2</f>
        <v>0</v>
      </c>
      <c r="BB183" s="4">
        <f>AA183*BB$2</f>
        <v>8</v>
      </c>
      <c r="BC183" s="4">
        <f>AB183*BC$2</f>
        <v>0</v>
      </c>
      <c r="BD183" s="4">
        <f>AC183*BD$2</f>
        <v>0</v>
      </c>
      <c r="BE183">
        <f t="shared" si="8"/>
        <v>13</v>
      </c>
      <c r="BG183" s="4">
        <f>IF(betuk!N$4&gt;=D183,1,0)</f>
        <v>1</v>
      </c>
      <c r="BH183" s="4">
        <f>IF(betuk!O$4&gt;=E183,1,0)</f>
        <v>1</v>
      </c>
      <c r="BI183" s="4">
        <f>IF(betuk!P$4&gt;=F183,1,0)</f>
        <v>1</v>
      </c>
      <c r="BJ183" s="4">
        <f>IF(betuk!Q$4&gt;=G183,1,0)</f>
        <v>1</v>
      </c>
      <c r="BK183" s="4">
        <f>IF(betuk!R$4&gt;=H183,1,0)</f>
        <v>1</v>
      </c>
      <c r="BL183" s="4">
        <f>IF(betuk!S$4&gt;=I183,1,0)</f>
        <v>1</v>
      </c>
      <c r="BM183" s="4">
        <f>IF(betuk!T$4&gt;=J183,1,0)</f>
        <v>1</v>
      </c>
      <c r="BN183" s="4">
        <f>IF(betuk!U$4&gt;=K183,1,0)</f>
        <v>1</v>
      </c>
      <c r="BO183" s="4">
        <f>IF(betuk!V$4&gt;=L183,1,0)</f>
        <v>1</v>
      </c>
      <c r="BP183" s="4">
        <f>IF(betuk!W$4&gt;=M183,1,0)</f>
        <v>1</v>
      </c>
      <c r="BQ183" s="4">
        <f>IF(betuk!X$4&gt;=N183,1,0)</f>
        <v>1</v>
      </c>
      <c r="BR183" s="4">
        <f>IF(betuk!Y$4&gt;=O183,1,0)</f>
        <v>1</v>
      </c>
      <c r="BS183" s="4">
        <f>IF(betuk!Z$4&gt;=P183,1,0)</f>
        <v>0</v>
      </c>
      <c r="BT183" s="4">
        <f>IF(betuk!AA$4&gt;=Q183,1,0)</f>
        <v>1</v>
      </c>
      <c r="BU183" s="4">
        <f>IF(betuk!AB$4&gt;=R183,1,0)</f>
        <v>1</v>
      </c>
      <c r="BV183" s="4">
        <f>IF(betuk!AC$4&gt;=S183,1,0)</f>
        <v>1</v>
      </c>
      <c r="BW183" s="4">
        <f>IF(betuk!AD$4&gt;=T183,1,0)</f>
        <v>1</v>
      </c>
      <c r="BX183" s="4">
        <f>IF(betuk!AE$4&gt;=U183,1,0)</f>
        <v>1</v>
      </c>
      <c r="BY183" s="4">
        <f>IF(betuk!AF$4&gt;=V183,1,0)</f>
        <v>1</v>
      </c>
      <c r="BZ183" s="4">
        <f>IF(betuk!AG$4&gt;=W183,1,0)</f>
        <v>1</v>
      </c>
      <c r="CA183" s="4">
        <f>IF(betuk!AH$4&gt;=X183,1,0)</f>
        <v>1</v>
      </c>
      <c r="CB183" s="4">
        <f>IF(betuk!AI$4&gt;=Y183,1,0)</f>
        <v>1</v>
      </c>
      <c r="CC183" s="4">
        <f>IF(betuk!AJ$4&gt;=Z183,1,0)</f>
        <v>1</v>
      </c>
      <c r="CD183" s="4">
        <f>IF(betuk!AK$4&gt;=AA183,1,0)</f>
        <v>0</v>
      </c>
      <c r="CE183" s="4">
        <f>IF(betuk!AL$4&gt;=AB183,1,0)</f>
        <v>1</v>
      </c>
      <c r="CF183" s="4">
        <f>IF(betuk!AM$4&gt;=AC183,1,0)</f>
        <v>1</v>
      </c>
      <c r="CG183">
        <f t="shared" si="6"/>
        <v>0</v>
      </c>
      <c r="CI183" t="str">
        <f>IF(CG183=1,COUNTIF(CG$3:CG183,1),"")</f>
        <v/>
      </c>
      <c r="CJ183" t="str">
        <f>IF(CI183&lt;&gt;"",B183,"")</f>
        <v/>
      </c>
      <c r="CK183">
        <f>LEN(B183)*8+BE183</f>
        <v>45</v>
      </c>
    </row>
    <row r="184" spans="1:89">
      <c r="A184" s="1" t="s">
        <v>181</v>
      </c>
      <c r="B184" t="str">
        <f t="shared" si="7"/>
        <v>EXCELLENT</v>
      </c>
      <c r="D184" s="4">
        <f>LEN($B184)-LEN(SUBSTITUTE($B184, D$2, ""))</f>
        <v>0</v>
      </c>
      <c r="E184" s="4">
        <f>LEN($B184)-LEN(SUBSTITUTE($B184, E$2, ""))</f>
        <v>0</v>
      </c>
      <c r="F184" s="4">
        <f>LEN($B184)-LEN(SUBSTITUTE($B184, F$2, ""))</f>
        <v>1</v>
      </c>
      <c r="G184" s="4">
        <f>LEN($B184)-LEN(SUBSTITUTE($B184, G$2, ""))</f>
        <v>0</v>
      </c>
      <c r="H184" s="4">
        <f>LEN($B184)-LEN(SUBSTITUTE($B184, H$2, ""))</f>
        <v>3</v>
      </c>
      <c r="I184" s="4">
        <f>LEN($B184)-LEN(SUBSTITUTE($B184, I$2, ""))</f>
        <v>0</v>
      </c>
      <c r="J184" s="4">
        <f>LEN($B184)-LEN(SUBSTITUTE($B184, J$2, ""))</f>
        <v>0</v>
      </c>
      <c r="K184" s="4">
        <f>LEN($B184)-LEN(SUBSTITUTE($B184, K$2, ""))</f>
        <v>0</v>
      </c>
      <c r="L184" s="4">
        <f>LEN($B184)-LEN(SUBSTITUTE($B184, L$2, ""))</f>
        <v>0</v>
      </c>
      <c r="M184" s="4">
        <f>LEN($B184)-LEN(SUBSTITUTE($B184, M$2, ""))</f>
        <v>0</v>
      </c>
      <c r="N184" s="4">
        <f>LEN($B184)-LEN(SUBSTITUTE($B184, N$2, ""))</f>
        <v>0</v>
      </c>
      <c r="O184" s="4">
        <f>LEN($B184)-LEN(SUBSTITUTE($B184, O$2, ""))</f>
        <v>2</v>
      </c>
      <c r="P184" s="4">
        <f>LEN($B184)-LEN(SUBSTITUTE($B184, P$2, ""))</f>
        <v>0</v>
      </c>
      <c r="Q184" s="4">
        <f>LEN($B184)-LEN(SUBSTITUTE($B184, Q$2, ""))</f>
        <v>1</v>
      </c>
      <c r="R184" s="4">
        <f>LEN($B184)-LEN(SUBSTITUTE($B184, R$2, ""))</f>
        <v>0</v>
      </c>
      <c r="S184" s="4">
        <f>LEN($B184)-LEN(SUBSTITUTE($B184, S$2, ""))</f>
        <v>0</v>
      </c>
      <c r="T184" s="4">
        <f>LEN($B184)-LEN(SUBSTITUTE($B184, T$2, ""))</f>
        <v>0</v>
      </c>
      <c r="U184" s="4">
        <f>LEN($B184)-LEN(SUBSTITUTE($B184, U$2, ""))</f>
        <v>0</v>
      </c>
      <c r="V184" s="4">
        <f>LEN($B184)-LEN(SUBSTITUTE($B184, V$2, ""))</f>
        <v>0</v>
      </c>
      <c r="W184" s="4">
        <f>LEN($B184)-LEN(SUBSTITUTE($B184, W$2, ""))</f>
        <v>1</v>
      </c>
      <c r="X184" s="4">
        <f>LEN($B184)-LEN(SUBSTITUTE($B184, X$2, ""))</f>
        <v>0</v>
      </c>
      <c r="Y184" s="4">
        <f>LEN($B184)-LEN(SUBSTITUTE($B184, Y$2, ""))</f>
        <v>0</v>
      </c>
      <c r="Z184" s="4">
        <f>LEN($B184)-LEN(SUBSTITUTE($B184, Z$2, ""))</f>
        <v>0</v>
      </c>
      <c r="AA184" s="4">
        <f>LEN($B184)-LEN(SUBSTITUTE($B184, AA$2, ""))</f>
        <v>1</v>
      </c>
      <c r="AB184" s="4">
        <f>LEN($B184)-LEN(SUBSTITUTE($B184, AB$2, ""))</f>
        <v>0</v>
      </c>
      <c r="AC184" s="4">
        <f>LEN($B184)-LEN(SUBSTITUTE($B184, AC$2, ""))</f>
        <v>0</v>
      </c>
      <c r="AE184" s="4">
        <f>D184*AE$2</f>
        <v>0</v>
      </c>
      <c r="AF184" s="4">
        <f>E184*AF$2</f>
        <v>0</v>
      </c>
      <c r="AG184" s="4">
        <f>F184*AG$2</f>
        <v>3</v>
      </c>
      <c r="AH184" s="4">
        <f>G184*AH$2</f>
        <v>0</v>
      </c>
      <c r="AI184" s="4">
        <f>H184*AI$2</f>
        <v>3</v>
      </c>
      <c r="AJ184" s="4">
        <f>I184*AJ$2</f>
        <v>0</v>
      </c>
      <c r="AK184" s="4">
        <f>J184*AK$2</f>
        <v>0</v>
      </c>
      <c r="AL184" s="4">
        <f>K184*AL$2</f>
        <v>0</v>
      </c>
      <c r="AM184" s="4">
        <f>L184*AM$2</f>
        <v>0</v>
      </c>
      <c r="AN184" s="4">
        <f>M184*AN$2</f>
        <v>0</v>
      </c>
      <c r="AO184" s="4">
        <f>N184*AO$2</f>
        <v>0</v>
      </c>
      <c r="AP184" s="4">
        <f>O184*AP$2</f>
        <v>2</v>
      </c>
      <c r="AQ184" s="4">
        <f>P184*AQ$2</f>
        <v>0</v>
      </c>
      <c r="AR184" s="4">
        <f>Q184*AR$2</f>
        <v>1</v>
      </c>
      <c r="AS184" s="4">
        <f>R184*AS$2</f>
        <v>0</v>
      </c>
      <c r="AT184" s="4">
        <f>S184*AT$2</f>
        <v>0</v>
      </c>
      <c r="AU184" s="4">
        <f>T184*AU$2</f>
        <v>0</v>
      </c>
      <c r="AV184" s="4">
        <f>U184*AV$2</f>
        <v>0</v>
      </c>
      <c r="AW184" s="4">
        <f>V184*AW$2</f>
        <v>0</v>
      </c>
      <c r="AX184" s="4">
        <f>W184*AX$2</f>
        <v>1</v>
      </c>
      <c r="AY184" s="4">
        <f>X184*AY$2</f>
        <v>0</v>
      </c>
      <c r="AZ184" s="4">
        <f>Y184*AZ$2</f>
        <v>0</v>
      </c>
      <c r="BA184" s="4">
        <f>Z184*BA$2</f>
        <v>0</v>
      </c>
      <c r="BB184" s="4">
        <f>AA184*BB$2</f>
        <v>8</v>
      </c>
      <c r="BC184" s="4">
        <f>AB184*BC$2</f>
        <v>0</v>
      </c>
      <c r="BD184" s="4">
        <f>AC184*BD$2</f>
        <v>0</v>
      </c>
      <c r="BE184">
        <f t="shared" si="8"/>
        <v>18</v>
      </c>
      <c r="BG184" s="4">
        <f>IF(betuk!N$4&gt;=D184,1,0)</f>
        <v>1</v>
      </c>
      <c r="BH184" s="4">
        <f>IF(betuk!O$4&gt;=E184,1,0)</f>
        <v>1</v>
      </c>
      <c r="BI184" s="4">
        <f>IF(betuk!P$4&gt;=F184,1,0)</f>
        <v>1</v>
      </c>
      <c r="BJ184" s="4">
        <f>IF(betuk!Q$4&gt;=G184,1,0)</f>
        <v>1</v>
      </c>
      <c r="BK184" s="4">
        <f>IF(betuk!R$4&gt;=H184,1,0)</f>
        <v>0</v>
      </c>
      <c r="BL184" s="4">
        <f>IF(betuk!S$4&gt;=I184,1,0)</f>
        <v>1</v>
      </c>
      <c r="BM184" s="4">
        <f>IF(betuk!T$4&gt;=J184,1,0)</f>
        <v>1</v>
      </c>
      <c r="BN184" s="4">
        <f>IF(betuk!U$4&gt;=K184,1,0)</f>
        <v>1</v>
      </c>
      <c r="BO184" s="4">
        <f>IF(betuk!V$4&gt;=L184,1,0)</f>
        <v>1</v>
      </c>
      <c r="BP184" s="4">
        <f>IF(betuk!W$4&gt;=M184,1,0)</f>
        <v>1</v>
      </c>
      <c r="BQ184" s="4">
        <f>IF(betuk!X$4&gt;=N184,1,0)</f>
        <v>1</v>
      </c>
      <c r="BR184" s="4">
        <f>IF(betuk!Y$4&gt;=O184,1,0)</f>
        <v>0</v>
      </c>
      <c r="BS184" s="4">
        <f>IF(betuk!Z$4&gt;=P184,1,0)</f>
        <v>1</v>
      </c>
      <c r="BT184" s="4">
        <f>IF(betuk!AA$4&gt;=Q184,1,0)</f>
        <v>1</v>
      </c>
      <c r="BU184" s="4">
        <f>IF(betuk!AB$4&gt;=R184,1,0)</f>
        <v>1</v>
      </c>
      <c r="BV184" s="4">
        <f>IF(betuk!AC$4&gt;=S184,1,0)</f>
        <v>1</v>
      </c>
      <c r="BW184" s="4">
        <f>IF(betuk!AD$4&gt;=T184,1,0)</f>
        <v>1</v>
      </c>
      <c r="BX184" s="4">
        <f>IF(betuk!AE$4&gt;=U184,1,0)</f>
        <v>1</v>
      </c>
      <c r="BY184" s="4">
        <f>IF(betuk!AF$4&gt;=V184,1,0)</f>
        <v>1</v>
      </c>
      <c r="BZ184" s="4">
        <f>IF(betuk!AG$4&gt;=W184,1,0)</f>
        <v>1</v>
      </c>
      <c r="CA184" s="4">
        <f>IF(betuk!AH$4&gt;=X184,1,0)</f>
        <v>1</v>
      </c>
      <c r="CB184" s="4">
        <f>IF(betuk!AI$4&gt;=Y184,1,0)</f>
        <v>1</v>
      </c>
      <c r="CC184" s="4">
        <f>IF(betuk!AJ$4&gt;=Z184,1,0)</f>
        <v>1</v>
      </c>
      <c r="CD184" s="4">
        <f>IF(betuk!AK$4&gt;=AA184,1,0)</f>
        <v>0</v>
      </c>
      <c r="CE184" s="4">
        <f>IF(betuk!AL$4&gt;=AB184,1,0)</f>
        <v>1</v>
      </c>
      <c r="CF184" s="4">
        <f>IF(betuk!AM$4&gt;=AC184,1,0)</f>
        <v>1</v>
      </c>
      <c r="CG184">
        <f t="shared" si="6"/>
        <v>0</v>
      </c>
      <c r="CI184" t="str">
        <f>IF(CG184=1,COUNTIF(CG$3:CG184,1),"")</f>
        <v/>
      </c>
      <c r="CJ184" t="str">
        <f>IF(CI184&lt;&gt;"",B184,"")</f>
        <v/>
      </c>
      <c r="CK184">
        <f>LEN(B184)*8+BE184</f>
        <v>90</v>
      </c>
    </row>
    <row r="185" spans="1:89">
      <c r="A185" s="1" t="s">
        <v>182</v>
      </c>
      <c r="B185" t="str">
        <f t="shared" si="7"/>
        <v>EXCITED</v>
      </c>
      <c r="D185" s="4">
        <f>LEN($B185)-LEN(SUBSTITUTE($B185, D$2, ""))</f>
        <v>0</v>
      </c>
      <c r="E185" s="4">
        <f>LEN($B185)-LEN(SUBSTITUTE($B185, E$2, ""))</f>
        <v>0</v>
      </c>
      <c r="F185" s="4">
        <f>LEN($B185)-LEN(SUBSTITUTE($B185, F$2, ""))</f>
        <v>1</v>
      </c>
      <c r="G185" s="4">
        <f>LEN($B185)-LEN(SUBSTITUTE($B185, G$2, ""))</f>
        <v>1</v>
      </c>
      <c r="H185" s="4">
        <f>LEN($B185)-LEN(SUBSTITUTE($B185, H$2, ""))</f>
        <v>2</v>
      </c>
      <c r="I185" s="4">
        <f>LEN($B185)-LEN(SUBSTITUTE($B185, I$2, ""))</f>
        <v>0</v>
      </c>
      <c r="J185" s="4">
        <f>LEN($B185)-LEN(SUBSTITUTE($B185, J$2, ""))</f>
        <v>0</v>
      </c>
      <c r="K185" s="4">
        <f>LEN($B185)-LEN(SUBSTITUTE($B185, K$2, ""))</f>
        <v>0</v>
      </c>
      <c r="L185" s="4">
        <f>LEN($B185)-LEN(SUBSTITUTE($B185, L$2, ""))</f>
        <v>1</v>
      </c>
      <c r="M185" s="4">
        <f>LEN($B185)-LEN(SUBSTITUTE($B185, M$2, ""))</f>
        <v>0</v>
      </c>
      <c r="N185" s="4">
        <f>LEN($B185)-LEN(SUBSTITUTE($B185, N$2, ""))</f>
        <v>0</v>
      </c>
      <c r="O185" s="4">
        <f>LEN($B185)-LEN(SUBSTITUTE($B185, O$2, ""))</f>
        <v>0</v>
      </c>
      <c r="P185" s="4">
        <f>LEN($B185)-LEN(SUBSTITUTE($B185, P$2, ""))</f>
        <v>0</v>
      </c>
      <c r="Q185" s="4">
        <f>LEN($B185)-LEN(SUBSTITUTE($B185, Q$2, ""))</f>
        <v>0</v>
      </c>
      <c r="R185" s="4">
        <f>LEN($B185)-LEN(SUBSTITUTE($B185, R$2, ""))</f>
        <v>0</v>
      </c>
      <c r="S185" s="4">
        <f>LEN($B185)-LEN(SUBSTITUTE($B185, S$2, ""))</f>
        <v>0</v>
      </c>
      <c r="T185" s="4">
        <f>LEN($B185)-LEN(SUBSTITUTE($B185, T$2, ""))</f>
        <v>0</v>
      </c>
      <c r="U185" s="4">
        <f>LEN($B185)-LEN(SUBSTITUTE($B185, U$2, ""))</f>
        <v>0</v>
      </c>
      <c r="V185" s="4">
        <f>LEN($B185)-LEN(SUBSTITUTE($B185, V$2, ""))</f>
        <v>0</v>
      </c>
      <c r="W185" s="4">
        <f>LEN($B185)-LEN(SUBSTITUTE($B185, W$2, ""))</f>
        <v>1</v>
      </c>
      <c r="X185" s="4">
        <f>LEN($B185)-LEN(SUBSTITUTE($B185, X$2, ""))</f>
        <v>0</v>
      </c>
      <c r="Y185" s="4">
        <f>LEN($B185)-LEN(SUBSTITUTE($B185, Y$2, ""))</f>
        <v>0</v>
      </c>
      <c r="Z185" s="4">
        <f>LEN($B185)-LEN(SUBSTITUTE($B185, Z$2, ""))</f>
        <v>0</v>
      </c>
      <c r="AA185" s="4">
        <f>LEN($B185)-LEN(SUBSTITUTE($B185, AA$2, ""))</f>
        <v>1</v>
      </c>
      <c r="AB185" s="4">
        <f>LEN($B185)-LEN(SUBSTITUTE($B185, AB$2, ""))</f>
        <v>0</v>
      </c>
      <c r="AC185" s="4">
        <f>LEN($B185)-LEN(SUBSTITUTE($B185, AC$2, ""))</f>
        <v>0</v>
      </c>
      <c r="AE185" s="4">
        <f>D185*AE$2</f>
        <v>0</v>
      </c>
      <c r="AF185" s="4">
        <f>E185*AF$2</f>
        <v>0</v>
      </c>
      <c r="AG185" s="4">
        <f>F185*AG$2</f>
        <v>3</v>
      </c>
      <c r="AH185" s="4">
        <f>G185*AH$2</f>
        <v>2</v>
      </c>
      <c r="AI185" s="4">
        <f>H185*AI$2</f>
        <v>2</v>
      </c>
      <c r="AJ185" s="4">
        <f>I185*AJ$2</f>
        <v>0</v>
      </c>
      <c r="AK185" s="4">
        <f>J185*AK$2</f>
        <v>0</v>
      </c>
      <c r="AL185" s="4">
        <f>K185*AL$2</f>
        <v>0</v>
      </c>
      <c r="AM185" s="4">
        <f>L185*AM$2</f>
        <v>1</v>
      </c>
      <c r="AN185" s="4">
        <f>M185*AN$2</f>
        <v>0</v>
      </c>
      <c r="AO185" s="4">
        <f>N185*AO$2</f>
        <v>0</v>
      </c>
      <c r="AP185" s="4">
        <f>O185*AP$2</f>
        <v>0</v>
      </c>
      <c r="AQ185" s="4">
        <f>P185*AQ$2</f>
        <v>0</v>
      </c>
      <c r="AR185" s="4">
        <f>Q185*AR$2</f>
        <v>0</v>
      </c>
      <c r="AS185" s="4">
        <f>R185*AS$2</f>
        <v>0</v>
      </c>
      <c r="AT185" s="4">
        <f>S185*AT$2</f>
        <v>0</v>
      </c>
      <c r="AU185" s="4">
        <f>T185*AU$2</f>
        <v>0</v>
      </c>
      <c r="AV185" s="4">
        <f>U185*AV$2</f>
        <v>0</v>
      </c>
      <c r="AW185" s="4">
        <f>V185*AW$2</f>
        <v>0</v>
      </c>
      <c r="AX185" s="4">
        <f>W185*AX$2</f>
        <v>1</v>
      </c>
      <c r="AY185" s="4">
        <f>X185*AY$2</f>
        <v>0</v>
      </c>
      <c r="AZ185" s="4">
        <f>Y185*AZ$2</f>
        <v>0</v>
      </c>
      <c r="BA185" s="4">
        <f>Z185*BA$2</f>
        <v>0</v>
      </c>
      <c r="BB185" s="4">
        <f>AA185*BB$2</f>
        <v>8</v>
      </c>
      <c r="BC185" s="4">
        <f>AB185*BC$2</f>
        <v>0</v>
      </c>
      <c r="BD185" s="4">
        <f>AC185*BD$2</f>
        <v>0</v>
      </c>
      <c r="BE185">
        <f t="shared" si="8"/>
        <v>17</v>
      </c>
      <c r="BG185" s="4">
        <f>IF(betuk!N$4&gt;=D185,1,0)</f>
        <v>1</v>
      </c>
      <c r="BH185" s="4">
        <f>IF(betuk!O$4&gt;=E185,1,0)</f>
        <v>1</v>
      </c>
      <c r="BI185" s="4">
        <f>IF(betuk!P$4&gt;=F185,1,0)</f>
        <v>1</v>
      </c>
      <c r="BJ185" s="4">
        <f>IF(betuk!Q$4&gt;=G185,1,0)</f>
        <v>0</v>
      </c>
      <c r="BK185" s="4">
        <f>IF(betuk!R$4&gt;=H185,1,0)</f>
        <v>0</v>
      </c>
      <c r="BL185" s="4">
        <f>IF(betuk!S$4&gt;=I185,1,0)</f>
        <v>1</v>
      </c>
      <c r="BM185" s="4">
        <f>IF(betuk!T$4&gt;=J185,1,0)</f>
        <v>1</v>
      </c>
      <c r="BN185" s="4">
        <f>IF(betuk!U$4&gt;=K185,1,0)</f>
        <v>1</v>
      </c>
      <c r="BO185" s="4">
        <f>IF(betuk!V$4&gt;=L185,1,0)</f>
        <v>0</v>
      </c>
      <c r="BP185" s="4">
        <f>IF(betuk!W$4&gt;=M185,1,0)</f>
        <v>1</v>
      </c>
      <c r="BQ185" s="4">
        <f>IF(betuk!X$4&gt;=N185,1,0)</f>
        <v>1</v>
      </c>
      <c r="BR185" s="4">
        <f>IF(betuk!Y$4&gt;=O185,1,0)</f>
        <v>1</v>
      </c>
      <c r="BS185" s="4">
        <f>IF(betuk!Z$4&gt;=P185,1,0)</f>
        <v>1</v>
      </c>
      <c r="BT185" s="4">
        <f>IF(betuk!AA$4&gt;=Q185,1,0)</f>
        <v>1</v>
      </c>
      <c r="BU185" s="4">
        <f>IF(betuk!AB$4&gt;=R185,1,0)</f>
        <v>1</v>
      </c>
      <c r="BV185" s="4">
        <f>IF(betuk!AC$4&gt;=S185,1,0)</f>
        <v>1</v>
      </c>
      <c r="BW185" s="4">
        <f>IF(betuk!AD$4&gt;=T185,1,0)</f>
        <v>1</v>
      </c>
      <c r="BX185" s="4">
        <f>IF(betuk!AE$4&gt;=U185,1,0)</f>
        <v>1</v>
      </c>
      <c r="BY185" s="4">
        <f>IF(betuk!AF$4&gt;=V185,1,0)</f>
        <v>1</v>
      </c>
      <c r="BZ185" s="4">
        <f>IF(betuk!AG$4&gt;=W185,1,0)</f>
        <v>1</v>
      </c>
      <c r="CA185" s="4">
        <f>IF(betuk!AH$4&gt;=X185,1,0)</f>
        <v>1</v>
      </c>
      <c r="CB185" s="4">
        <f>IF(betuk!AI$4&gt;=Y185,1,0)</f>
        <v>1</v>
      </c>
      <c r="CC185" s="4">
        <f>IF(betuk!AJ$4&gt;=Z185,1,0)</f>
        <v>1</v>
      </c>
      <c r="CD185" s="4">
        <f>IF(betuk!AK$4&gt;=AA185,1,0)</f>
        <v>0</v>
      </c>
      <c r="CE185" s="4">
        <f>IF(betuk!AL$4&gt;=AB185,1,0)</f>
        <v>1</v>
      </c>
      <c r="CF185" s="4">
        <f>IF(betuk!AM$4&gt;=AC185,1,0)</f>
        <v>1</v>
      </c>
      <c r="CG185">
        <f t="shared" si="6"/>
        <v>0</v>
      </c>
      <c r="CI185" t="str">
        <f>IF(CG185=1,COUNTIF(CG$3:CG185,1),"")</f>
        <v/>
      </c>
      <c r="CJ185" t="str">
        <f>IF(CI185&lt;&gt;"",B185,"")</f>
        <v/>
      </c>
      <c r="CK185">
        <f>LEN(B185)*8+BE185</f>
        <v>73</v>
      </c>
    </row>
    <row r="186" spans="1:89">
      <c r="A186" s="1" t="s">
        <v>183</v>
      </c>
      <c r="B186" t="str">
        <f t="shared" si="7"/>
        <v>EXCITING</v>
      </c>
      <c r="D186" s="4">
        <f>LEN($B186)-LEN(SUBSTITUTE($B186, D$2, ""))</f>
        <v>0</v>
      </c>
      <c r="E186" s="4">
        <f>LEN($B186)-LEN(SUBSTITUTE($B186, E$2, ""))</f>
        <v>0</v>
      </c>
      <c r="F186" s="4">
        <f>LEN($B186)-LEN(SUBSTITUTE($B186, F$2, ""))</f>
        <v>1</v>
      </c>
      <c r="G186" s="4">
        <f>LEN($B186)-LEN(SUBSTITUTE($B186, G$2, ""))</f>
        <v>0</v>
      </c>
      <c r="H186" s="4">
        <f>LEN($B186)-LEN(SUBSTITUTE($B186, H$2, ""))</f>
        <v>1</v>
      </c>
      <c r="I186" s="4">
        <f>LEN($B186)-LEN(SUBSTITUTE($B186, I$2, ""))</f>
        <v>0</v>
      </c>
      <c r="J186" s="4">
        <f>LEN($B186)-LEN(SUBSTITUTE($B186, J$2, ""))</f>
        <v>1</v>
      </c>
      <c r="K186" s="4">
        <f>LEN($B186)-LEN(SUBSTITUTE($B186, K$2, ""))</f>
        <v>0</v>
      </c>
      <c r="L186" s="4">
        <f>LEN($B186)-LEN(SUBSTITUTE($B186, L$2, ""))</f>
        <v>2</v>
      </c>
      <c r="M186" s="4">
        <f>LEN($B186)-LEN(SUBSTITUTE($B186, M$2, ""))</f>
        <v>0</v>
      </c>
      <c r="N186" s="4">
        <f>LEN($B186)-LEN(SUBSTITUTE($B186, N$2, ""))</f>
        <v>0</v>
      </c>
      <c r="O186" s="4">
        <f>LEN($B186)-LEN(SUBSTITUTE($B186, O$2, ""))</f>
        <v>0</v>
      </c>
      <c r="P186" s="4">
        <f>LEN($B186)-LEN(SUBSTITUTE($B186, P$2, ""))</f>
        <v>0</v>
      </c>
      <c r="Q186" s="4">
        <f>LEN($B186)-LEN(SUBSTITUTE($B186, Q$2, ""))</f>
        <v>1</v>
      </c>
      <c r="R186" s="4">
        <f>LEN($B186)-LEN(SUBSTITUTE($B186, R$2, ""))</f>
        <v>0</v>
      </c>
      <c r="S186" s="4">
        <f>LEN($B186)-LEN(SUBSTITUTE($B186, S$2, ""))</f>
        <v>0</v>
      </c>
      <c r="T186" s="4">
        <f>LEN($B186)-LEN(SUBSTITUTE($B186, T$2, ""))</f>
        <v>0</v>
      </c>
      <c r="U186" s="4">
        <f>LEN($B186)-LEN(SUBSTITUTE($B186, U$2, ""))</f>
        <v>0</v>
      </c>
      <c r="V186" s="4">
        <f>LEN($B186)-LEN(SUBSTITUTE($B186, V$2, ""))</f>
        <v>0</v>
      </c>
      <c r="W186" s="4">
        <f>LEN($B186)-LEN(SUBSTITUTE($B186, W$2, ""))</f>
        <v>1</v>
      </c>
      <c r="X186" s="4">
        <f>LEN($B186)-LEN(SUBSTITUTE($B186, X$2, ""))</f>
        <v>0</v>
      </c>
      <c r="Y186" s="4">
        <f>LEN($B186)-LEN(SUBSTITUTE($B186, Y$2, ""))</f>
        <v>0</v>
      </c>
      <c r="Z186" s="4">
        <f>LEN($B186)-LEN(SUBSTITUTE($B186, Z$2, ""))</f>
        <v>0</v>
      </c>
      <c r="AA186" s="4">
        <f>LEN($B186)-LEN(SUBSTITUTE($B186, AA$2, ""))</f>
        <v>1</v>
      </c>
      <c r="AB186" s="4">
        <f>LEN($B186)-LEN(SUBSTITUTE($B186, AB$2, ""))</f>
        <v>0</v>
      </c>
      <c r="AC186" s="4">
        <f>LEN($B186)-LEN(SUBSTITUTE($B186, AC$2, ""))</f>
        <v>0</v>
      </c>
      <c r="AE186" s="4">
        <f>D186*AE$2</f>
        <v>0</v>
      </c>
      <c r="AF186" s="4">
        <f>E186*AF$2</f>
        <v>0</v>
      </c>
      <c r="AG186" s="4">
        <f>F186*AG$2</f>
        <v>3</v>
      </c>
      <c r="AH186" s="4">
        <f>G186*AH$2</f>
        <v>0</v>
      </c>
      <c r="AI186" s="4">
        <f>H186*AI$2</f>
        <v>1</v>
      </c>
      <c r="AJ186" s="4">
        <f>I186*AJ$2</f>
        <v>0</v>
      </c>
      <c r="AK186" s="4">
        <f>J186*AK$2</f>
        <v>2</v>
      </c>
      <c r="AL186" s="4">
        <f>K186*AL$2</f>
        <v>0</v>
      </c>
      <c r="AM186" s="4">
        <f>L186*AM$2</f>
        <v>2</v>
      </c>
      <c r="AN186" s="4">
        <f>M186*AN$2</f>
        <v>0</v>
      </c>
      <c r="AO186" s="4">
        <f>N186*AO$2</f>
        <v>0</v>
      </c>
      <c r="AP186" s="4">
        <f>O186*AP$2</f>
        <v>0</v>
      </c>
      <c r="AQ186" s="4">
        <f>P186*AQ$2</f>
        <v>0</v>
      </c>
      <c r="AR186" s="4">
        <f>Q186*AR$2</f>
        <v>1</v>
      </c>
      <c r="AS186" s="4">
        <f>R186*AS$2</f>
        <v>0</v>
      </c>
      <c r="AT186" s="4">
        <f>S186*AT$2</f>
        <v>0</v>
      </c>
      <c r="AU186" s="4">
        <f>T186*AU$2</f>
        <v>0</v>
      </c>
      <c r="AV186" s="4">
        <f>U186*AV$2</f>
        <v>0</v>
      </c>
      <c r="AW186" s="4">
        <f>V186*AW$2</f>
        <v>0</v>
      </c>
      <c r="AX186" s="4">
        <f>W186*AX$2</f>
        <v>1</v>
      </c>
      <c r="AY186" s="4">
        <f>X186*AY$2</f>
        <v>0</v>
      </c>
      <c r="AZ186" s="4">
        <f>Y186*AZ$2</f>
        <v>0</v>
      </c>
      <c r="BA186" s="4">
        <f>Z186*BA$2</f>
        <v>0</v>
      </c>
      <c r="BB186" s="4">
        <f>AA186*BB$2</f>
        <v>8</v>
      </c>
      <c r="BC186" s="4">
        <f>AB186*BC$2</f>
        <v>0</v>
      </c>
      <c r="BD186" s="4">
        <f>AC186*BD$2</f>
        <v>0</v>
      </c>
      <c r="BE186">
        <f t="shared" si="8"/>
        <v>18</v>
      </c>
      <c r="BG186" s="4">
        <f>IF(betuk!N$4&gt;=D186,1,0)</f>
        <v>1</v>
      </c>
      <c r="BH186" s="4">
        <f>IF(betuk!O$4&gt;=E186,1,0)</f>
        <v>1</v>
      </c>
      <c r="BI186" s="4">
        <f>IF(betuk!P$4&gt;=F186,1,0)</f>
        <v>1</v>
      </c>
      <c r="BJ186" s="4">
        <f>IF(betuk!Q$4&gt;=G186,1,0)</f>
        <v>1</v>
      </c>
      <c r="BK186" s="4">
        <f>IF(betuk!R$4&gt;=H186,1,0)</f>
        <v>1</v>
      </c>
      <c r="BL186" s="4">
        <f>IF(betuk!S$4&gt;=I186,1,0)</f>
        <v>1</v>
      </c>
      <c r="BM186" s="4">
        <f>IF(betuk!T$4&gt;=J186,1,0)</f>
        <v>1</v>
      </c>
      <c r="BN186" s="4">
        <f>IF(betuk!U$4&gt;=K186,1,0)</f>
        <v>1</v>
      </c>
      <c r="BO186" s="4">
        <f>IF(betuk!V$4&gt;=L186,1,0)</f>
        <v>0</v>
      </c>
      <c r="BP186" s="4">
        <f>IF(betuk!W$4&gt;=M186,1,0)</f>
        <v>1</v>
      </c>
      <c r="BQ186" s="4">
        <f>IF(betuk!X$4&gt;=N186,1,0)</f>
        <v>1</v>
      </c>
      <c r="BR186" s="4">
        <f>IF(betuk!Y$4&gt;=O186,1,0)</f>
        <v>1</v>
      </c>
      <c r="BS186" s="4">
        <f>IF(betuk!Z$4&gt;=P186,1,0)</f>
        <v>1</v>
      </c>
      <c r="BT186" s="4">
        <f>IF(betuk!AA$4&gt;=Q186,1,0)</f>
        <v>1</v>
      </c>
      <c r="BU186" s="4">
        <f>IF(betuk!AB$4&gt;=R186,1,0)</f>
        <v>1</v>
      </c>
      <c r="BV186" s="4">
        <f>IF(betuk!AC$4&gt;=S186,1,0)</f>
        <v>1</v>
      </c>
      <c r="BW186" s="4">
        <f>IF(betuk!AD$4&gt;=T186,1,0)</f>
        <v>1</v>
      </c>
      <c r="BX186" s="4">
        <f>IF(betuk!AE$4&gt;=U186,1,0)</f>
        <v>1</v>
      </c>
      <c r="BY186" s="4">
        <f>IF(betuk!AF$4&gt;=V186,1,0)</f>
        <v>1</v>
      </c>
      <c r="BZ186" s="4">
        <f>IF(betuk!AG$4&gt;=W186,1,0)</f>
        <v>1</v>
      </c>
      <c r="CA186" s="4">
        <f>IF(betuk!AH$4&gt;=X186,1,0)</f>
        <v>1</v>
      </c>
      <c r="CB186" s="4">
        <f>IF(betuk!AI$4&gt;=Y186,1,0)</f>
        <v>1</v>
      </c>
      <c r="CC186" s="4">
        <f>IF(betuk!AJ$4&gt;=Z186,1,0)</f>
        <v>1</v>
      </c>
      <c r="CD186" s="4">
        <f>IF(betuk!AK$4&gt;=AA186,1,0)</f>
        <v>0</v>
      </c>
      <c r="CE186" s="4">
        <f>IF(betuk!AL$4&gt;=AB186,1,0)</f>
        <v>1</v>
      </c>
      <c r="CF186" s="4">
        <f>IF(betuk!AM$4&gt;=AC186,1,0)</f>
        <v>1</v>
      </c>
      <c r="CG186">
        <f t="shared" si="6"/>
        <v>0</v>
      </c>
      <c r="CI186" t="str">
        <f>IF(CG186=1,COUNTIF(CG$3:CG186,1),"")</f>
        <v/>
      </c>
      <c r="CJ186" t="str">
        <f>IF(CI186&lt;&gt;"",B186,"")</f>
        <v/>
      </c>
      <c r="CK186">
        <f>LEN(B186)*8+BE186</f>
        <v>82</v>
      </c>
    </row>
    <row r="187" spans="1:89">
      <c r="A187" s="1" t="s">
        <v>184</v>
      </c>
      <c r="B187" t="str">
        <f t="shared" si="7"/>
        <v>EXCLAIM</v>
      </c>
      <c r="D187" s="4">
        <f>LEN($B187)-LEN(SUBSTITUTE($B187, D$2, ""))</f>
        <v>1</v>
      </c>
      <c r="E187" s="4">
        <f>LEN($B187)-LEN(SUBSTITUTE($B187, E$2, ""))</f>
        <v>0</v>
      </c>
      <c r="F187" s="4">
        <f>LEN($B187)-LEN(SUBSTITUTE($B187, F$2, ""))</f>
        <v>1</v>
      </c>
      <c r="G187" s="4">
        <f>LEN($B187)-LEN(SUBSTITUTE($B187, G$2, ""))</f>
        <v>0</v>
      </c>
      <c r="H187" s="4">
        <f>LEN($B187)-LEN(SUBSTITUTE($B187, H$2, ""))</f>
        <v>1</v>
      </c>
      <c r="I187" s="4">
        <f>LEN($B187)-LEN(SUBSTITUTE($B187, I$2, ""))</f>
        <v>0</v>
      </c>
      <c r="J187" s="4">
        <f>LEN($B187)-LEN(SUBSTITUTE($B187, J$2, ""))</f>
        <v>0</v>
      </c>
      <c r="K187" s="4">
        <f>LEN($B187)-LEN(SUBSTITUTE($B187, K$2, ""))</f>
        <v>0</v>
      </c>
      <c r="L187" s="4">
        <f>LEN($B187)-LEN(SUBSTITUTE($B187, L$2, ""))</f>
        <v>1</v>
      </c>
      <c r="M187" s="4">
        <f>LEN($B187)-LEN(SUBSTITUTE($B187, M$2, ""))</f>
        <v>0</v>
      </c>
      <c r="N187" s="4">
        <f>LEN($B187)-LEN(SUBSTITUTE($B187, N$2, ""))</f>
        <v>0</v>
      </c>
      <c r="O187" s="4">
        <f>LEN($B187)-LEN(SUBSTITUTE($B187, O$2, ""))</f>
        <v>1</v>
      </c>
      <c r="P187" s="4">
        <f>LEN($B187)-LEN(SUBSTITUTE($B187, P$2, ""))</f>
        <v>1</v>
      </c>
      <c r="Q187" s="4">
        <f>LEN($B187)-LEN(SUBSTITUTE($B187, Q$2, ""))</f>
        <v>0</v>
      </c>
      <c r="R187" s="4">
        <f>LEN($B187)-LEN(SUBSTITUTE($B187, R$2, ""))</f>
        <v>0</v>
      </c>
      <c r="S187" s="4">
        <f>LEN($B187)-LEN(SUBSTITUTE($B187, S$2, ""))</f>
        <v>0</v>
      </c>
      <c r="T187" s="4">
        <f>LEN($B187)-LEN(SUBSTITUTE($B187, T$2, ""))</f>
        <v>0</v>
      </c>
      <c r="U187" s="4">
        <f>LEN($B187)-LEN(SUBSTITUTE($B187, U$2, ""))</f>
        <v>0</v>
      </c>
      <c r="V187" s="4">
        <f>LEN($B187)-LEN(SUBSTITUTE($B187, V$2, ""))</f>
        <v>0</v>
      </c>
      <c r="W187" s="4">
        <f>LEN($B187)-LEN(SUBSTITUTE($B187, W$2, ""))</f>
        <v>0</v>
      </c>
      <c r="X187" s="4">
        <f>LEN($B187)-LEN(SUBSTITUTE($B187, X$2, ""))</f>
        <v>0</v>
      </c>
      <c r="Y187" s="4">
        <f>LEN($B187)-LEN(SUBSTITUTE($B187, Y$2, ""))</f>
        <v>0</v>
      </c>
      <c r="Z187" s="4">
        <f>LEN($B187)-LEN(SUBSTITUTE($B187, Z$2, ""))</f>
        <v>0</v>
      </c>
      <c r="AA187" s="4">
        <f>LEN($B187)-LEN(SUBSTITUTE($B187, AA$2, ""))</f>
        <v>1</v>
      </c>
      <c r="AB187" s="4">
        <f>LEN($B187)-LEN(SUBSTITUTE($B187, AB$2, ""))</f>
        <v>0</v>
      </c>
      <c r="AC187" s="4">
        <f>LEN($B187)-LEN(SUBSTITUTE($B187, AC$2, ""))</f>
        <v>0</v>
      </c>
      <c r="AE187" s="4">
        <f>D187*AE$2</f>
        <v>1</v>
      </c>
      <c r="AF187" s="4">
        <f>E187*AF$2</f>
        <v>0</v>
      </c>
      <c r="AG187" s="4">
        <f>F187*AG$2</f>
        <v>3</v>
      </c>
      <c r="AH187" s="4">
        <f>G187*AH$2</f>
        <v>0</v>
      </c>
      <c r="AI187" s="4">
        <f>H187*AI$2</f>
        <v>1</v>
      </c>
      <c r="AJ187" s="4">
        <f>I187*AJ$2</f>
        <v>0</v>
      </c>
      <c r="AK187" s="4">
        <f>J187*AK$2</f>
        <v>0</v>
      </c>
      <c r="AL187" s="4">
        <f>K187*AL$2</f>
        <v>0</v>
      </c>
      <c r="AM187" s="4">
        <f>L187*AM$2</f>
        <v>1</v>
      </c>
      <c r="AN187" s="4">
        <f>M187*AN$2</f>
        <v>0</v>
      </c>
      <c r="AO187" s="4">
        <f>N187*AO$2</f>
        <v>0</v>
      </c>
      <c r="AP187" s="4">
        <f>O187*AP$2</f>
        <v>1</v>
      </c>
      <c r="AQ187" s="4">
        <f>P187*AQ$2</f>
        <v>3</v>
      </c>
      <c r="AR187" s="4">
        <f>Q187*AR$2</f>
        <v>0</v>
      </c>
      <c r="AS187" s="4">
        <f>R187*AS$2</f>
        <v>0</v>
      </c>
      <c r="AT187" s="4">
        <f>S187*AT$2</f>
        <v>0</v>
      </c>
      <c r="AU187" s="4">
        <f>T187*AU$2</f>
        <v>0</v>
      </c>
      <c r="AV187" s="4">
        <f>U187*AV$2</f>
        <v>0</v>
      </c>
      <c r="AW187" s="4">
        <f>V187*AW$2</f>
        <v>0</v>
      </c>
      <c r="AX187" s="4">
        <f>W187*AX$2</f>
        <v>0</v>
      </c>
      <c r="AY187" s="4">
        <f>X187*AY$2</f>
        <v>0</v>
      </c>
      <c r="AZ187" s="4">
        <f>Y187*AZ$2</f>
        <v>0</v>
      </c>
      <c r="BA187" s="4">
        <f>Z187*BA$2</f>
        <v>0</v>
      </c>
      <c r="BB187" s="4">
        <f>AA187*BB$2</f>
        <v>8</v>
      </c>
      <c r="BC187" s="4">
        <f>AB187*BC$2</f>
        <v>0</v>
      </c>
      <c r="BD187" s="4">
        <f>AC187*BD$2</f>
        <v>0</v>
      </c>
      <c r="BE187">
        <f t="shared" si="8"/>
        <v>18</v>
      </c>
      <c r="BG187" s="4">
        <f>IF(betuk!N$4&gt;=D187,1,0)</f>
        <v>1</v>
      </c>
      <c r="BH187" s="4">
        <f>IF(betuk!O$4&gt;=E187,1,0)</f>
        <v>1</v>
      </c>
      <c r="BI187" s="4">
        <f>IF(betuk!P$4&gt;=F187,1,0)</f>
        <v>1</v>
      </c>
      <c r="BJ187" s="4">
        <f>IF(betuk!Q$4&gt;=G187,1,0)</f>
        <v>1</v>
      </c>
      <c r="BK187" s="4">
        <f>IF(betuk!R$4&gt;=H187,1,0)</f>
        <v>1</v>
      </c>
      <c r="BL187" s="4">
        <f>IF(betuk!S$4&gt;=I187,1,0)</f>
        <v>1</v>
      </c>
      <c r="BM187" s="4">
        <f>IF(betuk!T$4&gt;=J187,1,0)</f>
        <v>1</v>
      </c>
      <c r="BN187" s="4">
        <f>IF(betuk!U$4&gt;=K187,1,0)</f>
        <v>1</v>
      </c>
      <c r="BO187" s="4">
        <f>IF(betuk!V$4&gt;=L187,1,0)</f>
        <v>0</v>
      </c>
      <c r="BP187" s="4">
        <f>IF(betuk!W$4&gt;=M187,1,0)</f>
        <v>1</v>
      </c>
      <c r="BQ187" s="4">
        <f>IF(betuk!X$4&gt;=N187,1,0)</f>
        <v>1</v>
      </c>
      <c r="BR187" s="4">
        <f>IF(betuk!Y$4&gt;=O187,1,0)</f>
        <v>0</v>
      </c>
      <c r="BS187" s="4">
        <f>IF(betuk!Z$4&gt;=P187,1,0)</f>
        <v>0</v>
      </c>
      <c r="BT187" s="4">
        <f>IF(betuk!AA$4&gt;=Q187,1,0)</f>
        <v>1</v>
      </c>
      <c r="BU187" s="4">
        <f>IF(betuk!AB$4&gt;=R187,1,0)</f>
        <v>1</v>
      </c>
      <c r="BV187" s="4">
        <f>IF(betuk!AC$4&gt;=S187,1,0)</f>
        <v>1</v>
      </c>
      <c r="BW187" s="4">
        <f>IF(betuk!AD$4&gt;=T187,1,0)</f>
        <v>1</v>
      </c>
      <c r="BX187" s="4">
        <f>IF(betuk!AE$4&gt;=U187,1,0)</f>
        <v>1</v>
      </c>
      <c r="BY187" s="4">
        <f>IF(betuk!AF$4&gt;=V187,1,0)</f>
        <v>1</v>
      </c>
      <c r="BZ187" s="4">
        <f>IF(betuk!AG$4&gt;=W187,1,0)</f>
        <v>1</v>
      </c>
      <c r="CA187" s="4">
        <f>IF(betuk!AH$4&gt;=X187,1,0)</f>
        <v>1</v>
      </c>
      <c r="CB187" s="4">
        <f>IF(betuk!AI$4&gt;=Y187,1,0)</f>
        <v>1</v>
      </c>
      <c r="CC187" s="4">
        <f>IF(betuk!AJ$4&gt;=Z187,1,0)</f>
        <v>1</v>
      </c>
      <c r="CD187" s="4">
        <f>IF(betuk!AK$4&gt;=AA187,1,0)</f>
        <v>0</v>
      </c>
      <c r="CE187" s="4">
        <f>IF(betuk!AL$4&gt;=AB187,1,0)</f>
        <v>1</v>
      </c>
      <c r="CF187" s="4">
        <f>IF(betuk!AM$4&gt;=AC187,1,0)</f>
        <v>1</v>
      </c>
      <c r="CG187">
        <f t="shared" si="6"/>
        <v>0</v>
      </c>
      <c r="CI187" t="str">
        <f>IF(CG187=1,COUNTIF(CG$3:CG187,1),"")</f>
        <v/>
      </c>
      <c r="CJ187" t="str">
        <f>IF(CI187&lt;&gt;"",B187,"")</f>
        <v/>
      </c>
      <c r="CK187">
        <f>LEN(B187)*8+BE187</f>
        <v>74</v>
      </c>
    </row>
    <row r="188" spans="1:89">
      <c r="A188" s="1" t="s">
        <v>185</v>
      </c>
      <c r="B188" t="str">
        <f t="shared" si="7"/>
        <v>EXCUSE</v>
      </c>
      <c r="D188" s="4">
        <f>LEN($B188)-LEN(SUBSTITUTE($B188, D$2, ""))</f>
        <v>0</v>
      </c>
      <c r="E188" s="4">
        <f>LEN($B188)-LEN(SUBSTITUTE($B188, E$2, ""))</f>
        <v>0</v>
      </c>
      <c r="F188" s="4">
        <f>LEN($B188)-LEN(SUBSTITUTE($B188, F$2, ""))</f>
        <v>1</v>
      </c>
      <c r="G188" s="4">
        <f>LEN($B188)-LEN(SUBSTITUTE($B188, G$2, ""))</f>
        <v>0</v>
      </c>
      <c r="H188" s="4">
        <f>LEN($B188)-LEN(SUBSTITUTE($B188, H$2, ""))</f>
        <v>2</v>
      </c>
      <c r="I188" s="4">
        <f>LEN($B188)-LEN(SUBSTITUTE($B188, I$2, ""))</f>
        <v>0</v>
      </c>
      <c r="J188" s="4">
        <f>LEN($B188)-LEN(SUBSTITUTE($B188, J$2, ""))</f>
        <v>0</v>
      </c>
      <c r="K188" s="4">
        <f>LEN($B188)-LEN(SUBSTITUTE($B188, K$2, ""))</f>
        <v>0</v>
      </c>
      <c r="L188" s="4">
        <f>LEN($B188)-LEN(SUBSTITUTE($B188, L$2, ""))</f>
        <v>0</v>
      </c>
      <c r="M188" s="4">
        <f>LEN($B188)-LEN(SUBSTITUTE($B188, M$2, ""))</f>
        <v>0</v>
      </c>
      <c r="N188" s="4">
        <f>LEN($B188)-LEN(SUBSTITUTE($B188, N$2, ""))</f>
        <v>0</v>
      </c>
      <c r="O188" s="4">
        <f>LEN($B188)-LEN(SUBSTITUTE($B188, O$2, ""))</f>
        <v>0</v>
      </c>
      <c r="P188" s="4">
        <f>LEN($B188)-LEN(SUBSTITUTE($B188, P$2, ""))</f>
        <v>0</v>
      </c>
      <c r="Q188" s="4">
        <f>LEN($B188)-LEN(SUBSTITUTE($B188, Q$2, ""))</f>
        <v>0</v>
      </c>
      <c r="R188" s="4">
        <f>LEN($B188)-LEN(SUBSTITUTE($B188, R$2, ""))</f>
        <v>0</v>
      </c>
      <c r="S188" s="4">
        <f>LEN($B188)-LEN(SUBSTITUTE($B188, S$2, ""))</f>
        <v>0</v>
      </c>
      <c r="T188" s="4">
        <f>LEN($B188)-LEN(SUBSTITUTE($B188, T$2, ""))</f>
        <v>0</v>
      </c>
      <c r="U188" s="4">
        <f>LEN($B188)-LEN(SUBSTITUTE($B188, U$2, ""))</f>
        <v>0</v>
      </c>
      <c r="V188" s="4">
        <f>LEN($B188)-LEN(SUBSTITUTE($B188, V$2, ""))</f>
        <v>1</v>
      </c>
      <c r="W188" s="4">
        <f>LEN($B188)-LEN(SUBSTITUTE($B188, W$2, ""))</f>
        <v>0</v>
      </c>
      <c r="X188" s="4">
        <f>LEN($B188)-LEN(SUBSTITUTE($B188, X$2, ""))</f>
        <v>1</v>
      </c>
      <c r="Y188" s="4">
        <f>LEN($B188)-LEN(SUBSTITUTE($B188, Y$2, ""))</f>
        <v>0</v>
      </c>
      <c r="Z188" s="4">
        <f>LEN($B188)-LEN(SUBSTITUTE($B188, Z$2, ""))</f>
        <v>0</v>
      </c>
      <c r="AA188" s="4">
        <f>LEN($B188)-LEN(SUBSTITUTE($B188, AA$2, ""))</f>
        <v>1</v>
      </c>
      <c r="AB188" s="4">
        <f>LEN($B188)-LEN(SUBSTITUTE($B188, AB$2, ""))</f>
        <v>0</v>
      </c>
      <c r="AC188" s="4">
        <f>LEN($B188)-LEN(SUBSTITUTE($B188, AC$2, ""))</f>
        <v>0</v>
      </c>
      <c r="AE188" s="4">
        <f>D188*AE$2</f>
        <v>0</v>
      </c>
      <c r="AF188" s="4">
        <f>E188*AF$2</f>
        <v>0</v>
      </c>
      <c r="AG188" s="4">
        <f>F188*AG$2</f>
        <v>3</v>
      </c>
      <c r="AH188" s="4">
        <f>G188*AH$2</f>
        <v>0</v>
      </c>
      <c r="AI188" s="4">
        <f>H188*AI$2</f>
        <v>2</v>
      </c>
      <c r="AJ188" s="4">
        <f>I188*AJ$2</f>
        <v>0</v>
      </c>
      <c r="AK188" s="4">
        <f>J188*AK$2</f>
        <v>0</v>
      </c>
      <c r="AL188" s="4">
        <f>K188*AL$2</f>
        <v>0</v>
      </c>
      <c r="AM188" s="4">
        <f>L188*AM$2</f>
        <v>0</v>
      </c>
      <c r="AN188" s="4">
        <f>M188*AN$2</f>
        <v>0</v>
      </c>
      <c r="AO188" s="4">
        <f>N188*AO$2</f>
        <v>0</v>
      </c>
      <c r="AP188" s="4">
        <f>O188*AP$2</f>
        <v>0</v>
      </c>
      <c r="AQ188" s="4">
        <f>P188*AQ$2</f>
        <v>0</v>
      </c>
      <c r="AR188" s="4">
        <f>Q188*AR$2</f>
        <v>0</v>
      </c>
      <c r="AS188" s="4">
        <f>R188*AS$2</f>
        <v>0</v>
      </c>
      <c r="AT188" s="4">
        <f>S188*AT$2</f>
        <v>0</v>
      </c>
      <c r="AU188" s="4">
        <f>T188*AU$2</f>
        <v>0</v>
      </c>
      <c r="AV188" s="4">
        <f>U188*AV$2</f>
        <v>0</v>
      </c>
      <c r="AW188" s="4">
        <f>V188*AW$2</f>
        <v>1</v>
      </c>
      <c r="AX188" s="4">
        <f>W188*AX$2</f>
        <v>0</v>
      </c>
      <c r="AY188" s="4">
        <f>X188*AY$2</f>
        <v>1</v>
      </c>
      <c r="AZ188" s="4">
        <f>Y188*AZ$2</f>
        <v>0</v>
      </c>
      <c r="BA188" s="4">
        <f>Z188*BA$2</f>
        <v>0</v>
      </c>
      <c r="BB188" s="4">
        <f>AA188*BB$2</f>
        <v>8</v>
      </c>
      <c r="BC188" s="4">
        <f>AB188*BC$2</f>
        <v>0</v>
      </c>
      <c r="BD188" s="4">
        <f>AC188*BD$2</f>
        <v>0</v>
      </c>
      <c r="BE188">
        <f t="shared" si="8"/>
        <v>15</v>
      </c>
      <c r="BG188" s="4">
        <f>IF(betuk!N$4&gt;=D188,1,0)</f>
        <v>1</v>
      </c>
      <c r="BH188" s="4">
        <f>IF(betuk!O$4&gt;=E188,1,0)</f>
        <v>1</v>
      </c>
      <c r="BI188" s="4">
        <f>IF(betuk!P$4&gt;=F188,1,0)</f>
        <v>1</v>
      </c>
      <c r="BJ188" s="4">
        <f>IF(betuk!Q$4&gt;=G188,1,0)</f>
        <v>1</v>
      </c>
      <c r="BK188" s="4">
        <f>IF(betuk!R$4&gt;=H188,1,0)</f>
        <v>0</v>
      </c>
      <c r="BL188" s="4">
        <f>IF(betuk!S$4&gt;=I188,1,0)</f>
        <v>1</v>
      </c>
      <c r="BM188" s="4">
        <f>IF(betuk!T$4&gt;=J188,1,0)</f>
        <v>1</v>
      </c>
      <c r="BN188" s="4">
        <f>IF(betuk!U$4&gt;=K188,1,0)</f>
        <v>1</v>
      </c>
      <c r="BO188" s="4">
        <f>IF(betuk!V$4&gt;=L188,1,0)</f>
        <v>1</v>
      </c>
      <c r="BP188" s="4">
        <f>IF(betuk!W$4&gt;=M188,1,0)</f>
        <v>1</v>
      </c>
      <c r="BQ188" s="4">
        <f>IF(betuk!X$4&gt;=N188,1,0)</f>
        <v>1</v>
      </c>
      <c r="BR188" s="4">
        <f>IF(betuk!Y$4&gt;=O188,1,0)</f>
        <v>1</v>
      </c>
      <c r="BS188" s="4">
        <f>IF(betuk!Z$4&gt;=P188,1,0)</f>
        <v>1</v>
      </c>
      <c r="BT188" s="4">
        <f>IF(betuk!AA$4&gt;=Q188,1,0)</f>
        <v>1</v>
      </c>
      <c r="BU188" s="4">
        <f>IF(betuk!AB$4&gt;=R188,1,0)</f>
        <v>1</v>
      </c>
      <c r="BV188" s="4">
        <f>IF(betuk!AC$4&gt;=S188,1,0)</f>
        <v>1</v>
      </c>
      <c r="BW188" s="4">
        <f>IF(betuk!AD$4&gt;=T188,1,0)</f>
        <v>1</v>
      </c>
      <c r="BX188" s="4">
        <f>IF(betuk!AE$4&gt;=U188,1,0)</f>
        <v>1</v>
      </c>
      <c r="BY188" s="4">
        <f>IF(betuk!AF$4&gt;=V188,1,0)</f>
        <v>1</v>
      </c>
      <c r="BZ188" s="4">
        <f>IF(betuk!AG$4&gt;=W188,1,0)</f>
        <v>1</v>
      </c>
      <c r="CA188" s="4">
        <f>IF(betuk!AH$4&gt;=X188,1,0)</f>
        <v>0</v>
      </c>
      <c r="CB188" s="4">
        <f>IF(betuk!AI$4&gt;=Y188,1,0)</f>
        <v>1</v>
      </c>
      <c r="CC188" s="4">
        <f>IF(betuk!AJ$4&gt;=Z188,1,0)</f>
        <v>1</v>
      </c>
      <c r="CD188" s="4">
        <f>IF(betuk!AK$4&gt;=AA188,1,0)</f>
        <v>0</v>
      </c>
      <c r="CE188" s="4">
        <f>IF(betuk!AL$4&gt;=AB188,1,0)</f>
        <v>1</v>
      </c>
      <c r="CF188" s="4">
        <f>IF(betuk!AM$4&gt;=AC188,1,0)</f>
        <v>1</v>
      </c>
      <c r="CG188">
        <f t="shared" si="6"/>
        <v>0</v>
      </c>
      <c r="CI188" t="str">
        <f>IF(CG188=1,COUNTIF(CG$3:CG188,1),"")</f>
        <v/>
      </c>
      <c r="CJ188" t="str">
        <f>IF(CI188&lt;&gt;"",B188,"")</f>
        <v/>
      </c>
      <c r="CK188">
        <f>LEN(B188)*8+BE188</f>
        <v>63</v>
      </c>
    </row>
    <row r="189" spans="1:89">
      <c r="A189" s="1" t="s">
        <v>186</v>
      </c>
      <c r="B189" t="str">
        <f t="shared" si="7"/>
        <v>EXERCISE</v>
      </c>
      <c r="D189" s="4">
        <f>LEN($B189)-LEN(SUBSTITUTE($B189, D$2, ""))</f>
        <v>0</v>
      </c>
      <c r="E189" s="4">
        <f>LEN($B189)-LEN(SUBSTITUTE($B189, E$2, ""))</f>
        <v>0</v>
      </c>
      <c r="F189" s="4">
        <f>LEN($B189)-LEN(SUBSTITUTE($B189, F$2, ""))</f>
        <v>1</v>
      </c>
      <c r="G189" s="4">
        <f>LEN($B189)-LEN(SUBSTITUTE($B189, G$2, ""))</f>
        <v>0</v>
      </c>
      <c r="H189" s="4">
        <f>LEN($B189)-LEN(SUBSTITUTE($B189, H$2, ""))</f>
        <v>3</v>
      </c>
      <c r="I189" s="4">
        <f>LEN($B189)-LEN(SUBSTITUTE($B189, I$2, ""))</f>
        <v>0</v>
      </c>
      <c r="J189" s="4">
        <f>LEN($B189)-LEN(SUBSTITUTE($B189, J$2, ""))</f>
        <v>0</v>
      </c>
      <c r="K189" s="4">
        <f>LEN($B189)-LEN(SUBSTITUTE($B189, K$2, ""))</f>
        <v>0</v>
      </c>
      <c r="L189" s="4">
        <f>LEN($B189)-LEN(SUBSTITUTE($B189, L$2, ""))</f>
        <v>1</v>
      </c>
      <c r="M189" s="4">
        <f>LEN($B189)-LEN(SUBSTITUTE($B189, M$2, ""))</f>
        <v>0</v>
      </c>
      <c r="N189" s="4">
        <f>LEN($B189)-LEN(SUBSTITUTE($B189, N$2, ""))</f>
        <v>0</v>
      </c>
      <c r="O189" s="4">
        <f>LEN($B189)-LEN(SUBSTITUTE($B189, O$2, ""))</f>
        <v>0</v>
      </c>
      <c r="P189" s="4">
        <f>LEN($B189)-LEN(SUBSTITUTE($B189, P$2, ""))</f>
        <v>0</v>
      </c>
      <c r="Q189" s="4">
        <f>LEN($B189)-LEN(SUBSTITUTE($B189, Q$2, ""))</f>
        <v>0</v>
      </c>
      <c r="R189" s="4">
        <f>LEN($B189)-LEN(SUBSTITUTE($B189, R$2, ""))</f>
        <v>0</v>
      </c>
      <c r="S189" s="4">
        <f>LEN($B189)-LEN(SUBSTITUTE($B189, S$2, ""))</f>
        <v>0</v>
      </c>
      <c r="T189" s="4">
        <f>LEN($B189)-LEN(SUBSTITUTE($B189, T$2, ""))</f>
        <v>0</v>
      </c>
      <c r="U189" s="4">
        <f>LEN($B189)-LEN(SUBSTITUTE($B189, U$2, ""))</f>
        <v>1</v>
      </c>
      <c r="V189" s="4">
        <f>LEN($B189)-LEN(SUBSTITUTE($B189, V$2, ""))</f>
        <v>1</v>
      </c>
      <c r="W189" s="4">
        <f>LEN($B189)-LEN(SUBSTITUTE($B189, W$2, ""))</f>
        <v>0</v>
      </c>
      <c r="X189" s="4">
        <f>LEN($B189)-LEN(SUBSTITUTE($B189, X$2, ""))</f>
        <v>0</v>
      </c>
      <c r="Y189" s="4">
        <f>LEN($B189)-LEN(SUBSTITUTE($B189, Y$2, ""))</f>
        <v>0</v>
      </c>
      <c r="Z189" s="4">
        <f>LEN($B189)-LEN(SUBSTITUTE($B189, Z$2, ""))</f>
        <v>0</v>
      </c>
      <c r="AA189" s="4">
        <f>LEN($B189)-LEN(SUBSTITUTE($B189, AA$2, ""))</f>
        <v>1</v>
      </c>
      <c r="AB189" s="4">
        <f>LEN($B189)-LEN(SUBSTITUTE($B189, AB$2, ""))</f>
        <v>0</v>
      </c>
      <c r="AC189" s="4">
        <f>LEN($B189)-LEN(SUBSTITUTE($B189, AC$2, ""))</f>
        <v>0</v>
      </c>
      <c r="AE189" s="4">
        <f>D189*AE$2</f>
        <v>0</v>
      </c>
      <c r="AF189" s="4">
        <f>E189*AF$2</f>
        <v>0</v>
      </c>
      <c r="AG189" s="4">
        <f>F189*AG$2</f>
        <v>3</v>
      </c>
      <c r="AH189" s="4">
        <f>G189*AH$2</f>
        <v>0</v>
      </c>
      <c r="AI189" s="4">
        <f>H189*AI$2</f>
        <v>3</v>
      </c>
      <c r="AJ189" s="4">
        <f>I189*AJ$2</f>
        <v>0</v>
      </c>
      <c r="AK189" s="4">
        <f>J189*AK$2</f>
        <v>0</v>
      </c>
      <c r="AL189" s="4">
        <f>K189*AL$2</f>
        <v>0</v>
      </c>
      <c r="AM189" s="4">
        <f>L189*AM$2</f>
        <v>1</v>
      </c>
      <c r="AN189" s="4">
        <f>M189*AN$2</f>
        <v>0</v>
      </c>
      <c r="AO189" s="4">
        <f>N189*AO$2</f>
        <v>0</v>
      </c>
      <c r="AP189" s="4">
        <f>O189*AP$2</f>
        <v>0</v>
      </c>
      <c r="AQ189" s="4">
        <f>P189*AQ$2</f>
        <v>0</v>
      </c>
      <c r="AR189" s="4">
        <f>Q189*AR$2</f>
        <v>0</v>
      </c>
      <c r="AS189" s="4">
        <f>R189*AS$2</f>
        <v>0</v>
      </c>
      <c r="AT189" s="4">
        <f>S189*AT$2</f>
        <v>0</v>
      </c>
      <c r="AU189" s="4">
        <f>T189*AU$2</f>
        <v>0</v>
      </c>
      <c r="AV189" s="4">
        <f>U189*AV$2</f>
        <v>1</v>
      </c>
      <c r="AW189" s="4">
        <f>V189*AW$2</f>
        <v>1</v>
      </c>
      <c r="AX189" s="4">
        <f>W189*AX$2</f>
        <v>0</v>
      </c>
      <c r="AY189" s="4">
        <f>X189*AY$2</f>
        <v>0</v>
      </c>
      <c r="AZ189" s="4">
        <f>Y189*AZ$2</f>
        <v>0</v>
      </c>
      <c r="BA189" s="4">
        <f>Z189*BA$2</f>
        <v>0</v>
      </c>
      <c r="BB189" s="4">
        <f>AA189*BB$2</f>
        <v>8</v>
      </c>
      <c r="BC189" s="4">
        <f>AB189*BC$2</f>
        <v>0</v>
      </c>
      <c r="BD189" s="4">
        <f>AC189*BD$2</f>
        <v>0</v>
      </c>
      <c r="BE189">
        <f t="shared" si="8"/>
        <v>17</v>
      </c>
      <c r="BG189" s="4">
        <f>IF(betuk!N$4&gt;=D189,1,0)</f>
        <v>1</v>
      </c>
      <c r="BH189" s="4">
        <f>IF(betuk!O$4&gt;=E189,1,0)</f>
        <v>1</v>
      </c>
      <c r="BI189" s="4">
        <f>IF(betuk!P$4&gt;=F189,1,0)</f>
        <v>1</v>
      </c>
      <c r="BJ189" s="4">
        <f>IF(betuk!Q$4&gt;=G189,1,0)</f>
        <v>1</v>
      </c>
      <c r="BK189" s="4">
        <f>IF(betuk!R$4&gt;=H189,1,0)</f>
        <v>0</v>
      </c>
      <c r="BL189" s="4">
        <f>IF(betuk!S$4&gt;=I189,1,0)</f>
        <v>1</v>
      </c>
      <c r="BM189" s="4">
        <f>IF(betuk!T$4&gt;=J189,1,0)</f>
        <v>1</v>
      </c>
      <c r="BN189" s="4">
        <f>IF(betuk!U$4&gt;=K189,1,0)</f>
        <v>1</v>
      </c>
      <c r="BO189" s="4">
        <f>IF(betuk!V$4&gt;=L189,1,0)</f>
        <v>0</v>
      </c>
      <c r="BP189" s="4">
        <f>IF(betuk!W$4&gt;=M189,1,0)</f>
        <v>1</v>
      </c>
      <c r="BQ189" s="4">
        <f>IF(betuk!X$4&gt;=N189,1,0)</f>
        <v>1</v>
      </c>
      <c r="BR189" s="4">
        <f>IF(betuk!Y$4&gt;=O189,1,0)</f>
        <v>1</v>
      </c>
      <c r="BS189" s="4">
        <f>IF(betuk!Z$4&gt;=P189,1,0)</f>
        <v>1</v>
      </c>
      <c r="BT189" s="4">
        <f>IF(betuk!AA$4&gt;=Q189,1,0)</f>
        <v>1</v>
      </c>
      <c r="BU189" s="4">
        <f>IF(betuk!AB$4&gt;=R189,1,0)</f>
        <v>1</v>
      </c>
      <c r="BV189" s="4">
        <f>IF(betuk!AC$4&gt;=S189,1,0)</f>
        <v>1</v>
      </c>
      <c r="BW189" s="4">
        <f>IF(betuk!AD$4&gt;=T189,1,0)</f>
        <v>1</v>
      </c>
      <c r="BX189" s="4">
        <f>IF(betuk!AE$4&gt;=U189,1,0)</f>
        <v>0</v>
      </c>
      <c r="BY189" s="4">
        <f>IF(betuk!AF$4&gt;=V189,1,0)</f>
        <v>1</v>
      </c>
      <c r="BZ189" s="4">
        <f>IF(betuk!AG$4&gt;=W189,1,0)</f>
        <v>1</v>
      </c>
      <c r="CA189" s="4">
        <f>IF(betuk!AH$4&gt;=X189,1,0)</f>
        <v>1</v>
      </c>
      <c r="CB189" s="4">
        <f>IF(betuk!AI$4&gt;=Y189,1,0)</f>
        <v>1</v>
      </c>
      <c r="CC189" s="4">
        <f>IF(betuk!AJ$4&gt;=Z189,1,0)</f>
        <v>1</v>
      </c>
      <c r="CD189" s="4">
        <f>IF(betuk!AK$4&gt;=AA189,1,0)</f>
        <v>0</v>
      </c>
      <c r="CE189" s="4">
        <f>IF(betuk!AL$4&gt;=AB189,1,0)</f>
        <v>1</v>
      </c>
      <c r="CF189" s="4">
        <f>IF(betuk!AM$4&gt;=AC189,1,0)</f>
        <v>1</v>
      </c>
      <c r="CG189">
        <f t="shared" si="6"/>
        <v>0</v>
      </c>
      <c r="CI189" t="str">
        <f>IF(CG189=1,COUNTIF(CG$3:CG189,1),"")</f>
        <v/>
      </c>
      <c r="CJ189" t="str">
        <f>IF(CI189&lt;&gt;"",B189,"")</f>
        <v/>
      </c>
      <c r="CK189">
        <f>LEN(B189)*8+BE189</f>
        <v>81</v>
      </c>
    </row>
    <row r="190" spans="1:89">
      <c r="A190" s="1" t="s">
        <v>187</v>
      </c>
      <c r="B190" t="str">
        <f t="shared" si="7"/>
        <v>EXPENSIVE</v>
      </c>
      <c r="D190" s="4">
        <f>LEN($B190)-LEN(SUBSTITUTE($B190, D$2, ""))</f>
        <v>0</v>
      </c>
      <c r="E190" s="4">
        <f>LEN($B190)-LEN(SUBSTITUTE($B190, E$2, ""))</f>
        <v>0</v>
      </c>
      <c r="F190" s="4">
        <f>LEN($B190)-LEN(SUBSTITUTE($B190, F$2, ""))</f>
        <v>0</v>
      </c>
      <c r="G190" s="4">
        <f>LEN($B190)-LEN(SUBSTITUTE($B190, G$2, ""))</f>
        <v>0</v>
      </c>
      <c r="H190" s="4">
        <f>LEN($B190)-LEN(SUBSTITUTE($B190, H$2, ""))</f>
        <v>3</v>
      </c>
      <c r="I190" s="4">
        <f>LEN($B190)-LEN(SUBSTITUTE($B190, I$2, ""))</f>
        <v>0</v>
      </c>
      <c r="J190" s="4">
        <f>LEN($B190)-LEN(SUBSTITUTE($B190, J$2, ""))</f>
        <v>0</v>
      </c>
      <c r="K190" s="4">
        <f>LEN($B190)-LEN(SUBSTITUTE($B190, K$2, ""))</f>
        <v>0</v>
      </c>
      <c r="L190" s="4">
        <f>LEN($B190)-LEN(SUBSTITUTE($B190, L$2, ""))</f>
        <v>1</v>
      </c>
      <c r="M190" s="4">
        <f>LEN($B190)-LEN(SUBSTITUTE($B190, M$2, ""))</f>
        <v>0</v>
      </c>
      <c r="N190" s="4">
        <f>LEN($B190)-LEN(SUBSTITUTE($B190, N$2, ""))</f>
        <v>0</v>
      </c>
      <c r="O190" s="4">
        <f>LEN($B190)-LEN(SUBSTITUTE($B190, O$2, ""))</f>
        <v>0</v>
      </c>
      <c r="P190" s="4">
        <f>LEN($B190)-LEN(SUBSTITUTE($B190, P$2, ""))</f>
        <v>0</v>
      </c>
      <c r="Q190" s="4">
        <f>LEN($B190)-LEN(SUBSTITUTE($B190, Q$2, ""))</f>
        <v>1</v>
      </c>
      <c r="R190" s="4">
        <f>LEN($B190)-LEN(SUBSTITUTE($B190, R$2, ""))</f>
        <v>0</v>
      </c>
      <c r="S190" s="4">
        <f>LEN($B190)-LEN(SUBSTITUTE($B190, S$2, ""))</f>
        <v>1</v>
      </c>
      <c r="T190" s="4">
        <f>LEN($B190)-LEN(SUBSTITUTE($B190, T$2, ""))</f>
        <v>0</v>
      </c>
      <c r="U190" s="4">
        <f>LEN($B190)-LEN(SUBSTITUTE($B190, U$2, ""))</f>
        <v>0</v>
      </c>
      <c r="V190" s="4">
        <f>LEN($B190)-LEN(SUBSTITUTE($B190, V$2, ""))</f>
        <v>1</v>
      </c>
      <c r="W190" s="4">
        <f>LEN($B190)-LEN(SUBSTITUTE($B190, W$2, ""))</f>
        <v>0</v>
      </c>
      <c r="X190" s="4">
        <f>LEN($B190)-LEN(SUBSTITUTE($B190, X$2, ""))</f>
        <v>0</v>
      </c>
      <c r="Y190" s="4">
        <f>LEN($B190)-LEN(SUBSTITUTE($B190, Y$2, ""))</f>
        <v>1</v>
      </c>
      <c r="Z190" s="4">
        <f>LEN($B190)-LEN(SUBSTITUTE($B190, Z$2, ""))</f>
        <v>0</v>
      </c>
      <c r="AA190" s="4">
        <f>LEN($B190)-LEN(SUBSTITUTE($B190, AA$2, ""))</f>
        <v>1</v>
      </c>
      <c r="AB190" s="4">
        <f>LEN($B190)-LEN(SUBSTITUTE($B190, AB$2, ""))</f>
        <v>0</v>
      </c>
      <c r="AC190" s="4">
        <f>LEN($B190)-LEN(SUBSTITUTE($B190, AC$2, ""))</f>
        <v>0</v>
      </c>
      <c r="AE190" s="4">
        <f>D190*AE$2</f>
        <v>0</v>
      </c>
      <c r="AF190" s="4">
        <f>E190*AF$2</f>
        <v>0</v>
      </c>
      <c r="AG190" s="4">
        <f>F190*AG$2</f>
        <v>0</v>
      </c>
      <c r="AH190" s="4">
        <f>G190*AH$2</f>
        <v>0</v>
      </c>
      <c r="AI190" s="4">
        <f>H190*AI$2</f>
        <v>3</v>
      </c>
      <c r="AJ190" s="4">
        <f>I190*AJ$2</f>
        <v>0</v>
      </c>
      <c r="AK190" s="4">
        <f>J190*AK$2</f>
        <v>0</v>
      </c>
      <c r="AL190" s="4">
        <f>K190*AL$2</f>
        <v>0</v>
      </c>
      <c r="AM190" s="4">
        <f>L190*AM$2</f>
        <v>1</v>
      </c>
      <c r="AN190" s="4">
        <f>M190*AN$2</f>
        <v>0</v>
      </c>
      <c r="AO190" s="4">
        <f>N190*AO$2</f>
        <v>0</v>
      </c>
      <c r="AP190" s="4">
        <f>O190*AP$2</f>
        <v>0</v>
      </c>
      <c r="AQ190" s="4">
        <f>P190*AQ$2</f>
        <v>0</v>
      </c>
      <c r="AR190" s="4">
        <f>Q190*AR$2</f>
        <v>1</v>
      </c>
      <c r="AS190" s="4">
        <f>R190*AS$2</f>
        <v>0</v>
      </c>
      <c r="AT190" s="4">
        <f>S190*AT$2</f>
        <v>3</v>
      </c>
      <c r="AU190" s="4">
        <f>T190*AU$2</f>
        <v>0</v>
      </c>
      <c r="AV190" s="4">
        <f>U190*AV$2</f>
        <v>0</v>
      </c>
      <c r="AW190" s="4">
        <f>V190*AW$2</f>
        <v>1</v>
      </c>
      <c r="AX190" s="4">
        <f>W190*AX$2</f>
        <v>0</v>
      </c>
      <c r="AY190" s="4">
        <f>X190*AY$2</f>
        <v>0</v>
      </c>
      <c r="AZ190" s="4">
        <f>Y190*AZ$2</f>
        <v>4</v>
      </c>
      <c r="BA190" s="4">
        <f>Z190*BA$2</f>
        <v>0</v>
      </c>
      <c r="BB190" s="4">
        <f>AA190*BB$2</f>
        <v>8</v>
      </c>
      <c r="BC190" s="4">
        <f>AB190*BC$2</f>
        <v>0</v>
      </c>
      <c r="BD190" s="4">
        <f>AC190*BD$2</f>
        <v>0</v>
      </c>
      <c r="BE190">
        <f t="shared" si="8"/>
        <v>21</v>
      </c>
      <c r="BG190" s="4">
        <f>IF(betuk!N$4&gt;=D190,1,0)</f>
        <v>1</v>
      </c>
      <c r="BH190" s="4">
        <f>IF(betuk!O$4&gt;=E190,1,0)</f>
        <v>1</v>
      </c>
      <c r="BI190" s="4">
        <f>IF(betuk!P$4&gt;=F190,1,0)</f>
        <v>1</v>
      </c>
      <c r="BJ190" s="4">
        <f>IF(betuk!Q$4&gt;=G190,1,0)</f>
        <v>1</v>
      </c>
      <c r="BK190" s="4">
        <f>IF(betuk!R$4&gt;=H190,1,0)</f>
        <v>0</v>
      </c>
      <c r="BL190" s="4">
        <f>IF(betuk!S$4&gt;=I190,1,0)</f>
        <v>1</v>
      </c>
      <c r="BM190" s="4">
        <f>IF(betuk!T$4&gt;=J190,1,0)</f>
        <v>1</v>
      </c>
      <c r="BN190" s="4">
        <f>IF(betuk!U$4&gt;=K190,1,0)</f>
        <v>1</v>
      </c>
      <c r="BO190" s="4">
        <f>IF(betuk!V$4&gt;=L190,1,0)</f>
        <v>0</v>
      </c>
      <c r="BP190" s="4">
        <f>IF(betuk!W$4&gt;=M190,1,0)</f>
        <v>1</v>
      </c>
      <c r="BQ190" s="4">
        <f>IF(betuk!X$4&gt;=N190,1,0)</f>
        <v>1</v>
      </c>
      <c r="BR190" s="4">
        <f>IF(betuk!Y$4&gt;=O190,1,0)</f>
        <v>1</v>
      </c>
      <c r="BS190" s="4">
        <f>IF(betuk!Z$4&gt;=P190,1,0)</f>
        <v>1</v>
      </c>
      <c r="BT190" s="4">
        <f>IF(betuk!AA$4&gt;=Q190,1,0)</f>
        <v>1</v>
      </c>
      <c r="BU190" s="4">
        <f>IF(betuk!AB$4&gt;=R190,1,0)</f>
        <v>1</v>
      </c>
      <c r="BV190" s="4">
        <f>IF(betuk!AC$4&gt;=S190,1,0)</f>
        <v>1</v>
      </c>
      <c r="BW190" s="4">
        <f>IF(betuk!AD$4&gt;=T190,1,0)</f>
        <v>1</v>
      </c>
      <c r="BX190" s="4">
        <f>IF(betuk!AE$4&gt;=U190,1,0)</f>
        <v>1</v>
      </c>
      <c r="BY190" s="4">
        <f>IF(betuk!AF$4&gt;=V190,1,0)</f>
        <v>1</v>
      </c>
      <c r="BZ190" s="4">
        <f>IF(betuk!AG$4&gt;=W190,1,0)</f>
        <v>1</v>
      </c>
      <c r="CA190" s="4">
        <f>IF(betuk!AH$4&gt;=X190,1,0)</f>
        <v>1</v>
      </c>
      <c r="CB190" s="4">
        <f>IF(betuk!AI$4&gt;=Y190,1,0)</f>
        <v>0</v>
      </c>
      <c r="CC190" s="4">
        <f>IF(betuk!AJ$4&gt;=Z190,1,0)</f>
        <v>1</v>
      </c>
      <c r="CD190" s="4">
        <f>IF(betuk!AK$4&gt;=AA190,1,0)</f>
        <v>0</v>
      </c>
      <c r="CE190" s="4">
        <f>IF(betuk!AL$4&gt;=AB190,1,0)</f>
        <v>1</v>
      </c>
      <c r="CF190" s="4">
        <f>IF(betuk!AM$4&gt;=AC190,1,0)</f>
        <v>1</v>
      </c>
      <c r="CG190">
        <f t="shared" si="6"/>
        <v>0</v>
      </c>
      <c r="CI190" t="str">
        <f>IF(CG190=1,COUNTIF(CG$3:CG190,1),"")</f>
        <v/>
      </c>
      <c r="CJ190" t="str">
        <f>IF(CI190&lt;&gt;"",B190,"")</f>
        <v/>
      </c>
      <c r="CK190">
        <f>LEN(B190)*8+BE190</f>
        <v>93</v>
      </c>
    </row>
    <row r="191" spans="1:89">
      <c r="A191" s="1" t="s">
        <v>188</v>
      </c>
      <c r="B191" t="str">
        <f t="shared" si="7"/>
        <v>EXPORT</v>
      </c>
      <c r="D191" s="4">
        <f>LEN($B191)-LEN(SUBSTITUTE($B191, D$2, ""))</f>
        <v>0</v>
      </c>
      <c r="E191" s="4">
        <f>LEN($B191)-LEN(SUBSTITUTE($B191, E$2, ""))</f>
        <v>0</v>
      </c>
      <c r="F191" s="4">
        <f>LEN($B191)-LEN(SUBSTITUTE($B191, F$2, ""))</f>
        <v>0</v>
      </c>
      <c r="G191" s="4">
        <f>LEN($B191)-LEN(SUBSTITUTE($B191, G$2, ""))</f>
        <v>0</v>
      </c>
      <c r="H191" s="4">
        <f>LEN($B191)-LEN(SUBSTITUTE($B191, H$2, ""))</f>
        <v>1</v>
      </c>
      <c r="I191" s="4">
        <f>LEN($B191)-LEN(SUBSTITUTE($B191, I$2, ""))</f>
        <v>0</v>
      </c>
      <c r="J191" s="4">
        <f>LEN($B191)-LEN(SUBSTITUTE($B191, J$2, ""))</f>
        <v>0</v>
      </c>
      <c r="K191" s="4">
        <f>LEN($B191)-LEN(SUBSTITUTE($B191, K$2, ""))</f>
        <v>0</v>
      </c>
      <c r="L191" s="4">
        <f>LEN($B191)-LEN(SUBSTITUTE($B191, L$2, ""))</f>
        <v>0</v>
      </c>
      <c r="M191" s="4">
        <f>LEN($B191)-LEN(SUBSTITUTE($B191, M$2, ""))</f>
        <v>0</v>
      </c>
      <c r="N191" s="4">
        <f>LEN($B191)-LEN(SUBSTITUTE($B191, N$2, ""))</f>
        <v>0</v>
      </c>
      <c r="O191" s="4">
        <f>LEN($B191)-LEN(SUBSTITUTE($B191, O$2, ""))</f>
        <v>0</v>
      </c>
      <c r="P191" s="4">
        <f>LEN($B191)-LEN(SUBSTITUTE($B191, P$2, ""))</f>
        <v>0</v>
      </c>
      <c r="Q191" s="4">
        <f>LEN($B191)-LEN(SUBSTITUTE($B191, Q$2, ""))</f>
        <v>0</v>
      </c>
      <c r="R191" s="4">
        <f>LEN($B191)-LEN(SUBSTITUTE($B191, R$2, ""))</f>
        <v>1</v>
      </c>
      <c r="S191" s="4">
        <f>LEN($B191)-LEN(SUBSTITUTE($B191, S$2, ""))</f>
        <v>1</v>
      </c>
      <c r="T191" s="4">
        <f>LEN($B191)-LEN(SUBSTITUTE($B191, T$2, ""))</f>
        <v>0</v>
      </c>
      <c r="U191" s="4">
        <f>LEN($B191)-LEN(SUBSTITUTE($B191, U$2, ""))</f>
        <v>1</v>
      </c>
      <c r="V191" s="4">
        <f>LEN($B191)-LEN(SUBSTITUTE($B191, V$2, ""))</f>
        <v>0</v>
      </c>
      <c r="W191" s="4">
        <f>LEN($B191)-LEN(SUBSTITUTE($B191, W$2, ""))</f>
        <v>1</v>
      </c>
      <c r="X191" s="4">
        <f>LEN($B191)-LEN(SUBSTITUTE($B191, X$2, ""))</f>
        <v>0</v>
      </c>
      <c r="Y191" s="4">
        <f>LEN($B191)-LEN(SUBSTITUTE($B191, Y$2, ""))</f>
        <v>0</v>
      </c>
      <c r="Z191" s="4">
        <f>LEN($B191)-LEN(SUBSTITUTE($B191, Z$2, ""))</f>
        <v>0</v>
      </c>
      <c r="AA191" s="4">
        <f>LEN($B191)-LEN(SUBSTITUTE($B191, AA$2, ""))</f>
        <v>1</v>
      </c>
      <c r="AB191" s="4">
        <f>LEN($B191)-LEN(SUBSTITUTE($B191, AB$2, ""))</f>
        <v>0</v>
      </c>
      <c r="AC191" s="4">
        <f>LEN($B191)-LEN(SUBSTITUTE($B191, AC$2, ""))</f>
        <v>0</v>
      </c>
      <c r="AE191" s="4">
        <f>D191*AE$2</f>
        <v>0</v>
      </c>
      <c r="AF191" s="4">
        <f>E191*AF$2</f>
        <v>0</v>
      </c>
      <c r="AG191" s="4">
        <f>F191*AG$2</f>
        <v>0</v>
      </c>
      <c r="AH191" s="4">
        <f>G191*AH$2</f>
        <v>0</v>
      </c>
      <c r="AI191" s="4">
        <f>H191*AI$2</f>
        <v>1</v>
      </c>
      <c r="AJ191" s="4">
        <f>I191*AJ$2</f>
        <v>0</v>
      </c>
      <c r="AK191" s="4">
        <f>J191*AK$2</f>
        <v>0</v>
      </c>
      <c r="AL191" s="4">
        <f>K191*AL$2</f>
        <v>0</v>
      </c>
      <c r="AM191" s="4">
        <f>L191*AM$2</f>
        <v>0</v>
      </c>
      <c r="AN191" s="4">
        <f>M191*AN$2</f>
        <v>0</v>
      </c>
      <c r="AO191" s="4">
        <f>N191*AO$2</f>
        <v>0</v>
      </c>
      <c r="AP191" s="4">
        <f>O191*AP$2</f>
        <v>0</v>
      </c>
      <c r="AQ191" s="4">
        <f>P191*AQ$2</f>
        <v>0</v>
      </c>
      <c r="AR191" s="4">
        <f>Q191*AR$2</f>
        <v>0</v>
      </c>
      <c r="AS191" s="4">
        <f>R191*AS$2</f>
        <v>1</v>
      </c>
      <c r="AT191" s="4">
        <f>S191*AT$2</f>
        <v>3</v>
      </c>
      <c r="AU191" s="4">
        <f>T191*AU$2</f>
        <v>0</v>
      </c>
      <c r="AV191" s="4">
        <f>U191*AV$2</f>
        <v>1</v>
      </c>
      <c r="AW191" s="4">
        <f>V191*AW$2</f>
        <v>0</v>
      </c>
      <c r="AX191" s="4">
        <f>W191*AX$2</f>
        <v>1</v>
      </c>
      <c r="AY191" s="4">
        <f>X191*AY$2</f>
        <v>0</v>
      </c>
      <c r="AZ191" s="4">
        <f>Y191*AZ$2</f>
        <v>0</v>
      </c>
      <c r="BA191" s="4">
        <f>Z191*BA$2</f>
        <v>0</v>
      </c>
      <c r="BB191" s="4">
        <f>AA191*BB$2</f>
        <v>8</v>
      </c>
      <c r="BC191" s="4">
        <f>AB191*BC$2</f>
        <v>0</v>
      </c>
      <c r="BD191" s="4">
        <f>AC191*BD$2</f>
        <v>0</v>
      </c>
      <c r="BE191">
        <f t="shared" si="8"/>
        <v>15</v>
      </c>
      <c r="BG191" s="4">
        <f>IF(betuk!N$4&gt;=D191,1,0)</f>
        <v>1</v>
      </c>
      <c r="BH191" s="4">
        <f>IF(betuk!O$4&gt;=E191,1,0)</f>
        <v>1</v>
      </c>
      <c r="BI191" s="4">
        <f>IF(betuk!P$4&gt;=F191,1,0)</f>
        <v>1</v>
      </c>
      <c r="BJ191" s="4">
        <f>IF(betuk!Q$4&gt;=G191,1,0)</f>
        <v>1</v>
      </c>
      <c r="BK191" s="4">
        <f>IF(betuk!R$4&gt;=H191,1,0)</f>
        <v>1</v>
      </c>
      <c r="BL191" s="4">
        <f>IF(betuk!S$4&gt;=I191,1,0)</f>
        <v>1</v>
      </c>
      <c r="BM191" s="4">
        <f>IF(betuk!T$4&gt;=J191,1,0)</f>
        <v>1</v>
      </c>
      <c r="BN191" s="4">
        <f>IF(betuk!U$4&gt;=K191,1,0)</f>
        <v>1</v>
      </c>
      <c r="BO191" s="4">
        <f>IF(betuk!V$4&gt;=L191,1,0)</f>
        <v>1</v>
      </c>
      <c r="BP191" s="4">
        <f>IF(betuk!W$4&gt;=M191,1,0)</f>
        <v>1</v>
      </c>
      <c r="BQ191" s="4">
        <f>IF(betuk!X$4&gt;=N191,1,0)</f>
        <v>1</v>
      </c>
      <c r="BR191" s="4">
        <f>IF(betuk!Y$4&gt;=O191,1,0)</f>
        <v>1</v>
      </c>
      <c r="BS191" s="4">
        <f>IF(betuk!Z$4&gt;=P191,1,0)</f>
        <v>1</v>
      </c>
      <c r="BT191" s="4">
        <f>IF(betuk!AA$4&gt;=Q191,1,0)</f>
        <v>1</v>
      </c>
      <c r="BU191" s="4">
        <f>IF(betuk!AB$4&gt;=R191,1,0)</f>
        <v>0</v>
      </c>
      <c r="BV191" s="4">
        <f>IF(betuk!AC$4&gt;=S191,1,0)</f>
        <v>1</v>
      </c>
      <c r="BW191" s="4">
        <f>IF(betuk!AD$4&gt;=T191,1,0)</f>
        <v>1</v>
      </c>
      <c r="BX191" s="4">
        <f>IF(betuk!AE$4&gt;=U191,1,0)</f>
        <v>0</v>
      </c>
      <c r="BY191" s="4">
        <f>IF(betuk!AF$4&gt;=V191,1,0)</f>
        <v>1</v>
      </c>
      <c r="BZ191" s="4">
        <f>IF(betuk!AG$4&gt;=W191,1,0)</f>
        <v>1</v>
      </c>
      <c r="CA191" s="4">
        <f>IF(betuk!AH$4&gt;=X191,1,0)</f>
        <v>1</v>
      </c>
      <c r="CB191" s="4">
        <f>IF(betuk!AI$4&gt;=Y191,1,0)</f>
        <v>1</v>
      </c>
      <c r="CC191" s="4">
        <f>IF(betuk!AJ$4&gt;=Z191,1,0)</f>
        <v>1</v>
      </c>
      <c r="CD191" s="4">
        <f>IF(betuk!AK$4&gt;=AA191,1,0)</f>
        <v>0</v>
      </c>
      <c r="CE191" s="4">
        <f>IF(betuk!AL$4&gt;=AB191,1,0)</f>
        <v>1</v>
      </c>
      <c r="CF191" s="4">
        <f>IF(betuk!AM$4&gt;=AC191,1,0)</f>
        <v>1</v>
      </c>
      <c r="CG191">
        <f t="shared" si="6"/>
        <v>0</v>
      </c>
      <c r="CI191" t="str">
        <f>IF(CG191=1,COUNTIF(CG$3:CG191,1),"")</f>
        <v/>
      </c>
      <c r="CJ191" t="str">
        <f>IF(CI191&lt;&gt;"",B191,"")</f>
        <v/>
      </c>
      <c r="CK191">
        <f>LEN(B191)*8+BE191</f>
        <v>63</v>
      </c>
    </row>
    <row r="192" spans="1:89">
      <c r="A192" s="1" t="s">
        <v>189</v>
      </c>
      <c r="B192" t="str">
        <f t="shared" si="7"/>
        <v>FABULOUS</v>
      </c>
      <c r="D192" s="4">
        <f>LEN($B192)-LEN(SUBSTITUTE($B192, D$2, ""))</f>
        <v>1</v>
      </c>
      <c r="E192" s="4">
        <f>LEN($B192)-LEN(SUBSTITUTE($B192, E$2, ""))</f>
        <v>1</v>
      </c>
      <c r="F192" s="4">
        <f>LEN($B192)-LEN(SUBSTITUTE($B192, F$2, ""))</f>
        <v>0</v>
      </c>
      <c r="G192" s="4">
        <f>LEN($B192)-LEN(SUBSTITUTE($B192, G$2, ""))</f>
        <v>0</v>
      </c>
      <c r="H192" s="4">
        <f>LEN($B192)-LEN(SUBSTITUTE($B192, H$2, ""))</f>
        <v>0</v>
      </c>
      <c r="I192" s="4">
        <f>LEN($B192)-LEN(SUBSTITUTE($B192, I$2, ""))</f>
        <v>1</v>
      </c>
      <c r="J192" s="4">
        <f>LEN($B192)-LEN(SUBSTITUTE($B192, J$2, ""))</f>
        <v>0</v>
      </c>
      <c r="K192" s="4">
        <f>LEN($B192)-LEN(SUBSTITUTE($B192, K$2, ""))</f>
        <v>0</v>
      </c>
      <c r="L192" s="4">
        <f>LEN($B192)-LEN(SUBSTITUTE($B192, L$2, ""))</f>
        <v>0</v>
      </c>
      <c r="M192" s="4">
        <f>LEN($B192)-LEN(SUBSTITUTE($B192, M$2, ""))</f>
        <v>0</v>
      </c>
      <c r="N192" s="4">
        <f>LEN($B192)-LEN(SUBSTITUTE($B192, N$2, ""))</f>
        <v>0</v>
      </c>
      <c r="O192" s="4">
        <f>LEN($B192)-LEN(SUBSTITUTE($B192, O$2, ""))</f>
        <v>1</v>
      </c>
      <c r="P192" s="4">
        <f>LEN($B192)-LEN(SUBSTITUTE($B192, P$2, ""))</f>
        <v>0</v>
      </c>
      <c r="Q192" s="4">
        <f>LEN($B192)-LEN(SUBSTITUTE($B192, Q$2, ""))</f>
        <v>0</v>
      </c>
      <c r="R192" s="4">
        <f>LEN($B192)-LEN(SUBSTITUTE($B192, R$2, ""))</f>
        <v>1</v>
      </c>
      <c r="S192" s="4">
        <f>LEN($B192)-LEN(SUBSTITUTE($B192, S$2, ""))</f>
        <v>0</v>
      </c>
      <c r="T192" s="4">
        <f>LEN($B192)-LEN(SUBSTITUTE($B192, T$2, ""))</f>
        <v>0</v>
      </c>
      <c r="U192" s="4">
        <f>LEN($B192)-LEN(SUBSTITUTE($B192, U$2, ""))</f>
        <v>0</v>
      </c>
      <c r="V192" s="4">
        <f>LEN($B192)-LEN(SUBSTITUTE($B192, V$2, ""))</f>
        <v>1</v>
      </c>
      <c r="W192" s="4">
        <f>LEN($B192)-LEN(SUBSTITUTE($B192, W$2, ""))</f>
        <v>0</v>
      </c>
      <c r="X192" s="4">
        <f>LEN($B192)-LEN(SUBSTITUTE($B192, X$2, ""))</f>
        <v>2</v>
      </c>
      <c r="Y192" s="4">
        <f>LEN($B192)-LEN(SUBSTITUTE($B192, Y$2, ""))</f>
        <v>0</v>
      </c>
      <c r="Z192" s="4">
        <f>LEN($B192)-LEN(SUBSTITUTE($B192, Z$2, ""))</f>
        <v>0</v>
      </c>
      <c r="AA192" s="4">
        <f>LEN($B192)-LEN(SUBSTITUTE($B192, AA$2, ""))</f>
        <v>0</v>
      </c>
      <c r="AB192" s="4">
        <f>LEN($B192)-LEN(SUBSTITUTE($B192, AB$2, ""))</f>
        <v>0</v>
      </c>
      <c r="AC192" s="4">
        <f>LEN($B192)-LEN(SUBSTITUTE($B192, AC$2, ""))</f>
        <v>0</v>
      </c>
      <c r="AE192" s="4">
        <f>D192*AE$2</f>
        <v>1</v>
      </c>
      <c r="AF192" s="4">
        <f>E192*AF$2</f>
        <v>3</v>
      </c>
      <c r="AG192" s="4">
        <f>F192*AG$2</f>
        <v>0</v>
      </c>
      <c r="AH192" s="4">
        <f>G192*AH$2</f>
        <v>0</v>
      </c>
      <c r="AI192" s="4">
        <f>H192*AI$2</f>
        <v>0</v>
      </c>
      <c r="AJ192" s="4">
        <f>I192*AJ$2</f>
        <v>4</v>
      </c>
      <c r="AK192" s="4">
        <f>J192*AK$2</f>
        <v>0</v>
      </c>
      <c r="AL192" s="4">
        <f>K192*AL$2</f>
        <v>0</v>
      </c>
      <c r="AM192" s="4">
        <f>L192*AM$2</f>
        <v>0</v>
      </c>
      <c r="AN192" s="4">
        <f>M192*AN$2</f>
        <v>0</v>
      </c>
      <c r="AO192" s="4">
        <f>N192*AO$2</f>
        <v>0</v>
      </c>
      <c r="AP192" s="4">
        <f>O192*AP$2</f>
        <v>1</v>
      </c>
      <c r="AQ192" s="4">
        <f>P192*AQ$2</f>
        <v>0</v>
      </c>
      <c r="AR192" s="4">
        <f>Q192*AR$2</f>
        <v>0</v>
      </c>
      <c r="AS192" s="4">
        <f>R192*AS$2</f>
        <v>1</v>
      </c>
      <c r="AT192" s="4">
        <f>S192*AT$2</f>
        <v>0</v>
      </c>
      <c r="AU192" s="4">
        <f>T192*AU$2</f>
        <v>0</v>
      </c>
      <c r="AV192" s="4">
        <f>U192*AV$2</f>
        <v>0</v>
      </c>
      <c r="AW192" s="4">
        <f>V192*AW$2</f>
        <v>1</v>
      </c>
      <c r="AX192" s="4">
        <f>W192*AX$2</f>
        <v>0</v>
      </c>
      <c r="AY192" s="4">
        <f>X192*AY$2</f>
        <v>2</v>
      </c>
      <c r="AZ192" s="4">
        <f>Y192*AZ$2</f>
        <v>0</v>
      </c>
      <c r="BA192" s="4">
        <f>Z192*BA$2</f>
        <v>0</v>
      </c>
      <c r="BB192" s="4">
        <f>AA192*BB$2</f>
        <v>0</v>
      </c>
      <c r="BC192" s="4">
        <f>AB192*BC$2</f>
        <v>0</v>
      </c>
      <c r="BD192" s="4">
        <f>AC192*BD$2</f>
        <v>0</v>
      </c>
      <c r="BE192">
        <f t="shared" si="8"/>
        <v>13</v>
      </c>
      <c r="BG192" s="4">
        <f>IF(betuk!N$4&gt;=D192,1,0)</f>
        <v>1</v>
      </c>
      <c r="BH192" s="4">
        <f>IF(betuk!O$4&gt;=E192,1,0)</f>
        <v>0</v>
      </c>
      <c r="BI192" s="4">
        <f>IF(betuk!P$4&gt;=F192,1,0)</f>
        <v>1</v>
      </c>
      <c r="BJ192" s="4">
        <f>IF(betuk!Q$4&gt;=G192,1,0)</f>
        <v>1</v>
      </c>
      <c r="BK192" s="4">
        <f>IF(betuk!R$4&gt;=H192,1,0)</f>
        <v>1</v>
      </c>
      <c r="BL192" s="4">
        <f>IF(betuk!S$4&gt;=I192,1,0)</f>
        <v>0</v>
      </c>
      <c r="BM192" s="4">
        <f>IF(betuk!T$4&gt;=J192,1,0)</f>
        <v>1</v>
      </c>
      <c r="BN192" s="4">
        <f>IF(betuk!U$4&gt;=K192,1,0)</f>
        <v>1</v>
      </c>
      <c r="BO192" s="4">
        <f>IF(betuk!V$4&gt;=L192,1,0)</f>
        <v>1</v>
      </c>
      <c r="BP192" s="4">
        <f>IF(betuk!W$4&gt;=M192,1,0)</f>
        <v>1</v>
      </c>
      <c r="BQ192" s="4">
        <f>IF(betuk!X$4&gt;=N192,1,0)</f>
        <v>1</v>
      </c>
      <c r="BR192" s="4">
        <f>IF(betuk!Y$4&gt;=O192,1,0)</f>
        <v>0</v>
      </c>
      <c r="BS192" s="4">
        <f>IF(betuk!Z$4&gt;=P192,1,0)</f>
        <v>1</v>
      </c>
      <c r="BT192" s="4">
        <f>IF(betuk!AA$4&gt;=Q192,1,0)</f>
        <v>1</v>
      </c>
      <c r="BU192" s="4">
        <f>IF(betuk!AB$4&gt;=R192,1,0)</f>
        <v>0</v>
      </c>
      <c r="BV192" s="4">
        <f>IF(betuk!AC$4&gt;=S192,1,0)</f>
        <v>1</v>
      </c>
      <c r="BW192" s="4">
        <f>IF(betuk!AD$4&gt;=T192,1,0)</f>
        <v>1</v>
      </c>
      <c r="BX192" s="4">
        <f>IF(betuk!AE$4&gt;=U192,1,0)</f>
        <v>1</v>
      </c>
      <c r="BY192" s="4">
        <f>IF(betuk!AF$4&gt;=V192,1,0)</f>
        <v>1</v>
      </c>
      <c r="BZ192" s="4">
        <f>IF(betuk!AG$4&gt;=W192,1,0)</f>
        <v>1</v>
      </c>
      <c r="CA192" s="4">
        <f>IF(betuk!AH$4&gt;=X192,1,0)</f>
        <v>0</v>
      </c>
      <c r="CB192" s="4">
        <f>IF(betuk!AI$4&gt;=Y192,1,0)</f>
        <v>1</v>
      </c>
      <c r="CC192" s="4">
        <f>IF(betuk!AJ$4&gt;=Z192,1,0)</f>
        <v>1</v>
      </c>
      <c r="CD192" s="4">
        <f>IF(betuk!AK$4&gt;=AA192,1,0)</f>
        <v>1</v>
      </c>
      <c r="CE192" s="4">
        <f>IF(betuk!AL$4&gt;=AB192,1,0)</f>
        <v>1</v>
      </c>
      <c r="CF192" s="4">
        <f>IF(betuk!AM$4&gt;=AC192,1,0)</f>
        <v>1</v>
      </c>
      <c r="CG192">
        <f t="shared" si="6"/>
        <v>0</v>
      </c>
      <c r="CI192" t="str">
        <f>IF(CG192=1,COUNTIF(CG$3:CG192,1),"")</f>
        <v/>
      </c>
      <c r="CJ192" t="str">
        <f>IF(CI192&lt;&gt;"",B192,"")</f>
        <v/>
      </c>
      <c r="CK192">
        <f>LEN(B192)*8+BE192</f>
        <v>77</v>
      </c>
    </row>
    <row r="193" spans="1:89">
      <c r="A193" s="1" t="s">
        <v>190</v>
      </c>
      <c r="B193" t="str">
        <f t="shared" si="7"/>
        <v>FAMILY</v>
      </c>
      <c r="D193" s="4">
        <f>LEN($B193)-LEN(SUBSTITUTE($B193, D$2, ""))</f>
        <v>1</v>
      </c>
      <c r="E193" s="4">
        <f>LEN($B193)-LEN(SUBSTITUTE($B193, E$2, ""))</f>
        <v>0</v>
      </c>
      <c r="F193" s="4">
        <f>LEN($B193)-LEN(SUBSTITUTE($B193, F$2, ""))</f>
        <v>0</v>
      </c>
      <c r="G193" s="4">
        <f>LEN($B193)-LEN(SUBSTITUTE($B193, G$2, ""))</f>
        <v>0</v>
      </c>
      <c r="H193" s="4">
        <f>LEN($B193)-LEN(SUBSTITUTE($B193, H$2, ""))</f>
        <v>0</v>
      </c>
      <c r="I193" s="4">
        <f>LEN($B193)-LEN(SUBSTITUTE($B193, I$2, ""))</f>
        <v>1</v>
      </c>
      <c r="J193" s="4">
        <f>LEN($B193)-LEN(SUBSTITUTE($B193, J$2, ""))</f>
        <v>0</v>
      </c>
      <c r="K193" s="4">
        <f>LEN($B193)-LEN(SUBSTITUTE($B193, K$2, ""))</f>
        <v>0</v>
      </c>
      <c r="L193" s="4">
        <f>LEN($B193)-LEN(SUBSTITUTE($B193, L$2, ""))</f>
        <v>1</v>
      </c>
      <c r="M193" s="4">
        <f>LEN($B193)-LEN(SUBSTITUTE($B193, M$2, ""))</f>
        <v>0</v>
      </c>
      <c r="N193" s="4">
        <f>LEN($B193)-LEN(SUBSTITUTE($B193, N$2, ""))</f>
        <v>0</v>
      </c>
      <c r="O193" s="4">
        <f>LEN($B193)-LEN(SUBSTITUTE($B193, O$2, ""))</f>
        <v>1</v>
      </c>
      <c r="P193" s="4">
        <f>LEN($B193)-LEN(SUBSTITUTE($B193, P$2, ""))</f>
        <v>1</v>
      </c>
      <c r="Q193" s="4">
        <f>LEN($B193)-LEN(SUBSTITUTE($B193, Q$2, ""))</f>
        <v>0</v>
      </c>
      <c r="R193" s="4">
        <f>LEN($B193)-LEN(SUBSTITUTE($B193, R$2, ""))</f>
        <v>0</v>
      </c>
      <c r="S193" s="4">
        <f>LEN($B193)-LEN(SUBSTITUTE($B193, S$2, ""))</f>
        <v>0</v>
      </c>
      <c r="T193" s="4">
        <f>LEN($B193)-LEN(SUBSTITUTE($B193, T$2, ""))</f>
        <v>0</v>
      </c>
      <c r="U193" s="4">
        <f>LEN($B193)-LEN(SUBSTITUTE($B193, U$2, ""))</f>
        <v>0</v>
      </c>
      <c r="V193" s="4">
        <f>LEN($B193)-LEN(SUBSTITUTE($B193, V$2, ""))</f>
        <v>0</v>
      </c>
      <c r="W193" s="4">
        <f>LEN($B193)-LEN(SUBSTITUTE($B193, W$2, ""))</f>
        <v>0</v>
      </c>
      <c r="X193" s="4">
        <f>LEN($B193)-LEN(SUBSTITUTE($B193, X$2, ""))</f>
        <v>0</v>
      </c>
      <c r="Y193" s="4">
        <f>LEN($B193)-LEN(SUBSTITUTE($B193, Y$2, ""))</f>
        <v>0</v>
      </c>
      <c r="Z193" s="4">
        <f>LEN($B193)-LEN(SUBSTITUTE($B193, Z$2, ""))</f>
        <v>0</v>
      </c>
      <c r="AA193" s="4">
        <f>LEN($B193)-LEN(SUBSTITUTE($B193, AA$2, ""))</f>
        <v>0</v>
      </c>
      <c r="AB193" s="4">
        <f>LEN($B193)-LEN(SUBSTITUTE($B193, AB$2, ""))</f>
        <v>1</v>
      </c>
      <c r="AC193" s="4">
        <f>LEN($B193)-LEN(SUBSTITUTE($B193, AC$2, ""))</f>
        <v>0</v>
      </c>
      <c r="AE193" s="4">
        <f>D193*AE$2</f>
        <v>1</v>
      </c>
      <c r="AF193" s="4">
        <f>E193*AF$2</f>
        <v>0</v>
      </c>
      <c r="AG193" s="4">
        <f>F193*AG$2</f>
        <v>0</v>
      </c>
      <c r="AH193" s="4">
        <f>G193*AH$2</f>
        <v>0</v>
      </c>
      <c r="AI193" s="4">
        <f>H193*AI$2</f>
        <v>0</v>
      </c>
      <c r="AJ193" s="4">
        <f>I193*AJ$2</f>
        <v>4</v>
      </c>
      <c r="AK193" s="4">
        <f>J193*AK$2</f>
        <v>0</v>
      </c>
      <c r="AL193" s="4">
        <f>K193*AL$2</f>
        <v>0</v>
      </c>
      <c r="AM193" s="4">
        <f>L193*AM$2</f>
        <v>1</v>
      </c>
      <c r="AN193" s="4">
        <f>M193*AN$2</f>
        <v>0</v>
      </c>
      <c r="AO193" s="4">
        <f>N193*AO$2</f>
        <v>0</v>
      </c>
      <c r="AP193" s="4">
        <f>O193*AP$2</f>
        <v>1</v>
      </c>
      <c r="AQ193" s="4">
        <f>P193*AQ$2</f>
        <v>3</v>
      </c>
      <c r="AR193" s="4">
        <f>Q193*AR$2</f>
        <v>0</v>
      </c>
      <c r="AS193" s="4">
        <f>R193*AS$2</f>
        <v>0</v>
      </c>
      <c r="AT193" s="4">
        <f>S193*AT$2</f>
        <v>0</v>
      </c>
      <c r="AU193" s="4">
        <f>T193*AU$2</f>
        <v>0</v>
      </c>
      <c r="AV193" s="4">
        <f>U193*AV$2</f>
        <v>0</v>
      </c>
      <c r="AW193" s="4">
        <f>V193*AW$2</f>
        <v>0</v>
      </c>
      <c r="AX193" s="4">
        <f>W193*AX$2</f>
        <v>0</v>
      </c>
      <c r="AY193" s="4">
        <f>X193*AY$2</f>
        <v>0</v>
      </c>
      <c r="AZ193" s="4">
        <f>Y193*AZ$2</f>
        <v>0</v>
      </c>
      <c r="BA193" s="4">
        <f>Z193*BA$2</f>
        <v>0</v>
      </c>
      <c r="BB193" s="4">
        <f>AA193*BB$2</f>
        <v>0</v>
      </c>
      <c r="BC193" s="4">
        <f>AB193*BC$2</f>
        <v>4</v>
      </c>
      <c r="BD193" s="4">
        <f>AC193*BD$2</f>
        <v>0</v>
      </c>
      <c r="BE193">
        <f t="shared" si="8"/>
        <v>14</v>
      </c>
      <c r="BG193" s="4">
        <f>IF(betuk!N$4&gt;=D193,1,0)</f>
        <v>1</v>
      </c>
      <c r="BH193" s="4">
        <f>IF(betuk!O$4&gt;=E193,1,0)</f>
        <v>1</v>
      </c>
      <c r="BI193" s="4">
        <f>IF(betuk!P$4&gt;=F193,1,0)</f>
        <v>1</v>
      </c>
      <c r="BJ193" s="4">
        <f>IF(betuk!Q$4&gt;=G193,1,0)</f>
        <v>1</v>
      </c>
      <c r="BK193" s="4">
        <f>IF(betuk!R$4&gt;=H193,1,0)</f>
        <v>1</v>
      </c>
      <c r="BL193" s="4">
        <f>IF(betuk!S$4&gt;=I193,1,0)</f>
        <v>0</v>
      </c>
      <c r="BM193" s="4">
        <f>IF(betuk!T$4&gt;=J193,1,0)</f>
        <v>1</v>
      </c>
      <c r="BN193" s="4">
        <f>IF(betuk!U$4&gt;=K193,1,0)</f>
        <v>1</v>
      </c>
      <c r="BO193" s="4">
        <f>IF(betuk!V$4&gt;=L193,1,0)</f>
        <v>0</v>
      </c>
      <c r="BP193" s="4">
        <f>IF(betuk!W$4&gt;=M193,1,0)</f>
        <v>1</v>
      </c>
      <c r="BQ193" s="4">
        <f>IF(betuk!X$4&gt;=N193,1,0)</f>
        <v>1</v>
      </c>
      <c r="BR193" s="4">
        <f>IF(betuk!Y$4&gt;=O193,1,0)</f>
        <v>0</v>
      </c>
      <c r="BS193" s="4">
        <f>IF(betuk!Z$4&gt;=P193,1,0)</f>
        <v>0</v>
      </c>
      <c r="BT193" s="4">
        <f>IF(betuk!AA$4&gt;=Q193,1,0)</f>
        <v>1</v>
      </c>
      <c r="BU193" s="4">
        <f>IF(betuk!AB$4&gt;=R193,1,0)</f>
        <v>1</v>
      </c>
      <c r="BV193" s="4">
        <f>IF(betuk!AC$4&gt;=S193,1,0)</f>
        <v>1</v>
      </c>
      <c r="BW193" s="4">
        <f>IF(betuk!AD$4&gt;=T193,1,0)</f>
        <v>1</v>
      </c>
      <c r="BX193" s="4">
        <f>IF(betuk!AE$4&gt;=U193,1,0)</f>
        <v>1</v>
      </c>
      <c r="BY193" s="4">
        <f>IF(betuk!AF$4&gt;=V193,1,0)</f>
        <v>1</v>
      </c>
      <c r="BZ193" s="4">
        <f>IF(betuk!AG$4&gt;=W193,1,0)</f>
        <v>1</v>
      </c>
      <c r="CA193" s="4">
        <f>IF(betuk!AH$4&gt;=X193,1,0)</f>
        <v>1</v>
      </c>
      <c r="CB193" s="4">
        <f>IF(betuk!AI$4&gt;=Y193,1,0)</f>
        <v>1</v>
      </c>
      <c r="CC193" s="4">
        <f>IF(betuk!AJ$4&gt;=Z193,1,0)</f>
        <v>1</v>
      </c>
      <c r="CD193" s="4">
        <f>IF(betuk!AK$4&gt;=AA193,1,0)</f>
        <v>1</v>
      </c>
      <c r="CE193" s="4">
        <f>IF(betuk!AL$4&gt;=AB193,1,0)</f>
        <v>0</v>
      </c>
      <c r="CF193" s="4">
        <f>IF(betuk!AM$4&gt;=AC193,1,0)</f>
        <v>1</v>
      </c>
      <c r="CG193">
        <f t="shared" si="6"/>
        <v>0</v>
      </c>
      <c r="CI193" t="str">
        <f>IF(CG193=1,COUNTIF(CG$3:CG193,1),"")</f>
        <v/>
      </c>
      <c r="CJ193" t="str">
        <f>IF(CI193&lt;&gt;"",B193,"")</f>
        <v/>
      </c>
      <c r="CK193">
        <f>LEN(B193)*8+BE193</f>
        <v>62</v>
      </c>
    </row>
    <row r="194" spans="1:89">
      <c r="A194" s="1" t="s">
        <v>191</v>
      </c>
      <c r="B194" t="str">
        <f t="shared" si="7"/>
        <v>FAMOUS</v>
      </c>
      <c r="D194" s="4">
        <f>LEN($B194)-LEN(SUBSTITUTE($B194, D$2, ""))</f>
        <v>1</v>
      </c>
      <c r="E194" s="4">
        <f>LEN($B194)-LEN(SUBSTITUTE($B194, E$2, ""))</f>
        <v>0</v>
      </c>
      <c r="F194" s="4">
        <f>LEN($B194)-LEN(SUBSTITUTE($B194, F$2, ""))</f>
        <v>0</v>
      </c>
      <c r="G194" s="4">
        <f>LEN($B194)-LEN(SUBSTITUTE($B194, G$2, ""))</f>
        <v>0</v>
      </c>
      <c r="H194" s="4">
        <f>LEN($B194)-LEN(SUBSTITUTE($B194, H$2, ""))</f>
        <v>0</v>
      </c>
      <c r="I194" s="4">
        <f>LEN($B194)-LEN(SUBSTITUTE($B194, I$2, ""))</f>
        <v>1</v>
      </c>
      <c r="J194" s="4">
        <f>LEN($B194)-LEN(SUBSTITUTE($B194, J$2, ""))</f>
        <v>0</v>
      </c>
      <c r="K194" s="4">
        <f>LEN($B194)-LEN(SUBSTITUTE($B194, K$2, ""))</f>
        <v>0</v>
      </c>
      <c r="L194" s="4">
        <f>LEN($B194)-LEN(SUBSTITUTE($B194, L$2, ""))</f>
        <v>0</v>
      </c>
      <c r="M194" s="4">
        <f>LEN($B194)-LEN(SUBSTITUTE($B194, M$2, ""))</f>
        <v>0</v>
      </c>
      <c r="N194" s="4">
        <f>LEN($B194)-LEN(SUBSTITUTE($B194, N$2, ""))</f>
        <v>0</v>
      </c>
      <c r="O194" s="4">
        <f>LEN($B194)-LEN(SUBSTITUTE($B194, O$2, ""))</f>
        <v>0</v>
      </c>
      <c r="P194" s="4">
        <f>LEN($B194)-LEN(SUBSTITUTE($B194, P$2, ""))</f>
        <v>1</v>
      </c>
      <c r="Q194" s="4">
        <f>LEN($B194)-LEN(SUBSTITUTE($B194, Q$2, ""))</f>
        <v>0</v>
      </c>
      <c r="R194" s="4">
        <f>LEN($B194)-LEN(SUBSTITUTE($B194, R$2, ""))</f>
        <v>1</v>
      </c>
      <c r="S194" s="4">
        <f>LEN($B194)-LEN(SUBSTITUTE($B194, S$2, ""))</f>
        <v>0</v>
      </c>
      <c r="T194" s="4">
        <f>LEN($B194)-LEN(SUBSTITUTE($B194, T$2, ""))</f>
        <v>0</v>
      </c>
      <c r="U194" s="4">
        <f>LEN($B194)-LEN(SUBSTITUTE($B194, U$2, ""))</f>
        <v>0</v>
      </c>
      <c r="V194" s="4">
        <f>LEN($B194)-LEN(SUBSTITUTE($B194, V$2, ""))</f>
        <v>1</v>
      </c>
      <c r="W194" s="4">
        <f>LEN($B194)-LEN(SUBSTITUTE($B194, W$2, ""))</f>
        <v>0</v>
      </c>
      <c r="X194" s="4">
        <f>LEN($B194)-LEN(SUBSTITUTE($B194, X$2, ""))</f>
        <v>1</v>
      </c>
      <c r="Y194" s="4">
        <f>LEN($B194)-LEN(SUBSTITUTE($B194, Y$2, ""))</f>
        <v>0</v>
      </c>
      <c r="Z194" s="4">
        <f>LEN($B194)-LEN(SUBSTITUTE($B194, Z$2, ""))</f>
        <v>0</v>
      </c>
      <c r="AA194" s="4">
        <f>LEN($B194)-LEN(SUBSTITUTE($B194, AA$2, ""))</f>
        <v>0</v>
      </c>
      <c r="AB194" s="4">
        <f>LEN($B194)-LEN(SUBSTITUTE($B194, AB$2, ""))</f>
        <v>0</v>
      </c>
      <c r="AC194" s="4">
        <f>LEN($B194)-LEN(SUBSTITUTE($B194, AC$2, ""))</f>
        <v>0</v>
      </c>
      <c r="AE194" s="4">
        <f>D194*AE$2</f>
        <v>1</v>
      </c>
      <c r="AF194" s="4">
        <f>E194*AF$2</f>
        <v>0</v>
      </c>
      <c r="AG194" s="4">
        <f>F194*AG$2</f>
        <v>0</v>
      </c>
      <c r="AH194" s="4">
        <f>G194*AH$2</f>
        <v>0</v>
      </c>
      <c r="AI194" s="4">
        <f>H194*AI$2</f>
        <v>0</v>
      </c>
      <c r="AJ194" s="4">
        <f>I194*AJ$2</f>
        <v>4</v>
      </c>
      <c r="AK194" s="4">
        <f>J194*AK$2</f>
        <v>0</v>
      </c>
      <c r="AL194" s="4">
        <f>K194*AL$2</f>
        <v>0</v>
      </c>
      <c r="AM194" s="4">
        <f>L194*AM$2</f>
        <v>0</v>
      </c>
      <c r="AN194" s="4">
        <f>M194*AN$2</f>
        <v>0</v>
      </c>
      <c r="AO194" s="4">
        <f>N194*AO$2</f>
        <v>0</v>
      </c>
      <c r="AP194" s="4">
        <f>O194*AP$2</f>
        <v>0</v>
      </c>
      <c r="AQ194" s="4">
        <f>P194*AQ$2</f>
        <v>3</v>
      </c>
      <c r="AR194" s="4">
        <f>Q194*AR$2</f>
        <v>0</v>
      </c>
      <c r="AS194" s="4">
        <f>R194*AS$2</f>
        <v>1</v>
      </c>
      <c r="AT194" s="4">
        <f>S194*AT$2</f>
        <v>0</v>
      </c>
      <c r="AU194" s="4">
        <f>T194*AU$2</f>
        <v>0</v>
      </c>
      <c r="AV194" s="4">
        <f>U194*AV$2</f>
        <v>0</v>
      </c>
      <c r="AW194" s="4">
        <f>V194*AW$2</f>
        <v>1</v>
      </c>
      <c r="AX194" s="4">
        <f>W194*AX$2</f>
        <v>0</v>
      </c>
      <c r="AY194" s="4">
        <f>X194*AY$2</f>
        <v>1</v>
      </c>
      <c r="AZ194" s="4">
        <f>Y194*AZ$2</f>
        <v>0</v>
      </c>
      <c r="BA194" s="4">
        <f>Z194*BA$2</f>
        <v>0</v>
      </c>
      <c r="BB194" s="4">
        <f>AA194*BB$2</f>
        <v>0</v>
      </c>
      <c r="BC194" s="4">
        <f>AB194*BC$2</f>
        <v>0</v>
      </c>
      <c r="BD194" s="4">
        <f>AC194*BD$2</f>
        <v>0</v>
      </c>
      <c r="BE194">
        <f t="shared" si="8"/>
        <v>11</v>
      </c>
      <c r="BG194" s="4">
        <f>IF(betuk!N$4&gt;=D194,1,0)</f>
        <v>1</v>
      </c>
      <c r="BH194" s="4">
        <f>IF(betuk!O$4&gt;=E194,1,0)</f>
        <v>1</v>
      </c>
      <c r="BI194" s="4">
        <f>IF(betuk!P$4&gt;=F194,1,0)</f>
        <v>1</v>
      </c>
      <c r="BJ194" s="4">
        <f>IF(betuk!Q$4&gt;=G194,1,0)</f>
        <v>1</v>
      </c>
      <c r="BK194" s="4">
        <f>IF(betuk!R$4&gt;=H194,1,0)</f>
        <v>1</v>
      </c>
      <c r="BL194" s="4">
        <f>IF(betuk!S$4&gt;=I194,1,0)</f>
        <v>0</v>
      </c>
      <c r="BM194" s="4">
        <f>IF(betuk!T$4&gt;=J194,1,0)</f>
        <v>1</v>
      </c>
      <c r="BN194" s="4">
        <f>IF(betuk!U$4&gt;=K194,1,0)</f>
        <v>1</v>
      </c>
      <c r="BO194" s="4">
        <f>IF(betuk!V$4&gt;=L194,1,0)</f>
        <v>1</v>
      </c>
      <c r="BP194" s="4">
        <f>IF(betuk!W$4&gt;=M194,1,0)</f>
        <v>1</v>
      </c>
      <c r="BQ194" s="4">
        <f>IF(betuk!X$4&gt;=N194,1,0)</f>
        <v>1</v>
      </c>
      <c r="BR194" s="4">
        <f>IF(betuk!Y$4&gt;=O194,1,0)</f>
        <v>1</v>
      </c>
      <c r="BS194" s="4">
        <f>IF(betuk!Z$4&gt;=P194,1,0)</f>
        <v>0</v>
      </c>
      <c r="BT194" s="4">
        <f>IF(betuk!AA$4&gt;=Q194,1,0)</f>
        <v>1</v>
      </c>
      <c r="BU194" s="4">
        <f>IF(betuk!AB$4&gt;=R194,1,0)</f>
        <v>0</v>
      </c>
      <c r="BV194" s="4">
        <f>IF(betuk!AC$4&gt;=S194,1,0)</f>
        <v>1</v>
      </c>
      <c r="BW194" s="4">
        <f>IF(betuk!AD$4&gt;=T194,1,0)</f>
        <v>1</v>
      </c>
      <c r="BX194" s="4">
        <f>IF(betuk!AE$4&gt;=U194,1,0)</f>
        <v>1</v>
      </c>
      <c r="BY194" s="4">
        <f>IF(betuk!AF$4&gt;=V194,1,0)</f>
        <v>1</v>
      </c>
      <c r="BZ194" s="4">
        <f>IF(betuk!AG$4&gt;=W194,1,0)</f>
        <v>1</v>
      </c>
      <c r="CA194" s="4">
        <f>IF(betuk!AH$4&gt;=X194,1,0)</f>
        <v>0</v>
      </c>
      <c r="CB194" s="4">
        <f>IF(betuk!AI$4&gt;=Y194,1,0)</f>
        <v>1</v>
      </c>
      <c r="CC194" s="4">
        <f>IF(betuk!AJ$4&gt;=Z194,1,0)</f>
        <v>1</v>
      </c>
      <c r="CD194" s="4">
        <f>IF(betuk!AK$4&gt;=AA194,1,0)</f>
        <v>1</v>
      </c>
      <c r="CE194" s="4">
        <f>IF(betuk!AL$4&gt;=AB194,1,0)</f>
        <v>1</v>
      </c>
      <c r="CF194" s="4">
        <f>IF(betuk!AM$4&gt;=AC194,1,0)</f>
        <v>1</v>
      </c>
      <c r="CG194">
        <f t="shared" si="6"/>
        <v>0</v>
      </c>
      <c r="CI194" t="str">
        <f>IF(CG194=1,COUNTIF(CG$3:CG194,1),"")</f>
        <v/>
      </c>
      <c r="CJ194" t="str">
        <f>IF(CI194&lt;&gt;"",B194,"")</f>
        <v/>
      </c>
      <c r="CK194">
        <f>LEN(B194)*8+BE194</f>
        <v>59</v>
      </c>
    </row>
    <row r="195" spans="1:89">
      <c r="A195" s="1" t="s">
        <v>192</v>
      </c>
      <c r="B195" t="str">
        <f t="shared" si="7"/>
        <v>FANTASTIC</v>
      </c>
      <c r="D195" s="4">
        <f>LEN($B195)-LEN(SUBSTITUTE($B195, D$2, ""))</f>
        <v>2</v>
      </c>
      <c r="E195" s="4">
        <f>LEN($B195)-LEN(SUBSTITUTE($B195, E$2, ""))</f>
        <v>0</v>
      </c>
      <c r="F195" s="4">
        <f>LEN($B195)-LEN(SUBSTITUTE($B195, F$2, ""))</f>
        <v>1</v>
      </c>
      <c r="G195" s="4">
        <f>LEN($B195)-LEN(SUBSTITUTE($B195, G$2, ""))</f>
        <v>0</v>
      </c>
      <c r="H195" s="4">
        <f>LEN($B195)-LEN(SUBSTITUTE($B195, H$2, ""))</f>
        <v>0</v>
      </c>
      <c r="I195" s="4">
        <f>LEN($B195)-LEN(SUBSTITUTE($B195, I$2, ""))</f>
        <v>1</v>
      </c>
      <c r="J195" s="4">
        <f>LEN($B195)-LEN(SUBSTITUTE($B195, J$2, ""))</f>
        <v>0</v>
      </c>
      <c r="K195" s="4">
        <f>LEN($B195)-LEN(SUBSTITUTE($B195, K$2, ""))</f>
        <v>0</v>
      </c>
      <c r="L195" s="4">
        <f>LEN($B195)-LEN(SUBSTITUTE($B195, L$2, ""))</f>
        <v>1</v>
      </c>
      <c r="M195" s="4">
        <f>LEN($B195)-LEN(SUBSTITUTE($B195, M$2, ""))</f>
        <v>0</v>
      </c>
      <c r="N195" s="4">
        <f>LEN($B195)-LEN(SUBSTITUTE($B195, N$2, ""))</f>
        <v>0</v>
      </c>
      <c r="O195" s="4">
        <f>LEN($B195)-LEN(SUBSTITUTE($B195, O$2, ""))</f>
        <v>0</v>
      </c>
      <c r="P195" s="4">
        <f>LEN($B195)-LEN(SUBSTITUTE($B195, P$2, ""))</f>
        <v>0</v>
      </c>
      <c r="Q195" s="4">
        <f>LEN($B195)-LEN(SUBSTITUTE($B195, Q$2, ""))</f>
        <v>1</v>
      </c>
      <c r="R195" s="4">
        <f>LEN($B195)-LEN(SUBSTITUTE($B195, R$2, ""))</f>
        <v>0</v>
      </c>
      <c r="S195" s="4">
        <f>LEN($B195)-LEN(SUBSTITUTE($B195, S$2, ""))</f>
        <v>0</v>
      </c>
      <c r="T195" s="4">
        <f>LEN($B195)-LEN(SUBSTITUTE($B195, T$2, ""))</f>
        <v>0</v>
      </c>
      <c r="U195" s="4">
        <f>LEN($B195)-LEN(SUBSTITUTE($B195, U$2, ""))</f>
        <v>0</v>
      </c>
      <c r="V195" s="4">
        <f>LEN($B195)-LEN(SUBSTITUTE($B195, V$2, ""))</f>
        <v>1</v>
      </c>
      <c r="W195" s="4">
        <f>LEN($B195)-LEN(SUBSTITUTE($B195, W$2, ""))</f>
        <v>2</v>
      </c>
      <c r="X195" s="4">
        <f>LEN($B195)-LEN(SUBSTITUTE($B195, X$2, ""))</f>
        <v>0</v>
      </c>
      <c r="Y195" s="4">
        <f>LEN($B195)-LEN(SUBSTITUTE($B195, Y$2, ""))</f>
        <v>0</v>
      </c>
      <c r="Z195" s="4">
        <f>LEN($B195)-LEN(SUBSTITUTE($B195, Z$2, ""))</f>
        <v>0</v>
      </c>
      <c r="AA195" s="4">
        <f>LEN($B195)-LEN(SUBSTITUTE($B195, AA$2, ""))</f>
        <v>0</v>
      </c>
      <c r="AB195" s="4">
        <f>LEN($B195)-LEN(SUBSTITUTE($B195, AB$2, ""))</f>
        <v>0</v>
      </c>
      <c r="AC195" s="4">
        <f>LEN($B195)-LEN(SUBSTITUTE($B195, AC$2, ""))</f>
        <v>0</v>
      </c>
      <c r="AE195" s="4">
        <f>D195*AE$2</f>
        <v>2</v>
      </c>
      <c r="AF195" s="4">
        <f>E195*AF$2</f>
        <v>0</v>
      </c>
      <c r="AG195" s="4">
        <f>F195*AG$2</f>
        <v>3</v>
      </c>
      <c r="AH195" s="4">
        <f>G195*AH$2</f>
        <v>0</v>
      </c>
      <c r="AI195" s="4">
        <f>H195*AI$2</f>
        <v>0</v>
      </c>
      <c r="AJ195" s="4">
        <f>I195*AJ$2</f>
        <v>4</v>
      </c>
      <c r="AK195" s="4">
        <f>J195*AK$2</f>
        <v>0</v>
      </c>
      <c r="AL195" s="4">
        <f>K195*AL$2</f>
        <v>0</v>
      </c>
      <c r="AM195" s="4">
        <f>L195*AM$2</f>
        <v>1</v>
      </c>
      <c r="AN195" s="4">
        <f>M195*AN$2</f>
        <v>0</v>
      </c>
      <c r="AO195" s="4">
        <f>N195*AO$2</f>
        <v>0</v>
      </c>
      <c r="AP195" s="4">
        <f>O195*AP$2</f>
        <v>0</v>
      </c>
      <c r="AQ195" s="4">
        <f>P195*AQ$2</f>
        <v>0</v>
      </c>
      <c r="AR195" s="4">
        <f>Q195*AR$2</f>
        <v>1</v>
      </c>
      <c r="AS195" s="4">
        <f>R195*AS$2</f>
        <v>0</v>
      </c>
      <c r="AT195" s="4">
        <f>S195*AT$2</f>
        <v>0</v>
      </c>
      <c r="AU195" s="4">
        <f>T195*AU$2</f>
        <v>0</v>
      </c>
      <c r="AV195" s="4">
        <f>U195*AV$2</f>
        <v>0</v>
      </c>
      <c r="AW195" s="4">
        <f>V195*AW$2</f>
        <v>1</v>
      </c>
      <c r="AX195" s="4">
        <f>W195*AX$2</f>
        <v>2</v>
      </c>
      <c r="AY195" s="4">
        <f>X195*AY$2</f>
        <v>0</v>
      </c>
      <c r="AZ195" s="4">
        <f>Y195*AZ$2</f>
        <v>0</v>
      </c>
      <c r="BA195" s="4">
        <f>Z195*BA$2</f>
        <v>0</v>
      </c>
      <c r="BB195" s="4">
        <f>AA195*BB$2</f>
        <v>0</v>
      </c>
      <c r="BC195" s="4">
        <f>AB195*BC$2</f>
        <v>0</v>
      </c>
      <c r="BD195" s="4">
        <f>AC195*BD$2</f>
        <v>0</v>
      </c>
      <c r="BE195">
        <f t="shared" si="8"/>
        <v>14</v>
      </c>
      <c r="BG195" s="4">
        <f>IF(betuk!N$4&gt;=D195,1,0)</f>
        <v>1</v>
      </c>
      <c r="BH195" s="4">
        <f>IF(betuk!O$4&gt;=E195,1,0)</f>
        <v>1</v>
      </c>
      <c r="BI195" s="4">
        <f>IF(betuk!P$4&gt;=F195,1,0)</f>
        <v>1</v>
      </c>
      <c r="BJ195" s="4">
        <f>IF(betuk!Q$4&gt;=G195,1,0)</f>
        <v>1</v>
      </c>
      <c r="BK195" s="4">
        <f>IF(betuk!R$4&gt;=H195,1,0)</f>
        <v>1</v>
      </c>
      <c r="BL195" s="4">
        <f>IF(betuk!S$4&gt;=I195,1,0)</f>
        <v>0</v>
      </c>
      <c r="BM195" s="4">
        <f>IF(betuk!T$4&gt;=J195,1,0)</f>
        <v>1</v>
      </c>
      <c r="BN195" s="4">
        <f>IF(betuk!U$4&gt;=K195,1,0)</f>
        <v>1</v>
      </c>
      <c r="BO195" s="4">
        <f>IF(betuk!V$4&gt;=L195,1,0)</f>
        <v>0</v>
      </c>
      <c r="BP195" s="4">
        <f>IF(betuk!W$4&gt;=M195,1,0)</f>
        <v>1</v>
      </c>
      <c r="BQ195" s="4">
        <f>IF(betuk!X$4&gt;=N195,1,0)</f>
        <v>1</v>
      </c>
      <c r="BR195" s="4">
        <f>IF(betuk!Y$4&gt;=O195,1,0)</f>
        <v>1</v>
      </c>
      <c r="BS195" s="4">
        <f>IF(betuk!Z$4&gt;=P195,1,0)</f>
        <v>1</v>
      </c>
      <c r="BT195" s="4">
        <f>IF(betuk!AA$4&gt;=Q195,1,0)</f>
        <v>1</v>
      </c>
      <c r="BU195" s="4">
        <f>IF(betuk!AB$4&gt;=R195,1,0)</f>
        <v>1</v>
      </c>
      <c r="BV195" s="4">
        <f>IF(betuk!AC$4&gt;=S195,1,0)</f>
        <v>1</v>
      </c>
      <c r="BW195" s="4">
        <f>IF(betuk!AD$4&gt;=T195,1,0)</f>
        <v>1</v>
      </c>
      <c r="BX195" s="4">
        <f>IF(betuk!AE$4&gt;=U195,1,0)</f>
        <v>1</v>
      </c>
      <c r="BY195" s="4">
        <f>IF(betuk!AF$4&gt;=V195,1,0)</f>
        <v>1</v>
      </c>
      <c r="BZ195" s="4">
        <f>IF(betuk!AG$4&gt;=W195,1,0)</f>
        <v>0</v>
      </c>
      <c r="CA195" s="4">
        <f>IF(betuk!AH$4&gt;=X195,1,0)</f>
        <v>1</v>
      </c>
      <c r="CB195" s="4">
        <f>IF(betuk!AI$4&gt;=Y195,1,0)</f>
        <v>1</v>
      </c>
      <c r="CC195" s="4">
        <f>IF(betuk!AJ$4&gt;=Z195,1,0)</f>
        <v>1</v>
      </c>
      <c r="CD195" s="4">
        <f>IF(betuk!AK$4&gt;=AA195,1,0)</f>
        <v>1</v>
      </c>
      <c r="CE195" s="4">
        <f>IF(betuk!AL$4&gt;=AB195,1,0)</f>
        <v>1</v>
      </c>
      <c r="CF195" s="4">
        <f>IF(betuk!AM$4&gt;=AC195,1,0)</f>
        <v>1</v>
      </c>
      <c r="CG195">
        <f t="shared" ref="CG195:CG258" si="9">PRODUCT(BG195:CF195)</f>
        <v>0</v>
      </c>
      <c r="CI195" t="str">
        <f>IF(CG195=1,COUNTIF(CG$3:CG195,1),"")</f>
        <v/>
      </c>
      <c r="CJ195" t="str">
        <f>IF(CI195&lt;&gt;"",B195,"")</f>
        <v/>
      </c>
      <c r="CK195">
        <f>LEN(B195)*8+BE195</f>
        <v>86</v>
      </c>
    </row>
    <row r="196" spans="1:89">
      <c r="A196" s="1" t="s">
        <v>193</v>
      </c>
      <c r="B196" t="str">
        <f t="shared" ref="B196:B259" si="10">UPPER(A196)</f>
        <v>FASHION</v>
      </c>
      <c r="D196" s="4">
        <f>LEN($B196)-LEN(SUBSTITUTE($B196, D$2, ""))</f>
        <v>1</v>
      </c>
      <c r="E196" s="4">
        <f>LEN($B196)-LEN(SUBSTITUTE($B196, E$2, ""))</f>
        <v>0</v>
      </c>
      <c r="F196" s="4">
        <f>LEN($B196)-LEN(SUBSTITUTE($B196, F$2, ""))</f>
        <v>0</v>
      </c>
      <c r="G196" s="4">
        <f>LEN($B196)-LEN(SUBSTITUTE($B196, G$2, ""))</f>
        <v>0</v>
      </c>
      <c r="H196" s="4">
        <f>LEN($B196)-LEN(SUBSTITUTE($B196, H$2, ""))</f>
        <v>0</v>
      </c>
      <c r="I196" s="4">
        <f>LEN($B196)-LEN(SUBSTITUTE($B196, I$2, ""))</f>
        <v>1</v>
      </c>
      <c r="J196" s="4">
        <f>LEN($B196)-LEN(SUBSTITUTE($B196, J$2, ""))</f>
        <v>0</v>
      </c>
      <c r="K196" s="4">
        <f>LEN($B196)-LEN(SUBSTITUTE($B196, K$2, ""))</f>
        <v>1</v>
      </c>
      <c r="L196" s="4">
        <f>LEN($B196)-LEN(SUBSTITUTE($B196, L$2, ""))</f>
        <v>1</v>
      </c>
      <c r="M196" s="4">
        <f>LEN($B196)-LEN(SUBSTITUTE($B196, M$2, ""))</f>
        <v>0</v>
      </c>
      <c r="N196" s="4">
        <f>LEN($B196)-LEN(SUBSTITUTE($B196, N$2, ""))</f>
        <v>0</v>
      </c>
      <c r="O196" s="4">
        <f>LEN($B196)-LEN(SUBSTITUTE($B196, O$2, ""))</f>
        <v>0</v>
      </c>
      <c r="P196" s="4">
        <f>LEN($B196)-LEN(SUBSTITUTE($B196, P$2, ""))</f>
        <v>0</v>
      </c>
      <c r="Q196" s="4">
        <f>LEN($B196)-LEN(SUBSTITUTE($B196, Q$2, ""))</f>
        <v>1</v>
      </c>
      <c r="R196" s="4">
        <f>LEN($B196)-LEN(SUBSTITUTE($B196, R$2, ""))</f>
        <v>1</v>
      </c>
      <c r="S196" s="4">
        <f>LEN($B196)-LEN(SUBSTITUTE($B196, S$2, ""))</f>
        <v>0</v>
      </c>
      <c r="T196" s="4">
        <f>LEN($B196)-LEN(SUBSTITUTE($B196, T$2, ""))</f>
        <v>0</v>
      </c>
      <c r="U196" s="4">
        <f>LEN($B196)-LEN(SUBSTITUTE($B196, U$2, ""))</f>
        <v>0</v>
      </c>
      <c r="V196" s="4">
        <f>LEN($B196)-LEN(SUBSTITUTE($B196, V$2, ""))</f>
        <v>1</v>
      </c>
      <c r="W196" s="4">
        <f>LEN($B196)-LEN(SUBSTITUTE($B196, W$2, ""))</f>
        <v>0</v>
      </c>
      <c r="X196" s="4">
        <f>LEN($B196)-LEN(SUBSTITUTE($B196, X$2, ""))</f>
        <v>0</v>
      </c>
      <c r="Y196" s="4">
        <f>LEN($B196)-LEN(SUBSTITUTE($B196, Y$2, ""))</f>
        <v>0</v>
      </c>
      <c r="Z196" s="4">
        <f>LEN($B196)-LEN(SUBSTITUTE($B196, Z$2, ""))</f>
        <v>0</v>
      </c>
      <c r="AA196" s="4">
        <f>LEN($B196)-LEN(SUBSTITUTE($B196, AA$2, ""))</f>
        <v>0</v>
      </c>
      <c r="AB196" s="4">
        <f>LEN($B196)-LEN(SUBSTITUTE($B196, AB$2, ""))</f>
        <v>0</v>
      </c>
      <c r="AC196" s="4">
        <f>LEN($B196)-LEN(SUBSTITUTE($B196, AC$2, ""))</f>
        <v>0</v>
      </c>
      <c r="AE196" s="4">
        <f>D196*AE$2</f>
        <v>1</v>
      </c>
      <c r="AF196" s="4">
        <f>E196*AF$2</f>
        <v>0</v>
      </c>
      <c r="AG196" s="4">
        <f>F196*AG$2</f>
        <v>0</v>
      </c>
      <c r="AH196" s="4">
        <f>G196*AH$2</f>
        <v>0</v>
      </c>
      <c r="AI196" s="4">
        <f>H196*AI$2</f>
        <v>0</v>
      </c>
      <c r="AJ196" s="4">
        <f>I196*AJ$2</f>
        <v>4</v>
      </c>
      <c r="AK196" s="4">
        <f>J196*AK$2</f>
        <v>0</v>
      </c>
      <c r="AL196" s="4">
        <f>K196*AL$2</f>
        <v>4</v>
      </c>
      <c r="AM196" s="4">
        <f>L196*AM$2</f>
        <v>1</v>
      </c>
      <c r="AN196" s="4">
        <f>M196*AN$2</f>
        <v>0</v>
      </c>
      <c r="AO196" s="4">
        <f>N196*AO$2</f>
        <v>0</v>
      </c>
      <c r="AP196" s="4">
        <f>O196*AP$2</f>
        <v>0</v>
      </c>
      <c r="AQ196" s="4">
        <f>P196*AQ$2</f>
        <v>0</v>
      </c>
      <c r="AR196" s="4">
        <f>Q196*AR$2</f>
        <v>1</v>
      </c>
      <c r="AS196" s="4">
        <f>R196*AS$2</f>
        <v>1</v>
      </c>
      <c r="AT196" s="4">
        <f>S196*AT$2</f>
        <v>0</v>
      </c>
      <c r="AU196" s="4">
        <f>T196*AU$2</f>
        <v>0</v>
      </c>
      <c r="AV196" s="4">
        <f>U196*AV$2</f>
        <v>0</v>
      </c>
      <c r="AW196" s="4">
        <f>V196*AW$2</f>
        <v>1</v>
      </c>
      <c r="AX196" s="4">
        <f>W196*AX$2</f>
        <v>0</v>
      </c>
      <c r="AY196" s="4">
        <f>X196*AY$2</f>
        <v>0</v>
      </c>
      <c r="AZ196" s="4">
        <f>Y196*AZ$2</f>
        <v>0</v>
      </c>
      <c r="BA196" s="4">
        <f>Z196*BA$2</f>
        <v>0</v>
      </c>
      <c r="BB196" s="4">
        <f>AA196*BB$2</f>
        <v>0</v>
      </c>
      <c r="BC196" s="4">
        <f>AB196*BC$2</f>
        <v>0</v>
      </c>
      <c r="BD196" s="4">
        <f>AC196*BD$2</f>
        <v>0</v>
      </c>
      <c r="BE196">
        <f t="shared" ref="BE196:BE259" si="11">SUM(AE196:BD196)</f>
        <v>13</v>
      </c>
      <c r="BG196" s="4">
        <f>IF(betuk!N$4&gt;=D196,1,0)</f>
        <v>1</v>
      </c>
      <c r="BH196" s="4">
        <f>IF(betuk!O$4&gt;=E196,1,0)</f>
        <v>1</v>
      </c>
      <c r="BI196" s="4">
        <f>IF(betuk!P$4&gt;=F196,1,0)</f>
        <v>1</v>
      </c>
      <c r="BJ196" s="4">
        <f>IF(betuk!Q$4&gt;=G196,1,0)</f>
        <v>1</v>
      </c>
      <c r="BK196" s="4">
        <f>IF(betuk!R$4&gt;=H196,1,0)</f>
        <v>1</v>
      </c>
      <c r="BL196" s="4">
        <f>IF(betuk!S$4&gt;=I196,1,0)</f>
        <v>0</v>
      </c>
      <c r="BM196" s="4">
        <f>IF(betuk!T$4&gt;=J196,1,0)</f>
        <v>1</v>
      </c>
      <c r="BN196" s="4">
        <f>IF(betuk!U$4&gt;=K196,1,0)</f>
        <v>0</v>
      </c>
      <c r="BO196" s="4">
        <f>IF(betuk!V$4&gt;=L196,1,0)</f>
        <v>0</v>
      </c>
      <c r="BP196" s="4">
        <f>IF(betuk!W$4&gt;=M196,1,0)</f>
        <v>1</v>
      </c>
      <c r="BQ196" s="4">
        <f>IF(betuk!X$4&gt;=N196,1,0)</f>
        <v>1</v>
      </c>
      <c r="BR196" s="4">
        <f>IF(betuk!Y$4&gt;=O196,1,0)</f>
        <v>1</v>
      </c>
      <c r="BS196" s="4">
        <f>IF(betuk!Z$4&gt;=P196,1,0)</f>
        <v>1</v>
      </c>
      <c r="BT196" s="4">
        <f>IF(betuk!AA$4&gt;=Q196,1,0)</f>
        <v>1</v>
      </c>
      <c r="BU196" s="4">
        <f>IF(betuk!AB$4&gt;=R196,1,0)</f>
        <v>0</v>
      </c>
      <c r="BV196" s="4">
        <f>IF(betuk!AC$4&gt;=S196,1,0)</f>
        <v>1</v>
      </c>
      <c r="BW196" s="4">
        <f>IF(betuk!AD$4&gt;=T196,1,0)</f>
        <v>1</v>
      </c>
      <c r="BX196" s="4">
        <f>IF(betuk!AE$4&gt;=U196,1,0)</f>
        <v>1</v>
      </c>
      <c r="BY196" s="4">
        <f>IF(betuk!AF$4&gt;=V196,1,0)</f>
        <v>1</v>
      </c>
      <c r="BZ196" s="4">
        <f>IF(betuk!AG$4&gt;=W196,1,0)</f>
        <v>1</v>
      </c>
      <c r="CA196" s="4">
        <f>IF(betuk!AH$4&gt;=X196,1,0)</f>
        <v>1</v>
      </c>
      <c r="CB196" s="4">
        <f>IF(betuk!AI$4&gt;=Y196,1,0)</f>
        <v>1</v>
      </c>
      <c r="CC196" s="4">
        <f>IF(betuk!AJ$4&gt;=Z196,1,0)</f>
        <v>1</v>
      </c>
      <c r="CD196" s="4">
        <f>IF(betuk!AK$4&gt;=AA196,1,0)</f>
        <v>1</v>
      </c>
      <c r="CE196" s="4">
        <f>IF(betuk!AL$4&gt;=AB196,1,0)</f>
        <v>1</v>
      </c>
      <c r="CF196" s="4">
        <f>IF(betuk!AM$4&gt;=AC196,1,0)</f>
        <v>1</v>
      </c>
      <c r="CG196">
        <f t="shared" si="9"/>
        <v>0</v>
      </c>
      <c r="CI196" t="str">
        <f>IF(CG196=1,COUNTIF(CG$3:CG196,1),"")</f>
        <v/>
      </c>
      <c r="CJ196" t="str">
        <f>IF(CI196&lt;&gt;"",B196,"")</f>
        <v/>
      </c>
      <c r="CK196">
        <f>LEN(B196)*8+BE196</f>
        <v>69</v>
      </c>
    </row>
    <row r="197" spans="1:89">
      <c r="A197" s="1" t="s">
        <v>194</v>
      </c>
      <c r="B197" t="str">
        <f t="shared" si="10"/>
        <v>FAST</v>
      </c>
      <c r="D197" s="4">
        <f>LEN($B197)-LEN(SUBSTITUTE($B197, D$2, ""))</f>
        <v>1</v>
      </c>
      <c r="E197" s="4">
        <f>LEN($B197)-LEN(SUBSTITUTE($B197, E$2, ""))</f>
        <v>0</v>
      </c>
      <c r="F197" s="4">
        <f>LEN($B197)-LEN(SUBSTITUTE($B197, F$2, ""))</f>
        <v>0</v>
      </c>
      <c r="G197" s="4">
        <f>LEN($B197)-LEN(SUBSTITUTE($B197, G$2, ""))</f>
        <v>0</v>
      </c>
      <c r="H197" s="4">
        <f>LEN($B197)-LEN(SUBSTITUTE($B197, H$2, ""))</f>
        <v>0</v>
      </c>
      <c r="I197" s="4">
        <f>LEN($B197)-LEN(SUBSTITUTE($B197, I$2, ""))</f>
        <v>1</v>
      </c>
      <c r="J197" s="4">
        <f>LEN($B197)-LEN(SUBSTITUTE($B197, J$2, ""))</f>
        <v>0</v>
      </c>
      <c r="K197" s="4">
        <f>LEN($B197)-LEN(SUBSTITUTE($B197, K$2, ""))</f>
        <v>0</v>
      </c>
      <c r="L197" s="4">
        <f>LEN($B197)-LEN(SUBSTITUTE($B197, L$2, ""))</f>
        <v>0</v>
      </c>
      <c r="M197" s="4">
        <f>LEN($B197)-LEN(SUBSTITUTE($B197, M$2, ""))</f>
        <v>0</v>
      </c>
      <c r="N197" s="4">
        <f>LEN($B197)-LEN(SUBSTITUTE($B197, N$2, ""))</f>
        <v>0</v>
      </c>
      <c r="O197" s="4">
        <f>LEN($B197)-LEN(SUBSTITUTE($B197, O$2, ""))</f>
        <v>0</v>
      </c>
      <c r="P197" s="4">
        <f>LEN($B197)-LEN(SUBSTITUTE($B197, P$2, ""))</f>
        <v>0</v>
      </c>
      <c r="Q197" s="4">
        <f>LEN($B197)-LEN(SUBSTITUTE($B197, Q$2, ""))</f>
        <v>0</v>
      </c>
      <c r="R197" s="4">
        <f>LEN($B197)-LEN(SUBSTITUTE($B197, R$2, ""))</f>
        <v>0</v>
      </c>
      <c r="S197" s="4">
        <f>LEN($B197)-LEN(SUBSTITUTE($B197, S$2, ""))</f>
        <v>0</v>
      </c>
      <c r="T197" s="4">
        <f>LEN($B197)-LEN(SUBSTITUTE($B197, T$2, ""))</f>
        <v>0</v>
      </c>
      <c r="U197" s="4">
        <f>LEN($B197)-LEN(SUBSTITUTE($B197, U$2, ""))</f>
        <v>0</v>
      </c>
      <c r="V197" s="4">
        <f>LEN($B197)-LEN(SUBSTITUTE($B197, V$2, ""))</f>
        <v>1</v>
      </c>
      <c r="W197" s="4">
        <f>LEN($B197)-LEN(SUBSTITUTE($B197, W$2, ""))</f>
        <v>1</v>
      </c>
      <c r="X197" s="4">
        <f>LEN($B197)-LEN(SUBSTITUTE($B197, X$2, ""))</f>
        <v>0</v>
      </c>
      <c r="Y197" s="4">
        <f>LEN($B197)-LEN(SUBSTITUTE($B197, Y$2, ""))</f>
        <v>0</v>
      </c>
      <c r="Z197" s="4">
        <f>LEN($B197)-LEN(SUBSTITUTE($B197, Z$2, ""))</f>
        <v>0</v>
      </c>
      <c r="AA197" s="4">
        <f>LEN($B197)-LEN(SUBSTITUTE($B197, AA$2, ""))</f>
        <v>0</v>
      </c>
      <c r="AB197" s="4">
        <f>LEN($B197)-LEN(SUBSTITUTE($B197, AB$2, ""))</f>
        <v>0</v>
      </c>
      <c r="AC197" s="4">
        <f>LEN($B197)-LEN(SUBSTITUTE($B197, AC$2, ""))</f>
        <v>0</v>
      </c>
      <c r="AE197" s="4">
        <f>D197*AE$2</f>
        <v>1</v>
      </c>
      <c r="AF197" s="4">
        <f>E197*AF$2</f>
        <v>0</v>
      </c>
      <c r="AG197" s="4">
        <f>F197*AG$2</f>
        <v>0</v>
      </c>
      <c r="AH197" s="4">
        <f>G197*AH$2</f>
        <v>0</v>
      </c>
      <c r="AI197" s="4">
        <f>H197*AI$2</f>
        <v>0</v>
      </c>
      <c r="AJ197" s="4">
        <f>I197*AJ$2</f>
        <v>4</v>
      </c>
      <c r="AK197" s="4">
        <f>J197*AK$2</f>
        <v>0</v>
      </c>
      <c r="AL197" s="4">
        <f>K197*AL$2</f>
        <v>0</v>
      </c>
      <c r="AM197" s="4">
        <f>L197*AM$2</f>
        <v>0</v>
      </c>
      <c r="AN197" s="4">
        <f>M197*AN$2</f>
        <v>0</v>
      </c>
      <c r="AO197" s="4">
        <f>N197*AO$2</f>
        <v>0</v>
      </c>
      <c r="AP197" s="4">
        <f>O197*AP$2</f>
        <v>0</v>
      </c>
      <c r="AQ197" s="4">
        <f>P197*AQ$2</f>
        <v>0</v>
      </c>
      <c r="AR197" s="4">
        <f>Q197*AR$2</f>
        <v>0</v>
      </c>
      <c r="AS197" s="4">
        <f>R197*AS$2</f>
        <v>0</v>
      </c>
      <c r="AT197" s="4">
        <f>S197*AT$2</f>
        <v>0</v>
      </c>
      <c r="AU197" s="4">
        <f>T197*AU$2</f>
        <v>0</v>
      </c>
      <c r="AV197" s="4">
        <f>U197*AV$2</f>
        <v>0</v>
      </c>
      <c r="AW197" s="4">
        <f>V197*AW$2</f>
        <v>1</v>
      </c>
      <c r="AX197" s="4">
        <f>W197*AX$2</f>
        <v>1</v>
      </c>
      <c r="AY197" s="4">
        <f>X197*AY$2</f>
        <v>0</v>
      </c>
      <c r="AZ197" s="4">
        <f>Y197*AZ$2</f>
        <v>0</v>
      </c>
      <c r="BA197" s="4">
        <f>Z197*BA$2</f>
        <v>0</v>
      </c>
      <c r="BB197" s="4">
        <f>AA197*BB$2</f>
        <v>0</v>
      </c>
      <c r="BC197" s="4">
        <f>AB197*BC$2</f>
        <v>0</v>
      </c>
      <c r="BD197" s="4">
        <f>AC197*BD$2</f>
        <v>0</v>
      </c>
      <c r="BE197">
        <f t="shared" si="11"/>
        <v>7</v>
      </c>
      <c r="BG197" s="4">
        <f>IF(betuk!N$4&gt;=D197,1,0)</f>
        <v>1</v>
      </c>
      <c r="BH197" s="4">
        <f>IF(betuk!O$4&gt;=E197,1,0)</f>
        <v>1</v>
      </c>
      <c r="BI197" s="4">
        <f>IF(betuk!P$4&gt;=F197,1,0)</f>
        <v>1</v>
      </c>
      <c r="BJ197" s="4">
        <f>IF(betuk!Q$4&gt;=G197,1,0)</f>
        <v>1</v>
      </c>
      <c r="BK197" s="4">
        <f>IF(betuk!R$4&gt;=H197,1,0)</f>
        <v>1</v>
      </c>
      <c r="BL197" s="4">
        <f>IF(betuk!S$4&gt;=I197,1,0)</f>
        <v>0</v>
      </c>
      <c r="BM197" s="4">
        <f>IF(betuk!T$4&gt;=J197,1,0)</f>
        <v>1</v>
      </c>
      <c r="BN197" s="4">
        <f>IF(betuk!U$4&gt;=K197,1,0)</f>
        <v>1</v>
      </c>
      <c r="BO197" s="4">
        <f>IF(betuk!V$4&gt;=L197,1,0)</f>
        <v>1</v>
      </c>
      <c r="BP197" s="4">
        <f>IF(betuk!W$4&gt;=M197,1,0)</f>
        <v>1</v>
      </c>
      <c r="BQ197" s="4">
        <f>IF(betuk!X$4&gt;=N197,1,0)</f>
        <v>1</v>
      </c>
      <c r="BR197" s="4">
        <f>IF(betuk!Y$4&gt;=O197,1,0)</f>
        <v>1</v>
      </c>
      <c r="BS197" s="4">
        <f>IF(betuk!Z$4&gt;=P197,1,0)</f>
        <v>1</v>
      </c>
      <c r="BT197" s="4">
        <f>IF(betuk!AA$4&gt;=Q197,1,0)</f>
        <v>1</v>
      </c>
      <c r="BU197" s="4">
        <f>IF(betuk!AB$4&gt;=R197,1,0)</f>
        <v>1</v>
      </c>
      <c r="BV197" s="4">
        <f>IF(betuk!AC$4&gt;=S197,1,0)</f>
        <v>1</v>
      </c>
      <c r="BW197" s="4">
        <f>IF(betuk!AD$4&gt;=T197,1,0)</f>
        <v>1</v>
      </c>
      <c r="BX197" s="4">
        <f>IF(betuk!AE$4&gt;=U197,1,0)</f>
        <v>1</v>
      </c>
      <c r="BY197" s="4">
        <f>IF(betuk!AF$4&gt;=V197,1,0)</f>
        <v>1</v>
      </c>
      <c r="BZ197" s="4">
        <f>IF(betuk!AG$4&gt;=W197,1,0)</f>
        <v>1</v>
      </c>
      <c r="CA197" s="4">
        <f>IF(betuk!AH$4&gt;=X197,1,0)</f>
        <v>1</v>
      </c>
      <c r="CB197" s="4">
        <f>IF(betuk!AI$4&gt;=Y197,1,0)</f>
        <v>1</v>
      </c>
      <c r="CC197" s="4">
        <f>IF(betuk!AJ$4&gt;=Z197,1,0)</f>
        <v>1</v>
      </c>
      <c r="CD197" s="4">
        <f>IF(betuk!AK$4&gt;=AA197,1,0)</f>
        <v>1</v>
      </c>
      <c r="CE197" s="4">
        <f>IF(betuk!AL$4&gt;=AB197,1,0)</f>
        <v>1</v>
      </c>
      <c r="CF197" s="4">
        <f>IF(betuk!AM$4&gt;=AC197,1,0)</f>
        <v>1</v>
      </c>
      <c r="CG197">
        <f t="shared" si="9"/>
        <v>0</v>
      </c>
      <c r="CI197" t="str">
        <f>IF(CG197=1,COUNTIF(CG$3:CG197,1),"")</f>
        <v/>
      </c>
      <c r="CJ197" t="str">
        <f>IF(CI197&lt;&gt;"",B197,"")</f>
        <v/>
      </c>
      <c r="CK197">
        <f>LEN(B197)*8+BE197</f>
        <v>39</v>
      </c>
    </row>
    <row r="198" spans="1:89">
      <c r="A198" s="1" t="s">
        <v>195</v>
      </c>
      <c r="B198" t="str">
        <f t="shared" si="10"/>
        <v>FATHER</v>
      </c>
      <c r="D198" s="4">
        <f>LEN($B198)-LEN(SUBSTITUTE($B198, D$2, ""))</f>
        <v>1</v>
      </c>
      <c r="E198" s="4">
        <f>LEN($B198)-LEN(SUBSTITUTE($B198, E$2, ""))</f>
        <v>0</v>
      </c>
      <c r="F198" s="4">
        <f>LEN($B198)-LEN(SUBSTITUTE($B198, F$2, ""))</f>
        <v>0</v>
      </c>
      <c r="G198" s="4">
        <f>LEN($B198)-LEN(SUBSTITUTE($B198, G$2, ""))</f>
        <v>0</v>
      </c>
      <c r="H198" s="4">
        <f>LEN($B198)-LEN(SUBSTITUTE($B198, H$2, ""))</f>
        <v>1</v>
      </c>
      <c r="I198" s="4">
        <f>LEN($B198)-LEN(SUBSTITUTE($B198, I$2, ""))</f>
        <v>1</v>
      </c>
      <c r="J198" s="4">
        <f>LEN($B198)-LEN(SUBSTITUTE($B198, J$2, ""))</f>
        <v>0</v>
      </c>
      <c r="K198" s="4">
        <f>LEN($B198)-LEN(SUBSTITUTE($B198, K$2, ""))</f>
        <v>1</v>
      </c>
      <c r="L198" s="4">
        <f>LEN($B198)-LEN(SUBSTITUTE($B198, L$2, ""))</f>
        <v>0</v>
      </c>
      <c r="M198" s="4">
        <f>LEN($B198)-LEN(SUBSTITUTE($B198, M$2, ""))</f>
        <v>0</v>
      </c>
      <c r="N198" s="4">
        <f>LEN($B198)-LEN(SUBSTITUTE($B198, N$2, ""))</f>
        <v>0</v>
      </c>
      <c r="O198" s="4">
        <f>LEN($B198)-LEN(SUBSTITUTE($B198, O$2, ""))</f>
        <v>0</v>
      </c>
      <c r="P198" s="4">
        <f>LEN($B198)-LEN(SUBSTITUTE($B198, P$2, ""))</f>
        <v>0</v>
      </c>
      <c r="Q198" s="4">
        <f>LEN($B198)-LEN(SUBSTITUTE($B198, Q$2, ""))</f>
        <v>0</v>
      </c>
      <c r="R198" s="4">
        <f>LEN($B198)-LEN(SUBSTITUTE($B198, R$2, ""))</f>
        <v>0</v>
      </c>
      <c r="S198" s="4">
        <f>LEN($B198)-LEN(SUBSTITUTE($B198, S$2, ""))</f>
        <v>0</v>
      </c>
      <c r="T198" s="4">
        <f>LEN($B198)-LEN(SUBSTITUTE($B198, T$2, ""))</f>
        <v>0</v>
      </c>
      <c r="U198" s="4">
        <f>LEN($B198)-LEN(SUBSTITUTE($B198, U$2, ""))</f>
        <v>1</v>
      </c>
      <c r="V198" s="4">
        <f>LEN($B198)-LEN(SUBSTITUTE($B198, V$2, ""))</f>
        <v>0</v>
      </c>
      <c r="W198" s="4">
        <f>LEN($B198)-LEN(SUBSTITUTE($B198, W$2, ""))</f>
        <v>1</v>
      </c>
      <c r="X198" s="4">
        <f>LEN($B198)-LEN(SUBSTITUTE($B198, X$2, ""))</f>
        <v>0</v>
      </c>
      <c r="Y198" s="4">
        <f>LEN($B198)-LEN(SUBSTITUTE($B198, Y$2, ""))</f>
        <v>0</v>
      </c>
      <c r="Z198" s="4">
        <f>LEN($B198)-LEN(SUBSTITUTE($B198, Z$2, ""))</f>
        <v>0</v>
      </c>
      <c r="AA198" s="4">
        <f>LEN($B198)-LEN(SUBSTITUTE($B198, AA$2, ""))</f>
        <v>0</v>
      </c>
      <c r="AB198" s="4">
        <f>LEN($B198)-LEN(SUBSTITUTE($B198, AB$2, ""))</f>
        <v>0</v>
      </c>
      <c r="AC198" s="4">
        <f>LEN($B198)-LEN(SUBSTITUTE($B198, AC$2, ""))</f>
        <v>0</v>
      </c>
      <c r="AE198" s="4">
        <f>D198*AE$2</f>
        <v>1</v>
      </c>
      <c r="AF198" s="4">
        <f>E198*AF$2</f>
        <v>0</v>
      </c>
      <c r="AG198" s="4">
        <f>F198*AG$2</f>
        <v>0</v>
      </c>
      <c r="AH198" s="4">
        <f>G198*AH$2</f>
        <v>0</v>
      </c>
      <c r="AI198" s="4">
        <f>H198*AI$2</f>
        <v>1</v>
      </c>
      <c r="AJ198" s="4">
        <f>I198*AJ$2</f>
        <v>4</v>
      </c>
      <c r="AK198" s="4">
        <f>J198*AK$2</f>
        <v>0</v>
      </c>
      <c r="AL198" s="4">
        <f>K198*AL$2</f>
        <v>4</v>
      </c>
      <c r="AM198" s="4">
        <f>L198*AM$2</f>
        <v>0</v>
      </c>
      <c r="AN198" s="4">
        <f>M198*AN$2</f>
        <v>0</v>
      </c>
      <c r="AO198" s="4">
        <f>N198*AO$2</f>
        <v>0</v>
      </c>
      <c r="AP198" s="4">
        <f>O198*AP$2</f>
        <v>0</v>
      </c>
      <c r="AQ198" s="4">
        <f>P198*AQ$2</f>
        <v>0</v>
      </c>
      <c r="AR198" s="4">
        <f>Q198*AR$2</f>
        <v>0</v>
      </c>
      <c r="AS198" s="4">
        <f>R198*AS$2</f>
        <v>0</v>
      </c>
      <c r="AT198" s="4">
        <f>S198*AT$2</f>
        <v>0</v>
      </c>
      <c r="AU198" s="4">
        <f>T198*AU$2</f>
        <v>0</v>
      </c>
      <c r="AV198" s="4">
        <f>U198*AV$2</f>
        <v>1</v>
      </c>
      <c r="AW198" s="4">
        <f>V198*AW$2</f>
        <v>0</v>
      </c>
      <c r="AX198" s="4">
        <f>W198*AX$2</f>
        <v>1</v>
      </c>
      <c r="AY198" s="4">
        <f>X198*AY$2</f>
        <v>0</v>
      </c>
      <c r="AZ198" s="4">
        <f>Y198*AZ$2</f>
        <v>0</v>
      </c>
      <c r="BA198" s="4">
        <f>Z198*BA$2</f>
        <v>0</v>
      </c>
      <c r="BB198" s="4">
        <f>AA198*BB$2</f>
        <v>0</v>
      </c>
      <c r="BC198" s="4">
        <f>AB198*BC$2</f>
        <v>0</v>
      </c>
      <c r="BD198" s="4">
        <f>AC198*BD$2</f>
        <v>0</v>
      </c>
      <c r="BE198">
        <f t="shared" si="11"/>
        <v>12</v>
      </c>
      <c r="BG198" s="4">
        <f>IF(betuk!N$4&gt;=D198,1,0)</f>
        <v>1</v>
      </c>
      <c r="BH198" s="4">
        <f>IF(betuk!O$4&gt;=E198,1,0)</f>
        <v>1</v>
      </c>
      <c r="BI198" s="4">
        <f>IF(betuk!P$4&gt;=F198,1,0)</f>
        <v>1</v>
      </c>
      <c r="BJ198" s="4">
        <f>IF(betuk!Q$4&gt;=G198,1,0)</f>
        <v>1</v>
      </c>
      <c r="BK198" s="4">
        <f>IF(betuk!R$4&gt;=H198,1,0)</f>
        <v>1</v>
      </c>
      <c r="BL198" s="4">
        <f>IF(betuk!S$4&gt;=I198,1,0)</f>
        <v>0</v>
      </c>
      <c r="BM198" s="4">
        <f>IF(betuk!T$4&gt;=J198,1,0)</f>
        <v>1</v>
      </c>
      <c r="BN198" s="4">
        <f>IF(betuk!U$4&gt;=K198,1,0)</f>
        <v>0</v>
      </c>
      <c r="BO198" s="4">
        <f>IF(betuk!V$4&gt;=L198,1,0)</f>
        <v>1</v>
      </c>
      <c r="BP198" s="4">
        <f>IF(betuk!W$4&gt;=M198,1,0)</f>
        <v>1</v>
      </c>
      <c r="BQ198" s="4">
        <f>IF(betuk!X$4&gt;=N198,1,0)</f>
        <v>1</v>
      </c>
      <c r="BR198" s="4">
        <f>IF(betuk!Y$4&gt;=O198,1,0)</f>
        <v>1</v>
      </c>
      <c r="BS198" s="4">
        <f>IF(betuk!Z$4&gt;=P198,1,0)</f>
        <v>1</v>
      </c>
      <c r="BT198" s="4">
        <f>IF(betuk!AA$4&gt;=Q198,1,0)</f>
        <v>1</v>
      </c>
      <c r="BU198" s="4">
        <f>IF(betuk!AB$4&gt;=R198,1,0)</f>
        <v>1</v>
      </c>
      <c r="BV198" s="4">
        <f>IF(betuk!AC$4&gt;=S198,1,0)</f>
        <v>1</v>
      </c>
      <c r="BW198" s="4">
        <f>IF(betuk!AD$4&gt;=T198,1,0)</f>
        <v>1</v>
      </c>
      <c r="BX198" s="4">
        <f>IF(betuk!AE$4&gt;=U198,1,0)</f>
        <v>0</v>
      </c>
      <c r="BY198" s="4">
        <f>IF(betuk!AF$4&gt;=V198,1,0)</f>
        <v>1</v>
      </c>
      <c r="BZ198" s="4">
        <f>IF(betuk!AG$4&gt;=W198,1,0)</f>
        <v>1</v>
      </c>
      <c r="CA198" s="4">
        <f>IF(betuk!AH$4&gt;=X198,1,0)</f>
        <v>1</v>
      </c>
      <c r="CB198" s="4">
        <f>IF(betuk!AI$4&gt;=Y198,1,0)</f>
        <v>1</v>
      </c>
      <c r="CC198" s="4">
        <f>IF(betuk!AJ$4&gt;=Z198,1,0)</f>
        <v>1</v>
      </c>
      <c r="CD198" s="4">
        <f>IF(betuk!AK$4&gt;=AA198,1,0)</f>
        <v>1</v>
      </c>
      <c r="CE198" s="4">
        <f>IF(betuk!AL$4&gt;=AB198,1,0)</f>
        <v>1</v>
      </c>
      <c r="CF198" s="4">
        <f>IF(betuk!AM$4&gt;=AC198,1,0)</f>
        <v>1</v>
      </c>
      <c r="CG198">
        <f t="shared" si="9"/>
        <v>0</v>
      </c>
      <c r="CI198" t="str">
        <f>IF(CG198=1,COUNTIF(CG$3:CG198,1),"")</f>
        <v/>
      </c>
      <c r="CJ198" t="str">
        <f>IF(CI198&lt;&gt;"",B198,"")</f>
        <v/>
      </c>
      <c r="CK198">
        <f>LEN(B198)*8+BE198</f>
        <v>60</v>
      </c>
    </row>
    <row r="199" spans="1:89">
      <c r="A199" s="1" t="s">
        <v>196</v>
      </c>
      <c r="B199" t="str">
        <f t="shared" si="10"/>
        <v>FAVOUR</v>
      </c>
      <c r="D199" s="4">
        <f>LEN($B199)-LEN(SUBSTITUTE($B199, D$2, ""))</f>
        <v>1</v>
      </c>
      <c r="E199" s="4">
        <f>LEN($B199)-LEN(SUBSTITUTE($B199, E$2, ""))</f>
        <v>0</v>
      </c>
      <c r="F199" s="4">
        <f>LEN($B199)-LEN(SUBSTITUTE($B199, F$2, ""))</f>
        <v>0</v>
      </c>
      <c r="G199" s="4">
        <f>LEN($B199)-LEN(SUBSTITUTE($B199, G$2, ""))</f>
        <v>0</v>
      </c>
      <c r="H199" s="4">
        <f>LEN($B199)-LEN(SUBSTITUTE($B199, H$2, ""))</f>
        <v>0</v>
      </c>
      <c r="I199" s="4">
        <f>LEN($B199)-LEN(SUBSTITUTE($B199, I$2, ""))</f>
        <v>1</v>
      </c>
      <c r="J199" s="4">
        <f>LEN($B199)-LEN(SUBSTITUTE($B199, J$2, ""))</f>
        <v>0</v>
      </c>
      <c r="K199" s="4">
        <f>LEN($B199)-LEN(SUBSTITUTE($B199, K$2, ""))</f>
        <v>0</v>
      </c>
      <c r="L199" s="4">
        <f>LEN($B199)-LEN(SUBSTITUTE($B199, L$2, ""))</f>
        <v>0</v>
      </c>
      <c r="M199" s="4">
        <f>LEN($B199)-LEN(SUBSTITUTE($B199, M$2, ""))</f>
        <v>0</v>
      </c>
      <c r="N199" s="4">
        <f>LEN($B199)-LEN(SUBSTITUTE($B199, N$2, ""))</f>
        <v>0</v>
      </c>
      <c r="O199" s="4">
        <f>LEN($B199)-LEN(SUBSTITUTE($B199, O$2, ""))</f>
        <v>0</v>
      </c>
      <c r="P199" s="4">
        <f>LEN($B199)-LEN(SUBSTITUTE($B199, P$2, ""))</f>
        <v>0</v>
      </c>
      <c r="Q199" s="4">
        <f>LEN($B199)-LEN(SUBSTITUTE($B199, Q$2, ""))</f>
        <v>0</v>
      </c>
      <c r="R199" s="4">
        <f>LEN($B199)-LEN(SUBSTITUTE($B199, R$2, ""))</f>
        <v>1</v>
      </c>
      <c r="S199" s="4">
        <f>LEN($B199)-LEN(SUBSTITUTE($B199, S$2, ""))</f>
        <v>0</v>
      </c>
      <c r="T199" s="4">
        <f>LEN($B199)-LEN(SUBSTITUTE($B199, T$2, ""))</f>
        <v>0</v>
      </c>
      <c r="U199" s="4">
        <f>LEN($B199)-LEN(SUBSTITUTE($B199, U$2, ""))</f>
        <v>1</v>
      </c>
      <c r="V199" s="4">
        <f>LEN($B199)-LEN(SUBSTITUTE($B199, V$2, ""))</f>
        <v>0</v>
      </c>
      <c r="W199" s="4">
        <f>LEN($B199)-LEN(SUBSTITUTE($B199, W$2, ""))</f>
        <v>0</v>
      </c>
      <c r="X199" s="4">
        <f>LEN($B199)-LEN(SUBSTITUTE($B199, X$2, ""))</f>
        <v>1</v>
      </c>
      <c r="Y199" s="4">
        <f>LEN($B199)-LEN(SUBSTITUTE($B199, Y$2, ""))</f>
        <v>1</v>
      </c>
      <c r="Z199" s="4">
        <f>LEN($B199)-LEN(SUBSTITUTE($B199, Z$2, ""))</f>
        <v>0</v>
      </c>
      <c r="AA199" s="4">
        <f>LEN($B199)-LEN(SUBSTITUTE($B199, AA$2, ""))</f>
        <v>0</v>
      </c>
      <c r="AB199" s="4">
        <f>LEN($B199)-LEN(SUBSTITUTE($B199, AB$2, ""))</f>
        <v>0</v>
      </c>
      <c r="AC199" s="4">
        <f>LEN($B199)-LEN(SUBSTITUTE($B199, AC$2, ""))</f>
        <v>0</v>
      </c>
      <c r="AE199" s="4">
        <f>D199*AE$2</f>
        <v>1</v>
      </c>
      <c r="AF199" s="4">
        <f>E199*AF$2</f>
        <v>0</v>
      </c>
      <c r="AG199" s="4">
        <f>F199*AG$2</f>
        <v>0</v>
      </c>
      <c r="AH199" s="4">
        <f>G199*AH$2</f>
        <v>0</v>
      </c>
      <c r="AI199" s="4">
        <f>H199*AI$2</f>
        <v>0</v>
      </c>
      <c r="AJ199" s="4">
        <f>I199*AJ$2</f>
        <v>4</v>
      </c>
      <c r="AK199" s="4">
        <f>J199*AK$2</f>
        <v>0</v>
      </c>
      <c r="AL199" s="4">
        <f>K199*AL$2</f>
        <v>0</v>
      </c>
      <c r="AM199" s="4">
        <f>L199*AM$2</f>
        <v>0</v>
      </c>
      <c r="AN199" s="4">
        <f>M199*AN$2</f>
        <v>0</v>
      </c>
      <c r="AO199" s="4">
        <f>N199*AO$2</f>
        <v>0</v>
      </c>
      <c r="AP199" s="4">
        <f>O199*AP$2</f>
        <v>0</v>
      </c>
      <c r="AQ199" s="4">
        <f>P199*AQ$2</f>
        <v>0</v>
      </c>
      <c r="AR199" s="4">
        <f>Q199*AR$2</f>
        <v>0</v>
      </c>
      <c r="AS199" s="4">
        <f>R199*AS$2</f>
        <v>1</v>
      </c>
      <c r="AT199" s="4">
        <f>S199*AT$2</f>
        <v>0</v>
      </c>
      <c r="AU199" s="4">
        <f>T199*AU$2</f>
        <v>0</v>
      </c>
      <c r="AV199" s="4">
        <f>U199*AV$2</f>
        <v>1</v>
      </c>
      <c r="AW199" s="4">
        <f>V199*AW$2</f>
        <v>0</v>
      </c>
      <c r="AX199" s="4">
        <f>W199*AX$2</f>
        <v>0</v>
      </c>
      <c r="AY199" s="4">
        <f>X199*AY$2</f>
        <v>1</v>
      </c>
      <c r="AZ199" s="4">
        <f>Y199*AZ$2</f>
        <v>4</v>
      </c>
      <c r="BA199" s="4">
        <f>Z199*BA$2</f>
        <v>0</v>
      </c>
      <c r="BB199" s="4">
        <f>AA199*BB$2</f>
        <v>0</v>
      </c>
      <c r="BC199" s="4">
        <f>AB199*BC$2</f>
        <v>0</v>
      </c>
      <c r="BD199" s="4">
        <f>AC199*BD$2</f>
        <v>0</v>
      </c>
      <c r="BE199">
        <f t="shared" si="11"/>
        <v>12</v>
      </c>
      <c r="BG199" s="4">
        <f>IF(betuk!N$4&gt;=D199,1,0)</f>
        <v>1</v>
      </c>
      <c r="BH199" s="4">
        <f>IF(betuk!O$4&gt;=E199,1,0)</f>
        <v>1</v>
      </c>
      <c r="BI199" s="4">
        <f>IF(betuk!P$4&gt;=F199,1,0)</f>
        <v>1</v>
      </c>
      <c r="BJ199" s="4">
        <f>IF(betuk!Q$4&gt;=G199,1,0)</f>
        <v>1</v>
      </c>
      <c r="BK199" s="4">
        <f>IF(betuk!R$4&gt;=H199,1,0)</f>
        <v>1</v>
      </c>
      <c r="BL199" s="4">
        <f>IF(betuk!S$4&gt;=I199,1,0)</f>
        <v>0</v>
      </c>
      <c r="BM199" s="4">
        <f>IF(betuk!T$4&gt;=J199,1,0)</f>
        <v>1</v>
      </c>
      <c r="BN199" s="4">
        <f>IF(betuk!U$4&gt;=K199,1,0)</f>
        <v>1</v>
      </c>
      <c r="BO199" s="4">
        <f>IF(betuk!V$4&gt;=L199,1,0)</f>
        <v>1</v>
      </c>
      <c r="BP199" s="4">
        <f>IF(betuk!W$4&gt;=M199,1,0)</f>
        <v>1</v>
      </c>
      <c r="BQ199" s="4">
        <f>IF(betuk!X$4&gt;=N199,1,0)</f>
        <v>1</v>
      </c>
      <c r="BR199" s="4">
        <f>IF(betuk!Y$4&gt;=O199,1,0)</f>
        <v>1</v>
      </c>
      <c r="BS199" s="4">
        <f>IF(betuk!Z$4&gt;=P199,1,0)</f>
        <v>1</v>
      </c>
      <c r="BT199" s="4">
        <f>IF(betuk!AA$4&gt;=Q199,1,0)</f>
        <v>1</v>
      </c>
      <c r="BU199" s="4">
        <f>IF(betuk!AB$4&gt;=R199,1,0)</f>
        <v>0</v>
      </c>
      <c r="BV199" s="4">
        <f>IF(betuk!AC$4&gt;=S199,1,0)</f>
        <v>1</v>
      </c>
      <c r="BW199" s="4">
        <f>IF(betuk!AD$4&gt;=T199,1,0)</f>
        <v>1</v>
      </c>
      <c r="BX199" s="4">
        <f>IF(betuk!AE$4&gt;=U199,1,0)</f>
        <v>0</v>
      </c>
      <c r="BY199" s="4">
        <f>IF(betuk!AF$4&gt;=V199,1,0)</f>
        <v>1</v>
      </c>
      <c r="BZ199" s="4">
        <f>IF(betuk!AG$4&gt;=W199,1,0)</f>
        <v>1</v>
      </c>
      <c r="CA199" s="4">
        <f>IF(betuk!AH$4&gt;=X199,1,0)</f>
        <v>0</v>
      </c>
      <c r="CB199" s="4">
        <f>IF(betuk!AI$4&gt;=Y199,1,0)</f>
        <v>0</v>
      </c>
      <c r="CC199" s="4">
        <f>IF(betuk!AJ$4&gt;=Z199,1,0)</f>
        <v>1</v>
      </c>
      <c r="CD199" s="4">
        <f>IF(betuk!AK$4&gt;=AA199,1,0)</f>
        <v>1</v>
      </c>
      <c r="CE199" s="4">
        <f>IF(betuk!AL$4&gt;=AB199,1,0)</f>
        <v>1</v>
      </c>
      <c r="CF199" s="4">
        <f>IF(betuk!AM$4&gt;=AC199,1,0)</f>
        <v>1</v>
      </c>
      <c r="CG199">
        <f t="shared" si="9"/>
        <v>0</v>
      </c>
      <c r="CI199" t="str">
        <f>IF(CG199=1,COUNTIF(CG$3:CG199,1),"")</f>
        <v/>
      </c>
      <c r="CJ199" t="str">
        <f>IF(CI199&lt;&gt;"",B199,"")</f>
        <v/>
      </c>
      <c r="CK199">
        <f>LEN(B199)*8+BE199</f>
        <v>60</v>
      </c>
    </row>
    <row r="200" spans="1:89">
      <c r="A200" s="1" t="s">
        <v>197</v>
      </c>
      <c r="B200" t="str">
        <f t="shared" si="10"/>
        <v>FILM</v>
      </c>
      <c r="D200" s="4">
        <f>LEN($B200)-LEN(SUBSTITUTE($B200, D$2, ""))</f>
        <v>0</v>
      </c>
      <c r="E200" s="4">
        <f>LEN($B200)-LEN(SUBSTITUTE($B200, E$2, ""))</f>
        <v>0</v>
      </c>
      <c r="F200" s="4">
        <f>LEN($B200)-LEN(SUBSTITUTE($B200, F$2, ""))</f>
        <v>0</v>
      </c>
      <c r="G200" s="4">
        <f>LEN($B200)-LEN(SUBSTITUTE($B200, G$2, ""))</f>
        <v>0</v>
      </c>
      <c r="H200" s="4">
        <f>LEN($B200)-LEN(SUBSTITUTE($B200, H$2, ""))</f>
        <v>0</v>
      </c>
      <c r="I200" s="4">
        <f>LEN($B200)-LEN(SUBSTITUTE($B200, I$2, ""))</f>
        <v>1</v>
      </c>
      <c r="J200" s="4">
        <f>LEN($B200)-LEN(SUBSTITUTE($B200, J$2, ""))</f>
        <v>0</v>
      </c>
      <c r="K200" s="4">
        <f>LEN($B200)-LEN(SUBSTITUTE($B200, K$2, ""))</f>
        <v>0</v>
      </c>
      <c r="L200" s="4">
        <f>LEN($B200)-LEN(SUBSTITUTE($B200, L$2, ""))</f>
        <v>1</v>
      </c>
      <c r="M200" s="4">
        <f>LEN($B200)-LEN(SUBSTITUTE($B200, M$2, ""))</f>
        <v>0</v>
      </c>
      <c r="N200" s="4">
        <f>LEN($B200)-LEN(SUBSTITUTE($B200, N$2, ""))</f>
        <v>0</v>
      </c>
      <c r="O200" s="4">
        <f>LEN($B200)-LEN(SUBSTITUTE($B200, O$2, ""))</f>
        <v>1</v>
      </c>
      <c r="P200" s="4">
        <f>LEN($B200)-LEN(SUBSTITUTE($B200, P$2, ""))</f>
        <v>1</v>
      </c>
      <c r="Q200" s="4">
        <f>LEN($B200)-LEN(SUBSTITUTE($B200, Q$2, ""))</f>
        <v>0</v>
      </c>
      <c r="R200" s="4">
        <f>LEN($B200)-LEN(SUBSTITUTE($B200, R$2, ""))</f>
        <v>0</v>
      </c>
      <c r="S200" s="4">
        <f>LEN($B200)-LEN(SUBSTITUTE($B200, S$2, ""))</f>
        <v>0</v>
      </c>
      <c r="T200" s="4">
        <f>LEN($B200)-LEN(SUBSTITUTE($B200, T$2, ""))</f>
        <v>0</v>
      </c>
      <c r="U200" s="4">
        <f>LEN($B200)-LEN(SUBSTITUTE($B200, U$2, ""))</f>
        <v>0</v>
      </c>
      <c r="V200" s="4">
        <f>LEN($B200)-LEN(SUBSTITUTE($B200, V$2, ""))</f>
        <v>0</v>
      </c>
      <c r="W200" s="4">
        <f>LEN($B200)-LEN(SUBSTITUTE($B200, W$2, ""))</f>
        <v>0</v>
      </c>
      <c r="X200" s="4">
        <f>LEN($B200)-LEN(SUBSTITUTE($B200, X$2, ""))</f>
        <v>0</v>
      </c>
      <c r="Y200" s="4">
        <f>LEN($B200)-LEN(SUBSTITUTE($B200, Y$2, ""))</f>
        <v>0</v>
      </c>
      <c r="Z200" s="4">
        <f>LEN($B200)-LEN(SUBSTITUTE($B200, Z$2, ""))</f>
        <v>0</v>
      </c>
      <c r="AA200" s="4">
        <f>LEN($B200)-LEN(SUBSTITUTE($B200, AA$2, ""))</f>
        <v>0</v>
      </c>
      <c r="AB200" s="4">
        <f>LEN($B200)-LEN(SUBSTITUTE($B200, AB$2, ""))</f>
        <v>0</v>
      </c>
      <c r="AC200" s="4">
        <f>LEN($B200)-LEN(SUBSTITUTE($B200, AC$2, ""))</f>
        <v>0</v>
      </c>
      <c r="AE200" s="4">
        <f>D200*AE$2</f>
        <v>0</v>
      </c>
      <c r="AF200" s="4">
        <f>E200*AF$2</f>
        <v>0</v>
      </c>
      <c r="AG200" s="4">
        <f>F200*AG$2</f>
        <v>0</v>
      </c>
      <c r="AH200" s="4">
        <f>G200*AH$2</f>
        <v>0</v>
      </c>
      <c r="AI200" s="4">
        <f>H200*AI$2</f>
        <v>0</v>
      </c>
      <c r="AJ200" s="4">
        <f>I200*AJ$2</f>
        <v>4</v>
      </c>
      <c r="AK200" s="4">
        <f>J200*AK$2</f>
        <v>0</v>
      </c>
      <c r="AL200" s="4">
        <f>K200*AL$2</f>
        <v>0</v>
      </c>
      <c r="AM200" s="4">
        <f>L200*AM$2</f>
        <v>1</v>
      </c>
      <c r="AN200" s="4">
        <f>M200*AN$2</f>
        <v>0</v>
      </c>
      <c r="AO200" s="4">
        <f>N200*AO$2</f>
        <v>0</v>
      </c>
      <c r="AP200" s="4">
        <f>O200*AP$2</f>
        <v>1</v>
      </c>
      <c r="AQ200" s="4">
        <f>P200*AQ$2</f>
        <v>3</v>
      </c>
      <c r="AR200" s="4">
        <f>Q200*AR$2</f>
        <v>0</v>
      </c>
      <c r="AS200" s="4">
        <f>R200*AS$2</f>
        <v>0</v>
      </c>
      <c r="AT200" s="4">
        <f>S200*AT$2</f>
        <v>0</v>
      </c>
      <c r="AU200" s="4">
        <f>T200*AU$2</f>
        <v>0</v>
      </c>
      <c r="AV200" s="4">
        <f>U200*AV$2</f>
        <v>0</v>
      </c>
      <c r="AW200" s="4">
        <f>V200*AW$2</f>
        <v>0</v>
      </c>
      <c r="AX200" s="4">
        <f>W200*AX$2</f>
        <v>0</v>
      </c>
      <c r="AY200" s="4">
        <f>X200*AY$2</f>
        <v>0</v>
      </c>
      <c r="AZ200" s="4">
        <f>Y200*AZ$2</f>
        <v>0</v>
      </c>
      <c r="BA200" s="4">
        <f>Z200*BA$2</f>
        <v>0</v>
      </c>
      <c r="BB200" s="4">
        <f>AA200*BB$2</f>
        <v>0</v>
      </c>
      <c r="BC200" s="4">
        <f>AB200*BC$2</f>
        <v>0</v>
      </c>
      <c r="BD200" s="4">
        <f>AC200*BD$2</f>
        <v>0</v>
      </c>
      <c r="BE200">
        <f t="shared" si="11"/>
        <v>9</v>
      </c>
      <c r="BG200" s="4">
        <f>IF(betuk!N$4&gt;=D200,1,0)</f>
        <v>1</v>
      </c>
      <c r="BH200" s="4">
        <f>IF(betuk!O$4&gt;=E200,1,0)</f>
        <v>1</v>
      </c>
      <c r="BI200" s="4">
        <f>IF(betuk!P$4&gt;=F200,1,0)</f>
        <v>1</v>
      </c>
      <c r="BJ200" s="4">
        <f>IF(betuk!Q$4&gt;=G200,1,0)</f>
        <v>1</v>
      </c>
      <c r="BK200" s="4">
        <f>IF(betuk!R$4&gt;=H200,1,0)</f>
        <v>1</v>
      </c>
      <c r="BL200" s="4">
        <f>IF(betuk!S$4&gt;=I200,1,0)</f>
        <v>0</v>
      </c>
      <c r="BM200" s="4">
        <f>IF(betuk!T$4&gt;=J200,1,0)</f>
        <v>1</v>
      </c>
      <c r="BN200" s="4">
        <f>IF(betuk!U$4&gt;=K200,1,0)</f>
        <v>1</v>
      </c>
      <c r="BO200" s="4">
        <f>IF(betuk!V$4&gt;=L200,1,0)</f>
        <v>0</v>
      </c>
      <c r="BP200" s="4">
        <f>IF(betuk!W$4&gt;=M200,1,0)</f>
        <v>1</v>
      </c>
      <c r="BQ200" s="4">
        <f>IF(betuk!X$4&gt;=N200,1,0)</f>
        <v>1</v>
      </c>
      <c r="BR200" s="4">
        <f>IF(betuk!Y$4&gt;=O200,1,0)</f>
        <v>0</v>
      </c>
      <c r="BS200" s="4">
        <f>IF(betuk!Z$4&gt;=P200,1,0)</f>
        <v>0</v>
      </c>
      <c r="BT200" s="4">
        <f>IF(betuk!AA$4&gt;=Q200,1,0)</f>
        <v>1</v>
      </c>
      <c r="BU200" s="4">
        <f>IF(betuk!AB$4&gt;=R200,1,0)</f>
        <v>1</v>
      </c>
      <c r="BV200" s="4">
        <f>IF(betuk!AC$4&gt;=S200,1,0)</f>
        <v>1</v>
      </c>
      <c r="BW200" s="4">
        <f>IF(betuk!AD$4&gt;=T200,1,0)</f>
        <v>1</v>
      </c>
      <c r="BX200" s="4">
        <f>IF(betuk!AE$4&gt;=U200,1,0)</f>
        <v>1</v>
      </c>
      <c r="BY200" s="4">
        <f>IF(betuk!AF$4&gt;=V200,1,0)</f>
        <v>1</v>
      </c>
      <c r="BZ200" s="4">
        <f>IF(betuk!AG$4&gt;=W200,1,0)</f>
        <v>1</v>
      </c>
      <c r="CA200" s="4">
        <f>IF(betuk!AH$4&gt;=X200,1,0)</f>
        <v>1</v>
      </c>
      <c r="CB200" s="4">
        <f>IF(betuk!AI$4&gt;=Y200,1,0)</f>
        <v>1</v>
      </c>
      <c r="CC200" s="4">
        <f>IF(betuk!AJ$4&gt;=Z200,1,0)</f>
        <v>1</v>
      </c>
      <c r="CD200" s="4">
        <f>IF(betuk!AK$4&gt;=AA200,1,0)</f>
        <v>1</v>
      </c>
      <c r="CE200" s="4">
        <f>IF(betuk!AL$4&gt;=AB200,1,0)</f>
        <v>1</v>
      </c>
      <c r="CF200" s="4">
        <f>IF(betuk!AM$4&gt;=AC200,1,0)</f>
        <v>1</v>
      </c>
      <c r="CG200">
        <f t="shared" si="9"/>
        <v>0</v>
      </c>
      <c r="CI200" t="str">
        <f>IF(CG200=1,COUNTIF(CG$3:CG200,1),"")</f>
        <v/>
      </c>
      <c r="CJ200" t="str">
        <f>IF(CI200&lt;&gt;"",B200,"")</f>
        <v/>
      </c>
      <c r="CK200">
        <f>LEN(B200)*8+BE200</f>
        <v>41</v>
      </c>
    </row>
    <row r="201" spans="1:89">
      <c r="A201" s="1" t="s">
        <v>198</v>
      </c>
      <c r="B201" t="str">
        <f t="shared" si="10"/>
        <v>FINISH</v>
      </c>
      <c r="D201" s="4">
        <f>LEN($B201)-LEN(SUBSTITUTE($B201, D$2, ""))</f>
        <v>0</v>
      </c>
      <c r="E201" s="4">
        <f>LEN($B201)-LEN(SUBSTITUTE($B201, E$2, ""))</f>
        <v>0</v>
      </c>
      <c r="F201" s="4">
        <f>LEN($B201)-LEN(SUBSTITUTE($B201, F$2, ""))</f>
        <v>0</v>
      </c>
      <c r="G201" s="4">
        <f>LEN($B201)-LEN(SUBSTITUTE($B201, G$2, ""))</f>
        <v>0</v>
      </c>
      <c r="H201" s="4">
        <f>LEN($B201)-LEN(SUBSTITUTE($B201, H$2, ""))</f>
        <v>0</v>
      </c>
      <c r="I201" s="4">
        <f>LEN($B201)-LEN(SUBSTITUTE($B201, I$2, ""))</f>
        <v>1</v>
      </c>
      <c r="J201" s="4">
        <f>LEN($B201)-LEN(SUBSTITUTE($B201, J$2, ""))</f>
        <v>0</v>
      </c>
      <c r="K201" s="4">
        <f>LEN($B201)-LEN(SUBSTITUTE($B201, K$2, ""))</f>
        <v>1</v>
      </c>
      <c r="L201" s="4">
        <f>LEN($B201)-LEN(SUBSTITUTE($B201, L$2, ""))</f>
        <v>2</v>
      </c>
      <c r="M201" s="4">
        <f>LEN($B201)-LEN(SUBSTITUTE($B201, M$2, ""))</f>
        <v>0</v>
      </c>
      <c r="N201" s="4">
        <f>LEN($B201)-LEN(SUBSTITUTE($B201, N$2, ""))</f>
        <v>0</v>
      </c>
      <c r="O201" s="4">
        <f>LEN($B201)-LEN(SUBSTITUTE($B201, O$2, ""))</f>
        <v>0</v>
      </c>
      <c r="P201" s="4">
        <f>LEN($B201)-LEN(SUBSTITUTE($B201, P$2, ""))</f>
        <v>0</v>
      </c>
      <c r="Q201" s="4">
        <f>LEN($B201)-LEN(SUBSTITUTE($B201, Q$2, ""))</f>
        <v>1</v>
      </c>
      <c r="R201" s="4">
        <f>LEN($B201)-LEN(SUBSTITUTE($B201, R$2, ""))</f>
        <v>0</v>
      </c>
      <c r="S201" s="4">
        <f>LEN($B201)-LEN(SUBSTITUTE($B201, S$2, ""))</f>
        <v>0</v>
      </c>
      <c r="T201" s="4">
        <f>LEN($B201)-LEN(SUBSTITUTE($B201, T$2, ""))</f>
        <v>0</v>
      </c>
      <c r="U201" s="4">
        <f>LEN($B201)-LEN(SUBSTITUTE($B201, U$2, ""))</f>
        <v>0</v>
      </c>
      <c r="V201" s="4">
        <f>LEN($B201)-LEN(SUBSTITUTE($B201, V$2, ""))</f>
        <v>1</v>
      </c>
      <c r="W201" s="4">
        <f>LEN($B201)-LEN(SUBSTITUTE($B201, W$2, ""))</f>
        <v>0</v>
      </c>
      <c r="X201" s="4">
        <f>LEN($B201)-LEN(SUBSTITUTE($B201, X$2, ""))</f>
        <v>0</v>
      </c>
      <c r="Y201" s="4">
        <f>LEN($B201)-LEN(SUBSTITUTE($B201, Y$2, ""))</f>
        <v>0</v>
      </c>
      <c r="Z201" s="4">
        <f>LEN($B201)-LEN(SUBSTITUTE($B201, Z$2, ""))</f>
        <v>0</v>
      </c>
      <c r="AA201" s="4">
        <f>LEN($B201)-LEN(SUBSTITUTE($B201, AA$2, ""))</f>
        <v>0</v>
      </c>
      <c r="AB201" s="4">
        <f>LEN($B201)-LEN(SUBSTITUTE($B201, AB$2, ""))</f>
        <v>0</v>
      </c>
      <c r="AC201" s="4">
        <f>LEN($B201)-LEN(SUBSTITUTE($B201, AC$2, ""))</f>
        <v>0</v>
      </c>
      <c r="AE201" s="4">
        <f>D201*AE$2</f>
        <v>0</v>
      </c>
      <c r="AF201" s="4">
        <f>E201*AF$2</f>
        <v>0</v>
      </c>
      <c r="AG201" s="4">
        <f>F201*AG$2</f>
        <v>0</v>
      </c>
      <c r="AH201" s="4">
        <f>G201*AH$2</f>
        <v>0</v>
      </c>
      <c r="AI201" s="4">
        <f>H201*AI$2</f>
        <v>0</v>
      </c>
      <c r="AJ201" s="4">
        <f>I201*AJ$2</f>
        <v>4</v>
      </c>
      <c r="AK201" s="4">
        <f>J201*AK$2</f>
        <v>0</v>
      </c>
      <c r="AL201" s="4">
        <f>K201*AL$2</f>
        <v>4</v>
      </c>
      <c r="AM201" s="4">
        <f>L201*AM$2</f>
        <v>2</v>
      </c>
      <c r="AN201" s="4">
        <f>M201*AN$2</f>
        <v>0</v>
      </c>
      <c r="AO201" s="4">
        <f>N201*AO$2</f>
        <v>0</v>
      </c>
      <c r="AP201" s="4">
        <f>O201*AP$2</f>
        <v>0</v>
      </c>
      <c r="AQ201" s="4">
        <f>P201*AQ$2</f>
        <v>0</v>
      </c>
      <c r="AR201" s="4">
        <f>Q201*AR$2</f>
        <v>1</v>
      </c>
      <c r="AS201" s="4">
        <f>R201*AS$2</f>
        <v>0</v>
      </c>
      <c r="AT201" s="4">
        <f>S201*AT$2</f>
        <v>0</v>
      </c>
      <c r="AU201" s="4">
        <f>T201*AU$2</f>
        <v>0</v>
      </c>
      <c r="AV201" s="4">
        <f>U201*AV$2</f>
        <v>0</v>
      </c>
      <c r="AW201" s="4">
        <f>V201*AW$2</f>
        <v>1</v>
      </c>
      <c r="AX201" s="4">
        <f>W201*AX$2</f>
        <v>0</v>
      </c>
      <c r="AY201" s="4">
        <f>X201*AY$2</f>
        <v>0</v>
      </c>
      <c r="AZ201" s="4">
        <f>Y201*AZ$2</f>
        <v>0</v>
      </c>
      <c r="BA201" s="4">
        <f>Z201*BA$2</f>
        <v>0</v>
      </c>
      <c r="BB201" s="4">
        <f>AA201*BB$2</f>
        <v>0</v>
      </c>
      <c r="BC201" s="4">
        <f>AB201*BC$2</f>
        <v>0</v>
      </c>
      <c r="BD201" s="4">
        <f>AC201*BD$2</f>
        <v>0</v>
      </c>
      <c r="BE201">
        <f t="shared" si="11"/>
        <v>12</v>
      </c>
      <c r="BG201" s="4">
        <f>IF(betuk!N$4&gt;=D201,1,0)</f>
        <v>1</v>
      </c>
      <c r="BH201" s="4">
        <f>IF(betuk!O$4&gt;=E201,1,0)</f>
        <v>1</v>
      </c>
      <c r="BI201" s="4">
        <f>IF(betuk!P$4&gt;=F201,1,0)</f>
        <v>1</v>
      </c>
      <c r="BJ201" s="4">
        <f>IF(betuk!Q$4&gt;=G201,1,0)</f>
        <v>1</v>
      </c>
      <c r="BK201" s="4">
        <f>IF(betuk!R$4&gt;=H201,1,0)</f>
        <v>1</v>
      </c>
      <c r="BL201" s="4">
        <f>IF(betuk!S$4&gt;=I201,1,0)</f>
        <v>0</v>
      </c>
      <c r="BM201" s="4">
        <f>IF(betuk!T$4&gt;=J201,1,0)</f>
        <v>1</v>
      </c>
      <c r="BN201" s="4">
        <f>IF(betuk!U$4&gt;=K201,1,0)</f>
        <v>0</v>
      </c>
      <c r="BO201" s="4">
        <f>IF(betuk!V$4&gt;=L201,1,0)</f>
        <v>0</v>
      </c>
      <c r="BP201" s="4">
        <f>IF(betuk!W$4&gt;=M201,1,0)</f>
        <v>1</v>
      </c>
      <c r="BQ201" s="4">
        <f>IF(betuk!X$4&gt;=N201,1,0)</f>
        <v>1</v>
      </c>
      <c r="BR201" s="4">
        <f>IF(betuk!Y$4&gt;=O201,1,0)</f>
        <v>1</v>
      </c>
      <c r="BS201" s="4">
        <f>IF(betuk!Z$4&gt;=P201,1,0)</f>
        <v>1</v>
      </c>
      <c r="BT201" s="4">
        <f>IF(betuk!AA$4&gt;=Q201,1,0)</f>
        <v>1</v>
      </c>
      <c r="BU201" s="4">
        <f>IF(betuk!AB$4&gt;=R201,1,0)</f>
        <v>1</v>
      </c>
      <c r="BV201" s="4">
        <f>IF(betuk!AC$4&gt;=S201,1,0)</f>
        <v>1</v>
      </c>
      <c r="BW201" s="4">
        <f>IF(betuk!AD$4&gt;=T201,1,0)</f>
        <v>1</v>
      </c>
      <c r="BX201" s="4">
        <f>IF(betuk!AE$4&gt;=U201,1,0)</f>
        <v>1</v>
      </c>
      <c r="BY201" s="4">
        <f>IF(betuk!AF$4&gt;=V201,1,0)</f>
        <v>1</v>
      </c>
      <c r="BZ201" s="4">
        <f>IF(betuk!AG$4&gt;=W201,1,0)</f>
        <v>1</v>
      </c>
      <c r="CA201" s="4">
        <f>IF(betuk!AH$4&gt;=X201,1,0)</f>
        <v>1</v>
      </c>
      <c r="CB201" s="4">
        <f>IF(betuk!AI$4&gt;=Y201,1,0)</f>
        <v>1</v>
      </c>
      <c r="CC201" s="4">
        <f>IF(betuk!AJ$4&gt;=Z201,1,0)</f>
        <v>1</v>
      </c>
      <c r="CD201" s="4">
        <f>IF(betuk!AK$4&gt;=AA201,1,0)</f>
        <v>1</v>
      </c>
      <c r="CE201" s="4">
        <f>IF(betuk!AL$4&gt;=AB201,1,0)</f>
        <v>1</v>
      </c>
      <c r="CF201" s="4">
        <f>IF(betuk!AM$4&gt;=AC201,1,0)</f>
        <v>1</v>
      </c>
      <c r="CG201">
        <f t="shared" si="9"/>
        <v>0</v>
      </c>
      <c r="CI201" t="str">
        <f>IF(CG201=1,COUNTIF(CG$3:CG201,1),"")</f>
        <v/>
      </c>
      <c r="CJ201" t="str">
        <f>IF(CI201&lt;&gt;"",B201,"")</f>
        <v/>
      </c>
      <c r="CK201">
        <f>LEN(B201)*8+BE201</f>
        <v>60</v>
      </c>
    </row>
    <row r="202" spans="1:89">
      <c r="A202" s="1" t="s">
        <v>199</v>
      </c>
      <c r="B202" t="str">
        <f t="shared" si="10"/>
        <v>FIREPLACE</v>
      </c>
      <c r="D202" s="4">
        <f>LEN($B202)-LEN(SUBSTITUTE($B202, D$2, ""))</f>
        <v>1</v>
      </c>
      <c r="E202" s="4">
        <f>LEN($B202)-LEN(SUBSTITUTE($B202, E$2, ""))</f>
        <v>0</v>
      </c>
      <c r="F202" s="4">
        <f>LEN($B202)-LEN(SUBSTITUTE($B202, F$2, ""))</f>
        <v>1</v>
      </c>
      <c r="G202" s="4">
        <f>LEN($B202)-LEN(SUBSTITUTE($B202, G$2, ""))</f>
        <v>0</v>
      </c>
      <c r="H202" s="4">
        <f>LEN($B202)-LEN(SUBSTITUTE($B202, H$2, ""))</f>
        <v>2</v>
      </c>
      <c r="I202" s="4">
        <f>LEN($B202)-LEN(SUBSTITUTE($B202, I$2, ""))</f>
        <v>1</v>
      </c>
      <c r="J202" s="4">
        <f>LEN($B202)-LEN(SUBSTITUTE($B202, J$2, ""))</f>
        <v>0</v>
      </c>
      <c r="K202" s="4">
        <f>LEN($B202)-LEN(SUBSTITUTE($B202, K$2, ""))</f>
        <v>0</v>
      </c>
      <c r="L202" s="4">
        <f>LEN($B202)-LEN(SUBSTITUTE($B202, L$2, ""))</f>
        <v>1</v>
      </c>
      <c r="M202" s="4">
        <f>LEN($B202)-LEN(SUBSTITUTE($B202, M$2, ""))</f>
        <v>0</v>
      </c>
      <c r="N202" s="4">
        <f>LEN($B202)-LEN(SUBSTITUTE($B202, N$2, ""))</f>
        <v>0</v>
      </c>
      <c r="O202" s="4">
        <f>LEN($B202)-LEN(SUBSTITUTE($B202, O$2, ""))</f>
        <v>1</v>
      </c>
      <c r="P202" s="4">
        <f>LEN($B202)-LEN(SUBSTITUTE($B202, P$2, ""))</f>
        <v>0</v>
      </c>
      <c r="Q202" s="4">
        <f>LEN($B202)-LEN(SUBSTITUTE($B202, Q$2, ""))</f>
        <v>0</v>
      </c>
      <c r="R202" s="4">
        <f>LEN($B202)-LEN(SUBSTITUTE($B202, R$2, ""))</f>
        <v>0</v>
      </c>
      <c r="S202" s="4">
        <f>LEN($B202)-LEN(SUBSTITUTE($B202, S$2, ""))</f>
        <v>1</v>
      </c>
      <c r="T202" s="4">
        <f>LEN($B202)-LEN(SUBSTITUTE($B202, T$2, ""))</f>
        <v>0</v>
      </c>
      <c r="U202" s="4">
        <f>LEN($B202)-LEN(SUBSTITUTE($B202, U$2, ""))</f>
        <v>1</v>
      </c>
      <c r="V202" s="4">
        <f>LEN($B202)-LEN(SUBSTITUTE($B202, V$2, ""))</f>
        <v>0</v>
      </c>
      <c r="W202" s="4">
        <f>LEN($B202)-LEN(SUBSTITUTE($B202, W$2, ""))</f>
        <v>0</v>
      </c>
      <c r="X202" s="4">
        <f>LEN($B202)-LEN(SUBSTITUTE($B202, X$2, ""))</f>
        <v>0</v>
      </c>
      <c r="Y202" s="4">
        <f>LEN($B202)-LEN(SUBSTITUTE($B202, Y$2, ""))</f>
        <v>0</v>
      </c>
      <c r="Z202" s="4">
        <f>LEN($B202)-LEN(SUBSTITUTE($B202, Z$2, ""))</f>
        <v>0</v>
      </c>
      <c r="AA202" s="4">
        <f>LEN($B202)-LEN(SUBSTITUTE($B202, AA$2, ""))</f>
        <v>0</v>
      </c>
      <c r="AB202" s="4">
        <f>LEN($B202)-LEN(SUBSTITUTE($B202, AB$2, ""))</f>
        <v>0</v>
      </c>
      <c r="AC202" s="4">
        <f>LEN($B202)-LEN(SUBSTITUTE($B202, AC$2, ""))</f>
        <v>0</v>
      </c>
      <c r="AE202" s="4">
        <f>D202*AE$2</f>
        <v>1</v>
      </c>
      <c r="AF202" s="4">
        <f>E202*AF$2</f>
        <v>0</v>
      </c>
      <c r="AG202" s="4">
        <f>F202*AG$2</f>
        <v>3</v>
      </c>
      <c r="AH202" s="4">
        <f>G202*AH$2</f>
        <v>0</v>
      </c>
      <c r="AI202" s="4">
        <f>H202*AI$2</f>
        <v>2</v>
      </c>
      <c r="AJ202" s="4">
        <f>I202*AJ$2</f>
        <v>4</v>
      </c>
      <c r="AK202" s="4">
        <f>J202*AK$2</f>
        <v>0</v>
      </c>
      <c r="AL202" s="4">
        <f>K202*AL$2</f>
        <v>0</v>
      </c>
      <c r="AM202" s="4">
        <f>L202*AM$2</f>
        <v>1</v>
      </c>
      <c r="AN202" s="4">
        <f>M202*AN$2</f>
        <v>0</v>
      </c>
      <c r="AO202" s="4">
        <f>N202*AO$2</f>
        <v>0</v>
      </c>
      <c r="AP202" s="4">
        <f>O202*AP$2</f>
        <v>1</v>
      </c>
      <c r="AQ202" s="4">
        <f>P202*AQ$2</f>
        <v>0</v>
      </c>
      <c r="AR202" s="4">
        <f>Q202*AR$2</f>
        <v>0</v>
      </c>
      <c r="AS202" s="4">
        <f>R202*AS$2</f>
        <v>0</v>
      </c>
      <c r="AT202" s="4">
        <f>S202*AT$2</f>
        <v>3</v>
      </c>
      <c r="AU202" s="4">
        <f>T202*AU$2</f>
        <v>0</v>
      </c>
      <c r="AV202" s="4">
        <f>U202*AV$2</f>
        <v>1</v>
      </c>
      <c r="AW202" s="4">
        <f>V202*AW$2</f>
        <v>0</v>
      </c>
      <c r="AX202" s="4">
        <f>W202*AX$2</f>
        <v>0</v>
      </c>
      <c r="AY202" s="4">
        <f>X202*AY$2</f>
        <v>0</v>
      </c>
      <c r="AZ202" s="4">
        <f>Y202*AZ$2</f>
        <v>0</v>
      </c>
      <c r="BA202" s="4">
        <f>Z202*BA$2</f>
        <v>0</v>
      </c>
      <c r="BB202" s="4">
        <f>AA202*BB$2</f>
        <v>0</v>
      </c>
      <c r="BC202" s="4">
        <f>AB202*BC$2</f>
        <v>0</v>
      </c>
      <c r="BD202" s="4">
        <f>AC202*BD$2</f>
        <v>0</v>
      </c>
      <c r="BE202">
        <f t="shared" si="11"/>
        <v>16</v>
      </c>
      <c r="BG202" s="4">
        <f>IF(betuk!N$4&gt;=D202,1,0)</f>
        <v>1</v>
      </c>
      <c r="BH202" s="4">
        <f>IF(betuk!O$4&gt;=E202,1,0)</f>
        <v>1</v>
      </c>
      <c r="BI202" s="4">
        <f>IF(betuk!P$4&gt;=F202,1,0)</f>
        <v>1</v>
      </c>
      <c r="BJ202" s="4">
        <f>IF(betuk!Q$4&gt;=G202,1,0)</f>
        <v>1</v>
      </c>
      <c r="BK202" s="4">
        <f>IF(betuk!R$4&gt;=H202,1,0)</f>
        <v>0</v>
      </c>
      <c r="BL202" s="4">
        <f>IF(betuk!S$4&gt;=I202,1,0)</f>
        <v>0</v>
      </c>
      <c r="BM202" s="4">
        <f>IF(betuk!T$4&gt;=J202,1,0)</f>
        <v>1</v>
      </c>
      <c r="BN202" s="4">
        <f>IF(betuk!U$4&gt;=K202,1,0)</f>
        <v>1</v>
      </c>
      <c r="BO202" s="4">
        <f>IF(betuk!V$4&gt;=L202,1,0)</f>
        <v>0</v>
      </c>
      <c r="BP202" s="4">
        <f>IF(betuk!W$4&gt;=M202,1,0)</f>
        <v>1</v>
      </c>
      <c r="BQ202" s="4">
        <f>IF(betuk!X$4&gt;=N202,1,0)</f>
        <v>1</v>
      </c>
      <c r="BR202" s="4">
        <f>IF(betuk!Y$4&gt;=O202,1,0)</f>
        <v>0</v>
      </c>
      <c r="BS202" s="4">
        <f>IF(betuk!Z$4&gt;=P202,1,0)</f>
        <v>1</v>
      </c>
      <c r="BT202" s="4">
        <f>IF(betuk!AA$4&gt;=Q202,1,0)</f>
        <v>1</v>
      </c>
      <c r="BU202" s="4">
        <f>IF(betuk!AB$4&gt;=R202,1,0)</f>
        <v>1</v>
      </c>
      <c r="BV202" s="4">
        <f>IF(betuk!AC$4&gt;=S202,1,0)</f>
        <v>1</v>
      </c>
      <c r="BW202" s="4">
        <f>IF(betuk!AD$4&gt;=T202,1,0)</f>
        <v>1</v>
      </c>
      <c r="BX202" s="4">
        <f>IF(betuk!AE$4&gt;=U202,1,0)</f>
        <v>0</v>
      </c>
      <c r="BY202" s="4">
        <f>IF(betuk!AF$4&gt;=V202,1,0)</f>
        <v>1</v>
      </c>
      <c r="BZ202" s="4">
        <f>IF(betuk!AG$4&gt;=W202,1,0)</f>
        <v>1</v>
      </c>
      <c r="CA202" s="4">
        <f>IF(betuk!AH$4&gt;=X202,1,0)</f>
        <v>1</v>
      </c>
      <c r="CB202" s="4">
        <f>IF(betuk!AI$4&gt;=Y202,1,0)</f>
        <v>1</v>
      </c>
      <c r="CC202" s="4">
        <f>IF(betuk!AJ$4&gt;=Z202,1,0)</f>
        <v>1</v>
      </c>
      <c r="CD202" s="4">
        <f>IF(betuk!AK$4&gt;=AA202,1,0)</f>
        <v>1</v>
      </c>
      <c r="CE202" s="4">
        <f>IF(betuk!AL$4&gt;=AB202,1,0)</f>
        <v>1</v>
      </c>
      <c r="CF202" s="4">
        <f>IF(betuk!AM$4&gt;=AC202,1,0)</f>
        <v>1</v>
      </c>
      <c r="CG202">
        <f t="shared" si="9"/>
        <v>0</v>
      </c>
      <c r="CI202" t="str">
        <f>IF(CG202=1,COUNTIF(CG$3:CG202,1),"")</f>
        <v/>
      </c>
      <c r="CJ202" t="str">
        <f>IF(CI202&lt;&gt;"",B202,"")</f>
        <v/>
      </c>
      <c r="CK202">
        <f>LEN(B202)*8+BE202</f>
        <v>88</v>
      </c>
    </row>
    <row r="203" spans="1:89">
      <c r="A203" s="1" t="s">
        <v>200</v>
      </c>
      <c r="B203" t="str">
        <f t="shared" si="10"/>
        <v>FIREWORKS</v>
      </c>
      <c r="D203" s="4">
        <f>LEN($B203)-LEN(SUBSTITUTE($B203, D$2, ""))</f>
        <v>0</v>
      </c>
      <c r="E203" s="4">
        <f>LEN($B203)-LEN(SUBSTITUTE($B203, E$2, ""))</f>
        <v>0</v>
      </c>
      <c r="F203" s="4">
        <f>LEN($B203)-LEN(SUBSTITUTE($B203, F$2, ""))</f>
        <v>0</v>
      </c>
      <c r="G203" s="4">
        <f>LEN($B203)-LEN(SUBSTITUTE($B203, G$2, ""))</f>
        <v>0</v>
      </c>
      <c r="H203" s="4">
        <f>LEN($B203)-LEN(SUBSTITUTE($B203, H$2, ""))</f>
        <v>1</v>
      </c>
      <c r="I203" s="4">
        <f>LEN($B203)-LEN(SUBSTITUTE($B203, I$2, ""))</f>
        <v>1</v>
      </c>
      <c r="J203" s="4">
        <f>LEN($B203)-LEN(SUBSTITUTE($B203, J$2, ""))</f>
        <v>0</v>
      </c>
      <c r="K203" s="4">
        <f>LEN($B203)-LEN(SUBSTITUTE($B203, K$2, ""))</f>
        <v>0</v>
      </c>
      <c r="L203" s="4">
        <f>LEN($B203)-LEN(SUBSTITUTE($B203, L$2, ""))</f>
        <v>1</v>
      </c>
      <c r="M203" s="4">
        <f>LEN($B203)-LEN(SUBSTITUTE($B203, M$2, ""))</f>
        <v>0</v>
      </c>
      <c r="N203" s="4">
        <f>LEN($B203)-LEN(SUBSTITUTE($B203, N$2, ""))</f>
        <v>1</v>
      </c>
      <c r="O203" s="4">
        <f>LEN($B203)-LEN(SUBSTITUTE($B203, O$2, ""))</f>
        <v>0</v>
      </c>
      <c r="P203" s="4">
        <f>LEN($B203)-LEN(SUBSTITUTE($B203, P$2, ""))</f>
        <v>0</v>
      </c>
      <c r="Q203" s="4">
        <f>LEN($B203)-LEN(SUBSTITUTE($B203, Q$2, ""))</f>
        <v>0</v>
      </c>
      <c r="R203" s="4">
        <f>LEN($B203)-LEN(SUBSTITUTE($B203, R$2, ""))</f>
        <v>1</v>
      </c>
      <c r="S203" s="4">
        <f>LEN($B203)-LEN(SUBSTITUTE($B203, S$2, ""))</f>
        <v>0</v>
      </c>
      <c r="T203" s="4">
        <f>LEN($B203)-LEN(SUBSTITUTE($B203, T$2, ""))</f>
        <v>0</v>
      </c>
      <c r="U203" s="4">
        <f>LEN($B203)-LEN(SUBSTITUTE($B203, U$2, ""))</f>
        <v>2</v>
      </c>
      <c r="V203" s="4">
        <f>LEN($B203)-LEN(SUBSTITUTE($B203, V$2, ""))</f>
        <v>1</v>
      </c>
      <c r="W203" s="4">
        <f>LEN($B203)-LEN(SUBSTITUTE($B203, W$2, ""))</f>
        <v>0</v>
      </c>
      <c r="X203" s="4">
        <f>LEN($B203)-LEN(SUBSTITUTE($B203, X$2, ""))</f>
        <v>0</v>
      </c>
      <c r="Y203" s="4">
        <f>LEN($B203)-LEN(SUBSTITUTE($B203, Y$2, ""))</f>
        <v>0</v>
      </c>
      <c r="Z203" s="4">
        <f>LEN($B203)-LEN(SUBSTITUTE($B203, Z$2, ""))</f>
        <v>1</v>
      </c>
      <c r="AA203" s="4">
        <f>LEN($B203)-LEN(SUBSTITUTE($B203, AA$2, ""))</f>
        <v>0</v>
      </c>
      <c r="AB203" s="4">
        <f>LEN($B203)-LEN(SUBSTITUTE($B203, AB$2, ""))</f>
        <v>0</v>
      </c>
      <c r="AC203" s="4">
        <f>LEN($B203)-LEN(SUBSTITUTE($B203, AC$2, ""))</f>
        <v>0</v>
      </c>
      <c r="AE203" s="4">
        <f>D203*AE$2</f>
        <v>0</v>
      </c>
      <c r="AF203" s="4">
        <f>E203*AF$2</f>
        <v>0</v>
      </c>
      <c r="AG203" s="4">
        <f>F203*AG$2</f>
        <v>0</v>
      </c>
      <c r="AH203" s="4">
        <f>G203*AH$2</f>
        <v>0</v>
      </c>
      <c r="AI203" s="4">
        <f>H203*AI$2</f>
        <v>1</v>
      </c>
      <c r="AJ203" s="4">
        <f>I203*AJ$2</f>
        <v>4</v>
      </c>
      <c r="AK203" s="4">
        <f>J203*AK$2</f>
        <v>0</v>
      </c>
      <c r="AL203" s="4">
        <f>K203*AL$2</f>
        <v>0</v>
      </c>
      <c r="AM203" s="4">
        <f>L203*AM$2</f>
        <v>1</v>
      </c>
      <c r="AN203" s="4">
        <f>M203*AN$2</f>
        <v>0</v>
      </c>
      <c r="AO203" s="4">
        <f>N203*AO$2</f>
        <v>5</v>
      </c>
      <c r="AP203" s="4">
        <f>O203*AP$2</f>
        <v>0</v>
      </c>
      <c r="AQ203" s="4">
        <f>P203*AQ$2</f>
        <v>0</v>
      </c>
      <c r="AR203" s="4">
        <f>Q203*AR$2</f>
        <v>0</v>
      </c>
      <c r="AS203" s="4">
        <f>R203*AS$2</f>
        <v>1</v>
      </c>
      <c r="AT203" s="4">
        <f>S203*AT$2</f>
        <v>0</v>
      </c>
      <c r="AU203" s="4">
        <f>T203*AU$2</f>
        <v>0</v>
      </c>
      <c r="AV203" s="4">
        <f>U203*AV$2</f>
        <v>2</v>
      </c>
      <c r="AW203" s="4">
        <f>V203*AW$2</f>
        <v>1</v>
      </c>
      <c r="AX203" s="4">
        <f>W203*AX$2</f>
        <v>0</v>
      </c>
      <c r="AY203" s="4">
        <f>X203*AY$2</f>
        <v>0</v>
      </c>
      <c r="AZ203" s="4">
        <f>Y203*AZ$2</f>
        <v>0</v>
      </c>
      <c r="BA203" s="4">
        <f>Z203*BA$2</f>
        <v>4</v>
      </c>
      <c r="BB203" s="4">
        <f>AA203*BB$2</f>
        <v>0</v>
      </c>
      <c r="BC203" s="4">
        <f>AB203*BC$2</f>
        <v>0</v>
      </c>
      <c r="BD203" s="4">
        <f>AC203*BD$2</f>
        <v>0</v>
      </c>
      <c r="BE203">
        <f t="shared" si="11"/>
        <v>19</v>
      </c>
      <c r="BG203" s="4">
        <f>IF(betuk!N$4&gt;=D203,1,0)</f>
        <v>1</v>
      </c>
      <c r="BH203" s="4">
        <f>IF(betuk!O$4&gt;=E203,1,0)</f>
        <v>1</v>
      </c>
      <c r="BI203" s="4">
        <f>IF(betuk!P$4&gt;=F203,1,0)</f>
        <v>1</v>
      </c>
      <c r="BJ203" s="4">
        <f>IF(betuk!Q$4&gt;=G203,1,0)</f>
        <v>1</v>
      </c>
      <c r="BK203" s="4">
        <f>IF(betuk!R$4&gt;=H203,1,0)</f>
        <v>1</v>
      </c>
      <c r="BL203" s="4">
        <f>IF(betuk!S$4&gt;=I203,1,0)</f>
        <v>0</v>
      </c>
      <c r="BM203" s="4">
        <f>IF(betuk!T$4&gt;=J203,1,0)</f>
        <v>1</v>
      </c>
      <c r="BN203" s="4">
        <f>IF(betuk!U$4&gt;=K203,1,0)</f>
        <v>1</v>
      </c>
      <c r="BO203" s="4">
        <f>IF(betuk!V$4&gt;=L203,1,0)</f>
        <v>0</v>
      </c>
      <c r="BP203" s="4">
        <f>IF(betuk!W$4&gt;=M203,1,0)</f>
        <v>1</v>
      </c>
      <c r="BQ203" s="4">
        <f>IF(betuk!X$4&gt;=N203,1,0)</f>
        <v>0</v>
      </c>
      <c r="BR203" s="4">
        <f>IF(betuk!Y$4&gt;=O203,1,0)</f>
        <v>1</v>
      </c>
      <c r="BS203" s="4">
        <f>IF(betuk!Z$4&gt;=P203,1,0)</f>
        <v>1</v>
      </c>
      <c r="BT203" s="4">
        <f>IF(betuk!AA$4&gt;=Q203,1,0)</f>
        <v>1</v>
      </c>
      <c r="BU203" s="4">
        <f>IF(betuk!AB$4&gt;=R203,1,0)</f>
        <v>0</v>
      </c>
      <c r="BV203" s="4">
        <f>IF(betuk!AC$4&gt;=S203,1,0)</f>
        <v>1</v>
      </c>
      <c r="BW203" s="4">
        <f>IF(betuk!AD$4&gt;=T203,1,0)</f>
        <v>1</v>
      </c>
      <c r="BX203" s="4">
        <f>IF(betuk!AE$4&gt;=U203,1,0)</f>
        <v>0</v>
      </c>
      <c r="BY203" s="4">
        <f>IF(betuk!AF$4&gt;=V203,1,0)</f>
        <v>1</v>
      </c>
      <c r="BZ203" s="4">
        <f>IF(betuk!AG$4&gt;=W203,1,0)</f>
        <v>1</v>
      </c>
      <c r="CA203" s="4">
        <f>IF(betuk!AH$4&gt;=X203,1,0)</f>
        <v>1</v>
      </c>
      <c r="CB203" s="4">
        <f>IF(betuk!AI$4&gt;=Y203,1,0)</f>
        <v>1</v>
      </c>
      <c r="CC203" s="4">
        <f>IF(betuk!AJ$4&gt;=Z203,1,0)</f>
        <v>0</v>
      </c>
      <c r="CD203" s="4">
        <f>IF(betuk!AK$4&gt;=AA203,1,0)</f>
        <v>1</v>
      </c>
      <c r="CE203" s="4">
        <f>IF(betuk!AL$4&gt;=AB203,1,0)</f>
        <v>1</v>
      </c>
      <c r="CF203" s="4">
        <f>IF(betuk!AM$4&gt;=AC203,1,0)</f>
        <v>1</v>
      </c>
      <c r="CG203">
        <f t="shared" si="9"/>
        <v>0</v>
      </c>
      <c r="CI203" t="str">
        <f>IF(CG203=1,COUNTIF(CG$3:CG203,1),"")</f>
        <v/>
      </c>
      <c r="CJ203" t="str">
        <f>IF(CI203&lt;&gt;"",B203,"")</f>
        <v/>
      </c>
      <c r="CK203">
        <f>LEN(B203)*8+BE203</f>
        <v>91</v>
      </c>
    </row>
    <row r="204" spans="1:89">
      <c r="A204" s="1" t="s">
        <v>201</v>
      </c>
      <c r="B204" t="str">
        <f t="shared" si="10"/>
        <v>FIRST</v>
      </c>
      <c r="D204" s="4">
        <f>LEN($B204)-LEN(SUBSTITUTE($B204, D$2, ""))</f>
        <v>0</v>
      </c>
      <c r="E204" s="4">
        <f>LEN($B204)-LEN(SUBSTITUTE($B204, E$2, ""))</f>
        <v>0</v>
      </c>
      <c r="F204" s="4">
        <f>LEN($B204)-LEN(SUBSTITUTE($B204, F$2, ""))</f>
        <v>0</v>
      </c>
      <c r="G204" s="4">
        <f>LEN($B204)-LEN(SUBSTITUTE($B204, G$2, ""))</f>
        <v>0</v>
      </c>
      <c r="H204" s="4">
        <f>LEN($B204)-LEN(SUBSTITUTE($B204, H$2, ""))</f>
        <v>0</v>
      </c>
      <c r="I204" s="4">
        <f>LEN($B204)-LEN(SUBSTITUTE($B204, I$2, ""))</f>
        <v>1</v>
      </c>
      <c r="J204" s="4">
        <f>LEN($B204)-LEN(SUBSTITUTE($B204, J$2, ""))</f>
        <v>0</v>
      </c>
      <c r="K204" s="4">
        <f>LEN($B204)-LEN(SUBSTITUTE($B204, K$2, ""))</f>
        <v>0</v>
      </c>
      <c r="L204" s="4">
        <f>LEN($B204)-LEN(SUBSTITUTE($B204, L$2, ""))</f>
        <v>1</v>
      </c>
      <c r="M204" s="4">
        <f>LEN($B204)-LEN(SUBSTITUTE($B204, M$2, ""))</f>
        <v>0</v>
      </c>
      <c r="N204" s="4">
        <f>LEN($B204)-LEN(SUBSTITUTE($B204, N$2, ""))</f>
        <v>0</v>
      </c>
      <c r="O204" s="4">
        <f>LEN($B204)-LEN(SUBSTITUTE($B204, O$2, ""))</f>
        <v>0</v>
      </c>
      <c r="P204" s="4">
        <f>LEN($B204)-LEN(SUBSTITUTE($B204, P$2, ""))</f>
        <v>0</v>
      </c>
      <c r="Q204" s="4">
        <f>LEN($B204)-LEN(SUBSTITUTE($B204, Q$2, ""))</f>
        <v>0</v>
      </c>
      <c r="R204" s="4">
        <f>LEN($B204)-LEN(SUBSTITUTE($B204, R$2, ""))</f>
        <v>0</v>
      </c>
      <c r="S204" s="4">
        <f>LEN($B204)-LEN(SUBSTITUTE($B204, S$2, ""))</f>
        <v>0</v>
      </c>
      <c r="T204" s="4">
        <f>LEN($B204)-LEN(SUBSTITUTE($B204, T$2, ""))</f>
        <v>0</v>
      </c>
      <c r="U204" s="4">
        <f>LEN($B204)-LEN(SUBSTITUTE($B204, U$2, ""))</f>
        <v>1</v>
      </c>
      <c r="V204" s="4">
        <f>LEN($B204)-LEN(SUBSTITUTE($B204, V$2, ""))</f>
        <v>1</v>
      </c>
      <c r="W204" s="4">
        <f>LEN($B204)-LEN(SUBSTITUTE($B204, W$2, ""))</f>
        <v>1</v>
      </c>
      <c r="X204" s="4">
        <f>LEN($B204)-LEN(SUBSTITUTE($B204, X$2, ""))</f>
        <v>0</v>
      </c>
      <c r="Y204" s="4">
        <f>LEN($B204)-LEN(SUBSTITUTE($B204, Y$2, ""))</f>
        <v>0</v>
      </c>
      <c r="Z204" s="4">
        <f>LEN($B204)-LEN(SUBSTITUTE($B204, Z$2, ""))</f>
        <v>0</v>
      </c>
      <c r="AA204" s="4">
        <f>LEN($B204)-LEN(SUBSTITUTE($B204, AA$2, ""))</f>
        <v>0</v>
      </c>
      <c r="AB204" s="4">
        <f>LEN($B204)-LEN(SUBSTITUTE($B204, AB$2, ""))</f>
        <v>0</v>
      </c>
      <c r="AC204" s="4">
        <f>LEN($B204)-LEN(SUBSTITUTE($B204, AC$2, ""))</f>
        <v>0</v>
      </c>
      <c r="AE204" s="4">
        <f>D204*AE$2</f>
        <v>0</v>
      </c>
      <c r="AF204" s="4">
        <f>E204*AF$2</f>
        <v>0</v>
      </c>
      <c r="AG204" s="4">
        <f>F204*AG$2</f>
        <v>0</v>
      </c>
      <c r="AH204" s="4">
        <f>G204*AH$2</f>
        <v>0</v>
      </c>
      <c r="AI204" s="4">
        <f>H204*AI$2</f>
        <v>0</v>
      </c>
      <c r="AJ204" s="4">
        <f>I204*AJ$2</f>
        <v>4</v>
      </c>
      <c r="AK204" s="4">
        <f>J204*AK$2</f>
        <v>0</v>
      </c>
      <c r="AL204" s="4">
        <f>K204*AL$2</f>
        <v>0</v>
      </c>
      <c r="AM204" s="4">
        <f>L204*AM$2</f>
        <v>1</v>
      </c>
      <c r="AN204" s="4">
        <f>M204*AN$2</f>
        <v>0</v>
      </c>
      <c r="AO204" s="4">
        <f>N204*AO$2</f>
        <v>0</v>
      </c>
      <c r="AP204" s="4">
        <f>O204*AP$2</f>
        <v>0</v>
      </c>
      <c r="AQ204" s="4">
        <f>P204*AQ$2</f>
        <v>0</v>
      </c>
      <c r="AR204" s="4">
        <f>Q204*AR$2</f>
        <v>0</v>
      </c>
      <c r="AS204" s="4">
        <f>R204*AS$2</f>
        <v>0</v>
      </c>
      <c r="AT204" s="4">
        <f>S204*AT$2</f>
        <v>0</v>
      </c>
      <c r="AU204" s="4">
        <f>T204*AU$2</f>
        <v>0</v>
      </c>
      <c r="AV204" s="4">
        <f>U204*AV$2</f>
        <v>1</v>
      </c>
      <c r="AW204" s="4">
        <f>V204*AW$2</f>
        <v>1</v>
      </c>
      <c r="AX204" s="4">
        <f>W204*AX$2</f>
        <v>1</v>
      </c>
      <c r="AY204" s="4">
        <f>X204*AY$2</f>
        <v>0</v>
      </c>
      <c r="AZ204" s="4">
        <f>Y204*AZ$2</f>
        <v>0</v>
      </c>
      <c r="BA204" s="4">
        <f>Z204*BA$2</f>
        <v>0</v>
      </c>
      <c r="BB204" s="4">
        <f>AA204*BB$2</f>
        <v>0</v>
      </c>
      <c r="BC204" s="4">
        <f>AB204*BC$2</f>
        <v>0</v>
      </c>
      <c r="BD204" s="4">
        <f>AC204*BD$2</f>
        <v>0</v>
      </c>
      <c r="BE204">
        <f t="shared" si="11"/>
        <v>8</v>
      </c>
      <c r="BG204" s="4">
        <f>IF(betuk!N$4&gt;=D204,1,0)</f>
        <v>1</v>
      </c>
      <c r="BH204" s="4">
        <f>IF(betuk!O$4&gt;=E204,1,0)</f>
        <v>1</v>
      </c>
      <c r="BI204" s="4">
        <f>IF(betuk!P$4&gt;=F204,1,0)</f>
        <v>1</v>
      </c>
      <c r="BJ204" s="4">
        <f>IF(betuk!Q$4&gt;=G204,1,0)</f>
        <v>1</v>
      </c>
      <c r="BK204" s="4">
        <f>IF(betuk!R$4&gt;=H204,1,0)</f>
        <v>1</v>
      </c>
      <c r="BL204" s="4">
        <f>IF(betuk!S$4&gt;=I204,1,0)</f>
        <v>0</v>
      </c>
      <c r="BM204" s="4">
        <f>IF(betuk!T$4&gt;=J204,1,0)</f>
        <v>1</v>
      </c>
      <c r="BN204" s="4">
        <f>IF(betuk!U$4&gt;=K204,1,0)</f>
        <v>1</v>
      </c>
      <c r="BO204" s="4">
        <f>IF(betuk!V$4&gt;=L204,1,0)</f>
        <v>0</v>
      </c>
      <c r="BP204" s="4">
        <f>IF(betuk!W$4&gt;=M204,1,0)</f>
        <v>1</v>
      </c>
      <c r="BQ204" s="4">
        <f>IF(betuk!X$4&gt;=N204,1,0)</f>
        <v>1</v>
      </c>
      <c r="BR204" s="4">
        <f>IF(betuk!Y$4&gt;=O204,1,0)</f>
        <v>1</v>
      </c>
      <c r="BS204" s="4">
        <f>IF(betuk!Z$4&gt;=P204,1,0)</f>
        <v>1</v>
      </c>
      <c r="BT204" s="4">
        <f>IF(betuk!AA$4&gt;=Q204,1,0)</f>
        <v>1</v>
      </c>
      <c r="BU204" s="4">
        <f>IF(betuk!AB$4&gt;=R204,1,0)</f>
        <v>1</v>
      </c>
      <c r="BV204" s="4">
        <f>IF(betuk!AC$4&gt;=S204,1,0)</f>
        <v>1</v>
      </c>
      <c r="BW204" s="4">
        <f>IF(betuk!AD$4&gt;=T204,1,0)</f>
        <v>1</v>
      </c>
      <c r="BX204" s="4">
        <f>IF(betuk!AE$4&gt;=U204,1,0)</f>
        <v>0</v>
      </c>
      <c r="BY204" s="4">
        <f>IF(betuk!AF$4&gt;=V204,1,0)</f>
        <v>1</v>
      </c>
      <c r="BZ204" s="4">
        <f>IF(betuk!AG$4&gt;=W204,1,0)</f>
        <v>1</v>
      </c>
      <c r="CA204" s="4">
        <f>IF(betuk!AH$4&gt;=X204,1,0)</f>
        <v>1</v>
      </c>
      <c r="CB204" s="4">
        <f>IF(betuk!AI$4&gt;=Y204,1,0)</f>
        <v>1</v>
      </c>
      <c r="CC204" s="4">
        <f>IF(betuk!AJ$4&gt;=Z204,1,0)</f>
        <v>1</v>
      </c>
      <c r="CD204" s="4">
        <f>IF(betuk!AK$4&gt;=AA204,1,0)</f>
        <v>1</v>
      </c>
      <c r="CE204" s="4">
        <f>IF(betuk!AL$4&gt;=AB204,1,0)</f>
        <v>1</v>
      </c>
      <c r="CF204" s="4">
        <f>IF(betuk!AM$4&gt;=AC204,1,0)</f>
        <v>1</v>
      </c>
      <c r="CG204">
        <f t="shared" si="9"/>
        <v>0</v>
      </c>
      <c r="CI204" t="str">
        <f>IF(CG204=1,COUNTIF(CG$3:CG204,1),"")</f>
        <v/>
      </c>
      <c r="CJ204" t="str">
        <f>IF(CI204&lt;&gt;"",B204,"")</f>
        <v/>
      </c>
      <c r="CK204">
        <f>LEN(B204)*8+BE204</f>
        <v>48</v>
      </c>
    </row>
    <row r="205" spans="1:89">
      <c r="A205" s="1" t="s">
        <v>202</v>
      </c>
      <c r="B205" t="str">
        <f t="shared" si="10"/>
        <v>FISH</v>
      </c>
      <c r="D205" s="4">
        <f>LEN($B205)-LEN(SUBSTITUTE($B205, D$2, ""))</f>
        <v>0</v>
      </c>
      <c r="E205" s="4">
        <f>LEN($B205)-LEN(SUBSTITUTE($B205, E$2, ""))</f>
        <v>0</v>
      </c>
      <c r="F205" s="4">
        <f>LEN($B205)-LEN(SUBSTITUTE($B205, F$2, ""))</f>
        <v>0</v>
      </c>
      <c r="G205" s="4">
        <f>LEN($B205)-LEN(SUBSTITUTE($B205, G$2, ""))</f>
        <v>0</v>
      </c>
      <c r="H205" s="4">
        <f>LEN($B205)-LEN(SUBSTITUTE($B205, H$2, ""))</f>
        <v>0</v>
      </c>
      <c r="I205" s="4">
        <f>LEN($B205)-LEN(SUBSTITUTE($B205, I$2, ""))</f>
        <v>1</v>
      </c>
      <c r="J205" s="4">
        <f>LEN($B205)-LEN(SUBSTITUTE($B205, J$2, ""))</f>
        <v>0</v>
      </c>
      <c r="K205" s="4">
        <f>LEN($B205)-LEN(SUBSTITUTE($B205, K$2, ""))</f>
        <v>1</v>
      </c>
      <c r="L205" s="4">
        <f>LEN($B205)-LEN(SUBSTITUTE($B205, L$2, ""))</f>
        <v>1</v>
      </c>
      <c r="M205" s="4">
        <f>LEN($B205)-LEN(SUBSTITUTE($B205, M$2, ""))</f>
        <v>0</v>
      </c>
      <c r="N205" s="4">
        <f>LEN($B205)-LEN(SUBSTITUTE($B205, N$2, ""))</f>
        <v>0</v>
      </c>
      <c r="O205" s="4">
        <f>LEN($B205)-LEN(SUBSTITUTE($B205, O$2, ""))</f>
        <v>0</v>
      </c>
      <c r="P205" s="4">
        <f>LEN($B205)-LEN(SUBSTITUTE($B205, P$2, ""))</f>
        <v>0</v>
      </c>
      <c r="Q205" s="4">
        <f>LEN($B205)-LEN(SUBSTITUTE($B205, Q$2, ""))</f>
        <v>0</v>
      </c>
      <c r="R205" s="4">
        <f>LEN($B205)-LEN(SUBSTITUTE($B205, R$2, ""))</f>
        <v>0</v>
      </c>
      <c r="S205" s="4">
        <f>LEN($B205)-LEN(SUBSTITUTE($B205, S$2, ""))</f>
        <v>0</v>
      </c>
      <c r="T205" s="4">
        <f>LEN($B205)-LEN(SUBSTITUTE($B205, T$2, ""))</f>
        <v>0</v>
      </c>
      <c r="U205" s="4">
        <f>LEN($B205)-LEN(SUBSTITUTE($B205, U$2, ""))</f>
        <v>0</v>
      </c>
      <c r="V205" s="4">
        <f>LEN($B205)-LEN(SUBSTITUTE($B205, V$2, ""))</f>
        <v>1</v>
      </c>
      <c r="W205" s="4">
        <f>LEN($B205)-LEN(SUBSTITUTE($B205, W$2, ""))</f>
        <v>0</v>
      </c>
      <c r="X205" s="4">
        <f>LEN($B205)-LEN(SUBSTITUTE($B205, X$2, ""))</f>
        <v>0</v>
      </c>
      <c r="Y205" s="4">
        <f>LEN($B205)-LEN(SUBSTITUTE($B205, Y$2, ""))</f>
        <v>0</v>
      </c>
      <c r="Z205" s="4">
        <f>LEN($B205)-LEN(SUBSTITUTE($B205, Z$2, ""))</f>
        <v>0</v>
      </c>
      <c r="AA205" s="4">
        <f>LEN($B205)-LEN(SUBSTITUTE($B205, AA$2, ""))</f>
        <v>0</v>
      </c>
      <c r="AB205" s="4">
        <f>LEN($B205)-LEN(SUBSTITUTE($B205, AB$2, ""))</f>
        <v>0</v>
      </c>
      <c r="AC205" s="4">
        <f>LEN($B205)-LEN(SUBSTITUTE($B205, AC$2, ""))</f>
        <v>0</v>
      </c>
      <c r="AE205" s="4">
        <f>D205*AE$2</f>
        <v>0</v>
      </c>
      <c r="AF205" s="4">
        <f>E205*AF$2</f>
        <v>0</v>
      </c>
      <c r="AG205" s="4">
        <f>F205*AG$2</f>
        <v>0</v>
      </c>
      <c r="AH205" s="4">
        <f>G205*AH$2</f>
        <v>0</v>
      </c>
      <c r="AI205" s="4">
        <f>H205*AI$2</f>
        <v>0</v>
      </c>
      <c r="AJ205" s="4">
        <f>I205*AJ$2</f>
        <v>4</v>
      </c>
      <c r="AK205" s="4">
        <f>J205*AK$2</f>
        <v>0</v>
      </c>
      <c r="AL205" s="4">
        <f>K205*AL$2</f>
        <v>4</v>
      </c>
      <c r="AM205" s="4">
        <f>L205*AM$2</f>
        <v>1</v>
      </c>
      <c r="AN205" s="4">
        <f>M205*AN$2</f>
        <v>0</v>
      </c>
      <c r="AO205" s="4">
        <f>N205*AO$2</f>
        <v>0</v>
      </c>
      <c r="AP205" s="4">
        <f>O205*AP$2</f>
        <v>0</v>
      </c>
      <c r="AQ205" s="4">
        <f>P205*AQ$2</f>
        <v>0</v>
      </c>
      <c r="AR205" s="4">
        <f>Q205*AR$2</f>
        <v>0</v>
      </c>
      <c r="AS205" s="4">
        <f>R205*AS$2</f>
        <v>0</v>
      </c>
      <c r="AT205" s="4">
        <f>S205*AT$2</f>
        <v>0</v>
      </c>
      <c r="AU205" s="4">
        <f>T205*AU$2</f>
        <v>0</v>
      </c>
      <c r="AV205" s="4">
        <f>U205*AV$2</f>
        <v>0</v>
      </c>
      <c r="AW205" s="4">
        <f>V205*AW$2</f>
        <v>1</v>
      </c>
      <c r="AX205" s="4">
        <f>W205*AX$2</f>
        <v>0</v>
      </c>
      <c r="AY205" s="4">
        <f>X205*AY$2</f>
        <v>0</v>
      </c>
      <c r="AZ205" s="4">
        <f>Y205*AZ$2</f>
        <v>0</v>
      </c>
      <c r="BA205" s="4">
        <f>Z205*BA$2</f>
        <v>0</v>
      </c>
      <c r="BB205" s="4">
        <f>AA205*BB$2</f>
        <v>0</v>
      </c>
      <c r="BC205" s="4">
        <f>AB205*BC$2</f>
        <v>0</v>
      </c>
      <c r="BD205" s="4">
        <f>AC205*BD$2</f>
        <v>0</v>
      </c>
      <c r="BE205">
        <f t="shared" si="11"/>
        <v>10</v>
      </c>
      <c r="BG205" s="4">
        <f>IF(betuk!N$4&gt;=D205,1,0)</f>
        <v>1</v>
      </c>
      <c r="BH205" s="4">
        <f>IF(betuk!O$4&gt;=E205,1,0)</f>
        <v>1</v>
      </c>
      <c r="BI205" s="4">
        <f>IF(betuk!P$4&gt;=F205,1,0)</f>
        <v>1</v>
      </c>
      <c r="BJ205" s="4">
        <f>IF(betuk!Q$4&gt;=G205,1,0)</f>
        <v>1</v>
      </c>
      <c r="BK205" s="4">
        <f>IF(betuk!R$4&gt;=H205,1,0)</f>
        <v>1</v>
      </c>
      <c r="BL205" s="4">
        <f>IF(betuk!S$4&gt;=I205,1,0)</f>
        <v>0</v>
      </c>
      <c r="BM205" s="4">
        <f>IF(betuk!T$4&gt;=J205,1,0)</f>
        <v>1</v>
      </c>
      <c r="BN205" s="4">
        <f>IF(betuk!U$4&gt;=K205,1,0)</f>
        <v>0</v>
      </c>
      <c r="BO205" s="4">
        <f>IF(betuk!V$4&gt;=L205,1,0)</f>
        <v>0</v>
      </c>
      <c r="BP205" s="4">
        <f>IF(betuk!W$4&gt;=M205,1,0)</f>
        <v>1</v>
      </c>
      <c r="BQ205" s="4">
        <f>IF(betuk!X$4&gt;=N205,1,0)</f>
        <v>1</v>
      </c>
      <c r="BR205" s="4">
        <f>IF(betuk!Y$4&gt;=O205,1,0)</f>
        <v>1</v>
      </c>
      <c r="BS205" s="4">
        <f>IF(betuk!Z$4&gt;=P205,1,0)</f>
        <v>1</v>
      </c>
      <c r="BT205" s="4">
        <f>IF(betuk!AA$4&gt;=Q205,1,0)</f>
        <v>1</v>
      </c>
      <c r="BU205" s="4">
        <f>IF(betuk!AB$4&gt;=R205,1,0)</f>
        <v>1</v>
      </c>
      <c r="BV205" s="4">
        <f>IF(betuk!AC$4&gt;=S205,1,0)</f>
        <v>1</v>
      </c>
      <c r="BW205" s="4">
        <f>IF(betuk!AD$4&gt;=T205,1,0)</f>
        <v>1</v>
      </c>
      <c r="BX205" s="4">
        <f>IF(betuk!AE$4&gt;=U205,1,0)</f>
        <v>1</v>
      </c>
      <c r="BY205" s="4">
        <f>IF(betuk!AF$4&gt;=V205,1,0)</f>
        <v>1</v>
      </c>
      <c r="BZ205" s="4">
        <f>IF(betuk!AG$4&gt;=W205,1,0)</f>
        <v>1</v>
      </c>
      <c r="CA205" s="4">
        <f>IF(betuk!AH$4&gt;=X205,1,0)</f>
        <v>1</v>
      </c>
      <c r="CB205" s="4">
        <f>IF(betuk!AI$4&gt;=Y205,1,0)</f>
        <v>1</v>
      </c>
      <c r="CC205" s="4">
        <f>IF(betuk!AJ$4&gt;=Z205,1,0)</f>
        <v>1</v>
      </c>
      <c r="CD205" s="4">
        <f>IF(betuk!AK$4&gt;=AA205,1,0)</f>
        <v>1</v>
      </c>
      <c r="CE205" s="4">
        <f>IF(betuk!AL$4&gt;=AB205,1,0)</f>
        <v>1</v>
      </c>
      <c r="CF205" s="4">
        <f>IF(betuk!AM$4&gt;=AC205,1,0)</f>
        <v>1</v>
      </c>
      <c r="CG205">
        <f t="shared" si="9"/>
        <v>0</v>
      </c>
      <c r="CI205" t="str">
        <f>IF(CG205=1,COUNTIF(CG$3:CG205,1),"")</f>
        <v/>
      </c>
      <c r="CJ205" t="str">
        <f>IF(CI205&lt;&gt;"",B205,"")</f>
        <v/>
      </c>
      <c r="CK205">
        <f>LEN(B205)*8+BE205</f>
        <v>42</v>
      </c>
    </row>
    <row r="206" spans="1:89">
      <c r="A206" s="1" t="s">
        <v>203</v>
      </c>
      <c r="B206" t="str">
        <f t="shared" si="10"/>
        <v>FISHERMAN</v>
      </c>
      <c r="D206" s="4">
        <f>LEN($B206)-LEN(SUBSTITUTE($B206, D$2, ""))</f>
        <v>1</v>
      </c>
      <c r="E206" s="4">
        <f>LEN($B206)-LEN(SUBSTITUTE($B206, E$2, ""))</f>
        <v>0</v>
      </c>
      <c r="F206" s="4">
        <f>LEN($B206)-LEN(SUBSTITUTE($B206, F$2, ""))</f>
        <v>0</v>
      </c>
      <c r="G206" s="4">
        <f>LEN($B206)-LEN(SUBSTITUTE($B206, G$2, ""))</f>
        <v>0</v>
      </c>
      <c r="H206" s="4">
        <f>LEN($B206)-LEN(SUBSTITUTE($B206, H$2, ""))</f>
        <v>1</v>
      </c>
      <c r="I206" s="4">
        <f>LEN($B206)-LEN(SUBSTITUTE($B206, I$2, ""))</f>
        <v>1</v>
      </c>
      <c r="J206" s="4">
        <f>LEN($B206)-LEN(SUBSTITUTE($B206, J$2, ""))</f>
        <v>0</v>
      </c>
      <c r="K206" s="4">
        <f>LEN($B206)-LEN(SUBSTITUTE($B206, K$2, ""))</f>
        <v>1</v>
      </c>
      <c r="L206" s="4">
        <f>LEN($B206)-LEN(SUBSTITUTE($B206, L$2, ""))</f>
        <v>1</v>
      </c>
      <c r="M206" s="4">
        <f>LEN($B206)-LEN(SUBSTITUTE($B206, M$2, ""))</f>
        <v>0</v>
      </c>
      <c r="N206" s="4">
        <f>LEN($B206)-LEN(SUBSTITUTE($B206, N$2, ""))</f>
        <v>0</v>
      </c>
      <c r="O206" s="4">
        <f>LEN($B206)-LEN(SUBSTITUTE($B206, O$2, ""))</f>
        <v>0</v>
      </c>
      <c r="P206" s="4">
        <f>LEN($B206)-LEN(SUBSTITUTE($B206, P$2, ""))</f>
        <v>1</v>
      </c>
      <c r="Q206" s="4">
        <f>LEN($B206)-LEN(SUBSTITUTE($B206, Q$2, ""))</f>
        <v>1</v>
      </c>
      <c r="R206" s="4">
        <f>LEN($B206)-LEN(SUBSTITUTE($B206, R$2, ""))</f>
        <v>0</v>
      </c>
      <c r="S206" s="4">
        <f>LEN($B206)-LEN(SUBSTITUTE($B206, S$2, ""))</f>
        <v>0</v>
      </c>
      <c r="T206" s="4">
        <f>LEN($B206)-LEN(SUBSTITUTE($B206, T$2, ""))</f>
        <v>0</v>
      </c>
      <c r="U206" s="4">
        <f>LEN($B206)-LEN(SUBSTITUTE($B206, U$2, ""))</f>
        <v>1</v>
      </c>
      <c r="V206" s="4">
        <f>LEN($B206)-LEN(SUBSTITUTE($B206, V$2, ""))</f>
        <v>1</v>
      </c>
      <c r="W206" s="4">
        <f>LEN($B206)-LEN(SUBSTITUTE($B206, W$2, ""))</f>
        <v>0</v>
      </c>
      <c r="X206" s="4">
        <f>LEN($B206)-LEN(SUBSTITUTE($B206, X$2, ""))</f>
        <v>0</v>
      </c>
      <c r="Y206" s="4">
        <f>LEN($B206)-LEN(SUBSTITUTE($B206, Y$2, ""))</f>
        <v>0</v>
      </c>
      <c r="Z206" s="4">
        <f>LEN($B206)-LEN(SUBSTITUTE($B206, Z$2, ""))</f>
        <v>0</v>
      </c>
      <c r="AA206" s="4">
        <f>LEN($B206)-LEN(SUBSTITUTE($B206, AA$2, ""))</f>
        <v>0</v>
      </c>
      <c r="AB206" s="4">
        <f>LEN($B206)-LEN(SUBSTITUTE($B206, AB$2, ""))</f>
        <v>0</v>
      </c>
      <c r="AC206" s="4">
        <f>LEN($B206)-LEN(SUBSTITUTE($B206, AC$2, ""))</f>
        <v>0</v>
      </c>
      <c r="AE206" s="4">
        <f>D206*AE$2</f>
        <v>1</v>
      </c>
      <c r="AF206" s="4">
        <f>E206*AF$2</f>
        <v>0</v>
      </c>
      <c r="AG206" s="4">
        <f>F206*AG$2</f>
        <v>0</v>
      </c>
      <c r="AH206" s="4">
        <f>G206*AH$2</f>
        <v>0</v>
      </c>
      <c r="AI206" s="4">
        <f>H206*AI$2</f>
        <v>1</v>
      </c>
      <c r="AJ206" s="4">
        <f>I206*AJ$2</f>
        <v>4</v>
      </c>
      <c r="AK206" s="4">
        <f>J206*AK$2</f>
        <v>0</v>
      </c>
      <c r="AL206" s="4">
        <f>K206*AL$2</f>
        <v>4</v>
      </c>
      <c r="AM206" s="4">
        <f>L206*AM$2</f>
        <v>1</v>
      </c>
      <c r="AN206" s="4">
        <f>M206*AN$2</f>
        <v>0</v>
      </c>
      <c r="AO206" s="4">
        <f>N206*AO$2</f>
        <v>0</v>
      </c>
      <c r="AP206" s="4">
        <f>O206*AP$2</f>
        <v>0</v>
      </c>
      <c r="AQ206" s="4">
        <f>P206*AQ$2</f>
        <v>3</v>
      </c>
      <c r="AR206" s="4">
        <f>Q206*AR$2</f>
        <v>1</v>
      </c>
      <c r="AS206" s="4">
        <f>R206*AS$2</f>
        <v>0</v>
      </c>
      <c r="AT206" s="4">
        <f>S206*AT$2</f>
        <v>0</v>
      </c>
      <c r="AU206" s="4">
        <f>T206*AU$2</f>
        <v>0</v>
      </c>
      <c r="AV206" s="4">
        <f>U206*AV$2</f>
        <v>1</v>
      </c>
      <c r="AW206" s="4">
        <f>V206*AW$2</f>
        <v>1</v>
      </c>
      <c r="AX206" s="4">
        <f>W206*AX$2</f>
        <v>0</v>
      </c>
      <c r="AY206" s="4">
        <f>X206*AY$2</f>
        <v>0</v>
      </c>
      <c r="AZ206" s="4">
        <f>Y206*AZ$2</f>
        <v>0</v>
      </c>
      <c r="BA206" s="4">
        <f>Z206*BA$2</f>
        <v>0</v>
      </c>
      <c r="BB206" s="4">
        <f>AA206*BB$2</f>
        <v>0</v>
      </c>
      <c r="BC206" s="4">
        <f>AB206*BC$2</f>
        <v>0</v>
      </c>
      <c r="BD206" s="4">
        <f>AC206*BD$2</f>
        <v>0</v>
      </c>
      <c r="BE206">
        <f t="shared" si="11"/>
        <v>17</v>
      </c>
      <c r="BG206" s="4">
        <f>IF(betuk!N$4&gt;=D206,1,0)</f>
        <v>1</v>
      </c>
      <c r="BH206" s="4">
        <f>IF(betuk!O$4&gt;=E206,1,0)</f>
        <v>1</v>
      </c>
      <c r="BI206" s="4">
        <f>IF(betuk!P$4&gt;=F206,1,0)</f>
        <v>1</v>
      </c>
      <c r="BJ206" s="4">
        <f>IF(betuk!Q$4&gt;=G206,1,0)</f>
        <v>1</v>
      </c>
      <c r="BK206" s="4">
        <f>IF(betuk!R$4&gt;=H206,1,0)</f>
        <v>1</v>
      </c>
      <c r="BL206" s="4">
        <f>IF(betuk!S$4&gt;=I206,1,0)</f>
        <v>0</v>
      </c>
      <c r="BM206" s="4">
        <f>IF(betuk!T$4&gt;=J206,1,0)</f>
        <v>1</v>
      </c>
      <c r="BN206" s="4">
        <f>IF(betuk!U$4&gt;=K206,1,0)</f>
        <v>0</v>
      </c>
      <c r="BO206" s="4">
        <f>IF(betuk!V$4&gt;=L206,1,0)</f>
        <v>0</v>
      </c>
      <c r="BP206" s="4">
        <f>IF(betuk!W$4&gt;=M206,1,0)</f>
        <v>1</v>
      </c>
      <c r="BQ206" s="4">
        <f>IF(betuk!X$4&gt;=N206,1,0)</f>
        <v>1</v>
      </c>
      <c r="BR206" s="4">
        <f>IF(betuk!Y$4&gt;=O206,1,0)</f>
        <v>1</v>
      </c>
      <c r="BS206" s="4">
        <f>IF(betuk!Z$4&gt;=P206,1,0)</f>
        <v>0</v>
      </c>
      <c r="BT206" s="4">
        <f>IF(betuk!AA$4&gt;=Q206,1,0)</f>
        <v>1</v>
      </c>
      <c r="BU206" s="4">
        <f>IF(betuk!AB$4&gt;=R206,1,0)</f>
        <v>1</v>
      </c>
      <c r="BV206" s="4">
        <f>IF(betuk!AC$4&gt;=S206,1,0)</f>
        <v>1</v>
      </c>
      <c r="BW206" s="4">
        <f>IF(betuk!AD$4&gt;=T206,1,0)</f>
        <v>1</v>
      </c>
      <c r="BX206" s="4">
        <f>IF(betuk!AE$4&gt;=U206,1,0)</f>
        <v>0</v>
      </c>
      <c r="BY206" s="4">
        <f>IF(betuk!AF$4&gt;=V206,1,0)</f>
        <v>1</v>
      </c>
      <c r="BZ206" s="4">
        <f>IF(betuk!AG$4&gt;=W206,1,0)</f>
        <v>1</v>
      </c>
      <c r="CA206" s="4">
        <f>IF(betuk!AH$4&gt;=X206,1,0)</f>
        <v>1</v>
      </c>
      <c r="CB206" s="4">
        <f>IF(betuk!AI$4&gt;=Y206,1,0)</f>
        <v>1</v>
      </c>
      <c r="CC206" s="4">
        <f>IF(betuk!AJ$4&gt;=Z206,1,0)</f>
        <v>1</v>
      </c>
      <c r="CD206" s="4">
        <f>IF(betuk!AK$4&gt;=AA206,1,0)</f>
        <v>1</v>
      </c>
      <c r="CE206" s="4">
        <f>IF(betuk!AL$4&gt;=AB206,1,0)</f>
        <v>1</v>
      </c>
      <c r="CF206" s="4">
        <f>IF(betuk!AM$4&gt;=AC206,1,0)</f>
        <v>1</v>
      </c>
      <c r="CG206">
        <f t="shared" si="9"/>
        <v>0</v>
      </c>
      <c r="CI206" t="str">
        <f>IF(CG206=1,COUNTIF(CG$3:CG206,1),"")</f>
        <v/>
      </c>
      <c r="CJ206" t="str">
        <f>IF(CI206&lt;&gt;"",B206,"")</f>
        <v/>
      </c>
      <c r="CK206">
        <f>LEN(B206)*8+BE206</f>
        <v>89</v>
      </c>
    </row>
    <row r="207" spans="1:89">
      <c r="A207" s="1" t="s">
        <v>204</v>
      </c>
      <c r="B207" t="str">
        <f t="shared" si="10"/>
        <v>FLAG</v>
      </c>
      <c r="D207" s="4">
        <f>LEN($B207)-LEN(SUBSTITUTE($B207, D$2, ""))</f>
        <v>1</v>
      </c>
      <c r="E207" s="4">
        <f>LEN($B207)-LEN(SUBSTITUTE($B207, E$2, ""))</f>
        <v>0</v>
      </c>
      <c r="F207" s="4">
        <f>LEN($B207)-LEN(SUBSTITUTE($B207, F$2, ""))</f>
        <v>0</v>
      </c>
      <c r="G207" s="4">
        <f>LEN($B207)-LEN(SUBSTITUTE($B207, G$2, ""))</f>
        <v>0</v>
      </c>
      <c r="H207" s="4">
        <f>LEN($B207)-LEN(SUBSTITUTE($B207, H$2, ""))</f>
        <v>0</v>
      </c>
      <c r="I207" s="4">
        <f>LEN($B207)-LEN(SUBSTITUTE($B207, I$2, ""))</f>
        <v>1</v>
      </c>
      <c r="J207" s="4">
        <f>LEN($B207)-LEN(SUBSTITUTE($B207, J$2, ""))</f>
        <v>1</v>
      </c>
      <c r="K207" s="4">
        <f>LEN($B207)-LEN(SUBSTITUTE($B207, K$2, ""))</f>
        <v>0</v>
      </c>
      <c r="L207" s="4">
        <f>LEN($B207)-LEN(SUBSTITUTE($B207, L$2, ""))</f>
        <v>0</v>
      </c>
      <c r="M207" s="4">
        <f>LEN($B207)-LEN(SUBSTITUTE($B207, M$2, ""))</f>
        <v>0</v>
      </c>
      <c r="N207" s="4">
        <f>LEN($B207)-LEN(SUBSTITUTE($B207, N$2, ""))</f>
        <v>0</v>
      </c>
      <c r="O207" s="4">
        <f>LEN($B207)-LEN(SUBSTITUTE($B207, O$2, ""))</f>
        <v>1</v>
      </c>
      <c r="P207" s="4">
        <f>LEN($B207)-LEN(SUBSTITUTE($B207, P$2, ""))</f>
        <v>0</v>
      </c>
      <c r="Q207" s="4">
        <f>LEN($B207)-LEN(SUBSTITUTE($B207, Q$2, ""))</f>
        <v>0</v>
      </c>
      <c r="R207" s="4">
        <f>LEN($B207)-LEN(SUBSTITUTE($B207, R$2, ""))</f>
        <v>0</v>
      </c>
      <c r="S207" s="4">
        <f>LEN($B207)-LEN(SUBSTITUTE($B207, S$2, ""))</f>
        <v>0</v>
      </c>
      <c r="T207" s="4">
        <f>LEN($B207)-LEN(SUBSTITUTE($B207, T$2, ""))</f>
        <v>0</v>
      </c>
      <c r="U207" s="4">
        <f>LEN($B207)-LEN(SUBSTITUTE($B207, U$2, ""))</f>
        <v>0</v>
      </c>
      <c r="V207" s="4">
        <f>LEN($B207)-LEN(SUBSTITUTE($B207, V$2, ""))</f>
        <v>0</v>
      </c>
      <c r="W207" s="4">
        <f>LEN($B207)-LEN(SUBSTITUTE($B207, W$2, ""))</f>
        <v>0</v>
      </c>
      <c r="X207" s="4">
        <f>LEN($B207)-LEN(SUBSTITUTE($B207, X$2, ""))</f>
        <v>0</v>
      </c>
      <c r="Y207" s="4">
        <f>LEN($B207)-LEN(SUBSTITUTE($B207, Y$2, ""))</f>
        <v>0</v>
      </c>
      <c r="Z207" s="4">
        <f>LEN($B207)-LEN(SUBSTITUTE($B207, Z$2, ""))</f>
        <v>0</v>
      </c>
      <c r="AA207" s="4">
        <f>LEN($B207)-LEN(SUBSTITUTE($B207, AA$2, ""))</f>
        <v>0</v>
      </c>
      <c r="AB207" s="4">
        <f>LEN($B207)-LEN(SUBSTITUTE($B207, AB$2, ""))</f>
        <v>0</v>
      </c>
      <c r="AC207" s="4">
        <f>LEN($B207)-LEN(SUBSTITUTE($B207, AC$2, ""))</f>
        <v>0</v>
      </c>
      <c r="AE207" s="4">
        <f>D207*AE$2</f>
        <v>1</v>
      </c>
      <c r="AF207" s="4">
        <f>E207*AF$2</f>
        <v>0</v>
      </c>
      <c r="AG207" s="4">
        <f>F207*AG$2</f>
        <v>0</v>
      </c>
      <c r="AH207" s="4">
        <f>G207*AH$2</f>
        <v>0</v>
      </c>
      <c r="AI207" s="4">
        <f>H207*AI$2</f>
        <v>0</v>
      </c>
      <c r="AJ207" s="4">
        <f>I207*AJ$2</f>
        <v>4</v>
      </c>
      <c r="AK207" s="4">
        <f>J207*AK$2</f>
        <v>2</v>
      </c>
      <c r="AL207" s="4">
        <f>K207*AL$2</f>
        <v>0</v>
      </c>
      <c r="AM207" s="4">
        <f>L207*AM$2</f>
        <v>0</v>
      </c>
      <c r="AN207" s="4">
        <f>M207*AN$2</f>
        <v>0</v>
      </c>
      <c r="AO207" s="4">
        <f>N207*AO$2</f>
        <v>0</v>
      </c>
      <c r="AP207" s="4">
        <f>O207*AP$2</f>
        <v>1</v>
      </c>
      <c r="AQ207" s="4">
        <f>P207*AQ$2</f>
        <v>0</v>
      </c>
      <c r="AR207" s="4">
        <f>Q207*AR$2</f>
        <v>0</v>
      </c>
      <c r="AS207" s="4">
        <f>R207*AS$2</f>
        <v>0</v>
      </c>
      <c r="AT207" s="4">
        <f>S207*AT$2</f>
        <v>0</v>
      </c>
      <c r="AU207" s="4">
        <f>T207*AU$2</f>
        <v>0</v>
      </c>
      <c r="AV207" s="4">
        <f>U207*AV$2</f>
        <v>0</v>
      </c>
      <c r="AW207" s="4">
        <f>V207*AW$2</f>
        <v>0</v>
      </c>
      <c r="AX207" s="4">
        <f>W207*AX$2</f>
        <v>0</v>
      </c>
      <c r="AY207" s="4">
        <f>X207*AY$2</f>
        <v>0</v>
      </c>
      <c r="AZ207" s="4">
        <f>Y207*AZ$2</f>
        <v>0</v>
      </c>
      <c r="BA207" s="4">
        <f>Z207*BA$2</f>
        <v>0</v>
      </c>
      <c r="BB207" s="4">
        <f>AA207*BB$2</f>
        <v>0</v>
      </c>
      <c r="BC207" s="4">
        <f>AB207*BC$2</f>
        <v>0</v>
      </c>
      <c r="BD207" s="4">
        <f>AC207*BD$2</f>
        <v>0</v>
      </c>
      <c r="BE207">
        <f t="shared" si="11"/>
        <v>8</v>
      </c>
      <c r="BG207" s="4">
        <f>IF(betuk!N$4&gt;=D207,1,0)</f>
        <v>1</v>
      </c>
      <c r="BH207" s="4">
        <f>IF(betuk!O$4&gt;=E207,1,0)</f>
        <v>1</v>
      </c>
      <c r="BI207" s="4">
        <f>IF(betuk!P$4&gt;=F207,1,0)</f>
        <v>1</v>
      </c>
      <c r="BJ207" s="4">
        <f>IF(betuk!Q$4&gt;=G207,1,0)</f>
        <v>1</v>
      </c>
      <c r="BK207" s="4">
        <f>IF(betuk!R$4&gt;=H207,1,0)</f>
        <v>1</v>
      </c>
      <c r="BL207" s="4">
        <f>IF(betuk!S$4&gt;=I207,1,0)</f>
        <v>0</v>
      </c>
      <c r="BM207" s="4">
        <f>IF(betuk!T$4&gt;=J207,1,0)</f>
        <v>1</v>
      </c>
      <c r="BN207" s="4">
        <f>IF(betuk!U$4&gt;=K207,1,0)</f>
        <v>1</v>
      </c>
      <c r="BO207" s="4">
        <f>IF(betuk!V$4&gt;=L207,1,0)</f>
        <v>1</v>
      </c>
      <c r="BP207" s="4">
        <f>IF(betuk!W$4&gt;=M207,1,0)</f>
        <v>1</v>
      </c>
      <c r="BQ207" s="4">
        <f>IF(betuk!X$4&gt;=N207,1,0)</f>
        <v>1</v>
      </c>
      <c r="BR207" s="4">
        <f>IF(betuk!Y$4&gt;=O207,1,0)</f>
        <v>0</v>
      </c>
      <c r="BS207" s="4">
        <f>IF(betuk!Z$4&gt;=P207,1,0)</f>
        <v>1</v>
      </c>
      <c r="BT207" s="4">
        <f>IF(betuk!AA$4&gt;=Q207,1,0)</f>
        <v>1</v>
      </c>
      <c r="BU207" s="4">
        <f>IF(betuk!AB$4&gt;=R207,1,0)</f>
        <v>1</v>
      </c>
      <c r="BV207" s="4">
        <f>IF(betuk!AC$4&gt;=S207,1,0)</f>
        <v>1</v>
      </c>
      <c r="BW207" s="4">
        <f>IF(betuk!AD$4&gt;=T207,1,0)</f>
        <v>1</v>
      </c>
      <c r="BX207" s="4">
        <f>IF(betuk!AE$4&gt;=U207,1,0)</f>
        <v>1</v>
      </c>
      <c r="BY207" s="4">
        <f>IF(betuk!AF$4&gt;=V207,1,0)</f>
        <v>1</v>
      </c>
      <c r="BZ207" s="4">
        <f>IF(betuk!AG$4&gt;=W207,1,0)</f>
        <v>1</v>
      </c>
      <c r="CA207" s="4">
        <f>IF(betuk!AH$4&gt;=X207,1,0)</f>
        <v>1</v>
      </c>
      <c r="CB207" s="4">
        <f>IF(betuk!AI$4&gt;=Y207,1,0)</f>
        <v>1</v>
      </c>
      <c r="CC207" s="4">
        <f>IF(betuk!AJ$4&gt;=Z207,1,0)</f>
        <v>1</v>
      </c>
      <c r="CD207" s="4">
        <f>IF(betuk!AK$4&gt;=AA207,1,0)</f>
        <v>1</v>
      </c>
      <c r="CE207" s="4">
        <f>IF(betuk!AL$4&gt;=AB207,1,0)</f>
        <v>1</v>
      </c>
      <c r="CF207" s="4">
        <f>IF(betuk!AM$4&gt;=AC207,1,0)</f>
        <v>1</v>
      </c>
      <c r="CG207">
        <f t="shared" si="9"/>
        <v>0</v>
      </c>
      <c r="CI207" t="str">
        <f>IF(CG207=1,COUNTIF(CG$3:CG207,1),"")</f>
        <v/>
      </c>
      <c r="CJ207" t="str">
        <f>IF(CI207&lt;&gt;"",B207,"")</f>
        <v/>
      </c>
      <c r="CK207">
        <f>LEN(B207)*8+BE207</f>
        <v>40</v>
      </c>
    </row>
    <row r="208" spans="1:89">
      <c r="A208" s="1" t="s">
        <v>205</v>
      </c>
      <c r="B208" t="str">
        <f t="shared" si="10"/>
        <v>FLAT</v>
      </c>
      <c r="D208" s="4">
        <f>LEN($B208)-LEN(SUBSTITUTE($B208, D$2, ""))</f>
        <v>1</v>
      </c>
      <c r="E208" s="4">
        <f>LEN($B208)-LEN(SUBSTITUTE($B208, E$2, ""))</f>
        <v>0</v>
      </c>
      <c r="F208" s="4">
        <f>LEN($B208)-LEN(SUBSTITUTE($B208, F$2, ""))</f>
        <v>0</v>
      </c>
      <c r="G208" s="4">
        <f>LEN($B208)-LEN(SUBSTITUTE($B208, G$2, ""))</f>
        <v>0</v>
      </c>
      <c r="H208" s="4">
        <f>LEN($B208)-LEN(SUBSTITUTE($B208, H$2, ""))</f>
        <v>0</v>
      </c>
      <c r="I208" s="4">
        <f>LEN($B208)-LEN(SUBSTITUTE($B208, I$2, ""))</f>
        <v>1</v>
      </c>
      <c r="J208" s="4">
        <f>LEN($B208)-LEN(SUBSTITUTE($B208, J$2, ""))</f>
        <v>0</v>
      </c>
      <c r="K208" s="4">
        <f>LEN($B208)-LEN(SUBSTITUTE($B208, K$2, ""))</f>
        <v>0</v>
      </c>
      <c r="L208" s="4">
        <f>LEN($B208)-LEN(SUBSTITUTE($B208, L$2, ""))</f>
        <v>0</v>
      </c>
      <c r="M208" s="4">
        <f>LEN($B208)-LEN(SUBSTITUTE($B208, M$2, ""))</f>
        <v>0</v>
      </c>
      <c r="N208" s="4">
        <f>LEN($B208)-LEN(SUBSTITUTE($B208, N$2, ""))</f>
        <v>0</v>
      </c>
      <c r="O208" s="4">
        <f>LEN($B208)-LEN(SUBSTITUTE($B208, O$2, ""))</f>
        <v>1</v>
      </c>
      <c r="P208" s="4">
        <f>LEN($B208)-LEN(SUBSTITUTE($B208, P$2, ""))</f>
        <v>0</v>
      </c>
      <c r="Q208" s="4">
        <f>LEN($B208)-LEN(SUBSTITUTE($B208, Q$2, ""))</f>
        <v>0</v>
      </c>
      <c r="R208" s="4">
        <f>LEN($B208)-LEN(SUBSTITUTE($B208, R$2, ""))</f>
        <v>0</v>
      </c>
      <c r="S208" s="4">
        <f>LEN($B208)-LEN(SUBSTITUTE($B208, S$2, ""))</f>
        <v>0</v>
      </c>
      <c r="T208" s="4">
        <f>LEN($B208)-LEN(SUBSTITUTE($B208, T$2, ""))</f>
        <v>0</v>
      </c>
      <c r="U208" s="4">
        <f>LEN($B208)-LEN(SUBSTITUTE($B208, U$2, ""))</f>
        <v>0</v>
      </c>
      <c r="V208" s="4">
        <f>LEN($B208)-LEN(SUBSTITUTE($B208, V$2, ""))</f>
        <v>0</v>
      </c>
      <c r="W208" s="4">
        <f>LEN($B208)-LEN(SUBSTITUTE($B208, W$2, ""))</f>
        <v>1</v>
      </c>
      <c r="X208" s="4">
        <f>LEN($B208)-LEN(SUBSTITUTE($B208, X$2, ""))</f>
        <v>0</v>
      </c>
      <c r="Y208" s="4">
        <f>LEN($B208)-LEN(SUBSTITUTE($B208, Y$2, ""))</f>
        <v>0</v>
      </c>
      <c r="Z208" s="4">
        <f>LEN($B208)-LEN(SUBSTITUTE($B208, Z$2, ""))</f>
        <v>0</v>
      </c>
      <c r="AA208" s="4">
        <f>LEN($B208)-LEN(SUBSTITUTE($B208, AA$2, ""))</f>
        <v>0</v>
      </c>
      <c r="AB208" s="4">
        <f>LEN($B208)-LEN(SUBSTITUTE($B208, AB$2, ""))</f>
        <v>0</v>
      </c>
      <c r="AC208" s="4">
        <f>LEN($B208)-LEN(SUBSTITUTE($B208, AC$2, ""))</f>
        <v>0</v>
      </c>
      <c r="AE208" s="4">
        <f>D208*AE$2</f>
        <v>1</v>
      </c>
      <c r="AF208" s="4">
        <f>E208*AF$2</f>
        <v>0</v>
      </c>
      <c r="AG208" s="4">
        <f>F208*AG$2</f>
        <v>0</v>
      </c>
      <c r="AH208" s="4">
        <f>G208*AH$2</f>
        <v>0</v>
      </c>
      <c r="AI208" s="4">
        <f>H208*AI$2</f>
        <v>0</v>
      </c>
      <c r="AJ208" s="4">
        <f>I208*AJ$2</f>
        <v>4</v>
      </c>
      <c r="AK208" s="4">
        <f>J208*AK$2</f>
        <v>0</v>
      </c>
      <c r="AL208" s="4">
        <f>K208*AL$2</f>
        <v>0</v>
      </c>
      <c r="AM208" s="4">
        <f>L208*AM$2</f>
        <v>0</v>
      </c>
      <c r="AN208" s="4">
        <f>M208*AN$2</f>
        <v>0</v>
      </c>
      <c r="AO208" s="4">
        <f>N208*AO$2</f>
        <v>0</v>
      </c>
      <c r="AP208" s="4">
        <f>O208*AP$2</f>
        <v>1</v>
      </c>
      <c r="AQ208" s="4">
        <f>P208*AQ$2</f>
        <v>0</v>
      </c>
      <c r="AR208" s="4">
        <f>Q208*AR$2</f>
        <v>0</v>
      </c>
      <c r="AS208" s="4">
        <f>R208*AS$2</f>
        <v>0</v>
      </c>
      <c r="AT208" s="4">
        <f>S208*AT$2</f>
        <v>0</v>
      </c>
      <c r="AU208" s="4">
        <f>T208*AU$2</f>
        <v>0</v>
      </c>
      <c r="AV208" s="4">
        <f>U208*AV$2</f>
        <v>0</v>
      </c>
      <c r="AW208" s="4">
        <f>V208*AW$2</f>
        <v>0</v>
      </c>
      <c r="AX208" s="4">
        <f>W208*AX$2</f>
        <v>1</v>
      </c>
      <c r="AY208" s="4">
        <f>X208*AY$2</f>
        <v>0</v>
      </c>
      <c r="AZ208" s="4">
        <f>Y208*AZ$2</f>
        <v>0</v>
      </c>
      <c r="BA208" s="4">
        <f>Z208*BA$2</f>
        <v>0</v>
      </c>
      <c r="BB208" s="4">
        <f>AA208*BB$2</f>
        <v>0</v>
      </c>
      <c r="BC208" s="4">
        <f>AB208*BC$2</f>
        <v>0</v>
      </c>
      <c r="BD208" s="4">
        <f>AC208*BD$2</f>
        <v>0</v>
      </c>
      <c r="BE208">
        <f t="shared" si="11"/>
        <v>7</v>
      </c>
      <c r="BG208" s="4">
        <f>IF(betuk!N$4&gt;=D208,1,0)</f>
        <v>1</v>
      </c>
      <c r="BH208" s="4">
        <f>IF(betuk!O$4&gt;=E208,1,0)</f>
        <v>1</v>
      </c>
      <c r="BI208" s="4">
        <f>IF(betuk!P$4&gt;=F208,1,0)</f>
        <v>1</v>
      </c>
      <c r="BJ208" s="4">
        <f>IF(betuk!Q$4&gt;=G208,1,0)</f>
        <v>1</v>
      </c>
      <c r="BK208" s="4">
        <f>IF(betuk!R$4&gt;=H208,1,0)</f>
        <v>1</v>
      </c>
      <c r="BL208" s="4">
        <f>IF(betuk!S$4&gt;=I208,1,0)</f>
        <v>0</v>
      </c>
      <c r="BM208" s="4">
        <f>IF(betuk!T$4&gt;=J208,1,0)</f>
        <v>1</v>
      </c>
      <c r="BN208" s="4">
        <f>IF(betuk!U$4&gt;=K208,1,0)</f>
        <v>1</v>
      </c>
      <c r="BO208" s="4">
        <f>IF(betuk!V$4&gt;=L208,1,0)</f>
        <v>1</v>
      </c>
      <c r="BP208" s="4">
        <f>IF(betuk!W$4&gt;=M208,1,0)</f>
        <v>1</v>
      </c>
      <c r="BQ208" s="4">
        <f>IF(betuk!X$4&gt;=N208,1,0)</f>
        <v>1</v>
      </c>
      <c r="BR208" s="4">
        <f>IF(betuk!Y$4&gt;=O208,1,0)</f>
        <v>0</v>
      </c>
      <c r="BS208" s="4">
        <f>IF(betuk!Z$4&gt;=P208,1,0)</f>
        <v>1</v>
      </c>
      <c r="BT208" s="4">
        <f>IF(betuk!AA$4&gt;=Q208,1,0)</f>
        <v>1</v>
      </c>
      <c r="BU208" s="4">
        <f>IF(betuk!AB$4&gt;=R208,1,0)</f>
        <v>1</v>
      </c>
      <c r="BV208" s="4">
        <f>IF(betuk!AC$4&gt;=S208,1,0)</f>
        <v>1</v>
      </c>
      <c r="BW208" s="4">
        <f>IF(betuk!AD$4&gt;=T208,1,0)</f>
        <v>1</v>
      </c>
      <c r="BX208" s="4">
        <f>IF(betuk!AE$4&gt;=U208,1,0)</f>
        <v>1</v>
      </c>
      <c r="BY208" s="4">
        <f>IF(betuk!AF$4&gt;=V208,1,0)</f>
        <v>1</v>
      </c>
      <c r="BZ208" s="4">
        <f>IF(betuk!AG$4&gt;=W208,1,0)</f>
        <v>1</v>
      </c>
      <c r="CA208" s="4">
        <f>IF(betuk!AH$4&gt;=X208,1,0)</f>
        <v>1</v>
      </c>
      <c r="CB208" s="4">
        <f>IF(betuk!AI$4&gt;=Y208,1,0)</f>
        <v>1</v>
      </c>
      <c r="CC208" s="4">
        <f>IF(betuk!AJ$4&gt;=Z208,1,0)</f>
        <v>1</v>
      </c>
      <c r="CD208" s="4">
        <f>IF(betuk!AK$4&gt;=AA208,1,0)</f>
        <v>1</v>
      </c>
      <c r="CE208" s="4">
        <f>IF(betuk!AL$4&gt;=AB208,1,0)</f>
        <v>1</v>
      </c>
      <c r="CF208" s="4">
        <f>IF(betuk!AM$4&gt;=AC208,1,0)</f>
        <v>1</v>
      </c>
      <c r="CG208">
        <f t="shared" si="9"/>
        <v>0</v>
      </c>
      <c r="CI208" t="str">
        <f>IF(CG208=1,COUNTIF(CG$3:CG208,1),"")</f>
        <v/>
      </c>
      <c r="CJ208" t="str">
        <f>IF(CI208&lt;&gt;"",B208,"")</f>
        <v/>
      </c>
      <c r="CK208">
        <f>LEN(B208)*8+BE208</f>
        <v>39</v>
      </c>
    </row>
    <row r="209" spans="1:89">
      <c r="A209" s="1" t="s">
        <v>206</v>
      </c>
      <c r="B209" t="str">
        <f t="shared" si="10"/>
        <v>FLIGHT</v>
      </c>
      <c r="D209" s="4">
        <f>LEN($B209)-LEN(SUBSTITUTE($B209, D$2, ""))</f>
        <v>0</v>
      </c>
      <c r="E209" s="4">
        <f>LEN($B209)-LEN(SUBSTITUTE($B209, E$2, ""))</f>
        <v>0</v>
      </c>
      <c r="F209" s="4">
        <f>LEN($B209)-LEN(SUBSTITUTE($B209, F$2, ""))</f>
        <v>0</v>
      </c>
      <c r="G209" s="4">
        <f>LEN($B209)-LEN(SUBSTITUTE($B209, G$2, ""))</f>
        <v>0</v>
      </c>
      <c r="H209" s="4">
        <f>LEN($B209)-LEN(SUBSTITUTE($B209, H$2, ""))</f>
        <v>0</v>
      </c>
      <c r="I209" s="4">
        <f>LEN($B209)-LEN(SUBSTITUTE($B209, I$2, ""))</f>
        <v>1</v>
      </c>
      <c r="J209" s="4">
        <f>LEN($B209)-LEN(SUBSTITUTE($B209, J$2, ""))</f>
        <v>1</v>
      </c>
      <c r="K209" s="4">
        <f>LEN($B209)-LEN(SUBSTITUTE($B209, K$2, ""))</f>
        <v>1</v>
      </c>
      <c r="L209" s="4">
        <f>LEN($B209)-LEN(SUBSTITUTE($B209, L$2, ""))</f>
        <v>1</v>
      </c>
      <c r="M209" s="4">
        <f>LEN($B209)-LEN(SUBSTITUTE($B209, M$2, ""))</f>
        <v>0</v>
      </c>
      <c r="N209" s="4">
        <f>LEN($B209)-LEN(SUBSTITUTE($B209, N$2, ""))</f>
        <v>0</v>
      </c>
      <c r="O209" s="4">
        <f>LEN($B209)-LEN(SUBSTITUTE($B209, O$2, ""))</f>
        <v>1</v>
      </c>
      <c r="P209" s="4">
        <f>LEN($B209)-LEN(SUBSTITUTE($B209, P$2, ""))</f>
        <v>0</v>
      </c>
      <c r="Q209" s="4">
        <f>LEN($B209)-LEN(SUBSTITUTE($B209, Q$2, ""))</f>
        <v>0</v>
      </c>
      <c r="R209" s="4">
        <f>LEN($B209)-LEN(SUBSTITUTE($B209, R$2, ""))</f>
        <v>0</v>
      </c>
      <c r="S209" s="4">
        <f>LEN($B209)-LEN(SUBSTITUTE($B209, S$2, ""))</f>
        <v>0</v>
      </c>
      <c r="T209" s="4">
        <f>LEN($B209)-LEN(SUBSTITUTE($B209, T$2, ""))</f>
        <v>0</v>
      </c>
      <c r="U209" s="4">
        <f>LEN($B209)-LEN(SUBSTITUTE($B209, U$2, ""))</f>
        <v>0</v>
      </c>
      <c r="V209" s="4">
        <f>LEN($B209)-LEN(SUBSTITUTE($B209, V$2, ""))</f>
        <v>0</v>
      </c>
      <c r="W209" s="4">
        <f>LEN($B209)-LEN(SUBSTITUTE($B209, W$2, ""))</f>
        <v>1</v>
      </c>
      <c r="X209" s="4">
        <f>LEN($B209)-LEN(SUBSTITUTE($B209, X$2, ""))</f>
        <v>0</v>
      </c>
      <c r="Y209" s="4">
        <f>LEN($B209)-LEN(SUBSTITUTE($B209, Y$2, ""))</f>
        <v>0</v>
      </c>
      <c r="Z209" s="4">
        <f>LEN($B209)-LEN(SUBSTITUTE($B209, Z$2, ""))</f>
        <v>0</v>
      </c>
      <c r="AA209" s="4">
        <f>LEN($B209)-LEN(SUBSTITUTE($B209, AA$2, ""))</f>
        <v>0</v>
      </c>
      <c r="AB209" s="4">
        <f>LEN($B209)-LEN(SUBSTITUTE($B209, AB$2, ""))</f>
        <v>0</v>
      </c>
      <c r="AC209" s="4">
        <f>LEN($B209)-LEN(SUBSTITUTE($B209, AC$2, ""))</f>
        <v>0</v>
      </c>
      <c r="AE209" s="4">
        <f>D209*AE$2</f>
        <v>0</v>
      </c>
      <c r="AF209" s="4">
        <f>E209*AF$2</f>
        <v>0</v>
      </c>
      <c r="AG209" s="4">
        <f>F209*AG$2</f>
        <v>0</v>
      </c>
      <c r="AH209" s="4">
        <f>G209*AH$2</f>
        <v>0</v>
      </c>
      <c r="AI209" s="4">
        <f>H209*AI$2</f>
        <v>0</v>
      </c>
      <c r="AJ209" s="4">
        <f>I209*AJ$2</f>
        <v>4</v>
      </c>
      <c r="AK209" s="4">
        <f>J209*AK$2</f>
        <v>2</v>
      </c>
      <c r="AL209" s="4">
        <f>K209*AL$2</f>
        <v>4</v>
      </c>
      <c r="AM209" s="4">
        <f>L209*AM$2</f>
        <v>1</v>
      </c>
      <c r="AN209" s="4">
        <f>M209*AN$2</f>
        <v>0</v>
      </c>
      <c r="AO209" s="4">
        <f>N209*AO$2</f>
        <v>0</v>
      </c>
      <c r="AP209" s="4">
        <f>O209*AP$2</f>
        <v>1</v>
      </c>
      <c r="AQ209" s="4">
        <f>P209*AQ$2</f>
        <v>0</v>
      </c>
      <c r="AR209" s="4">
        <f>Q209*AR$2</f>
        <v>0</v>
      </c>
      <c r="AS209" s="4">
        <f>R209*AS$2</f>
        <v>0</v>
      </c>
      <c r="AT209" s="4">
        <f>S209*AT$2</f>
        <v>0</v>
      </c>
      <c r="AU209" s="4">
        <f>T209*AU$2</f>
        <v>0</v>
      </c>
      <c r="AV209" s="4">
        <f>U209*AV$2</f>
        <v>0</v>
      </c>
      <c r="AW209" s="4">
        <f>V209*AW$2</f>
        <v>0</v>
      </c>
      <c r="AX209" s="4">
        <f>W209*AX$2</f>
        <v>1</v>
      </c>
      <c r="AY209" s="4">
        <f>X209*AY$2</f>
        <v>0</v>
      </c>
      <c r="AZ209" s="4">
        <f>Y209*AZ$2</f>
        <v>0</v>
      </c>
      <c r="BA209" s="4">
        <f>Z209*BA$2</f>
        <v>0</v>
      </c>
      <c r="BB209" s="4">
        <f>AA209*BB$2</f>
        <v>0</v>
      </c>
      <c r="BC209" s="4">
        <f>AB209*BC$2</f>
        <v>0</v>
      </c>
      <c r="BD209" s="4">
        <f>AC209*BD$2</f>
        <v>0</v>
      </c>
      <c r="BE209">
        <f t="shared" si="11"/>
        <v>13</v>
      </c>
      <c r="BG209" s="4">
        <f>IF(betuk!N$4&gt;=D209,1,0)</f>
        <v>1</v>
      </c>
      <c r="BH209" s="4">
        <f>IF(betuk!O$4&gt;=E209,1,0)</f>
        <v>1</v>
      </c>
      <c r="BI209" s="4">
        <f>IF(betuk!P$4&gt;=F209,1,0)</f>
        <v>1</v>
      </c>
      <c r="BJ209" s="4">
        <f>IF(betuk!Q$4&gt;=G209,1,0)</f>
        <v>1</v>
      </c>
      <c r="BK209" s="4">
        <f>IF(betuk!R$4&gt;=H209,1,0)</f>
        <v>1</v>
      </c>
      <c r="BL209" s="4">
        <f>IF(betuk!S$4&gt;=I209,1,0)</f>
        <v>0</v>
      </c>
      <c r="BM209" s="4">
        <f>IF(betuk!T$4&gt;=J209,1,0)</f>
        <v>1</v>
      </c>
      <c r="BN209" s="4">
        <f>IF(betuk!U$4&gt;=K209,1,0)</f>
        <v>0</v>
      </c>
      <c r="BO209" s="4">
        <f>IF(betuk!V$4&gt;=L209,1,0)</f>
        <v>0</v>
      </c>
      <c r="BP209" s="4">
        <f>IF(betuk!W$4&gt;=M209,1,0)</f>
        <v>1</v>
      </c>
      <c r="BQ209" s="4">
        <f>IF(betuk!X$4&gt;=N209,1,0)</f>
        <v>1</v>
      </c>
      <c r="BR209" s="4">
        <f>IF(betuk!Y$4&gt;=O209,1,0)</f>
        <v>0</v>
      </c>
      <c r="BS209" s="4">
        <f>IF(betuk!Z$4&gt;=P209,1,0)</f>
        <v>1</v>
      </c>
      <c r="BT209" s="4">
        <f>IF(betuk!AA$4&gt;=Q209,1,0)</f>
        <v>1</v>
      </c>
      <c r="BU209" s="4">
        <f>IF(betuk!AB$4&gt;=R209,1,0)</f>
        <v>1</v>
      </c>
      <c r="BV209" s="4">
        <f>IF(betuk!AC$4&gt;=S209,1,0)</f>
        <v>1</v>
      </c>
      <c r="BW209" s="4">
        <f>IF(betuk!AD$4&gt;=T209,1,0)</f>
        <v>1</v>
      </c>
      <c r="BX209" s="4">
        <f>IF(betuk!AE$4&gt;=U209,1,0)</f>
        <v>1</v>
      </c>
      <c r="BY209" s="4">
        <f>IF(betuk!AF$4&gt;=V209,1,0)</f>
        <v>1</v>
      </c>
      <c r="BZ209" s="4">
        <f>IF(betuk!AG$4&gt;=W209,1,0)</f>
        <v>1</v>
      </c>
      <c r="CA209" s="4">
        <f>IF(betuk!AH$4&gt;=X209,1,0)</f>
        <v>1</v>
      </c>
      <c r="CB209" s="4">
        <f>IF(betuk!AI$4&gt;=Y209,1,0)</f>
        <v>1</v>
      </c>
      <c r="CC209" s="4">
        <f>IF(betuk!AJ$4&gt;=Z209,1,0)</f>
        <v>1</v>
      </c>
      <c r="CD209" s="4">
        <f>IF(betuk!AK$4&gt;=AA209,1,0)</f>
        <v>1</v>
      </c>
      <c r="CE209" s="4">
        <f>IF(betuk!AL$4&gt;=AB209,1,0)</f>
        <v>1</v>
      </c>
      <c r="CF209" s="4">
        <f>IF(betuk!AM$4&gt;=AC209,1,0)</f>
        <v>1</v>
      </c>
      <c r="CG209">
        <f t="shared" si="9"/>
        <v>0</v>
      </c>
      <c r="CI209" t="str">
        <f>IF(CG209=1,COUNTIF(CG$3:CG209,1),"")</f>
        <v/>
      </c>
      <c r="CJ209" t="str">
        <f>IF(CI209&lt;&gt;"",B209,"")</f>
        <v/>
      </c>
      <c r="CK209">
        <f>LEN(B209)*8+BE209</f>
        <v>61</v>
      </c>
    </row>
    <row r="210" spans="1:89">
      <c r="A210" s="1" t="s">
        <v>207</v>
      </c>
      <c r="B210" t="str">
        <f t="shared" si="10"/>
        <v>FLOWER</v>
      </c>
      <c r="D210" s="4">
        <f>LEN($B210)-LEN(SUBSTITUTE($B210, D$2, ""))</f>
        <v>0</v>
      </c>
      <c r="E210" s="4">
        <f>LEN($B210)-LEN(SUBSTITUTE($B210, E$2, ""))</f>
        <v>0</v>
      </c>
      <c r="F210" s="4">
        <f>LEN($B210)-LEN(SUBSTITUTE($B210, F$2, ""))</f>
        <v>0</v>
      </c>
      <c r="G210" s="4">
        <f>LEN($B210)-LEN(SUBSTITUTE($B210, G$2, ""))</f>
        <v>0</v>
      </c>
      <c r="H210" s="4">
        <f>LEN($B210)-LEN(SUBSTITUTE($B210, H$2, ""))</f>
        <v>1</v>
      </c>
      <c r="I210" s="4">
        <f>LEN($B210)-LEN(SUBSTITUTE($B210, I$2, ""))</f>
        <v>1</v>
      </c>
      <c r="J210" s="4">
        <f>LEN($B210)-LEN(SUBSTITUTE($B210, J$2, ""))</f>
        <v>0</v>
      </c>
      <c r="K210" s="4">
        <f>LEN($B210)-LEN(SUBSTITUTE($B210, K$2, ""))</f>
        <v>0</v>
      </c>
      <c r="L210" s="4">
        <f>LEN($B210)-LEN(SUBSTITUTE($B210, L$2, ""))</f>
        <v>0</v>
      </c>
      <c r="M210" s="4">
        <f>LEN($B210)-LEN(SUBSTITUTE($B210, M$2, ""))</f>
        <v>0</v>
      </c>
      <c r="N210" s="4">
        <f>LEN($B210)-LEN(SUBSTITUTE($B210, N$2, ""))</f>
        <v>0</v>
      </c>
      <c r="O210" s="4">
        <f>LEN($B210)-LEN(SUBSTITUTE($B210, O$2, ""))</f>
        <v>1</v>
      </c>
      <c r="P210" s="4">
        <f>LEN($B210)-LEN(SUBSTITUTE($B210, P$2, ""))</f>
        <v>0</v>
      </c>
      <c r="Q210" s="4">
        <f>LEN($B210)-LEN(SUBSTITUTE($B210, Q$2, ""))</f>
        <v>0</v>
      </c>
      <c r="R210" s="4">
        <f>LEN($B210)-LEN(SUBSTITUTE($B210, R$2, ""))</f>
        <v>1</v>
      </c>
      <c r="S210" s="4">
        <f>LEN($B210)-LEN(SUBSTITUTE($B210, S$2, ""))</f>
        <v>0</v>
      </c>
      <c r="T210" s="4">
        <f>LEN($B210)-LEN(SUBSTITUTE($B210, T$2, ""))</f>
        <v>0</v>
      </c>
      <c r="U210" s="4">
        <f>LEN($B210)-LEN(SUBSTITUTE($B210, U$2, ""))</f>
        <v>1</v>
      </c>
      <c r="V210" s="4">
        <f>LEN($B210)-LEN(SUBSTITUTE($B210, V$2, ""))</f>
        <v>0</v>
      </c>
      <c r="W210" s="4">
        <f>LEN($B210)-LEN(SUBSTITUTE($B210, W$2, ""))</f>
        <v>0</v>
      </c>
      <c r="X210" s="4">
        <f>LEN($B210)-LEN(SUBSTITUTE($B210, X$2, ""))</f>
        <v>0</v>
      </c>
      <c r="Y210" s="4">
        <f>LEN($B210)-LEN(SUBSTITUTE($B210, Y$2, ""))</f>
        <v>0</v>
      </c>
      <c r="Z210" s="4">
        <f>LEN($B210)-LEN(SUBSTITUTE($B210, Z$2, ""))</f>
        <v>1</v>
      </c>
      <c r="AA210" s="4">
        <f>LEN($B210)-LEN(SUBSTITUTE($B210, AA$2, ""))</f>
        <v>0</v>
      </c>
      <c r="AB210" s="4">
        <f>LEN($B210)-LEN(SUBSTITUTE($B210, AB$2, ""))</f>
        <v>0</v>
      </c>
      <c r="AC210" s="4">
        <f>LEN($B210)-LEN(SUBSTITUTE($B210, AC$2, ""))</f>
        <v>0</v>
      </c>
      <c r="AE210" s="4">
        <f>D210*AE$2</f>
        <v>0</v>
      </c>
      <c r="AF210" s="4">
        <f>E210*AF$2</f>
        <v>0</v>
      </c>
      <c r="AG210" s="4">
        <f>F210*AG$2</f>
        <v>0</v>
      </c>
      <c r="AH210" s="4">
        <f>G210*AH$2</f>
        <v>0</v>
      </c>
      <c r="AI210" s="4">
        <f>H210*AI$2</f>
        <v>1</v>
      </c>
      <c r="AJ210" s="4">
        <f>I210*AJ$2</f>
        <v>4</v>
      </c>
      <c r="AK210" s="4">
        <f>J210*AK$2</f>
        <v>0</v>
      </c>
      <c r="AL210" s="4">
        <f>K210*AL$2</f>
        <v>0</v>
      </c>
      <c r="AM210" s="4">
        <f>L210*AM$2</f>
        <v>0</v>
      </c>
      <c r="AN210" s="4">
        <f>M210*AN$2</f>
        <v>0</v>
      </c>
      <c r="AO210" s="4">
        <f>N210*AO$2</f>
        <v>0</v>
      </c>
      <c r="AP210" s="4">
        <f>O210*AP$2</f>
        <v>1</v>
      </c>
      <c r="AQ210" s="4">
        <f>P210*AQ$2</f>
        <v>0</v>
      </c>
      <c r="AR210" s="4">
        <f>Q210*AR$2</f>
        <v>0</v>
      </c>
      <c r="AS210" s="4">
        <f>R210*AS$2</f>
        <v>1</v>
      </c>
      <c r="AT210" s="4">
        <f>S210*AT$2</f>
        <v>0</v>
      </c>
      <c r="AU210" s="4">
        <f>T210*AU$2</f>
        <v>0</v>
      </c>
      <c r="AV210" s="4">
        <f>U210*AV$2</f>
        <v>1</v>
      </c>
      <c r="AW210" s="4">
        <f>V210*AW$2</f>
        <v>0</v>
      </c>
      <c r="AX210" s="4">
        <f>W210*AX$2</f>
        <v>0</v>
      </c>
      <c r="AY210" s="4">
        <f>X210*AY$2</f>
        <v>0</v>
      </c>
      <c r="AZ210" s="4">
        <f>Y210*AZ$2</f>
        <v>0</v>
      </c>
      <c r="BA210" s="4">
        <f>Z210*BA$2</f>
        <v>4</v>
      </c>
      <c r="BB210" s="4">
        <f>AA210*BB$2</f>
        <v>0</v>
      </c>
      <c r="BC210" s="4">
        <f>AB210*BC$2</f>
        <v>0</v>
      </c>
      <c r="BD210" s="4">
        <f>AC210*BD$2</f>
        <v>0</v>
      </c>
      <c r="BE210">
        <f t="shared" si="11"/>
        <v>12</v>
      </c>
      <c r="BG210" s="4">
        <f>IF(betuk!N$4&gt;=D210,1,0)</f>
        <v>1</v>
      </c>
      <c r="BH210" s="4">
        <f>IF(betuk!O$4&gt;=E210,1,0)</f>
        <v>1</v>
      </c>
      <c r="BI210" s="4">
        <f>IF(betuk!P$4&gt;=F210,1,0)</f>
        <v>1</v>
      </c>
      <c r="BJ210" s="4">
        <f>IF(betuk!Q$4&gt;=G210,1,0)</f>
        <v>1</v>
      </c>
      <c r="BK210" s="4">
        <f>IF(betuk!R$4&gt;=H210,1,0)</f>
        <v>1</v>
      </c>
      <c r="BL210" s="4">
        <f>IF(betuk!S$4&gt;=I210,1,0)</f>
        <v>0</v>
      </c>
      <c r="BM210" s="4">
        <f>IF(betuk!T$4&gt;=J210,1,0)</f>
        <v>1</v>
      </c>
      <c r="BN210" s="4">
        <f>IF(betuk!U$4&gt;=K210,1,0)</f>
        <v>1</v>
      </c>
      <c r="BO210" s="4">
        <f>IF(betuk!V$4&gt;=L210,1,0)</f>
        <v>1</v>
      </c>
      <c r="BP210" s="4">
        <f>IF(betuk!W$4&gt;=M210,1,0)</f>
        <v>1</v>
      </c>
      <c r="BQ210" s="4">
        <f>IF(betuk!X$4&gt;=N210,1,0)</f>
        <v>1</v>
      </c>
      <c r="BR210" s="4">
        <f>IF(betuk!Y$4&gt;=O210,1,0)</f>
        <v>0</v>
      </c>
      <c r="BS210" s="4">
        <f>IF(betuk!Z$4&gt;=P210,1,0)</f>
        <v>1</v>
      </c>
      <c r="BT210" s="4">
        <f>IF(betuk!AA$4&gt;=Q210,1,0)</f>
        <v>1</v>
      </c>
      <c r="BU210" s="4">
        <f>IF(betuk!AB$4&gt;=R210,1,0)</f>
        <v>0</v>
      </c>
      <c r="BV210" s="4">
        <f>IF(betuk!AC$4&gt;=S210,1,0)</f>
        <v>1</v>
      </c>
      <c r="BW210" s="4">
        <f>IF(betuk!AD$4&gt;=T210,1,0)</f>
        <v>1</v>
      </c>
      <c r="BX210" s="4">
        <f>IF(betuk!AE$4&gt;=U210,1,0)</f>
        <v>0</v>
      </c>
      <c r="BY210" s="4">
        <f>IF(betuk!AF$4&gt;=V210,1,0)</f>
        <v>1</v>
      </c>
      <c r="BZ210" s="4">
        <f>IF(betuk!AG$4&gt;=W210,1,0)</f>
        <v>1</v>
      </c>
      <c r="CA210" s="4">
        <f>IF(betuk!AH$4&gt;=X210,1,0)</f>
        <v>1</v>
      </c>
      <c r="CB210" s="4">
        <f>IF(betuk!AI$4&gt;=Y210,1,0)</f>
        <v>1</v>
      </c>
      <c r="CC210" s="4">
        <f>IF(betuk!AJ$4&gt;=Z210,1,0)</f>
        <v>0</v>
      </c>
      <c r="CD210" s="4">
        <f>IF(betuk!AK$4&gt;=AA210,1,0)</f>
        <v>1</v>
      </c>
      <c r="CE210" s="4">
        <f>IF(betuk!AL$4&gt;=AB210,1,0)</f>
        <v>1</v>
      </c>
      <c r="CF210" s="4">
        <f>IF(betuk!AM$4&gt;=AC210,1,0)</f>
        <v>1</v>
      </c>
      <c r="CG210">
        <f t="shared" si="9"/>
        <v>0</v>
      </c>
      <c r="CI210" t="str">
        <f>IF(CG210=1,COUNTIF(CG$3:CG210,1),"")</f>
        <v/>
      </c>
      <c r="CJ210" t="str">
        <f>IF(CI210&lt;&gt;"",B210,"")</f>
        <v/>
      </c>
      <c r="CK210">
        <f>LEN(B210)*8+BE210</f>
        <v>60</v>
      </c>
    </row>
    <row r="211" spans="1:89">
      <c r="A211" s="1" t="s">
        <v>208</v>
      </c>
      <c r="B211" t="str">
        <f t="shared" si="10"/>
        <v>FLUENTLY</v>
      </c>
      <c r="D211" s="4">
        <f>LEN($B211)-LEN(SUBSTITUTE($B211, D$2, ""))</f>
        <v>0</v>
      </c>
      <c r="E211" s="4">
        <f>LEN($B211)-LEN(SUBSTITUTE($B211, E$2, ""))</f>
        <v>0</v>
      </c>
      <c r="F211" s="4">
        <f>LEN($B211)-LEN(SUBSTITUTE($B211, F$2, ""))</f>
        <v>0</v>
      </c>
      <c r="G211" s="4">
        <f>LEN($B211)-LEN(SUBSTITUTE($B211, G$2, ""))</f>
        <v>0</v>
      </c>
      <c r="H211" s="4">
        <f>LEN($B211)-LEN(SUBSTITUTE($B211, H$2, ""))</f>
        <v>1</v>
      </c>
      <c r="I211" s="4">
        <f>LEN($B211)-LEN(SUBSTITUTE($B211, I$2, ""))</f>
        <v>1</v>
      </c>
      <c r="J211" s="4">
        <f>LEN($B211)-LEN(SUBSTITUTE($B211, J$2, ""))</f>
        <v>0</v>
      </c>
      <c r="K211" s="4">
        <f>LEN($B211)-LEN(SUBSTITUTE($B211, K$2, ""))</f>
        <v>0</v>
      </c>
      <c r="L211" s="4">
        <f>LEN($B211)-LEN(SUBSTITUTE($B211, L$2, ""))</f>
        <v>0</v>
      </c>
      <c r="M211" s="4">
        <f>LEN($B211)-LEN(SUBSTITUTE($B211, M$2, ""))</f>
        <v>0</v>
      </c>
      <c r="N211" s="4">
        <f>LEN($B211)-LEN(SUBSTITUTE($B211, N$2, ""))</f>
        <v>0</v>
      </c>
      <c r="O211" s="4">
        <f>LEN($B211)-LEN(SUBSTITUTE($B211, O$2, ""))</f>
        <v>2</v>
      </c>
      <c r="P211" s="4">
        <f>LEN($B211)-LEN(SUBSTITUTE($B211, P$2, ""))</f>
        <v>0</v>
      </c>
      <c r="Q211" s="4">
        <f>LEN($B211)-LEN(SUBSTITUTE($B211, Q$2, ""))</f>
        <v>1</v>
      </c>
      <c r="R211" s="4">
        <f>LEN($B211)-LEN(SUBSTITUTE($B211, R$2, ""))</f>
        <v>0</v>
      </c>
      <c r="S211" s="4">
        <f>LEN($B211)-LEN(SUBSTITUTE($B211, S$2, ""))</f>
        <v>0</v>
      </c>
      <c r="T211" s="4">
        <f>LEN($B211)-LEN(SUBSTITUTE($B211, T$2, ""))</f>
        <v>0</v>
      </c>
      <c r="U211" s="4">
        <f>LEN($B211)-LEN(SUBSTITUTE($B211, U$2, ""))</f>
        <v>0</v>
      </c>
      <c r="V211" s="4">
        <f>LEN($B211)-LEN(SUBSTITUTE($B211, V$2, ""))</f>
        <v>0</v>
      </c>
      <c r="W211" s="4">
        <f>LEN($B211)-LEN(SUBSTITUTE($B211, W$2, ""))</f>
        <v>1</v>
      </c>
      <c r="X211" s="4">
        <f>LEN($B211)-LEN(SUBSTITUTE($B211, X$2, ""))</f>
        <v>1</v>
      </c>
      <c r="Y211" s="4">
        <f>LEN($B211)-LEN(SUBSTITUTE($B211, Y$2, ""))</f>
        <v>0</v>
      </c>
      <c r="Z211" s="4">
        <f>LEN($B211)-LEN(SUBSTITUTE($B211, Z$2, ""))</f>
        <v>0</v>
      </c>
      <c r="AA211" s="4">
        <f>LEN($B211)-LEN(SUBSTITUTE($B211, AA$2, ""))</f>
        <v>0</v>
      </c>
      <c r="AB211" s="4">
        <f>LEN($B211)-LEN(SUBSTITUTE($B211, AB$2, ""))</f>
        <v>1</v>
      </c>
      <c r="AC211" s="4">
        <f>LEN($B211)-LEN(SUBSTITUTE($B211, AC$2, ""))</f>
        <v>0</v>
      </c>
      <c r="AE211" s="4">
        <f>D211*AE$2</f>
        <v>0</v>
      </c>
      <c r="AF211" s="4">
        <f>E211*AF$2</f>
        <v>0</v>
      </c>
      <c r="AG211" s="4">
        <f>F211*AG$2</f>
        <v>0</v>
      </c>
      <c r="AH211" s="4">
        <f>G211*AH$2</f>
        <v>0</v>
      </c>
      <c r="AI211" s="4">
        <f>H211*AI$2</f>
        <v>1</v>
      </c>
      <c r="AJ211" s="4">
        <f>I211*AJ$2</f>
        <v>4</v>
      </c>
      <c r="AK211" s="4">
        <f>J211*AK$2</f>
        <v>0</v>
      </c>
      <c r="AL211" s="4">
        <f>K211*AL$2</f>
        <v>0</v>
      </c>
      <c r="AM211" s="4">
        <f>L211*AM$2</f>
        <v>0</v>
      </c>
      <c r="AN211" s="4">
        <f>M211*AN$2</f>
        <v>0</v>
      </c>
      <c r="AO211" s="4">
        <f>N211*AO$2</f>
        <v>0</v>
      </c>
      <c r="AP211" s="4">
        <f>O211*AP$2</f>
        <v>2</v>
      </c>
      <c r="AQ211" s="4">
        <f>P211*AQ$2</f>
        <v>0</v>
      </c>
      <c r="AR211" s="4">
        <f>Q211*AR$2</f>
        <v>1</v>
      </c>
      <c r="AS211" s="4">
        <f>R211*AS$2</f>
        <v>0</v>
      </c>
      <c r="AT211" s="4">
        <f>S211*AT$2</f>
        <v>0</v>
      </c>
      <c r="AU211" s="4">
        <f>T211*AU$2</f>
        <v>0</v>
      </c>
      <c r="AV211" s="4">
        <f>U211*AV$2</f>
        <v>0</v>
      </c>
      <c r="AW211" s="4">
        <f>V211*AW$2</f>
        <v>0</v>
      </c>
      <c r="AX211" s="4">
        <f>W211*AX$2</f>
        <v>1</v>
      </c>
      <c r="AY211" s="4">
        <f>X211*AY$2</f>
        <v>1</v>
      </c>
      <c r="AZ211" s="4">
        <f>Y211*AZ$2</f>
        <v>0</v>
      </c>
      <c r="BA211" s="4">
        <f>Z211*BA$2</f>
        <v>0</v>
      </c>
      <c r="BB211" s="4">
        <f>AA211*BB$2</f>
        <v>0</v>
      </c>
      <c r="BC211" s="4">
        <f>AB211*BC$2</f>
        <v>4</v>
      </c>
      <c r="BD211" s="4">
        <f>AC211*BD$2</f>
        <v>0</v>
      </c>
      <c r="BE211">
        <f t="shared" si="11"/>
        <v>14</v>
      </c>
      <c r="BG211" s="4">
        <f>IF(betuk!N$4&gt;=D211,1,0)</f>
        <v>1</v>
      </c>
      <c r="BH211" s="4">
        <f>IF(betuk!O$4&gt;=E211,1,0)</f>
        <v>1</v>
      </c>
      <c r="BI211" s="4">
        <f>IF(betuk!P$4&gt;=F211,1,0)</f>
        <v>1</v>
      </c>
      <c r="BJ211" s="4">
        <f>IF(betuk!Q$4&gt;=G211,1,0)</f>
        <v>1</v>
      </c>
      <c r="BK211" s="4">
        <f>IF(betuk!R$4&gt;=H211,1,0)</f>
        <v>1</v>
      </c>
      <c r="BL211" s="4">
        <f>IF(betuk!S$4&gt;=I211,1,0)</f>
        <v>0</v>
      </c>
      <c r="BM211" s="4">
        <f>IF(betuk!T$4&gt;=J211,1,0)</f>
        <v>1</v>
      </c>
      <c r="BN211" s="4">
        <f>IF(betuk!U$4&gt;=K211,1,0)</f>
        <v>1</v>
      </c>
      <c r="BO211" s="4">
        <f>IF(betuk!V$4&gt;=L211,1,0)</f>
        <v>1</v>
      </c>
      <c r="BP211" s="4">
        <f>IF(betuk!W$4&gt;=M211,1,0)</f>
        <v>1</v>
      </c>
      <c r="BQ211" s="4">
        <f>IF(betuk!X$4&gt;=N211,1,0)</f>
        <v>1</v>
      </c>
      <c r="BR211" s="4">
        <f>IF(betuk!Y$4&gt;=O211,1,0)</f>
        <v>0</v>
      </c>
      <c r="BS211" s="4">
        <f>IF(betuk!Z$4&gt;=P211,1,0)</f>
        <v>1</v>
      </c>
      <c r="BT211" s="4">
        <f>IF(betuk!AA$4&gt;=Q211,1,0)</f>
        <v>1</v>
      </c>
      <c r="BU211" s="4">
        <f>IF(betuk!AB$4&gt;=R211,1,0)</f>
        <v>1</v>
      </c>
      <c r="BV211" s="4">
        <f>IF(betuk!AC$4&gt;=S211,1,0)</f>
        <v>1</v>
      </c>
      <c r="BW211" s="4">
        <f>IF(betuk!AD$4&gt;=T211,1,0)</f>
        <v>1</v>
      </c>
      <c r="BX211" s="4">
        <f>IF(betuk!AE$4&gt;=U211,1,0)</f>
        <v>1</v>
      </c>
      <c r="BY211" s="4">
        <f>IF(betuk!AF$4&gt;=V211,1,0)</f>
        <v>1</v>
      </c>
      <c r="BZ211" s="4">
        <f>IF(betuk!AG$4&gt;=W211,1,0)</f>
        <v>1</v>
      </c>
      <c r="CA211" s="4">
        <f>IF(betuk!AH$4&gt;=X211,1,0)</f>
        <v>0</v>
      </c>
      <c r="CB211" s="4">
        <f>IF(betuk!AI$4&gt;=Y211,1,0)</f>
        <v>1</v>
      </c>
      <c r="CC211" s="4">
        <f>IF(betuk!AJ$4&gt;=Z211,1,0)</f>
        <v>1</v>
      </c>
      <c r="CD211" s="4">
        <f>IF(betuk!AK$4&gt;=AA211,1,0)</f>
        <v>1</v>
      </c>
      <c r="CE211" s="4">
        <f>IF(betuk!AL$4&gt;=AB211,1,0)</f>
        <v>0</v>
      </c>
      <c r="CF211" s="4">
        <f>IF(betuk!AM$4&gt;=AC211,1,0)</f>
        <v>1</v>
      </c>
      <c r="CG211">
        <f t="shared" si="9"/>
        <v>0</v>
      </c>
      <c r="CI211" t="str">
        <f>IF(CG211=1,COUNTIF(CG$3:CG211,1),"")</f>
        <v/>
      </c>
      <c r="CJ211" t="str">
        <f>IF(CI211&lt;&gt;"",B211,"")</f>
        <v/>
      </c>
      <c r="CK211">
        <f>LEN(B211)*8+BE211</f>
        <v>78</v>
      </c>
    </row>
    <row r="212" spans="1:89">
      <c r="A212" s="1" t="s">
        <v>209</v>
      </c>
      <c r="B212" t="str">
        <f t="shared" si="10"/>
        <v>FLY</v>
      </c>
      <c r="D212" s="4">
        <f>LEN($B212)-LEN(SUBSTITUTE($B212, D$2, ""))</f>
        <v>0</v>
      </c>
      <c r="E212" s="4">
        <f>LEN($B212)-LEN(SUBSTITUTE($B212, E$2, ""))</f>
        <v>0</v>
      </c>
      <c r="F212" s="4">
        <f>LEN($B212)-LEN(SUBSTITUTE($B212, F$2, ""))</f>
        <v>0</v>
      </c>
      <c r="G212" s="4">
        <f>LEN($B212)-LEN(SUBSTITUTE($B212, G$2, ""))</f>
        <v>0</v>
      </c>
      <c r="H212" s="4">
        <f>LEN($B212)-LEN(SUBSTITUTE($B212, H$2, ""))</f>
        <v>0</v>
      </c>
      <c r="I212" s="4">
        <f>LEN($B212)-LEN(SUBSTITUTE($B212, I$2, ""))</f>
        <v>1</v>
      </c>
      <c r="J212" s="4">
        <f>LEN($B212)-LEN(SUBSTITUTE($B212, J$2, ""))</f>
        <v>0</v>
      </c>
      <c r="K212" s="4">
        <f>LEN($B212)-LEN(SUBSTITUTE($B212, K$2, ""))</f>
        <v>0</v>
      </c>
      <c r="L212" s="4">
        <f>LEN($B212)-LEN(SUBSTITUTE($B212, L$2, ""))</f>
        <v>0</v>
      </c>
      <c r="M212" s="4">
        <f>LEN($B212)-LEN(SUBSTITUTE($B212, M$2, ""))</f>
        <v>0</v>
      </c>
      <c r="N212" s="4">
        <f>LEN($B212)-LEN(SUBSTITUTE($B212, N$2, ""))</f>
        <v>0</v>
      </c>
      <c r="O212" s="4">
        <f>LEN($B212)-LEN(SUBSTITUTE($B212, O$2, ""))</f>
        <v>1</v>
      </c>
      <c r="P212" s="4">
        <f>LEN($B212)-LEN(SUBSTITUTE($B212, P$2, ""))</f>
        <v>0</v>
      </c>
      <c r="Q212" s="4">
        <f>LEN($B212)-LEN(SUBSTITUTE($B212, Q$2, ""))</f>
        <v>0</v>
      </c>
      <c r="R212" s="4">
        <f>LEN($B212)-LEN(SUBSTITUTE($B212, R$2, ""))</f>
        <v>0</v>
      </c>
      <c r="S212" s="4">
        <f>LEN($B212)-LEN(SUBSTITUTE($B212, S$2, ""))</f>
        <v>0</v>
      </c>
      <c r="T212" s="4">
        <f>LEN($B212)-LEN(SUBSTITUTE($B212, T$2, ""))</f>
        <v>0</v>
      </c>
      <c r="U212" s="4">
        <f>LEN($B212)-LEN(SUBSTITUTE($B212, U$2, ""))</f>
        <v>0</v>
      </c>
      <c r="V212" s="4">
        <f>LEN($B212)-LEN(SUBSTITUTE($B212, V$2, ""))</f>
        <v>0</v>
      </c>
      <c r="W212" s="4">
        <f>LEN($B212)-LEN(SUBSTITUTE($B212, W$2, ""))</f>
        <v>0</v>
      </c>
      <c r="X212" s="4">
        <f>LEN($B212)-LEN(SUBSTITUTE($B212, X$2, ""))</f>
        <v>0</v>
      </c>
      <c r="Y212" s="4">
        <f>LEN($B212)-LEN(SUBSTITUTE($B212, Y$2, ""))</f>
        <v>0</v>
      </c>
      <c r="Z212" s="4">
        <f>LEN($B212)-LEN(SUBSTITUTE($B212, Z$2, ""))</f>
        <v>0</v>
      </c>
      <c r="AA212" s="4">
        <f>LEN($B212)-LEN(SUBSTITUTE($B212, AA$2, ""))</f>
        <v>0</v>
      </c>
      <c r="AB212" s="4">
        <f>LEN($B212)-LEN(SUBSTITUTE($B212, AB$2, ""))</f>
        <v>1</v>
      </c>
      <c r="AC212" s="4">
        <f>LEN($B212)-LEN(SUBSTITUTE($B212, AC$2, ""))</f>
        <v>0</v>
      </c>
      <c r="AE212" s="4">
        <f>D212*AE$2</f>
        <v>0</v>
      </c>
      <c r="AF212" s="4">
        <f>E212*AF$2</f>
        <v>0</v>
      </c>
      <c r="AG212" s="4">
        <f>F212*AG$2</f>
        <v>0</v>
      </c>
      <c r="AH212" s="4">
        <f>G212*AH$2</f>
        <v>0</v>
      </c>
      <c r="AI212" s="4">
        <f>H212*AI$2</f>
        <v>0</v>
      </c>
      <c r="AJ212" s="4">
        <f>I212*AJ$2</f>
        <v>4</v>
      </c>
      <c r="AK212" s="4">
        <f>J212*AK$2</f>
        <v>0</v>
      </c>
      <c r="AL212" s="4">
        <f>K212*AL$2</f>
        <v>0</v>
      </c>
      <c r="AM212" s="4">
        <f>L212*AM$2</f>
        <v>0</v>
      </c>
      <c r="AN212" s="4">
        <f>M212*AN$2</f>
        <v>0</v>
      </c>
      <c r="AO212" s="4">
        <f>N212*AO$2</f>
        <v>0</v>
      </c>
      <c r="AP212" s="4">
        <f>O212*AP$2</f>
        <v>1</v>
      </c>
      <c r="AQ212" s="4">
        <f>P212*AQ$2</f>
        <v>0</v>
      </c>
      <c r="AR212" s="4">
        <f>Q212*AR$2</f>
        <v>0</v>
      </c>
      <c r="AS212" s="4">
        <f>R212*AS$2</f>
        <v>0</v>
      </c>
      <c r="AT212" s="4">
        <f>S212*AT$2</f>
        <v>0</v>
      </c>
      <c r="AU212" s="4">
        <f>T212*AU$2</f>
        <v>0</v>
      </c>
      <c r="AV212" s="4">
        <f>U212*AV$2</f>
        <v>0</v>
      </c>
      <c r="AW212" s="4">
        <f>V212*AW$2</f>
        <v>0</v>
      </c>
      <c r="AX212" s="4">
        <f>W212*AX$2</f>
        <v>0</v>
      </c>
      <c r="AY212" s="4">
        <f>X212*AY$2</f>
        <v>0</v>
      </c>
      <c r="AZ212" s="4">
        <f>Y212*AZ$2</f>
        <v>0</v>
      </c>
      <c r="BA212" s="4">
        <f>Z212*BA$2</f>
        <v>0</v>
      </c>
      <c r="BB212" s="4">
        <f>AA212*BB$2</f>
        <v>0</v>
      </c>
      <c r="BC212" s="4">
        <f>AB212*BC$2</f>
        <v>4</v>
      </c>
      <c r="BD212" s="4">
        <f>AC212*BD$2</f>
        <v>0</v>
      </c>
      <c r="BE212">
        <f t="shared" si="11"/>
        <v>9</v>
      </c>
      <c r="BG212" s="4">
        <f>IF(betuk!N$4&gt;=D212,1,0)</f>
        <v>1</v>
      </c>
      <c r="BH212" s="4">
        <f>IF(betuk!O$4&gt;=E212,1,0)</f>
        <v>1</v>
      </c>
      <c r="BI212" s="4">
        <f>IF(betuk!P$4&gt;=F212,1,0)</f>
        <v>1</v>
      </c>
      <c r="BJ212" s="4">
        <f>IF(betuk!Q$4&gt;=G212,1,0)</f>
        <v>1</v>
      </c>
      <c r="BK212" s="4">
        <f>IF(betuk!R$4&gt;=H212,1,0)</f>
        <v>1</v>
      </c>
      <c r="BL212" s="4">
        <f>IF(betuk!S$4&gt;=I212,1,0)</f>
        <v>0</v>
      </c>
      <c r="BM212" s="4">
        <f>IF(betuk!T$4&gt;=J212,1,0)</f>
        <v>1</v>
      </c>
      <c r="BN212" s="4">
        <f>IF(betuk!U$4&gt;=K212,1,0)</f>
        <v>1</v>
      </c>
      <c r="BO212" s="4">
        <f>IF(betuk!V$4&gt;=L212,1,0)</f>
        <v>1</v>
      </c>
      <c r="BP212" s="4">
        <f>IF(betuk!W$4&gt;=M212,1,0)</f>
        <v>1</v>
      </c>
      <c r="BQ212" s="4">
        <f>IF(betuk!X$4&gt;=N212,1,0)</f>
        <v>1</v>
      </c>
      <c r="BR212" s="4">
        <f>IF(betuk!Y$4&gt;=O212,1,0)</f>
        <v>0</v>
      </c>
      <c r="BS212" s="4">
        <f>IF(betuk!Z$4&gt;=P212,1,0)</f>
        <v>1</v>
      </c>
      <c r="BT212" s="4">
        <f>IF(betuk!AA$4&gt;=Q212,1,0)</f>
        <v>1</v>
      </c>
      <c r="BU212" s="4">
        <f>IF(betuk!AB$4&gt;=R212,1,0)</f>
        <v>1</v>
      </c>
      <c r="BV212" s="4">
        <f>IF(betuk!AC$4&gt;=S212,1,0)</f>
        <v>1</v>
      </c>
      <c r="BW212" s="4">
        <f>IF(betuk!AD$4&gt;=T212,1,0)</f>
        <v>1</v>
      </c>
      <c r="BX212" s="4">
        <f>IF(betuk!AE$4&gt;=U212,1,0)</f>
        <v>1</v>
      </c>
      <c r="BY212" s="4">
        <f>IF(betuk!AF$4&gt;=V212,1,0)</f>
        <v>1</v>
      </c>
      <c r="BZ212" s="4">
        <f>IF(betuk!AG$4&gt;=W212,1,0)</f>
        <v>1</v>
      </c>
      <c r="CA212" s="4">
        <f>IF(betuk!AH$4&gt;=X212,1,0)</f>
        <v>1</v>
      </c>
      <c r="CB212" s="4">
        <f>IF(betuk!AI$4&gt;=Y212,1,0)</f>
        <v>1</v>
      </c>
      <c r="CC212" s="4">
        <f>IF(betuk!AJ$4&gt;=Z212,1,0)</f>
        <v>1</v>
      </c>
      <c r="CD212" s="4">
        <f>IF(betuk!AK$4&gt;=AA212,1,0)</f>
        <v>1</v>
      </c>
      <c r="CE212" s="4">
        <f>IF(betuk!AL$4&gt;=AB212,1,0)</f>
        <v>0</v>
      </c>
      <c r="CF212" s="4">
        <f>IF(betuk!AM$4&gt;=AC212,1,0)</f>
        <v>1</v>
      </c>
      <c r="CG212">
        <f t="shared" si="9"/>
        <v>0</v>
      </c>
      <c r="CI212" t="str">
        <f>IF(CG212=1,COUNTIF(CG$3:CG212,1),"")</f>
        <v/>
      </c>
      <c r="CJ212" t="str">
        <f>IF(CI212&lt;&gt;"",B212,"")</f>
        <v/>
      </c>
      <c r="CK212">
        <f>LEN(B212)*8+BE212</f>
        <v>33</v>
      </c>
    </row>
    <row r="213" spans="1:89">
      <c r="A213" s="1" t="s">
        <v>210</v>
      </c>
      <c r="B213" t="str">
        <f t="shared" si="10"/>
        <v>FOG</v>
      </c>
      <c r="D213" s="4">
        <f>LEN($B213)-LEN(SUBSTITUTE($B213, D$2, ""))</f>
        <v>0</v>
      </c>
      <c r="E213" s="4">
        <f>LEN($B213)-LEN(SUBSTITUTE($B213, E$2, ""))</f>
        <v>0</v>
      </c>
      <c r="F213" s="4">
        <f>LEN($B213)-LEN(SUBSTITUTE($B213, F$2, ""))</f>
        <v>0</v>
      </c>
      <c r="G213" s="4">
        <f>LEN($B213)-LEN(SUBSTITUTE($B213, G$2, ""))</f>
        <v>0</v>
      </c>
      <c r="H213" s="4">
        <f>LEN($B213)-LEN(SUBSTITUTE($B213, H$2, ""))</f>
        <v>0</v>
      </c>
      <c r="I213" s="4">
        <f>LEN($B213)-LEN(SUBSTITUTE($B213, I$2, ""))</f>
        <v>1</v>
      </c>
      <c r="J213" s="4">
        <f>LEN($B213)-LEN(SUBSTITUTE($B213, J$2, ""))</f>
        <v>1</v>
      </c>
      <c r="K213" s="4">
        <f>LEN($B213)-LEN(SUBSTITUTE($B213, K$2, ""))</f>
        <v>0</v>
      </c>
      <c r="L213" s="4">
        <f>LEN($B213)-LEN(SUBSTITUTE($B213, L$2, ""))</f>
        <v>0</v>
      </c>
      <c r="M213" s="4">
        <f>LEN($B213)-LEN(SUBSTITUTE($B213, M$2, ""))</f>
        <v>0</v>
      </c>
      <c r="N213" s="4">
        <f>LEN($B213)-LEN(SUBSTITUTE($B213, N$2, ""))</f>
        <v>0</v>
      </c>
      <c r="O213" s="4">
        <f>LEN($B213)-LEN(SUBSTITUTE($B213, O$2, ""))</f>
        <v>0</v>
      </c>
      <c r="P213" s="4">
        <f>LEN($B213)-LEN(SUBSTITUTE($B213, P$2, ""))</f>
        <v>0</v>
      </c>
      <c r="Q213" s="4">
        <f>LEN($B213)-LEN(SUBSTITUTE($B213, Q$2, ""))</f>
        <v>0</v>
      </c>
      <c r="R213" s="4">
        <f>LEN($B213)-LEN(SUBSTITUTE($B213, R$2, ""))</f>
        <v>1</v>
      </c>
      <c r="S213" s="4">
        <f>LEN($B213)-LEN(SUBSTITUTE($B213, S$2, ""))</f>
        <v>0</v>
      </c>
      <c r="T213" s="4">
        <f>LEN($B213)-LEN(SUBSTITUTE($B213, T$2, ""))</f>
        <v>0</v>
      </c>
      <c r="U213" s="4">
        <f>LEN($B213)-LEN(SUBSTITUTE($B213, U$2, ""))</f>
        <v>0</v>
      </c>
      <c r="V213" s="4">
        <f>LEN($B213)-LEN(SUBSTITUTE($B213, V$2, ""))</f>
        <v>0</v>
      </c>
      <c r="W213" s="4">
        <f>LEN($B213)-LEN(SUBSTITUTE($B213, W$2, ""))</f>
        <v>0</v>
      </c>
      <c r="X213" s="4">
        <f>LEN($B213)-LEN(SUBSTITUTE($B213, X$2, ""))</f>
        <v>0</v>
      </c>
      <c r="Y213" s="4">
        <f>LEN($B213)-LEN(SUBSTITUTE($B213, Y$2, ""))</f>
        <v>0</v>
      </c>
      <c r="Z213" s="4">
        <f>LEN($B213)-LEN(SUBSTITUTE($B213, Z$2, ""))</f>
        <v>0</v>
      </c>
      <c r="AA213" s="4">
        <f>LEN($B213)-LEN(SUBSTITUTE($B213, AA$2, ""))</f>
        <v>0</v>
      </c>
      <c r="AB213" s="4">
        <f>LEN($B213)-LEN(SUBSTITUTE($B213, AB$2, ""))</f>
        <v>0</v>
      </c>
      <c r="AC213" s="4">
        <f>LEN($B213)-LEN(SUBSTITUTE($B213, AC$2, ""))</f>
        <v>0</v>
      </c>
      <c r="AE213" s="4">
        <f>D213*AE$2</f>
        <v>0</v>
      </c>
      <c r="AF213" s="4">
        <f>E213*AF$2</f>
        <v>0</v>
      </c>
      <c r="AG213" s="4">
        <f>F213*AG$2</f>
        <v>0</v>
      </c>
      <c r="AH213" s="4">
        <f>G213*AH$2</f>
        <v>0</v>
      </c>
      <c r="AI213" s="4">
        <f>H213*AI$2</f>
        <v>0</v>
      </c>
      <c r="AJ213" s="4">
        <f>I213*AJ$2</f>
        <v>4</v>
      </c>
      <c r="AK213" s="4">
        <f>J213*AK$2</f>
        <v>2</v>
      </c>
      <c r="AL213" s="4">
        <f>K213*AL$2</f>
        <v>0</v>
      </c>
      <c r="AM213" s="4">
        <f>L213*AM$2</f>
        <v>0</v>
      </c>
      <c r="AN213" s="4">
        <f>M213*AN$2</f>
        <v>0</v>
      </c>
      <c r="AO213" s="4">
        <f>N213*AO$2</f>
        <v>0</v>
      </c>
      <c r="AP213" s="4">
        <f>O213*AP$2</f>
        <v>0</v>
      </c>
      <c r="AQ213" s="4">
        <f>P213*AQ$2</f>
        <v>0</v>
      </c>
      <c r="AR213" s="4">
        <f>Q213*AR$2</f>
        <v>0</v>
      </c>
      <c r="AS213" s="4">
        <f>R213*AS$2</f>
        <v>1</v>
      </c>
      <c r="AT213" s="4">
        <f>S213*AT$2</f>
        <v>0</v>
      </c>
      <c r="AU213" s="4">
        <f>T213*AU$2</f>
        <v>0</v>
      </c>
      <c r="AV213" s="4">
        <f>U213*AV$2</f>
        <v>0</v>
      </c>
      <c r="AW213" s="4">
        <f>V213*AW$2</f>
        <v>0</v>
      </c>
      <c r="AX213" s="4">
        <f>W213*AX$2</f>
        <v>0</v>
      </c>
      <c r="AY213" s="4">
        <f>X213*AY$2</f>
        <v>0</v>
      </c>
      <c r="AZ213" s="4">
        <f>Y213*AZ$2</f>
        <v>0</v>
      </c>
      <c r="BA213" s="4">
        <f>Z213*BA$2</f>
        <v>0</v>
      </c>
      <c r="BB213" s="4">
        <f>AA213*BB$2</f>
        <v>0</v>
      </c>
      <c r="BC213" s="4">
        <f>AB213*BC$2</f>
        <v>0</v>
      </c>
      <c r="BD213" s="4">
        <f>AC213*BD$2</f>
        <v>0</v>
      </c>
      <c r="BE213">
        <f t="shared" si="11"/>
        <v>7</v>
      </c>
      <c r="BG213" s="4">
        <f>IF(betuk!N$4&gt;=D213,1,0)</f>
        <v>1</v>
      </c>
      <c r="BH213" s="4">
        <f>IF(betuk!O$4&gt;=E213,1,0)</f>
        <v>1</v>
      </c>
      <c r="BI213" s="4">
        <f>IF(betuk!P$4&gt;=F213,1,0)</f>
        <v>1</v>
      </c>
      <c r="BJ213" s="4">
        <f>IF(betuk!Q$4&gt;=G213,1,0)</f>
        <v>1</v>
      </c>
      <c r="BK213" s="4">
        <f>IF(betuk!R$4&gt;=H213,1,0)</f>
        <v>1</v>
      </c>
      <c r="BL213" s="4">
        <f>IF(betuk!S$4&gt;=I213,1,0)</f>
        <v>0</v>
      </c>
      <c r="BM213" s="4">
        <f>IF(betuk!T$4&gt;=J213,1,0)</f>
        <v>1</v>
      </c>
      <c r="BN213" s="4">
        <f>IF(betuk!U$4&gt;=K213,1,0)</f>
        <v>1</v>
      </c>
      <c r="BO213" s="4">
        <f>IF(betuk!V$4&gt;=L213,1,0)</f>
        <v>1</v>
      </c>
      <c r="BP213" s="4">
        <f>IF(betuk!W$4&gt;=M213,1,0)</f>
        <v>1</v>
      </c>
      <c r="BQ213" s="4">
        <f>IF(betuk!X$4&gt;=N213,1,0)</f>
        <v>1</v>
      </c>
      <c r="BR213" s="4">
        <f>IF(betuk!Y$4&gt;=O213,1,0)</f>
        <v>1</v>
      </c>
      <c r="BS213" s="4">
        <f>IF(betuk!Z$4&gt;=P213,1,0)</f>
        <v>1</v>
      </c>
      <c r="BT213" s="4">
        <f>IF(betuk!AA$4&gt;=Q213,1,0)</f>
        <v>1</v>
      </c>
      <c r="BU213" s="4">
        <f>IF(betuk!AB$4&gt;=R213,1,0)</f>
        <v>0</v>
      </c>
      <c r="BV213" s="4">
        <f>IF(betuk!AC$4&gt;=S213,1,0)</f>
        <v>1</v>
      </c>
      <c r="BW213" s="4">
        <f>IF(betuk!AD$4&gt;=T213,1,0)</f>
        <v>1</v>
      </c>
      <c r="BX213" s="4">
        <f>IF(betuk!AE$4&gt;=U213,1,0)</f>
        <v>1</v>
      </c>
      <c r="BY213" s="4">
        <f>IF(betuk!AF$4&gt;=V213,1,0)</f>
        <v>1</v>
      </c>
      <c r="BZ213" s="4">
        <f>IF(betuk!AG$4&gt;=W213,1,0)</f>
        <v>1</v>
      </c>
      <c r="CA213" s="4">
        <f>IF(betuk!AH$4&gt;=X213,1,0)</f>
        <v>1</v>
      </c>
      <c r="CB213" s="4">
        <f>IF(betuk!AI$4&gt;=Y213,1,0)</f>
        <v>1</v>
      </c>
      <c r="CC213" s="4">
        <f>IF(betuk!AJ$4&gt;=Z213,1,0)</f>
        <v>1</v>
      </c>
      <c r="CD213" s="4">
        <f>IF(betuk!AK$4&gt;=AA213,1,0)</f>
        <v>1</v>
      </c>
      <c r="CE213" s="4">
        <f>IF(betuk!AL$4&gt;=AB213,1,0)</f>
        <v>1</v>
      </c>
      <c r="CF213" s="4">
        <f>IF(betuk!AM$4&gt;=AC213,1,0)</f>
        <v>1</v>
      </c>
      <c r="CG213">
        <f t="shared" si="9"/>
        <v>0</v>
      </c>
      <c r="CI213" t="str">
        <f>IF(CG213=1,COUNTIF(CG$3:CG213,1),"")</f>
        <v/>
      </c>
      <c r="CJ213" t="str">
        <f>IF(CI213&lt;&gt;"",B213,"")</f>
        <v/>
      </c>
      <c r="CK213">
        <f>LEN(B213)*8+BE213</f>
        <v>31</v>
      </c>
    </row>
    <row r="214" spans="1:89">
      <c r="A214" s="1" t="s">
        <v>211</v>
      </c>
      <c r="B214" t="str">
        <f t="shared" si="10"/>
        <v>FOOTBALL</v>
      </c>
      <c r="D214" s="4">
        <f>LEN($B214)-LEN(SUBSTITUTE($B214, D$2, ""))</f>
        <v>1</v>
      </c>
      <c r="E214" s="4">
        <f>LEN($B214)-LEN(SUBSTITUTE($B214, E$2, ""))</f>
        <v>1</v>
      </c>
      <c r="F214" s="4">
        <f>LEN($B214)-LEN(SUBSTITUTE($B214, F$2, ""))</f>
        <v>0</v>
      </c>
      <c r="G214" s="4">
        <f>LEN($B214)-LEN(SUBSTITUTE($B214, G$2, ""))</f>
        <v>0</v>
      </c>
      <c r="H214" s="4">
        <f>LEN($B214)-LEN(SUBSTITUTE($B214, H$2, ""))</f>
        <v>0</v>
      </c>
      <c r="I214" s="4">
        <f>LEN($B214)-LEN(SUBSTITUTE($B214, I$2, ""))</f>
        <v>1</v>
      </c>
      <c r="J214" s="4">
        <f>LEN($B214)-LEN(SUBSTITUTE($B214, J$2, ""))</f>
        <v>0</v>
      </c>
      <c r="K214" s="4">
        <f>LEN($B214)-LEN(SUBSTITUTE($B214, K$2, ""))</f>
        <v>0</v>
      </c>
      <c r="L214" s="4">
        <f>LEN($B214)-LEN(SUBSTITUTE($B214, L$2, ""))</f>
        <v>0</v>
      </c>
      <c r="M214" s="4">
        <f>LEN($B214)-LEN(SUBSTITUTE($B214, M$2, ""))</f>
        <v>0</v>
      </c>
      <c r="N214" s="4">
        <f>LEN($B214)-LEN(SUBSTITUTE($B214, N$2, ""))</f>
        <v>0</v>
      </c>
      <c r="O214" s="4">
        <f>LEN($B214)-LEN(SUBSTITUTE($B214, O$2, ""))</f>
        <v>2</v>
      </c>
      <c r="P214" s="4">
        <f>LEN($B214)-LEN(SUBSTITUTE($B214, P$2, ""))</f>
        <v>0</v>
      </c>
      <c r="Q214" s="4">
        <f>LEN($B214)-LEN(SUBSTITUTE($B214, Q$2, ""))</f>
        <v>0</v>
      </c>
      <c r="R214" s="4">
        <f>LEN($B214)-LEN(SUBSTITUTE($B214, R$2, ""))</f>
        <v>2</v>
      </c>
      <c r="S214" s="4">
        <f>LEN($B214)-LEN(SUBSTITUTE($B214, S$2, ""))</f>
        <v>0</v>
      </c>
      <c r="T214" s="4">
        <f>LEN($B214)-LEN(SUBSTITUTE($B214, T$2, ""))</f>
        <v>0</v>
      </c>
      <c r="U214" s="4">
        <f>LEN($B214)-LEN(SUBSTITUTE($B214, U$2, ""))</f>
        <v>0</v>
      </c>
      <c r="V214" s="4">
        <f>LEN($B214)-LEN(SUBSTITUTE($B214, V$2, ""))</f>
        <v>0</v>
      </c>
      <c r="W214" s="4">
        <f>LEN($B214)-LEN(SUBSTITUTE($B214, W$2, ""))</f>
        <v>1</v>
      </c>
      <c r="X214" s="4">
        <f>LEN($B214)-LEN(SUBSTITUTE($B214, X$2, ""))</f>
        <v>0</v>
      </c>
      <c r="Y214" s="4">
        <f>LEN($B214)-LEN(SUBSTITUTE($B214, Y$2, ""))</f>
        <v>0</v>
      </c>
      <c r="Z214" s="4">
        <f>LEN($B214)-LEN(SUBSTITUTE($B214, Z$2, ""))</f>
        <v>0</v>
      </c>
      <c r="AA214" s="4">
        <f>LEN($B214)-LEN(SUBSTITUTE($B214, AA$2, ""))</f>
        <v>0</v>
      </c>
      <c r="AB214" s="4">
        <f>LEN($B214)-LEN(SUBSTITUTE($B214, AB$2, ""))</f>
        <v>0</v>
      </c>
      <c r="AC214" s="4">
        <f>LEN($B214)-LEN(SUBSTITUTE($B214, AC$2, ""))</f>
        <v>0</v>
      </c>
      <c r="AE214" s="4">
        <f>D214*AE$2</f>
        <v>1</v>
      </c>
      <c r="AF214" s="4">
        <f>E214*AF$2</f>
        <v>3</v>
      </c>
      <c r="AG214" s="4">
        <f>F214*AG$2</f>
        <v>0</v>
      </c>
      <c r="AH214" s="4">
        <f>G214*AH$2</f>
        <v>0</v>
      </c>
      <c r="AI214" s="4">
        <f>H214*AI$2</f>
        <v>0</v>
      </c>
      <c r="AJ214" s="4">
        <f>I214*AJ$2</f>
        <v>4</v>
      </c>
      <c r="AK214" s="4">
        <f>J214*AK$2</f>
        <v>0</v>
      </c>
      <c r="AL214" s="4">
        <f>K214*AL$2</f>
        <v>0</v>
      </c>
      <c r="AM214" s="4">
        <f>L214*AM$2</f>
        <v>0</v>
      </c>
      <c r="AN214" s="4">
        <f>M214*AN$2</f>
        <v>0</v>
      </c>
      <c r="AO214" s="4">
        <f>N214*AO$2</f>
        <v>0</v>
      </c>
      <c r="AP214" s="4">
        <f>O214*AP$2</f>
        <v>2</v>
      </c>
      <c r="AQ214" s="4">
        <f>P214*AQ$2</f>
        <v>0</v>
      </c>
      <c r="AR214" s="4">
        <f>Q214*AR$2</f>
        <v>0</v>
      </c>
      <c r="AS214" s="4">
        <f>R214*AS$2</f>
        <v>2</v>
      </c>
      <c r="AT214" s="4">
        <f>S214*AT$2</f>
        <v>0</v>
      </c>
      <c r="AU214" s="4">
        <f>T214*AU$2</f>
        <v>0</v>
      </c>
      <c r="AV214" s="4">
        <f>U214*AV$2</f>
        <v>0</v>
      </c>
      <c r="AW214" s="4">
        <f>V214*AW$2</f>
        <v>0</v>
      </c>
      <c r="AX214" s="4">
        <f>W214*AX$2</f>
        <v>1</v>
      </c>
      <c r="AY214" s="4">
        <f>X214*AY$2</f>
        <v>0</v>
      </c>
      <c r="AZ214" s="4">
        <f>Y214*AZ$2</f>
        <v>0</v>
      </c>
      <c r="BA214" s="4">
        <f>Z214*BA$2</f>
        <v>0</v>
      </c>
      <c r="BB214" s="4">
        <f>AA214*BB$2</f>
        <v>0</v>
      </c>
      <c r="BC214" s="4">
        <f>AB214*BC$2</f>
        <v>0</v>
      </c>
      <c r="BD214" s="4">
        <f>AC214*BD$2</f>
        <v>0</v>
      </c>
      <c r="BE214">
        <f t="shared" si="11"/>
        <v>13</v>
      </c>
      <c r="BG214" s="4">
        <f>IF(betuk!N$4&gt;=D214,1,0)</f>
        <v>1</v>
      </c>
      <c r="BH214" s="4">
        <f>IF(betuk!O$4&gt;=E214,1,0)</f>
        <v>0</v>
      </c>
      <c r="BI214" s="4">
        <f>IF(betuk!P$4&gt;=F214,1,0)</f>
        <v>1</v>
      </c>
      <c r="BJ214" s="4">
        <f>IF(betuk!Q$4&gt;=G214,1,0)</f>
        <v>1</v>
      </c>
      <c r="BK214" s="4">
        <f>IF(betuk!R$4&gt;=H214,1,0)</f>
        <v>1</v>
      </c>
      <c r="BL214" s="4">
        <f>IF(betuk!S$4&gt;=I214,1,0)</f>
        <v>0</v>
      </c>
      <c r="BM214" s="4">
        <f>IF(betuk!T$4&gt;=J214,1,0)</f>
        <v>1</v>
      </c>
      <c r="BN214" s="4">
        <f>IF(betuk!U$4&gt;=K214,1,0)</f>
        <v>1</v>
      </c>
      <c r="BO214" s="4">
        <f>IF(betuk!V$4&gt;=L214,1,0)</f>
        <v>1</v>
      </c>
      <c r="BP214" s="4">
        <f>IF(betuk!W$4&gt;=M214,1,0)</f>
        <v>1</v>
      </c>
      <c r="BQ214" s="4">
        <f>IF(betuk!X$4&gt;=N214,1,0)</f>
        <v>1</v>
      </c>
      <c r="BR214" s="4">
        <f>IF(betuk!Y$4&gt;=O214,1,0)</f>
        <v>0</v>
      </c>
      <c r="BS214" s="4">
        <f>IF(betuk!Z$4&gt;=P214,1,0)</f>
        <v>1</v>
      </c>
      <c r="BT214" s="4">
        <f>IF(betuk!AA$4&gt;=Q214,1,0)</f>
        <v>1</v>
      </c>
      <c r="BU214" s="4">
        <f>IF(betuk!AB$4&gt;=R214,1,0)</f>
        <v>0</v>
      </c>
      <c r="BV214" s="4">
        <f>IF(betuk!AC$4&gt;=S214,1,0)</f>
        <v>1</v>
      </c>
      <c r="BW214" s="4">
        <f>IF(betuk!AD$4&gt;=T214,1,0)</f>
        <v>1</v>
      </c>
      <c r="BX214" s="4">
        <f>IF(betuk!AE$4&gt;=U214,1,0)</f>
        <v>1</v>
      </c>
      <c r="BY214" s="4">
        <f>IF(betuk!AF$4&gt;=V214,1,0)</f>
        <v>1</v>
      </c>
      <c r="BZ214" s="4">
        <f>IF(betuk!AG$4&gt;=W214,1,0)</f>
        <v>1</v>
      </c>
      <c r="CA214" s="4">
        <f>IF(betuk!AH$4&gt;=X214,1,0)</f>
        <v>1</v>
      </c>
      <c r="CB214" s="4">
        <f>IF(betuk!AI$4&gt;=Y214,1,0)</f>
        <v>1</v>
      </c>
      <c r="CC214" s="4">
        <f>IF(betuk!AJ$4&gt;=Z214,1,0)</f>
        <v>1</v>
      </c>
      <c r="CD214" s="4">
        <f>IF(betuk!AK$4&gt;=AA214,1,0)</f>
        <v>1</v>
      </c>
      <c r="CE214" s="4">
        <f>IF(betuk!AL$4&gt;=AB214,1,0)</f>
        <v>1</v>
      </c>
      <c r="CF214" s="4">
        <f>IF(betuk!AM$4&gt;=AC214,1,0)</f>
        <v>1</v>
      </c>
      <c r="CG214">
        <f t="shared" si="9"/>
        <v>0</v>
      </c>
      <c r="CI214" t="str">
        <f>IF(CG214=1,COUNTIF(CG$3:CG214,1),"")</f>
        <v/>
      </c>
      <c r="CJ214" t="str">
        <f>IF(CI214&lt;&gt;"",B214,"")</f>
        <v/>
      </c>
      <c r="CK214">
        <f>LEN(B214)*8+BE214</f>
        <v>77</v>
      </c>
    </row>
    <row r="215" spans="1:89">
      <c r="A215" s="1" t="s">
        <v>212</v>
      </c>
      <c r="B215" t="str">
        <f t="shared" si="10"/>
        <v>FOREIGN</v>
      </c>
      <c r="D215" s="4">
        <f>LEN($B215)-LEN(SUBSTITUTE($B215, D$2, ""))</f>
        <v>0</v>
      </c>
      <c r="E215" s="4">
        <f>LEN($B215)-LEN(SUBSTITUTE($B215, E$2, ""))</f>
        <v>0</v>
      </c>
      <c r="F215" s="4">
        <f>LEN($B215)-LEN(SUBSTITUTE($B215, F$2, ""))</f>
        <v>0</v>
      </c>
      <c r="G215" s="4">
        <f>LEN($B215)-LEN(SUBSTITUTE($B215, G$2, ""))</f>
        <v>0</v>
      </c>
      <c r="H215" s="4">
        <f>LEN($B215)-LEN(SUBSTITUTE($B215, H$2, ""))</f>
        <v>1</v>
      </c>
      <c r="I215" s="4">
        <f>LEN($B215)-LEN(SUBSTITUTE($B215, I$2, ""))</f>
        <v>1</v>
      </c>
      <c r="J215" s="4">
        <f>LEN($B215)-LEN(SUBSTITUTE($B215, J$2, ""))</f>
        <v>1</v>
      </c>
      <c r="K215" s="4">
        <f>LEN($B215)-LEN(SUBSTITUTE($B215, K$2, ""))</f>
        <v>0</v>
      </c>
      <c r="L215" s="4">
        <f>LEN($B215)-LEN(SUBSTITUTE($B215, L$2, ""))</f>
        <v>1</v>
      </c>
      <c r="M215" s="4">
        <f>LEN($B215)-LEN(SUBSTITUTE($B215, M$2, ""))</f>
        <v>0</v>
      </c>
      <c r="N215" s="4">
        <f>LEN($B215)-LEN(SUBSTITUTE($B215, N$2, ""))</f>
        <v>0</v>
      </c>
      <c r="O215" s="4">
        <f>LEN($B215)-LEN(SUBSTITUTE($B215, O$2, ""))</f>
        <v>0</v>
      </c>
      <c r="P215" s="4">
        <f>LEN($B215)-LEN(SUBSTITUTE($B215, P$2, ""))</f>
        <v>0</v>
      </c>
      <c r="Q215" s="4">
        <f>LEN($B215)-LEN(SUBSTITUTE($B215, Q$2, ""))</f>
        <v>1</v>
      </c>
      <c r="R215" s="4">
        <f>LEN($B215)-LEN(SUBSTITUTE($B215, R$2, ""))</f>
        <v>1</v>
      </c>
      <c r="S215" s="4">
        <f>LEN($B215)-LEN(SUBSTITUTE($B215, S$2, ""))</f>
        <v>0</v>
      </c>
      <c r="T215" s="4">
        <f>LEN($B215)-LEN(SUBSTITUTE($B215, T$2, ""))</f>
        <v>0</v>
      </c>
      <c r="U215" s="4">
        <f>LEN($B215)-LEN(SUBSTITUTE($B215, U$2, ""))</f>
        <v>1</v>
      </c>
      <c r="V215" s="4">
        <f>LEN($B215)-LEN(SUBSTITUTE($B215, V$2, ""))</f>
        <v>0</v>
      </c>
      <c r="W215" s="4">
        <f>LEN($B215)-LEN(SUBSTITUTE($B215, W$2, ""))</f>
        <v>0</v>
      </c>
      <c r="X215" s="4">
        <f>LEN($B215)-LEN(SUBSTITUTE($B215, X$2, ""))</f>
        <v>0</v>
      </c>
      <c r="Y215" s="4">
        <f>LEN($B215)-LEN(SUBSTITUTE($B215, Y$2, ""))</f>
        <v>0</v>
      </c>
      <c r="Z215" s="4">
        <f>LEN($B215)-LEN(SUBSTITUTE($B215, Z$2, ""))</f>
        <v>0</v>
      </c>
      <c r="AA215" s="4">
        <f>LEN($B215)-LEN(SUBSTITUTE($B215, AA$2, ""))</f>
        <v>0</v>
      </c>
      <c r="AB215" s="4">
        <f>LEN($B215)-LEN(SUBSTITUTE($B215, AB$2, ""))</f>
        <v>0</v>
      </c>
      <c r="AC215" s="4">
        <f>LEN($B215)-LEN(SUBSTITUTE($B215, AC$2, ""))</f>
        <v>0</v>
      </c>
      <c r="AE215" s="4">
        <f>D215*AE$2</f>
        <v>0</v>
      </c>
      <c r="AF215" s="4">
        <f>E215*AF$2</f>
        <v>0</v>
      </c>
      <c r="AG215" s="4">
        <f>F215*AG$2</f>
        <v>0</v>
      </c>
      <c r="AH215" s="4">
        <f>G215*AH$2</f>
        <v>0</v>
      </c>
      <c r="AI215" s="4">
        <f>H215*AI$2</f>
        <v>1</v>
      </c>
      <c r="AJ215" s="4">
        <f>I215*AJ$2</f>
        <v>4</v>
      </c>
      <c r="AK215" s="4">
        <f>J215*AK$2</f>
        <v>2</v>
      </c>
      <c r="AL215" s="4">
        <f>K215*AL$2</f>
        <v>0</v>
      </c>
      <c r="AM215" s="4">
        <f>L215*AM$2</f>
        <v>1</v>
      </c>
      <c r="AN215" s="4">
        <f>M215*AN$2</f>
        <v>0</v>
      </c>
      <c r="AO215" s="4">
        <f>N215*AO$2</f>
        <v>0</v>
      </c>
      <c r="AP215" s="4">
        <f>O215*AP$2</f>
        <v>0</v>
      </c>
      <c r="AQ215" s="4">
        <f>P215*AQ$2</f>
        <v>0</v>
      </c>
      <c r="AR215" s="4">
        <f>Q215*AR$2</f>
        <v>1</v>
      </c>
      <c r="AS215" s="4">
        <f>R215*AS$2</f>
        <v>1</v>
      </c>
      <c r="AT215" s="4">
        <f>S215*AT$2</f>
        <v>0</v>
      </c>
      <c r="AU215" s="4">
        <f>T215*AU$2</f>
        <v>0</v>
      </c>
      <c r="AV215" s="4">
        <f>U215*AV$2</f>
        <v>1</v>
      </c>
      <c r="AW215" s="4">
        <f>V215*AW$2</f>
        <v>0</v>
      </c>
      <c r="AX215" s="4">
        <f>W215*AX$2</f>
        <v>0</v>
      </c>
      <c r="AY215" s="4">
        <f>X215*AY$2</f>
        <v>0</v>
      </c>
      <c r="AZ215" s="4">
        <f>Y215*AZ$2</f>
        <v>0</v>
      </c>
      <c r="BA215" s="4">
        <f>Z215*BA$2</f>
        <v>0</v>
      </c>
      <c r="BB215" s="4">
        <f>AA215*BB$2</f>
        <v>0</v>
      </c>
      <c r="BC215" s="4">
        <f>AB215*BC$2</f>
        <v>0</v>
      </c>
      <c r="BD215" s="4">
        <f>AC215*BD$2</f>
        <v>0</v>
      </c>
      <c r="BE215">
        <f t="shared" si="11"/>
        <v>11</v>
      </c>
      <c r="BG215" s="4">
        <f>IF(betuk!N$4&gt;=D215,1,0)</f>
        <v>1</v>
      </c>
      <c r="BH215" s="4">
        <f>IF(betuk!O$4&gt;=E215,1,0)</f>
        <v>1</v>
      </c>
      <c r="BI215" s="4">
        <f>IF(betuk!P$4&gt;=F215,1,0)</f>
        <v>1</v>
      </c>
      <c r="BJ215" s="4">
        <f>IF(betuk!Q$4&gt;=G215,1,0)</f>
        <v>1</v>
      </c>
      <c r="BK215" s="4">
        <f>IF(betuk!R$4&gt;=H215,1,0)</f>
        <v>1</v>
      </c>
      <c r="BL215" s="4">
        <f>IF(betuk!S$4&gt;=I215,1,0)</f>
        <v>0</v>
      </c>
      <c r="BM215" s="4">
        <f>IF(betuk!T$4&gt;=J215,1,0)</f>
        <v>1</v>
      </c>
      <c r="BN215" s="4">
        <f>IF(betuk!U$4&gt;=K215,1,0)</f>
        <v>1</v>
      </c>
      <c r="BO215" s="4">
        <f>IF(betuk!V$4&gt;=L215,1,0)</f>
        <v>0</v>
      </c>
      <c r="BP215" s="4">
        <f>IF(betuk!W$4&gt;=M215,1,0)</f>
        <v>1</v>
      </c>
      <c r="BQ215" s="4">
        <f>IF(betuk!X$4&gt;=N215,1,0)</f>
        <v>1</v>
      </c>
      <c r="BR215" s="4">
        <f>IF(betuk!Y$4&gt;=O215,1,0)</f>
        <v>1</v>
      </c>
      <c r="BS215" s="4">
        <f>IF(betuk!Z$4&gt;=P215,1,0)</f>
        <v>1</v>
      </c>
      <c r="BT215" s="4">
        <f>IF(betuk!AA$4&gt;=Q215,1,0)</f>
        <v>1</v>
      </c>
      <c r="BU215" s="4">
        <f>IF(betuk!AB$4&gt;=R215,1,0)</f>
        <v>0</v>
      </c>
      <c r="BV215" s="4">
        <f>IF(betuk!AC$4&gt;=S215,1,0)</f>
        <v>1</v>
      </c>
      <c r="BW215" s="4">
        <f>IF(betuk!AD$4&gt;=T215,1,0)</f>
        <v>1</v>
      </c>
      <c r="BX215" s="4">
        <f>IF(betuk!AE$4&gt;=U215,1,0)</f>
        <v>0</v>
      </c>
      <c r="BY215" s="4">
        <f>IF(betuk!AF$4&gt;=V215,1,0)</f>
        <v>1</v>
      </c>
      <c r="BZ215" s="4">
        <f>IF(betuk!AG$4&gt;=W215,1,0)</f>
        <v>1</v>
      </c>
      <c r="CA215" s="4">
        <f>IF(betuk!AH$4&gt;=X215,1,0)</f>
        <v>1</v>
      </c>
      <c r="CB215" s="4">
        <f>IF(betuk!AI$4&gt;=Y215,1,0)</f>
        <v>1</v>
      </c>
      <c r="CC215" s="4">
        <f>IF(betuk!AJ$4&gt;=Z215,1,0)</f>
        <v>1</v>
      </c>
      <c r="CD215" s="4">
        <f>IF(betuk!AK$4&gt;=AA215,1,0)</f>
        <v>1</v>
      </c>
      <c r="CE215" s="4">
        <f>IF(betuk!AL$4&gt;=AB215,1,0)</f>
        <v>1</v>
      </c>
      <c r="CF215" s="4">
        <f>IF(betuk!AM$4&gt;=AC215,1,0)</f>
        <v>1</v>
      </c>
      <c r="CG215">
        <f t="shared" si="9"/>
        <v>0</v>
      </c>
      <c r="CI215" t="str">
        <f>IF(CG215=1,COUNTIF(CG$3:CG215,1),"")</f>
        <v/>
      </c>
      <c r="CJ215" t="str">
        <f>IF(CI215&lt;&gt;"",B215,"")</f>
        <v/>
      </c>
      <c r="CK215">
        <f>LEN(B215)*8+BE215</f>
        <v>67</v>
      </c>
    </row>
    <row r="216" spans="1:89">
      <c r="A216" s="1" t="s">
        <v>213</v>
      </c>
      <c r="B216" t="str">
        <f t="shared" si="10"/>
        <v>FRANCE</v>
      </c>
      <c r="D216" s="4">
        <f>LEN($B216)-LEN(SUBSTITUTE($B216, D$2, ""))</f>
        <v>1</v>
      </c>
      <c r="E216" s="4">
        <f>LEN($B216)-LEN(SUBSTITUTE($B216, E$2, ""))</f>
        <v>0</v>
      </c>
      <c r="F216" s="4">
        <f>LEN($B216)-LEN(SUBSTITUTE($B216, F$2, ""))</f>
        <v>1</v>
      </c>
      <c r="G216" s="4">
        <f>LEN($B216)-LEN(SUBSTITUTE($B216, G$2, ""))</f>
        <v>0</v>
      </c>
      <c r="H216" s="4">
        <f>LEN($B216)-LEN(SUBSTITUTE($B216, H$2, ""))</f>
        <v>1</v>
      </c>
      <c r="I216" s="4">
        <f>LEN($B216)-LEN(SUBSTITUTE($B216, I$2, ""))</f>
        <v>1</v>
      </c>
      <c r="J216" s="4">
        <f>LEN($B216)-LEN(SUBSTITUTE($B216, J$2, ""))</f>
        <v>0</v>
      </c>
      <c r="K216" s="4">
        <f>LEN($B216)-LEN(SUBSTITUTE($B216, K$2, ""))</f>
        <v>0</v>
      </c>
      <c r="L216" s="4">
        <f>LEN($B216)-LEN(SUBSTITUTE($B216, L$2, ""))</f>
        <v>0</v>
      </c>
      <c r="M216" s="4">
        <f>LEN($B216)-LEN(SUBSTITUTE($B216, M$2, ""))</f>
        <v>0</v>
      </c>
      <c r="N216" s="4">
        <f>LEN($B216)-LEN(SUBSTITUTE($B216, N$2, ""))</f>
        <v>0</v>
      </c>
      <c r="O216" s="4">
        <f>LEN($B216)-LEN(SUBSTITUTE($B216, O$2, ""))</f>
        <v>0</v>
      </c>
      <c r="P216" s="4">
        <f>LEN($B216)-LEN(SUBSTITUTE($B216, P$2, ""))</f>
        <v>0</v>
      </c>
      <c r="Q216" s="4">
        <f>LEN($B216)-LEN(SUBSTITUTE($B216, Q$2, ""))</f>
        <v>1</v>
      </c>
      <c r="R216" s="4">
        <f>LEN($B216)-LEN(SUBSTITUTE($B216, R$2, ""))</f>
        <v>0</v>
      </c>
      <c r="S216" s="4">
        <f>LEN($B216)-LEN(SUBSTITUTE($B216, S$2, ""))</f>
        <v>0</v>
      </c>
      <c r="T216" s="4">
        <f>LEN($B216)-LEN(SUBSTITUTE($B216, T$2, ""))</f>
        <v>0</v>
      </c>
      <c r="U216" s="4">
        <f>LEN($B216)-LEN(SUBSTITUTE($B216, U$2, ""))</f>
        <v>1</v>
      </c>
      <c r="V216" s="4">
        <f>LEN($B216)-LEN(SUBSTITUTE($B216, V$2, ""))</f>
        <v>0</v>
      </c>
      <c r="W216" s="4">
        <f>LEN($B216)-LEN(SUBSTITUTE($B216, W$2, ""))</f>
        <v>0</v>
      </c>
      <c r="X216" s="4">
        <f>LEN($B216)-LEN(SUBSTITUTE($B216, X$2, ""))</f>
        <v>0</v>
      </c>
      <c r="Y216" s="4">
        <f>LEN($B216)-LEN(SUBSTITUTE($B216, Y$2, ""))</f>
        <v>0</v>
      </c>
      <c r="Z216" s="4">
        <f>LEN($B216)-LEN(SUBSTITUTE($B216, Z$2, ""))</f>
        <v>0</v>
      </c>
      <c r="AA216" s="4">
        <f>LEN($B216)-LEN(SUBSTITUTE($B216, AA$2, ""))</f>
        <v>0</v>
      </c>
      <c r="AB216" s="4">
        <f>LEN($B216)-LEN(SUBSTITUTE($B216, AB$2, ""))</f>
        <v>0</v>
      </c>
      <c r="AC216" s="4">
        <f>LEN($B216)-LEN(SUBSTITUTE($B216, AC$2, ""))</f>
        <v>0</v>
      </c>
      <c r="AE216" s="4">
        <f>D216*AE$2</f>
        <v>1</v>
      </c>
      <c r="AF216" s="4">
        <f>E216*AF$2</f>
        <v>0</v>
      </c>
      <c r="AG216" s="4">
        <f>F216*AG$2</f>
        <v>3</v>
      </c>
      <c r="AH216" s="4">
        <f>G216*AH$2</f>
        <v>0</v>
      </c>
      <c r="AI216" s="4">
        <f>H216*AI$2</f>
        <v>1</v>
      </c>
      <c r="AJ216" s="4">
        <f>I216*AJ$2</f>
        <v>4</v>
      </c>
      <c r="AK216" s="4">
        <f>J216*AK$2</f>
        <v>0</v>
      </c>
      <c r="AL216" s="4">
        <f>K216*AL$2</f>
        <v>0</v>
      </c>
      <c r="AM216" s="4">
        <f>L216*AM$2</f>
        <v>0</v>
      </c>
      <c r="AN216" s="4">
        <f>M216*AN$2</f>
        <v>0</v>
      </c>
      <c r="AO216" s="4">
        <f>N216*AO$2</f>
        <v>0</v>
      </c>
      <c r="AP216" s="4">
        <f>O216*AP$2</f>
        <v>0</v>
      </c>
      <c r="AQ216" s="4">
        <f>P216*AQ$2</f>
        <v>0</v>
      </c>
      <c r="AR216" s="4">
        <f>Q216*AR$2</f>
        <v>1</v>
      </c>
      <c r="AS216" s="4">
        <f>R216*AS$2</f>
        <v>0</v>
      </c>
      <c r="AT216" s="4">
        <f>S216*AT$2</f>
        <v>0</v>
      </c>
      <c r="AU216" s="4">
        <f>T216*AU$2</f>
        <v>0</v>
      </c>
      <c r="AV216" s="4">
        <f>U216*AV$2</f>
        <v>1</v>
      </c>
      <c r="AW216" s="4">
        <f>V216*AW$2</f>
        <v>0</v>
      </c>
      <c r="AX216" s="4">
        <f>W216*AX$2</f>
        <v>0</v>
      </c>
      <c r="AY216" s="4">
        <f>X216*AY$2</f>
        <v>0</v>
      </c>
      <c r="AZ216" s="4">
        <f>Y216*AZ$2</f>
        <v>0</v>
      </c>
      <c r="BA216" s="4">
        <f>Z216*BA$2</f>
        <v>0</v>
      </c>
      <c r="BB216" s="4">
        <f>AA216*BB$2</f>
        <v>0</v>
      </c>
      <c r="BC216" s="4">
        <f>AB216*BC$2</f>
        <v>0</v>
      </c>
      <c r="BD216" s="4">
        <f>AC216*BD$2</f>
        <v>0</v>
      </c>
      <c r="BE216">
        <f t="shared" si="11"/>
        <v>11</v>
      </c>
      <c r="BG216" s="4">
        <f>IF(betuk!N$4&gt;=D216,1,0)</f>
        <v>1</v>
      </c>
      <c r="BH216" s="4">
        <f>IF(betuk!O$4&gt;=E216,1,0)</f>
        <v>1</v>
      </c>
      <c r="BI216" s="4">
        <f>IF(betuk!P$4&gt;=F216,1,0)</f>
        <v>1</v>
      </c>
      <c r="BJ216" s="4">
        <f>IF(betuk!Q$4&gt;=G216,1,0)</f>
        <v>1</v>
      </c>
      <c r="BK216" s="4">
        <f>IF(betuk!R$4&gt;=H216,1,0)</f>
        <v>1</v>
      </c>
      <c r="BL216" s="4">
        <f>IF(betuk!S$4&gt;=I216,1,0)</f>
        <v>0</v>
      </c>
      <c r="BM216" s="4">
        <f>IF(betuk!T$4&gt;=J216,1,0)</f>
        <v>1</v>
      </c>
      <c r="BN216" s="4">
        <f>IF(betuk!U$4&gt;=K216,1,0)</f>
        <v>1</v>
      </c>
      <c r="BO216" s="4">
        <f>IF(betuk!V$4&gt;=L216,1,0)</f>
        <v>1</v>
      </c>
      <c r="BP216" s="4">
        <f>IF(betuk!W$4&gt;=M216,1,0)</f>
        <v>1</v>
      </c>
      <c r="BQ216" s="4">
        <f>IF(betuk!X$4&gt;=N216,1,0)</f>
        <v>1</v>
      </c>
      <c r="BR216" s="4">
        <f>IF(betuk!Y$4&gt;=O216,1,0)</f>
        <v>1</v>
      </c>
      <c r="BS216" s="4">
        <f>IF(betuk!Z$4&gt;=P216,1,0)</f>
        <v>1</v>
      </c>
      <c r="BT216" s="4">
        <f>IF(betuk!AA$4&gt;=Q216,1,0)</f>
        <v>1</v>
      </c>
      <c r="BU216" s="4">
        <f>IF(betuk!AB$4&gt;=R216,1,0)</f>
        <v>1</v>
      </c>
      <c r="BV216" s="4">
        <f>IF(betuk!AC$4&gt;=S216,1,0)</f>
        <v>1</v>
      </c>
      <c r="BW216" s="4">
        <f>IF(betuk!AD$4&gt;=T216,1,0)</f>
        <v>1</v>
      </c>
      <c r="BX216" s="4">
        <f>IF(betuk!AE$4&gt;=U216,1,0)</f>
        <v>0</v>
      </c>
      <c r="BY216" s="4">
        <f>IF(betuk!AF$4&gt;=V216,1,0)</f>
        <v>1</v>
      </c>
      <c r="BZ216" s="4">
        <f>IF(betuk!AG$4&gt;=W216,1,0)</f>
        <v>1</v>
      </c>
      <c r="CA216" s="4">
        <f>IF(betuk!AH$4&gt;=X216,1,0)</f>
        <v>1</v>
      </c>
      <c r="CB216" s="4">
        <f>IF(betuk!AI$4&gt;=Y216,1,0)</f>
        <v>1</v>
      </c>
      <c r="CC216" s="4">
        <f>IF(betuk!AJ$4&gt;=Z216,1,0)</f>
        <v>1</v>
      </c>
      <c r="CD216" s="4">
        <f>IF(betuk!AK$4&gt;=AA216,1,0)</f>
        <v>1</v>
      </c>
      <c r="CE216" s="4">
        <f>IF(betuk!AL$4&gt;=AB216,1,0)</f>
        <v>1</v>
      </c>
      <c r="CF216" s="4">
        <f>IF(betuk!AM$4&gt;=AC216,1,0)</f>
        <v>1</v>
      </c>
      <c r="CG216">
        <f t="shared" si="9"/>
        <v>0</v>
      </c>
      <c r="CI216" t="str">
        <f>IF(CG216=1,COUNTIF(CG$3:CG216,1),"")</f>
        <v/>
      </c>
      <c r="CJ216" t="str">
        <f>IF(CI216&lt;&gt;"",B216,"")</f>
        <v/>
      </c>
      <c r="CK216">
        <f>LEN(B216)*8+BE216</f>
        <v>59</v>
      </c>
    </row>
    <row r="217" spans="1:89">
      <c r="A217" s="1" t="s">
        <v>214</v>
      </c>
      <c r="B217" t="str">
        <f t="shared" si="10"/>
        <v>FREE</v>
      </c>
      <c r="D217" s="4">
        <f>LEN($B217)-LEN(SUBSTITUTE($B217, D$2, ""))</f>
        <v>0</v>
      </c>
      <c r="E217" s="4">
        <f>LEN($B217)-LEN(SUBSTITUTE($B217, E$2, ""))</f>
        <v>0</v>
      </c>
      <c r="F217" s="4">
        <f>LEN($B217)-LEN(SUBSTITUTE($B217, F$2, ""))</f>
        <v>0</v>
      </c>
      <c r="G217" s="4">
        <f>LEN($B217)-LEN(SUBSTITUTE($B217, G$2, ""))</f>
        <v>0</v>
      </c>
      <c r="H217" s="4">
        <f>LEN($B217)-LEN(SUBSTITUTE($B217, H$2, ""))</f>
        <v>2</v>
      </c>
      <c r="I217" s="4">
        <f>LEN($B217)-LEN(SUBSTITUTE($B217, I$2, ""))</f>
        <v>1</v>
      </c>
      <c r="J217" s="4">
        <f>LEN($B217)-LEN(SUBSTITUTE($B217, J$2, ""))</f>
        <v>0</v>
      </c>
      <c r="K217" s="4">
        <f>LEN($B217)-LEN(SUBSTITUTE($B217, K$2, ""))</f>
        <v>0</v>
      </c>
      <c r="L217" s="4">
        <f>LEN($B217)-LEN(SUBSTITUTE($B217, L$2, ""))</f>
        <v>0</v>
      </c>
      <c r="M217" s="4">
        <f>LEN($B217)-LEN(SUBSTITUTE($B217, M$2, ""))</f>
        <v>0</v>
      </c>
      <c r="N217" s="4">
        <f>LEN($B217)-LEN(SUBSTITUTE($B217, N$2, ""))</f>
        <v>0</v>
      </c>
      <c r="O217" s="4">
        <f>LEN($B217)-LEN(SUBSTITUTE($B217, O$2, ""))</f>
        <v>0</v>
      </c>
      <c r="P217" s="4">
        <f>LEN($B217)-LEN(SUBSTITUTE($B217, P$2, ""))</f>
        <v>0</v>
      </c>
      <c r="Q217" s="4">
        <f>LEN($B217)-LEN(SUBSTITUTE($B217, Q$2, ""))</f>
        <v>0</v>
      </c>
      <c r="R217" s="4">
        <f>LEN($B217)-LEN(SUBSTITUTE($B217, R$2, ""))</f>
        <v>0</v>
      </c>
      <c r="S217" s="4">
        <f>LEN($B217)-LEN(SUBSTITUTE($B217, S$2, ""))</f>
        <v>0</v>
      </c>
      <c r="T217" s="4">
        <f>LEN($B217)-LEN(SUBSTITUTE($B217, T$2, ""))</f>
        <v>0</v>
      </c>
      <c r="U217" s="4">
        <f>LEN($B217)-LEN(SUBSTITUTE($B217, U$2, ""))</f>
        <v>1</v>
      </c>
      <c r="V217" s="4">
        <f>LEN($B217)-LEN(SUBSTITUTE($B217, V$2, ""))</f>
        <v>0</v>
      </c>
      <c r="W217" s="4">
        <f>LEN($B217)-LEN(SUBSTITUTE($B217, W$2, ""))</f>
        <v>0</v>
      </c>
      <c r="X217" s="4">
        <f>LEN($B217)-LEN(SUBSTITUTE($B217, X$2, ""))</f>
        <v>0</v>
      </c>
      <c r="Y217" s="4">
        <f>LEN($B217)-LEN(SUBSTITUTE($B217, Y$2, ""))</f>
        <v>0</v>
      </c>
      <c r="Z217" s="4">
        <f>LEN($B217)-LEN(SUBSTITUTE($B217, Z$2, ""))</f>
        <v>0</v>
      </c>
      <c r="AA217" s="4">
        <f>LEN($B217)-LEN(SUBSTITUTE($B217, AA$2, ""))</f>
        <v>0</v>
      </c>
      <c r="AB217" s="4">
        <f>LEN($B217)-LEN(SUBSTITUTE($B217, AB$2, ""))</f>
        <v>0</v>
      </c>
      <c r="AC217" s="4">
        <f>LEN($B217)-LEN(SUBSTITUTE($B217, AC$2, ""))</f>
        <v>0</v>
      </c>
      <c r="AE217" s="4">
        <f>D217*AE$2</f>
        <v>0</v>
      </c>
      <c r="AF217" s="4">
        <f>E217*AF$2</f>
        <v>0</v>
      </c>
      <c r="AG217" s="4">
        <f>F217*AG$2</f>
        <v>0</v>
      </c>
      <c r="AH217" s="4">
        <f>G217*AH$2</f>
        <v>0</v>
      </c>
      <c r="AI217" s="4">
        <f>H217*AI$2</f>
        <v>2</v>
      </c>
      <c r="AJ217" s="4">
        <f>I217*AJ$2</f>
        <v>4</v>
      </c>
      <c r="AK217" s="4">
        <f>J217*AK$2</f>
        <v>0</v>
      </c>
      <c r="AL217" s="4">
        <f>K217*AL$2</f>
        <v>0</v>
      </c>
      <c r="AM217" s="4">
        <f>L217*AM$2</f>
        <v>0</v>
      </c>
      <c r="AN217" s="4">
        <f>M217*AN$2</f>
        <v>0</v>
      </c>
      <c r="AO217" s="4">
        <f>N217*AO$2</f>
        <v>0</v>
      </c>
      <c r="AP217" s="4">
        <f>O217*AP$2</f>
        <v>0</v>
      </c>
      <c r="AQ217" s="4">
        <f>P217*AQ$2</f>
        <v>0</v>
      </c>
      <c r="AR217" s="4">
        <f>Q217*AR$2</f>
        <v>0</v>
      </c>
      <c r="AS217" s="4">
        <f>R217*AS$2</f>
        <v>0</v>
      </c>
      <c r="AT217" s="4">
        <f>S217*AT$2</f>
        <v>0</v>
      </c>
      <c r="AU217" s="4">
        <f>T217*AU$2</f>
        <v>0</v>
      </c>
      <c r="AV217" s="4">
        <f>U217*AV$2</f>
        <v>1</v>
      </c>
      <c r="AW217" s="4">
        <f>V217*AW$2</f>
        <v>0</v>
      </c>
      <c r="AX217" s="4">
        <f>W217*AX$2</f>
        <v>0</v>
      </c>
      <c r="AY217" s="4">
        <f>X217*AY$2</f>
        <v>0</v>
      </c>
      <c r="AZ217" s="4">
        <f>Y217*AZ$2</f>
        <v>0</v>
      </c>
      <c r="BA217" s="4">
        <f>Z217*BA$2</f>
        <v>0</v>
      </c>
      <c r="BB217" s="4">
        <f>AA217*BB$2</f>
        <v>0</v>
      </c>
      <c r="BC217" s="4">
        <f>AB217*BC$2</f>
        <v>0</v>
      </c>
      <c r="BD217" s="4">
        <f>AC217*BD$2</f>
        <v>0</v>
      </c>
      <c r="BE217">
        <f t="shared" si="11"/>
        <v>7</v>
      </c>
      <c r="BG217" s="4">
        <f>IF(betuk!N$4&gt;=D217,1,0)</f>
        <v>1</v>
      </c>
      <c r="BH217" s="4">
        <f>IF(betuk!O$4&gt;=E217,1,0)</f>
        <v>1</v>
      </c>
      <c r="BI217" s="4">
        <f>IF(betuk!P$4&gt;=F217,1,0)</f>
        <v>1</v>
      </c>
      <c r="BJ217" s="4">
        <f>IF(betuk!Q$4&gt;=G217,1,0)</f>
        <v>1</v>
      </c>
      <c r="BK217" s="4">
        <f>IF(betuk!R$4&gt;=H217,1,0)</f>
        <v>0</v>
      </c>
      <c r="BL217" s="4">
        <f>IF(betuk!S$4&gt;=I217,1,0)</f>
        <v>0</v>
      </c>
      <c r="BM217" s="4">
        <f>IF(betuk!T$4&gt;=J217,1,0)</f>
        <v>1</v>
      </c>
      <c r="BN217" s="4">
        <f>IF(betuk!U$4&gt;=K217,1,0)</f>
        <v>1</v>
      </c>
      <c r="BO217" s="4">
        <f>IF(betuk!V$4&gt;=L217,1,0)</f>
        <v>1</v>
      </c>
      <c r="BP217" s="4">
        <f>IF(betuk!W$4&gt;=M217,1,0)</f>
        <v>1</v>
      </c>
      <c r="BQ217" s="4">
        <f>IF(betuk!X$4&gt;=N217,1,0)</f>
        <v>1</v>
      </c>
      <c r="BR217" s="4">
        <f>IF(betuk!Y$4&gt;=O217,1,0)</f>
        <v>1</v>
      </c>
      <c r="BS217" s="4">
        <f>IF(betuk!Z$4&gt;=P217,1,0)</f>
        <v>1</v>
      </c>
      <c r="BT217" s="4">
        <f>IF(betuk!AA$4&gt;=Q217,1,0)</f>
        <v>1</v>
      </c>
      <c r="BU217" s="4">
        <f>IF(betuk!AB$4&gt;=R217,1,0)</f>
        <v>1</v>
      </c>
      <c r="BV217" s="4">
        <f>IF(betuk!AC$4&gt;=S217,1,0)</f>
        <v>1</v>
      </c>
      <c r="BW217" s="4">
        <f>IF(betuk!AD$4&gt;=T217,1,0)</f>
        <v>1</v>
      </c>
      <c r="BX217" s="4">
        <f>IF(betuk!AE$4&gt;=U217,1,0)</f>
        <v>0</v>
      </c>
      <c r="BY217" s="4">
        <f>IF(betuk!AF$4&gt;=V217,1,0)</f>
        <v>1</v>
      </c>
      <c r="BZ217" s="4">
        <f>IF(betuk!AG$4&gt;=W217,1,0)</f>
        <v>1</v>
      </c>
      <c r="CA217" s="4">
        <f>IF(betuk!AH$4&gt;=X217,1,0)</f>
        <v>1</v>
      </c>
      <c r="CB217" s="4">
        <f>IF(betuk!AI$4&gt;=Y217,1,0)</f>
        <v>1</v>
      </c>
      <c r="CC217" s="4">
        <f>IF(betuk!AJ$4&gt;=Z217,1,0)</f>
        <v>1</v>
      </c>
      <c r="CD217" s="4">
        <f>IF(betuk!AK$4&gt;=AA217,1,0)</f>
        <v>1</v>
      </c>
      <c r="CE217" s="4">
        <f>IF(betuk!AL$4&gt;=AB217,1,0)</f>
        <v>1</v>
      </c>
      <c r="CF217" s="4">
        <f>IF(betuk!AM$4&gt;=AC217,1,0)</f>
        <v>1</v>
      </c>
      <c r="CG217">
        <f t="shared" si="9"/>
        <v>0</v>
      </c>
      <c r="CI217" t="str">
        <f>IF(CG217=1,COUNTIF(CG$3:CG217,1),"")</f>
        <v/>
      </c>
      <c r="CJ217" t="str">
        <f>IF(CI217&lt;&gt;"",B217,"")</f>
        <v/>
      </c>
      <c r="CK217">
        <f>LEN(B217)*8+BE217</f>
        <v>39</v>
      </c>
    </row>
    <row r="218" spans="1:89">
      <c r="A218" s="1" t="s">
        <v>215</v>
      </c>
      <c r="B218" t="str">
        <f t="shared" si="10"/>
        <v>FRENCH</v>
      </c>
      <c r="D218" s="4">
        <f>LEN($B218)-LEN(SUBSTITUTE($B218, D$2, ""))</f>
        <v>0</v>
      </c>
      <c r="E218" s="4">
        <f>LEN($B218)-LEN(SUBSTITUTE($B218, E$2, ""))</f>
        <v>0</v>
      </c>
      <c r="F218" s="4">
        <f>LEN($B218)-LEN(SUBSTITUTE($B218, F$2, ""))</f>
        <v>1</v>
      </c>
      <c r="G218" s="4">
        <f>LEN($B218)-LEN(SUBSTITUTE($B218, G$2, ""))</f>
        <v>0</v>
      </c>
      <c r="H218" s="4">
        <f>LEN($B218)-LEN(SUBSTITUTE($B218, H$2, ""))</f>
        <v>1</v>
      </c>
      <c r="I218" s="4">
        <f>LEN($B218)-LEN(SUBSTITUTE($B218, I$2, ""))</f>
        <v>1</v>
      </c>
      <c r="J218" s="4">
        <f>LEN($B218)-LEN(SUBSTITUTE($B218, J$2, ""))</f>
        <v>0</v>
      </c>
      <c r="K218" s="4">
        <f>LEN($B218)-LEN(SUBSTITUTE($B218, K$2, ""))</f>
        <v>1</v>
      </c>
      <c r="L218" s="4">
        <f>LEN($B218)-LEN(SUBSTITUTE($B218, L$2, ""))</f>
        <v>0</v>
      </c>
      <c r="M218" s="4">
        <f>LEN($B218)-LEN(SUBSTITUTE($B218, M$2, ""))</f>
        <v>0</v>
      </c>
      <c r="N218" s="4">
        <f>LEN($B218)-LEN(SUBSTITUTE($B218, N$2, ""))</f>
        <v>0</v>
      </c>
      <c r="O218" s="4">
        <f>LEN($B218)-LEN(SUBSTITUTE($B218, O$2, ""))</f>
        <v>0</v>
      </c>
      <c r="P218" s="4">
        <f>LEN($B218)-LEN(SUBSTITUTE($B218, P$2, ""))</f>
        <v>0</v>
      </c>
      <c r="Q218" s="4">
        <f>LEN($B218)-LEN(SUBSTITUTE($B218, Q$2, ""))</f>
        <v>1</v>
      </c>
      <c r="R218" s="4">
        <f>LEN($B218)-LEN(SUBSTITUTE($B218, R$2, ""))</f>
        <v>0</v>
      </c>
      <c r="S218" s="4">
        <f>LEN($B218)-LEN(SUBSTITUTE($B218, S$2, ""))</f>
        <v>0</v>
      </c>
      <c r="T218" s="4">
        <f>LEN($B218)-LEN(SUBSTITUTE($B218, T$2, ""))</f>
        <v>0</v>
      </c>
      <c r="U218" s="4">
        <f>LEN($B218)-LEN(SUBSTITUTE($B218, U$2, ""))</f>
        <v>1</v>
      </c>
      <c r="V218" s="4">
        <f>LEN($B218)-LEN(SUBSTITUTE($B218, V$2, ""))</f>
        <v>0</v>
      </c>
      <c r="W218" s="4">
        <f>LEN($B218)-LEN(SUBSTITUTE($B218, W$2, ""))</f>
        <v>0</v>
      </c>
      <c r="X218" s="4">
        <f>LEN($B218)-LEN(SUBSTITUTE($B218, X$2, ""))</f>
        <v>0</v>
      </c>
      <c r="Y218" s="4">
        <f>LEN($B218)-LEN(SUBSTITUTE($B218, Y$2, ""))</f>
        <v>0</v>
      </c>
      <c r="Z218" s="4">
        <f>LEN($B218)-LEN(SUBSTITUTE($B218, Z$2, ""))</f>
        <v>0</v>
      </c>
      <c r="AA218" s="4">
        <f>LEN($B218)-LEN(SUBSTITUTE($B218, AA$2, ""))</f>
        <v>0</v>
      </c>
      <c r="AB218" s="4">
        <f>LEN($B218)-LEN(SUBSTITUTE($B218, AB$2, ""))</f>
        <v>0</v>
      </c>
      <c r="AC218" s="4">
        <f>LEN($B218)-LEN(SUBSTITUTE($B218, AC$2, ""))</f>
        <v>0</v>
      </c>
      <c r="AE218" s="4">
        <f>D218*AE$2</f>
        <v>0</v>
      </c>
      <c r="AF218" s="4">
        <f>E218*AF$2</f>
        <v>0</v>
      </c>
      <c r="AG218" s="4">
        <f>F218*AG$2</f>
        <v>3</v>
      </c>
      <c r="AH218" s="4">
        <f>G218*AH$2</f>
        <v>0</v>
      </c>
      <c r="AI218" s="4">
        <f>H218*AI$2</f>
        <v>1</v>
      </c>
      <c r="AJ218" s="4">
        <f>I218*AJ$2</f>
        <v>4</v>
      </c>
      <c r="AK218" s="4">
        <f>J218*AK$2</f>
        <v>0</v>
      </c>
      <c r="AL218" s="4">
        <f>K218*AL$2</f>
        <v>4</v>
      </c>
      <c r="AM218" s="4">
        <f>L218*AM$2</f>
        <v>0</v>
      </c>
      <c r="AN218" s="4">
        <f>M218*AN$2</f>
        <v>0</v>
      </c>
      <c r="AO218" s="4">
        <f>N218*AO$2</f>
        <v>0</v>
      </c>
      <c r="AP218" s="4">
        <f>O218*AP$2</f>
        <v>0</v>
      </c>
      <c r="AQ218" s="4">
        <f>P218*AQ$2</f>
        <v>0</v>
      </c>
      <c r="AR218" s="4">
        <f>Q218*AR$2</f>
        <v>1</v>
      </c>
      <c r="AS218" s="4">
        <f>R218*AS$2</f>
        <v>0</v>
      </c>
      <c r="AT218" s="4">
        <f>S218*AT$2</f>
        <v>0</v>
      </c>
      <c r="AU218" s="4">
        <f>T218*AU$2</f>
        <v>0</v>
      </c>
      <c r="AV218" s="4">
        <f>U218*AV$2</f>
        <v>1</v>
      </c>
      <c r="AW218" s="4">
        <f>V218*AW$2</f>
        <v>0</v>
      </c>
      <c r="AX218" s="4">
        <f>W218*AX$2</f>
        <v>0</v>
      </c>
      <c r="AY218" s="4">
        <f>X218*AY$2</f>
        <v>0</v>
      </c>
      <c r="AZ218" s="4">
        <f>Y218*AZ$2</f>
        <v>0</v>
      </c>
      <c r="BA218" s="4">
        <f>Z218*BA$2</f>
        <v>0</v>
      </c>
      <c r="BB218" s="4">
        <f>AA218*BB$2</f>
        <v>0</v>
      </c>
      <c r="BC218" s="4">
        <f>AB218*BC$2</f>
        <v>0</v>
      </c>
      <c r="BD218" s="4">
        <f>AC218*BD$2</f>
        <v>0</v>
      </c>
      <c r="BE218">
        <f t="shared" si="11"/>
        <v>14</v>
      </c>
      <c r="BG218" s="4">
        <f>IF(betuk!N$4&gt;=D218,1,0)</f>
        <v>1</v>
      </c>
      <c r="BH218" s="4">
        <f>IF(betuk!O$4&gt;=E218,1,0)</f>
        <v>1</v>
      </c>
      <c r="BI218" s="4">
        <f>IF(betuk!P$4&gt;=F218,1,0)</f>
        <v>1</v>
      </c>
      <c r="BJ218" s="4">
        <f>IF(betuk!Q$4&gt;=G218,1,0)</f>
        <v>1</v>
      </c>
      <c r="BK218" s="4">
        <f>IF(betuk!R$4&gt;=H218,1,0)</f>
        <v>1</v>
      </c>
      <c r="BL218" s="4">
        <f>IF(betuk!S$4&gt;=I218,1,0)</f>
        <v>0</v>
      </c>
      <c r="BM218" s="4">
        <f>IF(betuk!T$4&gt;=J218,1,0)</f>
        <v>1</v>
      </c>
      <c r="BN218" s="4">
        <f>IF(betuk!U$4&gt;=K218,1,0)</f>
        <v>0</v>
      </c>
      <c r="BO218" s="4">
        <f>IF(betuk!V$4&gt;=L218,1,0)</f>
        <v>1</v>
      </c>
      <c r="BP218" s="4">
        <f>IF(betuk!W$4&gt;=M218,1,0)</f>
        <v>1</v>
      </c>
      <c r="BQ218" s="4">
        <f>IF(betuk!X$4&gt;=N218,1,0)</f>
        <v>1</v>
      </c>
      <c r="BR218" s="4">
        <f>IF(betuk!Y$4&gt;=O218,1,0)</f>
        <v>1</v>
      </c>
      <c r="BS218" s="4">
        <f>IF(betuk!Z$4&gt;=P218,1,0)</f>
        <v>1</v>
      </c>
      <c r="BT218" s="4">
        <f>IF(betuk!AA$4&gt;=Q218,1,0)</f>
        <v>1</v>
      </c>
      <c r="BU218" s="4">
        <f>IF(betuk!AB$4&gt;=R218,1,0)</f>
        <v>1</v>
      </c>
      <c r="BV218" s="4">
        <f>IF(betuk!AC$4&gt;=S218,1,0)</f>
        <v>1</v>
      </c>
      <c r="BW218" s="4">
        <f>IF(betuk!AD$4&gt;=T218,1,0)</f>
        <v>1</v>
      </c>
      <c r="BX218" s="4">
        <f>IF(betuk!AE$4&gt;=U218,1,0)</f>
        <v>0</v>
      </c>
      <c r="BY218" s="4">
        <f>IF(betuk!AF$4&gt;=V218,1,0)</f>
        <v>1</v>
      </c>
      <c r="BZ218" s="4">
        <f>IF(betuk!AG$4&gt;=W218,1,0)</f>
        <v>1</v>
      </c>
      <c r="CA218" s="4">
        <f>IF(betuk!AH$4&gt;=X218,1,0)</f>
        <v>1</v>
      </c>
      <c r="CB218" s="4">
        <f>IF(betuk!AI$4&gt;=Y218,1,0)</f>
        <v>1</v>
      </c>
      <c r="CC218" s="4">
        <f>IF(betuk!AJ$4&gt;=Z218,1,0)</f>
        <v>1</v>
      </c>
      <c r="CD218" s="4">
        <f>IF(betuk!AK$4&gt;=AA218,1,0)</f>
        <v>1</v>
      </c>
      <c r="CE218" s="4">
        <f>IF(betuk!AL$4&gt;=AB218,1,0)</f>
        <v>1</v>
      </c>
      <c r="CF218" s="4">
        <f>IF(betuk!AM$4&gt;=AC218,1,0)</f>
        <v>1</v>
      </c>
      <c r="CG218">
        <f t="shared" si="9"/>
        <v>0</v>
      </c>
      <c r="CI218" t="str">
        <f>IF(CG218=1,COUNTIF(CG$3:CG218,1),"")</f>
        <v/>
      </c>
      <c r="CJ218" t="str">
        <f>IF(CI218&lt;&gt;"",B218,"")</f>
        <v/>
      </c>
      <c r="CK218">
        <f>LEN(B218)*8+BE218</f>
        <v>62</v>
      </c>
    </row>
    <row r="219" spans="1:89">
      <c r="A219" s="1" t="s">
        <v>216</v>
      </c>
      <c r="B219" t="str">
        <f t="shared" si="10"/>
        <v>FRIDAY</v>
      </c>
      <c r="D219" s="4">
        <f>LEN($B219)-LEN(SUBSTITUTE($B219, D$2, ""))</f>
        <v>1</v>
      </c>
      <c r="E219" s="4">
        <f>LEN($B219)-LEN(SUBSTITUTE($B219, E$2, ""))</f>
        <v>0</v>
      </c>
      <c r="F219" s="4">
        <f>LEN($B219)-LEN(SUBSTITUTE($B219, F$2, ""))</f>
        <v>0</v>
      </c>
      <c r="G219" s="4">
        <f>LEN($B219)-LEN(SUBSTITUTE($B219, G$2, ""))</f>
        <v>1</v>
      </c>
      <c r="H219" s="4">
        <f>LEN($B219)-LEN(SUBSTITUTE($B219, H$2, ""))</f>
        <v>0</v>
      </c>
      <c r="I219" s="4">
        <f>LEN($B219)-LEN(SUBSTITUTE($B219, I$2, ""))</f>
        <v>1</v>
      </c>
      <c r="J219" s="4">
        <f>LEN($B219)-LEN(SUBSTITUTE($B219, J$2, ""))</f>
        <v>0</v>
      </c>
      <c r="K219" s="4">
        <f>LEN($B219)-LEN(SUBSTITUTE($B219, K$2, ""))</f>
        <v>0</v>
      </c>
      <c r="L219" s="4">
        <f>LEN($B219)-LEN(SUBSTITUTE($B219, L$2, ""))</f>
        <v>1</v>
      </c>
      <c r="M219" s="4">
        <f>LEN($B219)-LEN(SUBSTITUTE($B219, M$2, ""))</f>
        <v>0</v>
      </c>
      <c r="N219" s="4">
        <f>LEN($B219)-LEN(SUBSTITUTE($B219, N$2, ""))</f>
        <v>0</v>
      </c>
      <c r="O219" s="4">
        <f>LEN($B219)-LEN(SUBSTITUTE($B219, O$2, ""))</f>
        <v>0</v>
      </c>
      <c r="P219" s="4">
        <f>LEN($B219)-LEN(SUBSTITUTE($B219, P$2, ""))</f>
        <v>0</v>
      </c>
      <c r="Q219" s="4">
        <f>LEN($B219)-LEN(SUBSTITUTE($B219, Q$2, ""))</f>
        <v>0</v>
      </c>
      <c r="R219" s="4">
        <f>LEN($B219)-LEN(SUBSTITUTE($B219, R$2, ""))</f>
        <v>0</v>
      </c>
      <c r="S219" s="4">
        <f>LEN($B219)-LEN(SUBSTITUTE($B219, S$2, ""))</f>
        <v>0</v>
      </c>
      <c r="T219" s="4">
        <f>LEN($B219)-LEN(SUBSTITUTE($B219, T$2, ""))</f>
        <v>0</v>
      </c>
      <c r="U219" s="4">
        <f>LEN($B219)-LEN(SUBSTITUTE($B219, U$2, ""))</f>
        <v>1</v>
      </c>
      <c r="V219" s="4">
        <f>LEN($B219)-LEN(SUBSTITUTE($B219, V$2, ""))</f>
        <v>0</v>
      </c>
      <c r="W219" s="4">
        <f>LEN($B219)-LEN(SUBSTITUTE($B219, W$2, ""))</f>
        <v>0</v>
      </c>
      <c r="X219" s="4">
        <f>LEN($B219)-LEN(SUBSTITUTE($B219, X$2, ""))</f>
        <v>0</v>
      </c>
      <c r="Y219" s="4">
        <f>LEN($B219)-LEN(SUBSTITUTE($B219, Y$2, ""))</f>
        <v>0</v>
      </c>
      <c r="Z219" s="4">
        <f>LEN($B219)-LEN(SUBSTITUTE($B219, Z$2, ""))</f>
        <v>0</v>
      </c>
      <c r="AA219" s="4">
        <f>LEN($B219)-LEN(SUBSTITUTE($B219, AA$2, ""))</f>
        <v>0</v>
      </c>
      <c r="AB219" s="4">
        <f>LEN($B219)-LEN(SUBSTITUTE($B219, AB$2, ""))</f>
        <v>1</v>
      </c>
      <c r="AC219" s="4">
        <f>LEN($B219)-LEN(SUBSTITUTE($B219, AC$2, ""))</f>
        <v>0</v>
      </c>
      <c r="AE219" s="4">
        <f>D219*AE$2</f>
        <v>1</v>
      </c>
      <c r="AF219" s="4">
        <f>E219*AF$2</f>
        <v>0</v>
      </c>
      <c r="AG219" s="4">
        <f>F219*AG$2</f>
        <v>0</v>
      </c>
      <c r="AH219" s="4">
        <f>G219*AH$2</f>
        <v>2</v>
      </c>
      <c r="AI219" s="4">
        <f>H219*AI$2</f>
        <v>0</v>
      </c>
      <c r="AJ219" s="4">
        <f>I219*AJ$2</f>
        <v>4</v>
      </c>
      <c r="AK219" s="4">
        <f>J219*AK$2</f>
        <v>0</v>
      </c>
      <c r="AL219" s="4">
        <f>K219*AL$2</f>
        <v>0</v>
      </c>
      <c r="AM219" s="4">
        <f>L219*AM$2</f>
        <v>1</v>
      </c>
      <c r="AN219" s="4">
        <f>M219*AN$2</f>
        <v>0</v>
      </c>
      <c r="AO219" s="4">
        <f>N219*AO$2</f>
        <v>0</v>
      </c>
      <c r="AP219" s="4">
        <f>O219*AP$2</f>
        <v>0</v>
      </c>
      <c r="AQ219" s="4">
        <f>P219*AQ$2</f>
        <v>0</v>
      </c>
      <c r="AR219" s="4">
        <f>Q219*AR$2</f>
        <v>0</v>
      </c>
      <c r="AS219" s="4">
        <f>R219*AS$2</f>
        <v>0</v>
      </c>
      <c r="AT219" s="4">
        <f>S219*AT$2</f>
        <v>0</v>
      </c>
      <c r="AU219" s="4">
        <f>T219*AU$2</f>
        <v>0</v>
      </c>
      <c r="AV219" s="4">
        <f>U219*AV$2</f>
        <v>1</v>
      </c>
      <c r="AW219" s="4">
        <f>V219*AW$2</f>
        <v>0</v>
      </c>
      <c r="AX219" s="4">
        <f>W219*AX$2</f>
        <v>0</v>
      </c>
      <c r="AY219" s="4">
        <f>X219*AY$2</f>
        <v>0</v>
      </c>
      <c r="AZ219" s="4">
        <f>Y219*AZ$2</f>
        <v>0</v>
      </c>
      <c r="BA219" s="4">
        <f>Z219*BA$2</f>
        <v>0</v>
      </c>
      <c r="BB219" s="4">
        <f>AA219*BB$2</f>
        <v>0</v>
      </c>
      <c r="BC219" s="4">
        <f>AB219*BC$2</f>
        <v>4</v>
      </c>
      <c r="BD219" s="4">
        <f>AC219*BD$2</f>
        <v>0</v>
      </c>
      <c r="BE219">
        <f t="shared" si="11"/>
        <v>13</v>
      </c>
      <c r="BG219" s="4">
        <f>IF(betuk!N$4&gt;=D219,1,0)</f>
        <v>1</v>
      </c>
      <c r="BH219" s="4">
        <f>IF(betuk!O$4&gt;=E219,1,0)</f>
        <v>1</v>
      </c>
      <c r="BI219" s="4">
        <f>IF(betuk!P$4&gt;=F219,1,0)</f>
        <v>1</v>
      </c>
      <c r="BJ219" s="4">
        <f>IF(betuk!Q$4&gt;=G219,1,0)</f>
        <v>0</v>
      </c>
      <c r="BK219" s="4">
        <f>IF(betuk!R$4&gt;=H219,1,0)</f>
        <v>1</v>
      </c>
      <c r="BL219" s="4">
        <f>IF(betuk!S$4&gt;=I219,1,0)</f>
        <v>0</v>
      </c>
      <c r="BM219" s="4">
        <f>IF(betuk!T$4&gt;=J219,1,0)</f>
        <v>1</v>
      </c>
      <c r="BN219" s="4">
        <f>IF(betuk!U$4&gt;=K219,1,0)</f>
        <v>1</v>
      </c>
      <c r="BO219" s="4">
        <f>IF(betuk!V$4&gt;=L219,1,0)</f>
        <v>0</v>
      </c>
      <c r="BP219" s="4">
        <f>IF(betuk!W$4&gt;=M219,1,0)</f>
        <v>1</v>
      </c>
      <c r="BQ219" s="4">
        <f>IF(betuk!X$4&gt;=N219,1,0)</f>
        <v>1</v>
      </c>
      <c r="BR219" s="4">
        <f>IF(betuk!Y$4&gt;=O219,1,0)</f>
        <v>1</v>
      </c>
      <c r="BS219" s="4">
        <f>IF(betuk!Z$4&gt;=P219,1,0)</f>
        <v>1</v>
      </c>
      <c r="BT219" s="4">
        <f>IF(betuk!AA$4&gt;=Q219,1,0)</f>
        <v>1</v>
      </c>
      <c r="BU219" s="4">
        <f>IF(betuk!AB$4&gt;=R219,1,0)</f>
        <v>1</v>
      </c>
      <c r="BV219" s="4">
        <f>IF(betuk!AC$4&gt;=S219,1,0)</f>
        <v>1</v>
      </c>
      <c r="BW219" s="4">
        <f>IF(betuk!AD$4&gt;=T219,1,0)</f>
        <v>1</v>
      </c>
      <c r="BX219" s="4">
        <f>IF(betuk!AE$4&gt;=U219,1,0)</f>
        <v>0</v>
      </c>
      <c r="BY219" s="4">
        <f>IF(betuk!AF$4&gt;=V219,1,0)</f>
        <v>1</v>
      </c>
      <c r="BZ219" s="4">
        <f>IF(betuk!AG$4&gt;=W219,1,0)</f>
        <v>1</v>
      </c>
      <c r="CA219" s="4">
        <f>IF(betuk!AH$4&gt;=X219,1,0)</f>
        <v>1</v>
      </c>
      <c r="CB219" s="4">
        <f>IF(betuk!AI$4&gt;=Y219,1,0)</f>
        <v>1</v>
      </c>
      <c r="CC219" s="4">
        <f>IF(betuk!AJ$4&gt;=Z219,1,0)</f>
        <v>1</v>
      </c>
      <c r="CD219" s="4">
        <f>IF(betuk!AK$4&gt;=AA219,1,0)</f>
        <v>1</v>
      </c>
      <c r="CE219" s="4">
        <f>IF(betuk!AL$4&gt;=AB219,1,0)</f>
        <v>0</v>
      </c>
      <c r="CF219" s="4">
        <f>IF(betuk!AM$4&gt;=AC219,1,0)</f>
        <v>1</v>
      </c>
      <c r="CG219">
        <f t="shared" si="9"/>
        <v>0</v>
      </c>
      <c r="CI219" t="str">
        <f>IF(CG219=1,COUNTIF(CG$3:CG219,1),"")</f>
        <v/>
      </c>
      <c r="CJ219" t="str">
        <f>IF(CI219&lt;&gt;"",B219,"")</f>
        <v/>
      </c>
      <c r="CK219">
        <f>LEN(B219)*8+BE219</f>
        <v>61</v>
      </c>
    </row>
    <row r="220" spans="1:89">
      <c r="A220" s="1" t="s">
        <v>217</v>
      </c>
      <c r="B220" t="str">
        <f t="shared" si="10"/>
        <v>FRIDGE</v>
      </c>
      <c r="D220" s="4">
        <f>LEN($B220)-LEN(SUBSTITUTE($B220, D$2, ""))</f>
        <v>0</v>
      </c>
      <c r="E220" s="4">
        <f>LEN($B220)-LEN(SUBSTITUTE($B220, E$2, ""))</f>
        <v>0</v>
      </c>
      <c r="F220" s="4">
        <f>LEN($B220)-LEN(SUBSTITUTE($B220, F$2, ""))</f>
        <v>0</v>
      </c>
      <c r="G220" s="4">
        <f>LEN($B220)-LEN(SUBSTITUTE($B220, G$2, ""))</f>
        <v>1</v>
      </c>
      <c r="H220" s="4">
        <f>LEN($B220)-LEN(SUBSTITUTE($B220, H$2, ""))</f>
        <v>1</v>
      </c>
      <c r="I220" s="4">
        <f>LEN($B220)-LEN(SUBSTITUTE($B220, I$2, ""))</f>
        <v>1</v>
      </c>
      <c r="J220" s="4">
        <f>LEN($B220)-LEN(SUBSTITUTE($B220, J$2, ""))</f>
        <v>1</v>
      </c>
      <c r="K220" s="4">
        <f>LEN($B220)-LEN(SUBSTITUTE($B220, K$2, ""))</f>
        <v>0</v>
      </c>
      <c r="L220" s="4">
        <f>LEN($B220)-LEN(SUBSTITUTE($B220, L$2, ""))</f>
        <v>1</v>
      </c>
      <c r="M220" s="4">
        <f>LEN($B220)-LEN(SUBSTITUTE($B220, M$2, ""))</f>
        <v>0</v>
      </c>
      <c r="N220" s="4">
        <f>LEN($B220)-LEN(SUBSTITUTE($B220, N$2, ""))</f>
        <v>0</v>
      </c>
      <c r="O220" s="4">
        <f>LEN($B220)-LEN(SUBSTITUTE($B220, O$2, ""))</f>
        <v>0</v>
      </c>
      <c r="P220" s="4">
        <f>LEN($B220)-LEN(SUBSTITUTE($B220, P$2, ""))</f>
        <v>0</v>
      </c>
      <c r="Q220" s="4">
        <f>LEN($B220)-LEN(SUBSTITUTE($B220, Q$2, ""))</f>
        <v>0</v>
      </c>
      <c r="R220" s="4">
        <f>LEN($B220)-LEN(SUBSTITUTE($B220, R$2, ""))</f>
        <v>0</v>
      </c>
      <c r="S220" s="4">
        <f>LEN($B220)-LEN(SUBSTITUTE($B220, S$2, ""))</f>
        <v>0</v>
      </c>
      <c r="T220" s="4">
        <f>LEN($B220)-LEN(SUBSTITUTE($B220, T$2, ""))</f>
        <v>0</v>
      </c>
      <c r="U220" s="4">
        <f>LEN($B220)-LEN(SUBSTITUTE($B220, U$2, ""))</f>
        <v>1</v>
      </c>
      <c r="V220" s="4">
        <f>LEN($B220)-LEN(SUBSTITUTE($B220, V$2, ""))</f>
        <v>0</v>
      </c>
      <c r="W220" s="4">
        <f>LEN($B220)-LEN(SUBSTITUTE($B220, W$2, ""))</f>
        <v>0</v>
      </c>
      <c r="X220" s="4">
        <f>LEN($B220)-LEN(SUBSTITUTE($B220, X$2, ""))</f>
        <v>0</v>
      </c>
      <c r="Y220" s="4">
        <f>LEN($B220)-LEN(SUBSTITUTE($B220, Y$2, ""))</f>
        <v>0</v>
      </c>
      <c r="Z220" s="4">
        <f>LEN($B220)-LEN(SUBSTITUTE($B220, Z$2, ""))</f>
        <v>0</v>
      </c>
      <c r="AA220" s="4">
        <f>LEN($B220)-LEN(SUBSTITUTE($B220, AA$2, ""))</f>
        <v>0</v>
      </c>
      <c r="AB220" s="4">
        <f>LEN($B220)-LEN(SUBSTITUTE($B220, AB$2, ""))</f>
        <v>0</v>
      </c>
      <c r="AC220" s="4">
        <f>LEN($B220)-LEN(SUBSTITUTE($B220, AC$2, ""))</f>
        <v>0</v>
      </c>
      <c r="AE220" s="4">
        <f>D220*AE$2</f>
        <v>0</v>
      </c>
      <c r="AF220" s="4">
        <f>E220*AF$2</f>
        <v>0</v>
      </c>
      <c r="AG220" s="4">
        <f>F220*AG$2</f>
        <v>0</v>
      </c>
      <c r="AH220" s="4">
        <f>G220*AH$2</f>
        <v>2</v>
      </c>
      <c r="AI220" s="4">
        <f>H220*AI$2</f>
        <v>1</v>
      </c>
      <c r="AJ220" s="4">
        <f>I220*AJ$2</f>
        <v>4</v>
      </c>
      <c r="AK220" s="4">
        <f>J220*AK$2</f>
        <v>2</v>
      </c>
      <c r="AL220" s="4">
        <f>K220*AL$2</f>
        <v>0</v>
      </c>
      <c r="AM220" s="4">
        <f>L220*AM$2</f>
        <v>1</v>
      </c>
      <c r="AN220" s="4">
        <f>M220*AN$2</f>
        <v>0</v>
      </c>
      <c r="AO220" s="4">
        <f>N220*AO$2</f>
        <v>0</v>
      </c>
      <c r="AP220" s="4">
        <f>O220*AP$2</f>
        <v>0</v>
      </c>
      <c r="AQ220" s="4">
        <f>P220*AQ$2</f>
        <v>0</v>
      </c>
      <c r="AR220" s="4">
        <f>Q220*AR$2</f>
        <v>0</v>
      </c>
      <c r="AS220" s="4">
        <f>R220*AS$2</f>
        <v>0</v>
      </c>
      <c r="AT220" s="4">
        <f>S220*AT$2</f>
        <v>0</v>
      </c>
      <c r="AU220" s="4">
        <f>T220*AU$2</f>
        <v>0</v>
      </c>
      <c r="AV220" s="4">
        <f>U220*AV$2</f>
        <v>1</v>
      </c>
      <c r="AW220" s="4">
        <f>V220*AW$2</f>
        <v>0</v>
      </c>
      <c r="AX220" s="4">
        <f>W220*AX$2</f>
        <v>0</v>
      </c>
      <c r="AY220" s="4">
        <f>X220*AY$2</f>
        <v>0</v>
      </c>
      <c r="AZ220" s="4">
        <f>Y220*AZ$2</f>
        <v>0</v>
      </c>
      <c r="BA220" s="4">
        <f>Z220*BA$2</f>
        <v>0</v>
      </c>
      <c r="BB220" s="4">
        <f>AA220*BB$2</f>
        <v>0</v>
      </c>
      <c r="BC220" s="4">
        <f>AB220*BC$2</f>
        <v>0</v>
      </c>
      <c r="BD220" s="4">
        <f>AC220*BD$2</f>
        <v>0</v>
      </c>
      <c r="BE220">
        <f t="shared" si="11"/>
        <v>11</v>
      </c>
      <c r="BG220" s="4">
        <f>IF(betuk!N$4&gt;=D220,1,0)</f>
        <v>1</v>
      </c>
      <c r="BH220" s="4">
        <f>IF(betuk!O$4&gt;=E220,1,0)</f>
        <v>1</v>
      </c>
      <c r="BI220" s="4">
        <f>IF(betuk!P$4&gt;=F220,1,0)</f>
        <v>1</v>
      </c>
      <c r="BJ220" s="4">
        <f>IF(betuk!Q$4&gt;=G220,1,0)</f>
        <v>0</v>
      </c>
      <c r="BK220" s="4">
        <f>IF(betuk!R$4&gt;=H220,1,0)</f>
        <v>1</v>
      </c>
      <c r="BL220" s="4">
        <f>IF(betuk!S$4&gt;=I220,1,0)</f>
        <v>0</v>
      </c>
      <c r="BM220" s="4">
        <f>IF(betuk!T$4&gt;=J220,1,0)</f>
        <v>1</v>
      </c>
      <c r="BN220" s="4">
        <f>IF(betuk!U$4&gt;=K220,1,0)</f>
        <v>1</v>
      </c>
      <c r="BO220" s="4">
        <f>IF(betuk!V$4&gt;=L220,1,0)</f>
        <v>0</v>
      </c>
      <c r="BP220" s="4">
        <f>IF(betuk!W$4&gt;=M220,1,0)</f>
        <v>1</v>
      </c>
      <c r="BQ220" s="4">
        <f>IF(betuk!X$4&gt;=N220,1,0)</f>
        <v>1</v>
      </c>
      <c r="BR220" s="4">
        <f>IF(betuk!Y$4&gt;=O220,1,0)</f>
        <v>1</v>
      </c>
      <c r="BS220" s="4">
        <f>IF(betuk!Z$4&gt;=P220,1,0)</f>
        <v>1</v>
      </c>
      <c r="BT220" s="4">
        <f>IF(betuk!AA$4&gt;=Q220,1,0)</f>
        <v>1</v>
      </c>
      <c r="BU220" s="4">
        <f>IF(betuk!AB$4&gt;=R220,1,0)</f>
        <v>1</v>
      </c>
      <c r="BV220" s="4">
        <f>IF(betuk!AC$4&gt;=S220,1,0)</f>
        <v>1</v>
      </c>
      <c r="BW220" s="4">
        <f>IF(betuk!AD$4&gt;=T220,1,0)</f>
        <v>1</v>
      </c>
      <c r="BX220" s="4">
        <f>IF(betuk!AE$4&gt;=U220,1,0)</f>
        <v>0</v>
      </c>
      <c r="BY220" s="4">
        <f>IF(betuk!AF$4&gt;=V220,1,0)</f>
        <v>1</v>
      </c>
      <c r="BZ220" s="4">
        <f>IF(betuk!AG$4&gt;=W220,1,0)</f>
        <v>1</v>
      </c>
      <c r="CA220" s="4">
        <f>IF(betuk!AH$4&gt;=X220,1,0)</f>
        <v>1</v>
      </c>
      <c r="CB220" s="4">
        <f>IF(betuk!AI$4&gt;=Y220,1,0)</f>
        <v>1</v>
      </c>
      <c r="CC220" s="4">
        <f>IF(betuk!AJ$4&gt;=Z220,1,0)</f>
        <v>1</v>
      </c>
      <c r="CD220" s="4">
        <f>IF(betuk!AK$4&gt;=AA220,1,0)</f>
        <v>1</v>
      </c>
      <c r="CE220" s="4">
        <f>IF(betuk!AL$4&gt;=AB220,1,0)</f>
        <v>1</v>
      </c>
      <c r="CF220" s="4">
        <f>IF(betuk!AM$4&gt;=AC220,1,0)</f>
        <v>1</v>
      </c>
      <c r="CG220">
        <f t="shared" si="9"/>
        <v>0</v>
      </c>
      <c r="CI220" t="str">
        <f>IF(CG220=1,COUNTIF(CG$3:CG220,1),"")</f>
        <v/>
      </c>
      <c r="CJ220" t="str">
        <f>IF(CI220&lt;&gt;"",B220,"")</f>
        <v/>
      </c>
      <c r="CK220">
        <f>LEN(B220)*8+BE220</f>
        <v>59</v>
      </c>
    </row>
    <row r="221" spans="1:89">
      <c r="A221" s="1" t="s">
        <v>218</v>
      </c>
      <c r="B221" t="str">
        <f t="shared" si="10"/>
        <v>FRIEND</v>
      </c>
      <c r="D221" s="4">
        <f>LEN($B221)-LEN(SUBSTITUTE($B221, D$2, ""))</f>
        <v>0</v>
      </c>
      <c r="E221" s="4">
        <f>LEN($B221)-LEN(SUBSTITUTE($B221, E$2, ""))</f>
        <v>0</v>
      </c>
      <c r="F221" s="4">
        <f>LEN($B221)-LEN(SUBSTITUTE($B221, F$2, ""))</f>
        <v>0</v>
      </c>
      <c r="G221" s="4">
        <f>LEN($B221)-LEN(SUBSTITUTE($B221, G$2, ""))</f>
        <v>1</v>
      </c>
      <c r="H221" s="4">
        <f>LEN($B221)-LEN(SUBSTITUTE($B221, H$2, ""))</f>
        <v>1</v>
      </c>
      <c r="I221" s="4">
        <f>LEN($B221)-LEN(SUBSTITUTE($B221, I$2, ""))</f>
        <v>1</v>
      </c>
      <c r="J221" s="4">
        <f>LEN($B221)-LEN(SUBSTITUTE($B221, J$2, ""))</f>
        <v>0</v>
      </c>
      <c r="K221" s="4">
        <f>LEN($B221)-LEN(SUBSTITUTE($B221, K$2, ""))</f>
        <v>0</v>
      </c>
      <c r="L221" s="4">
        <f>LEN($B221)-LEN(SUBSTITUTE($B221, L$2, ""))</f>
        <v>1</v>
      </c>
      <c r="M221" s="4">
        <f>LEN($B221)-LEN(SUBSTITUTE($B221, M$2, ""))</f>
        <v>0</v>
      </c>
      <c r="N221" s="4">
        <f>LEN($B221)-LEN(SUBSTITUTE($B221, N$2, ""))</f>
        <v>0</v>
      </c>
      <c r="O221" s="4">
        <f>LEN($B221)-LEN(SUBSTITUTE($B221, O$2, ""))</f>
        <v>0</v>
      </c>
      <c r="P221" s="4">
        <f>LEN($B221)-LEN(SUBSTITUTE($B221, P$2, ""))</f>
        <v>0</v>
      </c>
      <c r="Q221" s="4">
        <f>LEN($B221)-LEN(SUBSTITUTE($B221, Q$2, ""))</f>
        <v>1</v>
      </c>
      <c r="R221" s="4">
        <f>LEN($B221)-LEN(SUBSTITUTE($B221, R$2, ""))</f>
        <v>0</v>
      </c>
      <c r="S221" s="4">
        <f>LEN($B221)-LEN(SUBSTITUTE($B221, S$2, ""))</f>
        <v>0</v>
      </c>
      <c r="T221" s="4">
        <f>LEN($B221)-LEN(SUBSTITUTE($B221, T$2, ""))</f>
        <v>0</v>
      </c>
      <c r="U221" s="4">
        <f>LEN($B221)-LEN(SUBSTITUTE($B221, U$2, ""))</f>
        <v>1</v>
      </c>
      <c r="V221" s="4">
        <f>LEN($B221)-LEN(SUBSTITUTE($B221, V$2, ""))</f>
        <v>0</v>
      </c>
      <c r="W221" s="4">
        <f>LEN($B221)-LEN(SUBSTITUTE($B221, W$2, ""))</f>
        <v>0</v>
      </c>
      <c r="X221" s="4">
        <f>LEN($B221)-LEN(SUBSTITUTE($B221, X$2, ""))</f>
        <v>0</v>
      </c>
      <c r="Y221" s="4">
        <f>LEN($B221)-LEN(SUBSTITUTE($B221, Y$2, ""))</f>
        <v>0</v>
      </c>
      <c r="Z221" s="4">
        <f>LEN($B221)-LEN(SUBSTITUTE($B221, Z$2, ""))</f>
        <v>0</v>
      </c>
      <c r="AA221" s="4">
        <f>LEN($B221)-LEN(SUBSTITUTE($B221, AA$2, ""))</f>
        <v>0</v>
      </c>
      <c r="AB221" s="4">
        <f>LEN($B221)-LEN(SUBSTITUTE($B221, AB$2, ""))</f>
        <v>0</v>
      </c>
      <c r="AC221" s="4">
        <f>LEN($B221)-LEN(SUBSTITUTE($B221, AC$2, ""))</f>
        <v>0</v>
      </c>
      <c r="AE221" s="4">
        <f>D221*AE$2</f>
        <v>0</v>
      </c>
      <c r="AF221" s="4">
        <f>E221*AF$2</f>
        <v>0</v>
      </c>
      <c r="AG221" s="4">
        <f>F221*AG$2</f>
        <v>0</v>
      </c>
      <c r="AH221" s="4">
        <f>G221*AH$2</f>
        <v>2</v>
      </c>
      <c r="AI221" s="4">
        <f>H221*AI$2</f>
        <v>1</v>
      </c>
      <c r="AJ221" s="4">
        <f>I221*AJ$2</f>
        <v>4</v>
      </c>
      <c r="AK221" s="4">
        <f>J221*AK$2</f>
        <v>0</v>
      </c>
      <c r="AL221" s="4">
        <f>K221*AL$2</f>
        <v>0</v>
      </c>
      <c r="AM221" s="4">
        <f>L221*AM$2</f>
        <v>1</v>
      </c>
      <c r="AN221" s="4">
        <f>M221*AN$2</f>
        <v>0</v>
      </c>
      <c r="AO221" s="4">
        <f>N221*AO$2</f>
        <v>0</v>
      </c>
      <c r="AP221" s="4">
        <f>O221*AP$2</f>
        <v>0</v>
      </c>
      <c r="AQ221" s="4">
        <f>P221*AQ$2</f>
        <v>0</v>
      </c>
      <c r="AR221" s="4">
        <f>Q221*AR$2</f>
        <v>1</v>
      </c>
      <c r="AS221" s="4">
        <f>R221*AS$2</f>
        <v>0</v>
      </c>
      <c r="AT221" s="4">
        <f>S221*AT$2</f>
        <v>0</v>
      </c>
      <c r="AU221" s="4">
        <f>T221*AU$2</f>
        <v>0</v>
      </c>
      <c r="AV221" s="4">
        <f>U221*AV$2</f>
        <v>1</v>
      </c>
      <c r="AW221" s="4">
        <f>V221*AW$2</f>
        <v>0</v>
      </c>
      <c r="AX221" s="4">
        <f>W221*AX$2</f>
        <v>0</v>
      </c>
      <c r="AY221" s="4">
        <f>X221*AY$2</f>
        <v>0</v>
      </c>
      <c r="AZ221" s="4">
        <f>Y221*AZ$2</f>
        <v>0</v>
      </c>
      <c r="BA221" s="4">
        <f>Z221*BA$2</f>
        <v>0</v>
      </c>
      <c r="BB221" s="4">
        <f>AA221*BB$2</f>
        <v>0</v>
      </c>
      <c r="BC221" s="4">
        <f>AB221*BC$2</f>
        <v>0</v>
      </c>
      <c r="BD221" s="4">
        <f>AC221*BD$2</f>
        <v>0</v>
      </c>
      <c r="BE221">
        <f t="shared" si="11"/>
        <v>10</v>
      </c>
      <c r="BG221" s="4">
        <f>IF(betuk!N$4&gt;=D221,1,0)</f>
        <v>1</v>
      </c>
      <c r="BH221" s="4">
        <f>IF(betuk!O$4&gt;=E221,1,0)</f>
        <v>1</v>
      </c>
      <c r="BI221" s="4">
        <f>IF(betuk!P$4&gt;=F221,1,0)</f>
        <v>1</v>
      </c>
      <c r="BJ221" s="4">
        <f>IF(betuk!Q$4&gt;=G221,1,0)</f>
        <v>0</v>
      </c>
      <c r="BK221" s="4">
        <f>IF(betuk!R$4&gt;=H221,1,0)</f>
        <v>1</v>
      </c>
      <c r="BL221" s="4">
        <f>IF(betuk!S$4&gt;=I221,1,0)</f>
        <v>0</v>
      </c>
      <c r="BM221" s="4">
        <f>IF(betuk!T$4&gt;=J221,1,0)</f>
        <v>1</v>
      </c>
      <c r="BN221" s="4">
        <f>IF(betuk!U$4&gt;=K221,1,0)</f>
        <v>1</v>
      </c>
      <c r="BO221" s="4">
        <f>IF(betuk!V$4&gt;=L221,1,0)</f>
        <v>0</v>
      </c>
      <c r="BP221" s="4">
        <f>IF(betuk!W$4&gt;=M221,1,0)</f>
        <v>1</v>
      </c>
      <c r="BQ221" s="4">
        <f>IF(betuk!X$4&gt;=N221,1,0)</f>
        <v>1</v>
      </c>
      <c r="BR221" s="4">
        <f>IF(betuk!Y$4&gt;=O221,1,0)</f>
        <v>1</v>
      </c>
      <c r="BS221" s="4">
        <f>IF(betuk!Z$4&gt;=P221,1,0)</f>
        <v>1</v>
      </c>
      <c r="BT221" s="4">
        <f>IF(betuk!AA$4&gt;=Q221,1,0)</f>
        <v>1</v>
      </c>
      <c r="BU221" s="4">
        <f>IF(betuk!AB$4&gt;=R221,1,0)</f>
        <v>1</v>
      </c>
      <c r="BV221" s="4">
        <f>IF(betuk!AC$4&gt;=S221,1,0)</f>
        <v>1</v>
      </c>
      <c r="BW221" s="4">
        <f>IF(betuk!AD$4&gt;=T221,1,0)</f>
        <v>1</v>
      </c>
      <c r="BX221" s="4">
        <f>IF(betuk!AE$4&gt;=U221,1,0)</f>
        <v>0</v>
      </c>
      <c r="BY221" s="4">
        <f>IF(betuk!AF$4&gt;=V221,1,0)</f>
        <v>1</v>
      </c>
      <c r="BZ221" s="4">
        <f>IF(betuk!AG$4&gt;=W221,1,0)</f>
        <v>1</v>
      </c>
      <c r="CA221" s="4">
        <f>IF(betuk!AH$4&gt;=X221,1,0)</f>
        <v>1</v>
      </c>
      <c r="CB221" s="4">
        <f>IF(betuk!AI$4&gt;=Y221,1,0)</f>
        <v>1</v>
      </c>
      <c r="CC221" s="4">
        <f>IF(betuk!AJ$4&gt;=Z221,1,0)</f>
        <v>1</v>
      </c>
      <c r="CD221" s="4">
        <f>IF(betuk!AK$4&gt;=AA221,1,0)</f>
        <v>1</v>
      </c>
      <c r="CE221" s="4">
        <f>IF(betuk!AL$4&gt;=AB221,1,0)</f>
        <v>1</v>
      </c>
      <c r="CF221" s="4">
        <f>IF(betuk!AM$4&gt;=AC221,1,0)</f>
        <v>1</v>
      </c>
      <c r="CG221">
        <f t="shared" si="9"/>
        <v>0</v>
      </c>
      <c r="CI221" t="str">
        <f>IF(CG221=1,COUNTIF(CG$3:CG221,1),"")</f>
        <v/>
      </c>
      <c r="CJ221" t="str">
        <f>IF(CI221&lt;&gt;"",B221,"")</f>
        <v/>
      </c>
      <c r="CK221">
        <f>LEN(B221)*8+BE221</f>
        <v>58</v>
      </c>
    </row>
    <row r="222" spans="1:89">
      <c r="A222" s="1" t="s">
        <v>219</v>
      </c>
      <c r="B222" t="str">
        <f t="shared" si="10"/>
        <v>FRIENDLY</v>
      </c>
      <c r="D222" s="4">
        <f>LEN($B222)-LEN(SUBSTITUTE($B222, D$2, ""))</f>
        <v>0</v>
      </c>
      <c r="E222" s="4">
        <f>LEN($B222)-LEN(SUBSTITUTE($B222, E$2, ""))</f>
        <v>0</v>
      </c>
      <c r="F222" s="4">
        <f>LEN($B222)-LEN(SUBSTITUTE($B222, F$2, ""))</f>
        <v>0</v>
      </c>
      <c r="G222" s="4">
        <f>LEN($B222)-LEN(SUBSTITUTE($B222, G$2, ""))</f>
        <v>1</v>
      </c>
      <c r="H222" s="4">
        <f>LEN($B222)-LEN(SUBSTITUTE($B222, H$2, ""))</f>
        <v>1</v>
      </c>
      <c r="I222" s="4">
        <f>LEN($B222)-LEN(SUBSTITUTE($B222, I$2, ""))</f>
        <v>1</v>
      </c>
      <c r="J222" s="4">
        <f>LEN($B222)-LEN(SUBSTITUTE($B222, J$2, ""))</f>
        <v>0</v>
      </c>
      <c r="K222" s="4">
        <f>LEN($B222)-LEN(SUBSTITUTE($B222, K$2, ""))</f>
        <v>0</v>
      </c>
      <c r="L222" s="4">
        <f>LEN($B222)-LEN(SUBSTITUTE($B222, L$2, ""))</f>
        <v>1</v>
      </c>
      <c r="M222" s="4">
        <f>LEN($B222)-LEN(SUBSTITUTE($B222, M$2, ""))</f>
        <v>0</v>
      </c>
      <c r="N222" s="4">
        <f>LEN($B222)-LEN(SUBSTITUTE($B222, N$2, ""))</f>
        <v>0</v>
      </c>
      <c r="O222" s="4">
        <f>LEN($B222)-LEN(SUBSTITUTE($B222, O$2, ""))</f>
        <v>1</v>
      </c>
      <c r="P222" s="4">
        <f>LEN($B222)-LEN(SUBSTITUTE($B222, P$2, ""))</f>
        <v>0</v>
      </c>
      <c r="Q222" s="4">
        <f>LEN($B222)-LEN(SUBSTITUTE($B222, Q$2, ""))</f>
        <v>1</v>
      </c>
      <c r="R222" s="4">
        <f>LEN($B222)-LEN(SUBSTITUTE($B222, R$2, ""))</f>
        <v>0</v>
      </c>
      <c r="S222" s="4">
        <f>LEN($B222)-LEN(SUBSTITUTE($B222, S$2, ""))</f>
        <v>0</v>
      </c>
      <c r="T222" s="4">
        <f>LEN($B222)-LEN(SUBSTITUTE($B222, T$2, ""))</f>
        <v>0</v>
      </c>
      <c r="U222" s="4">
        <f>LEN($B222)-LEN(SUBSTITUTE($B222, U$2, ""))</f>
        <v>1</v>
      </c>
      <c r="V222" s="4">
        <f>LEN($B222)-LEN(SUBSTITUTE($B222, V$2, ""))</f>
        <v>0</v>
      </c>
      <c r="W222" s="4">
        <f>LEN($B222)-LEN(SUBSTITUTE($B222, W$2, ""))</f>
        <v>0</v>
      </c>
      <c r="X222" s="4">
        <f>LEN($B222)-LEN(SUBSTITUTE($B222, X$2, ""))</f>
        <v>0</v>
      </c>
      <c r="Y222" s="4">
        <f>LEN($B222)-LEN(SUBSTITUTE($B222, Y$2, ""))</f>
        <v>0</v>
      </c>
      <c r="Z222" s="4">
        <f>LEN($B222)-LEN(SUBSTITUTE($B222, Z$2, ""))</f>
        <v>0</v>
      </c>
      <c r="AA222" s="4">
        <f>LEN($B222)-LEN(SUBSTITUTE($B222, AA$2, ""))</f>
        <v>0</v>
      </c>
      <c r="AB222" s="4">
        <f>LEN($B222)-LEN(SUBSTITUTE($B222, AB$2, ""))</f>
        <v>1</v>
      </c>
      <c r="AC222" s="4">
        <f>LEN($B222)-LEN(SUBSTITUTE($B222, AC$2, ""))</f>
        <v>0</v>
      </c>
      <c r="AE222" s="4">
        <f>D222*AE$2</f>
        <v>0</v>
      </c>
      <c r="AF222" s="4">
        <f>E222*AF$2</f>
        <v>0</v>
      </c>
      <c r="AG222" s="4">
        <f>F222*AG$2</f>
        <v>0</v>
      </c>
      <c r="AH222" s="4">
        <f>G222*AH$2</f>
        <v>2</v>
      </c>
      <c r="AI222" s="4">
        <f>H222*AI$2</f>
        <v>1</v>
      </c>
      <c r="AJ222" s="4">
        <f>I222*AJ$2</f>
        <v>4</v>
      </c>
      <c r="AK222" s="4">
        <f>J222*AK$2</f>
        <v>0</v>
      </c>
      <c r="AL222" s="4">
        <f>K222*AL$2</f>
        <v>0</v>
      </c>
      <c r="AM222" s="4">
        <f>L222*AM$2</f>
        <v>1</v>
      </c>
      <c r="AN222" s="4">
        <f>M222*AN$2</f>
        <v>0</v>
      </c>
      <c r="AO222" s="4">
        <f>N222*AO$2</f>
        <v>0</v>
      </c>
      <c r="AP222" s="4">
        <f>O222*AP$2</f>
        <v>1</v>
      </c>
      <c r="AQ222" s="4">
        <f>P222*AQ$2</f>
        <v>0</v>
      </c>
      <c r="AR222" s="4">
        <f>Q222*AR$2</f>
        <v>1</v>
      </c>
      <c r="AS222" s="4">
        <f>R222*AS$2</f>
        <v>0</v>
      </c>
      <c r="AT222" s="4">
        <f>S222*AT$2</f>
        <v>0</v>
      </c>
      <c r="AU222" s="4">
        <f>T222*AU$2</f>
        <v>0</v>
      </c>
      <c r="AV222" s="4">
        <f>U222*AV$2</f>
        <v>1</v>
      </c>
      <c r="AW222" s="4">
        <f>V222*AW$2</f>
        <v>0</v>
      </c>
      <c r="AX222" s="4">
        <f>W222*AX$2</f>
        <v>0</v>
      </c>
      <c r="AY222" s="4">
        <f>X222*AY$2</f>
        <v>0</v>
      </c>
      <c r="AZ222" s="4">
        <f>Y222*AZ$2</f>
        <v>0</v>
      </c>
      <c r="BA222" s="4">
        <f>Z222*BA$2</f>
        <v>0</v>
      </c>
      <c r="BB222" s="4">
        <f>AA222*BB$2</f>
        <v>0</v>
      </c>
      <c r="BC222" s="4">
        <f>AB222*BC$2</f>
        <v>4</v>
      </c>
      <c r="BD222" s="4">
        <f>AC222*BD$2</f>
        <v>0</v>
      </c>
      <c r="BE222">
        <f t="shared" si="11"/>
        <v>15</v>
      </c>
      <c r="BG222" s="4">
        <f>IF(betuk!N$4&gt;=D222,1,0)</f>
        <v>1</v>
      </c>
      <c r="BH222" s="4">
        <f>IF(betuk!O$4&gt;=E222,1,0)</f>
        <v>1</v>
      </c>
      <c r="BI222" s="4">
        <f>IF(betuk!P$4&gt;=F222,1,0)</f>
        <v>1</v>
      </c>
      <c r="BJ222" s="4">
        <f>IF(betuk!Q$4&gt;=G222,1,0)</f>
        <v>0</v>
      </c>
      <c r="BK222" s="4">
        <f>IF(betuk!R$4&gt;=H222,1,0)</f>
        <v>1</v>
      </c>
      <c r="BL222" s="4">
        <f>IF(betuk!S$4&gt;=I222,1,0)</f>
        <v>0</v>
      </c>
      <c r="BM222" s="4">
        <f>IF(betuk!T$4&gt;=J222,1,0)</f>
        <v>1</v>
      </c>
      <c r="BN222" s="4">
        <f>IF(betuk!U$4&gt;=K222,1,0)</f>
        <v>1</v>
      </c>
      <c r="BO222" s="4">
        <f>IF(betuk!V$4&gt;=L222,1,0)</f>
        <v>0</v>
      </c>
      <c r="BP222" s="4">
        <f>IF(betuk!W$4&gt;=M222,1,0)</f>
        <v>1</v>
      </c>
      <c r="BQ222" s="4">
        <f>IF(betuk!X$4&gt;=N222,1,0)</f>
        <v>1</v>
      </c>
      <c r="BR222" s="4">
        <f>IF(betuk!Y$4&gt;=O222,1,0)</f>
        <v>0</v>
      </c>
      <c r="BS222" s="4">
        <f>IF(betuk!Z$4&gt;=P222,1,0)</f>
        <v>1</v>
      </c>
      <c r="BT222" s="4">
        <f>IF(betuk!AA$4&gt;=Q222,1,0)</f>
        <v>1</v>
      </c>
      <c r="BU222" s="4">
        <f>IF(betuk!AB$4&gt;=R222,1,0)</f>
        <v>1</v>
      </c>
      <c r="BV222" s="4">
        <f>IF(betuk!AC$4&gt;=S222,1,0)</f>
        <v>1</v>
      </c>
      <c r="BW222" s="4">
        <f>IF(betuk!AD$4&gt;=T222,1,0)</f>
        <v>1</v>
      </c>
      <c r="BX222" s="4">
        <f>IF(betuk!AE$4&gt;=U222,1,0)</f>
        <v>0</v>
      </c>
      <c r="BY222" s="4">
        <f>IF(betuk!AF$4&gt;=V222,1,0)</f>
        <v>1</v>
      </c>
      <c r="BZ222" s="4">
        <f>IF(betuk!AG$4&gt;=W222,1,0)</f>
        <v>1</v>
      </c>
      <c r="CA222" s="4">
        <f>IF(betuk!AH$4&gt;=X222,1,0)</f>
        <v>1</v>
      </c>
      <c r="CB222" s="4">
        <f>IF(betuk!AI$4&gt;=Y222,1,0)</f>
        <v>1</v>
      </c>
      <c r="CC222" s="4">
        <f>IF(betuk!AJ$4&gt;=Z222,1,0)</f>
        <v>1</v>
      </c>
      <c r="CD222" s="4">
        <f>IF(betuk!AK$4&gt;=AA222,1,0)</f>
        <v>1</v>
      </c>
      <c r="CE222" s="4">
        <f>IF(betuk!AL$4&gt;=AB222,1,0)</f>
        <v>0</v>
      </c>
      <c r="CF222" s="4">
        <f>IF(betuk!AM$4&gt;=AC222,1,0)</f>
        <v>1</v>
      </c>
      <c r="CG222">
        <f t="shared" si="9"/>
        <v>0</v>
      </c>
      <c r="CI222" t="str">
        <f>IF(CG222=1,COUNTIF(CG$3:CG222,1),"")</f>
        <v/>
      </c>
      <c r="CJ222" t="str">
        <f>IF(CI222&lt;&gt;"",B222,"")</f>
        <v/>
      </c>
      <c r="CK222">
        <f>LEN(B222)*8+BE222</f>
        <v>79</v>
      </c>
    </row>
    <row r="223" spans="1:89">
      <c r="A223" s="1" t="s">
        <v>220</v>
      </c>
      <c r="B223" t="str">
        <f t="shared" si="10"/>
        <v>FROM</v>
      </c>
      <c r="D223" s="4">
        <f>LEN($B223)-LEN(SUBSTITUTE($B223, D$2, ""))</f>
        <v>0</v>
      </c>
      <c r="E223" s="4">
        <f>LEN($B223)-LEN(SUBSTITUTE($B223, E$2, ""))</f>
        <v>0</v>
      </c>
      <c r="F223" s="4">
        <f>LEN($B223)-LEN(SUBSTITUTE($B223, F$2, ""))</f>
        <v>0</v>
      </c>
      <c r="G223" s="4">
        <f>LEN($B223)-LEN(SUBSTITUTE($B223, G$2, ""))</f>
        <v>0</v>
      </c>
      <c r="H223" s="4">
        <f>LEN($B223)-LEN(SUBSTITUTE($B223, H$2, ""))</f>
        <v>0</v>
      </c>
      <c r="I223" s="4">
        <f>LEN($B223)-LEN(SUBSTITUTE($B223, I$2, ""))</f>
        <v>1</v>
      </c>
      <c r="J223" s="4">
        <f>LEN($B223)-LEN(SUBSTITUTE($B223, J$2, ""))</f>
        <v>0</v>
      </c>
      <c r="K223" s="4">
        <f>LEN($B223)-LEN(SUBSTITUTE($B223, K$2, ""))</f>
        <v>0</v>
      </c>
      <c r="L223" s="4">
        <f>LEN($B223)-LEN(SUBSTITUTE($B223, L$2, ""))</f>
        <v>0</v>
      </c>
      <c r="M223" s="4">
        <f>LEN($B223)-LEN(SUBSTITUTE($B223, M$2, ""))</f>
        <v>0</v>
      </c>
      <c r="N223" s="4">
        <f>LEN($B223)-LEN(SUBSTITUTE($B223, N$2, ""))</f>
        <v>0</v>
      </c>
      <c r="O223" s="4">
        <f>LEN($B223)-LEN(SUBSTITUTE($B223, O$2, ""))</f>
        <v>0</v>
      </c>
      <c r="P223" s="4">
        <f>LEN($B223)-LEN(SUBSTITUTE($B223, P$2, ""))</f>
        <v>1</v>
      </c>
      <c r="Q223" s="4">
        <f>LEN($B223)-LEN(SUBSTITUTE($B223, Q$2, ""))</f>
        <v>0</v>
      </c>
      <c r="R223" s="4">
        <f>LEN($B223)-LEN(SUBSTITUTE($B223, R$2, ""))</f>
        <v>1</v>
      </c>
      <c r="S223" s="4">
        <f>LEN($B223)-LEN(SUBSTITUTE($B223, S$2, ""))</f>
        <v>0</v>
      </c>
      <c r="T223" s="4">
        <f>LEN($B223)-LEN(SUBSTITUTE($B223, T$2, ""))</f>
        <v>0</v>
      </c>
      <c r="U223" s="4">
        <f>LEN($B223)-LEN(SUBSTITUTE($B223, U$2, ""))</f>
        <v>1</v>
      </c>
      <c r="V223" s="4">
        <f>LEN($B223)-LEN(SUBSTITUTE($B223, V$2, ""))</f>
        <v>0</v>
      </c>
      <c r="W223" s="4">
        <f>LEN($B223)-LEN(SUBSTITUTE($B223, W$2, ""))</f>
        <v>0</v>
      </c>
      <c r="X223" s="4">
        <f>LEN($B223)-LEN(SUBSTITUTE($B223, X$2, ""))</f>
        <v>0</v>
      </c>
      <c r="Y223" s="4">
        <f>LEN($B223)-LEN(SUBSTITUTE($B223, Y$2, ""))</f>
        <v>0</v>
      </c>
      <c r="Z223" s="4">
        <f>LEN($B223)-LEN(SUBSTITUTE($B223, Z$2, ""))</f>
        <v>0</v>
      </c>
      <c r="AA223" s="4">
        <f>LEN($B223)-LEN(SUBSTITUTE($B223, AA$2, ""))</f>
        <v>0</v>
      </c>
      <c r="AB223" s="4">
        <f>LEN($B223)-LEN(SUBSTITUTE($B223, AB$2, ""))</f>
        <v>0</v>
      </c>
      <c r="AC223" s="4">
        <f>LEN($B223)-LEN(SUBSTITUTE($B223, AC$2, ""))</f>
        <v>0</v>
      </c>
      <c r="AE223" s="4">
        <f>D223*AE$2</f>
        <v>0</v>
      </c>
      <c r="AF223" s="4">
        <f>E223*AF$2</f>
        <v>0</v>
      </c>
      <c r="AG223" s="4">
        <f>F223*AG$2</f>
        <v>0</v>
      </c>
      <c r="AH223" s="4">
        <f>G223*AH$2</f>
        <v>0</v>
      </c>
      <c r="AI223" s="4">
        <f>H223*AI$2</f>
        <v>0</v>
      </c>
      <c r="AJ223" s="4">
        <f>I223*AJ$2</f>
        <v>4</v>
      </c>
      <c r="AK223" s="4">
        <f>J223*AK$2</f>
        <v>0</v>
      </c>
      <c r="AL223" s="4">
        <f>K223*AL$2</f>
        <v>0</v>
      </c>
      <c r="AM223" s="4">
        <f>L223*AM$2</f>
        <v>0</v>
      </c>
      <c r="AN223" s="4">
        <f>M223*AN$2</f>
        <v>0</v>
      </c>
      <c r="AO223" s="4">
        <f>N223*AO$2</f>
        <v>0</v>
      </c>
      <c r="AP223" s="4">
        <f>O223*AP$2</f>
        <v>0</v>
      </c>
      <c r="AQ223" s="4">
        <f>P223*AQ$2</f>
        <v>3</v>
      </c>
      <c r="AR223" s="4">
        <f>Q223*AR$2</f>
        <v>0</v>
      </c>
      <c r="AS223" s="4">
        <f>R223*AS$2</f>
        <v>1</v>
      </c>
      <c r="AT223" s="4">
        <f>S223*AT$2</f>
        <v>0</v>
      </c>
      <c r="AU223" s="4">
        <f>T223*AU$2</f>
        <v>0</v>
      </c>
      <c r="AV223" s="4">
        <f>U223*AV$2</f>
        <v>1</v>
      </c>
      <c r="AW223" s="4">
        <f>V223*AW$2</f>
        <v>0</v>
      </c>
      <c r="AX223" s="4">
        <f>W223*AX$2</f>
        <v>0</v>
      </c>
      <c r="AY223" s="4">
        <f>X223*AY$2</f>
        <v>0</v>
      </c>
      <c r="AZ223" s="4">
        <f>Y223*AZ$2</f>
        <v>0</v>
      </c>
      <c r="BA223" s="4">
        <f>Z223*BA$2</f>
        <v>0</v>
      </c>
      <c r="BB223" s="4">
        <f>AA223*BB$2</f>
        <v>0</v>
      </c>
      <c r="BC223" s="4">
        <f>AB223*BC$2</f>
        <v>0</v>
      </c>
      <c r="BD223" s="4">
        <f>AC223*BD$2</f>
        <v>0</v>
      </c>
      <c r="BE223">
        <f t="shared" si="11"/>
        <v>9</v>
      </c>
      <c r="BG223" s="4">
        <f>IF(betuk!N$4&gt;=D223,1,0)</f>
        <v>1</v>
      </c>
      <c r="BH223" s="4">
        <f>IF(betuk!O$4&gt;=E223,1,0)</f>
        <v>1</v>
      </c>
      <c r="BI223" s="4">
        <f>IF(betuk!P$4&gt;=F223,1,0)</f>
        <v>1</v>
      </c>
      <c r="BJ223" s="4">
        <f>IF(betuk!Q$4&gt;=G223,1,0)</f>
        <v>1</v>
      </c>
      <c r="BK223" s="4">
        <f>IF(betuk!R$4&gt;=H223,1,0)</f>
        <v>1</v>
      </c>
      <c r="BL223" s="4">
        <f>IF(betuk!S$4&gt;=I223,1,0)</f>
        <v>0</v>
      </c>
      <c r="BM223" s="4">
        <f>IF(betuk!T$4&gt;=J223,1,0)</f>
        <v>1</v>
      </c>
      <c r="BN223" s="4">
        <f>IF(betuk!U$4&gt;=K223,1,0)</f>
        <v>1</v>
      </c>
      <c r="BO223" s="4">
        <f>IF(betuk!V$4&gt;=L223,1,0)</f>
        <v>1</v>
      </c>
      <c r="BP223" s="4">
        <f>IF(betuk!W$4&gt;=M223,1,0)</f>
        <v>1</v>
      </c>
      <c r="BQ223" s="4">
        <f>IF(betuk!X$4&gt;=N223,1,0)</f>
        <v>1</v>
      </c>
      <c r="BR223" s="4">
        <f>IF(betuk!Y$4&gt;=O223,1,0)</f>
        <v>1</v>
      </c>
      <c r="BS223" s="4">
        <f>IF(betuk!Z$4&gt;=P223,1,0)</f>
        <v>0</v>
      </c>
      <c r="BT223" s="4">
        <f>IF(betuk!AA$4&gt;=Q223,1,0)</f>
        <v>1</v>
      </c>
      <c r="BU223" s="4">
        <f>IF(betuk!AB$4&gt;=R223,1,0)</f>
        <v>0</v>
      </c>
      <c r="BV223" s="4">
        <f>IF(betuk!AC$4&gt;=S223,1,0)</f>
        <v>1</v>
      </c>
      <c r="BW223" s="4">
        <f>IF(betuk!AD$4&gt;=T223,1,0)</f>
        <v>1</v>
      </c>
      <c r="BX223" s="4">
        <f>IF(betuk!AE$4&gt;=U223,1,0)</f>
        <v>0</v>
      </c>
      <c r="BY223" s="4">
        <f>IF(betuk!AF$4&gt;=V223,1,0)</f>
        <v>1</v>
      </c>
      <c r="BZ223" s="4">
        <f>IF(betuk!AG$4&gt;=W223,1,0)</f>
        <v>1</v>
      </c>
      <c r="CA223" s="4">
        <f>IF(betuk!AH$4&gt;=X223,1,0)</f>
        <v>1</v>
      </c>
      <c r="CB223" s="4">
        <f>IF(betuk!AI$4&gt;=Y223,1,0)</f>
        <v>1</v>
      </c>
      <c r="CC223" s="4">
        <f>IF(betuk!AJ$4&gt;=Z223,1,0)</f>
        <v>1</v>
      </c>
      <c r="CD223" s="4">
        <f>IF(betuk!AK$4&gt;=AA223,1,0)</f>
        <v>1</v>
      </c>
      <c r="CE223" s="4">
        <f>IF(betuk!AL$4&gt;=AB223,1,0)</f>
        <v>1</v>
      </c>
      <c r="CF223" s="4">
        <f>IF(betuk!AM$4&gt;=AC223,1,0)</f>
        <v>1</v>
      </c>
      <c r="CG223">
        <f t="shared" si="9"/>
        <v>0</v>
      </c>
      <c r="CI223" t="str">
        <f>IF(CG223=1,COUNTIF(CG$3:CG223,1),"")</f>
        <v/>
      </c>
      <c r="CJ223" t="str">
        <f>IF(CI223&lt;&gt;"",B223,"")</f>
        <v/>
      </c>
      <c r="CK223">
        <f>LEN(B223)*8+BE223</f>
        <v>41</v>
      </c>
    </row>
    <row r="224" spans="1:89">
      <c r="A224" s="1" t="s">
        <v>221</v>
      </c>
      <c r="B224" t="str">
        <f t="shared" si="10"/>
        <v>FRUIT</v>
      </c>
      <c r="D224" s="4">
        <f>LEN($B224)-LEN(SUBSTITUTE($B224, D$2, ""))</f>
        <v>0</v>
      </c>
      <c r="E224" s="4">
        <f>LEN($B224)-LEN(SUBSTITUTE($B224, E$2, ""))</f>
        <v>0</v>
      </c>
      <c r="F224" s="4">
        <f>LEN($B224)-LEN(SUBSTITUTE($B224, F$2, ""))</f>
        <v>0</v>
      </c>
      <c r="G224" s="4">
        <f>LEN($B224)-LEN(SUBSTITUTE($B224, G$2, ""))</f>
        <v>0</v>
      </c>
      <c r="H224" s="4">
        <f>LEN($B224)-LEN(SUBSTITUTE($B224, H$2, ""))</f>
        <v>0</v>
      </c>
      <c r="I224" s="4">
        <f>LEN($B224)-LEN(SUBSTITUTE($B224, I$2, ""))</f>
        <v>1</v>
      </c>
      <c r="J224" s="4">
        <f>LEN($B224)-LEN(SUBSTITUTE($B224, J$2, ""))</f>
        <v>0</v>
      </c>
      <c r="K224" s="4">
        <f>LEN($B224)-LEN(SUBSTITUTE($B224, K$2, ""))</f>
        <v>0</v>
      </c>
      <c r="L224" s="4">
        <f>LEN($B224)-LEN(SUBSTITUTE($B224, L$2, ""))</f>
        <v>1</v>
      </c>
      <c r="M224" s="4">
        <f>LEN($B224)-LEN(SUBSTITUTE($B224, M$2, ""))</f>
        <v>0</v>
      </c>
      <c r="N224" s="4">
        <f>LEN($B224)-LEN(SUBSTITUTE($B224, N$2, ""))</f>
        <v>0</v>
      </c>
      <c r="O224" s="4">
        <f>LEN($B224)-LEN(SUBSTITUTE($B224, O$2, ""))</f>
        <v>0</v>
      </c>
      <c r="P224" s="4">
        <f>LEN($B224)-LEN(SUBSTITUTE($B224, P$2, ""))</f>
        <v>0</v>
      </c>
      <c r="Q224" s="4">
        <f>LEN($B224)-LEN(SUBSTITUTE($B224, Q$2, ""))</f>
        <v>0</v>
      </c>
      <c r="R224" s="4">
        <f>LEN($B224)-LEN(SUBSTITUTE($B224, R$2, ""))</f>
        <v>0</v>
      </c>
      <c r="S224" s="4">
        <f>LEN($B224)-LEN(SUBSTITUTE($B224, S$2, ""))</f>
        <v>0</v>
      </c>
      <c r="T224" s="4">
        <f>LEN($B224)-LEN(SUBSTITUTE($B224, T$2, ""))</f>
        <v>0</v>
      </c>
      <c r="U224" s="4">
        <f>LEN($B224)-LEN(SUBSTITUTE($B224, U$2, ""))</f>
        <v>1</v>
      </c>
      <c r="V224" s="4">
        <f>LEN($B224)-LEN(SUBSTITUTE($B224, V$2, ""))</f>
        <v>0</v>
      </c>
      <c r="W224" s="4">
        <f>LEN($B224)-LEN(SUBSTITUTE($B224, W$2, ""))</f>
        <v>1</v>
      </c>
      <c r="X224" s="4">
        <f>LEN($B224)-LEN(SUBSTITUTE($B224, X$2, ""))</f>
        <v>1</v>
      </c>
      <c r="Y224" s="4">
        <f>LEN($B224)-LEN(SUBSTITUTE($B224, Y$2, ""))</f>
        <v>0</v>
      </c>
      <c r="Z224" s="4">
        <f>LEN($B224)-LEN(SUBSTITUTE($B224, Z$2, ""))</f>
        <v>0</v>
      </c>
      <c r="AA224" s="4">
        <f>LEN($B224)-LEN(SUBSTITUTE($B224, AA$2, ""))</f>
        <v>0</v>
      </c>
      <c r="AB224" s="4">
        <f>LEN($B224)-LEN(SUBSTITUTE($B224, AB$2, ""))</f>
        <v>0</v>
      </c>
      <c r="AC224" s="4">
        <f>LEN($B224)-LEN(SUBSTITUTE($B224, AC$2, ""))</f>
        <v>0</v>
      </c>
      <c r="AE224" s="4">
        <f>D224*AE$2</f>
        <v>0</v>
      </c>
      <c r="AF224" s="4">
        <f>E224*AF$2</f>
        <v>0</v>
      </c>
      <c r="AG224" s="4">
        <f>F224*AG$2</f>
        <v>0</v>
      </c>
      <c r="AH224" s="4">
        <f>G224*AH$2</f>
        <v>0</v>
      </c>
      <c r="AI224" s="4">
        <f>H224*AI$2</f>
        <v>0</v>
      </c>
      <c r="AJ224" s="4">
        <f>I224*AJ$2</f>
        <v>4</v>
      </c>
      <c r="AK224" s="4">
        <f>J224*AK$2</f>
        <v>0</v>
      </c>
      <c r="AL224" s="4">
        <f>K224*AL$2</f>
        <v>0</v>
      </c>
      <c r="AM224" s="4">
        <f>L224*AM$2</f>
        <v>1</v>
      </c>
      <c r="AN224" s="4">
        <f>M224*AN$2</f>
        <v>0</v>
      </c>
      <c r="AO224" s="4">
        <f>N224*AO$2</f>
        <v>0</v>
      </c>
      <c r="AP224" s="4">
        <f>O224*AP$2</f>
        <v>0</v>
      </c>
      <c r="AQ224" s="4">
        <f>P224*AQ$2</f>
        <v>0</v>
      </c>
      <c r="AR224" s="4">
        <f>Q224*AR$2</f>
        <v>0</v>
      </c>
      <c r="AS224" s="4">
        <f>R224*AS$2</f>
        <v>0</v>
      </c>
      <c r="AT224" s="4">
        <f>S224*AT$2</f>
        <v>0</v>
      </c>
      <c r="AU224" s="4">
        <f>T224*AU$2</f>
        <v>0</v>
      </c>
      <c r="AV224" s="4">
        <f>U224*AV$2</f>
        <v>1</v>
      </c>
      <c r="AW224" s="4">
        <f>V224*AW$2</f>
        <v>0</v>
      </c>
      <c r="AX224" s="4">
        <f>W224*AX$2</f>
        <v>1</v>
      </c>
      <c r="AY224" s="4">
        <f>X224*AY$2</f>
        <v>1</v>
      </c>
      <c r="AZ224" s="4">
        <f>Y224*AZ$2</f>
        <v>0</v>
      </c>
      <c r="BA224" s="4">
        <f>Z224*BA$2</f>
        <v>0</v>
      </c>
      <c r="BB224" s="4">
        <f>AA224*BB$2</f>
        <v>0</v>
      </c>
      <c r="BC224" s="4">
        <f>AB224*BC$2</f>
        <v>0</v>
      </c>
      <c r="BD224" s="4">
        <f>AC224*BD$2</f>
        <v>0</v>
      </c>
      <c r="BE224">
        <f t="shared" si="11"/>
        <v>8</v>
      </c>
      <c r="BG224" s="4">
        <f>IF(betuk!N$4&gt;=D224,1,0)</f>
        <v>1</v>
      </c>
      <c r="BH224" s="4">
        <f>IF(betuk!O$4&gt;=E224,1,0)</f>
        <v>1</v>
      </c>
      <c r="BI224" s="4">
        <f>IF(betuk!P$4&gt;=F224,1,0)</f>
        <v>1</v>
      </c>
      <c r="BJ224" s="4">
        <f>IF(betuk!Q$4&gt;=G224,1,0)</f>
        <v>1</v>
      </c>
      <c r="BK224" s="4">
        <f>IF(betuk!R$4&gt;=H224,1,0)</f>
        <v>1</v>
      </c>
      <c r="BL224" s="4">
        <f>IF(betuk!S$4&gt;=I224,1,0)</f>
        <v>0</v>
      </c>
      <c r="BM224" s="4">
        <f>IF(betuk!T$4&gt;=J224,1,0)</f>
        <v>1</v>
      </c>
      <c r="BN224" s="4">
        <f>IF(betuk!U$4&gt;=K224,1,0)</f>
        <v>1</v>
      </c>
      <c r="BO224" s="4">
        <f>IF(betuk!V$4&gt;=L224,1,0)</f>
        <v>0</v>
      </c>
      <c r="BP224" s="4">
        <f>IF(betuk!W$4&gt;=M224,1,0)</f>
        <v>1</v>
      </c>
      <c r="BQ224" s="4">
        <f>IF(betuk!X$4&gt;=N224,1,0)</f>
        <v>1</v>
      </c>
      <c r="BR224" s="4">
        <f>IF(betuk!Y$4&gt;=O224,1,0)</f>
        <v>1</v>
      </c>
      <c r="BS224" s="4">
        <f>IF(betuk!Z$4&gt;=P224,1,0)</f>
        <v>1</v>
      </c>
      <c r="BT224" s="4">
        <f>IF(betuk!AA$4&gt;=Q224,1,0)</f>
        <v>1</v>
      </c>
      <c r="BU224" s="4">
        <f>IF(betuk!AB$4&gt;=R224,1,0)</f>
        <v>1</v>
      </c>
      <c r="BV224" s="4">
        <f>IF(betuk!AC$4&gt;=S224,1,0)</f>
        <v>1</v>
      </c>
      <c r="BW224" s="4">
        <f>IF(betuk!AD$4&gt;=T224,1,0)</f>
        <v>1</v>
      </c>
      <c r="BX224" s="4">
        <f>IF(betuk!AE$4&gt;=U224,1,0)</f>
        <v>0</v>
      </c>
      <c r="BY224" s="4">
        <f>IF(betuk!AF$4&gt;=V224,1,0)</f>
        <v>1</v>
      </c>
      <c r="BZ224" s="4">
        <f>IF(betuk!AG$4&gt;=W224,1,0)</f>
        <v>1</v>
      </c>
      <c r="CA224" s="4">
        <f>IF(betuk!AH$4&gt;=X224,1,0)</f>
        <v>0</v>
      </c>
      <c r="CB224" s="4">
        <f>IF(betuk!AI$4&gt;=Y224,1,0)</f>
        <v>1</v>
      </c>
      <c r="CC224" s="4">
        <f>IF(betuk!AJ$4&gt;=Z224,1,0)</f>
        <v>1</v>
      </c>
      <c r="CD224" s="4">
        <f>IF(betuk!AK$4&gt;=AA224,1,0)</f>
        <v>1</v>
      </c>
      <c r="CE224" s="4">
        <f>IF(betuk!AL$4&gt;=AB224,1,0)</f>
        <v>1</v>
      </c>
      <c r="CF224" s="4">
        <f>IF(betuk!AM$4&gt;=AC224,1,0)</f>
        <v>1</v>
      </c>
      <c r="CG224">
        <f t="shared" si="9"/>
        <v>0</v>
      </c>
      <c r="CI224" t="str">
        <f>IF(CG224=1,COUNTIF(CG$3:CG224,1),"")</f>
        <v/>
      </c>
      <c r="CJ224" t="str">
        <f>IF(CI224&lt;&gt;"",B224,"")</f>
        <v/>
      </c>
      <c r="CK224">
        <f>LEN(B224)*8+BE224</f>
        <v>48</v>
      </c>
    </row>
    <row r="225" spans="1:89">
      <c r="A225" s="1" t="s">
        <v>222</v>
      </c>
      <c r="B225" t="str">
        <f t="shared" si="10"/>
        <v>FULL</v>
      </c>
      <c r="D225" s="4">
        <f>LEN($B225)-LEN(SUBSTITUTE($B225, D$2, ""))</f>
        <v>0</v>
      </c>
      <c r="E225" s="4">
        <f>LEN($B225)-LEN(SUBSTITUTE($B225, E$2, ""))</f>
        <v>0</v>
      </c>
      <c r="F225" s="4">
        <f>LEN($B225)-LEN(SUBSTITUTE($B225, F$2, ""))</f>
        <v>0</v>
      </c>
      <c r="G225" s="4">
        <f>LEN($B225)-LEN(SUBSTITUTE($B225, G$2, ""))</f>
        <v>0</v>
      </c>
      <c r="H225" s="4">
        <f>LEN($B225)-LEN(SUBSTITUTE($B225, H$2, ""))</f>
        <v>0</v>
      </c>
      <c r="I225" s="4">
        <f>LEN($B225)-LEN(SUBSTITUTE($B225, I$2, ""))</f>
        <v>1</v>
      </c>
      <c r="J225" s="4">
        <f>LEN($B225)-LEN(SUBSTITUTE($B225, J$2, ""))</f>
        <v>0</v>
      </c>
      <c r="K225" s="4">
        <f>LEN($B225)-LEN(SUBSTITUTE($B225, K$2, ""))</f>
        <v>0</v>
      </c>
      <c r="L225" s="4">
        <f>LEN($B225)-LEN(SUBSTITUTE($B225, L$2, ""))</f>
        <v>0</v>
      </c>
      <c r="M225" s="4">
        <f>LEN($B225)-LEN(SUBSTITUTE($B225, M$2, ""))</f>
        <v>0</v>
      </c>
      <c r="N225" s="4">
        <f>LEN($B225)-LEN(SUBSTITUTE($B225, N$2, ""))</f>
        <v>0</v>
      </c>
      <c r="O225" s="4">
        <f>LEN($B225)-LEN(SUBSTITUTE($B225, O$2, ""))</f>
        <v>2</v>
      </c>
      <c r="P225" s="4">
        <f>LEN($B225)-LEN(SUBSTITUTE($B225, P$2, ""))</f>
        <v>0</v>
      </c>
      <c r="Q225" s="4">
        <f>LEN($B225)-LEN(SUBSTITUTE($B225, Q$2, ""))</f>
        <v>0</v>
      </c>
      <c r="R225" s="4">
        <f>LEN($B225)-LEN(SUBSTITUTE($B225, R$2, ""))</f>
        <v>0</v>
      </c>
      <c r="S225" s="4">
        <f>LEN($B225)-LEN(SUBSTITUTE($B225, S$2, ""))</f>
        <v>0</v>
      </c>
      <c r="T225" s="4">
        <f>LEN($B225)-LEN(SUBSTITUTE($B225, T$2, ""))</f>
        <v>0</v>
      </c>
      <c r="U225" s="4">
        <f>LEN($B225)-LEN(SUBSTITUTE($B225, U$2, ""))</f>
        <v>0</v>
      </c>
      <c r="V225" s="4">
        <f>LEN($B225)-LEN(SUBSTITUTE($B225, V$2, ""))</f>
        <v>0</v>
      </c>
      <c r="W225" s="4">
        <f>LEN($B225)-LEN(SUBSTITUTE($B225, W$2, ""))</f>
        <v>0</v>
      </c>
      <c r="X225" s="4">
        <f>LEN($B225)-LEN(SUBSTITUTE($B225, X$2, ""))</f>
        <v>1</v>
      </c>
      <c r="Y225" s="4">
        <f>LEN($B225)-LEN(SUBSTITUTE($B225, Y$2, ""))</f>
        <v>0</v>
      </c>
      <c r="Z225" s="4">
        <f>LEN($B225)-LEN(SUBSTITUTE($B225, Z$2, ""))</f>
        <v>0</v>
      </c>
      <c r="AA225" s="4">
        <f>LEN($B225)-LEN(SUBSTITUTE($B225, AA$2, ""))</f>
        <v>0</v>
      </c>
      <c r="AB225" s="4">
        <f>LEN($B225)-LEN(SUBSTITUTE($B225, AB$2, ""))</f>
        <v>0</v>
      </c>
      <c r="AC225" s="4">
        <f>LEN($B225)-LEN(SUBSTITUTE($B225, AC$2, ""))</f>
        <v>0</v>
      </c>
      <c r="AE225" s="4">
        <f>D225*AE$2</f>
        <v>0</v>
      </c>
      <c r="AF225" s="4">
        <f>E225*AF$2</f>
        <v>0</v>
      </c>
      <c r="AG225" s="4">
        <f>F225*AG$2</f>
        <v>0</v>
      </c>
      <c r="AH225" s="4">
        <f>G225*AH$2</f>
        <v>0</v>
      </c>
      <c r="AI225" s="4">
        <f>H225*AI$2</f>
        <v>0</v>
      </c>
      <c r="AJ225" s="4">
        <f>I225*AJ$2</f>
        <v>4</v>
      </c>
      <c r="AK225" s="4">
        <f>J225*AK$2</f>
        <v>0</v>
      </c>
      <c r="AL225" s="4">
        <f>K225*AL$2</f>
        <v>0</v>
      </c>
      <c r="AM225" s="4">
        <f>L225*AM$2</f>
        <v>0</v>
      </c>
      <c r="AN225" s="4">
        <f>M225*AN$2</f>
        <v>0</v>
      </c>
      <c r="AO225" s="4">
        <f>N225*AO$2</f>
        <v>0</v>
      </c>
      <c r="AP225" s="4">
        <f>O225*AP$2</f>
        <v>2</v>
      </c>
      <c r="AQ225" s="4">
        <f>P225*AQ$2</f>
        <v>0</v>
      </c>
      <c r="AR225" s="4">
        <f>Q225*AR$2</f>
        <v>0</v>
      </c>
      <c r="AS225" s="4">
        <f>R225*AS$2</f>
        <v>0</v>
      </c>
      <c r="AT225" s="4">
        <f>S225*AT$2</f>
        <v>0</v>
      </c>
      <c r="AU225" s="4">
        <f>T225*AU$2</f>
        <v>0</v>
      </c>
      <c r="AV225" s="4">
        <f>U225*AV$2</f>
        <v>0</v>
      </c>
      <c r="AW225" s="4">
        <f>V225*AW$2</f>
        <v>0</v>
      </c>
      <c r="AX225" s="4">
        <f>W225*AX$2</f>
        <v>0</v>
      </c>
      <c r="AY225" s="4">
        <f>X225*AY$2</f>
        <v>1</v>
      </c>
      <c r="AZ225" s="4">
        <f>Y225*AZ$2</f>
        <v>0</v>
      </c>
      <c r="BA225" s="4">
        <f>Z225*BA$2</f>
        <v>0</v>
      </c>
      <c r="BB225" s="4">
        <f>AA225*BB$2</f>
        <v>0</v>
      </c>
      <c r="BC225" s="4">
        <f>AB225*BC$2</f>
        <v>0</v>
      </c>
      <c r="BD225" s="4">
        <f>AC225*BD$2</f>
        <v>0</v>
      </c>
      <c r="BE225">
        <f t="shared" si="11"/>
        <v>7</v>
      </c>
      <c r="BG225" s="4">
        <f>IF(betuk!N$4&gt;=D225,1,0)</f>
        <v>1</v>
      </c>
      <c r="BH225" s="4">
        <f>IF(betuk!O$4&gt;=E225,1,0)</f>
        <v>1</v>
      </c>
      <c r="BI225" s="4">
        <f>IF(betuk!P$4&gt;=F225,1,0)</f>
        <v>1</v>
      </c>
      <c r="BJ225" s="4">
        <f>IF(betuk!Q$4&gt;=G225,1,0)</f>
        <v>1</v>
      </c>
      <c r="BK225" s="4">
        <f>IF(betuk!R$4&gt;=H225,1,0)</f>
        <v>1</v>
      </c>
      <c r="BL225" s="4">
        <f>IF(betuk!S$4&gt;=I225,1,0)</f>
        <v>0</v>
      </c>
      <c r="BM225" s="4">
        <f>IF(betuk!T$4&gt;=J225,1,0)</f>
        <v>1</v>
      </c>
      <c r="BN225" s="4">
        <f>IF(betuk!U$4&gt;=K225,1,0)</f>
        <v>1</v>
      </c>
      <c r="BO225" s="4">
        <f>IF(betuk!V$4&gt;=L225,1,0)</f>
        <v>1</v>
      </c>
      <c r="BP225" s="4">
        <f>IF(betuk!W$4&gt;=M225,1,0)</f>
        <v>1</v>
      </c>
      <c r="BQ225" s="4">
        <f>IF(betuk!X$4&gt;=N225,1,0)</f>
        <v>1</v>
      </c>
      <c r="BR225" s="4">
        <f>IF(betuk!Y$4&gt;=O225,1,0)</f>
        <v>0</v>
      </c>
      <c r="BS225" s="4">
        <f>IF(betuk!Z$4&gt;=P225,1,0)</f>
        <v>1</v>
      </c>
      <c r="BT225" s="4">
        <f>IF(betuk!AA$4&gt;=Q225,1,0)</f>
        <v>1</v>
      </c>
      <c r="BU225" s="4">
        <f>IF(betuk!AB$4&gt;=R225,1,0)</f>
        <v>1</v>
      </c>
      <c r="BV225" s="4">
        <f>IF(betuk!AC$4&gt;=S225,1,0)</f>
        <v>1</v>
      </c>
      <c r="BW225" s="4">
        <f>IF(betuk!AD$4&gt;=T225,1,0)</f>
        <v>1</v>
      </c>
      <c r="BX225" s="4">
        <f>IF(betuk!AE$4&gt;=U225,1,0)</f>
        <v>1</v>
      </c>
      <c r="BY225" s="4">
        <f>IF(betuk!AF$4&gt;=V225,1,0)</f>
        <v>1</v>
      </c>
      <c r="BZ225" s="4">
        <f>IF(betuk!AG$4&gt;=W225,1,0)</f>
        <v>1</v>
      </c>
      <c r="CA225" s="4">
        <f>IF(betuk!AH$4&gt;=X225,1,0)</f>
        <v>0</v>
      </c>
      <c r="CB225" s="4">
        <f>IF(betuk!AI$4&gt;=Y225,1,0)</f>
        <v>1</v>
      </c>
      <c r="CC225" s="4">
        <f>IF(betuk!AJ$4&gt;=Z225,1,0)</f>
        <v>1</v>
      </c>
      <c r="CD225" s="4">
        <f>IF(betuk!AK$4&gt;=AA225,1,0)</f>
        <v>1</v>
      </c>
      <c r="CE225" s="4">
        <f>IF(betuk!AL$4&gt;=AB225,1,0)</f>
        <v>1</v>
      </c>
      <c r="CF225" s="4">
        <f>IF(betuk!AM$4&gt;=AC225,1,0)</f>
        <v>1</v>
      </c>
      <c r="CG225">
        <f t="shared" si="9"/>
        <v>0</v>
      </c>
      <c r="CI225" t="str">
        <f>IF(CG225=1,COUNTIF(CG$3:CG225,1),"")</f>
        <v/>
      </c>
      <c r="CJ225" t="str">
        <f>IF(CI225&lt;&gt;"",B225,"")</f>
        <v/>
      </c>
      <c r="CK225">
        <f>LEN(B225)*8+BE225</f>
        <v>39</v>
      </c>
    </row>
    <row r="226" spans="1:89">
      <c r="A226" s="1" t="s">
        <v>223</v>
      </c>
      <c r="B226" t="str">
        <f t="shared" si="10"/>
        <v>FUNNY</v>
      </c>
      <c r="D226" s="4">
        <f>LEN($B226)-LEN(SUBSTITUTE($B226, D$2, ""))</f>
        <v>0</v>
      </c>
      <c r="E226" s="4">
        <f>LEN($B226)-LEN(SUBSTITUTE($B226, E$2, ""))</f>
        <v>0</v>
      </c>
      <c r="F226" s="4">
        <f>LEN($B226)-LEN(SUBSTITUTE($B226, F$2, ""))</f>
        <v>0</v>
      </c>
      <c r="G226" s="4">
        <f>LEN($B226)-LEN(SUBSTITUTE($B226, G$2, ""))</f>
        <v>0</v>
      </c>
      <c r="H226" s="4">
        <f>LEN($B226)-LEN(SUBSTITUTE($B226, H$2, ""))</f>
        <v>0</v>
      </c>
      <c r="I226" s="4">
        <f>LEN($B226)-LEN(SUBSTITUTE($B226, I$2, ""))</f>
        <v>1</v>
      </c>
      <c r="J226" s="4">
        <f>LEN($B226)-LEN(SUBSTITUTE($B226, J$2, ""))</f>
        <v>0</v>
      </c>
      <c r="K226" s="4">
        <f>LEN($B226)-LEN(SUBSTITUTE($B226, K$2, ""))</f>
        <v>0</v>
      </c>
      <c r="L226" s="4">
        <f>LEN($B226)-LEN(SUBSTITUTE($B226, L$2, ""))</f>
        <v>0</v>
      </c>
      <c r="M226" s="4">
        <f>LEN($B226)-LEN(SUBSTITUTE($B226, M$2, ""))</f>
        <v>0</v>
      </c>
      <c r="N226" s="4">
        <f>LEN($B226)-LEN(SUBSTITUTE($B226, N$2, ""))</f>
        <v>0</v>
      </c>
      <c r="O226" s="4">
        <f>LEN($B226)-LEN(SUBSTITUTE($B226, O$2, ""))</f>
        <v>0</v>
      </c>
      <c r="P226" s="4">
        <f>LEN($B226)-LEN(SUBSTITUTE($B226, P$2, ""))</f>
        <v>0</v>
      </c>
      <c r="Q226" s="4">
        <f>LEN($B226)-LEN(SUBSTITUTE($B226, Q$2, ""))</f>
        <v>2</v>
      </c>
      <c r="R226" s="4">
        <f>LEN($B226)-LEN(SUBSTITUTE($B226, R$2, ""))</f>
        <v>0</v>
      </c>
      <c r="S226" s="4">
        <f>LEN($B226)-LEN(SUBSTITUTE($B226, S$2, ""))</f>
        <v>0</v>
      </c>
      <c r="T226" s="4">
        <f>LEN($B226)-LEN(SUBSTITUTE($B226, T$2, ""))</f>
        <v>0</v>
      </c>
      <c r="U226" s="4">
        <f>LEN($B226)-LEN(SUBSTITUTE($B226, U$2, ""))</f>
        <v>0</v>
      </c>
      <c r="V226" s="4">
        <f>LEN($B226)-LEN(SUBSTITUTE($B226, V$2, ""))</f>
        <v>0</v>
      </c>
      <c r="W226" s="4">
        <f>LEN($B226)-LEN(SUBSTITUTE($B226, W$2, ""))</f>
        <v>0</v>
      </c>
      <c r="X226" s="4">
        <f>LEN($B226)-LEN(SUBSTITUTE($B226, X$2, ""))</f>
        <v>1</v>
      </c>
      <c r="Y226" s="4">
        <f>LEN($B226)-LEN(SUBSTITUTE($B226, Y$2, ""))</f>
        <v>0</v>
      </c>
      <c r="Z226" s="4">
        <f>LEN($B226)-LEN(SUBSTITUTE($B226, Z$2, ""))</f>
        <v>0</v>
      </c>
      <c r="AA226" s="4">
        <f>LEN($B226)-LEN(SUBSTITUTE($B226, AA$2, ""))</f>
        <v>0</v>
      </c>
      <c r="AB226" s="4">
        <f>LEN($B226)-LEN(SUBSTITUTE($B226, AB$2, ""))</f>
        <v>1</v>
      </c>
      <c r="AC226" s="4">
        <f>LEN($B226)-LEN(SUBSTITUTE($B226, AC$2, ""))</f>
        <v>0</v>
      </c>
      <c r="AE226" s="4">
        <f>D226*AE$2</f>
        <v>0</v>
      </c>
      <c r="AF226" s="4">
        <f>E226*AF$2</f>
        <v>0</v>
      </c>
      <c r="AG226" s="4">
        <f>F226*AG$2</f>
        <v>0</v>
      </c>
      <c r="AH226" s="4">
        <f>G226*AH$2</f>
        <v>0</v>
      </c>
      <c r="AI226" s="4">
        <f>H226*AI$2</f>
        <v>0</v>
      </c>
      <c r="AJ226" s="4">
        <f>I226*AJ$2</f>
        <v>4</v>
      </c>
      <c r="AK226" s="4">
        <f>J226*AK$2</f>
        <v>0</v>
      </c>
      <c r="AL226" s="4">
        <f>K226*AL$2</f>
        <v>0</v>
      </c>
      <c r="AM226" s="4">
        <f>L226*AM$2</f>
        <v>0</v>
      </c>
      <c r="AN226" s="4">
        <f>M226*AN$2</f>
        <v>0</v>
      </c>
      <c r="AO226" s="4">
        <f>N226*AO$2</f>
        <v>0</v>
      </c>
      <c r="AP226" s="4">
        <f>O226*AP$2</f>
        <v>0</v>
      </c>
      <c r="AQ226" s="4">
        <f>P226*AQ$2</f>
        <v>0</v>
      </c>
      <c r="AR226" s="4">
        <f>Q226*AR$2</f>
        <v>2</v>
      </c>
      <c r="AS226" s="4">
        <f>R226*AS$2</f>
        <v>0</v>
      </c>
      <c r="AT226" s="4">
        <f>S226*AT$2</f>
        <v>0</v>
      </c>
      <c r="AU226" s="4">
        <f>T226*AU$2</f>
        <v>0</v>
      </c>
      <c r="AV226" s="4">
        <f>U226*AV$2</f>
        <v>0</v>
      </c>
      <c r="AW226" s="4">
        <f>V226*AW$2</f>
        <v>0</v>
      </c>
      <c r="AX226" s="4">
        <f>W226*AX$2</f>
        <v>0</v>
      </c>
      <c r="AY226" s="4">
        <f>X226*AY$2</f>
        <v>1</v>
      </c>
      <c r="AZ226" s="4">
        <f>Y226*AZ$2</f>
        <v>0</v>
      </c>
      <c r="BA226" s="4">
        <f>Z226*BA$2</f>
        <v>0</v>
      </c>
      <c r="BB226" s="4">
        <f>AA226*BB$2</f>
        <v>0</v>
      </c>
      <c r="BC226" s="4">
        <f>AB226*BC$2</f>
        <v>4</v>
      </c>
      <c r="BD226" s="4">
        <f>AC226*BD$2</f>
        <v>0</v>
      </c>
      <c r="BE226">
        <f t="shared" si="11"/>
        <v>11</v>
      </c>
      <c r="BG226" s="4">
        <f>IF(betuk!N$4&gt;=D226,1,0)</f>
        <v>1</v>
      </c>
      <c r="BH226" s="4">
        <f>IF(betuk!O$4&gt;=E226,1,0)</f>
        <v>1</v>
      </c>
      <c r="BI226" s="4">
        <f>IF(betuk!P$4&gt;=F226,1,0)</f>
        <v>1</v>
      </c>
      <c r="BJ226" s="4">
        <f>IF(betuk!Q$4&gt;=G226,1,0)</f>
        <v>1</v>
      </c>
      <c r="BK226" s="4">
        <f>IF(betuk!R$4&gt;=H226,1,0)</f>
        <v>1</v>
      </c>
      <c r="BL226" s="4">
        <f>IF(betuk!S$4&gt;=I226,1,0)</f>
        <v>0</v>
      </c>
      <c r="BM226" s="4">
        <f>IF(betuk!T$4&gt;=J226,1,0)</f>
        <v>1</v>
      </c>
      <c r="BN226" s="4">
        <f>IF(betuk!U$4&gt;=K226,1,0)</f>
        <v>1</v>
      </c>
      <c r="BO226" s="4">
        <f>IF(betuk!V$4&gt;=L226,1,0)</f>
        <v>1</v>
      </c>
      <c r="BP226" s="4">
        <f>IF(betuk!W$4&gt;=M226,1,0)</f>
        <v>1</v>
      </c>
      <c r="BQ226" s="4">
        <f>IF(betuk!X$4&gt;=N226,1,0)</f>
        <v>1</v>
      </c>
      <c r="BR226" s="4">
        <f>IF(betuk!Y$4&gt;=O226,1,0)</f>
        <v>1</v>
      </c>
      <c r="BS226" s="4">
        <f>IF(betuk!Z$4&gt;=P226,1,0)</f>
        <v>1</v>
      </c>
      <c r="BT226" s="4">
        <f>IF(betuk!AA$4&gt;=Q226,1,0)</f>
        <v>0</v>
      </c>
      <c r="BU226" s="4">
        <f>IF(betuk!AB$4&gt;=R226,1,0)</f>
        <v>1</v>
      </c>
      <c r="BV226" s="4">
        <f>IF(betuk!AC$4&gt;=S226,1,0)</f>
        <v>1</v>
      </c>
      <c r="BW226" s="4">
        <f>IF(betuk!AD$4&gt;=T226,1,0)</f>
        <v>1</v>
      </c>
      <c r="BX226" s="4">
        <f>IF(betuk!AE$4&gt;=U226,1,0)</f>
        <v>1</v>
      </c>
      <c r="BY226" s="4">
        <f>IF(betuk!AF$4&gt;=V226,1,0)</f>
        <v>1</v>
      </c>
      <c r="BZ226" s="4">
        <f>IF(betuk!AG$4&gt;=W226,1,0)</f>
        <v>1</v>
      </c>
      <c r="CA226" s="4">
        <f>IF(betuk!AH$4&gt;=X226,1,0)</f>
        <v>0</v>
      </c>
      <c r="CB226" s="4">
        <f>IF(betuk!AI$4&gt;=Y226,1,0)</f>
        <v>1</v>
      </c>
      <c r="CC226" s="4">
        <f>IF(betuk!AJ$4&gt;=Z226,1,0)</f>
        <v>1</v>
      </c>
      <c r="CD226" s="4">
        <f>IF(betuk!AK$4&gt;=AA226,1,0)</f>
        <v>1</v>
      </c>
      <c r="CE226" s="4">
        <f>IF(betuk!AL$4&gt;=AB226,1,0)</f>
        <v>0</v>
      </c>
      <c r="CF226" s="4">
        <f>IF(betuk!AM$4&gt;=AC226,1,0)</f>
        <v>1</v>
      </c>
      <c r="CG226">
        <f t="shared" si="9"/>
        <v>0</v>
      </c>
      <c r="CI226" t="str">
        <f>IF(CG226=1,COUNTIF(CG$3:CG226,1),"")</f>
        <v/>
      </c>
      <c r="CJ226" t="str">
        <f>IF(CI226&lt;&gt;"",B226,"")</f>
        <v/>
      </c>
      <c r="CK226">
        <f>LEN(B226)*8+BE226</f>
        <v>51</v>
      </c>
    </row>
    <row r="227" spans="1:89">
      <c r="A227" s="1" t="s">
        <v>224</v>
      </c>
      <c r="B227" t="str">
        <f t="shared" si="10"/>
        <v>FURNITURE</v>
      </c>
      <c r="D227" s="4">
        <f>LEN($B227)-LEN(SUBSTITUTE($B227, D$2, ""))</f>
        <v>0</v>
      </c>
      <c r="E227" s="4">
        <f>LEN($B227)-LEN(SUBSTITUTE($B227, E$2, ""))</f>
        <v>0</v>
      </c>
      <c r="F227" s="4">
        <f>LEN($B227)-LEN(SUBSTITUTE($B227, F$2, ""))</f>
        <v>0</v>
      </c>
      <c r="G227" s="4">
        <f>LEN($B227)-LEN(SUBSTITUTE($B227, G$2, ""))</f>
        <v>0</v>
      </c>
      <c r="H227" s="4">
        <f>LEN($B227)-LEN(SUBSTITUTE($B227, H$2, ""))</f>
        <v>1</v>
      </c>
      <c r="I227" s="4">
        <f>LEN($B227)-LEN(SUBSTITUTE($B227, I$2, ""))</f>
        <v>1</v>
      </c>
      <c r="J227" s="4">
        <f>LEN($B227)-LEN(SUBSTITUTE($B227, J$2, ""))</f>
        <v>0</v>
      </c>
      <c r="K227" s="4">
        <f>LEN($B227)-LEN(SUBSTITUTE($B227, K$2, ""))</f>
        <v>0</v>
      </c>
      <c r="L227" s="4">
        <f>LEN($B227)-LEN(SUBSTITUTE($B227, L$2, ""))</f>
        <v>1</v>
      </c>
      <c r="M227" s="4">
        <f>LEN($B227)-LEN(SUBSTITUTE($B227, M$2, ""))</f>
        <v>0</v>
      </c>
      <c r="N227" s="4">
        <f>LEN($B227)-LEN(SUBSTITUTE($B227, N$2, ""))</f>
        <v>0</v>
      </c>
      <c r="O227" s="4">
        <f>LEN($B227)-LEN(SUBSTITUTE($B227, O$2, ""))</f>
        <v>0</v>
      </c>
      <c r="P227" s="4">
        <f>LEN($B227)-LEN(SUBSTITUTE($B227, P$2, ""))</f>
        <v>0</v>
      </c>
      <c r="Q227" s="4">
        <f>LEN($B227)-LEN(SUBSTITUTE($B227, Q$2, ""))</f>
        <v>1</v>
      </c>
      <c r="R227" s="4">
        <f>LEN($B227)-LEN(SUBSTITUTE($B227, R$2, ""))</f>
        <v>0</v>
      </c>
      <c r="S227" s="4">
        <f>LEN($B227)-LEN(SUBSTITUTE($B227, S$2, ""))</f>
        <v>0</v>
      </c>
      <c r="T227" s="4">
        <f>LEN($B227)-LEN(SUBSTITUTE($B227, T$2, ""))</f>
        <v>0</v>
      </c>
      <c r="U227" s="4">
        <f>LEN($B227)-LEN(SUBSTITUTE($B227, U$2, ""))</f>
        <v>2</v>
      </c>
      <c r="V227" s="4">
        <f>LEN($B227)-LEN(SUBSTITUTE($B227, V$2, ""))</f>
        <v>0</v>
      </c>
      <c r="W227" s="4">
        <f>LEN($B227)-LEN(SUBSTITUTE($B227, W$2, ""))</f>
        <v>1</v>
      </c>
      <c r="X227" s="4">
        <f>LEN($B227)-LEN(SUBSTITUTE($B227, X$2, ""))</f>
        <v>2</v>
      </c>
      <c r="Y227" s="4">
        <f>LEN($B227)-LEN(SUBSTITUTE($B227, Y$2, ""))</f>
        <v>0</v>
      </c>
      <c r="Z227" s="4">
        <f>LEN($B227)-LEN(SUBSTITUTE($B227, Z$2, ""))</f>
        <v>0</v>
      </c>
      <c r="AA227" s="4">
        <f>LEN($B227)-LEN(SUBSTITUTE($B227, AA$2, ""))</f>
        <v>0</v>
      </c>
      <c r="AB227" s="4">
        <f>LEN($B227)-LEN(SUBSTITUTE($B227, AB$2, ""))</f>
        <v>0</v>
      </c>
      <c r="AC227" s="4">
        <f>LEN($B227)-LEN(SUBSTITUTE($B227, AC$2, ""))</f>
        <v>0</v>
      </c>
      <c r="AE227" s="4">
        <f>D227*AE$2</f>
        <v>0</v>
      </c>
      <c r="AF227" s="4">
        <f>E227*AF$2</f>
        <v>0</v>
      </c>
      <c r="AG227" s="4">
        <f>F227*AG$2</f>
        <v>0</v>
      </c>
      <c r="AH227" s="4">
        <f>G227*AH$2</f>
        <v>0</v>
      </c>
      <c r="AI227" s="4">
        <f>H227*AI$2</f>
        <v>1</v>
      </c>
      <c r="AJ227" s="4">
        <f>I227*AJ$2</f>
        <v>4</v>
      </c>
      <c r="AK227" s="4">
        <f>J227*AK$2</f>
        <v>0</v>
      </c>
      <c r="AL227" s="4">
        <f>K227*AL$2</f>
        <v>0</v>
      </c>
      <c r="AM227" s="4">
        <f>L227*AM$2</f>
        <v>1</v>
      </c>
      <c r="AN227" s="4">
        <f>M227*AN$2</f>
        <v>0</v>
      </c>
      <c r="AO227" s="4">
        <f>N227*AO$2</f>
        <v>0</v>
      </c>
      <c r="AP227" s="4">
        <f>O227*AP$2</f>
        <v>0</v>
      </c>
      <c r="AQ227" s="4">
        <f>P227*AQ$2</f>
        <v>0</v>
      </c>
      <c r="AR227" s="4">
        <f>Q227*AR$2</f>
        <v>1</v>
      </c>
      <c r="AS227" s="4">
        <f>R227*AS$2</f>
        <v>0</v>
      </c>
      <c r="AT227" s="4">
        <f>S227*AT$2</f>
        <v>0</v>
      </c>
      <c r="AU227" s="4">
        <f>T227*AU$2</f>
        <v>0</v>
      </c>
      <c r="AV227" s="4">
        <f>U227*AV$2</f>
        <v>2</v>
      </c>
      <c r="AW227" s="4">
        <f>V227*AW$2</f>
        <v>0</v>
      </c>
      <c r="AX227" s="4">
        <f>W227*AX$2</f>
        <v>1</v>
      </c>
      <c r="AY227" s="4">
        <f>X227*AY$2</f>
        <v>2</v>
      </c>
      <c r="AZ227" s="4">
        <f>Y227*AZ$2</f>
        <v>0</v>
      </c>
      <c r="BA227" s="4">
        <f>Z227*BA$2</f>
        <v>0</v>
      </c>
      <c r="BB227" s="4">
        <f>AA227*BB$2</f>
        <v>0</v>
      </c>
      <c r="BC227" s="4">
        <f>AB227*BC$2</f>
        <v>0</v>
      </c>
      <c r="BD227" s="4">
        <f>AC227*BD$2</f>
        <v>0</v>
      </c>
      <c r="BE227">
        <f t="shared" si="11"/>
        <v>12</v>
      </c>
      <c r="BG227" s="4">
        <f>IF(betuk!N$4&gt;=D227,1,0)</f>
        <v>1</v>
      </c>
      <c r="BH227" s="4">
        <f>IF(betuk!O$4&gt;=E227,1,0)</f>
        <v>1</v>
      </c>
      <c r="BI227" s="4">
        <f>IF(betuk!P$4&gt;=F227,1,0)</f>
        <v>1</v>
      </c>
      <c r="BJ227" s="4">
        <f>IF(betuk!Q$4&gt;=G227,1,0)</f>
        <v>1</v>
      </c>
      <c r="BK227" s="4">
        <f>IF(betuk!R$4&gt;=H227,1,0)</f>
        <v>1</v>
      </c>
      <c r="BL227" s="4">
        <f>IF(betuk!S$4&gt;=I227,1,0)</f>
        <v>0</v>
      </c>
      <c r="BM227" s="4">
        <f>IF(betuk!T$4&gt;=J227,1,0)</f>
        <v>1</v>
      </c>
      <c r="BN227" s="4">
        <f>IF(betuk!U$4&gt;=K227,1,0)</f>
        <v>1</v>
      </c>
      <c r="BO227" s="4">
        <f>IF(betuk!V$4&gt;=L227,1,0)</f>
        <v>0</v>
      </c>
      <c r="BP227" s="4">
        <f>IF(betuk!W$4&gt;=M227,1,0)</f>
        <v>1</v>
      </c>
      <c r="BQ227" s="4">
        <f>IF(betuk!X$4&gt;=N227,1,0)</f>
        <v>1</v>
      </c>
      <c r="BR227" s="4">
        <f>IF(betuk!Y$4&gt;=O227,1,0)</f>
        <v>1</v>
      </c>
      <c r="BS227" s="4">
        <f>IF(betuk!Z$4&gt;=P227,1,0)</f>
        <v>1</v>
      </c>
      <c r="BT227" s="4">
        <f>IF(betuk!AA$4&gt;=Q227,1,0)</f>
        <v>1</v>
      </c>
      <c r="BU227" s="4">
        <f>IF(betuk!AB$4&gt;=R227,1,0)</f>
        <v>1</v>
      </c>
      <c r="BV227" s="4">
        <f>IF(betuk!AC$4&gt;=S227,1,0)</f>
        <v>1</v>
      </c>
      <c r="BW227" s="4">
        <f>IF(betuk!AD$4&gt;=T227,1,0)</f>
        <v>1</v>
      </c>
      <c r="BX227" s="4">
        <f>IF(betuk!AE$4&gt;=U227,1,0)</f>
        <v>0</v>
      </c>
      <c r="BY227" s="4">
        <f>IF(betuk!AF$4&gt;=V227,1,0)</f>
        <v>1</v>
      </c>
      <c r="BZ227" s="4">
        <f>IF(betuk!AG$4&gt;=W227,1,0)</f>
        <v>1</v>
      </c>
      <c r="CA227" s="4">
        <f>IF(betuk!AH$4&gt;=X227,1,0)</f>
        <v>0</v>
      </c>
      <c r="CB227" s="4">
        <f>IF(betuk!AI$4&gt;=Y227,1,0)</f>
        <v>1</v>
      </c>
      <c r="CC227" s="4">
        <f>IF(betuk!AJ$4&gt;=Z227,1,0)</f>
        <v>1</v>
      </c>
      <c r="CD227" s="4">
        <f>IF(betuk!AK$4&gt;=AA227,1,0)</f>
        <v>1</v>
      </c>
      <c r="CE227" s="4">
        <f>IF(betuk!AL$4&gt;=AB227,1,0)</f>
        <v>1</v>
      </c>
      <c r="CF227" s="4">
        <f>IF(betuk!AM$4&gt;=AC227,1,0)</f>
        <v>1</v>
      </c>
      <c r="CG227">
        <f t="shared" si="9"/>
        <v>0</v>
      </c>
      <c r="CI227" t="str">
        <f>IF(CG227=1,COUNTIF(CG$3:CG227,1),"")</f>
        <v/>
      </c>
      <c r="CJ227" t="str">
        <f>IF(CI227&lt;&gt;"",B227,"")</f>
        <v/>
      </c>
      <c r="CK227">
        <f>LEN(B227)*8+BE227</f>
        <v>84</v>
      </c>
    </row>
    <row r="228" spans="1:89">
      <c r="A228" s="1" t="s">
        <v>225</v>
      </c>
      <c r="B228" t="str">
        <f t="shared" si="10"/>
        <v>GALLERY</v>
      </c>
      <c r="D228" s="4">
        <f>LEN($B228)-LEN(SUBSTITUTE($B228, D$2, ""))</f>
        <v>1</v>
      </c>
      <c r="E228" s="4">
        <f>LEN($B228)-LEN(SUBSTITUTE($B228, E$2, ""))</f>
        <v>0</v>
      </c>
      <c r="F228" s="4">
        <f>LEN($B228)-LEN(SUBSTITUTE($B228, F$2, ""))</f>
        <v>0</v>
      </c>
      <c r="G228" s="4">
        <f>LEN($B228)-LEN(SUBSTITUTE($B228, G$2, ""))</f>
        <v>0</v>
      </c>
      <c r="H228" s="4">
        <f>LEN($B228)-LEN(SUBSTITUTE($B228, H$2, ""))</f>
        <v>1</v>
      </c>
      <c r="I228" s="4">
        <f>LEN($B228)-LEN(SUBSTITUTE($B228, I$2, ""))</f>
        <v>0</v>
      </c>
      <c r="J228" s="4">
        <f>LEN($B228)-LEN(SUBSTITUTE($B228, J$2, ""))</f>
        <v>1</v>
      </c>
      <c r="K228" s="4">
        <f>LEN($B228)-LEN(SUBSTITUTE($B228, K$2, ""))</f>
        <v>0</v>
      </c>
      <c r="L228" s="4">
        <f>LEN($B228)-LEN(SUBSTITUTE($B228, L$2, ""))</f>
        <v>0</v>
      </c>
      <c r="M228" s="4">
        <f>LEN($B228)-LEN(SUBSTITUTE($B228, M$2, ""))</f>
        <v>0</v>
      </c>
      <c r="N228" s="4">
        <f>LEN($B228)-LEN(SUBSTITUTE($B228, N$2, ""))</f>
        <v>0</v>
      </c>
      <c r="O228" s="4">
        <f>LEN($B228)-LEN(SUBSTITUTE($B228, O$2, ""))</f>
        <v>2</v>
      </c>
      <c r="P228" s="4">
        <f>LEN($B228)-LEN(SUBSTITUTE($B228, P$2, ""))</f>
        <v>0</v>
      </c>
      <c r="Q228" s="4">
        <f>LEN($B228)-LEN(SUBSTITUTE($B228, Q$2, ""))</f>
        <v>0</v>
      </c>
      <c r="R228" s="4">
        <f>LEN($B228)-LEN(SUBSTITUTE($B228, R$2, ""))</f>
        <v>0</v>
      </c>
      <c r="S228" s="4">
        <f>LEN($B228)-LEN(SUBSTITUTE($B228, S$2, ""))</f>
        <v>0</v>
      </c>
      <c r="T228" s="4">
        <f>LEN($B228)-LEN(SUBSTITUTE($B228, T$2, ""))</f>
        <v>0</v>
      </c>
      <c r="U228" s="4">
        <f>LEN($B228)-LEN(SUBSTITUTE($B228, U$2, ""))</f>
        <v>1</v>
      </c>
      <c r="V228" s="4">
        <f>LEN($B228)-LEN(SUBSTITUTE($B228, V$2, ""))</f>
        <v>0</v>
      </c>
      <c r="W228" s="4">
        <f>LEN($B228)-LEN(SUBSTITUTE($B228, W$2, ""))</f>
        <v>0</v>
      </c>
      <c r="X228" s="4">
        <f>LEN($B228)-LEN(SUBSTITUTE($B228, X$2, ""))</f>
        <v>0</v>
      </c>
      <c r="Y228" s="4">
        <f>LEN($B228)-LEN(SUBSTITUTE($B228, Y$2, ""))</f>
        <v>0</v>
      </c>
      <c r="Z228" s="4">
        <f>LEN($B228)-LEN(SUBSTITUTE($B228, Z$2, ""))</f>
        <v>0</v>
      </c>
      <c r="AA228" s="4">
        <f>LEN($B228)-LEN(SUBSTITUTE($B228, AA$2, ""))</f>
        <v>0</v>
      </c>
      <c r="AB228" s="4">
        <f>LEN($B228)-LEN(SUBSTITUTE($B228, AB$2, ""))</f>
        <v>1</v>
      </c>
      <c r="AC228" s="4">
        <f>LEN($B228)-LEN(SUBSTITUTE($B228, AC$2, ""))</f>
        <v>0</v>
      </c>
      <c r="AE228" s="4">
        <f>D228*AE$2</f>
        <v>1</v>
      </c>
      <c r="AF228" s="4">
        <f>E228*AF$2</f>
        <v>0</v>
      </c>
      <c r="AG228" s="4">
        <f>F228*AG$2</f>
        <v>0</v>
      </c>
      <c r="AH228" s="4">
        <f>G228*AH$2</f>
        <v>0</v>
      </c>
      <c r="AI228" s="4">
        <f>H228*AI$2</f>
        <v>1</v>
      </c>
      <c r="AJ228" s="4">
        <f>I228*AJ$2</f>
        <v>0</v>
      </c>
      <c r="AK228" s="4">
        <f>J228*AK$2</f>
        <v>2</v>
      </c>
      <c r="AL228" s="4">
        <f>K228*AL$2</f>
        <v>0</v>
      </c>
      <c r="AM228" s="4">
        <f>L228*AM$2</f>
        <v>0</v>
      </c>
      <c r="AN228" s="4">
        <f>M228*AN$2</f>
        <v>0</v>
      </c>
      <c r="AO228" s="4">
        <f>N228*AO$2</f>
        <v>0</v>
      </c>
      <c r="AP228" s="4">
        <f>O228*AP$2</f>
        <v>2</v>
      </c>
      <c r="AQ228" s="4">
        <f>P228*AQ$2</f>
        <v>0</v>
      </c>
      <c r="AR228" s="4">
        <f>Q228*AR$2</f>
        <v>0</v>
      </c>
      <c r="AS228" s="4">
        <f>R228*AS$2</f>
        <v>0</v>
      </c>
      <c r="AT228" s="4">
        <f>S228*AT$2</f>
        <v>0</v>
      </c>
      <c r="AU228" s="4">
        <f>T228*AU$2</f>
        <v>0</v>
      </c>
      <c r="AV228" s="4">
        <f>U228*AV$2</f>
        <v>1</v>
      </c>
      <c r="AW228" s="4">
        <f>V228*AW$2</f>
        <v>0</v>
      </c>
      <c r="AX228" s="4">
        <f>W228*AX$2</f>
        <v>0</v>
      </c>
      <c r="AY228" s="4">
        <f>X228*AY$2</f>
        <v>0</v>
      </c>
      <c r="AZ228" s="4">
        <f>Y228*AZ$2</f>
        <v>0</v>
      </c>
      <c r="BA228" s="4">
        <f>Z228*BA$2</f>
        <v>0</v>
      </c>
      <c r="BB228" s="4">
        <f>AA228*BB$2</f>
        <v>0</v>
      </c>
      <c r="BC228" s="4">
        <f>AB228*BC$2</f>
        <v>4</v>
      </c>
      <c r="BD228" s="4">
        <f>AC228*BD$2</f>
        <v>0</v>
      </c>
      <c r="BE228">
        <f t="shared" si="11"/>
        <v>11</v>
      </c>
      <c r="BG228" s="4">
        <f>IF(betuk!N$4&gt;=D228,1,0)</f>
        <v>1</v>
      </c>
      <c r="BH228" s="4">
        <f>IF(betuk!O$4&gt;=E228,1,0)</f>
        <v>1</v>
      </c>
      <c r="BI228" s="4">
        <f>IF(betuk!P$4&gt;=F228,1,0)</f>
        <v>1</v>
      </c>
      <c r="BJ228" s="4">
        <f>IF(betuk!Q$4&gt;=G228,1,0)</f>
        <v>1</v>
      </c>
      <c r="BK228" s="4">
        <f>IF(betuk!R$4&gt;=H228,1,0)</f>
        <v>1</v>
      </c>
      <c r="BL228" s="4">
        <f>IF(betuk!S$4&gt;=I228,1,0)</f>
        <v>1</v>
      </c>
      <c r="BM228" s="4">
        <f>IF(betuk!T$4&gt;=J228,1,0)</f>
        <v>1</v>
      </c>
      <c r="BN228" s="4">
        <f>IF(betuk!U$4&gt;=K228,1,0)</f>
        <v>1</v>
      </c>
      <c r="BO228" s="4">
        <f>IF(betuk!V$4&gt;=L228,1,0)</f>
        <v>1</v>
      </c>
      <c r="BP228" s="4">
        <f>IF(betuk!W$4&gt;=M228,1,0)</f>
        <v>1</v>
      </c>
      <c r="BQ228" s="4">
        <f>IF(betuk!X$4&gt;=N228,1,0)</f>
        <v>1</v>
      </c>
      <c r="BR228" s="4">
        <f>IF(betuk!Y$4&gt;=O228,1,0)</f>
        <v>0</v>
      </c>
      <c r="BS228" s="4">
        <f>IF(betuk!Z$4&gt;=P228,1,0)</f>
        <v>1</v>
      </c>
      <c r="BT228" s="4">
        <f>IF(betuk!AA$4&gt;=Q228,1,0)</f>
        <v>1</v>
      </c>
      <c r="BU228" s="4">
        <f>IF(betuk!AB$4&gt;=R228,1,0)</f>
        <v>1</v>
      </c>
      <c r="BV228" s="4">
        <f>IF(betuk!AC$4&gt;=S228,1,0)</f>
        <v>1</v>
      </c>
      <c r="BW228" s="4">
        <f>IF(betuk!AD$4&gt;=T228,1,0)</f>
        <v>1</v>
      </c>
      <c r="BX228" s="4">
        <f>IF(betuk!AE$4&gt;=U228,1,0)</f>
        <v>0</v>
      </c>
      <c r="BY228" s="4">
        <f>IF(betuk!AF$4&gt;=V228,1,0)</f>
        <v>1</v>
      </c>
      <c r="BZ228" s="4">
        <f>IF(betuk!AG$4&gt;=W228,1,0)</f>
        <v>1</v>
      </c>
      <c r="CA228" s="4">
        <f>IF(betuk!AH$4&gt;=X228,1,0)</f>
        <v>1</v>
      </c>
      <c r="CB228" s="4">
        <f>IF(betuk!AI$4&gt;=Y228,1,0)</f>
        <v>1</v>
      </c>
      <c r="CC228" s="4">
        <f>IF(betuk!AJ$4&gt;=Z228,1,0)</f>
        <v>1</v>
      </c>
      <c r="CD228" s="4">
        <f>IF(betuk!AK$4&gt;=AA228,1,0)</f>
        <v>1</v>
      </c>
      <c r="CE228" s="4">
        <f>IF(betuk!AL$4&gt;=AB228,1,0)</f>
        <v>0</v>
      </c>
      <c r="CF228" s="4">
        <f>IF(betuk!AM$4&gt;=AC228,1,0)</f>
        <v>1</v>
      </c>
      <c r="CG228">
        <f t="shared" si="9"/>
        <v>0</v>
      </c>
      <c r="CI228" t="str">
        <f>IF(CG228=1,COUNTIF(CG$3:CG228,1),"")</f>
        <v/>
      </c>
      <c r="CJ228" t="str">
        <f>IF(CI228&lt;&gt;"",B228,"")</f>
        <v/>
      </c>
      <c r="CK228">
        <f>LEN(B228)*8+BE228</f>
        <v>67</v>
      </c>
    </row>
    <row r="229" spans="1:89">
      <c r="A229" s="1" t="s">
        <v>226</v>
      </c>
      <c r="B229" t="str">
        <f t="shared" si="10"/>
        <v>GARDEN</v>
      </c>
      <c r="D229" s="4">
        <f>LEN($B229)-LEN(SUBSTITUTE($B229, D$2, ""))</f>
        <v>1</v>
      </c>
      <c r="E229" s="4">
        <f>LEN($B229)-LEN(SUBSTITUTE($B229, E$2, ""))</f>
        <v>0</v>
      </c>
      <c r="F229" s="4">
        <f>LEN($B229)-LEN(SUBSTITUTE($B229, F$2, ""))</f>
        <v>0</v>
      </c>
      <c r="G229" s="4">
        <f>LEN($B229)-LEN(SUBSTITUTE($B229, G$2, ""))</f>
        <v>1</v>
      </c>
      <c r="H229" s="4">
        <f>LEN($B229)-LEN(SUBSTITUTE($B229, H$2, ""))</f>
        <v>1</v>
      </c>
      <c r="I229" s="4">
        <f>LEN($B229)-LEN(SUBSTITUTE($B229, I$2, ""))</f>
        <v>0</v>
      </c>
      <c r="J229" s="4">
        <f>LEN($B229)-LEN(SUBSTITUTE($B229, J$2, ""))</f>
        <v>1</v>
      </c>
      <c r="K229" s="4">
        <f>LEN($B229)-LEN(SUBSTITUTE($B229, K$2, ""))</f>
        <v>0</v>
      </c>
      <c r="L229" s="4">
        <f>LEN($B229)-LEN(SUBSTITUTE($B229, L$2, ""))</f>
        <v>0</v>
      </c>
      <c r="M229" s="4">
        <f>LEN($B229)-LEN(SUBSTITUTE($B229, M$2, ""))</f>
        <v>0</v>
      </c>
      <c r="N229" s="4">
        <f>LEN($B229)-LEN(SUBSTITUTE($B229, N$2, ""))</f>
        <v>0</v>
      </c>
      <c r="O229" s="4">
        <f>LEN($B229)-LEN(SUBSTITUTE($B229, O$2, ""))</f>
        <v>0</v>
      </c>
      <c r="P229" s="4">
        <f>LEN($B229)-LEN(SUBSTITUTE($B229, P$2, ""))</f>
        <v>0</v>
      </c>
      <c r="Q229" s="4">
        <f>LEN($B229)-LEN(SUBSTITUTE($B229, Q$2, ""))</f>
        <v>1</v>
      </c>
      <c r="R229" s="4">
        <f>LEN($B229)-LEN(SUBSTITUTE($B229, R$2, ""))</f>
        <v>0</v>
      </c>
      <c r="S229" s="4">
        <f>LEN($B229)-LEN(SUBSTITUTE($B229, S$2, ""))</f>
        <v>0</v>
      </c>
      <c r="T229" s="4">
        <f>LEN($B229)-LEN(SUBSTITUTE($B229, T$2, ""))</f>
        <v>0</v>
      </c>
      <c r="U229" s="4">
        <f>LEN($B229)-LEN(SUBSTITUTE($B229, U$2, ""))</f>
        <v>1</v>
      </c>
      <c r="V229" s="4">
        <f>LEN($B229)-LEN(SUBSTITUTE($B229, V$2, ""))</f>
        <v>0</v>
      </c>
      <c r="W229" s="4">
        <f>LEN($B229)-LEN(SUBSTITUTE($B229, W$2, ""))</f>
        <v>0</v>
      </c>
      <c r="X229" s="4">
        <f>LEN($B229)-LEN(SUBSTITUTE($B229, X$2, ""))</f>
        <v>0</v>
      </c>
      <c r="Y229" s="4">
        <f>LEN($B229)-LEN(SUBSTITUTE($B229, Y$2, ""))</f>
        <v>0</v>
      </c>
      <c r="Z229" s="4">
        <f>LEN($B229)-LEN(SUBSTITUTE($B229, Z$2, ""))</f>
        <v>0</v>
      </c>
      <c r="AA229" s="4">
        <f>LEN($B229)-LEN(SUBSTITUTE($B229, AA$2, ""))</f>
        <v>0</v>
      </c>
      <c r="AB229" s="4">
        <f>LEN($B229)-LEN(SUBSTITUTE($B229, AB$2, ""))</f>
        <v>0</v>
      </c>
      <c r="AC229" s="4">
        <f>LEN($B229)-LEN(SUBSTITUTE($B229, AC$2, ""))</f>
        <v>0</v>
      </c>
      <c r="AE229" s="4">
        <f>D229*AE$2</f>
        <v>1</v>
      </c>
      <c r="AF229" s="4">
        <f>E229*AF$2</f>
        <v>0</v>
      </c>
      <c r="AG229" s="4">
        <f>F229*AG$2</f>
        <v>0</v>
      </c>
      <c r="AH229" s="4">
        <f>G229*AH$2</f>
        <v>2</v>
      </c>
      <c r="AI229" s="4">
        <f>H229*AI$2</f>
        <v>1</v>
      </c>
      <c r="AJ229" s="4">
        <f>I229*AJ$2</f>
        <v>0</v>
      </c>
      <c r="AK229" s="4">
        <f>J229*AK$2</f>
        <v>2</v>
      </c>
      <c r="AL229" s="4">
        <f>K229*AL$2</f>
        <v>0</v>
      </c>
      <c r="AM229" s="4">
        <f>L229*AM$2</f>
        <v>0</v>
      </c>
      <c r="AN229" s="4">
        <f>M229*AN$2</f>
        <v>0</v>
      </c>
      <c r="AO229" s="4">
        <f>N229*AO$2</f>
        <v>0</v>
      </c>
      <c r="AP229" s="4">
        <f>O229*AP$2</f>
        <v>0</v>
      </c>
      <c r="AQ229" s="4">
        <f>P229*AQ$2</f>
        <v>0</v>
      </c>
      <c r="AR229" s="4">
        <f>Q229*AR$2</f>
        <v>1</v>
      </c>
      <c r="AS229" s="4">
        <f>R229*AS$2</f>
        <v>0</v>
      </c>
      <c r="AT229" s="4">
        <f>S229*AT$2</f>
        <v>0</v>
      </c>
      <c r="AU229" s="4">
        <f>T229*AU$2</f>
        <v>0</v>
      </c>
      <c r="AV229" s="4">
        <f>U229*AV$2</f>
        <v>1</v>
      </c>
      <c r="AW229" s="4">
        <f>V229*AW$2</f>
        <v>0</v>
      </c>
      <c r="AX229" s="4">
        <f>W229*AX$2</f>
        <v>0</v>
      </c>
      <c r="AY229" s="4">
        <f>X229*AY$2</f>
        <v>0</v>
      </c>
      <c r="AZ229" s="4">
        <f>Y229*AZ$2</f>
        <v>0</v>
      </c>
      <c r="BA229" s="4">
        <f>Z229*BA$2</f>
        <v>0</v>
      </c>
      <c r="BB229" s="4">
        <f>AA229*BB$2</f>
        <v>0</v>
      </c>
      <c r="BC229" s="4">
        <f>AB229*BC$2</f>
        <v>0</v>
      </c>
      <c r="BD229" s="4">
        <f>AC229*BD$2</f>
        <v>0</v>
      </c>
      <c r="BE229">
        <f t="shared" si="11"/>
        <v>8</v>
      </c>
      <c r="BG229" s="4">
        <f>IF(betuk!N$4&gt;=D229,1,0)</f>
        <v>1</v>
      </c>
      <c r="BH229" s="4">
        <f>IF(betuk!O$4&gt;=E229,1,0)</f>
        <v>1</v>
      </c>
      <c r="BI229" s="4">
        <f>IF(betuk!P$4&gt;=F229,1,0)</f>
        <v>1</v>
      </c>
      <c r="BJ229" s="4">
        <f>IF(betuk!Q$4&gt;=G229,1,0)</f>
        <v>0</v>
      </c>
      <c r="BK229" s="4">
        <f>IF(betuk!R$4&gt;=H229,1,0)</f>
        <v>1</v>
      </c>
      <c r="BL229" s="4">
        <f>IF(betuk!S$4&gt;=I229,1,0)</f>
        <v>1</v>
      </c>
      <c r="BM229" s="4">
        <f>IF(betuk!T$4&gt;=J229,1,0)</f>
        <v>1</v>
      </c>
      <c r="BN229" s="4">
        <f>IF(betuk!U$4&gt;=K229,1,0)</f>
        <v>1</v>
      </c>
      <c r="BO229" s="4">
        <f>IF(betuk!V$4&gt;=L229,1,0)</f>
        <v>1</v>
      </c>
      <c r="BP229" s="4">
        <f>IF(betuk!W$4&gt;=M229,1,0)</f>
        <v>1</v>
      </c>
      <c r="BQ229" s="4">
        <f>IF(betuk!X$4&gt;=N229,1,0)</f>
        <v>1</v>
      </c>
      <c r="BR229" s="4">
        <f>IF(betuk!Y$4&gt;=O229,1,0)</f>
        <v>1</v>
      </c>
      <c r="BS229" s="4">
        <f>IF(betuk!Z$4&gt;=P229,1,0)</f>
        <v>1</v>
      </c>
      <c r="BT229" s="4">
        <f>IF(betuk!AA$4&gt;=Q229,1,0)</f>
        <v>1</v>
      </c>
      <c r="BU229" s="4">
        <f>IF(betuk!AB$4&gt;=R229,1,0)</f>
        <v>1</v>
      </c>
      <c r="BV229" s="4">
        <f>IF(betuk!AC$4&gt;=S229,1,0)</f>
        <v>1</v>
      </c>
      <c r="BW229" s="4">
        <f>IF(betuk!AD$4&gt;=T229,1,0)</f>
        <v>1</v>
      </c>
      <c r="BX229" s="4">
        <f>IF(betuk!AE$4&gt;=U229,1,0)</f>
        <v>0</v>
      </c>
      <c r="BY229" s="4">
        <f>IF(betuk!AF$4&gt;=V229,1,0)</f>
        <v>1</v>
      </c>
      <c r="BZ229" s="4">
        <f>IF(betuk!AG$4&gt;=W229,1,0)</f>
        <v>1</v>
      </c>
      <c r="CA229" s="4">
        <f>IF(betuk!AH$4&gt;=X229,1,0)</f>
        <v>1</v>
      </c>
      <c r="CB229" s="4">
        <f>IF(betuk!AI$4&gt;=Y229,1,0)</f>
        <v>1</v>
      </c>
      <c r="CC229" s="4">
        <f>IF(betuk!AJ$4&gt;=Z229,1,0)</f>
        <v>1</v>
      </c>
      <c r="CD229" s="4">
        <f>IF(betuk!AK$4&gt;=AA229,1,0)</f>
        <v>1</v>
      </c>
      <c r="CE229" s="4">
        <f>IF(betuk!AL$4&gt;=AB229,1,0)</f>
        <v>1</v>
      </c>
      <c r="CF229" s="4">
        <f>IF(betuk!AM$4&gt;=AC229,1,0)</f>
        <v>1</v>
      </c>
      <c r="CG229">
        <f t="shared" si="9"/>
        <v>0</v>
      </c>
      <c r="CI229" t="str">
        <f>IF(CG229=1,COUNTIF(CG$3:CG229,1),"")</f>
        <v/>
      </c>
      <c r="CJ229" t="str">
        <f>IF(CI229&lt;&gt;"",B229,"")</f>
        <v/>
      </c>
      <c r="CK229">
        <f>LEN(B229)*8+BE229</f>
        <v>56</v>
      </c>
    </row>
    <row r="230" spans="1:89">
      <c r="A230" s="1" t="s">
        <v>227</v>
      </c>
      <c r="B230" t="str">
        <f t="shared" si="10"/>
        <v>GARDENER</v>
      </c>
      <c r="D230" s="4">
        <f>LEN($B230)-LEN(SUBSTITUTE($B230, D$2, ""))</f>
        <v>1</v>
      </c>
      <c r="E230" s="4">
        <f>LEN($B230)-LEN(SUBSTITUTE($B230, E$2, ""))</f>
        <v>0</v>
      </c>
      <c r="F230" s="4">
        <f>LEN($B230)-LEN(SUBSTITUTE($B230, F$2, ""))</f>
        <v>0</v>
      </c>
      <c r="G230" s="4">
        <f>LEN($B230)-LEN(SUBSTITUTE($B230, G$2, ""))</f>
        <v>1</v>
      </c>
      <c r="H230" s="4">
        <f>LEN($B230)-LEN(SUBSTITUTE($B230, H$2, ""))</f>
        <v>2</v>
      </c>
      <c r="I230" s="4">
        <f>LEN($B230)-LEN(SUBSTITUTE($B230, I$2, ""))</f>
        <v>0</v>
      </c>
      <c r="J230" s="4">
        <f>LEN($B230)-LEN(SUBSTITUTE($B230, J$2, ""))</f>
        <v>1</v>
      </c>
      <c r="K230" s="4">
        <f>LEN($B230)-LEN(SUBSTITUTE($B230, K$2, ""))</f>
        <v>0</v>
      </c>
      <c r="L230" s="4">
        <f>LEN($B230)-LEN(SUBSTITUTE($B230, L$2, ""))</f>
        <v>0</v>
      </c>
      <c r="M230" s="4">
        <f>LEN($B230)-LEN(SUBSTITUTE($B230, M$2, ""))</f>
        <v>0</v>
      </c>
      <c r="N230" s="4">
        <f>LEN($B230)-LEN(SUBSTITUTE($B230, N$2, ""))</f>
        <v>0</v>
      </c>
      <c r="O230" s="4">
        <f>LEN($B230)-LEN(SUBSTITUTE($B230, O$2, ""))</f>
        <v>0</v>
      </c>
      <c r="P230" s="4">
        <f>LEN($B230)-LEN(SUBSTITUTE($B230, P$2, ""))</f>
        <v>0</v>
      </c>
      <c r="Q230" s="4">
        <f>LEN($B230)-LEN(SUBSTITUTE($B230, Q$2, ""))</f>
        <v>1</v>
      </c>
      <c r="R230" s="4">
        <f>LEN($B230)-LEN(SUBSTITUTE($B230, R$2, ""))</f>
        <v>0</v>
      </c>
      <c r="S230" s="4">
        <f>LEN($B230)-LEN(SUBSTITUTE($B230, S$2, ""))</f>
        <v>0</v>
      </c>
      <c r="T230" s="4">
        <f>LEN($B230)-LEN(SUBSTITUTE($B230, T$2, ""))</f>
        <v>0</v>
      </c>
      <c r="U230" s="4">
        <f>LEN($B230)-LEN(SUBSTITUTE($B230, U$2, ""))</f>
        <v>2</v>
      </c>
      <c r="V230" s="4">
        <f>LEN($B230)-LEN(SUBSTITUTE($B230, V$2, ""))</f>
        <v>0</v>
      </c>
      <c r="W230" s="4">
        <f>LEN($B230)-LEN(SUBSTITUTE($B230, W$2, ""))</f>
        <v>0</v>
      </c>
      <c r="X230" s="4">
        <f>LEN($B230)-LEN(SUBSTITUTE($B230, X$2, ""))</f>
        <v>0</v>
      </c>
      <c r="Y230" s="4">
        <f>LEN($B230)-LEN(SUBSTITUTE($B230, Y$2, ""))</f>
        <v>0</v>
      </c>
      <c r="Z230" s="4">
        <f>LEN($B230)-LEN(SUBSTITUTE($B230, Z$2, ""))</f>
        <v>0</v>
      </c>
      <c r="AA230" s="4">
        <f>LEN($B230)-LEN(SUBSTITUTE($B230, AA$2, ""))</f>
        <v>0</v>
      </c>
      <c r="AB230" s="4">
        <f>LEN($B230)-LEN(SUBSTITUTE($B230, AB$2, ""))</f>
        <v>0</v>
      </c>
      <c r="AC230" s="4">
        <f>LEN($B230)-LEN(SUBSTITUTE($B230, AC$2, ""))</f>
        <v>0</v>
      </c>
      <c r="AE230" s="4">
        <f>D230*AE$2</f>
        <v>1</v>
      </c>
      <c r="AF230" s="4">
        <f>E230*AF$2</f>
        <v>0</v>
      </c>
      <c r="AG230" s="4">
        <f>F230*AG$2</f>
        <v>0</v>
      </c>
      <c r="AH230" s="4">
        <f>G230*AH$2</f>
        <v>2</v>
      </c>
      <c r="AI230" s="4">
        <f>H230*AI$2</f>
        <v>2</v>
      </c>
      <c r="AJ230" s="4">
        <f>I230*AJ$2</f>
        <v>0</v>
      </c>
      <c r="AK230" s="4">
        <f>J230*AK$2</f>
        <v>2</v>
      </c>
      <c r="AL230" s="4">
        <f>K230*AL$2</f>
        <v>0</v>
      </c>
      <c r="AM230" s="4">
        <f>L230*AM$2</f>
        <v>0</v>
      </c>
      <c r="AN230" s="4">
        <f>M230*AN$2</f>
        <v>0</v>
      </c>
      <c r="AO230" s="4">
        <f>N230*AO$2</f>
        <v>0</v>
      </c>
      <c r="AP230" s="4">
        <f>O230*AP$2</f>
        <v>0</v>
      </c>
      <c r="AQ230" s="4">
        <f>P230*AQ$2</f>
        <v>0</v>
      </c>
      <c r="AR230" s="4">
        <f>Q230*AR$2</f>
        <v>1</v>
      </c>
      <c r="AS230" s="4">
        <f>R230*AS$2</f>
        <v>0</v>
      </c>
      <c r="AT230" s="4">
        <f>S230*AT$2</f>
        <v>0</v>
      </c>
      <c r="AU230" s="4">
        <f>T230*AU$2</f>
        <v>0</v>
      </c>
      <c r="AV230" s="4">
        <f>U230*AV$2</f>
        <v>2</v>
      </c>
      <c r="AW230" s="4">
        <f>V230*AW$2</f>
        <v>0</v>
      </c>
      <c r="AX230" s="4">
        <f>W230*AX$2</f>
        <v>0</v>
      </c>
      <c r="AY230" s="4">
        <f>X230*AY$2</f>
        <v>0</v>
      </c>
      <c r="AZ230" s="4">
        <f>Y230*AZ$2</f>
        <v>0</v>
      </c>
      <c r="BA230" s="4">
        <f>Z230*BA$2</f>
        <v>0</v>
      </c>
      <c r="BB230" s="4">
        <f>AA230*BB$2</f>
        <v>0</v>
      </c>
      <c r="BC230" s="4">
        <f>AB230*BC$2</f>
        <v>0</v>
      </c>
      <c r="BD230" s="4">
        <f>AC230*BD$2</f>
        <v>0</v>
      </c>
      <c r="BE230">
        <f t="shared" si="11"/>
        <v>10</v>
      </c>
      <c r="BG230" s="4">
        <f>IF(betuk!N$4&gt;=D230,1,0)</f>
        <v>1</v>
      </c>
      <c r="BH230" s="4">
        <f>IF(betuk!O$4&gt;=E230,1,0)</f>
        <v>1</v>
      </c>
      <c r="BI230" s="4">
        <f>IF(betuk!P$4&gt;=F230,1,0)</f>
        <v>1</v>
      </c>
      <c r="BJ230" s="4">
        <f>IF(betuk!Q$4&gt;=G230,1,0)</f>
        <v>0</v>
      </c>
      <c r="BK230" s="4">
        <f>IF(betuk!R$4&gt;=H230,1,0)</f>
        <v>0</v>
      </c>
      <c r="BL230" s="4">
        <f>IF(betuk!S$4&gt;=I230,1,0)</f>
        <v>1</v>
      </c>
      <c r="BM230" s="4">
        <f>IF(betuk!T$4&gt;=J230,1,0)</f>
        <v>1</v>
      </c>
      <c r="BN230" s="4">
        <f>IF(betuk!U$4&gt;=K230,1,0)</f>
        <v>1</v>
      </c>
      <c r="BO230" s="4">
        <f>IF(betuk!V$4&gt;=L230,1,0)</f>
        <v>1</v>
      </c>
      <c r="BP230" s="4">
        <f>IF(betuk!W$4&gt;=M230,1,0)</f>
        <v>1</v>
      </c>
      <c r="BQ230" s="4">
        <f>IF(betuk!X$4&gt;=N230,1,0)</f>
        <v>1</v>
      </c>
      <c r="BR230" s="4">
        <f>IF(betuk!Y$4&gt;=O230,1,0)</f>
        <v>1</v>
      </c>
      <c r="BS230" s="4">
        <f>IF(betuk!Z$4&gt;=P230,1,0)</f>
        <v>1</v>
      </c>
      <c r="BT230" s="4">
        <f>IF(betuk!AA$4&gt;=Q230,1,0)</f>
        <v>1</v>
      </c>
      <c r="BU230" s="4">
        <f>IF(betuk!AB$4&gt;=R230,1,0)</f>
        <v>1</v>
      </c>
      <c r="BV230" s="4">
        <f>IF(betuk!AC$4&gt;=S230,1,0)</f>
        <v>1</v>
      </c>
      <c r="BW230" s="4">
        <f>IF(betuk!AD$4&gt;=T230,1,0)</f>
        <v>1</v>
      </c>
      <c r="BX230" s="4">
        <f>IF(betuk!AE$4&gt;=U230,1,0)</f>
        <v>0</v>
      </c>
      <c r="BY230" s="4">
        <f>IF(betuk!AF$4&gt;=V230,1,0)</f>
        <v>1</v>
      </c>
      <c r="BZ230" s="4">
        <f>IF(betuk!AG$4&gt;=W230,1,0)</f>
        <v>1</v>
      </c>
      <c r="CA230" s="4">
        <f>IF(betuk!AH$4&gt;=X230,1,0)</f>
        <v>1</v>
      </c>
      <c r="CB230" s="4">
        <f>IF(betuk!AI$4&gt;=Y230,1,0)</f>
        <v>1</v>
      </c>
      <c r="CC230" s="4">
        <f>IF(betuk!AJ$4&gt;=Z230,1,0)</f>
        <v>1</v>
      </c>
      <c r="CD230" s="4">
        <f>IF(betuk!AK$4&gt;=AA230,1,0)</f>
        <v>1</v>
      </c>
      <c r="CE230" s="4">
        <f>IF(betuk!AL$4&gt;=AB230,1,0)</f>
        <v>1</v>
      </c>
      <c r="CF230" s="4">
        <f>IF(betuk!AM$4&gt;=AC230,1,0)</f>
        <v>1</v>
      </c>
      <c r="CG230">
        <f t="shared" si="9"/>
        <v>0</v>
      </c>
      <c r="CI230" t="str">
        <f>IF(CG230=1,COUNTIF(CG$3:CG230,1),"")</f>
        <v/>
      </c>
      <c r="CJ230" t="str">
        <f>IF(CI230&lt;&gt;"",B230,"")</f>
        <v/>
      </c>
      <c r="CK230">
        <f>LEN(B230)*8+BE230</f>
        <v>74</v>
      </c>
    </row>
    <row r="231" spans="1:89">
      <c r="A231" s="1" t="s">
        <v>228</v>
      </c>
      <c r="B231" t="str">
        <f t="shared" si="10"/>
        <v>GENTLEMAN</v>
      </c>
      <c r="D231" s="4">
        <f>LEN($B231)-LEN(SUBSTITUTE($B231, D$2, ""))</f>
        <v>1</v>
      </c>
      <c r="E231" s="4">
        <f>LEN($B231)-LEN(SUBSTITUTE($B231, E$2, ""))</f>
        <v>0</v>
      </c>
      <c r="F231" s="4">
        <f>LEN($B231)-LEN(SUBSTITUTE($B231, F$2, ""))</f>
        <v>0</v>
      </c>
      <c r="G231" s="4">
        <f>LEN($B231)-LEN(SUBSTITUTE($B231, G$2, ""))</f>
        <v>0</v>
      </c>
      <c r="H231" s="4">
        <f>LEN($B231)-LEN(SUBSTITUTE($B231, H$2, ""))</f>
        <v>2</v>
      </c>
      <c r="I231" s="4">
        <f>LEN($B231)-LEN(SUBSTITUTE($B231, I$2, ""))</f>
        <v>0</v>
      </c>
      <c r="J231" s="4">
        <f>LEN($B231)-LEN(SUBSTITUTE($B231, J$2, ""))</f>
        <v>1</v>
      </c>
      <c r="K231" s="4">
        <f>LEN($B231)-LEN(SUBSTITUTE($B231, K$2, ""))</f>
        <v>0</v>
      </c>
      <c r="L231" s="4">
        <f>LEN($B231)-LEN(SUBSTITUTE($B231, L$2, ""))</f>
        <v>0</v>
      </c>
      <c r="M231" s="4">
        <f>LEN($B231)-LEN(SUBSTITUTE($B231, M$2, ""))</f>
        <v>0</v>
      </c>
      <c r="N231" s="4">
        <f>LEN($B231)-LEN(SUBSTITUTE($B231, N$2, ""))</f>
        <v>0</v>
      </c>
      <c r="O231" s="4">
        <f>LEN($B231)-LEN(SUBSTITUTE($B231, O$2, ""))</f>
        <v>1</v>
      </c>
      <c r="P231" s="4">
        <f>LEN($B231)-LEN(SUBSTITUTE($B231, P$2, ""))</f>
        <v>1</v>
      </c>
      <c r="Q231" s="4">
        <f>LEN($B231)-LEN(SUBSTITUTE($B231, Q$2, ""))</f>
        <v>2</v>
      </c>
      <c r="R231" s="4">
        <f>LEN($B231)-LEN(SUBSTITUTE($B231, R$2, ""))</f>
        <v>0</v>
      </c>
      <c r="S231" s="4">
        <f>LEN($B231)-LEN(SUBSTITUTE($B231, S$2, ""))</f>
        <v>0</v>
      </c>
      <c r="T231" s="4">
        <f>LEN($B231)-LEN(SUBSTITUTE($B231, T$2, ""))</f>
        <v>0</v>
      </c>
      <c r="U231" s="4">
        <f>LEN($B231)-LEN(SUBSTITUTE($B231, U$2, ""))</f>
        <v>0</v>
      </c>
      <c r="V231" s="4">
        <f>LEN($B231)-LEN(SUBSTITUTE($B231, V$2, ""))</f>
        <v>0</v>
      </c>
      <c r="W231" s="4">
        <f>LEN($B231)-LEN(SUBSTITUTE($B231, W$2, ""))</f>
        <v>1</v>
      </c>
      <c r="X231" s="4">
        <f>LEN($B231)-LEN(SUBSTITUTE($B231, X$2, ""))</f>
        <v>0</v>
      </c>
      <c r="Y231" s="4">
        <f>LEN($B231)-LEN(SUBSTITUTE($B231, Y$2, ""))</f>
        <v>0</v>
      </c>
      <c r="Z231" s="4">
        <f>LEN($B231)-LEN(SUBSTITUTE($B231, Z$2, ""))</f>
        <v>0</v>
      </c>
      <c r="AA231" s="4">
        <f>LEN($B231)-LEN(SUBSTITUTE($B231, AA$2, ""))</f>
        <v>0</v>
      </c>
      <c r="AB231" s="4">
        <f>LEN($B231)-LEN(SUBSTITUTE($B231, AB$2, ""))</f>
        <v>0</v>
      </c>
      <c r="AC231" s="4">
        <f>LEN($B231)-LEN(SUBSTITUTE($B231, AC$2, ""))</f>
        <v>0</v>
      </c>
      <c r="AE231" s="4">
        <f>D231*AE$2</f>
        <v>1</v>
      </c>
      <c r="AF231" s="4">
        <f>E231*AF$2</f>
        <v>0</v>
      </c>
      <c r="AG231" s="4">
        <f>F231*AG$2</f>
        <v>0</v>
      </c>
      <c r="AH231" s="4">
        <f>G231*AH$2</f>
        <v>0</v>
      </c>
      <c r="AI231" s="4">
        <f>H231*AI$2</f>
        <v>2</v>
      </c>
      <c r="AJ231" s="4">
        <f>I231*AJ$2</f>
        <v>0</v>
      </c>
      <c r="AK231" s="4">
        <f>J231*AK$2</f>
        <v>2</v>
      </c>
      <c r="AL231" s="4">
        <f>K231*AL$2</f>
        <v>0</v>
      </c>
      <c r="AM231" s="4">
        <f>L231*AM$2</f>
        <v>0</v>
      </c>
      <c r="AN231" s="4">
        <f>M231*AN$2</f>
        <v>0</v>
      </c>
      <c r="AO231" s="4">
        <f>N231*AO$2</f>
        <v>0</v>
      </c>
      <c r="AP231" s="4">
        <f>O231*AP$2</f>
        <v>1</v>
      </c>
      <c r="AQ231" s="4">
        <f>P231*AQ$2</f>
        <v>3</v>
      </c>
      <c r="AR231" s="4">
        <f>Q231*AR$2</f>
        <v>2</v>
      </c>
      <c r="AS231" s="4">
        <f>R231*AS$2</f>
        <v>0</v>
      </c>
      <c r="AT231" s="4">
        <f>S231*AT$2</f>
        <v>0</v>
      </c>
      <c r="AU231" s="4">
        <f>T231*AU$2</f>
        <v>0</v>
      </c>
      <c r="AV231" s="4">
        <f>U231*AV$2</f>
        <v>0</v>
      </c>
      <c r="AW231" s="4">
        <f>V231*AW$2</f>
        <v>0</v>
      </c>
      <c r="AX231" s="4">
        <f>W231*AX$2</f>
        <v>1</v>
      </c>
      <c r="AY231" s="4">
        <f>X231*AY$2</f>
        <v>0</v>
      </c>
      <c r="AZ231" s="4">
        <f>Y231*AZ$2</f>
        <v>0</v>
      </c>
      <c r="BA231" s="4">
        <f>Z231*BA$2</f>
        <v>0</v>
      </c>
      <c r="BB231" s="4">
        <f>AA231*BB$2</f>
        <v>0</v>
      </c>
      <c r="BC231" s="4">
        <f>AB231*BC$2</f>
        <v>0</v>
      </c>
      <c r="BD231" s="4">
        <f>AC231*BD$2</f>
        <v>0</v>
      </c>
      <c r="BE231">
        <f t="shared" si="11"/>
        <v>12</v>
      </c>
      <c r="BG231" s="4">
        <f>IF(betuk!N$4&gt;=D231,1,0)</f>
        <v>1</v>
      </c>
      <c r="BH231" s="4">
        <f>IF(betuk!O$4&gt;=E231,1,0)</f>
        <v>1</v>
      </c>
      <c r="BI231" s="4">
        <f>IF(betuk!P$4&gt;=F231,1,0)</f>
        <v>1</v>
      </c>
      <c r="BJ231" s="4">
        <f>IF(betuk!Q$4&gt;=G231,1,0)</f>
        <v>1</v>
      </c>
      <c r="BK231" s="4">
        <f>IF(betuk!R$4&gt;=H231,1,0)</f>
        <v>0</v>
      </c>
      <c r="BL231" s="4">
        <f>IF(betuk!S$4&gt;=I231,1,0)</f>
        <v>1</v>
      </c>
      <c r="BM231" s="4">
        <f>IF(betuk!T$4&gt;=J231,1,0)</f>
        <v>1</v>
      </c>
      <c r="BN231" s="4">
        <f>IF(betuk!U$4&gt;=K231,1,0)</f>
        <v>1</v>
      </c>
      <c r="BO231" s="4">
        <f>IF(betuk!V$4&gt;=L231,1,0)</f>
        <v>1</v>
      </c>
      <c r="BP231" s="4">
        <f>IF(betuk!W$4&gt;=M231,1,0)</f>
        <v>1</v>
      </c>
      <c r="BQ231" s="4">
        <f>IF(betuk!X$4&gt;=N231,1,0)</f>
        <v>1</v>
      </c>
      <c r="BR231" s="4">
        <f>IF(betuk!Y$4&gt;=O231,1,0)</f>
        <v>0</v>
      </c>
      <c r="BS231" s="4">
        <f>IF(betuk!Z$4&gt;=P231,1,0)</f>
        <v>0</v>
      </c>
      <c r="BT231" s="4">
        <f>IF(betuk!AA$4&gt;=Q231,1,0)</f>
        <v>0</v>
      </c>
      <c r="BU231" s="4">
        <f>IF(betuk!AB$4&gt;=R231,1,0)</f>
        <v>1</v>
      </c>
      <c r="BV231" s="4">
        <f>IF(betuk!AC$4&gt;=S231,1,0)</f>
        <v>1</v>
      </c>
      <c r="BW231" s="4">
        <f>IF(betuk!AD$4&gt;=T231,1,0)</f>
        <v>1</v>
      </c>
      <c r="BX231" s="4">
        <f>IF(betuk!AE$4&gt;=U231,1,0)</f>
        <v>1</v>
      </c>
      <c r="BY231" s="4">
        <f>IF(betuk!AF$4&gt;=V231,1,0)</f>
        <v>1</v>
      </c>
      <c r="BZ231" s="4">
        <f>IF(betuk!AG$4&gt;=W231,1,0)</f>
        <v>1</v>
      </c>
      <c r="CA231" s="4">
        <f>IF(betuk!AH$4&gt;=X231,1,0)</f>
        <v>1</v>
      </c>
      <c r="CB231" s="4">
        <f>IF(betuk!AI$4&gt;=Y231,1,0)</f>
        <v>1</v>
      </c>
      <c r="CC231" s="4">
        <f>IF(betuk!AJ$4&gt;=Z231,1,0)</f>
        <v>1</v>
      </c>
      <c r="CD231" s="4">
        <f>IF(betuk!AK$4&gt;=AA231,1,0)</f>
        <v>1</v>
      </c>
      <c r="CE231" s="4">
        <f>IF(betuk!AL$4&gt;=AB231,1,0)</f>
        <v>1</v>
      </c>
      <c r="CF231" s="4">
        <f>IF(betuk!AM$4&gt;=AC231,1,0)</f>
        <v>1</v>
      </c>
      <c r="CG231">
        <f t="shared" si="9"/>
        <v>0</v>
      </c>
      <c r="CI231" t="str">
        <f>IF(CG231=1,COUNTIF(CG$3:CG231,1),"")</f>
        <v/>
      </c>
      <c r="CJ231" t="str">
        <f>IF(CI231&lt;&gt;"",B231,"")</f>
        <v/>
      </c>
      <c r="CK231">
        <f>LEN(B231)*8+BE231</f>
        <v>84</v>
      </c>
    </row>
    <row r="232" spans="1:89">
      <c r="A232" s="1" t="s">
        <v>229</v>
      </c>
      <c r="B232" t="str">
        <f t="shared" si="10"/>
        <v>GERMANY</v>
      </c>
      <c r="D232" s="4">
        <f>LEN($B232)-LEN(SUBSTITUTE($B232, D$2, ""))</f>
        <v>1</v>
      </c>
      <c r="E232" s="4">
        <f>LEN($B232)-LEN(SUBSTITUTE($B232, E$2, ""))</f>
        <v>0</v>
      </c>
      <c r="F232" s="4">
        <f>LEN($B232)-LEN(SUBSTITUTE($B232, F$2, ""))</f>
        <v>0</v>
      </c>
      <c r="G232" s="4">
        <f>LEN($B232)-LEN(SUBSTITUTE($B232, G$2, ""))</f>
        <v>0</v>
      </c>
      <c r="H232" s="4">
        <f>LEN($B232)-LEN(SUBSTITUTE($B232, H$2, ""))</f>
        <v>1</v>
      </c>
      <c r="I232" s="4">
        <f>LEN($B232)-LEN(SUBSTITUTE($B232, I$2, ""))</f>
        <v>0</v>
      </c>
      <c r="J232" s="4">
        <f>LEN($B232)-LEN(SUBSTITUTE($B232, J$2, ""))</f>
        <v>1</v>
      </c>
      <c r="K232" s="4">
        <f>LEN($B232)-LEN(SUBSTITUTE($B232, K$2, ""))</f>
        <v>0</v>
      </c>
      <c r="L232" s="4">
        <f>LEN($B232)-LEN(SUBSTITUTE($B232, L$2, ""))</f>
        <v>0</v>
      </c>
      <c r="M232" s="4">
        <f>LEN($B232)-LEN(SUBSTITUTE($B232, M$2, ""))</f>
        <v>0</v>
      </c>
      <c r="N232" s="4">
        <f>LEN($B232)-LEN(SUBSTITUTE($B232, N$2, ""))</f>
        <v>0</v>
      </c>
      <c r="O232" s="4">
        <f>LEN($B232)-LEN(SUBSTITUTE($B232, O$2, ""))</f>
        <v>0</v>
      </c>
      <c r="P232" s="4">
        <f>LEN($B232)-LEN(SUBSTITUTE($B232, P$2, ""))</f>
        <v>1</v>
      </c>
      <c r="Q232" s="4">
        <f>LEN($B232)-LEN(SUBSTITUTE($B232, Q$2, ""))</f>
        <v>1</v>
      </c>
      <c r="R232" s="4">
        <f>LEN($B232)-LEN(SUBSTITUTE($B232, R$2, ""))</f>
        <v>0</v>
      </c>
      <c r="S232" s="4">
        <f>LEN($B232)-LEN(SUBSTITUTE($B232, S$2, ""))</f>
        <v>0</v>
      </c>
      <c r="T232" s="4">
        <f>LEN($B232)-LEN(SUBSTITUTE($B232, T$2, ""))</f>
        <v>0</v>
      </c>
      <c r="U232" s="4">
        <f>LEN($B232)-LEN(SUBSTITUTE($B232, U$2, ""))</f>
        <v>1</v>
      </c>
      <c r="V232" s="4">
        <f>LEN($B232)-LEN(SUBSTITUTE($B232, V$2, ""))</f>
        <v>0</v>
      </c>
      <c r="W232" s="4">
        <f>LEN($B232)-LEN(SUBSTITUTE($B232, W$2, ""))</f>
        <v>0</v>
      </c>
      <c r="X232" s="4">
        <f>LEN($B232)-LEN(SUBSTITUTE($B232, X$2, ""))</f>
        <v>0</v>
      </c>
      <c r="Y232" s="4">
        <f>LEN($B232)-LEN(SUBSTITUTE($B232, Y$2, ""))</f>
        <v>0</v>
      </c>
      <c r="Z232" s="4">
        <f>LEN($B232)-LEN(SUBSTITUTE($B232, Z$2, ""))</f>
        <v>0</v>
      </c>
      <c r="AA232" s="4">
        <f>LEN($B232)-LEN(SUBSTITUTE($B232, AA$2, ""))</f>
        <v>0</v>
      </c>
      <c r="AB232" s="4">
        <f>LEN($B232)-LEN(SUBSTITUTE($B232, AB$2, ""))</f>
        <v>1</v>
      </c>
      <c r="AC232" s="4">
        <f>LEN($B232)-LEN(SUBSTITUTE($B232, AC$2, ""))</f>
        <v>0</v>
      </c>
      <c r="AE232" s="4">
        <f>D232*AE$2</f>
        <v>1</v>
      </c>
      <c r="AF232" s="4">
        <f>E232*AF$2</f>
        <v>0</v>
      </c>
      <c r="AG232" s="4">
        <f>F232*AG$2</f>
        <v>0</v>
      </c>
      <c r="AH232" s="4">
        <f>G232*AH$2</f>
        <v>0</v>
      </c>
      <c r="AI232" s="4">
        <f>H232*AI$2</f>
        <v>1</v>
      </c>
      <c r="AJ232" s="4">
        <f>I232*AJ$2</f>
        <v>0</v>
      </c>
      <c r="AK232" s="4">
        <f>J232*AK$2</f>
        <v>2</v>
      </c>
      <c r="AL232" s="4">
        <f>K232*AL$2</f>
        <v>0</v>
      </c>
      <c r="AM232" s="4">
        <f>L232*AM$2</f>
        <v>0</v>
      </c>
      <c r="AN232" s="4">
        <f>M232*AN$2</f>
        <v>0</v>
      </c>
      <c r="AO232" s="4">
        <f>N232*AO$2</f>
        <v>0</v>
      </c>
      <c r="AP232" s="4">
        <f>O232*AP$2</f>
        <v>0</v>
      </c>
      <c r="AQ232" s="4">
        <f>P232*AQ$2</f>
        <v>3</v>
      </c>
      <c r="AR232" s="4">
        <f>Q232*AR$2</f>
        <v>1</v>
      </c>
      <c r="AS232" s="4">
        <f>R232*AS$2</f>
        <v>0</v>
      </c>
      <c r="AT232" s="4">
        <f>S232*AT$2</f>
        <v>0</v>
      </c>
      <c r="AU232" s="4">
        <f>T232*AU$2</f>
        <v>0</v>
      </c>
      <c r="AV232" s="4">
        <f>U232*AV$2</f>
        <v>1</v>
      </c>
      <c r="AW232" s="4">
        <f>V232*AW$2</f>
        <v>0</v>
      </c>
      <c r="AX232" s="4">
        <f>W232*AX$2</f>
        <v>0</v>
      </c>
      <c r="AY232" s="4">
        <f>X232*AY$2</f>
        <v>0</v>
      </c>
      <c r="AZ232" s="4">
        <f>Y232*AZ$2</f>
        <v>0</v>
      </c>
      <c r="BA232" s="4">
        <f>Z232*BA$2</f>
        <v>0</v>
      </c>
      <c r="BB232" s="4">
        <f>AA232*BB$2</f>
        <v>0</v>
      </c>
      <c r="BC232" s="4">
        <f>AB232*BC$2</f>
        <v>4</v>
      </c>
      <c r="BD232" s="4">
        <f>AC232*BD$2</f>
        <v>0</v>
      </c>
      <c r="BE232">
        <f t="shared" si="11"/>
        <v>13</v>
      </c>
      <c r="BG232" s="4">
        <f>IF(betuk!N$4&gt;=D232,1,0)</f>
        <v>1</v>
      </c>
      <c r="BH232" s="4">
        <f>IF(betuk!O$4&gt;=E232,1,0)</f>
        <v>1</v>
      </c>
      <c r="BI232" s="4">
        <f>IF(betuk!P$4&gt;=F232,1,0)</f>
        <v>1</v>
      </c>
      <c r="BJ232" s="4">
        <f>IF(betuk!Q$4&gt;=G232,1,0)</f>
        <v>1</v>
      </c>
      <c r="BK232" s="4">
        <f>IF(betuk!R$4&gt;=H232,1,0)</f>
        <v>1</v>
      </c>
      <c r="BL232" s="4">
        <f>IF(betuk!S$4&gt;=I232,1,0)</f>
        <v>1</v>
      </c>
      <c r="BM232" s="4">
        <f>IF(betuk!T$4&gt;=J232,1,0)</f>
        <v>1</v>
      </c>
      <c r="BN232" s="4">
        <f>IF(betuk!U$4&gt;=K232,1,0)</f>
        <v>1</v>
      </c>
      <c r="BO232" s="4">
        <f>IF(betuk!V$4&gt;=L232,1,0)</f>
        <v>1</v>
      </c>
      <c r="BP232" s="4">
        <f>IF(betuk!W$4&gt;=M232,1,0)</f>
        <v>1</v>
      </c>
      <c r="BQ232" s="4">
        <f>IF(betuk!X$4&gt;=N232,1,0)</f>
        <v>1</v>
      </c>
      <c r="BR232" s="4">
        <f>IF(betuk!Y$4&gt;=O232,1,0)</f>
        <v>1</v>
      </c>
      <c r="BS232" s="4">
        <f>IF(betuk!Z$4&gt;=P232,1,0)</f>
        <v>0</v>
      </c>
      <c r="BT232" s="4">
        <f>IF(betuk!AA$4&gt;=Q232,1,0)</f>
        <v>1</v>
      </c>
      <c r="BU232" s="4">
        <f>IF(betuk!AB$4&gt;=R232,1,0)</f>
        <v>1</v>
      </c>
      <c r="BV232" s="4">
        <f>IF(betuk!AC$4&gt;=S232,1,0)</f>
        <v>1</v>
      </c>
      <c r="BW232" s="4">
        <f>IF(betuk!AD$4&gt;=T232,1,0)</f>
        <v>1</v>
      </c>
      <c r="BX232" s="4">
        <f>IF(betuk!AE$4&gt;=U232,1,0)</f>
        <v>0</v>
      </c>
      <c r="BY232" s="4">
        <f>IF(betuk!AF$4&gt;=V232,1,0)</f>
        <v>1</v>
      </c>
      <c r="BZ232" s="4">
        <f>IF(betuk!AG$4&gt;=W232,1,0)</f>
        <v>1</v>
      </c>
      <c r="CA232" s="4">
        <f>IF(betuk!AH$4&gt;=X232,1,0)</f>
        <v>1</v>
      </c>
      <c r="CB232" s="4">
        <f>IF(betuk!AI$4&gt;=Y232,1,0)</f>
        <v>1</v>
      </c>
      <c r="CC232" s="4">
        <f>IF(betuk!AJ$4&gt;=Z232,1,0)</f>
        <v>1</v>
      </c>
      <c r="CD232" s="4">
        <f>IF(betuk!AK$4&gt;=AA232,1,0)</f>
        <v>1</v>
      </c>
      <c r="CE232" s="4">
        <f>IF(betuk!AL$4&gt;=AB232,1,0)</f>
        <v>0</v>
      </c>
      <c r="CF232" s="4">
        <f>IF(betuk!AM$4&gt;=AC232,1,0)</f>
        <v>1</v>
      </c>
      <c r="CG232">
        <f t="shared" si="9"/>
        <v>0</v>
      </c>
      <c r="CI232" t="str">
        <f>IF(CG232=1,COUNTIF(CG$3:CG232,1),"")</f>
        <v/>
      </c>
      <c r="CJ232" t="str">
        <f>IF(CI232&lt;&gt;"",B232,"")</f>
        <v/>
      </c>
      <c r="CK232">
        <f>LEN(B232)*8+BE232</f>
        <v>69</v>
      </c>
    </row>
    <row r="233" spans="1:89">
      <c r="A233" s="1" t="s">
        <v>230</v>
      </c>
      <c r="B233" t="str">
        <f t="shared" si="10"/>
        <v>GET</v>
      </c>
      <c r="D233" s="4">
        <f>LEN($B233)-LEN(SUBSTITUTE($B233, D$2, ""))</f>
        <v>0</v>
      </c>
      <c r="E233" s="4">
        <f>LEN($B233)-LEN(SUBSTITUTE($B233, E$2, ""))</f>
        <v>0</v>
      </c>
      <c r="F233" s="4">
        <f>LEN($B233)-LEN(SUBSTITUTE($B233, F$2, ""))</f>
        <v>0</v>
      </c>
      <c r="G233" s="4">
        <f>LEN($B233)-LEN(SUBSTITUTE($B233, G$2, ""))</f>
        <v>0</v>
      </c>
      <c r="H233" s="4">
        <f>LEN($B233)-LEN(SUBSTITUTE($B233, H$2, ""))</f>
        <v>1</v>
      </c>
      <c r="I233" s="4">
        <f>LEN($B233)-LEN(SUBSTITUTE($B233, I$2, ""))</f>
        <v>0</v>
      </c>
      <c r="J233" s="4">
        <f>LEN($B233)-LEN(SUBSTITUTE($B233, J$2, ""))</f>
        <v>1</v>
      </c>
      <c r="K233" s="4">
        <f>LEN($B233)-LEN(SUBSTITUTE($B233, K$2, ""))</f>
        <v>0</v>
      </c>
      <c r="L233" s="4">
        <f>LEN($B233)-LEN(SUBSTITUTE($B233, L$2, ""))</f>
        <v>0</v>
      </c>
      <c r="M233" s="4">
        <f>LEN($B233)-LEN(SUBSTITUTE($B233, M$2, ""))</f>
        <v>0</v>
      </c>
      <c r="N233" s="4">
        <f>LEN($B233)-LEN(SUBSTITUTE($B233, N$2, ""))</f>
        <v>0</v>
      </c>
      <c r="O233" s="4">
        <f>LEN($B233)-LEN(SUBSTITUTE($B233, O$2, ""))</f>
        <v>0</v>
      </c>
      <c r="P233" s="4">
        <f>LEN($B233)-LEN(SUBSTITUTE($B233, P$2, ""))</f>
        <v>0</v>
      </c>
      <c r="Q233" s="4">
        <f>LEN($B233)-LEN(SUBSTITUTE($B233, Q$2, ""))</f>
        <v>0</v>
      </c>
      <c r="R233" s="4">
        <f>LEN($B233)-LEN(SUBSTITUTE($B233, R$2, ""))</f>
        <v>0</v>
      </c>
      <c r="S233" s="4">
        <f>LEN($B233)-LEN(SUBSTITUTE($B233, S$2, ""))</f>
        <v>0</v>
      </c>
      <c r="T233" s="4">
        <f>LEN($B233)-LEN(SUBSTITUTE($B233, T$2, ""))</f>
        <v>0</v>
      </c>
      <c r="U233" s="4">
        <f>LEN($B233)-LEN(SUBSTITUTE($B233, U$2, ""))</f>
        <v>0</v>
      </c>
      <c r="V233" s="4">
        <f>LEN($B233)-LEN(SUBSTITUTE($B233, V$2, ""))</f>
        <v>0</v>
      </c>
      <c r="W233" s="4">
        <f>LEN($B233)-LEN(SUBSTITUTE($B233, W$2, ""))</f>
        <v>1</v>
      </c>
      <c r="X233" s="4">
        <f>LEN($B233)-LEN(SUBSTITUTE($B233, X$2, ""))</f>
        <v>0</v>
      </c>
      <c r="Y233" s="4">
        <f>LEN($B233)-LEN(SUBSTITUTE($B233, Y$2, ""))</f>
        <v>0</v>
      </c>
      <c r="Z233" s="4">
        <f>LEN($B233)-LEN(SUBSTITUTE($B233, Z$2, ""))</f>
        <v>0</v>
      </c>
      <c r="AA233" s="4">
        <f>LEN($B233)-LEN(SUBSTITUTE($B233, AA$2, ""))</f>
        <v>0</v>
      </c>
      <c r="AB233" s="4">
        <f>LEN($B233)-LEN(SUBSTITUTE($B233, AB$2, ""))</f>
        <v>0</v>
      </c>
      <c r="AC233" s="4">
        <f>LEN($B233)-LEN(SUBSTITUTE($B233, AC$2, ""))</f>
        <v>0</v>
      </c>
      <c r="AE233" s="4">
        <f>D233*AE$2</f>
        <v>0</v>
      </c>
      <c r="AF233" s="4">
        <f>E233*AF$2</f>
        <v>0</v>
      </c>
      <c r="AG233" s="4">
        <f>F233*AG$2</f>
        <v>0</v>
      </c>
      <c r="AH233" s="4">
        <f>G233*AH$2</f>
        <v>0</v>
      </c>
      <c r="AI233" s="4">
        <f>H233*AI$2</f>
        <v>1</v>
      </c>
      <c r="AJ233" s="4">
        <f>I233*AJ$2</f>
        <v>0</v>
      </c>
      <c r="AK233" s="4">
        <f>J233*AK$2</f>
        <v>2</v>
      </c>
      <c r="AL233" s="4">
        <f>K233*AL$2</f>
        <v>0</v>
      </c>
      <c r="AM233" s="4">
        <f>L233*AM$2</f>
        <v>0</v>
      </c>
      <c r="AN233" s="4">
        <f>M233*AN$2</f>
        <v>0</v>
      </c>
      <c r="AO233" s="4">
        <f>N233*AO$2</f>
        <v>0</v>
      </c>
      <c r="AP233" s="4">
        <f>O233*AP$2</f>
        <v>0</v>
      </c>
      <c r="AQ233" s="4">
        <f>P233*AQ$2</f>
        <v>0</v>
      </c>
      <c r="AR233" s="4">
        <f>Q233*AR$2</f>
        <v>0</v>
      </c>
      <c r="AS233" s="4">
        <f>R233*AS$2</f>
        <v>0</v>
      </c>
      <c r="AT233" s="4">
        <f>S233*AT$2</f>
        <v>0</v>
      </c>
      <c r="AU233" s="4">
        <f>T233*AU$2</f>
        <v>0</v>
      </c>
      <c r="AV233" s="4">
        <f>U233*AV$2</f>
        <v>0</v>
      </c>
      <c r="AW233" s="4">
        <f>V233*AW$2</f>
        <v>0</v>
      </c>
      <c r="AX233" s="4">
        <f>W233*AX$2</f>
        <v>1</v>
      </c>
      <c r="AY233" s="4">
        <f>X233*AY$2</f>
        <v>0</v>
      </c>
      <c r="AZ233" s="4">
        <f>Y233*AZ$2</f>
        <v>0</v>
      </c>
      <c r="BA233" s="4">
        <f>Z233*BA$2</f>
        <v>0</v>
      </c>
      <c r="BB233" s="4">
        <f>AA233*BB$2</f>
        <v>0</v>
      </c>
      <c r="BC233" s="4">
        <f>AB233*BC$2</f>
        <v>0</v>
      </c>
      <c r="BD233" s="4">
        <f>AC233*BD$2</f>
        <v>0</v>
      </c>
      <c r="BE233">
        <f t="shared" si="11"/>
        <v>4</v>
      </c>
      <c r="BG233" s="4">
        <f>IF(betuk!N$4&gt;=D233,1,0)</f>
        <v>1</v>
      </c>
      <c r="BH233" s="4">
        <f>IF(betuk!O$4&gt;=E233,1,0)</f>
        <v>1</v>
      </c>
      <c r="BI233" s="4">
        <f>IF(betuk!P$4&gt;=F233,1,0)</f>
        <v>1</v>
      </c>
      <c r="BJ233" s="4">
        <f>IF(betuk!Q$4&gt;=G233,1,0)</f>
        <v>1</v>
      </c>
      <c r="BK233" s="4">
        <f>IF(betuk!R$4&gt;=H233,1,0)</f>
        <v>1</v>
      </c>
      <c r="BL233" s="4">
        <f>IF(betuk!S$4&gt;=I233,1,0)</f>
        <v>1</v>
      </c>
      <c r="BM233" s="4">
        <f>IF(betuk!T$4&gt;=J233,1,0)</f>
        <v>1</v>
      </c>
      <c r="BN233" s="4">
        <f>IF(betuk!U$4&gt;=K233,1,0)</f>
        <v>1</v>
      </c>
      <c r="BO233" s="4">
        <f>IF(betuk!V$4&gt;=L233,1,0)</f>
        <v>1</v>
      </c>
      <c r="BP233" s="4">
        <f>IF(betuk!W$4&gt;=M233,1,0)</f>
        <v>1</v>
      </c>
      <c r="BQ233" s="4">
        <f>IF(betuk!X$4&gt;=N233,1,0)</f>
        <v>1</v>
      </c>
      <c r="BR233" s="4">
        <f>IF(betuk!Y$4&gt;=O233,1,0)</f>
        <v>1</v>
      </c>
      <c r="BS233" s="4">
        <f>IF(betuk!Z$4&gt;=P233,1,0)</f>
        <v>1</v>
      </c>
      <c r="BT233" s="4">
        <f>IF(betuk!AA$4&gt;=Q233,1,0)</f>
        <v>1</v>
      </c>
      <c r="BU233" s="4">
        <f>IF(betuk!AB$4&gt;=R233,1,0)</f>
        <v>1</v>
      </c>
      <c r="BV233" s="4">
        <f>IF(betuk!AC$4&gt;=S233,1,0)</f>
        <v>1</v>
      </c>
      <c r="BW233" s="4">
        <f>IF(betuk!AD$4&gt;=T233,1,0)</f>
        <v>1</v>
      </c>
      <c r="BX233" s="4">
        <f>IF(betuk!AE$4&gt;=U233,1,0)</f>
        <v>1</v>
      </c>
      <c r="BY233" s="4">
        <f>IF(betuk!AF$4&gt;=V233,1,0)</f>
        <v>1</v>
      </c>
      <c r="BZ233" s="4">
        <f>IF(betuk!AG$4&gt;=W233,1,0)</f>
        <v>1</v>
      </c>
      <c r="CA233" s="4">
        <f>IF(betuk!AH$4&gt;=X233,1,0)</f>
        <v>1</v>
      </c>
      <c r="CB233" s="4">
        <f>IF(betuk!AI$4&gt;=Y233,1,0)</f>
        <v>1</v>
      </c>
      <c r="CC233" s="4">
        <f>IF(betuk!AJ$4&gt;=Z233,1,0)</f>
        <v>1</v>
      </c>
      <c r="CD233" s="4">
        <f>IF(betuk!AK$4&gt;=AA233,1,0)</f>
        <v>1</v>
      </c>
      <c r="CE233" s="4">
        <f>IF(betuk!AL$4&gt;=AB233,1,0)</f>
        <v>1</v>
      </c>
      <c r="CF233" s="4">
        <f>IF(betuk!AM$4&gt;=AC233,1,0)</f>
        <v>1</v>
      </c>
      <c r="CG233">
        <f t="shared" si="9"/>
        <v>1</v>
      </c>
      <c r="CI233">
        <f>IF(CG233=1,COUNTIF(CG$3:CG233,1),"")</f>
        <v>4</v>
      </c>
      <c r="CJ233" t="str">
        <f>IF(CI233&lt;&gt;"",B233,"")</f>
        <v>GET</v>
      </c>
      <c r="CK233">
        <f>LEN(B233)*8+BE233</f>
        <v>28</v>
      </c>
    </row>
    <row r="234" spans="1:89">
      <c r="A234" s="1" t="s">
        <v>231</v>
      </c>
      <c r="B234" t="str">
        <f t="shared" si="10"/>
        <v>GIANT</v>
      </c>
      <c r="D234" s="4">
        <f>LEN($B234)-LEN(SUBSTITUTE($B234, D$2, ""))</f>
        <v>1</v>
      </c>
      <c r="E234" s="4">
        <f>LEN($B234)-LEN(SUBSTITUTE($B234, E$2, ""))</f>
        <v>0</v>
      </c>
      <c r="F234" s="4">
        <f>LEN($B234)-LEN(SUBSTITUTE($B234, F$2, ""))</f>
        <v>0</v>
      </c>
      <c r="G234" s="4">
        <f>LEN($B234)-LEN(SUBSTITUTE($B234, G$2, ""))</f>
        <v>0</v>
      </c>
      <c r="H234" s="4">
        <f>LEN($B234)-LEN(SUBSTITUTE($B234, H$2, ""))</f>
        <v>0</v>
      </c>
      <c r="I234" s="4">
        <f>LEN($B234)-LEN(SUBSTITUTE($B234, I$2, ""))</f>
        <v>0</v>
      </c>
      <c r="J234" s="4">
        <f>LEN($B234)-LEN(SUBSTITUTE($B234, J$2, ""))</f>
        <v>1</v>
      </c>
      <c r="K234" s="4">
        <f>LEN($B234)-LEN(SUBSTITUTE($B234, K$2, ""))</f>
        <v>0</v>
      </c>
      <c r="L234" s="4">
        <f>LEN($B234)-LEN(SUBSTITUTE($B234, L$2, ""))</f>
        <v>1</v>
      </c>
      <c r="M234" s="4">
        <f>LEN($B234)-LEN(SUBSTITUTE($B234, M$2, ""))</f>
        <v>0</v>
      </c>
      <c r="N234" s="4">
        <f>LEN($B234)-LEN(SUBSTITUTE($B234, N$2, ""))</f>
        <v>0</v>
      </c>
      <c r="O234" s="4">
        <f>LEN($B234)-LEN(SUBSTITUTE($B234, O$2, ""))</f>
        <v>0</v>
      </c>
      <c r="P234" s="4">
        <f>LEN($B234)-LEN(SUBSTITUTE($B234, P$2, ""))</f>
        <v>0</v>
      </c>
      <c r="Q234" s="4">
        <f>LEN($B234)-LEN(SUBSTITUTE($B234, Q$2, ""))</f>
        <v>1</v>
      </c>
      <c r="R234" s="4">
        <f>LEN($B234)-LEN(SUBSTITUTE($B234, R$2, ""))</f>
        <v>0</v>
      </c>
      <c r="S234" s="4">
        <f>LEN($B234)-LEN(SUBSTITUTE($B234, S$2, ""))</f>
        <v>0</v>
      </c>
      <c r="T234" s="4">
        <f>LEN($B234)-LEN(SUBSTITUTE($B234, T$2, ""))</f>
        <v>0</v>
      </c>
      <c r="U234" s="4">
        <f>LEN($B234)-LEN(SUBSTITUTE($B234, U$2, ""))</f>
        <v>0</v>
      </c>
      <c r="V234" s="4">
        <f>LEN($B234)-LEN(SUBSTITUTE($B234, V$2, ""))</f>
        <v>0</v>
      </c>
      <c r="W234" s="4">
        <f>LEN($B234)-LEN(SUBSTITUTE($B234, W$2, ""))</f>
        <v>1</v>
      </c>
      <c r="X234" s="4">
        <f>LEN($B234)-LEN(SUBSTITUTE($B234, X$2, ""))</f>
        <v>0</v>
      </c>
      <c r="Y234" s="4">
        <f>LEN($B234)-LEN(SUBSTITUTE($B234, Y$2, ""))</f>
        <v>0</v>
      </c>
      <c r="Z234" s="4">
        <f>LEN($B234)-LEN(SUBSTITUTE($B234, Z$2, ""))</f>
        <v>0</v>
      </c>
      <c r="AA234" s="4">
        <f>LEN($B234)-LEN(SUBSTITUTE($B234, AA$2, ""))</f>
        <v>0</v>
      </c>
      <c r="AB234" s="4">
        <f>LEN($B234)-LEN(SUBSTITUTE($B234, AB$2, ""))</f>
        <v>0</v>
      </c>
      <c r="AC234" s="4">
        <f>LEN($B234)-LEN(SUBSTITUTE($B234, AC$2, ""))</f>
        <v>0</v>
      </c>
      <c r="AE234" s="4">
        <f>D234*AE$2</f>
        <v>1</v>
      </c>
      <c r="AF234" s="4">
        <f>E234*AF$2</f>
        <v>0</v>
      </c>
      <c r="AG234" s="4">
        <f>F234*AG$2</f>
        <v>0</v>
      </c>
      <c r="AH234" s="4">
        <f>G234*AH$2</f>
        <v>0</v>
      </c>
      <c r="AI234" s="4">
        <f>H234*AI$2</f>
        <v>0</v>
      </c>
      <c r="AJ234" s="4">
        <f>I234*AJ$2</f>
        <v>0</v>
      </c>
      <c r="AK234" s="4">
        <f>J234*AK$2</f>
        <v>2</v>
      </c>
      <c r="AL234" s="4">
        <f>K234*AL$2</f>
        <v>0</v>
      </c>
      <c r="AM234" s="4">
        <f>L234*AM$2</f>
        <v>1</v>
      </c>
      <c r="AN234" s="4">
        <f>M234*AN$2</f>
        <v>0</v>
      </c>
      <c r="AO234" s="4">
        <f>N234*AO$2</f>
        <v>0</v>
      </c>
      <c r="AP234" s="4">
        <f>O234*AP$2</f>
        <v>0</v>
      </c>
      <c r="AQ234" s="4">
        <f>P234*AQ$2</f>
        <v>0</v>
      </c>
      <c r="AR234" s="4">
        <f>Q234*AR$2</f>
        <v>1</v>
      </c>
      <c r="AS234" s="4">
        <f>R234*AS$2</f>
        <v>0</v>
      </c>
      <c r="AT234" s="4">
        <f>S234*AT$2</f>
        <v>0</v>
      </c>
      <c r="AU234" s="4">
        <f>T234*AU$2</f>
        <v>0</v>
      </c>
      <c r="AV234" s="4">
        <f>U234*AV$2</f>
        <v>0</v>
      </c>
      <c r="AW234" s="4">
        <f>V234*AW$2</f>
        <v>0</v>
      </c>
      <c r="AX234" s="4">
        <f>W234*AX$2</f>
        <v>1</v>
      </c>
      <c r="AY234" s="4">
        <f>X234*AY$2</f>
        <v>0</v>
      </c>
      <c r="AZ234" s="4">
        <f>Y234*AZ$2</f>
        <v>0</v>
      </c>
      <c r="BA234" s="4">
        <f>Z234*BA$2</f>
        <v>0</v>
      </c>
      <c r="BB234" s="4">
        <f>AA234*BB$2</f>
        <v>0</v>
      </c>
      <c r="BC234" s="4">
        <f>AB234*BC$2</f>
        <v>0</v>
      </c>
      <c r="BD234" s="4">
        <f>AC234*BD$2</f>
        <v>0</v>
      </c>
      <c r="BE234">
        <f t="shared" si="11"/>
        <v>6</v>
      </c>
      <c r="BG234" s="4">
        <f>IF(betuk!N$4&gt;=D234,1,0)</f>
        <v>1</v>
      </c>
      <c r="BH234" s="4">
        <f>IF(betuk!O$4&gt;=E234,1,0)</f>
        <v>1</v>
      </c>
      <c r="BI234" s="4">
        <f>IF(betuk!P$4&gt;=F234,1,0)</f>
        <v>1</v>
      </c>
      <c r="BJ234" s="4">
        <f>IF(betuk!Q$4&gt;=G234,1,0)</f>
        <v>1</v>
      </c>
      <c r="BK234" s="4">
        <f>IF(betuk!R$4&gt;=H234,1,0)</f>
        <v>1</v>
      </c>
      <c r="BL234" s="4">
        <f>IF(betuk!S$4&gt;=I234,1,0)</f>
        <v>1</v>
      </c>
      <c r="BM234" s="4">
        <f>IF(betuk!T$4&gt;=J234,1,0)</f>
        <v>1</v>
      </c>
      <c r="BN234" s="4">
        <f>IF(betuk!U$4&gt;=K234,1,0)</f>
        <v>1</v>
      </c>
      <c r="BO234" s="4">
        <f>IF(betuk!V$4&gt;=L234,1,0)</f>
        <v>0</v>
      </c>
      <c r="BP234" s="4">
        <f>IF(betuk!W$4&gt;=M234,1,0)</f>
        <v>1</v>
      </c>
      <c r="BQ234" s="4">
        <f>IF(betuk!X$4&gt;=N234,1,0)</f>
        <v>1</v>
      </c>
      <c r="BR234" s="4">
        <f>IF(betuk!Y$4&gt;=O234,1,0)</f>
        <v>1</v>
      </c>
      <c r="BS234" s="4">
        <f>IF(betuk!Z$4&gt;=P234,1,0)</f>
        <v>1</v>
      </c>
      <c r="BT234" s="4">
        <f>IF(betuk!AA$4&gt;=Q234,1,0)</f>
        <v>1</v>
      </c>
      <c r="BU234" s="4">
        <f>IF(betuk!AB$4&gt;=R234,1,0)</f>
        <v>1</v>
      </c>
      <c r="BV234" s="4">
        <f>IF(betuk!AC$4&gt;=S234,1,0)</f>
        <v>1</v>
      </c>
      <c r="BW234" s="4">
        <f>IF(betuk!AD$4&gt;=T234,1,0)</f>
        <v>1</v>
      </c>
      <c r="BX234" s="4">
        <f>IF(betuk!AE$4&gt;=U234,1,0)</f>
        <v>1</v>
      </c>
      <c r="BY234" s="4">
        <f>IF(betuk!AF$4&gt;=V234,1,0)</f>
        <v>1</v>
      </c>
      <c r="BZ234" s="4">
        <f>IF(betuk!AG$4&gt;=W234,1,0)</f>
        <v>1</v>
      </c>
      <c r="CA234" s="4">
        <f>IF(betuk!AH$4&gt;=X234,1,0)</f>
        <v>1</v>
      </c>
      <c r="CB234" s="4">
        <f>IF(betuk!AI$4&gt;=Y234,1,0)</f>
        <v>1</v>
      </c>
      <c r="CC234" s="4">
        <f>IF(betuk!AJ$4&gt;=Z234,1,0)</f>
        <v>1</v>
      </c>
      <c r="CD234" s="4">
        <f>IF(betuk!AK$4&gt;=AA234,1,0)</f>
        <v>1</v>
      </c>
      <c r="CE234" s="4">
        <f>IF(betuk!AL$4&gt;=AB234,1,0)</f>
        <v>1</v>
      </c>
      <c r="CF234" s="4">
        <f>IF(betuk!AM$4&gt;=AC234,1,0)</f>
        <v>1</v>
      </c>
      <c r="CG234">
        <f t="shared" si="9"/>
        <v>0</v>
      </c>
      <c r="CI234" t="str">
        <f>IF(CG234=1,COUNTIF(CG$3:CG234,1),"")</f>
        <v/>
      </c>
      <c r="CJ234" t="str">
        <f>IF(CI234&lt;&gt;"",B234,"")</f>
        <v/>
      </c>
      <c r="CK234">
        <f>LEN(B234)*8+BE234</f>
        <v>46</v>
      </c>
    </row>
    <row r="235" spans="1:89">
      <c r="A235" s="1" t="s">
        <v>232</v>
      </c>
      <c r="B235" t="str">
        <f t="shared" si="10"/>
        <v>GIFT</v>
      </c>
      <c r="D235" s="4">
        <f>LEN($B235)-LEN(SUBSTITUTE($B235, D$2, ""))</f>
        <v>0</v>
      </c>
      <c r="E235" s="4">
        <f>LEN($B235)-LEN(SUBSTITUTE($B235, E$2, ""))</f>
        <v>0</v>
      </c>
      <c r="F235" s="4">
        <f>LEN($B235)-LEN(SUBSTITUTE($B235, F$2, ""))</f>
        <v>0</v>
      </c>
      <c r="G235" s="4">
        <f>LEN($B235)-LEN(SUBSTITUTE($B235, G$2, ""))</f>
        <v>0</v>
      </c>
      <c r="H235" s="4">
        <f>LEN($B235)-LEN(SUBSTITUTE($B235, H$2, ""))</f>
        <v>0</v>
      </c>
      <c r="I235" s="4">
        <f>LEN($B235)-LEN(SUBSTITUTE($B235, I$2, ""))</f>
        <v>1</v>
      </c>
      <c r="J235" s="4">
        <f>LEN($B235)-LEN(SUBSTITUTE($B235, J$2, ""))</f>
        <v>1</v>
      </c>
      <c r="K235" s="4">
        <f>LEN($B235)-LEN(SUBSTITUTE($B235, K$2, ""))</f>
        <v>0</v>
      </c>
      <c r="L235" s="4">
        <f>LEN($B235)-LEN(SUBSTITUTE($B235, L$2, ""))</f>
        <v>1</v>
      </c>
      <c r="M235" s="4">
        <f>LEN($B235)-LEN(SUBSTITUTE($B235, M$2, ""))</f>
        <v>0</v>
      </c>
      <c r="N235" s="4">
        <f>LEN($B235)-LEN(SUBSTITUTE($B235, N$2, ""))</f>
        <v>0</v>
      </c>
      <c r="O235" s="4">
        <f>LEN($B235)-LEN(SUBSTITUTE($B235, O$2, ""))</f>
        <v>0</v>
      </c>
      <c r="P235" s="4">
        <f>LEN($B235)-LEN(SUBSTITUTE($B235, P$2, ""))</f>
        <v>0</v>
      </c>
      <c r="Q235" s="4">
        <f>LEN($B235)-LEN(SUBSTITUTE($B235, Q$2, ""))</f>
        <v>0</v>
      </c>
      <c r="R235" s="4">
        <f>LEN($B235)-LEN(SUBSTITUTE($B235, R$2, ""))</f>
        <v>0</v>
      </c>
      <c r="S235" s="4">
        <f>LEN($B235)-LEN(SUBSTITUTE($B235, S$2, ""))</f>
        <v>0</v>
      </c>
      <c r="T235" s="4">
        <f>LEN($B235)-LEN(SUBSTITUTE($B235, T$2, ""))</f>
        <v>0</v>
      </c>
      <c r="U235" s="4">
        <f>LEN($B235)-LEN(SUBSTITUTE($B235, U$2, ""))</f>
        <v>0</v>
      </c>
      <c r="V235" s="4">
        <f>LEN($B235)-LEN(SUBSTITUTE($B235, V$2, ""))</f>
        <v>0</v>
      </c>
      <c r="W235" s="4">
        <f>LEN($B235)-LEN(SUBSTITUTE($B235, W$2, ""))</f>
        <v>1</v>
      </c>
      <c r="X235" s="4">
        <f>LEN($B235)-LEN(SUBSTITUTE($B235, X$2, ""))</f>
        <v>0</v>
      </c>
      <c r="Y235" s="4">
        <f>LEN($B235)-LEN(SUBSTITUTE($B235, Y$2, ""))</f>
        <v>0</v>
      </c>
      <c r="Z235" s="4">
        <f>LEN($B235)-LEN(SUBSTITUTE($B235, Z$2, ""))</f>
        <v>0</v>
      </c>
      <c r="AA235" s="4">
        <f>LEN($B235)-LEN(SUBSTITUTE($B235, AA$2, ""))</f>
        <v>0</v>
      </c>
      <c r="AB235" s="4">
        <f>LEN($B235)-LEN(SUBSTITUTE($B235, AB$2, ""))</f>
        <v>0</v>
      </c>
      <c r="AC235" s="4">
        <f>LEN($B235)-LEN(SUBSTITUTE($B235, AC$2, ""))</f>
        <v>0</v>
      </c>
      <c r="AE235" s="4">
        <f>D235*AE$2</f>
        <v>0</v>
      </c>
      <c r="AF235" s="4">
        <f>E235*AF$2</f>
        <v>0</v>
      </c>
      <c r="AG235" s="4">
        <f>F235*AG$2</f>
        <v>0</v>
      </c>
      <c r="AH235" s="4">
        <f>G235*AH$2</f>
        <v>0</v>
      </c>
      <c r="AI235" s="4">
        <f>H235*AI$2</f>
        <v>0</v>
      </c>
      <c r="AJ235" s="4">
        <f>I235*AJ$2</f>
        <v>4</v>
      </c>
      <c r="AK235" s="4">
        <f>J235*AK$2</f>
        <v>2</v>
      </c>
      <c r="AL235" s="4">
        <f>K235*AL$2</f>
        <v>0</v>
      </c>
      <c r="AM235" s="4">
        <f>L235*AM$2</f>
        <v>1</v>
      </c>
      <c r="AN235" s="4">
        <f>M235*AN$2</f>
        <v>0</v>
      </c>
      <c r="AO235" s="4">
        <f>N235*AO$2</f>
        <v>0</v>
      </c>
      <c r="AP235" s="4">
        <f>O235*AP$2</f>
        <v>0</v>
      </c>
      <c r="AQ235" s="4">
        <f>P235*AQ$2</f>
        <v>0</v>
      </c>
      <c r="AR235" s="4">
        <f>Q235*AR$2</f>
        <v>0</v>
      </c>
      <c r="AS235" s="4">
        <f>R235*AS$2</f>
        <v>0</v>
      </c>
      <c r="AT235" s="4">
        <f>S235*AT$2</f>
        <v>0</v>
      </c>
      <c r="AU235" s="4">
        <f>T235*AU$2</f>
        <v>0</v>
      </c>
      <c r="AV235" s="4">
        <f>U235*AV$2</f>
        <v>0</v>
      </c>
      <c r="AW235" s="4">
        <f>V235*AW$2</f>
        <v>0</v>
      </c>
      <c r="AX235" s="4">
        <f>W235*AX$2</f>
        <v>1</v>
      </c>
      <c r="AY235" s="4">
        <f>X235*AY$2</f>
        <v>0</v>
      </c>
      <c r="AZ235" s="4">
        <f>Y235*AZ$2</f>
        <v>0</v>
      </c>
      <c r="BA235" s="4">
        <f>Z235*BA$2</f>
        <v>0</v>
      </c>
      <c r="BB235" s="4">
        <f>AA235*BB$2</f>
        <v>0</v>
      </c>
      <c r="BC235" s="4">
        <f>AB235*BC$2</f>
        <v>0</v>
      </c>
      <c r="BD235" s="4">
        <f>AC235*BD$2</f>
        <v>0</v>
      </c>
      <c r="BE235">
        <f t="shared" si="11"/>
        <v>8</v>
      </c>
      <c r="BG235" s="4">
        <f>IF(betuk!N$4&gt;=D235,1,0)</f>
        <v>1</v>
      </c>
      <c r="BH235" s="4">
        <f>IF(betuk!O$4&gt;=E235,1,0)</f>
        <v>1</v>
      </c>
      <c r="BI235" s="4">
        <f>IF(betuk!P$4&gt;=F235,1,0)</f>
        <v>1</v>
      </c>
      <c r="BJ235" s="4">
        <f>IF(betuk!Q$4&gt;=G235,1,0)</f>
        <v>1</v>
      </c>
      <c r="BK235" s="4">
        <f>IF(betuk!R$4&gt;=H235,1,0)</f>
        <v>1</v>
      </c>
      <c r="BL235" s="4">
        <f>IF(betuk!S$4&gt;=I235,1,0)</f>
        <v>0</v>
      </c>
      <c r="BM235" s="4">
        <f>IF(betuk!T$4&gt;=J235,1,0)</f>
        <v>1</v>
      </c>
      <c r="BN235" s="4">
        <f>IF(betuk!U$4&gt;=K235,1,0)</f>
        <v>1</v>
      </c>
      <c r="BO235" s="4">
        <f>IF(betuk!V$4&gt;=L235,1,0)</f>
        <v>0</v>
      </c>
      <c r="BP235" s="4">
        <f>IF(betuk!W$4&gt;=M235,1,0)</f>
        <v>1</v>
      </c>
      <c r="BQ235" s="4">
        <f>IF(betuk!X$4&gt;=N235,1,0)</f>
        <v>1</v>
      </c>
      <c r="BR235" s="4">
        <f>IF(betuk!Y$4&gt;=O235,1,0)</f>
        <v>1</v>
      </c>
      <c r="BS235" s="4">
        <f>IF(betuk!Z$4&gt;=P235,1,0)</f>
        <v>1</v>
      </c>
      <c r="BT235" s="4">
        <f>IF(betuk!AA$4&gt;=Q235,1,0)</f>
        <v>1</v>
      </c>
      <c r="BU235" s="4">
        <f>IF(betuk!AB$4&gt;=R235,1,0)</f>
        <v>1</v>
      </c>
      <c r="BV235" s="4">
        <f>IF(betuk!AC$4&gt;=S235,1,0)</f>
        <v>1</v>
      </c>
      <c r="BW235" s="4">
        <f>IF(betuk!AD$4&gt;=T235,1,0)</f>
        <v>1</v>
      </c>
      <c r="BX235" s="4">
        <f>IF(betuk!AE$4&gt;=U235,1,0)</f>
        <v>1</v>
      </c>
      <c r="BY235" s="4">
        <f>IF(betuk!AF$4&gt;=V235,1,0)</f>
        <v>1</v>
      </c>
      <c r="BZ235" s="4">
        <f>IF(betuk!AG$4&gt;=W235,1,0)</f>
        <v>1</v>
      </c>
      <c r="CA235" s="4">
        <f>IF(betuk!AH$4&gt;=X235,1,0)</f>
        <v>1</v>
      </c>
      <c r="CB235" s="4">
        <f>IF(betuk!AI$4&gt;=Y235,1,0)</f>
        <v>1</v>
      </c>
      <c r="CC235" s="4">
        <f>IF(betuk!AJ$4&gt;=Z235,1,0)</f>
        <v>1</v>
      </c>
      <c r="CD235" s="4">
        <f>IF(betuk!AK$4&gt;=AA235,1,0)</f>
        <v>1</v>
      </c>
      <c r="CE235" s="4">
        <f>IF(betuk!AL$4&gt;=AB235,1,0)</f>
        <v>1</v>
      </c>
      <c r="CF235" s="4">
        <f>IF(betuk!AM$4&gt;=AC235,1,0)</f>
        <v>1</v>
      </c>
      <c r="CG235">
        <f t="shared" si="9"/>
        <v>0</v>
      </c>
      <c r="CI235" t="str">
        <f>IF(CG235=1,COUNTIF(CG$3:CG235,1),"")</f>
        <v/>
      </c>
      <c r="CJ235" t="str">
        <f>IF(CI235&lt;&gt;"",B235,"")</f>
        <v/>
      </c>
      <c r="CK235">
        <f>LEN(B235)*8+BE235</f>
        <v>40</v>
      </c>
    </row>
    <row r="236" spans="1:89">
      <c r="A236" s="1" t="s">
        <v>233</v>
      </c>
      <c r="B236" t="str">
        <f t="shared" si="10"/>
        <v>GIRL</v>
      </c>
      <c r="D236" s="4">
        <f>LEN($B236)-LEN(SUBSTITUTE($B236, D$2, ""))</f>
        <v>0</v>
      </c>
      <c r="E236" s="4">
        <f>LEN($B236)-LEN(SUBSTITUTE($B236, E$2, ""))</f>
        <v>0</v>
      </c>
      <c r="F236" s="4">
        <f>LEN($B236)-LEN(SUBSTITUTE($B236, F$2, ""))</f>
        <v>0</v>
      </c>
      <c r="G236" s="4">
        <f>LEN($B236)-LEN(SUBSTITUTE($B236, G$2, ""))</f>
        <v>0</v>
      </c>
      <c r="H236" s="4">
        <f>LEN($B236)-LEN(SUBSTITUTE($B236, H$2, ""))</f>
        <v>0</v>
      </c>
      <c r="I236" s="4">
        <f>LEN($B236)-LEN(SUBSTITUTE($B236, I$2, ""))</f>
        <v>0</v>
      </c>
      <c r="J236" s="4">
        <f>LEN($B236)-LEN(SUBSTITUTE($B236, J$2, ""))</f>
        <v>1</v>
      </c>
      <c r="K236" s="4">
        <f>LEN($B236)-LEN(SUBSTITUTE($B236, K$2, ""))</f>
        <v>0</v>
      </c>
      <c r="L236" s="4">
        <f>LEN($B236)-LEN(SUBSTITUTE($B236, L$2, ""))</f>
        <v>1</v>
      </c>
      <c r="M236" s="4">
        <f>LEN($B236)-LEN(SUBSTITUTE($B236, M$2, ""))</f>
        <v>0</v>
      </c>
      <c r="N236" s="4">
        <f>LEN($B236)-LEN(SUBSTITUTE($B236, N$2, ""))</f>
        <v>0</v>
      </c>
      <c r="O236" s="4">
        <f>LEN($B236)-LEN(SUBSTITUTE($B236, O$2, ""))</f>
        <v>1</v>
      </c>
      <c r="P236" s="4">
        <f>LEN($B236)-LEN(SUBSTITUTE($B236, P$2, ""))</f>
        <v>0</v>
      </c>
      <c r="Q236" s="4">
        <f>LEN($B236)-LEN(SUBSTITUTE($B236, Q$2, ""))</f>
        <v>0</v>
      </c>
      <c r="R236" s="4">
        <f>LEN($B236)-LEN(SUBSTITUTE($B236, R$2, ""))</f>
        <v>0</v>
      </c>
      <c r="S236" s="4">
        <f>LEN($B236)-LEN(SUBSTITUTE($B236, S$2, ""))</f>
        <v>0</v>
      </c>
      <c r="T236" s="4">
        <f>LEN($B236)-LEN(SUBSTITUTE($B236, T$2, ""))</f>
        <v>0</v>
      </c>
      <c r="U236" s="4">
        <f>LEN($B236)-LEN(SUBSTITUTE($B236, U$2, ""))</f>
        <v>1</v>
      </c>
      <c r="V236" s="4">
        <f>LEN($B236)-LEN(SUBSTITUTE($B236, V$2, ""))</f>
        <v>0</v>
      </c>
      <c r="W236" s="4">
        <f>LEN($B236)-LEN(SUBSTITUTE($B236, W$2, ""))</f>
        <v>0</v>
      </c>
      <c r="X236" s="4">
        <f>LEN($B236)-LEN(SUBSTITUTE($B236, X$2, ""))</f>
        <v>0</v>
      </c>
      <c r="Y236" s="4">
        <f>LEN($B236)-LEN(SUBSTITUTE($B236, Y$2, ""))</f>
        <v>0</v>
      </c>
      <c r="Z236" s="4">
        <f>LEN($B236)-LEN(SUBSTITUTE($B236, Z$2, ""))</f>
        <v>0</v>
      </c>
      <c r="AA236" s="4">
        <f>LEN($B236)-LEN(SUBSTITUTE($B236, AA$2, ""))</f>
        <v>0</v>
      </c>
      <c r="AB236" s="4">
        <f>LEN($B236)-LEN(SUBSTITUTE($B236, AB$2, ""))</f>
        <v>0</v>
      </c>
      <c r="AC236" s="4">
        <f>LEN($B236)-LEN(SUBSTITUTE($B236, AC$2, ""))</f>
        <v>0</v>
      </c>
      <c r="AE236" s="4">
        <f>D236*AE$2</f>
        <v>0</v>
      </c>
      <c r="AF236" s="4">
        <f>E236*AF$2</f>
        <v>0</v>
      </c>
      <c r="AG236" s="4">
        <f>F236*AG$2</f>
        <v>0</v>
      </c>
      <c r="AH236" s="4">
        <f>G236*AH$2</f>
        <v>0</v>
      </c>
      <c r="AI236" s="4">
        <f>H236*AI$2</f>
        <v>0</v>
      </c>
      <c r="AJ236" s="4">
        <f>I236*AJ$2</f>
        <v>0</v>
      </c>
      <c r="AK236" s="4">
        <f>J236*AK$2</f>
        <v>2</v>
      </c>
      <c r="AL236" s="4">
        <f>K236*AL$2</f>
        <v>0</v>
      </c>
      <c r="AM236" s="4">
        <f>L236*AM$2</f>
        <v>1</v>
      </c>
      <c r="AN236" s="4">
        <f>M236*AN$2</f>
        <v>0</v>
      </c>
      <c r="AO236" s="4">
        <f>N236*AO$2</f>
        <v>0</v>
      </c>
      <c r="AP236" s="4">
        <f>O236*AP$2</f>
        <v>1</v>
      </c>
      <c r="AQ236" s="4">
        <f>P236*AQ$2</f>
        <v>0</v>
      </c>
      <c r="AR236" s="4">
        <f>Q236*AR$2</f>
        <v>0</v>
      </c>
      <c r="AS236" s="4">
        <f>R236*AS$2</f>
        <v>0</v>
      </c>
      <c r="AT236" s="4">
        <f>S236*AT$2</f>
        <v>0</v>
      </c>
      <c r="AU236" s="4">
        <f>T236*AU$2</f>
        <v>0</v>
      </c>
      <c r="AV236" s="4">
        <f>U236*AV$2</f>
        <v>1</v>
      </c>
      <c r="AW236" s="4">
        <f>V236*AW$2</f>
        <v>0</v>
      </c>
      <c r="AX236" s="4">
        <f>W236*AX$2</f>
        <v>0</v>
      </c>
      <c r="AY236" s="4">
        <f>X236*AY$2</f>
        <v>0</v>
      </c>
      <c r="AZ236" s="4">
        <f>Y236*AZ$2</f>
        <v>0</v>
      </c>
      <c r="BA236" s="4">
        <f>Z236*BA$2</f>
        <v>0</v>
      </c>
      <c r="BB236" s="4">
        <f>AA236*BB$2</f>
        <v>0</v>
      </c>
      <c r="BC236" s="4">
        <f>AB236*BC$2</f>
        <v>0</v>
      </c>
      <c r="BD236" s="4">
        <f>AC236*BD$2</f>
        <v>0</v>
      </c>
      <c r="BE236">
        <f t="shared" si="11"/>
        <v>5</v>
      </c>
      <c r="BG236" s="4">
        <f>IF(betuk!N$4&gt;=D236,1,0)</f>
        <v>1</v>
      </c>
      <c r="BH236" s="4">
        <f>IF(betuk!O$4&gt;=E236,1,0)</f>
        <v>1</v>
      </c>
      <c r="BI236" s="4">
        <f>IF(betuk!P$4&gt;=F236,1,0)</f>
        <v>1</v>
      </c>
      <c r="BJ236" s="4">
        <f>IF(betuk!Q$4&gt;=G236,1,0)</f>
        <v>1</v>
      </c>
      <c r="BK236" s="4">
        <f>IF(betuk!R$4&gt;=H236,1,0)</f>
        <v>1</v>
      </c>
      <c r="BL236" s="4">
        <f>IF(betuk!S$4&gt;=I236,1,0)</f>
        <v>1</v>
      </c>
      <c r="BM236" s="4">
        <f>IF(betuk!T$4&gt;=J236,1,0)</f>
        <v>1</v>
      </c>
      <c r="BN236" s="4">
        <f>IF(betuk!U$4&gt;=K236,1,0)</f>
        <v>1</v>
      </c>
      <c r="BO236" s="4">
        <f>IF(betuk!V$4&gt;=L236,1,0)</f>
        <v>0</v>
      </c>
      <c r="BP236" s="4">
        <f>IF(betuk!W$4&gt;=M236,1,0)</f>
        <v>1</v>
      </c>
      <c r="BQ236" s="4">
        <f>IF(betuk!X$4&gt;=N236,1,0)</f>
        <v>1</v>
      </c>
      <c r="BR236" s="4">
        <f>IF(betuk!Y$4&gt;=O236,1,0)</f>
        <v>0</v>
      </c>
      <c r="BS236" s="4">
        <f>IF(betuk!Z$4&gt;=P236,1,0)</f>
        <v>1</v>
      </c>
      <c r="BT236" s="4">
        <f>IF(betuk!AA$4&gt;=Q236,1,0)</f>
        <v>1</v>
      </c>
      <c r="BU236" s="4">
        <f>IF(betuk!AB$4&gt;=R236,1,0)</f>
        <v>1</v>
      </c>
      <c r="BV236" s="4">
        <f>IF(betuk!AC$4&gt;=S236,1,0)</f>
        <v>1</v>
      </c>
      <c r="BW236" s="4">
        <f>IF(betuk!AD$4&gt;=T236,1,0)</f>
        <v>1</v>
      </c>
      <c r="BX236" s="4">
        <f>IF(betuk!AE$4&gt;=U236,1,0)</f>
        <v>0</v>
      </c>
      <c r="BY236" s="4">
        <f>IF(betuk!AF$4&gt;=V236,1,0)</f>
        <v>1</v>
      </c>
      <c r="BZ236" s="4">
        <f>IF(betuk!AG$4&gt;=W236,1,0)</f>
        <v>1</v>
      </c>
      <c r="CA236" s="4">
        <f>IF(betuk!AH$4&gt;=X236,1,0)</f>
        <v>1</v>
      </c>
      <c r="CB236" s="4">
        <f>IF(betuk!AI$4&gt;=Y236,1,0)</f>
        <v>1</v>
      </c>
      <c r="CC236" s="4">
        <f>IF(betuk!AJ$4&gt;=Z236,1,0)</f>
        <v>1</v>
      </c>
      <c r="CD236" s="4">
        <f>IF(betuk!AK$4&gt;=AA236,1,0)</f>
        <v>1</v>
      </c>
      <c r="CE236" s="4">
        <f>IF(betuk!AL$4&gt;=AB236,1,0)</f>
        <v>1</v>
      </c>
      <c r="CF236" s="4">
        <f>IF(betuk!AM$4&gt;=AC236,1,0)</f>
        <v>1</v>
      </c>
      <c r="CG236">
        <f t="shared" si="9"/>
        <v>0</v>
      </c>
      <c r="CI236" t="str">
        <f>IF(CG236=1,COUNTIF(CG$3:CG236,1),"")</f>
        <v/>
      </c>
      <c r="CJ236" t="str">
        <f>IF(CI236&lt;&gt;"",B236,"")</f>
        <v/>
      </c>
      <c r="CK236">
        <f>LEN(B236)*8+BE236</f>
        <v>37</v>
      </c>
    </row>
    <row r="237" spans="1:89">
      <c r="A237" s="1" t="s">
        <v>234</v>
      </c>
      <c r="B237" t="str">
        <f t="shared" si="10"/>
        <v>GIRLFRIEND</v>
      </c>
      <c r="D237" s="4">
        <f>LEN($B237)-LEN(SUBSTITUTE($B237, D$2, ""))</f>
        <v>0</v>
      </c>
      <c r="E237" s="4">
        <f>LEN($B237)-LEN(SUBSTITUTE($B237, E$2, ""))</f>
        <v>0</v>
      </c>
      <c r="F237" s="4">
        <f>LEN($B237)-LEN(SUBSTITUTE($B237, F$2, ""))</f>
        <v>0</v>
      </c>
      <c r="G237" s="4">
        <f>LEN($B237)-LEN(SUBSTITUTE($B237, G$2, ""))</f>
        <v>1</v>
      </c>
      <c r="H237" s="4">
        <f>LEN($B237)-LEN(SUBSTITUTE($B237, H$2, ""))</f>
        <v>1</v>
      </c>
      <c r="I237" s="4">
        <f>LEN($B237)-LEN(SUBSTITUTE($B237, I$2, ""))</f>
        <v>1</v>
      </c>
      <c r="J237" s="4">
        <f>LEN($B237)-LEN(SUBSTITUTE($B237, J$2, ""))</f>
        <v>1</v>
      </c>
      <c r="K237" s="4">
        <f>LEN($B237)-LEN(SUBSTITUTE($B237, K$2, ""))</f>
        <v>0</v>
      </c>
      <c r="L237" s="4">
        <f>LEN($B237)-LEN(SUBSTITUTE($B237, L$2, ""))</f>
        <v>2</v>
      </c>
      <c r="M237" s="4">
        <f>LEN($B237)-LEN(SUBSTITUTE($B237, M$2, ""))</f>
        <v>0</v>
      </c>
      <c r="N237" s="4">
        <f>LEN($B237)-LEN(SUBSTITUTE($B237, N$2, ""))</f>
        <v>0</v>
      </c>
      <c r="O237" s="4">
        <f>LEN($B237)-LEN(SUBSTITUTE($B237, O$2, ""))</f>
        <v>1</v>
      </c>
      <c r="P237" s="4">
        <f>LEN($B237)-LEN(SUBSTITUTE($B237, P$2, ""))</f>
        <v>0</v>
      </c>
      <c r="Q237" s="4">
        <f>LEN($B237)-LEN(SUBSTITUTE($B237, Q$2, ""))</f>
        <v>1</v>
      </c>
      <c r="R237" s="4">
        <f>LEN($B237)-LEN(SUBSTITUTE($B237, R$2, ""))</f>
        <v>0</v>
      </c>
      <c r="S237" s="4">
        <f>LEN($B237)-LEN(SUBSTITUTE($B237, S$2, ""))</f>
        <v>0</v>
      </c>
      <c r="T237" s="4">
        <f>LEN($B237)-LEN(SUBSTITUTE($B237, T$2, ""))</f>
        <v>0</v>
      </c>
      <c r="U237" s="4">
        <f>LEN($B237)-LEN(SUBSTITUTE($B237, U$2, ""))</f>
        <v>2</v>
      </c>
      <c r="V237" s="4">
        <f>LEN($B237)-LEN(SUBSTITUTE($B237, V$2, ""))</f>
        <v>0</v>
      </c>
      <c r="W237" s="4">
        <f>LEN($B237)-LEN(SUBSTITUTE($B237, W$2, ""))</f>
        <v>0</v>
      </c>
      <c r="X237" s="4">
        <f>LEN($B237)-LEN(SUBSTITUTE($B237, X$2, ""))</f>
        <v>0</v>
      </c>
      <c r="Y237" s="4">
        <f>LEN($B237)-LEN(SUBSTITUTE($B237, Y$2, ""))</f>
        <v>0</v>
      </c>
      <c r="Z237" s="4">
        <f>LEN($B237)-LEN(SUBSTITUTE($B237, Z$2, ""))</f>
        <v>0</v>
      </c>
      <c r="AA237" s="4">
        <f>LEN($B237)-LEN(SUBSTITUTE($B237, AA$2, ""))</f>
        <v>0</v>
      </c>
      <c r="AB237" s="4">
        <f>LEN($B237)-LEN(SUBSTITUTE($B237, AB$2, ""))</f>
        <v>0</v>
      </c>
      <c r="AC237" s="4">
        <f>LEN($B237)-LEN(SUBSTITUTE($B237, AC$2, ""))</f>
        <v>0</v>
      </c>
      <c r="AE237" s="4">
        <f>D237*AE$2</f>
        <v>0</v>
      </c>
      <c r="AF237" s="4">
        <f>E237*AF$2</f>
        <v>0</v>
      </c>
      <c r="AG237" s="4">
        <f>F237*AG$2</f>
        <v>0</v>
      </c>
      <c r="AH237" s="4">
        <f>G237*AH$2</f>
        <v>2</v>
      </c>
      <c r="AI237" s="4">
        <f>H237*AI$2</f>
        <v>1</v>
      </c>
      <c r="AJ237" s="4">
        <f>I237*AJ$2</f>
        <v>4</v>
      </c>
      <c r="AK237" s="4">
        <f>J237*AK$2</f>
        <v>2</v>
      </c>
      <c r="AL237" s="4">
        <f>K237*AL$2</f>
        <v>0</v>
      </c>
      <c r="AM237" s="4">
        <f>L237*AM$2</f>
        <v>2</v>
      </c>
      <c r="AN237" s="4">
        <f>M237*AN$2</f>
        <v>0</v>
      </c>
      <c r="AO237" s="4">
        <f>N237*AO$2</f>
        <v>0</v>
      </c>
      <c r="AP237" s="4">
        <f>O237*AP$2</f>
        <v>1</v>
      </c>
      <c r="AQ237" s="4">
        <f>P237*AQ$2</f>
        <v>0</v>
      </c>
      <c r="AR237" s="4">
        <f>Q237*AR$2</f>
        <v>1</v>
      </c>
      <c r="AS237" s="4">
        <f>R237*AS$2</f>
        <v>0</v>
      </c>
      <c r="AT237" s="4">
        <f>S237*AT$2</f>
        <v>0</v>
      </c>
      <c r="AU237" s="4">
        <f>T237*AU$2</f>
        <v>0</v>
      </c>
      <c r="AV237" s="4">
        <f>U237*AV$2</f>
        <v>2</v>
      </c>
      <c r="AW237" s="4">
        <f>V237*AW$2</f>
        <v>0</v>
      </c>
      <c r="AX237" s="4">
        <f>W237*AX$2</f>
        <v>0</v>
      </c>
      <c r="AY237" s="4">
        <f>X237*AY$2</f>
        <v>0</v>
      </c>
      <c r="AZ237" s="4">
        <f>Y237*AZ$2</f>
        <v>0</v>
      </c>
      <c r="BA237" s="4">
        <f>Z237*BA$2</f>
        <v>0</v>
      </c>
      <c r="BB237" s="4">
        <f>AA237*BB$2</f>
        <v>0</v>
      </c>
      <c r="BC237" s="4">
        <f>AB237*BC$2</f>
        <v>0</v>
      </c>
      <c r="BD237" s="4">
        <f>AC237*BD$2</f>
        <v>0</v>
      </c>
      <c r="BE237">
        <f t="shared" si="11"/>
        <v>15</v>
      </c>
      <c r="BG237" s="4">
        <f>IF(betuk!N$4&gt;=D237,1,0)</f>
        <v>1</v>
      </c>
      <c r="BH237" s="4">
        <f>IF(betuk!O$4&gt;=E237,1,0)</f>
        <v>1</v>
      </c>
      <c r="BI237" s="4">
        <f>IF(betuk!P$4&gt;=F237,1,0)</f>
        <v>1</v>
      </c>
      <c r="BJ237" s="4">
        <f>IF(betuk!Q$4&gt;=G237,1,0)</f>
        <v>0</v>
      </c>
      <c r="BK237" s="4">
        <f>IF(betuk!R$4&gt;=H237,1,0)</f>
        <v>1</v>
      </c>
      <c r="BL237" s="4">
        <f>IF(betuk!S$4&gt;=I237,1,0)</f>
        <v>0</v>
      </c>
      <c r="BM237" s="4">
        <f>IF(betuk!T$4&gt;=J237,1,0)</f>
        <v>1</v>
      </c>
      <c r="BN237" s="4">
        <f>IF(betuk!U$4&gt;=K237,1,0)</f>
        <v>1</v>
      </c>
      <c r="BO237" s="4">
        <f>IF(betuk!V$4&gt;=L237,1,0)</f>
        <v>0</v>
      </c>
      <c r="BP237" s="4">
        <f>IF(betuk!W$4&gt;=M237,1,0)</f>
        <v>1</v>
      </c>
      <c r="BQ237" s="4">
        <f>IF(betuk!X$4&gt;=N237,1,0)</f>
        <v>1</v>
      </c>
      <c r="BR237" s="4">
        <f>IF(betuk!Y$4&gt;=O237,1,0)</f>
        <v>0</v>
      </c>
      <c r="BS237" s="4">
        <f>IF(betuk!Z$4&gt;=P237,1,0)</f>
        <v>1</v>
      </c>
      <c r="BT237" s="4">
        <f>IF(betuk!AA$4&gt;=Q237,1,0)</f>
        <v>1</v>
      </c>
      <c r="BU237" s="4">
        <f>IF(betuk!AB$4&gt;=R237,1,0)</f>
        <v>1</v>
      </c>
      <c r="BV237" s="4">
        <f>IF(betuk!AC$4&gt;=S237,1,0)</f>
        <v>1</v>
      </c>
      <c r="BW237" s="4">
        <f>IF(betuk!AD$4&gt;=T237,1,0)</f>
        <v>1</v>
      </c>
      <c r="BX237" s="4">
        <f>IF(betuk!AE$4&gt;=U237,1,0)</f>
        <v>0</v>
      </c>
      <c r="BY237" s="4">
        <f>IF(betuk!AF$4&gt;=V237,1,0)</f>
        <v>1</v>
      </c>
      <c r="BZ237" s="4">
        <f>IF(betuk!AG$4&gt;=W237,1,0)</f>
        <v>1</v>
      </c>
      <c r="CA237" s="4">
        <f>IF(betuk!AH$4&gt;=X237,1,0)</f>
        <v>1</v>
      </c>
      <c r="CB237" s="4">
        <f>IF(betuk!AI$4&gt;=Y237,1,0)</f>
        <v>1</v>
      </c>
      <c r="CC237" s="4">
        <f>IF(betuk!AJ$4&gt;=Z237,1,0)</f>
        <v>1</v>
      </c>
      <c r="CD237" s="4">
        <f>IF(betuk!AK$4&gt;=AA237,1,0)</f>
        <v>1</v>
      </c>
      <c r="CE237" s="4">
        <f>IF(betuk!AL$4&gt;=AB237,1,0)</f>
        <v>1</v>
      </c>
      <c r="CF237" s="4">
        <f>IF(betuk!AM$4&gt;=AC237,1,0)</f>
        <v>1</v>
      </c>
      <c r="CG237">
        <f t="shared" si="9"/>
        <v>0</v>
      </c>
      <c r="CI237" t="str">
        <f>IF(CG237=1,COUNTIF(CG$3:CG237,1),"")</f>
        <v/>
      </c>
      <c r="CJ237" t="str">
        <f>IF(CI237&lt;&gt;"",B237,"")</f>
        <v/>
      </c>
      <c r="CK237">
        <f>LEN(B237)*8+BE237</f>
        <v>95</v>
      </c>
    </row>
    <row r="238" spans="1:89">
      <c r="A238" s="1" t="s">
        <v>235</v>
      </c>
      <c r="B238" t="str">
        <f t="shared" si="10"/>
        <v>GIVE</v>
      </c>
      <c r="D238" s="4">
        <f>LEN($B238)-LEN(SUBSTITUTE($B238, D$2, ""))</f>
        <v>0</v>
      </c>
      <c r="E238" s="4">
        <f>LEN($B238)-LEN(SUBSTITUTE($B238, E$2, ""))</f>
        <v>0</v>
      </c>
      <c r="F238" s="4">
        <f>LEN($B238)-LEN(SUBSTITUTE($B238, F$2, ""))</f>
        <v>0</v>
      </c>
      <c r="G238" s="4">
        <f>LEN($B238)-LEN(SUBSTITUTE($B238, G$2, ""))</f>
        <v>0</v>
      </c>
      <c r="H238" s="4">
        <f>LEN($B238)-LEN(SUBSTITUTE($B238, H$2, ""))</f>
        <v>1</v>
      </c>
      <c r="I238" s="4">
        <f>LEN($B238)-LEN(SUBSTITUTE($B238, I$2, ""))</f>
        <v>0</v>
      </c>
      <c r="J238" s="4">
        <f>LEN($B238)-LEN(SUBSTITUTE($B238, J$2, ""))</f>
        <v>1</v>
      </c>
      <c r="K238" s="4">
        <f>LEN($B238)-LEN(SUBSTITUTE($B238, K$2, ""))</f>
        <v>0</v>
      </c>
      <c r="L238" s="4">
        <f>LEN($B238)-LEN(SUBSTITUTE($B238, L$2, ""))</f>
        <v>1</v>
      </c>
      <c r="M238" s="4">
        <f>LEN($B238)-LEN(SUBSTITUTE($B238, M$2, ""))</f>
        <v>0</v>
      </c>
      <c r="N238" s="4">
        <f>LEN($B238)-LEN(SUBSTITUTE($B238, N$2, ""))</f>
        <v>0</v>
      </c>
      <c r="O238" s="4">
        <f>LEN($B238)-LEN(SUBSTITUTE($B238, O$2, ""))</f>
        <v>0</v>
      </c>
      <c r="P238" s="4">
        <f>LEN($B238)-LEN(SUBSTITUTE($B238, P$2, ""))</f>
        <v>0</v>
      </c>
      <c r="Q238" s="4">
        <f>LEN($B238)-LEN(SUBSTITUTE($B238, Q$2, ""))</f>
        <v>0</v>
      </c>
      <c r="R238" s="4">
        <f>LEN($B238)-LEN(SUBSTITUTE($B238, R$2, ""))</f>
        <v>0</v>
      </c>
      <c r="S238" s="4">
        <f>LEN($B238)-LEN(SUBSTITUTE($B238, S$2, ""))</f>
        <v>0</v>
      </c>
      <c r="T238" s="4">
        <f>LEN($B238)-LEN(SUBSTITUTE($B238, T$2, ""))</f>
        <v>0</v>
      </c>
      <c r="U238" s="4">
        <f>LEN($B238)-LEN(SUBSTITUTE($B238, U$2, ""))</f>
        <v>0</v>
      </c>
      <c r="V238" s="4">
        <f>LEN($B238)-LEN(SUBSTITUTE($B238, V$2, ""))</f>
        <v>0</v>
      </c>
      <c r="W238" s="4">
        <f>LEN($B238)-LEN(SUBSTITUTE($B238, W$2, ""))</f>
        <v>0</v>
      </c>
      <c r="X238" s="4">
        <f>LEN($B238)-LEN(SUBSTITUTE($B238, X$2, ""))</f>
        <v>0</v>
      </c>
      <c r="Y238" s="4">
        <f>LEN($B238)-LEN(SUBSTITUTE($B238, Y$2, ""))</f>
        <v>1</v>
      </c>
      <c r="Z238" s="4">
        <f>LEN($B238)-LEN(SUBSTITUTE($B238, Z$2, ""))</f>
        <v>0</v>
      </c>
      <c r="AA238" s="4">
        <f>LEN($B238)-LEN(SUBSTITUTE($B238, AA$2, ""))</f>
        <v>0</v>
      </c>
      <c r="AB238" s="4">
        <f>LEN($B238)-LEN(SUBSTITUTE($B238, AB$2, ""))</f>
        <v>0</v>
      </c>
      <c r="AC238" s="4">
        <f>LEN($B238)-LEN(SUBSTITUTE($B238, AC$2, ""))</f>
        <v>0</v>
      </c>
      <c r="AE238" s="4">
        <f>D238*AE$2</f>
        <v>0</v>
      </c>
      <c r="AF238" s="4">
        <f>E238*AF$2</f>
        <v>0</v>
      </c>
      <c r="AG238" s="4">
        <f>F238*AG$2</f>
        <v>0</v>
      </c>
      <c r="AH238" s="4">
        <f>G238*AH$2</f>
        <v>0</v>
      </c>
      <c r="AI238" s="4">
        <f>H238*AI$2</f>
        <v>1</v>
      </c>
      <c r="AJ238" s="4">
        <f>I238*AJ$2</f>
        <v>0</v>
      </c>
      <c r="AK238" s="4">
        <f>J238*AK$2</f>
        <v>2</v>
      </c>
      <c r="AL238" s="4">
        <f>K238*AL$2</f>
        <v>0</v>
      </c>
      <c r="AM238" s="4">
        <f>L238*AM$2</f>
        <v>1</v>
      </c>
      <c r="AN238" s="4">
        <f>M238*AN$2</f>
        <v>0</v>
      </c>
      <c r="AO238" s="4">
        <f>N238*AO$2</f>
        <v>0</v>
      </c>
      <c r="AP238" s="4">
        <f>O238*AP$2</f>
        <v>0</v>
      </c>
      <c r="AQ238" s="4">
        <f>P238*AQ$2</f>
        <v>0</v>
      </c>
      <c r="AR238" s="4">
        <f>Q238*AR$2</f>
        <v>0</v>
      </c>
      <c r="AS238" s="4">
        <f>R238*AS$2</f>
        <v>0</v>
      </c>
      <c r="AT238" s="4">
        <f>S238*AT$2</f>
        <v>0</v>
      </c>
      <c r="AU238" s="4">
        <f>T238*AU$2</f>
        <v>0</v>
      </c>
      <c r="AV238" s="4">
        <f>U238*AV$2</f>
        <v>0</v>
      </c>
      <c r="AW238" s="4">
        <f>V238*AW$2</f>
        <v>0</v>
      </c>
      <c r="AX238" s="4">
        <f>W238*AX$2</f>
        <v>0</v>
      </c>
      <c r="AY238" s="4">
        <f>X238*AY$2</f>
        <v>0</v>
      </c>
      <c r="AZ238" s="4">
        <f>Y238*AZ$2</f>
        <v>4</v>
      </c>
      <c r="BA238" s="4">
        <f>Z238*BA$2</f>
        <v>0</v>
      </c>
      <c r="BB238" s="4">
        <f>AA238*BB$2</f>
        <v>0</v>
      </c>
      <c r="BC238" s="4">
        <f>AB238*BC$2</f>
        <v>0</v>
      </c>
      <c r="BD238" s="4">
        <f>AC238*BD$2</f>
        <v>0</v>
      </c>
      <c r="BE238">
        <f t="shared" si="11"/>
        <v>8</v>
      </c>
      <c r="BG238" s="4">
        <f>IF(betuk!N$4&gt;=D238,1,0)</f>
        <v>1</v>
      </c>
      <c r="BH238" s="4">
        <f>IF(betuk!O$4&gt;=E238,1,0)</f>
        <v>1</v>
      </c>
      <c r="BI238" s="4">
        <f>IF(betuk!P$4&gt;=F238,1,0)</f>
        <v>1</v>
      </c>
      <c r="BJ238" s="4">
        <f>IF(betuk!Q$4&gt;=G238,1,0)</f>
        <v>1</v>
      </c>
      <c r="BK238" s="4">
        <f>IF(betuk!R$4&gt;=H238,1,0)</f>
        <v>1</v>
      </c>
      <c r="BL238" s="4">
        <f>IF(betuk!S$4&gt;=I238,1,0)</f>
        <v>1</v>
      </c>
      <c r="BM238" s="4">
        <f>IF(betuk!T$4&gt;=J238,1,0)</f>
        <v>1</v>
      </c>
      <c r="BN238" s="4">
        <f>IF(betuk!U$4&gt;=K238,1,0)</f>
        <v>1</v>
      </c>
      <c r="BO238" s="4">
        <f>IF(betuk!V$4&gt;=L238,1,0)</f>
        <v>0</v>
      </c>
      <c r="BP238" s="4">
        <f>IF(betuk!W$4&gt;=M238,1,0)</f>
        <v>1</v>
      </c>
      <c r="BQ238" s="4">
        <f>IF(betuk!X$4&gt;=N238,1,0)</f>
        <v>1</v>
      </c>
      <c r="BR238" s="4">
        <f>IF(betuk!Y$4&gt;=O238,1,0)</f>
        <v>1</v>
      </c>
      <c r="BS238" s="4">
        <f>IF(betuk!Z$4&gt;=P238,1,0)</f>
        <v>1</v>
      </c>
      <c r="BT238" s="4">
        <f>IF(betuk!AA$4&gt;=Q238,1,0)</f>
        <v>1</v>
      </c>
      <c r="BU238" s="4">
        <f>IF(betuk!AB$4&gt;=R238,1,0)</f>
        <v>1</v>
      </c>
      <c r="BV238" s="4">
        <f>IF(betuk!AC$4&gt;=S238,1,0)</f>
        <v>1</v>
      </c>
      <c r="BW238" s="4">
        <f>IF(betuk!AD$4&gt;=T238,1,0)</f>
        <v>1</v>
      </c>
      <c r="BX238" s="4">
        <f>IF(betuk!AE$4&gt;=U238,1,0)</f>
        <v>1</v>
      </c>
      <c r="BY238" s="4">
        <f>IF(betuk!AF$4&gt;=V238,1,0)</f>
        <v>1</v>
      </c>
      <c r="BZ238" s="4">
        <f>IF(betuk!AG$4&gt;=W238,1,0)</f>
        <v>1</v>
      </c>
      <c r="CA238" s="4">
        <f>IF(betuk!AH$4&gt;=X238,1,0)</f>
        <v>1</v>
      </c>
      <c r="CB238" s="4">
        <f>IF(betuk!AI$4&gt;=Y238,1,0)</f>
        <v>0</v>
      </c>
      <c r="CC238" s="4">
        <f>IF(betuk!AJ$4&gt;=Z238,1,0)</f>
        <v>1</v>
      </c>
      <c r="CD238" s="4">
        <f>IF(betuk!AK$4&gt;=AA238,1,0)</f>
        <v>1</v>
      </c>
      <c r="CE238" s="4">
        <f>IF(betuk!AL$4&gt;=AB238,1,0)</f>
        <v>1</v>
      </c>
      <c r="CF238" s="4">
        <f>IF(betuk!AM$4&gt;=AC238,1,0)</f>
        <v>1</v>
      </c>
      <c r="CG238">
        <f t="shared" si="9"/>
        <v>0</v>
      </c>
      <c r="CI238" t="str">
        <f>IF(CG238=1,COUNTIF(CG$3:CG238,1),"")</f>
        <v/>
      </c>
      <c r="CJ238" t="str">
        <f>IF(CI238&lt;&gt;"",B238,"")</f>
        <v/>
      </c>
      <c r="CK238">
        <f>LEN(B238)*8+BE238</f>
        <v>40</v>
      </c>
    </row>
    <row r="239" spans="1:89">
      <c r="A239" s="1" t="s">
        <v>236</v>
      </c>
      <c r="B239" t="str">
        <f t="shared" si="10"/>
        <v>GLASS</v>
      </c>
      <c r="D239" s="4">
        <f>LEN($B239)-LEN(SUBSTITUTE($B239, D$2, ""))</f>
        <v>1</v>
      </c>
      <c r="E239" s="4">
        <f>LEN($B239)-LEN(SUBSTITUTE($B239, E$2, ""))</f>
        <v>0</v>
      </c>
      <c r="F239" s="4">
        <f>LEN($B239)-LEN(SUBSTITUTE($B239, F$2, ""))</f>
        <v>0</v>
      </c>
      <c r="G239" s="4">
        <f>LEN($B239)-LEN(SUBSTITUTE($B239, G$2, ""))</f>
        <v>0</v>
      </c>
      <c r="H239" s="4">
        <f>LEN($B239)-LEN(SUBSTITUTE($B239, H$2, ""))</f>
        <v>0</v>
      </c>
      <c r="I239" s="4">
        <f>LEN($B239)-LEN(SUBSTITUTE($B239, I$2, ""))</f>
        <v>0</v>
      </c>
      <c r="J239" s="4">
        <f>LEN($B239)-LEN(SUBSTITUTE($B239, J$2, ""))</f>
        <v>1</v>
      </c>
      <c r="K239" s="4">
        <f>LEN($B239)-LEN(SUBSTITUTE($B239, K$2, ""))</f>
        <v>0</v>
      </c>
      <c r="L239" s="4">
        <f>LEN($B239)-LEN(SUBSTITUTE($B239, L$2, ""))</f>
        <v>0</v>
      </c>
      <c r="M239" s="4">
        <f>LEN($B239)-LEN(SUBSTITUTE($B239, M$2, ""))</f>
        <v>0</v>
      </c>
      <c r="N239" s="4">
        <f>LEN($B239)-LEN(SUBSTITUTE($B239, N$2, ""))</f>
        <v>0</v>
      </c>
      <c r="O239" s="4">
        <f>LEN($B239)-LEN(SUBSTITUTE($B239, O$2, ""))</f>
        <v>1</v>
      </c>
      <c r="P239" s="4">
        <f>LEN($B239)-LEN(SUBSTITUTE($B239, P$2, ""))</f>
        <v>0</v>
      </c>
      <c r="Q239" s="4">
        <f>LEN($B239)-LEN(SUBSTITUTE($B239, Q$2, ""))</f>
        <v>0</v>
      </c>
      <c r="R239" s="4">
        <f>LEN($B239)-LEN(SUBSTITUTE($B239, R$2, ""))</f>
        <v>0</v>
      </c>
      <c r="S239" s="4">
        <f>LEN($B239)-LEN(SUBSTITUTE($B239, S$2, ""))</f>
        <v>0</v>
      </c>
      <c r="T239" s="4">
        <f>LEN($B239)-LEN(SUBSTITUTE($B239, T$2, ""))</f>
        <v>0</v>
      </c>
      <c r="U239" s="4">
        <f>LEN($B239)-LEN(SUBSTITUTE($B239, U$2, ""))</f>
        <v>0</v>
      </c>
      <c r="V239" s="4">
        <f>LEN($B239)-LEN(SUBSTITUTE($B239, V$2, ""))</f>
        <v>2</v>
      </c>
      <c r="W239" s="4">
        <f>LEN($B239)-LEN(SUBSTITUTE($B239, W$2, ""))</f>
        <v>0</v>
      </c>
      <c r="X239" s="4">
        <f>LEN($B239)-LEN(SUBSTITUTE($B239, X$2, ""))</f>
        <v>0</v>
      </c>
      <c r="Y239" s="4">
        <f>LEN($B239)-LEN(SUBSTITUTE($B239, Y$2, ""))</f>
        <v>0</v>
      </c>
      <c r="Z239" s="4">
        <f>LEN($B239)-LEN(SUBSTITUTE($B239, Z$2, ""))</f>
        <v>0</v>
      </c>
      <c r="AA239" s="4">
        <f>LEN($B239)-LEN(SUBSTITUTE($B239, AA$2, ""))</f>
        <v>0</v>
      </c>
      <c r="AB239" s="4">
        <f>LEN($B239)-LEN(SUBSTITUTE($B239, AB$2, ""))</f>
        <v>0</v>
      </c>
      <c r="AC239" s="4">
        <f>LEN($B239)-LEN(SUBSTITUTE($B239, AC$2, ""))</f>
        <v>0</v>
      </c>
      <c r="AE239" s="4">
        <f>D239*AE$2</f>
        <v>1</v>
      </c>
      <c r="AF239" s="4">
        <f>E239*AF$2</f>
        <v>0</v>
      </c>
      <c r="AG239" s="4">
        <f>F239*AG$2</f>
        <v>0</v>
      </c>
      <c r="AH239" s="4">
        <f>G239*AH$2</f>
        <v>0</v>
      </c>
      <c r="AI239" s="4">
        <f>H239*AI$2</f>
        <v>0</v>
      </c>
      <c r="AJ239" s="4">
        <f>I239*AJ$2</f>
        <v>0</v>
      </c>
      <c r="AK239" s="4">
        <f>J239*AK$2</f>
        <v>2</v>
      </c>
      <c r="AL239" s="4">
        <f>K239*AL$2</f>
        <v>0</v>
      </c>
      <c r="AM239" s="4">
        <f>L239*AM$2</f>
        <v>0</v>
      </c>
      <c r="AN239" s="4">
        <f>M239*AN$2</f>
        <v>0</v>
      </c>
      <c r="AO239" s="4">
        <f>N239*AO$2</f>
        <v>0</v>
      </c>
      <c r="AP239" s="4">
        <f>O239*AP$2</f>
        <v>1</v>
      </c>
      <c r="AQ239" s="4">
        <f>P239*AQ$2</f>
        <v>0</v>
      </c>
      <c r="AR239" s="4">
        <f>Q239*AR$2</f>
        <v>0</v>
      </c>
      <c r="AS239" s="4">
        <f>R239*AS$2</f>
        <v>0</v>
      </c>
      <c r="AT239" s="4">
        <f>S239*AT$2</f>
        <v>0</v>
      </c>
      <c r="AU239" s="4">
        <f>T239*AU$2</f>
        <v>0</v>
      </c>
      <c r="AV239" s="4">
        <f>U239*AV$2</f>
        <v>0</v>
      </c>
      <c r="AW239" s="4">
        <f>V239*AW$2</f>
        <v>2</v>
      </c>
      <c r="AX239" s="4">
        <f>W239*AX$2</f>
        <v>0</v>
      </c>
      <c r="AY239" s="4">
        <f>X239*AY$2</f>
        <v>0</v>
      </c>
      <c r="AZ239" s="4">
        <f>Y239*AZ$2</f>
        <v>0</v>
      </c>
      <c r="BA239" s="4">
        <f>Z239*BA$2</f>
        <v>0</v>
      </c>
      <c r="BB239" s="4">
        <f>AA239*BB$2</f>
        <v>0</v>
      </c>
      <c r="BC239" s="4">
        <f>AB239*BC$2</f>
        <v>0</v>
      </c>
      <c r="BD239" s="4">
        <f>AC239*BD$2</f>
        <v>0</v>
      </c>
      <c r="BE239">
        <f t="shared" si="11"/>
        <v>6</v>
      </c>
      <c r="BG239" s="4">
        <f>IF(betuk!N$4&gt;=D239,1,0)</f>
        <v>1</v>
      </c>
      <c r="BH239" s="4">
        <f>IF(betuk!O$4&gt;=E239,1,0)</f>
        <v>1</v>
      </c>
      <c r="BI239" s="4">
        <f>IF(betuk!P$4&gt;=F239,1,0)</f>
        <v>1</v>
      </c>
      <c r="BJ239" s="4">
        <f>IF(betuk!Q$4&gt;=G239,1,0)</f>
        <v>1</v>
      </c>
      <c r="BK239" s="4">
        <f>IF(betuk!R$4&gt;=H239,1,0)</f>
        <v>1</v>
      </c>
      <c r="BL239" s="4">
        <f>IF(betuk!S$4&gt;=I239,1,0)</f>
        <v>1</v>
      </c>
      <c r="BM239" s="4">
        <f>IF(betuk!T$4&gt;=J239,1,0)</f>
        <v>1</v>
      </c>
      <c r="BN239" s="4">
        <f>IF(betuk!U$4&gt;=K239,1,0)</f>
        <v>1</v>
      </c>
      <c r="BO239" s="4">
        <f>IF(betuk!V$4&gt;=L239,1,0)</f>
        <v>1</v>
      </c>
      <c r="BP239" s="4">
        <f>IF(betuk!W$4&gt;=M239,1,0)</f>
        <v>1</v>
      </c>
      <c r="BQ239" s="4">
        <f>IF(betuk!X$4&gt;=N239,1,0)</f>
        <v>1</v>
      </c>
      <c r="BR239" s="4">
        <f>IF(betuk!Y$4&gt;=O239,1,0)</f>
        <v>0</v>
      </c>
      <c r="BS239" s="4">
        <f>IF(betuk!Z$4&gt;=P239,1,0)</f>
        <v>1</v>
      </c>
      <c r="BT239" s="4">
        <f>IF(betuk!AA$4&gt;=Q239,1,0)</f>
        <v>1</v>
      </c>
      <c r="BU239" s="4">
        <f>IF(betuk!AB$4&gt;=R239,1,0)</f>
        <v>1</v>
      </c>
      <c r="BV239" s="4">
        <f>IF(betuk!AC$4&gt;=S239,1,0)</f>
        <v>1</v>
      </c>
      <c r="BW239" s="4">
        <f>IF(betuk!AD$4&gt;=T239,1,0)</f>
        <v>1</v>
      </c>
      <c r="BX239" s="4">
        <f>IF(betuk!AE$4&gt;=U239,1,0)</f>
        <v>1</v>
      </c>
      <c r="BY239" s="4">
        <f>IF(betuk!AF$4&gt;=V239,1,0)</f>
        <v>0</v>
      </c>
      <c r="BZ239" s="4">
        <f>IF(betuk!AG$4&gt;=W239,1,0)</f>
        <v>1</v>
      </c>
      <c r="CA239" s="4">
        <f>IF(betuk!AH$4&gt;=X239,1,0)</f>
        <v>1</v>
      </c>
      <c r="CB239" s="4">
        <f>IF(betuk!AI$4&gt;=Y239,1,0)</f>
        <v>1</v>
      </c>
      <c r="CC239" s="4">
        <f>IF(betuk!AJ$4&gt;=Z239,1,0)</f>
        <v>1</v>
      </c>
      <c r="CD239" s="4">
        <f>IF(betuk!AK$4&gt;=AA239,1,0)</f>
        <v>1</v>
      </c>
      <c r="CE239" s="4">
        <f>IF(betuk!AL$4&gt;=AB239,1,0)</f>
        <v>1</v>
      </c>
      <c r="CF239" s="4">
        <f>IF(betuk!AM$4&gt;=AC239,1,0)</f>
        <v>1</v>
      </c>
      <c r="CG239">
        <f t="shared" si="9"/>
        <v>0</v>
      </c>
      <c r="CI239" t="str">
        <f>IF(CG239=1,COUNTIF(CG$3:CG239,1),"")</f>
        <v/>
      </c>
      <c r="CJ239" t="str">
        <f>IF(CI239&lt;&gt;"",B239,"")</f>
        <v/>
      </c>
      <c r="CK239">
        <f>LEN(B239)*8+BE239</f>
        <v>46</v>
      </c>
    </row>
    <row r="240" spans="1:89">
      <c r="A240" s="1" t="s">
        <v>237</v>
      </c>
      <c r="B240" t="str">
        <f t="shared" si="10"/>
        <v>GLASSES</v>
      </c>
      <c r="D240" s="4">
        <f>LEN($B240)-LEN(SUBSTITUTE($B240, D$2, ""))</f>
        <v>1</v>
      </c>
      <c r="E240" s="4">
        <f>LEN($B240)-LEN(SUBSTITUTE($B240, E$2, ""))</f>
        <v>0</v>
      </c>
      <c r="F240" s="4">
        <f>LEN($B240)-LEN(SUBSTITUTE($B240, F$2, ""))</f>
        <v>0</v>
      </c>
      <c r="G240" s="4">
        <f>LEN($B240)-LEN(SUBSTITUTE($B240, G$2, ""))</f>
        <v>0</v>
      </c>
      <c r="H240" s="4">
        <f>LEN($B240)-LEN(SUBSTITUTE($B240, H$2, ""))</f>
        <v>1</v>
      </c>
      <c r="I240" s="4">
        <f>LEN($B240)-LEN(SUBSTITUTE($B240, I$2, ""))</f>
        <v>0</v>
      </c>
      <c r="J240" s="4">
        <f>LEN($B240)-LEN(SUBSTITUTE($B240, J$2, ""))</f>
        <v>1</v>
      </c>
      <c r="K240" s="4">
        <f>LEN($B240)-LEN(SUBSTITUTE($B240, K$2, ""))</f>
        <v>0</v>
      </c>
      <c r="L240" s="4">
        <f>LEN($B240)-LEN(SUBSTITUTE($B240, L$2, ""))</f>
        <v>0</v>
      </c>
      <c r="M240" s="4">
        <f>LEN($B240)-LEN(SUBSTITUTE($B240, M$2, ""))</f>
        <v>0</v>
      </c>
      <c r="N240" s="4">
        <f>LEN($B240)-LEN(SUBSTITUTE($B240, N$2, ""))</f>
        <v>0</v>
      </c>
      <c r="O240" s="4">
        <f>LEN($B240)-LEN(SUBSTITUTE($B240, O$2, ""))</f>
        <v>1</v>
      </c>
      <c r="P240" s="4">
        <f>LEN($B240)-LEN(SUBSTITUTE($B240, P$2, ""))</f>
        <v>0</v>
      </c>
      <c r="Q240" s="4">
        <f>LEN($B240)-LEN(SUBSTITUTE($B240, Q$2, ""))</f>
        <v>0</v>
      </c>
      <c r="R240" s="4">
        <f>LEN($B240)-LEN(SUBSTITUTE($B240, R$2, ""))</f>
        <v>0</v>
      </c>
      <c r="S240" s="4">
        <f>LEN($B240)-LEN(SUBSTITUTE($B240, S$2, ""))</f>
        <v>0</v>
      </c>
      <c r="T240" s="4">
        <f>LEN($B240)-LEN(SUBSTITUTE($B240, T$2, ""))</f>
        <v>0</v>
      </c>
      <c r="U240" s="4">
        <f>LEN($B240)-LEN(SUBSTITUTE($B240, U$2, ""))</f>
        <v>0</v>
      </c>
      <c r="V240" s="4">
        <f>LEN($B240)-LEN(SUBSTITUTE($B240, V$2, ""))</f>
        <v>3</v>
      </c>
      <c r="W240" s="4">
        <f>LEN($B240)-LEN(SUBSTITUTE($B240, W$2, ""))</f>
        <v>0</v>
      </c>
      <c r="X240" s="4">
        <f>LEN($B240)-LEN(SUBSTITUTE($B240, X$2, ""))</f>
        <v>0</v>
      </c>
      <c r="Y240" s="4">
        <f>LEN($B240)-LEN(SUBSTITUTE($B240, Y$2, ""))</f>
        <v>0</v>
      </c>
      <c r="Z240" s="4">
        <f>LEN($B240)-LEN(SUBSTITUTE($B240, Z$2, ""))</f>
        <v>0</v>
      </c>
      <c r="AA240" s="4">
        <f>LEN($B240)-LEN(SUBSTITUTE($B240, AA$2, ""))</f>
        <v>0</v>
      </c>
      <c r="AB240" s="4">
        <f>LEN($B240)-LEN(SUBSTITUTE($B240, AB$2, ""))</f>
        <v>0</v>
      </c>
      <c r="AC240" s="4">
        <f>LEN($B240)-LEN(SUBSTITUTE($B240, AC$2, ""))</f>
        <v>0</v>
      </c>
      <c r="AE240" s="4">
        <f>D240*AE$2</f>
        <v>1</v>
      </c>
      <c r="AF240" s="4">
        <f>E240*AF$2</f>
        <v>0</v>
      </c>
      <c r="AG240" s="4">
        <f>F240*AG$2</f>
        <v>0</v>
      </c>
      <c r="AH240" s="4">
        <f>G240*AH$2</f>
        <v>0</v>
      </c>
      <c r="AI240" s="4">
        <f>H240*AI$2</f>
        <v>1</v>
      </c>
      <c r="AJ240" s="4">
        <f>I240*AJ$2</f>
        <v>0</v>
      </c>
      <c r="AK240" s="4">
        <f>J240*AK$2</f>
        <v>2</v>
      </c>
      <c r="AL240" s="4">
        <f>K240*AL$2</f>
        <v>0</v>
      </c>
      <c r="AM240" s="4">
        <f>L240*AM$2</f>
        <v>0</v>
      </c>
      <c r="AN240" s="4">
        <f>M240*AN$2</f>
        <v>0</v>
      </c>
      <c r="AO240" s="4">
        <f>N240*AO$2</f>
        <v>0</v>
      </c>
      <c r="AP240" s="4">
        <f>O240*AP$2</f>
        <v>1</v>
      </c>
      <c r="AQ240" s="4">
        <f>P240*AQ$2</f>
        <v>0</v>
      </c>
      <c r="AR240" s="4">
        <f>Q240*AR$2</f>
        <v>0</v>
      </c>
      <c r="AS240" s="4">
        <f>R240*AS$2</f>
        <v>0</v>
      </c>
      <c r="AT240" s="4">
        <f>S240*AT$2</f>
        <v>0</v>
      </c>
      <c r="AU240" s="4">
        <f>T240*AU$2</f>
        <v>0</v>
      </c>
      <c r="AV240" s="4">
        <f>U240*AV$2</f>
        <v>0</v>
      </c>
      <c r="AW240" s="4">
        <f>V240*AW$2</f>
        <v>3</v>
      </c>
      <c r="AX240" s="4">
        <f>W240*AX$2</f>
        <v>0</v>
      </c>
      <c r="AY240" s="4">
        <f>X240*AY$2</f>
        <v>0</v>
      </c>
      <c r="AZ240" s="4">
        <f>Y240*AZ$2</f>
        <v>0</v>
      </c>
      <c r="BA240" s="4">
        <f>Z240*BA$2</f>
        <v>0</v>
      </c>
      <c r="BB240" s="4">
        <f>AA240*BB$2</f>
        <v>0</v>
      </c>
      <c r="BC240" s="4">
        <f>AB240*BC$2</f>
        <v>0</v>
      </c>
      <c r="BD240" s="4">
        <f>AC240*BD$2</f>
        <v>0</v>
      </c>
      <c r="BE240">
        <f t="shared" si="11"/>
        <v>8</v>
      </c>
      <c r="BG240" s="4">
        <f>IF(betuk!N$4&gt;=D240,1,0)</f>
        <v>1</v>
      </c>
      <c r="BH240" s="4">
        <f>IF(betuk!O$4&gt;=E240,1,0)</f>
        <v>1</v>
      </c>
      <c r="BI240" s="4">
        <f>IF(betuk!P$4&gt;=F240,1,0)</f>
        <v>1</v>
      </c>
      <c r="BJ240" s="4">
        <f>IF(betuk!Q$4&gt;=G240,1,0)</f>
        <v>1</v>
      </c>
      <c r="BK240" s="4">
        <f>IF(betuk!R$4&gt;=H240,1,0)</f>
        <v>1</v>
      </c>
      <c r="BL240" s="4">
        <f>IF(betuk!S$4&gt;=I240,1,0)</f>
        <v>1</v>
      </c>
      <c r="BM240" s="4">
        <f>IF(betuk!T$4&gt;=J240,1,0)</f>
        <v>1</v>
      </c>
      <c r="BN240" s="4">
        <f>IF(betuk!U$4&gt;=K240,1,0)</f>
        <v>1</v>
      </c>
      <c r="BO240" s="4">
        <f>IF(betuk!V$4&gt;=L240,1,0)</f>
        <v>1</v>
      </c>
      <c r="BP240" s="4">
        <f>IF(betuk!W$4&gt;=M240,1,0)</f>
        <v>1</v>
      </c>
      <c r="BQ240" s="4">
        <f>IF(betuk!X$4&gt;=N240,1,0)</f>
        <v>1</v>
      </c>
      <c r="BR240" s="4">
        <f>IF(betuk!Y$4&gt;=O240,1,0)</f>
        <v>0</v>
      </c>
      <c r="BS240" s="4">
        <f>IF(betuk!Z$4&gt;=P240,1,0)</f>
        <v>1</v>
      </c>
      <c r="BT240" s="4">
        <f>IF(betuk!AA$4&gt;=Q240,1,0)</f>
        <v>1</v>
      </c>
      <c r="BU240" s="4">
        <f>IF(betuk!AB$4&gt;=R240,1,0)</f>
        <v>1</v>
      </c>
      <c r="BV240" s="4">
        <f>IF(betuk!AC$4&gt;=S240,1,0)</f>
        <v>1</v>
      </c>
      <c r="BW240" s="4">
        <f>IF(betuk!AD$4&gt;=T240,1,0)</f>
        <v>1</v>
      </c>
      <c r="BX240" s="4">
        <f>IF(betuk!AE$4&gt;=U240,1,0)</f>
        <v>1</v>
      </c>
      <c r="BY240" s="4">
        <f>IF(betuk!AF$4&gt;=V240,1,0)</f>
        <v>0</v>
      </c>
      <c r="BZ240" s="4">
        <f>IF(betuk!AG$4&gt;=W240,1,0)</f>
        <v>1</v>
      </c>
      <c r="CA240" s="4">
        <f>IF(betuk!AH$4&gt;=X240,1,0)</f>
        <v>1</v>
      </c>
      <c r="CB240" s="4">
        <f>IF(betuk!AI$4&gt;=Y240,1,0)</f>
        <v>1</v>
      </c>
      <c r="CC240" s="4">
        <f>IF(betuk!AJ$4&gt;=Z240,1,0)</f>
        <v>1</v>
      </c>
      <c r="CD240" s="4">
        <f>IF(betuk!AK$4&gt;=AA240,1,0)</f>
        <v>1</v>
      </c>
      <c r="CE240" s="4">
        <f>IF(betuk!AL$4&gt;=AB240,1,0)</f>
        <v>1</v>
      </c>
      <c r="CF240" s="4">
        <f>IF(betuk!AM$4&gt;=AC240,1,0)</f>
        <v>1</v>
      </c>
      <c r="CG240">
        <f t="shared" si="9"/>
        <v>0</v>
      </c>
      <c r="CI240" t="str">
        <f>IF(CG240=1,COUNTIF(CG$3:CG240,1),"")</f>
        <v/>
      </c>
      <c r="CJ240" t="str">
        <f>IF(CI240&lt;&gt;"",B240,"")</f>
        <v/>
      </c>
      <c r="CK240">
        <f>LEN(B240)*8+BE240</f>
        <v>64</v>
      </c>
    </row>
    <row r="241" spans="1:89">
      <c r="A241" s="1" t="s">
        <v>238</v>
      </c>
      <c r="B241" t="str">
        <f t="shared" si="10"/>
        <v>GO</v>
      </c>
      <c r="D241" s="4">
        <f>LEN($B241)-LEN(SUBSTITUTE($B241, D$2, ""))</f>
        <v>0</v>
      </c>
      <c r="E241" s="4">
        <f>LEN($B241)-LEN(SUBSTITUTE($B241, E$2, ""))</f>
        <v>0</v>
      </c>
      <c r="F241" s="4">
        <f>LEN($B241)-LEN(SUBSTITUTE($B241, F$2, ""))</f>
        <v>0</v>
      </c>
      <c r="G241" s="4">
        <f>LEN($B241)-LEN(SUBSTITUTE($B241, G$2, ""))</f>
        <v>0</v>
      </c>
      <c r="H241" s="4">
        <f>LEN($B241)-LEN(SUBSTITUTE($B241, H$2, ""))</f>
        <v>0</v>
      </c>
      <c r="I241" s="4">
        <f>LEN($B241)-LEN(SUBSTITUTE($B241, I$2, ""))</f>
        <v>0</v>
      </c>
      <c r="J241" s="4">
        <f>LEN($B241)-LEN(SUBSTITUTE($B241, J$2, ""))</f>
        <v>1</v>
      </c>
      <c r="K241" s="4">
        <f>LEN($B241)-LEN(SUBSTITUTE($B241, K$2, ""))</f>
        <v>0</v>
      </c>
      <c r="L241" s="4">
        <f>LEN($B241)-LEN(SUBSTITUTE($B241, L$2, ""))</f>
        <v>0</v>
      </c>
      <c r="M241" s="4">
        <f>LEN($B241)-LEN(SUBSTITUTE($B241, M$2, ""))</f>
        <v>0</v>
      </c>
      <c r="N241" s="4">
        <f>LEN($B241)-LEN(SUBSTITUTE($B241, N$2, ""))</f>
        <v>0</v>
      </c>
      <c r="O241" s="4">
        <f>LEN($B241)-LEN(SUBSTITUTE($B241, O$2, ""))</f>
        <v>0</v>
      </c>
      <c r="P241" s="4">
        <f>LEN($B241)-LEN(SUBSTITUTE($B241, P$2, ""))</f>
        <v>0</v>
      </c>
      <c r="Q241" s="4">
        <f>LEN($B241)-LEN(SUBSTITUTE($B241, Q$2, ""))</f>
        <v>0</v>
      </c>
      <c r="R241" s="4">
        <f>LEN($B241)-LEN(SUBSTITUTE($B241, R$2, ""))</f>
        <v>1</v>
      </c>
      <c r="S241" s="4">
        <f>LEN($B241)-LEN(SUBSTITUTE($B241, S$2, ""))</f>
        <v>0</v>
      </c>
      <c r="T241" s="4">
        <f>LEN($B241)-LEN(SUBSTITUTE($B241, T$2, ""))</f>
        <v>0</v>
      </c>
      <c r="U241" s="4">
        <f>LEN($B241)-LEN(SUBSTITUTE($B241, U$2, ""))</f>
        <v>0</v>
      </c>
      <c r="V241" s="4">
        <f>LEN($B241)-LEN(SUBSTITUTE($B241, V$2, ""))</f>
        <v>0</v>
      </c>
      <c r="W241" s="4">
        <f>LEN($B241)-LEN(SUBSTITUTE($B241, W$2, ""))</f>
        <v>0</v>
      </c>
      <c r="X241" s="4">
        <f>LEN($B241)-LEN(SUBSTITUTE($B241, X$2, ""))</f>
        <v>0</v>
      </c>
      <c r="Y241" s="4">
        <f>LEN($B241)-LEN(SUBSTITUTE($B241, Y$2, ""))</f>
        <v>0</v>
      </c>
      <c r="Z241" s="4">
        <f>LEN($B241)-LEN(SUBSTITUTE($B241, Z$2, ""))</f>
        <v>0</v>
      </c>
      <c r="AA241" s="4">
        <f>LEN($B241)-LEN(SUBSTITUTE($B241, AA$2, ""))</f>
        <v>0</v>
      </c>
      <c r="AB241" s="4">
        <f>LEN($B241)-LEN(SUBSTITUTE($B241, AB$2, ""))</f>
        <v>0</v>
      </c>
      <c r="AC241" s="4">
        <f>LEN($B241)-LEN(SUBSTITUTE($B241, AC$2, ""))</f>
        <v>0</v>
      </c>
      <c r="AE241" s="4">
        <f>D241*AE$2</f>
        <v>0</v>
      </c>
      <c r="AF241" s="4">
        <f>E241*AF$2</f>
        <v>0</v>
      </c>
      <c r="AG241" s="4">
        <f>F241*AG$2</f>
        <v>0</v>
      </c>
      <c r="AH241" s="4">
        <f>G241*AH$2</f>
        <v>0</v>
      </c>
      <c r="AI241" s="4">
        <f>H241*AI$2</f>
        <v>0</v>
      </c>
      <c r="AJ241" s="4">
        <f>I241*AJ$2</f>
        <v>0</v>
      </c>
      <c r="AK241" s="4">
        <f>J241*AK$2</f>
        <v>2</v>
      </c>
      <c r="AL241" s="4">
        <f>K241*AL$2</f>
        <v>0</v>
      </c>
      <c r="AM241" s="4">
        <f>L241*AM$2</f>
        <v>0</v>
      </c>
      <c r="AN241" s="4">
        <f>M241*AN$2</f>
        <v>0</v>
      </c>
      <c r="AO241" s="4">
        <f>N241*AO$2</f>
        <v>0</v>
      </c>
      <c r="AP241" s="4">
        <f>O241*AP$2</f>
        <v>0</v>
      </c>
      <c r="AQ241" s="4">
        <f>P241*AQ$2</f>
        <v>0</v>
      </c>
      <c r="AR241" s="4">
        <f>Q241*AR$2</f>
        <v>0</v>
      </c>
      <c r="AS241" s="4">
        <f>R241*AS$2</f>
        <v>1</v>
      </c>
      <c r="AT241" s="4">
        <f>S241*AT$2</f>
        <v>0</v>
      </c>
      <c r="AU241" s="4">
        <f>T241*AU$2</f>
        <v>0</v>
      </c>
      <c r="AV241" s="4">
        <f>U241*AV$2</f>
        <v>0</v>
      </c>
      <c r="AW241" s="4">
        <f>V241*AW$2</f>
        <v>0</v>
      </c>
      <c r="AX241" s="4">
        <f>W241*AX$2</f>
        <v>0</v>
      </c>
      <c r="AY241" s="4">
        <f>X241*AY$2</f>
        <v>0</v>
      </c>
      <c r="AZ241" s="4">
        <f>Y241*AZ$2</f>
        <v>0</v>
      </c>
      <c r="BA241" s="4">
        <f>Z241*BA$2</f>
        <v>0</v>
      </c>
      <c r="BB241" s="4">
        <f>AA241*BB$2</f>
        <v>0</v>
      </c>
      <c r="BC241" s="4">
        <f>AB241*BC$2</f>
        <v>0</v>
      </c>
      <c r="BD241" s="4">
        <f>AC241*BD$2</f>
        <v>0</v>
      </c>
      <c r="BE241">
        <f t="shared" si="11"/>
        <v>3</v>
      </c>
      <c r="BG241" s="4">
        <f>IF(betuk!N$4&gt;=D241,1,0)</f>
        <v>1</v>
      </c>
      <c r="BH241" s="4">
        <f>IF(betuk!O$4&gt;=E241,1,0)</f>
        <v>1</v>
      </c>
      <c r="BI241" s="4">
        <f>IF(betuk!P$4&gt;=F241,1,0)</f>
        <v>1</v>
      </c>
      <c r="BJ241" s="4">
        <f>IF(betuk!Q$4&gt;=G241,1,0)</f>
        <v>1</v>
      </c>
      <c r="BK241" s="4">
        <f>IF(betuk!R$4&gt;=H241,1,0)</f>
        <v>1</v>
      </c>
      <c r="BL241" s="4">
        <f>IF(betuk!S$4&gt;=I241,1,0)</f>
        <v>1</v>
      </c>
      <c r="BM241" s="4">
        <f>IF(betuk!T$4&gt;=J241,1,0)</f>
        <v>1</v>
      </c>
      <c r="BN241" s="4">
        <f>IF(betuk!U$4&gt;=K241,1,0)</f>
        <v>1</v>
      </c>
      <c r="BO241" s="4">
        <f>IF(betuk!V$4&gt;=L241,1,0)</f>
        <v>1</v>
      </c>
      <c r="BP241" s="4">
        <f>IF(betuk!W$4&gt;=M241,1,0)</f>
        <v>1</v>
      </c>
      <c r="BQ241" s="4">
        <f>IF(betuk!X$4&gt;=N241,1,0)</f>
        <v>1</v>
      </c>
      <c r="BR241" s="4">
        <f>IF(betuk!Y$4&gt;=O241,1,0)</f>
        <v>1</v>
      </c>
      <c r="BS241" s="4">
        <f>IF(betuk!Z$4&gt;=P241,1,0)</f>
        <v>1</v>
      </c>
      <c r="BT241" s="4">
        <f>IF(betuk!AA$4&gt;=Q241,1,0)</f>
        <v>1</v>
      </c>
      <c r="BU241" s="4">
        <f>IF(betuk!AB$4&gt;=R241,1,0)</f>
        <v>0</v>
      </c>
      <c r="BV241" s="4">
        <f>IF(betuk!AC$4&gt;=S241,1,0)</f>
        <v>1</v>
      </c>
      <c r="BW241" s="4">
        <f>IF(betuk!AD$4&gt;=T241,1,0)</f>
        <v>1</v>
      </c>
      <c r="BX241" s="4">
        <f>IF(betuk!AE$4&gt;=U241,1,0)</f>
        <v>1</v>
      </c>
      <c r="BY241" s="4">
        <f>IF(betuk!AF$4&gt;=V241,1,0)</f>
        <v>1</v>
      </c>
      <c r="BZ241" s="4">
        <f>IF(betuk!AG$4&gt;=W241,1,0)</f>
        <v>1</v>
      </c>
      <c r="CA241" s="4">
        <f>IF(betuk!AH$4&gt;=X241,1,0)</f>
        <v>1</v>
      </c>
      <c r="CB241" s="4">
        <f>IF(betuk!AI$4&gt;=Y241,1,0)</f>
        <v>1</v>
      </c>
      <c r="CC241" s="4">
        <f>IF(betuk!AJ$4&gt;=Z241,1,0)</f>
        <v>1</v>
      </c>
      <c r="CD241" s="4">
        <f>IF(betuk!AK$4&gt;=AA241,1,0)</f>
        <v>1</v>
      </c>
      <c r="CE241" s="4">
        <f>IF(betuk!AL$4&gt;=AB241,1,0)</f>
        <v>1</v>
      </c>
      <c r="CF241" s="4">
        <f>IF(betuk!AM$4&gt;=AC241,1,0)</f>
        <v>1</v>
      </c>
      <c r="CG241">
        <f t="shared" si="9"/>
        <v>0</v>
      </c>
      <c r="CI241" t="str">
        <f>IF(CG241=1,COUNTIF(CG$3:CG241,1),"")</f>
        <v/>
      </c>
      <c r="CJ241" t="str">
        <f>IF(CI241&lt;&gt;"",B241,"")</f>
        <v/>
      </c>
      <c r="CK241">
        <f>LEN(B241)*8+BE241</f>
        <v>19</v>
      </c>
    </row>
    <row r="242" spans="1:89">
      <c r="A242" s="1" t="s">
        <v>239</v>
      </c>
      <c r="B242" t="str">
        <f t="shared" si="10"/>
        <v>GOLF</v>
      </c>
      <c r="D242" s="4">
        <f>LEN($B242)-LEN(SUBSTITUTE($B242, D$2, ""))</f>
        <v>0</v>
      </c>
      <c r="E242" s="4">
        <f>LEN($B242)-LEN(SUBSTITUTE($B242, E$2, ""))</f>
        <v>0</v>
      </c>
      <c r="F242" s="4">
        <f>LEN($B242)-LEN(SUBSTITUTE($B242, F$2, ""))</f>
        <v>0</v>
      </c>
      <c r="G242" s="4">
        <f>LEN($B242)-LEN(SUBSTITUTE($B242, G$2, ""))</f>
        <v>0</v>
      </c>
      <c r="H242" s="4">
        <f>LEN($B242)-LEN(SUBSTITUTE($B242, H$2, ""))</f>
        <v>0</v>
      </c>
      <c r="I242" s="4">
        <f>LEN($B242)-LEN(SUBSTITUTE($B242, I$2, ""))</f>
        <v>1</v>
      </c>
      <c r="J242" s="4">
        <f>LEN($B242)-LEN(SUBSTITUTE($B242, J$2, ""))</f>
        <v>1</v>
      </c>
      <c r="K242" s="4">
        <f>LEN($B242)-LEN(SUBSTITUTE($B242, K$2, ""))</f>
        <v>0</v>
      </c>
      <c r="L242" s="4">
        <f>LEN($B242)-LEN(SUBSTITUTE($B242, L$2, ""))</f>
        <v>0</v>
      </c>
      <c r="M242" s="4">
        <f>LEN($B242)-LEN(SUBSTITUTE($B242, M$2, ""))</f>
        <v>0</v>
      </c>
      <c r="N242" s="4">
        <f>LEN($B242)-LEN(SUBSTITUTE($B242, N$2, ""))</f>
        <v>0</v>
      </c>
      <c r="O242" s="4">
        <f>LEN($B242)-LEN(SUBSTITUTE($B242, O$2, ""))</f>
        <v>1</v>
      </c>
      <c r="P242" s="4">
        <f>LEN($B242)-LEN(SUBSTITUTE($B242, P$2, ""))</f>
        <v>0</v>
      </c>
      <c r="Q242" s="4">
        <f>LEN($B242)-LEN(SUBSTITUTE($B242, Q$2, ""))</f>
        <v>0</v>
      </c>
      <c r="R242" s="4">
        <f>LEN($B242)-LEN(SUBSTITUTE($B242, R$2, ""))</f>
        <v>1</v>
      </c>
      <c r="S242" s="4">
        <f>LEN($B242)-LEN(SUBSTITUTE($B242, S$2, ""))</f>
        <v>0</v>
      </c>
      <c r="T242" s="4">
        <f>LEN($B242)-LEN(SUBSTITUTE($B242, T$2, ""))</f>
        <v>0</v>
      </c>
      <c r="U242" s="4">
        <f>LEN($B242)-LEN(SUBSTITUTE($B242, U$2, ""))</f>
        <v>0</v>
      </c>
      <c r="V242" s="4">
        <f>LEN($B242)-LEN(SUBSTITUTE($B242, V$2, ""))</f>
        <v>0</v>
      </c>
      <c r="W242" s="4">
        <f>LEN($B242)-LEN(SUBSTITUTE($B242, W$2, ""))</f>
        <v>0</v>
      </c>
      <c r="X242" s="4">
        <f>LEN($B242)-LEN(SUBSTITUTE($B242, X$2, ""))</f>
        <v>0</v>
      </c>
      <c r="Y242" s="4">
        <f>LEN($B242)-LEN(SUBSTITUTE($B242, Y$2, ""))</f>
        <v>0</v>
      </c>
      <c r="Z242" s="4">
        <f>LEN($B242)-LEN(SUBSTITUTE($B242, Z$2, ""))</f>
        <v>0</v>
      </c>
      <c r="AA242" s="4">
        <f>LEN($B242)-LEN(SUBSTITUTE($B242, AA$2, ""))</f>
        <v>0</v>
      </c>
      <c r="AB242" s="4">
        <f>LEN($B242)-LEN(SUBSTITUTE($B242, AB$2, ""))</f>
        <v>0</v>
      </c>
      <c r="AC242" s="4">
        <f>LEN($B242)-LEN(SUBSTITUTE($B242, AC$2, ""))</f>
        <v>0</v>
      </c>
      <c r="AE242" s="4">
        <f>D242*AE$2</f>
        <v>0</v>
      </c>
      <c r="AF242" s="4">
        <f>E242*AF$2</f>
        <v>0</v>
      </c>
      <c r="AG242" s="4">
        <f>F242*AG$2</f>
        <v>0</v>
      </c>
      <c r="AH242" s="4">
        <f>G242*AH$2</f>
        <v>0</v>
      </c>
      <c r="AI242" s="4">
        <f>H242*AI$2</f>
        <v>0</v>
      </c>
      <c r="AJ242" s="4">
        <f>I242*AJ$2</f>
        <v>4</v>
      </c>
      <c r="AK242" s="4">
        <f>J242*AK$2</f>
        <v>2</v>
      </c>
      <c r="AL242" s="4">
        <f>K242*AL$2</f>
        <v>0</v>
      </c>
      <c r="AM242" s="4">
        <f>L242*AM$2</f>
        <v>0</v>
      </c>
      <c r="AN242" s="4">
        <f>M242*AN$2</f>
        <v>0</v>
      </c>
      <c r="AO242" s="4">
        <f>N242*AO$2</f>
        <v>0</v>
      </c>
      <c r="AP242" s="4">
        <f>O242*AP$2</f>
        <v>1</v>
      </c>
      <c r="AQ242" s="4">
        <f>P242*AQ$2</f>
        <v>0</v>
      </c>
      <c r="AR242" s="4">
        <f>Q242*AR$2</f>
        <v>0</v>
      </c>
      <c r="AS242" s="4">
        <f>R242*AS$2</f>
        <v>1</v>
      </c>
      <c r="AT242" s="4">
        <f>S242*AT$2</f>
        <v>0</v>
      </c>
      <c r="AU242" s="4">
        <f>T242*AU$2</f>
        <v>0</v>
      </c>
      <c r="AV242" s="4">
        <f>U242*AV$2</f>
        <v>0</v>
      </c>
      <c r="AW242" s="4">
        <f>V242*AW$2</f>
        <v>0</v>
      </c>
      <c r="AX242" s="4">
        <f>W242*AX$2</f>
        <v>0</v>
      </c>
      <c r="AY242" s="4">
        <f>X242*AY$2</f>
        <v>0</v>
      </c>
      <c r="AZ242" s="4">
        <f>Y242*AZ$2</f>
        <v>0</v>
      </c>
      <c r="BA242" s="4">
        <f>Z242*BA$2</f>
        <v>0</v>
      </c>
      <c r="BB242" s="4">
        <f>AA242*BB$2</f>
        <v>0</v>
      </c>
      <c r="BC242" s="4">
        <f>AB242*BC$2</f>
        <v>0</v>
      </c>
      <c r="BD242" s="4">
        <f>AC242*BD$2</f>
        <v>0</v>
      </c>
      <c r="BE242">
        <f t="shared" si="11"/>
        <v>8</v>
      </c>
      <c r="BG242" s="4">
        <f>IF(betuk!N$4&gt;=D242,1,0)</f>
        <v>1</v>
      </c>
      <c r="BH242" s="4">
        <f>IF(betuk!O$4&gt;=E242,1,0)</f>
        <v>1</v>
      </c>
      <c r="BI242" s="4">
        <f>IF(betuk!P$4&gt;=F242,1,0)</f>
        <v>1</v>
      </c>
      <c r="BJ242" s="4">
        <f>IF(betuk!Q$4&gt;=G242,1,0)</f>
        <v>1</v>
      </c>
      <c r="BK242" s="4">
        <f>IF(betuk!R$4&gt;=H242,1,0)</f>
        <v>1</v>
      </c>
      <c r="BL242" s="4">
        <f>IF(betuk!S$4&gt;=I242,1,0)</f>
        <v>0</v>
      </c>
      <c r="BM242" s="4">
        <f>IF(betuk!T$4&gt;=J242,1,0)</f>
        <v>1</v>
      </c>
      <c r="BN242" s="4">
        <f>IF(betuk!U$4&gt;=K242,1,0)</f>
        <v>1</v>
      </c>
      <c r="BO242" s="4">
        <f>IF(betuk!V$4&gt;=L242,1,0)</f>
        <v>1</v>
      </c>
      <c r="BP242" s="4">
        <f>IF(betuk!W$4&gt;=M242,1,0)</f>
        <v>1</v>
      </c>
      <c r="BQ242" s="4">
        <f>IF(betuk!X$4&gt;=N242,1,0)</f>
        <v>1</v>
      </c>
      <c r="BR242" s="4">
        <f>IF(betuk!Y$4&gt;=O242,1,0)</f>
        <v>0</v>
      </c>
      <c r="BS242" s="4">
        <f>IF(betuk!Z$4&gt;=P242,1,0)</f>
        <v>1</v>
      </c>
      <c r="BT242" s="4">
        <f>IF(betuk!AA$4&gt;=Q242,1,0)</f>
        <v>1</v>
      </c>
      <c r="BU242" s="4">
        <f>IF(betuk!AB$4&gt;=R242,1,0)</f>
        <v>0</v>
      </c>
      <c r="BV242" s="4">
        <f>IF(betuk!AC$4&gt;=S242,1,0)</f>
        <v>1</v>
      </c>
      <c r="BW242" s="4">
        <f>IF(betuk!AD$4&gt;=T242,1,0)</f>
        <v>1</v>
      </c>
      <c r="BX242" s="4">
        <f>IF(betuk!AE$4&gt;=U242,1,0)</f>
        <v>1</v>
      </c>
      <c r="BY242" s="4">
        <f>IF(betuk!AF$4&gt;=V242,1,0)</f>
        <v>1</v>
      </c>
      <c r="BZ242" s="4">
        <f>IF(betuk!AG$4&gt;=W242,1,0)</f>
        <v>1</v>
      </c>
      <c r="CA242" s="4">
        <f>IF(betuk!AH$4&gt;=X242,1,0)</f>
        <v>1</v>
      </c>
      <c r="CB242" s="4">
        <f>IF(betuk!AI$4&gt;=Y242,1,0)</f>
        <v>1</v>
      </c>
      <c r="CC242" s="4">
        <f>IF(betuk!AJ$4&gt;=Z242,1,0)</f>
        <v>1</v>
      </c>
      <c r="CD242" s="4">
        <f>IF(betuk!AK$4&gt;=AA242,1,0)</f>
        <v>1</v>
      </c>
      <c r="CE242" s="4">
        <f>IF(betuk!AL$4&gt;=AB242,1,0)</f>
        <v>1</v>
      </c>
      <c r="CF242" s="4">
        <f>IF(betuk!AM$4&gt;=AC242,1,0)</f>
        <v>1</v>
      </c>
      <c r="CG242">
        <f t="shared" si="9"/>
        <v>0</v>
      </c>
      <c r="CI242" t="str">
        <f>IF(CG242=1,COUNTIF(CG$3:CG242,1),"")</f>
        <v/>
      </c>
      <c r="CJ242" t="str">
        <f>IF(CI242&lt;&gt;"",B242,"")</f>
        <v/>
      </c>
      <c r="CK242">
        <f>LEN(B242)*8+BE242</f>
        <v>40</v>
      </c>
    </row>
    <row r="243" spans="1:89">
      <c r="A243" s="1" t="s">
        <v>240</v>
      </c>
      <c r="B243" t="str">
        <f t="shared" si="10"/>
        <v>GOOD</v>
      </c>
      <c r="D243" s="4">
        <f>LEN($B243)-LEN(SUBSTITUTE($B243, D$2, ""))</f>
        <v>0</v>
      </c>
      <c r="E243" s="4">
        <f>LEN($B243)-LEN(SUBSTITUTE($B243, E$2, ""))</f>
        <v>0</v>
      </c>
      <c r="F243" s="4">
        <f>LEN($B243)-LEN(SUBSTITUTE($B243, F$2, ""))</f>
        <v>0</v>
      </c>
      <c r="G243" s="4">
        <f>LEN($B243)-LEN(SUBSTITUTE($B243, G$2, ""))</f>
        <v>1</v>
      </c>
      <c r="H243" s="4">
        <f>LEN($B243)-LEN(SUBSTITUTE($B243, H$2, ""))</f>
        <v>0</v>
      </c>
      <c r="I243" s="4">
        <f>LEN($B243)-LEN(SUBSTITUTE($B243, I$2, ""))</f>
        <v>0</v>
      </c>
      <c r="J243" s="4">
        <f>LEN($B243)-LEN(SUBSTITUTE($B243, J$2, ""))</f>
        <v>1</v>
      </c>
      <c r="K243" s="4">
        <f>LEN($B243)-LEN(SUBSTITUTE($B243, K$2, ""))</f>
        <v>0</v>
      </c>
      <c r="L243" s="4">
        <f>LEN($B243)-LEN(SUBSTITUTE($B243, L$2, ""))</f>
        <v>0</v>
      </c>
      <c r="M243" s="4">
        <f>LEN($B243)-LEN(SUBSTITUTE($B243, M$2, ""))</f>
        <v>0</v>
      </c>
      <c r="N243" s="4">
        <f>LEN($B243)-LEN(SUBSTITUTE($B243, N$2, ""))</f>
        <v>0</v>
      </c>
      <c r="O243" s="4">
        <f>LEN($B243)-LEN(SUBSTITUTE($B243, O$2, ""))</f>
        <v>0</v>
      </c>
      <c r="P243" s="4">
        <f>LEN($B243)-LEN(SUBSTITUTE($B243, P$2, ""))</f>
        <v>0</v>
      </c>
      <c r="Q243" s="4">
        <f>LEN($B243)-LEN(SUBSTITUTE($B243, Q$2, ""))</f>
        <v>0</v>
      </c>
      <c r="R243" s="4">
        <f>LEN($B243)-LEN(SUBSTITUTE($B243, R$2, ""))</f>
        <v>2</v>
      </c>
      <c r="S243" s="4">
        <f>LEN($B243)-LEN(SUBSTITUTE($B243, S$2, ""))</f>
        <v>0</v>
      </c>
      <c r="T243" s="4">
        <f>LEN($B243)-LEN(SUBSTITUTE($B243, T$2, ""))</f>
        <v>0</v>
      </c>
      <c r="U243" s="4">
        <f>LEN($B243)-LEN(SUBSTITUTE($B243, U$2, ""))</f>
        <v>0</v>
      </c>
      <c r="V243" s="4">
        <f>LEN($B243)-LEN(SUBSTITUTE($B243, V$2, ""))</f>
        <v>0</v>
      </c>
      <c r="W243" s="4">
        <f>LEN($B243)-LEN(SUBSTITUTE($B243, W$2, ""))</f>
        <v>0</v>
      </c>
      <c r="X243" s="4">
        <f>LEN($B243)-LEN(SUBSTITUTE($B243, X$2, ""))</f>
        <v>0</v>
      </c>
      <c r="Y243" s="4">
        <f>LEN($B243)-LEN(SUBSTITUTE($B243, Y$2, ""))</f>
        <v>0</v>
      </c>
      <c r="Z243" s="4">
        <f>LEN($B243)-LEN(SUBSTITUTE($B243, Z$2, ""))</f>
        <v>0</v>
      </c>
      <c r="AA243" s="4">
        <f>LEN($B243)-LEN(SUBSTITUTE($B243, AA$2, ""))</f>
        <v>0</v>
      </c>
      <c r="AB243" s="4">
        <f>LEN($B243)-LEN(SUBSTITUTE($B243, AB$2, ""))</f>
        <v>0</v>
      </c>
      <c r="AC243" s="4">
        <f>LEN($B243)-LEN(SUBSTITUTE($B243, AC$2, ""))</f>
        <v>0</v>
      </c>
      <c r="AE243" s="4">
        <f>D243*AE$2</f>
        <v>0</v>
      </c>
      <c r="AF243" s="4">
        <f>E243*AF$2</f>
        <v>0</v>
      </c>
      <c r="AG243" s="4">
        <f>F243*AG$2</f>
        <v>0</v>
      </c>
      <c r="AH243" s="4">
        <f>G243*AH$2</f>
        <v>2</v>
      </c>
      <c r="AI243" s="4">
        <f>H243*AI$2</f>
        <v>0</v>
      </c>
      <c r="AJ243" s="4">
        <f>I243*AJ$2</f>
        <v>0</v>
      </c>
      <c r="AK243" s="4">
        <f>J243*AK$2</f>
        <v>2</v>
      </c>
      <c r="AL243" s="4">
        <f>K243*AL$2</f>
        <v>0</v>
      </c>
      <c r="AM243" s="4">
        <f>L243*AM$2</f>
        <v>0</v>
      </c>
      <c r="AN243" s="4">
        <f>M243*AN$2</f>
        <v>0</v>
      </c>
      <c r="AO243" s="4">
        <f>N243*AO$2</f>
        <v>0</v>
      </c>
      <c r="AP243" s="4">
        <f>O243*AP$2</f>
        <v>0</v>
      </c>
      <c r="AQ243" s="4">
        <f>P243*AQ$2</f>
        <v>0</v>
      </c>
      <c r="AR243" s="4">
        <f>Q243*AR$2</f>
        <v>0</v>
      </c>
      <c r="AS243" s="4">
        <f>R243*AS$2</f>
        <v>2</v>
      </c>
      <c r="AT243" s="4">
        <f>S243*AT$2</f>
        <v>0</v>
      </c>
      <c r="AU243" s="4">
        <f>T243*AU$2</f>
        <v>0</v>
      </c>
      <c r="AV243" s="4">
        <f>U243*AV$2</f>
        <v>0</v>
      </c>
      <c r="AW243" s="4">
        <f>V243*AW$2</f>
        <v>0</v>
      </c>
      <c r="AX243" s="4">
        <f>W243*AX$2</f>
        <v>0</v>
      </c>
      <c r="AY243" s="4">
        <f>X243*AY$2</f>
        <v>0</v>
      </c>
      <c r="AZ243" s="4">
        <f>Y243*AZ$2</f>
        <v>0</v>
      </c>
      <c r="BA243" s="4">
        <f>Z243*BA$2</f>
        <v>0</v>
      </c>
      <c r="BB243" s="4">
        <f>AA243*BB$2</f>
        <v>0</v>
      </c>
      <c r="BC243" s="4">
        <f>AB243*BC$2</f>
        <v>0</v>
      </c>
      <c r="BD243" s="4">
        <f>AC243*BD$2</f>
        <v>0</v>
      </c>
      <c r="BE243">
        <f t="shared" si="11"/>
        <v>6</v>
      </c>
      <c r="BG243" s="4">
        <f>IF(betuk!N$4&gt;=D243,1,0)</f>
        <v>1</v>
      </c>
      <c r="BH243" s="4">
        <f>IF(betuk!O$4&gt;=E243,1,0)</f>
        <v>1</v>
      </c>
      <c r="BI243" s="4">
        <f>IF(betuk!P$4&gt;=F243,1,0)</f>
        <v>1</v>
      </c>
      <c r="BJ243" s="4">
        <f>IF(betuk!Q$4&gt;=G243,1,0)</f>
        <v>0</v>
      </c>
      <c r="BK243" s="4">
        <f>IF(betuk!R$4&gt;=H243,1,0)</f>
        <v>1</v>
      </c>
      <c r="BL243" s="4">
        <f>IF(betuk!S$4&gt;=I243,1,0)</f>
        <v>1</v>
      </c>
      <c r="BM243" s="4">
        <f>IF(betuk!T$4&gt;=J243,1,0)</f>
        <v>1</v>
      </c>
      <c r="BN243" s="4">
        <f>IF(betuk!U$4&gt;=K243,1,0)</f>
        <v>1</v>
      </c>
      <c r="BO243" s="4">
        <f>IF(betuk!V$4&gt;=L243,1,0)</f>
        <v>1</v>
      </c>
      <c r="BP243" s="4">
        <f>IF(betuk!W$4&gt;=M243,1,0)</f>
        <v>1</v>
      </c>
      <c r="BQ243" s="4">
        <f>IF(betuk!X$4&gt;=N243,1,0)</f>
        <v>1</v>
      </c>
      <c r="BR243" s="4">
        <f>IF(betuk!Y$4&gt;=O243,1,0)</f>
        <v>1</v>
      </c>
      <c r="BS243" s="4">
        <f>IF(betuk!Z$4&gt;=P243,1,0)</f>
        <v>1</v>
      </c>
      <c r="BT243" s="4">
        <f>IF(betuk!AA$4&gt;=Q243,1,0)</f>
        <v>1</v>
      </c>
      <c r="BU243" s="4">
        <f>IF(betuk!AB$4&gt;=R243,1,0)</f>
        <v>0</v>
      </c>
      <c r="BV243" s="4">
        <f>IF(betuk!AC$4&gt;=S243,1,0)</f>
        <v>1</v>
      </c>
      <c r="BW243" s="4">
        <f>IF(betuk!AD$4&gt;=T243,1,0)</f>
        <v>1</v>
      </c>
      <c r="BX243" s="4">
        <f>IF(betuk!AE$4&gt;=U243,1,0)</f>
        <v>1</v>
      </c>
      <c r="BY243" s="4">
        <f>IF(betuk!AF$4&gt;=V243,1,0)</f>
        <v>1</v>
      </c>
      <c r="BZ243" s="4">
        <f>IF(betuk!AG$4&gt;=W243,1,0)</f>
        <v>1</v>
      </c>
      <c r="CA243" s="4">
        <f>IF(betuk!AH$4&gt;=X243,1,0)</f>
        <v>1</v>
      </c>
      <c r="CB243" s="4">
        <f>IF(betuk!AI$4&gt;=Y243,1,0)</f>
        <v>1</v>
      </c>
      <c r="CC243" s="4">
        <f>IF(betuk!AJ$4&gt;=Z243,1,0)</f>
        <v>1</v>
      </c>
      <c r="CD243" s="4">
        <f>IF(betuk!AK$4&gt;=AA243,1,0)</f>
        <v>1</v>
      </c>
      <c r="CE243" s="4">
        <f>IF(betuk!AL$4&gt;=AB243,1,0)</f>
        <v>1</v>
      </c>
      <c r="CF243" s="4">
        <f>IF(betuk!AM$4&gt;=AC243,1,0)</f>
        <v>1</v>
      </c>
      <c r="CG243">
        <f t="shared" si="9"/>
        <v>0</v>
      </c>
      <c r="CI243" t="str">
        <f>IF(CG243=1,COUNTIF(CG$3:CG243,1),"")</f>
        <v/>
      </c>
      <c r="CJ243" t="str">
        <f>IF(CI243&lt;&gt;"",B243,"")</f>
        <v/>
      </c>
      <c r="CK243">
        <f>LEN(B243)*8+BE243</f>
        <v>38</v>
      </c>
    </row>
    <row r="244" spans="1:89">
      <c r="A244" s="1" t="s">
        <v>241</v>
      </c>
      <c r="B244" t="str">
        <f t="shared" si="10"/>
        <v>GOODBYE</v>
      </c>
      <c r="D244" s="4">
        <f>LEN($B244)-LEN(SUBSTITUTE($B244, D$2, ""))</f>
        <v>0</v>
      </c>
      <c r="E244" s="4">
        <f>LEN($B244)-LEN(SUBSTITUTE($B244, E$2, ""))</f>
        <v>1</v>
      </c>
      <c r="F244" s="4">
        <f>LEN($B244)-LEN(SUBSTITUTE($B244, F$2, ""))</f>
        <v>0</v>
      </c>
      <c r="G244" s="4">
        <f>LEN($B244)-LEN(SUBSTITUTE($B244, G$2, ""))</f>
        <v>1</v>
      </c>
      <c r="H244" s="4">
        <f>LEN($B244)-LEN(SUBSTITUTE($B244, H$2, ""))</f>
        <v>1</v>
      </c>
      <c r="I244" s="4">
        <f>LEN($B244)-LEN(SUBSTITUTE($B244, I$2, ""))</f>
        <v>0</v>
      </c>
      <c r="J244" s="4">
        <f>LEN($B244)-LEN(SUBSTITUTE($B244, J$2, ""))</f>
        <v>1</v>
      </c>
      <c r="K244" s="4">
        <f>LEN($B244)-LEN(SUBSTITUTE($B244, K$2, ""))</f>
        <v>0</v>
      </c>
      <c r="L244" s="4">
        <f>LEN($B244)-LEN(SUBSTITUTE($B244, L$2, ""))</f>
        <v>0</v>
      </c>
      <c r="M244" s="4">
        <f>LEN($B244)-LEN(SUBSTITUTE($B244, M$2, ""))</f>
        <v>0</v>
      </c>
      <c r="N244" s="4">
        <f>LEN($B244)-LEN(SUBSTITUTE($B244, N$2, ""))</f>
        <v>0</v>
      </c>
      <c r="O244" s="4">
        <f>LEN($B244)-LEN(SUBSTITUTE($B244, O$2, ""))</f>
        <v>0</v>
      </c>
      <c r="P244" s="4">
        <f>LEN($B244)-LEN(SUBSTITUTE($B244, P$2, ""))</f>
        <v>0</v>
      </c>
      <c r="Q244" s="4">
        <f>LEN($B244)-LEN(SUBSTITUTE($B244, Q$2, ""))</f>
        <v>0</v>
      </c>
      <c r="R244" s="4">
        <f>LEN($B244)-LEN(SUBSTITUTE($B244, R$2, ""))</f>
        <v>2</v>
      </c>
      <c r="S244" s="4">
        <f>LEN($B244)-LEN(SUBSTITUTE($B244, S$2, ""))</f>
        <v>0</v>
      </c>
      <c r="T244" s="4">
        <f>LEN($B244)-LEN(SUBSTITUTE($B244, T$2, ""))</f>
        <v>0</v>
      </c>
      <c r="U244" s="4">
        <f>LEN($B244)-LEN(SUBSTITUTE($B244, U$2, ""))</f>
        <v>0</v>
      </c>
      <c r="V244" s="4">
        <f>LEN($B244)-LEN(SUBSTITUTE($B244, V$2, ""))</f>
        <v>0</v>
      </c>
      <c r="W244" s="4">
        <f>LEN($B244)-LEN(SUBSTITUTE($B244, W$2, ""))</f>
        <v>0</v>
      </c>
      <c r="X244" s="4">
        <f>LEN($B244)-LEN(SUBSTITUTE($B244, X$2, ""))</f>
        <v>0</v>
      </c>
      <c r="Y244" s="4">
        <f>LEN($B244)-LEN(SUBSTITUTE($B244, Y$2, ""))</f>
        <v>0</v>
      </c>
      <c r="Z244" s="4">
        <f>LEN($B244)-LEN(SUBSTITUTE($B244, Z$2, ""))</f>
        <v>0</v>
      </c>
      <c r="AA244" s="4">
        <f>LEN($B244)-LEN(SUBSTITUTE($B244, AA$2, ""))</f>
        <v>0</v>
      </c>
      <c r="AB244" s="4">
        <f>LEN($B244)-LEN(SUBSTITUTE($B244, AB$2, ""))</f>
        <v>1</v>
      </c>
      <c r="AC244" s="4">
        <f>LEN($B244)-LEN(SUBSTITUTE($B244, AC$2, ""))</f>
        <v>0</v>
      </c>
      <c r="AE244" s="4">
        <f>D244*AE$2</f>
        <v>0</v>
      </c>
      <c r="AF244" s="4">
        <f>E244*AF$2</f>
        <v>3</v>
      </c>
      <c r="AG244" s="4">
        <f>F244*AG$2</f>
        <v>0</v>
      </c>
      <c r="AH244" s="4">
        <f>G244*AH$2</f>
        <v>2</v>
      </c>
      <c r="AI244" s="4">
        <f>H244*AI$2</f>
        <v>1</v>
      </c>
      <c r="AJ244" s="4">
        <f>I244*AJ$2</f>
        <v>0</v>
      </c>
      <c r="AK244" s="4">
        <f>J244*AK$2</f>
        <v>2</v>
      </c>
      <c r="AL244" s="4">
        <f>K244*AL$2</f>
        <v>0</v>
      </c>
      <c r="AM244" s="4">
        <f>L244*AM$2</f>
        <v>0</v>
      </c>
      <c r="AN244" s="4">
        <f>M244*AN$2</f>
        <v>0</v>
      </c>
      <c r="AO244" s="4">
        <f>N244*AO$2</f>
        <v>0</v>
      </c>
      <c r="AP244" s="4">
        <f>O244*AP$2</f>
        <v>0</v>
      </c>
      <c r="AQ244" s="4">
        <f>P244*AQ$2</f>
        <v>0</v>
      </c>
      <c r="AR244" s="4">
        <f>Q244*AR$2</f>
        <v>0</v>
      </c>
      <c r="AS244" s="4">
        <f>R244*AS$2</f>
        <v>2</v>
      </c>
      <c r="AT244" s="4">
        <f>S244*AT$2</f>
        <v>0</v>
      </c>
      <c r="AU244" s="4">
        <f>T244*AU$2</f>
        <v>0</v>
      </c>
      <c r="AV244" s="4">
        <f>U244*AV$2</f>
        <v>0</v>
      </c>
      <c r="AW244" s="4">
        <f>V244*AW$2</f>
        <v>0</v>
      </c>
      <c r="AX244" s="4">
        <f>W244*AX$2</f>
        <v>0</v>
      </c>
      <c r="AY244" s="4">
        <f>X244*AY$2</f>
        <v>0</v>
      </c>
      <c r="AZ244" s="4">
        <f>Y244*AZ$2</f>
        <v>0</v>
      </c>
      <c r="BA244" s="4">
        <f>Z244*BA$2</f>
        <v>0</v>
      </c>
      <c r="BB244" s="4">
        <f>AA244*BB$2</f>
        <v>0</v>
      </c>
      <c r="BC244" s="4">
        <f>AB244*BC$2</f>
        <v>4</v>
      </c>
      <c r="BD244" s="4">
        <f>AC244*BD$2</f>
        <v>0</v>
      </c>
      <c r="BE244">
        <f t="shared" si="11"/>
        <v>14</v>
      </c>
      <c r="BG244" s="4">
        <f>IF(betuk!N$4&gt;=D244,1,0)</f>
        <v>1</v>
      </c>
      <c r="BH244" s="4">
        <f>IF(betuk!O$4&gt;=E244,1,0)</f>
        <v>0</v>
      </c>
      <c r="BI244" s="4">
        <f>IF(betuk!P$4&gt;=F244,1,0)</f>
        <v>1</v>
      </c>
      <c r="BJ244" s="4">
        <f>IF(betuk!Q$4&gt;=G244,1,0)</f>
        <v>0</v>
      </c>
      <c r="BK244" s="4">
        <f>IF(betuk!R$4&gt;=H244,1,0)</f>
        <v>1</v>
      </c>
      <c r="BL244" s="4">
        <f>IF(betuk!S$4&gt;=I244,1,0)</f>
        <v>1</v>
      </c>
      <c r="BM244" s="4">
        <f>IF(betuk!T$4&gt;=J244,1,0)</f>
        <v>1</v>
      </c>
      <c r="BN244" s="4">
        <f>IF(betuk!U$4&gt;=K244,1,0)</f>
        <v>1</v>
      </c>
      <c r="BO244" s="4">
        <f>IF(betuk!V$4&gt;=L244,1,0)</f>
        <v>1</v>
      </c>
      <c r="BP244" s="4">
        <f>IF(betuk!W$4&gt;=M244,1,0)</f>
        <v>1</v>
      </c>
      <c r="BQ244" s="4">
        <f>IF(betuk!X$4&gt;=N244,1,0)</f>
        <v>1</v>
      </c>
      <c r="BR244" s="4">
        <f>IF(betuk!Y$4&gt;=O244,1,0)</f>
        <v>1</v>
      </c>
      <c r="BS244" s="4">
        <f>IF(betuk!Z$4&gt;=P244,1,0)</f>
        <v>1</v>
      </c>
      <c r="BT244" s="4">
        <f>IF(betuk!AA$4&gt;=Q244,1,0)</f>
        <v>1</v>
      </c>
      <c r="BU244" s="4">
        <f>IF(betuk!AB$4&gt;=R244,1,0)</f>
        <v>0</v>
      </c>
      <c r="BV244" s="4">
        <f>IF(betuk!AC$4&gt;=S244,1,0)</f>
        <v>1</v>
      </c>
      <c r="BW244" s="4">
        <f>IF(betuk!AD$4&gt;=T244,1,0)</f>
        <v>1</v>
      </c>
      <c r="BX244" s="4">
        <f>IF(betuk!AE$4&gt;=U244,1,0)</f>
        <v>1</v>
      </c>
      <c r="BY244" s="4">
        <f>IF(betuk!AF$4&gt;=V244,1,0)</f>
        <v>1</v>
      </c>
      <c r="BZ244" s="4">
        <f>IF(betuk!AG$4&gt;=W244,1,0)</f>
        <v>1</v>
      </c>
      <c r="CA244" s="4">
        <f>IF(betuk!AH$4&gt;=X244,1,0)</f>
        <v>1</v>
      </c>
      <c r="CB244" s="4">
        <f>IF(betuk!AI$4&gt;=Y244,1,0)</f>
        <v>1</v>
      </c>
      <c r="CC244" s="4">
        <f>IF(betuk!AJ$4&gt;=Z244,1,0)</f>
        <v>1</v>
      </c>
      <c r="CD244" s="4">
        <f>IF(betuk!AK$4&gt;=AA244,1,0)</f>
        <v>1</v>
      </c>
      <c r="CE244" s="4">
        <f>IF(betuk!AL$4&gt;=AB244,1,0)</f>
        <v>0</v>
      </c>
      <c r="CF244" s="4">
        <f>IF(betuk!AM$4&gt;=AC244,1,0)</f>
        <v>1</v>
      </c>
      <c r="CG244">
        <f t="shared" si="9"/>
        <v>0</v>
      </c>
      <c r="CI244" t="str">
        <f>IF(CG244=1,COUNTIF(CG$3:CG244,1),"")</f>
        <v/>
      </c>
      <c r="CJ244" t="str">
        <f>IF(CI244&lt;&gt;"",B244,"")</f>
        <v/>
      </c>
      <c r="CK244">
        <f>LEN(B244)*8+BE244</f>
        <v>70</v>
      </c>
    </row>
    <row r="245" spans="1:89">
      <c r="A245" s="1" t="s">
        <v>242</v>
      </c>
      <c r="B245" t="str">
        <f t="shared" si="10"/>
        <v>GOVERNMENT</v>
      </c>
      <c r="D245" s="4">
        <f>LEN($B245)-LEN(SUBSTITUTE($B245, D$2, ""))</f>
        <v>0</v>
      </c>
      <c r="E245" s="4">
        <f>LEN($B245)-LEN(SUBSTITUTE($B245, E$2, ""))</f>
        <v>0</v>
      </c>
      <c r="F245" s="4">
        <f>LEN($B245)-LEN(SUBSTITUTE($B245, F$2, ""))</f>
        <v>0</v>
      </c>
      <c r="G245" s="4">
        <f>LEN($B245)-LEN(SUBSTITUTE($B245, G$2, ""))</f>
        <v>0</v>
      </c>
      <c r="H245" s="4">
        <f>LEN($B245)-LEN(SUBSTITUTE($B245, H$2, ""))</f>
        <v>2</v>
      </c>
      <c r="I245" s="4">
        <f>LEN($B245)-LEN(SUBSTITUTE($B245, I$2, ""))</f>
        <v>0</v>
      </c>
      <c r="J245" s="4">
        <f>LEN($B245)-LEN(SUBSTITUTE($B245, J$2, ""))</f>
        <v>1</v>
      </c>
      <c r="K245" s="4">
        <f>LEN($B245)-LEN(SUBSTITUTE($B245, K$2, ""))</f>
        <v>0</v>
      </c>
      <c r="L245" s="4">
        <f>LEN($B245)-LEN(SUBSTITUTE($B245, L$2, ""))</f>
        <v>0</v>
      </c>
      <c r="M245" s="4">
        <f>LEN($B245)-LEN(SUBSTITUTE($B245, M$2, ""))</f>
        <v>0</v>
      </c>
      <c r="N245" s="4">
        <f>LEN($B245)-LEN(SUBSTITUTE($B245, N$2, ""))</f>
        <v>0</v>
      </c>
      <c r="O245" s="4">
        <f>LEN($B245)-LEN(SUBSTITUTE($B245, O$2, ""))</f>
        <v>0</v>
      </c>
      <c r="P245" s="4">
        <f>LEN($B245)-LEN(SUBSTITUTE($B245, P$2, ""))</f>
        <v>1</v>
      </c>
      <c r="Q245" s="4">
        <f>LEN($B245)-LEN(SUBSTITUTE($B245, Q$2, ""))</f>
        <v>2</v>
      </c>
      <c r="R245" s="4">
        <f>LEN($B245)-LEN(SUBSTITUTE($B245, R$2, ""))</f>
        <v>1</v>
      </c>
      <c r="S245" s="4">
        <f>LEN($B245)-LEN(SUBSTITUTE($B245, S$2, ""))</f>
        <v>0</v>
      </c>
      <c r="T245" s="4">
        <f>LEN($B245)-LEN(SUBSTITUTE($B245, T$2, ""))</f>
        <v>0</v>
      </c>
      <c r="U245" s="4">
        <f>LEN($B245)-LEN(SUBSTITUTE($B245, U$2, ""))</f>
        <v>1</v>
      </c>
      <c r="V245" s="4">
        <f>LEN($B245)-LEN(SUBSTITUTE($B245, V$2, ""))</f>
        <v>0</v>
      </c>
      <c r="W245" s="4">
        <f>LEN($B245)-LEN(SUBSTITUTE($B245, W$2, ""))</f>
        <v>1</v>
      </c>
      <c r="X245" s="4">
        <f>LEN($B245)-LEN(SUBSTITUTE($B245, X$2, ""))</f>
        <v>0</v>
      </c>
      <c r="Y245" s="4">
        <f>LEN($B245)-LEN(SUBSTITUTE($B245, Y$2, ""))</f>
        <v>1</v>
      </c>
      <c r="Z245" s="4">
        <f>LEN($B245)-LEN(SUBSTITUTE($B245, Z$2, ""))</f>
        <v>0</v>
      </c>
      <c r="AA245" s="4">
        <f>LEN($B245)-LEN(SUBSTITUTE($B245, AA$2, ""))</f>
        <v>0</v>
      </c>
      <c r="AB245" s="4">
        <f>LEN($B245)-LEN(SUBSTITUTE($B245, AB$2, ""))</f>
        <v>0</v>
      </c>
      <c r="AC245" s="4">
        <f>LEN($B245)-LEN(SUBSTITUTE($B245, AC$2, ""))</f>
        <v>0</v>
      </c>
      <c r="AE245" s="4">
        <f>D245*AE$2</f>
        <v>0</v>
      </c>
      <c r="AF245" s="4">
        <f>E245*AF$2</f>
        <v>0</v>
      </c>
      <c r="AG245" s="4">
        <f>F245*AG$2</f>
        <v>0</v>
      </c>
      <c r="AH245" s="4">
        <f>G245*AH$2</f>
        <v>0</v>
      </c>
      <c r="AI245" s="4">
        <f>H245*AI$2</f>
        <v>2</v>
      </c>
      <c r="AJ245" s="4">
        <f>I245*AJ$2</f>
        <v>0</v>
      </c>
      <c r="AK245" s="4">
        <f>J245*AK$2</f>
        <v>2</v>
      </c>
      <c r="AL245" s="4">
        <f>K245*AL$2</f>
        <v>0</v>
      </c>
      <c r="AM245" s="4">
        <f>L245*AM$2</f>
        <v>0</v>
      </c>
      <c r="AN245" s="4">
        <f>M245*AN$2</f>
        <v>0</v>
      </c>
      <c r="AO245" s="4">
        <f>N245*AO$2</f>
        <v>0</v>
      </c>
      <c r="AP245" s="4">
        <f>O245*AP$2</f>
        <v>0</v>
      </c>
      <c r="AQ245" s="4">
        <f>P245*AQ$2</f>
        <v>3</v>
      </c>
      <c r="AR245" s="4">
        <f>Q245*AR$2</f>
        <v>2</v>
      </c>
      <c r="AS245" s="4">
        <f>R245*AS$2</f>
        <v>1</v>
      </c>
      <c r="AT245" s="4">
        <f>S245*AT$2</f>
        <v>0</v>
      </c>
      <c r="AU245" s="4">
        <f>T245*AU$2</f>
        <v>0</v>
      </c>
      <c r="AV245" s="4">
        <f>U245*AV$2</f>
        <v>1</v>
      </c>
      <c r="AW245" s="4">
        <f>V245*AW$2</f>
        <v>0</v>
      </c>
      <c r="AX245" s="4">
        <f>W245*AX$2</f>
        <v>1</v>
      </c>
      <c r="AY245" s="4">
        <f>X245*AY$2</f>
        <v>0</v>
      </c>
      <c r="AZ245" s="4">
        <f>Y245*AZ$2</f>
        <v>4</v>
      </c>
      <c r="BA245" s="4">
        <f>Z245*BA$2</f>
        <v>0</v>
      </c>
      <c r="BB245" s="4">
        <f>AA245*BB$2</f>
        <v>0</v>
      </c>
      <c r="BC245" s="4">
        <f>AB245*BC$2</f>
        <v>0</v>
      </c>
      <c r="BD245" s="4">
        <f>AC245*BD$2</f>
        <v>0</v>
      </c>
      <c r="BE245">
        <f t="shared" si="11"/>
        <v>16</v>
      </c>
      <c r="BG245" s="4">
        <f>IF(betuk!N$4&gt;=D245,1,0)</f>
        <v>1</v>
      </c>
      <c r="BH245" s="4">
        <f>IF(betuk!O$4&gt;=E245,1,0)</f>
        <v>1</v>
      </c>
      <c r="BI245" s="4">
        <f>IF(betuk!P$4&gt;=F245,1,0)</f>
        <v>1</v>
      </c>
      <c r="BJ245" s="4">
        <f>IF(betuk!Q$4&gt;=G245,1,0)</f>
        <v>1</v>
      </c>
      <c r="BK245" s="4">
        <f>IF(betuk!R$4&gt;=H245,1,0)</f>
        <v>0</v>
      </c>
      <c r="BL245" s="4">
        <f>IF(betuk!S$4&gt;=I245,1,0)</f>
        <v>1</v>
      </c>
      <c r="BM245" s="4">
        <f>IF(betuk!T$4&gt;=J245,1,0)</f>
        <v>1</v>
      </c>
      <c r="BN245" s="4">
        <f>IF(betuk!U$4&gt;=K245,1,0)</f>
        <v>1</v>
      </c>
      <c r="BO245" s="4">
        <f>IF(betuk!V$4&gt;=L245,1,0)</f>
        <v>1</v>
      </c>
      <c r="BP245" s="4">
        <f>IF(betuk!W$4&gt;=M245,1,0)</f>
        <v>1</v>
      </c>
      <c r="BQ245" s="4">
        <f>IF(betuk!X$4&gt;=N245,1,0)</f>
        <v>1</v>
      </c>
      <c r="BR245" s="4">
        <f>IF(betuk!Y$4&gt;=O245,1,0)</f>
        <v>1</v>
      </c>
      <c r="BS245" s="4">
        <f>IF(betuk!Z$4&gt;=P245,1,0)</f>
        <v>0</v>
      </c>
      <c r="BT245" s="4">
        <f>IF(betuk!AA$4&gt;=Q245,1,0)</f>
        <v>0</v>
      </c>
      <c r="BU245" s="4">
        <f>IF(betuk!AB$4&gt;=R245,1,0)</f>
        <v>0</v>
      </c>
      <c r="BV245" s="4">
        <f>IF(betuk!AC$4&gt;=S245,1,0)</f>
        <v>1</v>
      </c>
      <c r="BW245" s="4">
        <f>IF(betuk!AD$4&gt;=T245,1,0)</f>
        <v>1</v>
      </c>
      <c r="BX245" s="4">
        <f>IF(betuk!AE$4&gt;=U245,1,0)</f>
        <v>0</v>
      </c>
      <c r="BY245" s="4">
        <f>IF(betuk!AF$4&gt;=V245,1,0)</f>
        <v>1</v>
      </c>
      <c r="BZ245" s="4">
        <f>IF(betuk!AG$4&gt;=W245,1,0)</f>
        <v>1</v>
      </c>
      <c r="CA245" s="4">
        <f>IF(betuk!AH$4&gt;=X245,1,0)</f>
        <v>1</v>
      </c>
      <c r="CB245" s="4">
        <f>IF(betuk!AI$4&gt;=Y245,1,0)</f>
        <v>0</v>
      </c>
      <c r="CC245" s="4">
        <f>IF(betuk!AJ$4&gt;=Z245,1,0)</f>
        <v>1</v>
      </c>
      <c r="CD245" s="4">
        <f>IF(betuk!AK$4&gt;=AA245,1,0)</f>
        <v>1</v>
      </c>
      <c r="CE245" s="4">
        <f>IF(betuk!AL$4&gt;=AB245,1,0)</f>
        <v>1</v>
      </c>
      <c r="CF245" s="4">
        <f>IF(betuk!AM$4&gt;=AC245,1,0)</f>
        <v>1</v>
      </c>
      <c r="CG245">
        <f t="shared" si="9"/>
        <v>0</v>
      </c>
      <c r="CI245" t="str">
        <f>IF(CG245=1,COUNTIF(CG$3:CG245,1),"")</f>
        <v/>
      </c>
      <c r="CJ245" t="str">
        <f>IF(CI245&lt;&gt;"",B245,"")</f>
        <v/>
      </c>
      <c r="CK245">
        <f>LEN(B245)*8+BE245</f>
        <v>96</v>
      </c>
    </row>
    <row r="246" spans="1:89">
      <c r="A246" s="1" t="s">
        <v>243</v>
      </c>
      <c r="B246" t="str">
        <f t="shared" si="10"/>
        <v>GRASS</v>
      </c>
      <c r="D246" s="4">
        <f>LEN($B246)-LEN(SUBSTITUTE($B246, D$2, ""))</f>
        <v>1</v>
      </c>
      <c r="E246" s="4">
        <f>LEN($B246)-LEN(SUBSTITUTE($B246, E$2, ""))</f>
        <v>0</v>
      </c>
      <c r="F246" s="4">
        <f>LEN($B246)-LEN(SUBSTITUTE($B246, F$2, ""))</f>
        <v>0</v>
      </c>
      <c r="G246" s="4">
        <f>LEN($B246)-LEN(SUBSTITUTE($B246, G$2, ""))</f>
        <v>0</v>
      </c>
      <c r="H246" s="4">
        <f>LEN($B246)-LEN(SUBSTITUTE($B246, H$2, ""))</f>
        <v>0</v>
      </c>
      <c r="I246" s="4">
        <f>LEN($B246)-LEN(SUBSTITUTE($B246, I$2, ""))</f>
        <v>0</v>
      </c>
      <c r="J246" s="4">
        <f>LEN($B246)-LEN(SUBSTITUTE($B246, J$2, ""))</f>
        <v>1</v>
      </c>
      <c r="K246" s="4">
        <f>LEN($B246)-LEN(SUBSTITUTE($B246, K$2, ""))</f>
        <v>0</v>
      </c>
      <c r="L246" s="4">
        <f>LEN($B246)-LEN(SUBSTITUTE($B246, L$2, ""))</f>
        <v>0</v>
      </c>
      <c r="M246" s="4">
        <f>LEN($B246)-LEN(SUBSTITUTE($B246, M$2, ""))</f>
        <v>0</v>
      </c>
      <c r="N246" s="4">
        <f>LEN($B246)-LEN(SUBSTITUTE($B246, N$2, ""))</f>
        <v>0</v>
      </c>
      <c r="O246" s="4">
        <f>LEN($B246)-LEN(SUBSTITUTE($B246, O$2, ""))</f>
        <v>0</v>
      </c>
      <c r="P246" s="4">
        <f>LEN($B246)-LEN(SUBSTITUTE($B246, P$2, ""))</f>
        <v>0</v>
      </c>
      <c r="Q246" s="4">
        <f>LEN($B246)-LEN(SUBSTITUTE($B246, Q$2, ""))</f>
        <v>0</v>
      </c>
      <c r="R246" s="4">
        <f>LEN($B246)-LEN(SUBSTITUTE($B246, R$2, ""))</f>
        <v>0</v>
      </c>
      <c r="S246" s="4">
        <f>LEN($B246)-LEN(SUBSTITUTE($B246, S$2, ""))</f>
        <v>0</v>
      </c>
      <c r="T246" s="4">
        <f>LEN($B246)-LEN(SUBSTITUTE($B246, T$2, ""))</f>
        <v>0</v>
      </c>
      <c r="U246" s="4">
        <f>LEN($B246)-LEN(SUBSTITUTE($B246, U$2, ""))</f>
        <v>1</v>
      </c>
      <c r="V246" s="4">
        <f>LEN($B246)-LEN(SUBSTITUTE($B246, V$2, ""))</f>
        <v>2</v>
      </c>
      <c r="W246" s="4">
        <f>LEN($B246)-LEN(SUBSTITUTE($B246, W$2, ""))</f>
        <v>0</v>
      </c>
      <c r="X246" s="4">
        <f>LEN($B246)-LEN(SUBSTITUTE($B246, X$2, ""))</f>
        <v>0</v>
      </c>
      <c r="Y246" s="4">
        <f>LEN($B246)-LEN(SUBSTITUTE($B246, Y$2, ""))</f>
        <v>0</v>
      </c>
      <c r="Z246" s="4">
        <f>LEN($B246)-LEN(SUBSTITUTE($B246, Z$2, ""))</f>
        <v>0</v>
      </c>
      <c r="AA246" s="4">
        <f>LEN($B246)-LEN(SUBSTITUTE($B246, AA$2, ""))</f>
        <v>0</v>
      </c>
      <c r="AB246" s="4">
        <f>LEN($B246)-LEN(SUBSTITUTE($B246, AB$2, ""))</f>
        <v>0</v>
      </c>
      <c r="AC246" s="4">
        <f>LEN($B246)-LEN(SUBSTITUTE($B246, AC$2, ""))</f>
        <v>0</v>
      </c>
      <c r="AE246" s="4">
        <f>D246*AE$2</f>
        <v>1</v>
      </c>
      <c r="AF246" s="4">
        <f>E246*AF$2</f>
        <v>0</v>
      </c>
      <c r="AG246" s="4">
        <f>F246*AG$2</f>
        <v>0</v>
      </c>
      <c r="AH246" s="4">
        <f>G246*AH$2</f>
        <v>0</v>
      </c>
      <c r="AI246" s="4">
        <f>H246*AI$2</f>
        <v>0</v>
      </c>
      <c r="AJ246" s="4">
        <f>I246*AJ$2</f>
        <v>0</v>
      </c>
      <c r="AK246" s="4">
        <f>J246*AK$2</f>
        <v>2</v>
      </c>
      <c r="AL246" s="4">
        <f>K246*AL$2</f>
        <v>0</v>
      </c>
      <c r="AM246" s="4">
        <f>L246*AM$2</f>
        <v>0</v>
      </c>
      <c r="AN246" s="4">
        <f>M246*AN$2</f>
        <v>0</v>
      </c>
      <c r="AO246" s="4">
        <f>N246*AO$2</f>
        <v>0</v>
      </c>
      <c r="AP246" s="4">
        <f>O246*AP$2</f>
        <v>0</v>
      </c>
      <c r="AQ246" s="4">
        <f>P246*AQ$2</f>
        <v>0</v>
      </c>
      <c r="AR246" s="4">
        <f>Q246*AR$2</f>
        <v>0</v>
      </c>
      <c r="AS246" s="4">
        <f>R246*AS$2</f>
        <v>0</v>
      </c>
      <c r="AT246" s="4">
        <f>S246*AT$2</f>
        <v>0</v>
      </c>
      <c r="AU246" s="4">
        <f>T246*AU$2</f>
        <v>0</v>
      </c>
      <c r="AV246" s="4">
        <f>U246*AV$2</f>
        <v>1</v>
      </c>
      <c r="AW246" s="4">
        <f>V246*AW$2</f>
        <v>2</v>
      </c>
      <c r="AX246" s="4">
        <f>W246*AX$2</f>
        <v>0</v>
      </c>
      <c r="AY246" s="4">
        <f>X246*AY$2</f>
        <v>0</v>
      </c>
      <c r="AZ246" s="4">
        <f>Y246*AZ$2</f>
        <v>0</v>
      </c>
      <c r="BA246" s="4">
        <f>Z246*BA$2</f>
        <v>0</v>
      </c>
      <c r="BB246" s="4">
        <f>AA246*BB$2</f>
        <v>0</v>
      </c>
      <c r="BC246" s="4">
        <f>AB246*BC$2</f>
        <v>0</v>
      </c>
      <c r="BD246" s="4">
        <f>AC246*BD$2</f>
        <v>0</v>
      </c>
      <c r="BE246">
        <f t="shared" si="11"/>
        <v>6</v>
      </c>
      <c r="BG246" s="4">
        <f>IF(betuk!N$4&gt;=D246,1,0)</f>
        <v>1</v>
      </c>
      <c r="BH246" s="4">
        <f>IF(betuk!O$4&gt;=E246,1,0)</f>
        <v>1</v>
      </c>
      <c r="BI246" s="4">
        <f>IF(betuk!P$4&gt;=F246,1,0)</f>
        <v>1</v>
      </c>
      <c r="BJ246" s="4">
        <f>IF(betuk!Q$4&gt;=G246,1,0)</f>
        <v>1</v>
      </c>
      <c r="BK246" s="4">
        <f>IF(betuk!R$4&gt;=H246,1,0)</f>
        <v>1</v>
      </c>
      <c r="BL246" s="4">
        <f>IF(betuk!S$4&gt;=I246,1,0)</f>
        <v>1</v>
      </c>
      <c r="BM246" s="4">
        <f>IF(betuk!T$4&gt;=J246,1,0)</f>
        <v>1</v>
      </c>
      <c r="BN246" s="4">
        <f>IF(betuk!U$4&gt;=K246,1,0)</f>
        <v>1</v>
      </c>
      <c r="BO246" s="4">
        <f>IF(betuk!V$4&gt;=L246,1,0)</f>
        <v>1</v>
      </c>
      <c r="BP246" s="4">
        <f>IF(betuk!W$4&gt;=M246,1,0)</f>
        <v>1</v>
      </c>
      <c r="BQ246" s="4">
        <f>IF(betuk!X$4&gt;=N246,1,0)</f>
        <v>1</v>
      </c>
      <c r="BR246" s="4">
        <f>IF(betuk!Y$4&gt;=O246,1,0)</f>
        <v>1</v>
      </c>
      <c r="BS246" s="4">
        <f>IF(betuk!Z$4&gt;=P246,1,0)</f>
        <v>1</v>
      </c>
      <c r="BT246" s="4">
        <f>IF(betuk!AA$4&gt;=Q246,1,0)</f>
        <v>1</v>
      </c>
      <c r="BU246" s="4">
        <f>IF(betuk!AB$4&gt;=R246,1,0)</f>
        <v>1</v>
      </c>
      <c r="BV246" s="4">
        <f>IF(betuk!AC$4&gt;=S246,1,0)</f>
        <v>1</v>
      </c>
      <c r="BW246" s="4">
        <f>IF(betuk!AD$4&gt;=T246,1,0)</f>
        <v>1</v>
      </c>
      <c r="BX246" s="4">
        <f>IF(betuk!AE$4&gt;=U246,1,0)</f>
        <v>0</v>
      </c>
      <c r="BY246" s="4">
        <f>IF(betuk!AF$4&gt;=V246,1,0)</f>
        <v>0</v>
      </c>
      <c r="BZ246" s="4">
        <f>IF(betuk!AG$4&gt;=W246,1,0)</f>
        <v>1</v>
      </c>
      <c r="CA246" s="4">
        <f>IF(betuk!AH$4&gt;=X246,1,0)</f>
        <v>1</v>
      </c>
      <c r="CB246" s="4">
        <f>IF(betuk!AI$4&gt;=Y246,1,0)</f>
        <v>1</v>
      </c>
      <c r="CC246" s="4">
        <f>IF(betuk!AJ$4&gt;=Z246,1,0)</f>
        <v>1</v>
      </c>
      <c r="CD246" s="4">
        <f>IF(betuk!AK$4&gt;=AA246,1,0)</f>
        <v>1</v>
      </c>
      <c r="CE246" s="4">
        <f>IF(betuk!AL$4&gt;=AB246,1,0)</f>
        <v>1</v>
      </c>
      <c r="CF246" s="4">
        <f>IF(betuk!AM$4&gt;=AC246,1,0)</f>
        <v>1</v>
      </c>
      <c r="CG246">
        <f t="shared" si="9"/>
        <v>0</v>
      </c>
      <c r="CI246" t="str">
        <f>IF(CG246=1,COUNTIF(CG$3:CG246,1),"")</f>
        <v/>
      </c>
      <c r="CJ246" t="str">
        <f>IF(CI246&lt;&gt;"",B246,"")</f>
        <v/>
      </c>
      <c r="CK246">
        <f>LEN(B246)*8+BE246</f>
        <v>46</v>
      </c>
    </row>
    <row r="247" spans="1:89">
      <c r="A247" s="1" t="s">
        <v>244</v>
      </c>
      <c r="B247" t="str">
        <f t="shared" si="10"/>
        <v>GREAT</v>
      </c>
      <c r="D247" s="4">
        <f>LEN($B247)-LEN(SUBSTITUTE($B247, D$2, ""))</f>
        <v>1</v>
      </c>
      <c r="E247" s="4">
        <f>LEN($B247)-LEN(SUBSTITUTE($B247, E$2, ""))</f>
        <v>0</v>
      </c>
      <c r="F247" s="4">
        <f>LEN($B247)-LEN(SUBSTITUTE($B247, F$2, ""))</f>
        <v>0</v>
      </c>
      <c r="G247" s="4">
        <f>LEN($B247)-LEN(SUBSTITUTE($B247, G$2, ""))</f>
        <v>0</v>
      </c>
      <c r="H247" s="4">
        <f>LEN($B247)-LEN(SUBSTITUTE($B247, H$2, ""))</f>
        <v>1</v>
      </c>
      <c r="I247" s="4">
        <f>LEN($B247)-LEN(SUBSTITUTE($B247, I$2, ""))</f>
        <v>0</v>
      </c>
      <c r="J247" s="4">
        <f>LEN($B247)-LEN(SUBSTITUTE($B247, J$2, ""))</f>
        <v>1</v>
      </c>
      <c r="K247" s="4">
        <f>LEN($B247)-LEN(SUBSTITUTE($B247, K$2, ""))</f>
        <v>0</v>
      </c>
      <c r="L247" s="4">
        <f>LEN($B247)-LEN(SUBSTITUTE($B247, L$2, ""))</f>
        <v>0</v>
      </c>
      <c r="M247" s="4">
        <f>LEN($B247)-LEN(SUBSTITUTE($B247, M$2, ""))</f>
        <v>0</v>
      </c>
      <c r="N247" s="4">
        <f>LEN($B247)-LEN(SUBSTITUTE($B247, N$2, ""))</f>
        <v>0</v>
      </c>
      <c r="O247" s="4">
        <f>LEN($B247)-LEN(SUBSTITUTE($B247, O$2, ""))</f>
        <v>0</v>
      </c>
      <c r="P247" s="4">
        <f>LEN($B247)-LEN(SUBSTITUTE($B247, P$2, ""))</f>
        <v>0</v>
      </c>
      <c r="Q247" s="4">
        <f>LEN($B247)-LEN(SUBSTITUTE($B247, Q$2, ""))</f>
        <v>0</v>
      </c>
      <c r="R247" s="4">
        <f>LEN($B247)-LEN(SUBSTITUTE($B247, R$2, ""))</f>
        <v>0</v>
      </c>
      <c r="S247" s="4">
        <f>LEN($B247)-LEN(SUBSTITUTE($B247, S$2, ""))</f>
        <v>0</v>
      </c>
      <c r="T247" s="4">
        <f>LEN($B247)-LEN(SUBSTITUTE($B247, T$2, ""))</f>
        <v>0</v>
      </c>
      <c r="U247" s="4">
        <f>LEN($B247)-LEN(SUBSTITUTE($B247, U$2, ""))</f>
        <v>1</v>
      </c>
      <c r="V247" s="4">
        <f>LEN($B247)-LEN(SUBSTITUTE($B247, V$2, ""))</f>
        <v>0</v>
      </c>
      <c r="W247" s="4">
        <f>LEN($B247)-LEN(SUBSTITUTE($B247, W$2, ""))</f>
        <v>1</v>
      </c>
      <c r="X247" s="4">
        <f>LEN($B247)-LEN(SUBSTITUTE($B247, X$2, ""))</f>
        <v>0</v>
      </c>
      <c r="Y247" s="4">
        <f>LEN($B247)-LEN(SUBSTITUTE($B247, Y$2, ""))</f>
        <v>0</v>
      </c>
      <c r="Z247" s="4">
        <f>LEN($B247)-LEN(SUBSTITUTE($B247, Z$2, ""))</f>
        <v>0</v>
      </c>
      <c r="AA247" s="4">
        <f>LEN($B247)-LEN(SUBSTITUTE($B247, AA$2, ""))</f>
        <v>0</v>
      </c>
      <c r="AB247" s="4">
        <f>LEN($B247)-LEN(SUBSTITUTE($B247, AB$2, ""))</f>
        <v>0</v>
      </c>
      <c r="AC247" s="4">
        <f>LEN($B247)-LEN(SUBSTITUTE($B247, AC$2, ""))</f>
        <v>0</v>
      </c>
      <c r="AE247" s="4">
        <f>D247*AE$2</f>
        <v>1</v>
      </c>
      <c r="AF247" s="4">
        <f>E247*AF$2</f>
        <v>0</v>
      </c>
      <c r="AG247" s="4">
        <f>F247*AG$2</f>
        <v>0</v>
      </c>
      <c r="AH247" s="4">
        <f>G247*AH$2</f>
        <v>0</v>
      </c>
      <c r="AI247" s="4">
        <f>H247*AI$2</f>
        <v>1</v>
      </c>
      <c r="AJ247" s="4">
        <f>I247*AJ$2</f>
        <v>0</v>
      </c>
      <c r="AK247" s="4">
        <f>J247*AK$2</f>
        <v>2</v>
      </c>
      <c r="AL247" s="4">
        <f>K247*AL$2</f>
        <v>0</v>
      </c>
      <c r="AM247" s="4">
        <f>L247*AM$2</f>
        <v>0</v>
      </c>
      <c r="AN247" s="4">
        <f>M247*AN$2</f>
        <v>0</v>
      </c>
      <c r="AO247" s="4">
        <f>N247*AO$2</f>
        <v>0</v>
      </c>
      <c r="AP247" s="4">
        <f>O247*AP$2</f>
        <v>0</v>
      </c>
      <c r="AQ247" s="4">
        <f>P247*AQ$2</f>
        <v>0</v>
      </c>
      <c r="AR247" s="4">
        <f>Q247*AR$2</f>
        <v>0</v>
      </c>
      <c r="AS247" s="4">
        <f>R247*AS$2</f>
        <v>0</v>
      </c>
      <c r="AT247" s="4">
        <f>S247*AT$2</f>
        <v>0</v>
      </c>
      <c r="AU247" s="4">
        <f>T247*AU$2</f>
        <v>0</v>
      </c>
      <c r="AV247" s="4">
        <f>U247*AV$2</f>
        <v>1</v>
      </c>
      <c r="AW247" s="4">
        <f>V247*AW$2</f>
        <v>0</v>
      </c>
      <c r="AX247" s="4">
        <f>W247*AX$2</f>
        <v>1</v>
      </c>
      <c r="AY247" s="4">
        <f>X247*AY$2</f>
        <v>0</v>
      </c>
      <c r="AZ247" s="4">
        <f>Y247*AZ$2</f>
        <v>0</v>
      </c>
      <c r="BA247" s="4">
        <f>Z247*BA$2</f>
        <v>0</v>
      </c>
      <c r="BB247" s="4">
        <f>AA247*BB$2</f>
        <v>0</v>
      </c>
      <c r="BC247" s="4">
        <f>AB247*BC$2</f>
        <v>0</v>
      </c>
      <c r="BD247" s="4">
        <f>AC247*BD$2</f>
        <v>0</v>
      </c>
      <c r="BE247">
        <f t="shared" si="11"/>
        <v>6</v>
      </c>
      <c r="BG247" s="4">
        <f>IF(betuk!N$4&gt;=D247,1,0)</f>
        <v>1</v>
      </c>
      <c r="BH247" s="4">
        <f>IF(betuk!O$4&gt;=E247,1,0)</f>
        <v>1</v>
      </c>
      <c r="BI247" s="4">
        <f>IF(betuk!P$4&gt;=F247,1,0)</f>
        <v>1</v>
      </c>
      <c r="BJ247" s="4">
        <f>IF(betuk!Q$4&gt;=G247,1,0)</f>
        <v>1</v>
      </c>
      <c r="BK247" s="4">
        <f>IF(betuk!R$4&gt;=H247,1,0)</f>
        <v>1</v>
      </c>
      <c r="BL247" s="4">
        <f>IF(betuk!S$4&gt;=I247,1,0)</f>
        <v>1</v>
      </c>
      <c r="BM247" s="4">
        <f>IF(betuk!T$4&gt;=J247,1,0)</f>
        <v>1</v>
      </c>
      <c r="BN247" s="4">
        <f>IF(betuk!U$4&gt;=K247,1,0)</f>
        <v>1</v>
      </c>
      <c r="BO247" s="4">
        <f>IF(betuk!V$4&gt;=L247,1,0)</f>
        <v>1</v>
      </c>
      <c r="BP247" s="4">
        <f>IF(betuk!W$4&gt;=M247,1,0)</f>
        <v>1</v>
      </c>
      <c r="BQ247" s="4">
        <f>IF(betuk!X$4&gt;=N247,1,0)</f>
        <v>1</v>
      </c>
      <c r="BR247" s="4">
        <f>IF(betuk!Y$4&gt;=O247,1,0)</f>
        <v>1</v>
      </c>
      <c r="BS247" s="4">
        <f>IF(betuk!Z$4&gt;=P247,1,0)</f>
        <v>1</v>
      </c>
      <c r="BT247" s="4">
        <f>IF(betuk!AA$4&gt;=Q247,1,0)</f>
        <v>1</v>
      </c>
      <c r="BU247" s="4">
        <f>IF(betuk!AB$4&gt;=R247,1,0)</f>
        <v>1</v>
      </c>
      <c r="BV247" s="4">
        <f>IF(betuk!AC$4&gt;=S247,1,0)</f>
        <v>1</v>
      </c>
      <c r="BW247" s="4">
        <f>IF(betuk!AD$4&gt;=T247,1,0)</f>
        <v>1</v>
      </c>
      <c r="BX247" s="4">
        <f>IF(betuk!AE$4&gt;=U247,1,0)</f>
        <v>0</v>
      </c>
      <c r="BY247" s="4">
        <f>IF(betuk!AF$4&gt;=V247,1,0)</f>
        <v>1</v>
      </c>
      <c r="BZ247" s="4">
        <f>IF(betuk!AG$4&gt;=W247,1,0)</f>
        <v>1</v>
      </c>
      <c r="CA247" s="4">
        <f>IF(betuk!AH$4&gt;=X247,1,0)</f>
        <v>1</v>
      </c>
      <c r="CB247" s="4">
        <f>IF(betuk!AI$4&gt;=Y247,1,0)</f>
        <v>1</v>
      </c>
      <c r="CC247" s="4">
        <f>IF(betuk!AJ$4&gt;=Z247,1,0)</f>
        <v>1</v>
      </c>
      <c r="CD247" s="4">
        <f>IF(betuk!AK$4&gt;=AA247,1,0)</f>
        <v>1</v>
      </c>
      <c r="CE247" s="4">
        <f>IF(betuk!AL$4&gt;=AB247,1,0)</f>
        <v>1</v>
      </c>
      <c r="CF247" s="4">
        <f>IF(betuk!AM$4&gt;=AC247,1,0)</f>
        <v>1</v>
      </c>
      <c r="CG247">
        <f t="shared" si="9"/>
        <v>0</v>
      </c>
      <c r="CI247" t="str">
        <f>IF(CG247=1,COUNTIF(CG$3:CG247,1),"")</f>
        <v/>
      </c>
      <c r="CJ247" t="str">
        <f>IF(CI247&lt;&gt;"",B247,"")</f>
        <v/>
      </c>
      <c r="CK247">
        <f>LEN(B247)*8+BE247</f>
        <v>46</v>
      </c>
    </row>
    <row r="248" spans="1:89">
      <c r="A248" s="1" t="s">
        <v>245</v>
      </c>
      <c r="B248" t="str">
        <f t="shared" si="10"/>
        <v>GROW</v>
      </c>
      <c r="D248" s="4">
        <f>LEN($B248)-LEN(SUBSTITUTE($B248, D$2, ""))</f>
        <v>0</v>
      </c>
      <c r="E248" s="4">
        <f>LEN($B248)-LEN(SUBSTITUTE($B248, E$2, ""))</f>
        <v>0</v>
      </c>
      <c r="F248" s="4">
        <f>LEN($B248)-LEN(SUBSTITUTE($B248, F$2, ""))</f>
        <v>0</v>
      </c>
      <c r="G248" s="4">
        <f>LEN($B248)-LEN(SUBSTITUTE($B248, G$2, ""))</f>
        <v>0</v>
      </c>
      <c r="H248" s="4">
        <f>LEN($B248)-LEN(SUBSTITUTE($B248, H$2, ""))</f>
        <v>0</v>
      </c>
      <c r="I248" s="4">
        <f>LEN($B248)-LEN(SUBSTITUTE($B248, I$2, ""))</f>
        <v>0</v>
      </c>
      <c r="J248" s="4">
        <f>LEN($B248)-LEN(SUBSTITUTE($B248, J$2, ""))</f>
        <v>1</v>
      </c>
      <c r="K248" s="4">
        <f>LEN($B248)-LEN(SUBSTITUTE($B248, K$2, ""))</f>
        <v>0</v>
      </c>
      <c r="L248" s="4">
        <f>LEN($B248)-LEN(SUBSTITUTE($B248, L$2, ""))</f>
        <v>0</v>
      </c>
      <c r="M248" s="4">
        <f>LEN($B248)-LEN(SUBSTITUTE($B248, M$2, ""))</f>
        <v>0</v>
      </c>
      <c r="N248" s="4">
        <f>LEN($B248)-LEN(SUBSTITUTE($B248, N$2, ""))</f>
        <v>0</v>
      </c>
      <c r="O248" s="4">
        <f>LEN($B248)-LEN(SUBSTITUTE($B248, O$2, ""))</f>
        <v>0</v>
      </c>
      <c r="P248" s="4">
        <f>LEN($B248)-LEN(SUBSTITUTE($B248, P$2, ""))</f>
        <v>0</v>
      </c>
      <c r="Q248" s="4">
        <f>LEN($B248)-LEN(SUBSTITUTE($B248, Q$2, ""))</f>
        <v>0</v>
      </c>
      <c r="R248" s="4">
        <f>LEN($B248)-LEN(SUBSTITUTE($B248, R$2, ""))</f>
        <v>1</v>
      </c>
      <c r="S248" s="4">
        <f>LEN($B248)-LEN(SUBSTITUTE($B248, S$2, ""))</f>
        <v>0</v>
      </c>
      <c r="T248" s="4">
        <f>LEN($B248)-LEN(SUBSTITUTE($B248, T$2, ""))</f>
        <v>0</v>
      </c>
      <c r="U248" s="4">
        <f>LEN($B248)-LEN(SUBSTITUTE($B248, U$2, ""))</f>
        <v>1</v>
      </c>
      <c r="V248" s="4">
        <f>LEN($B248)-LEN(SUBSTITUTE($B248, V$2, ""))</f>
        <v>0</v>
      </c>
      <c r="W248" s="4">
        <f>LEN($B248)-LEN(SUBSTITUTE($B248, W$2, ""))</f>
        <v>0</v>
      </c>
      <c r="X248" s="4">
        <f>LEN($B248)-LEN(SUBSTITUTE($B248, X$2, ""))</f>
        <v>0</v>
      </c>
      <c r="Y248" s="4">
        <f>LEN($B248)-LEN(SUBSTITUTE($B248, Y$2, ""))</f>
        <v>0</v>
      </c>
      <c r="Z248" s="4">
        <f>LEN($B248)-LEN(SUBSTITUTE($B248, Z$2, ""))</f>
        <v>1</v>
      </c>
      <c r="AA248" s="4">
        <f>LEN($B248)-LEN(SUBSTITUTE($B248, AA$2, ""))</f>
        <v>0</v>
      </c>
      <c r="AB248" s="4">
        <f>LEN($B248)-LEN(SUBSTITUTE($B248, AB$2, ""))</f>
        <v>0</v>
      </c>
      <c r="AC248" s="4">
        <f>LEN($B248)-LEN(SUBSTITUTE($B248, AC$2, ""))</f>
        <v>0</v>
      </c>
      <c r="AE248" s="4">
        <f>D248*AE$2</f>
        <v>0</v>
      </c>
      <c r="AF248" s="4">
        <f>E248*AF$2</f>
        <v>0</v>
      </c>
      <c r="AG248" s="4">
        <f>F248*AG$2</f>
        <v>0</v>
      </c>
      <c r="AH248" s="4">
        <f>G248*AH$2</f>
        <v>0</v>
      </c>
      <c r="AI248" s="4">
        <f>H248*AI$2</f>
        <v>0</v>
      </c>
      <c r="AJ248" s="4">
        <f>I248*AJ$2</f>
        <v>0</v>
      </c>
      <c r="AK248" s="4">
        <f>J248*AK$2</f>
        <v>2</v>
      </c>
      <c r="AL248" s="4">
        <f>K248*AL$2</f>
        <v>0</v>
      </c>
      <c r="AM248" s="4">
        <f>L248*AM$2</f>
        <v>0</v>
      </c>
      <c r="AN248" s="4">
        <f>M248*AN$2</f>
        <v>0</v>
      </c>
      <c r="AO248" s="4">
        <f>N248*AO$2</f>
        <v>0</v>
      </c>
      <c r="AP248" s="4">
        <f>O248*AP$2</f>
        <v>0</v>
      </c>
      <c r="AQ248" s="4">
        <f>P248*AQ$2</f>
        <v>0</v>
      </c>
      <c r="AR248" s="4">
        <f>Q248*AR$2</f>
        <v>0</v>
      </c>
      <c r="AS248" s="4">
        <f>R248*AS$2</f>
        <v>1</v>
      </c>
      <c r="AT248" s="4">
        <f>S248*AT$2</f>
        <v>0</v>
      </c>
      <c r="AU248" s="4">
        <f>T248*AU$2</f>
        <v>0</v>
      </c>
      <c r="AV248" s="4">
        <f>U248*AV$2</f>
        <v>1</v>
      </c>
      <c r="AW248" s="4">
        <f>V248*AW$2</f>
        <v>0</v>
      </c>
      <c r="AX248" s="4">
        <f>W248*AX$2</f>
        <v>0</v>
      </c>
      <c r="AY248" s="4">
        <f>X248*AY$2</f>
        <v>0</v>
      </c>
      <c r="AZ248" s="4">
        <f>Y248*AZ$2</f>
        <v>0</v>
      </c>
      <c r="BA248" s="4">
        <f>Z248*BA$2</f>
        <v>4</v>
      </c>
      <c r="BB248" s="4">
        <f>AA248*BB$2</f>
        <v>0</v>
      </c>
      <c r="BC248" s="4">
        <f>AB248*BC$2</f>
        <v>0</v>
      </c>
      <c r="BD248" s="4">
        <f>AC248*BD$2</f>
        <v>0</v>
      </c>
      <c r="BE248">
        <f t="shared" si="11"/>
        <v>8</v>
      </c>
      <c r="BG248" s="4">
        <f>IF(betuk!N$4&gt;=D248,1,0)</f>
        <v>1</v>
      </c>
      <c r="BH248" s="4">
        <f>IF(betuk!O$4&gt;=E248,1,0)</f>
        <v>1</v>
      </c>
      <c r="BI248" s="4">
        <f>IF(betuk!P$4&gt;=F248,1,0)</f>
        <v>1</v>
      </c>
      <c r="BJ248" s="4">
        <f>IF(betuk!Q$4&gt;=G248,1,0)</f>
        <v>1</v>
      </c>
      <c r="BK248" s="4">
        <f>IF(betuk!R$4&gt;=H248,1,0)</f>
        <v>1</v>
      </c>
      <c r="BL248" s="4">
        <f>IF(betuk!S$4&gt;=I248,1,0)</f>
        <v>1</v>
      </c>
      <c r="BM248" s="4">
        <f>IF(betuk!T$4&gt;=J248,1,0)</f>
        <v>1</v>
      </c>
      <c r="BN248" s="4">
        <f>IF(betuk!U$4&gt;=K248,1,0)</f>
        <v>1</v>
      </c>
      <c r="BO248" s="4">
        <f>IF(betuk!V$4&gt;=L248,1,0)</f>
        <v>1</v>
      </c>
      <c r="BP248" s="4">
        <f>IF(betuk!W$4&gt;=M248,1,0)</f>
        <v>1</v>
      </c>
      <c r="BQ248" s="4">
        <f>IF(betuk!X$4&gt;=N248,1,0)</f>
        <v>1</v>
      </c>
      <c r="BR248" s="4">
        <f>IF(betuk!Y$4&gt;=O248,1,0)</f>
        <v>1</v>
      </c>
      <c r="BS248" s="4">
        <f>IF(betuk!Z$4&gt;=P248,1,0)</f>
        <v>1</v>
      </c>
      <c r="BT248" s="4">
        <f>IF(betuk!AA$4&gt;=Q248,1,0)</f>
        <v>1</v>
      </c>
      <c r="BU248" s="4">
        <f>IF(betuk!AB$4&gt;=R248,1,0)</f>
        <v>0</v>
      </c>
      <c r="BV248" s="4">
        <f>IF(betuk!AC$4&gt;=S248,1,0)</f>
        <v>1</v>
      </c>
      <c r="BW248" s="4">
        <f>IF(betuk!AD$4&gt;=T248,1,0)</f>
        <v>1</v>
      </c>
      <c r="BX248" s="4">
        <f>IF(betuk!AE$4&gt;=U248,1,0)</f>
        <v>0</v>
      </c>
      <c r="BY248" s="4">
        <f>IF(betuk!AF$4&gt;=V248,1,0)</f>
        <v>1</v>
      </c>
      <c r="BZ248" s="4">
        <f>IF(betuk!AG$4&gt;=W248,1,0)</f>
        <v>1</v>
      </c>
      <c r="CA248" s="4">
        <f>IF(betuk!AH$4&gt;=X248,1,0)</f>
        <v>1</v>
      </c>
      <c r="CB248" s="4">
        <f>IF(betuk!AI$4&gt;=Y248,1,0)</f>
        <v>1</v>
      </c>
      <c r="CC248" s="4">
        <f>IF(betuk!AJ$4&gt;=Z248,1,0)</f>
        <v>0</v>
      </c>
      <c r="CD248" s="4">
        <f>IF(betuk!AK$4&gt;=AA248,1,0)</f>
        <v>1</v>
      </c>
      <c r="CE248" s="4">
        <f>IF(betuk!AL$4&gt;=AB248,1,0)</f>
        <v>1</v>
      </c>
      <c r="CF248" s="4">
        <f>IF(betuk!AM$4&gt;=AC248,1,0)</f>
        <v>1</v>
      </c>
      <c r="CG248">
        <f t="shared" si="9"/>
        <v>0</v>
      </c>
      <c r="CI248" t="str">
        <f>IF(CG248=1,COUNTIF(CG$3:CG248,1),"")</f>
        <v/>
      </c>
      <c r="CJ248" t="str">
        <f>IF(CI248&lt;&gt;"",B248,"")</f>
        <v/>
      </c>
      <c r="CK248">
        <f>LEN(B248)*8+BE248</f>
        <v>40</v>
      </c>
    </row>
    <row r="249" spans="1:89">
      <c r="A249" s="1" t="s">
        <v>246</v>
      </c>
      <c r="B249" t="str">
        <f t="shared" si="10"/>
        <v>GUEST</v>
      </c>
      <c r="D249" s="4">
        <f>LEN($B249)-LEN(SUBSTITUTE($B249, D$2, ""))</f>
        <v>0</v>
      </c>
      <c r="E249" s="4">
        <f>LEN($B249)-LEN(SUBSTITUTE($B249, E$2, ""))</f>
        <v>0</v>
      </c>
      <c r="F249" s="4">
        <f>LEN($B249)-LEN(SUBSTITUTE($B249, F$2, ""))</f>
        <v>0</v>
      </c>
      <c r="G249" s="4">
        <f>LEN($B249)-LEN(SUBSTITUTE($B249, G$2, ""))</f>
        <v>0</v>
      </c>
      <c r="H249" s="4">
        <f>LEN($B249)-LEN(SUBSTITUTE($B249, H$2, ""))</f>
        <v>1</v>
      </c>
      <c r="I249" s="4">
        <f>LEN($B249)-LEN(SUBSTITUTE($B249, I$2, ""))</f>
        <v>0</v>
      </c>
      <c r="J249" s="4">
        <f>LEN($B249)-LEN(SUBSTITUTE($B249, J$2, ""))</f>
        <v>1</v>
      </c>
      <c r="K249" s="4">
        <f>LEN($B249)-LEN(SUBSTITUTE($B249, K$2, ""))</f>
        <v>0</v>
      </c>
      <c r="L249" s="4">
        <f>LEN($B249)-LEN(SUBSTITUTE($B249, L$2, ""))</f>
        <v>0</v>
      </c>
      <c r="M249" s="4">
        <f>LEN($B249)-LEN(SUBSTITUTE($B249, M$2, ""))</f>
        <v>0</v>
      </c>
      <c r="N249" s="4">
        <f>LEN($B249)-LEN(SUBSTITUTE($B249, N$2, ""))</f>
        <v>0</v>
      </c>
      <c r="O249" s="4">
        <f>LEN($B249)-LEN(SUBSTITUTE($B249, O$2, ""))</f>
        <v>0</v>
      </c>
      <c r="P249" s="4">
        <f>LEN($B249)-LEN(SUBSTITUTE($B249, P$2, ""))</f>
        <v>0</v>
      </c>
      <c r="Q249" s="4">
        <f>LEN($B249)-LEN(SUBSTITUTE($B249, Q$2, ""))</f>
        <v>0</v>
      </c>
      <c r="R249" s="4">
        <f>LEN($B249)-LEN(SUBSTITUTE($B249, R$2, ""))</f>
        <v>0</v>
      </c>
      <c r="S249" s="4">
        <f>LEN($B249)-LEN(SUBSTITUTE($B249, S$2, ""))</f>
        <v>0</v>
      </c>
      <c r="T249" s="4">
        <f>LEN($B249)-LEN(SUBSTITUTE($B249, T$2, ""))</f>
        <v>0</v>
      </c>
      <c r="U249" s="4">
        <f>LEN($B249)-LEN(SUBSTITUTE($B249, U$2, ""))</f>
        <v>0</v>
      </c>
      <c r="V249" s="4">
        <f>LEN($B249)-LEN(SUBSTITUTE($B249, V$2, ""))</f>
        <v>1</v>
      </c>
      <c r="W249" s="4">
        <f>LEN($B249)-LEN(SUBSTITUTE($B249, W$2, ""))</f>
        <v>1</v>
      </c>
      <c r="X249" s="4">
        <f>LEN($B249)-LEN(SUBSTITUTE($B249, X$2, ""))</f>
        <v>1</v>
      </c>
      <c r="Y249" s="4">
        <f>LEN($B249)-LEN(SUBSTITUTE($B249, Y$2, ""))</f>
        <v>0</v>
      </c>
      <c r="Z249" s="4">
        <f>LEN($B249)-LEN(SUBSTITUTE($B249, Z$2, ""))</f>
        <v>0</v>
      </c>
      <c r="AA249" s="4">
        <f>LEN($B249)-LEN(SUBSTITUTE($B249, AA$2, ""))</f>
        <v>0</v>
      </c>
      <c r="AB249" s="4">
        <f>LEN($B249)-LEN(SUBSTITUTE($B249, AB$2, ""))</f>
        <v>0</v>
      </c>
      <c r="AC249" s="4">
        <f>LEN($B249)-LEN(SUBSTITUTE($B249, AC$2, ""))</f>
        <v>0</v>
      </c>
      <c r="AE249" s="4">
        <f>D249*AE$2</f>
        <v>0</v>
      </c>
      <c r="AF249" s="4">
        <f>E249*AF$2</f>
        <v>0</v>
      </c>
      <c r="AG249" s="4">
        <f>F249*AG$2</f>
        <v>0</v>
      </c>
      <c r="AH249" s="4">
        <f>G249*AH$2</f>
        <v>0</v>
      </c>
      <c r="AI249" s="4">
        <f>H249*AI$2</f>
        <v>1</v>
      </c>
      <c r="AJ249" s="4">
        <f>I249*AJ$2</f>
        <v>0</v>
      </c>
      <c r="AK249" s="4">
        <f>J249*AK$2</f>
        <v>2</v>
      </c>
      <c r="AL249" s="4">
        <f>K249*AL$2</f>
        <v>0</v>
      </c>
      <c r="AM249" s="4">
        <f>L249*AM$2</f>
        <v>0</v>
      </c>
      <c r="AN249" s="4">
        <f>M249*AN$2</f>
        <v>0</v>
      </c>
      <c r="AO249" s="4">
        <f>N249*AO$2</f>
        <v>0</v>
      </c>
      <c r="AP249" s="4">
        <f>O249*AP$2</f>
        <v>0</v>
      </c>
      <c r="AQ249" s="4">
        <f>P249*AQ$2</f>
        <v>0</v>
      </c>
      <c r="AR249" s="4">
        <f>Q249*AR$2</f>
        <v>0</v>
      </c>
      <c r="AS249" s="4">
        <f>R249*AS$2</f>
        <v>0</v>
      </c>
      <c r="AT249" s="4">
        <f>S249*AT$2</f>
        <v>0</v>
      </c>
      <c r="AU249" s="4">
        <f>T249*AU$2</f>
        <v>0</v>
      </c>
      <c r="AV249" s="4">
        <f>U249*AV$2</f>
        <v>0</v>
      </c>
      <c r="AW249" s="4">
        <f>V249*AW$2</f>
        <v>1</v>
      </c>
      <c r="AX249" s="4">
        <f>W249*AX$2</f>
        <v>1</v>
      </c>
      <c r="AY249" s="4">
        <f>X249*AY$2</f>
        <v>1</v>
      </c>
      <c r="AZ249" s="4">
        <f>Y249*AZ$2</f>
        <v>0</v>
      </c>
      <c r="BA249" s="4">
        <f>Z249*BA$2</f>
        <v>0</v>
      </c>
      <c r="BB249" s="4">
        <f>AA249*BB$2</f>
        <v>0</v>
      </c>
      <c r="BC249" s="4">
        <f>AB249*BC$2</f>
        <v>0</v>
      </c>
      <c r="BD249" s="4">
        <f>AC249*BD$2</f>
        <v>0</v>
      </c>
      <c r="BE249">
        <f t="shared" si="11"/>
        <v>6</v>
      </c>
      <c r="BG249" s="4">
        <f>IF(betuk!N$4&gt;=D249,1,0)</f>
        <v>1</v>
      </c>
      <c r="BH249" s="4">
        <f>IF(betuk!O$4&gt;=E249,1,0)</f>
        <v>1</v>
      </c>
      <c r="BI249" s="4">
        <f>IF(betuk!P$4&gt;=F249,1,0)</f>
        <v>1</v>
      </c>
      <c r="BJ249" s="4">
        <f>IF(betuk!Q$4&gt;=G249,1,0)</f>
        <v>1</v>
      </c>
      <c r="BK249" s="4">
        <f>IF(betuk!R$4&gt;=H249,1,0)</f>
        <v>1</v>
      </c>
      <c r="BL249" s="4">
        <f>IF(betuk!S$4&gt;=I249,1,0)</f>
        <v>1</v>
      </c>
      <c r="BM249" s="4">
        <f>IF(betuk!T$4&gt;=J249,1,0)</f>
        <v>1</v>
      </c>
      <c r="BN249" s="4">
        <f>IF(betuk!U$4&gt;=K249,1,0)</f>
        <v>1</v>
      </c>
      <c r="BO249" s="4">
        <f>IF(betuk!V$4&gt;=L249,1,0)</f>
        <v>1</v>
      </c>
      <c r="BP249" s="4">
        <f>IF(betuk!W$4&gt;=M249,1,0)</f>
        <v>1</v>
      </c>
      <c r="BQ249" s="4">
        <f>IF(betuk!X$4&gt;=N249,1,0)</f>
        <v>1</v>
      </c>
      <c r="BR249" s="4">
        <f>IF(betuk!Y$4&gt;=O249,1,0)</f>
        <v>1</v>
      </c>
      <c r="BS249" s="4">
        <f>IF(betuk!Z$4&gt;=P249,1,0)</f>
        <v>1</v>
      </c>
      <c r="BT249" s="4">
        <f>IF(betuk!AA$4&gt;=Q249,1,0)</f>
        <v>1</v>
      </c>
      <c r="BU249" s="4">
        <f>IF(betuk!AB$4&gt;=R249,1,0)</f>
        <v>1</v>
      </c>
      <c r="BV249" s="4">
        <f>IF(betuk!AC$4&gt;=S249,1,0)</f>
        <v>1</v>
      </c>
      <c r="BW249" s="4">
        <f>IF(betuk!AD$4&gt;=T249,1,0)</f>
        <v>1</v>
      </c>
      <c r="BX249" s="4">
        <f>IF(betuk!AE$4&gt;=U249,1,0)</f>
        <v>1</v>
      </c>
      <c r="BY249" s="4">
        <f>IF(betuk!AF$4&gt;=V249,1,0)</f>
        <v>1</v>
      </c>
      <c r="BZ249" s="4">
        <f>IF(betuk!AG$4&gt;=W249,1,0)</f>
        <v>1</v>
      </c>
      <c r="CA249" s="4">
        <f>IF(betuk!AH$4&gt;=X249,1,0)</f>
        <v>0</v>
      </c>
      <c r="CB249" s="4">
        <f>IF(betuk!AI$4&gt;=Y249,1,0)</f>
        <v>1</v>
      </c>
      <c r="CC249" s="4">
        <f>IF(betuk!AJ$4&gt;=Z249,1,0)</f>
        <v>1</v>
      </c>
      <c r="CD249" s="4">
        <f>IF(betuk!AK$4&gt;=AA249,1,0)</f>
        <v>1</v>
      </c>
      <c r="CE249" s="4">
        <f>IF(betuk!AL$4&gt;=AB249,1,0)</f>
        <v>1</v>
      </c>
      <c r="CF249" s="4">
        <f>IF(betuk!AM$4&gt;=AC249,1,0)</f>
        <v>1</v>
      </c>
      <c r="CG249">
        <f t="shared" si="9"/>
        <v>0</v>
      </c>
      <c r="CI249" t="str">
        <f>IF(CG249=1,COUNTIF(CG$3:CG249,1),"")</f>
        <v/>
      </c>
      <c r="CJ249" t="str">
        <f>IF(CI249&lt;&gt;"",B249,"")</f>
        <v/>
      </c>
      <c r="CK249">
        <f>LEN(B249)*8+BE249</f>
        <v>46</v>
      </c>
    </row>
    <row r="250" spans="1:89">
      <c r="A250" s="1" t="s">
        <v>247</v>
      </c>
      <c r="B250" t="str">
        <f t="shared" si="10"/>
        <v>GUITAR</v>
      </c>
      <c r="D250" s="4">
        <f>LEN($B250)-LEN(SUBSTITUTE($B250, D$2, ""))</f>
        <v>1</v>
      </c>
      <c r="E250" s="4">
        <f>LEN($B250)-LEN(SUBSTITUTE($B250, E$2, ""))</f>
        <v>0</v>
      </c>
      <c r="F250" s="4">
        <f>LEN($B250)-LEN(SUBSTITUTE($B250, F$2, ""))</f>
        <v>0</v>
      </c>
      <c r="G250" s="4">
        <f>LEN($B250)-LEN(SUBSTITUTE($B250, G$2, ""))</f>
        <v>0</v>
      </c>
      <c r="H250" s="4">
        <f>LEN($B250)-LEN(SUBSTITUTE($B250, H$2, ""))</f>
        <v>0</v>
      </c>
      <c r="I250" s="4">
        <f>LEN($B250)-LEN(SUBSTITUTE($B250, I$2, ""))</f>
        <v>0</v>
      </c>
      <c r="J250" s="4">
        <f>LEN($B250)-LEN(SUBSTITUTE($B250, J$2, ""))</f>
        <v>1</v>
      </c>
      <c r="K250" s="4">
        <f>LEN($B250)-LEN(SUBSTITUTE($B250, K$2, ""))</f>
        <v>0</v>
      </c>
      <c r="L250" s="4">
        <f>LEN($B250)-LEN(SUBSTITUTE($B250, L$2, ""))</f>
        <v>1</v>
      </c>
      <c r="M250" s="4">
        <f>LEN($B250)-LEN(SUBSTITUTE($B250, M$2, ""))</f>
        <v>0</v>
      </c>
      <c r="N250" s="4">
        <f>LEN($B250)-LEN(SUBSTITUTE($B250, N$2, ""))</f>
        <v>0</v>
      </c>
      <c r="O250" s="4">
        <f>LEN($B250)-LEN(SUBSTITUTE($B250, O$2, ""))</f>
        <v>0</v>
      </c>
      <c r="P250" s="4">
        <f>LEN($B250)-LEN(SUBSTITUTE($B250, P$2, ""))</f>
        <v>0</v>
      </c>
      <c r="Q250" s="4">
        <f>LEN($B250)-LEN(SUBSTITUTE($B250, Q$2, ""))</f>
        <v>0</v>
      </c>
      <c r="R250" s="4">
        <f>LEN($B250)-LEN(SUBSTITUTE($B250, R$2, ""))</f>
        <v>0</v>
      </c>
      <c r="S250" s="4">
        <f>LEN($B250)-LEN(SUBSTITUTE($B250, S$2, ""))</f>
        <v>0</v>
      </c>
      <c r="T250" s="4">
        <f>LEN($B250)-LEN(SUBSTITUTE($B250, T$2, ""))</f>
        <v>0</v>
      </c>
      <c r="U250" s="4">
        <f>LEN($B250)-LEN(SUBSTITUTE($B250, U$2, ""))</f>
        <v>1</v>
      </c>
      <c r="V250" s="4">
        <f>LEN($B250)-LEN(SUBSTITUTE($B250, V$2, ""))</f>
        <v>0</v>
      </c>
      <c r="W250" s="4">
        <f>LEN($B250)-LEN(SUBSTITUTE($B250, W$2, ""))</f>
        <v>1</v>
      </c>
      <c r="X250" s="4">
        <f>LEN($B250)-LEN(SUBSTITUTE($B250, X$2, ""))</f>
        <v>1</v>
      </c>
      <c r="Y250" s="4">
        <f>LEN($B250)-LEN(SUBSTITUTE($B250, Y$2, ""))</f>
        <v>0</v>
      </c>
      <c r="Z250" s="4">
        <f>LEN($B250)-LEN(SUBSTITUTE($B250, Z$2, ""))</f>
        <v>0</v>
      </c>
      <c r="AA250" s="4">
        <f>LEN($B250)-LEN(SUBSTITUTE($B250, AA$2, ""))</f>
        <v>0</v>
      </c>
      <c r="AB250" s="4">
        <f>LEN($B250)-LEN(SUBSTITUTE($B250, AB$2, ""))</f>
        <v>0</v>
      </c>
      <c r="AC250" s="4">
        <f>LEN($B250)-LEN(SUBSTITUTE($B250, AC$2, ""))</f>
        <v>0</v>
      </c>
      <c r="AE250" s="4">
        <f>D250*AE$2</f>
        <v>1</v>
      </c>
      <c r="AF250" s="4">
        <f>E250*AF$2</f>
        <v>0</v>
      </c>
      <c r="AG250" s="4">
        <f>F250*AG$2</f>
        <v>0</v>
      </c>
      <c r="AH250" s="4">
        <f>G250*AH$2</f>
        <v>0</v>
      </c>
      <c r="AI250" s="4">
        <f>H250*AI$2</f>
        <v>0</v>
      </c>
      <c r="AJ250" s="4">
        <f>I250*AJ$2</f>
        <v>0</v>
      </c>
      <c r="AK250" s="4">
        <f>J250*AK$2</f>
        <v>2</v>
      </c>
      <c r="AL250" s="4">
        <f>K250*AL$2</f>
        <v>0</v>
      </c>
      <c r="AM250" s="4">
        <f>L250*AM$2</f>
        <v>1</v>
      </c>
      <c r="AN250" s="4">
        <f>M250*AN$2</f>
        <v>0</v>
      </c>
      <c r="AO250" s="4">
        <f>N250*AO$2</f>
        <v>0</v>
      </c>
      <c r="AP250" s="4">
        <f>O250*AP$2</f>
        <v>0</v>
      </c>
      <c r="AQ250" s="4">
        <f>P250*AQ$2</f>
        <v>0</v>
      </c>
      <c r="AR250" s="4">
        <f>Q250*AR$2</f>
        <v>0</v>
      </c>
      <c r="AS250" s="4">
        <f>R250*AS$2</f>
        <v>0</v>
      </c>
      <c r="AT250" s="4">
        <f>S250*AT$2</f>
        <v>0</v>
      </c>
      <c r="AU250" s="4">
        <f>T250*AU$2</f>
        <v>0</v>
      </c>
      <c r="AV250" s="4">
        <f>U250*AV$2</f>
        <v>1</v>
      </c>
      <c r="AW250" s="4">
        <f>V250*AW$2</f>
        <v>0</v>
      </c>
      <c r="AX250" s="4">
        <f>W250*AX$2</f>
        <v>1</v>
      </c>
      <c r="AY250" s="4">
        <f>X250*AY$2</f>
        <v>1</v>
      </c>
      <c r="AZ250" s="4">
        <f>Y250*AZ$2</f>
        <v>0</v>
      </c>
      <c r="BA250" s="4">
        <f>Z250*BA$2</f>
        <v>0</v>
      </c>
      <c r="BB250" s="4">
        <f>AA250*BB$2</f>
        <v>0</v>
      </c>
      <c r="BC250" s="4">
        <f>AB250*BC$2</f>
        <v>0</v>
      </c>
      <c r="BD250" s="4">
        <f>AC250*BD$2</f>
        <v>0</v>
      </c>
      <c r="BE250">
        <f t="shared" si="11"/>
        <v>7</v>
      </c>
      <c r="BG250" s="4">
        <f>IF(betuk!N$4&gt;=D250,1,0)</f>
        <v>1</v>
      </c>
      <c r="BH250" s="4">
        <f>IF(betuk!O$4&gt;=E250,1,0)</f>
        <v>1</v>
      </c>
      <c r="BI250" s="4">
        <f>IF(betuk!P$4&gt;=F250,1,0)</f>
        <v>1</v>
      </c>
      <c r="BJ250" s="4">
        <f>IF(betuk!Q$4&gt;=G250,1,0)</f>
        <v>1</v>
      </c>
      <c r="BK250" s="4">
        <f>IF(betuk!R$4&gt;=H250,1,0)</f>
        <v>1</v>
      </c>
      <c r="BL250" s="4">
        <f>IF(betuk!S$4&gt;=I250,1,0)</f>
        <v>1</v>
      </c>
      <c r="BM250" s="4">
        <f>IF(betuk!T$4&gt;=J250,1,0)</f>
        <v>1</v>
      </c>
      <c r="BN250" s="4">
        <f>IF(betuk!U$4&gt;=K250,1,0)</f>
        <v>1</v>
      </c>
      <c r="BO250" s="4">
        <f>IF(betuk!V$4&gt;=L250,1,0)</f>
        <v>0</v>
      </c>
      <c r="BP250" s="4">
        <f>IF(betuk!W$4&gt;=M250,1,0)</f>
        <v>1</v>
      </c>
      <c r="BQ250" s="4">
        <f>IF(betuk!X$4&gt;=N250,1,0)</f>
        <v>1</v>
      </c>
      <c r="BR250" s="4">
        <f>IF(betuk!Y$4&gt;=O250,1,0)</f>
        <v>1</v>
      </c>
      <c r="BS250" s="4">
        <f>IF(betuk!Z$4&gt;=P250,1,0)</f>
        <v>1</v>
      </c>
      <c r="BT250" s="4">
        <f>IF(betuk!AA$4&gt;=Q250,1,0)</f>
        <v>1</v>
      </c>
      <c r="BU250" s="4">
        <f>IF(betuk!AB$4&gt;=R250,1,0)</f>
        <v>1</v>
      </c>
      <c r="BV250" s="4">
        <f>IF(betuk!AC$4&gt;=S250,1,0)</f>
        <v>1</v>
      </c>
      <c r="BW250" s="4">
        <f>IF(betuk!AD$4&gt;=T250,1,0)</f>
        <v>1</v>
      </c>
      <c r="BX250" s="4">
        <f>IF(betuk!AE$4&gt;=U250,1,0)</f>
        <v>0</v>
      </c>
      <c r="BY250" s="4">
        <f>IF(betuk!AF$4&gt;=V250,1,0)</f>
        <v>1</v>
      </c>
      <c r="BZ250" s="4">
        <f>IF(betuk!AG$4&gt;=W250,1,0)</f>
        <v>1</v>
      </c>
      <c r="CA250" s="4">
        <f>IF(betuk!AH$4&gt;=X250,1,0)</f>
        <v>0</v>
      </c>
      <c r="CB250" s="4">
        <f>IF(betuk!AI$4&gt;=Y250,1,0)</f>
        <v>1</v>
      </c>
      <c r="CC250" s="4">
        <f>IF(betuk!AJ$4&gt;=Z250,1,0)</f>
        <v>1</v>
      </c>
      <c r="CD250" s="4">
        <f>IF(betuk!AK$4&gt;=AA250,1,0)</f>
        <v>1</v>
      </c>
      <c r="CE250" s="4">
        <f>IF(betuk!AL$4&gt;=AB250,1,0)</f>
        <v>1</v>
      </c>
      <c r="CF250" s="4">
        <f>IF(betuk!AM$4&gt;=AC250,1,0)</f>
        <v>1</v>
      </c>
      <c r="CG250">
        <f t="shared" si="9"/>
        <v>0</v>
      </c>
      <c r="CI250" t="str">
        <f>IF(CG250=1,COUNTIF(CG$3:CG250,1),"")</f>
        <v/>
      </c>
      <c r="CJ250" t="str">
        <f>IF(CI250&lt;&gt;"",B250,"")</f>
        <v/>
      </c>
      <c r="CK250">
        <f>LEN(B250)*8+BE250</f>
        <v>55</v>
      </c>
    </row>
    <row r="251" spans="1:89">
      <c r="A251" s="1" t="s">
        <v>248</v>
      </c>
      <c r="B251" t="str">
        <f t="shared" si="10"/>
        <v>GYM</v>
      </c>
      <c r="D251" s="4">
        <f>LEN($B251)-LEN(SUBSTITUTE($B251, D$2, ""))</f>
        <v>0</v>
      </c>
      <c r="E251" s="4">
        <f>LEN($B251)-LEN(SUBSTITUTE($B251, E$2, ""))</f>
        <v>0</v>
      </c>
      <c r="F251" s="4">
        <f>LEN($B251)-LEN(SUBSTITUTE($B251, F$2, ""))</f>
        <v>0</v>
      </c>
      <c r="G251" s="4">
        <f>LEN($B251)-LEN(SUBSTITUTE($B251, G$2, ""))</f>
        <v>0</v>
      </c>
      <c r="H251" s="4">
        <f>LEN($B251)-LEN(SUBSTITUTE($B251, H$2, ""))</f>
        <v>0</v>
      </c>
      <c r="I251" s="4">
        <f>LEN($B251)-LEN(SUBSTITUTE($B251, I$2, ""))</f>
        <v>0</v>
      </c>
      <c r="J251" s="4">
        <f>LEN($B251)-LEN(SUBSTITUTE($B251, J$2, ""))</f>
        <v>1</v>
      </c>
      <c r="K251" s="4">
        <f>LEN($B251)-LEN(SUBSTITUTE($B251, K$2, ""))</f>
        <v>0</v>
      </c>
      <c r="L251" s="4">
        <f>LEN($B251)-LEN(SUBSTITUTE($B251, L$2, ""))</f>
        <v>0</v>
      </c>
      <c r="M251" s="4">
        <f>LEN($B251)-LEN(SUBSTITUTE($B251, M$2, ""))</f>
        <v>0</v>
      </c>
      <c r="N251" s="4">
        <f>LEN($B251)-LEN(SUBSTITUTE($B251, N$2, ""))</f>
        <v>0</v>
      </c>
      <c r="O251" s="4">
        <f>LEN($B251)-LEN(SUBSTITUTE($B251, O$2, ""))</f>
        <v>0</v>
      </c>
      <c r="P251" s="4">
        <f>LEN($B251)-LEN(SUBSTITUTE($B251, P$2, ""))</f>
        <v>1</v>
      </c>
      <c r="Q251" s="4">
        <f>LEN($B251)-LEN(SUBSTITUTE($B251, Q$2, ""))</f>
        <v>0</v>
      </c>
      <c r="R251" s="4">
        <f>LEN($B251)-LEN(SUBSTITUTE($B251, R$2, ""))</f>
        <v>0</v>
      </c>
      <c r="S251" s="4">
        <f>LEN($B251)-LEN(SUBSTITUTE($B251, S$2, ""))</f>
        <v>0</v>
      </c>
      <c r="T251" s="4">
        <f>LEN($B251)-LEN(SUBSTITUTE($B251, T$2, ""))</f>
        <v>0</v>
      </c>
      <c r="U251" s="4">
        <f>LEN($B251)-LEN(SUBSTITUTE($B251, U$2, ""))</f>
        <v>0</v>
      </c>
      <c r="V251" s="4">
        <f>LEN($B251)-LEN(SUBSTITUTE($B251, V$2, ""))</f>
        <v>0</v>
      </c>
      <c r="W251" s="4">
        <f>LEN($B251)-LEN(SUBSTITUTE($B251, W$2, ""))</f>
        <v>0</v>
      </c>
      <c r="X251" s="4">
        <f>LEN($B251)-LEN(SUBSTITUTE($B251, X$2, ""))</f>
        <v>0</v>
      </c>
      <c r="Y251" s="4">
        <f>LEN($B251)-LEN(SUBSTITUTE($B251, Y$2, ""))</f>
        <v>0</v>
      </c>
      <c r="Z251" s="4">
        <f>LEN($B251)-LEN(SUBSTITUTE($B251, Z$2, ""))</f>
        <v>0</v>
      </c>
      <c r="AA251" s="4">
        <f>LEN($B251)-LEN(SUBSTITUTE($B251, AA$2, ""))</f>
        <v>0</v>
      </c>
      <c r="AB251" s="4">
        <f>LEN($B251)-LEN(SUBSTITUTE($B251, AB$2, ""))</f>
        <v>1</v>
      </c>
      <c r="AC251" s="4">
        <f>LEN($B251)-LEN(SUBSTITUTE($B251, AC$2, ""))</f>
        <v>0</v>
      </c>
      <c r="AE251" s="4">
        <f>D251*AE$2</f>
        <v>0</v>
      </c>
      <c r="AF251" s="4">
        <f>E251*AF$2</f>
        <v>0</v>
      </c>
      <c r="AG251" s="4">
        <f>F251*AG$2</f>
        <v>0</v>
      </c>
      <c r="AH251" s="4">
        <f>G251*AH$2</f>
        <v>0</v>
      </c>
      <c r="AI251" s="4">
        <f>H251*AI$2</f>
        <v>0</v>
      </c>
      <c r="AJ251" s="4">
        <f>I251*AJ$2</f>
        <v>0</v>
      </c>
      <c r="AK251" s="4">
        <f>J251*AK$2</f>
        <v>2</v>
      </c>
      <c r="AL251" s="4">
        <f>K251*AL$2</f>
        <v>0</v>
      </c>
      <c r="AM251" s="4">
        <f>L251*AM$2</f>
        <v>0</v>
      </c>
      <c r="AN251" s="4">
        <f>M251*AN$2</f>
        <v>0</v>
      </c>
      <c r="AO251" s="4">
        <f>N251*AO$2</f>
        <v>0</v>
      </c>
      <c r="AP251" s="4">
        <f>O251*AP$2</f>
        <v>0</v>
      </c>
      <c r="AQ251" s="4">
        <f>P251*AQ$2</f>
        <v>3</v>
      </c>
      <c r="AR251" s="4">
        <f>Q251*AR$2</f>
        <v>0</v>
      </c>
      <c r="AS251" s="4">
        <f>R251*AS$2</f>
        <v>0</v>
      </c>
      <c r="AT251" s="4">
        <f>S251*AT$2</f>
        <v>0</v>
      </c>
      <c r="AU251" s="4">
        <f>T251*AU$2</f>
        <v>0</v>
      </c>
      <c r="AV251" s="4">
        <f>U251*AV$2</f>
        <v>0</v>
      </c>
      <c r="AW251" s="4">
        <f>V251*AW$2</f>
        <v>0</v>
      </c>
      <c r="AX251" s="4">
        <f>W251*AX$2</f>
        <v>0</v>
      </c>
      <c r="AY251" s="4">
        <f>X251*AY$2</f>
        <v>0</v>
      </c>
      <c r="AZ251" s="4">
        <f>Y251*AZ$2</f>
        <v>0</v>
      </c>
      <c r="BA251" s="4">
        <f>Z251*BA$2</f>
        <v>0</v>
      </c>
      <c r="BB251" s="4">
        <f>AA251*BB$2</f>
        <v>0</v>
      </c>
      <c r="BC251" s="4">
        <f>AB251*BC$2</f>
        <v>4</v>
      </c>
      <c r="BD251" s="4">
        <f>AC251*BD$2</f>
        <v>0</v>
      </c>
      <c r="BE251">
        <f t="shared" si="11"/>
        <v>9</v>
      </c>
      <c r="BG251" s="4">
        <f>IF(betuk!N$4&gt;=D251,1,0)</f>
        <v>1</v>
      </c>
      <c r="BH251" s="4">
        <f>IF(betuk!O$4&gt;=E251,1,0)</f>
        <v>1</v>
      </c>
      <c r="BI251" s="4">
        <f>IF(betuk!P$4&gt;=F251,1,0)</f>
        <v>1</v>
      </c>
      <c r="BJ251" s="4">
        <f>IF(betuk!Q$4&gt;=G251,1,0)</f>
        <v>1</v>
      </c>
      <c r="BK251" s="4">
        <f>IF(betuk!R$4&gt;=H251,1,0)</f>
        <v>1</v>
      </c>
      <c r="BL251" s="4">
        <f>IF(betuk!S$4&gt;=I251,1,0)</f>
        <v>1</v>
      </c>
      <c r="BM251" s="4">
        <f>IF(betuk!T$4&gt;=J251,1,0)</f>
        <v>1</v>
      </c>
      <c r="BN251" s="4">
        <f>IF(betuk!U$4&gt;=K251,1,0)</f>
        <v>1</v>
      </c>
      <c r="BO251" s="4">
        <f>IF(betuk!V$4&gt;=L251,1,0)</f>
        <v>1</v>
      </c>
      <c r="BP251" s="4">
        <f>IF(betuk!W$4&gt;=M251,1,0)</f>
        <v>1</v>
      </c>
      <c r="BQ251" s="4">
        <f>IF(betuk!X$4&gt;=N251,1,0)</f>
        <v>1</v>
      </c>
      <c r="BR251" s="4">
        <f>IF(betuk!Y$4&gt;=O251,1,0)</f>
        <v>1</v>
      </c>
      <c r="BS251" s="4">
        <f>IF(betuk!Z$4&gt;=P251,1,0)</f>
        <v>0</v>
      </c>
      <c r="BT251" s="4">
        <f>IF(betuk!AA$4&gt;=Q251,1,0)</f>
        <v>1</v>
      </c>
      <c r="BU251" s="4">
        <f>IF(betuk!AB$4&gt;=R251,1,0)</f>
        <v>1</v>
      </c>
      <c r="BV251" s="4">
        <f>IF(betuk!AC$4&gt;=S251,1,0)</f>
        <v>1</v>
      </c>
      <c r="BW251" s="4">
        <f>IF(betuk!AD$4&gt;=T251,1,0)</f>
        <v>1</v>
      </c>
      <c r="BX251" s="4">
        <f>IF(betuk!AE$4&gt;=U251,1,0)</f>
        <v>1</v>
      </c>
      <c r="BY251" s="4">
        <f>IF(betuk!AF$4&gt;=V251,1,0)</f>
        <v>1</v>
      </c>
      <c r="BZ251" s="4">
        <f>IF(betuk!AG$4&gt;=W251,1,0)</f>
        <v>1</v>
      </c>
      <c r="CA251" s="4">
        <f>IF(betuk!AH$4&gt;=X251,1,0)</f>
        <v>1</v>
      </c>
      <c r="CB251" s="4">
        <f>IF(betuk!AI$4&gt;=Y251,1,0)</f>
        <v>1</v>
      </c>
      <c r="CC251" s="4">
        <f>IF(betuk!AJ$4&gt;=Z251,1,0)</f>
        <v>1</v>
      </c>
      <c r="CD251" s="4">
        <f>IF(betuk!AK$4&gt;=AA251,1,0)</f>
        <v>1</v>
      </c>
      <c r="CE251" s="4">
        <f>IF(betuk!AL$4&gt;=AB251,1,0)</f>
        <v>0</v>
      </c>
      <c r="CF251" s="4">
        <f>IF(betuk!AM$4&gt;=AC251,1,0)</f>
        <v>1</v>
      </c>
      <c r="CG251">
        <f t="shared" si="9"/>
        <v>0</v>
      </c>
      <c r="CI251" t="str">
        <f>IF(CG251=1,COUNTIF(CG$3:CG251,1),"")</f>
        <v/>
      </c>
      <c r="CJ251" t="str">
        <f>IF(CI251&lt;&gt;"",B251,"")</f>
        <v/>
      </c>
      <c r="CK251">
        <f>LEN(B251)*8+BE251</f>
        <v>33</v>
      </c>
    </row>
    <row r="252" spans="1:89">
      <c r="A252" s="1" t="s">
        <v>249</v>
      </c>
      <c r="B252" t="str">
        <f t="shared" si="10"/>
        <v>HABIT</v>
      </c>
      <c r="D252" s="4">
        <f>LEN($B252)-LEN(SUBSTITUTE($B252, D$2, ""))</f>
        <v>1</v>
      </c>
      <c r="E252" s="4">
        <f>LEN($B252)-LEN(SUBSTITUTE($B252, E$2, ""))</f>
        <v>1</v>
      </c>
      <c r="F252" s="4">
        <f>LEN($B252)-LEN(SUBSTITUTE($B252, F$2, ""))</f>
        <v>0</v>
      </c>
      <c r="G252" s="4">
        <f>LEN($B252)-LEN(SUBSTITUTE($B252, G$2, ""))</f>
        <v>0</v>
      </c>
      <c r="H252" s="4">
        <f>LEN($B252)-LEN(SUBSTITUTE($B252, H$2, ""))</f>
        <v>0</v>
      </c>
      <c r="I252" s="4">
        <f>LEN($B252)-LEN(SUBSTITUTE($B252, I$2, ""))</f>
        <v>0</v>
      </c>
      <c r="J252" s="4">
        <f>LEN($B252)-LEN(SUBSTITUTE($B252, J$2, ""))</f>
        <v>0</v>
      </c>
      <c r="K252" s="4">
        <f>LEN($B252)-LEN(SUBSTITUTE($B252, K$2, ""))</f>
        <v>1</v>
      </c>
      <c r="L252" s="4">
        <f>LEN($B252)-LEN(SUBSTITUTE($B252, L$2, ""))</f>
        <v>1</v>
      </c>
      <c r="M252" s="4">
        <f>LEN($B252)-LEN(SUBSTITUTE($B252, M$2, ""))</f>
        <v>0</v>
      </c>
      <c r="N252" s="4">
        <f>LEN($B252)-LEN(SUBSTITUTE($B252, N$2, ""))</f>
        <v>0</v>
      </c>
      <c r="O252" s="4">
        <f>LEN($B252)-LEN(SUBSTITUTE($B252, O$2, ""))</f>
        <v>0</v>
      </c>
      <c r="P252" s="4">
        <f>LEN($B252)-LEN(SUBSTITUTE($B252, P$2, ""))</f>
        <v>0</v>
      </c>
      <c r="Q252" s="4">
        <f>LEN($B252)-LEN(SUBSTITUTE($B252, Q$2, ""))</f>
        <v>0</v>
      </c>
      <c r="R252" s="4">
        <f>LEN($B252)-LEN(SUBSTITUTE($B252, R$2, ""))</f>
        <v>0</v>
      </c>
      <c r="S252" s="4">
        <f>LEN($B252)-LEN(SUBSTITUTE($B252, S$2, ""))</f>
        <v>0</v>
      </c>
      <c r="T252" s="4">
        <f>LEN($B252)-LEN(SUBSTITUTE($B252, T$2, ""))</f>
        <v>0</v>
      </c>
      <c r="U252" s="4">
        <f>LEN($B252)-LEN(SUBSTITUTE($B252, U$2, ""))</f>
        <v>0</v>
      </c>
      <c r="V252" s="4">
        <f>LEN($B252)-LEN(SUBSTITUTE($B252, V$2, ""))</f>
        <v>0</v>
      </c>
      <c r="W252" s="4">
        <f>LEN($B252)-LEN(SUBSTITUTE($B252, W$2, ""))</f>
        <v>1</v>
      </c>
      <c r="X252" s="4">
        <f>LEN($B252)-LEN(SUBSTITUTE($B252, X$2, ""))</f>
        <v>0</v>
      </c>
      <c r="Y252" s="4">
        <f>LEN($B252)-LEN(SUBSTITUTE($B252, Y$2, ""))</f>
        <v>0</v>
      </c>
      <c r="Z252" s="4">
        <f>LEN($B252)-LEN(SUBSTITUTE($B252, Z$2, ""))</f>
        <v>0</v>
      </c>
      <c r="AA252" s="4">
        <f>LEN($B252)-LEN(SUBSTITUTE($B252, AA$2, ""))</f>
        <v>0</v>
      </c>
      <c r="AB252" s="4">
        <f>LEN($B252)-LEN(SUBSTITUTE($B252, AB$2, ""))</f>
        <v>0</v>
      </c>
      <c r="AC252" s="4">
        <f>LEN($B252)-LEN(SUBSTITUTE($B252, AC$2, ""))</f>
        <v>0</v>
      </c>
      <c r="AE252" s="4">
        <f>D252*AE$2</f>
        <v>1</v>
      </c>
      <c r="AF252" s="4">
        <f>E252*AF$2</f>
        <v>3</v>
      </c>
      <c r="AG252" s="4">
        <f>F252*AG$2</f>
        <v>0</v>
      </c>
      <c r="AH252" s="4">
        <f>G252*AH$2</f>
        <v>0</v>
      </c>
      <c r="AI252" s="4">
        <f>H252*AI$2</f>
        <v>0</v>
      </c>
      <c r="AJ252" s="4">
        <f>I252*AJ$2</f>
        <v>0</v>
      </c>
      <c r="AK252" s="4">
        <f>J252*AK$2</f>
        <v>0</v>
      </c>
      <c r="AL252" s="4">
        <f>K252*AL$2</f>
        <v>4</v>
      </c>
      <c r="AM252" s="4">
        <f>L252*AM$2</f>
        <v>1</v>
      </c>
      <c r="AN252" s="4">
        <f>M252*AN$2</f>
        <v>0</v>
      </c>
      <c r="AO252" s="4">
        <f>N252*AO$2</f>
        <v>0</v>
      </c>
      <c r="AP252" s="4">
        <f>O252*AP$2</f>
        <v>0</v>
      </c>
      <c r="AQ252" s="4">
        <f>P252*AQ$2</f>
        <v>0</v>
      </c>
      <c r="AR252" s="4">
        <f>Q252*AR$2</f>
        <v>0</v>
      </c>
      <c r="AS252" s="4">
        <f>R252*AS$2</f>
        <v>0</v>
      </c>
      <c r="AT252" s="4">
        <f>S252*AT$2</f>
        <v>0</v>
      </c>
      <c r="AU252" s="4">
        <f>T252*AU$2</f>
        <v>0</v>
      </c>
      <c r="AV252" s="4">
        <f>U252*AV$2</f>
        <v>0</v>
      </c>
      <c r="AW252" s="4">
        <f>V252*AW$2</f>
        <v>0</v>
      </c>
      <c r="AX252" s="4">
        <f>W252*AX$2</f>
        <v>1</v>
      </c>
      <c r="AY252" s="4">
        <f>X252*AY$2</f>
        <v>0</v>
      </c>
      <c r="AZ252" s="4">
        <f>Y252*AZ$2</f>
        <v>0</v>
      </c>
      <c r="BA252" s="4">
        <f>Z252*BA$2</f>
        <v>0</v>
      </c>
      <c r="BB252" s="4">
        <f>AA252*BB$2</f>
        <v>0</v>
      </c>
      <c r="BC252" s="4">
        <f>AB252*BC$2</f>
        <v>0</v>
      </c>
      <c r="BD252" s="4">
        <f>AC252*BD$2</f>
        <v>0</v>
      </c>
      <c r="BE252">
        <f t="shared" si="11"/>
        <v>10</v>
      </c>
      <c r="BG252" s="4">
        <f>IF(betuk!N$4&gt;=D252,1,0)</f>
        <v>1</v>
      </c>
      <c r="BH252" s="4">
        <f>IF(betuk!O$4&gt;=E252,1,0)</f>
        <v>0</v>
      </c>
      <c r="BI252" s="4">
        <f>IF(betuk!P$4&gt;=F252,1,0)</f>
        <v>1</v>
      </c>
      <c r="BJ252" s="4">
        <f>IF(betuk!Q$4&gt;=G252,1,0)</f>
        <v>1</v>
      </c>
      <c r="BK252" s="4">
        <f>IF(betuk!R$4&gt;=H252,1,0)</f>
        <v>1</v>
      </c>
      <c r="BL252" s="4">
        <f>IF(betuk!S$4&gt;=I252,1,0)</f>
        <v>1</v>
      </c>
      <c r="BM252" s="4">
        <f>IF(betuk!T$4&gt;=J252,1,0)</f>
        <v>1</v>
      </c>
      <c r="BN252" s="4">
        <f>IF(betuk!U$4&gt;=K252,1,0)</f>
        <v>0</v>
      </c>
      <c r="BO252" s="4">
        <f>IF(betuk!V$4&gt;=L252,1,0)</f>
        <v>0</v>
      </c>
      <c r="BP252" s="4">
        <f>IF(betuk!W$4&gt;=M252,1,0)</f>
        <v>1</v>
      </c>
      <c r="BQ252" s="4">
        <f>IF(betuk!X$4&gt;=N252,1,0)</f>
        <v>1</v>
      </c>
      <c r="BR252" s="4">
        <f>IF(betuk!Y$4&gt;=O252,1,0)</f>
        <v>1</v>
      </c>
      <c r="BS252" s="4">
        <f>IF(betuk!Z$4&gt;=P252,1,0)</f>
        <v>1</v>
      </c>
      <c r="BT252" s="4">
        <f>IF(betuk!AA$4&gt;=Q252,1,0)</f>
        <v>1</v>
      </c>
      <c r="BU252" s="4">
        <f>IF(betuk!AB$4&gt;=R252,1,0)</f>
        <v>1</v>
      </c>
      <c r="BV252" s="4">
        <f>IF(betuk!AC$4&gt;=S252,1,0)</f>
        <v>1</v>
      </c>
      <c r="BW252" s="4">
        <f>IF(betuk!AD$4&gt;=T252,1,0)</f>
        <v>1</v>
      </c>
      <c r="BX252" s="4">
        <f>IF(betuk!AE$4&gt;=U252,1,0)</f>
        <v>1</v>
      </c>
      <c r="BY252" s="4">
        <f>IF(betuk!AF$4&gt;=V252,1,0)</f>
        <v>1</v>
      </c>
      <c r="BZ252" s="4">
        <f>IF(betuk!AG$4&gt;=W252,1,0)</f>
        <v>1</v>
      </c>
      <c r="CA252" s="4">
        <f>IF(betuk!AH$4&gt;=X252,1,0)</f>
        <v>1</v>
      </c>
      <c r="CB252" s="4">
        <f>IF(betuk!AI$4&gt;=Y252,1,0)</f>
        <v>1</v>
      </c>
      <c r="CC252" s="4">
        <f>IF(betuk!AJ$4&gt;=Z252,1,0)</f>
        <v>1</v>
      </c>
      <c r="CD252" s="4">
        <f>IF(betuk!AK$4&gt;=AA252,1,0)</f>
        <v>1</v>
      </c>
      <c r="CE252" s="4">
        <f>IF(betuk!AL$4&gt;=AB252,1,0)</f>
        <v>1</v>
      </c>
      <c r="CF252" s="4">
        <f>IF(betuk!AM$4&gt;=AC252,1,0)</f>
        <v>1</v>
      </c>
      <c r="CG252">
        <f t="shared" si="9"/>
        <v>0</v>
      </c>
      <c r="CI252" t="str">
        <f>IF(CG252=1,COUNTIF(CG$3:CG252,1),"")</f>
        <v/>
      </c>
      <c r="CJ252" t="str">
        <f>IF(CI252&lt;&gt;"",B252,"")</f>
        <v/>
      </c>
      <c r="CK252">
        <f>LEN(B252)*8+BE252</f>
        <v>50</v>
      </c>
    </row>
    <row r="253" spans="1:89">
      <c r="A253" s="1" t="s">
        <v>250</v>
      </c>
      <c r="B253" t="str">
        <f t="shared" si="10"/>
        <v>HAIR</v>
      </c>
      <c r="D253" s="4">
        <f>LEN($B253)-LEN(SUBSTITUTE($B253, D$2, ""))</f>
        <v>1</v>
      </c>
      <c r="E253" s="4">
        <f>LEN($B253)-LEN(SUBSTITUTE($B253, E$2, ""))</f>
        <v>0</v>
      </c>
      <c r="F253" s="4">
        <f>LEN($B253)-LEN(SUBSTITUTE($B253, F$2, ""))</f>
        <v>0</v>
      </c>
      <c r="G253" s="4">
        <f>LEN($B253)-LEN(SUBSTITUTE($B253, G$2, ""))</f>
        <v>0</v>
      </c>
      <c r="H253" s="4">
        <f>LEN($B253)-LEN(SUBSTITUTE($B253, H$2, ""))</f>
        <v>0</v>
      </c>
      <c r="I253" s="4">
        <f>LEN($B253)-LEN(SUBSTITUTE($B253, I$2, ""))</f>
        <v>0</v>
      </c>
      <c r="J253" s="4">
        <f>LEN($B253)-LEN(SUBSTITUTE($B253, J$2, ""))</f>
        <v>0</v>
      </c>
      <c r="K253" s="4">
        <f>LEN($B253)-LEN(SUBSTITUTE($B253, K$2, ""))</f>
        <v>1</v>
      </c>
      <c r="L253" s="4">
        <f>LEN($B253)-LEN(SUBSTITUTE($B253, L$2, ""))</f>
        <v>1</v>
      </c>
      <c r="M253" s="4">
        <f>LEN($B253)-LEN(SUBSTITUTE($B253, M$2, ""))</f>
        <v>0</v>
      </c>
      <c r="N253" s="4">
        <f>LEN($B253)-LEN(SUBSTITUTE($B253, N$2, ""))</f>
        <v>0</v>
      </c>
      <c r="O253" s="4">
        <f>LEN($B253)-LEN(SUBSTITUTE($B253, O$2, ""))</f>
        <v>0</v>
      </c>
      <c r="P253" s="4">
        <f>LEN($B253)-LEN(SUBSTITUTE($B253, P$2, ""))</f>
        <v>0</v>
      </c>
      <c r="Q253" s="4">
        <f>LEN($B253)-LEN(SUBSTITUTE($B253, Q$2, ""))</f>
        <v>0</v>
      </c>
      <c r="R253" s="4">
        <f>LEN($B253)-LEN(SUBSTITUTE($B253, R$2, ""))</f>
        <v>0</v>
      </c>
      <c r="S253" s="4">
        <f>LEN($B253)-LEN(SUBSTITUTE($B253, S$2, ""))</f>
        <v>0</v>
      </c>
      <c r="T253" s="4">
        <f>LEN($B253)-LEN(SUBSTITUTE($B253, T$2, ""))</f>
        <v>0</v>
      </c>
      <c r="U253" s="4">
        <f>LEN($B253)-LEN(SUBSTITUTE($B253, U$2, ""))</f>
        <v>1</v>
      </c>
      <c r="V253" s="4">
        <f>LEN($B253)-LEN(SUBSTITUTE($B253, V$2, ""))</f>
        <v>0</v>
      </c>
      <c r="W253" s="4">
        <f>LEN($B253)-LEN(SUBSTITUTE($B253, W$2, ""))</f>
        <v>0</v>
      </c>
      <c r="X253" s="4">
        <f>LEN($B253)-LEN(SUBSTITUTE($B253, X$2, ""))</f>
        <v>0</v>
      </c>
      <c r="Y253" s="4">
        <f>LEN($B253)-LEN(SUBSTITUTE($B253, Y$2, ""))</f>
        <v>0</v>
      </c>
      <c r="Z253" s="4">
        <f>LEN($B253)-LEN(SUBSTITUTE($B253, Z$2, ""))</f>
        <v>0</v>
      </c>
      <c r="AA253" s="4">
        <f>LEN($B253)-LEN(SUBSTITUTE($B253, AA$2, ""))</f>
        <v>0</v>
      </c>
      <c r="AB253" s="4">
        <f>LEN($B253)-LEN(SUBSTITUTE($B253, AB$2, ""))</f>
        <v>0</v>
      </c>
      <c r="AC253" s="4">
        <f>LEN($B253)-LEN(SUBSTITUTE($B253, AC$2, ""))</f>
        <v>0</v>
      </c>
      <c r="AE253" s="4">
        <f>D253*AE$2</f>
        <v>1</v>
      </c>
      <c r="AF253" s="4">
        <f>E253*AF$2</f>
        <v>0</v>
      </c>
      <c r="AG253" s="4">
        <f>F253*AG$2</f>
        <v>0</v>
      </c>
      <c r="AH253" s="4">
        <f>G253*AH$2</f>
        <v>0</v>
      </c>
      <c r="AI253" s="4">
        <f>H253*AI$2</f>
        <v>0</v>
      </c>
      <c r="AJ253" s="4">
        <f>I253*AJ$2</f>
        <v>0</v>
      </c>
      <c r="AK253" s="4">
        <f>J253*AK$2</f>
        <v>0</v>
      </c>
      <c r="AL253" s="4">
        <f>K253*AL$2</f>
        <v>4</v>
      </c>
      <c r="AM253" s="4">
        <f>L253*AM$2</f>
        <v>1</v>
      </c>
      <c r="AN253" s="4">
        <f>M253*AN$2</f>
        <v>0</v>
      </c>
      <c r="AO253" s="4">
        <f>N253*AO$2</f>
        <v>0</v>
      </c>
      <c r="AP253" s="4">
        <f>O253*AP$2</f>
        <v>0</v>
      </c>
      <c r="AQ253" s="4">
        <f>P253*AQ$2</f>
        <v>0</v>
      </c>
      <c r="AR253" s="4">
        <f>Q253*AR$2</f>
        <v>0</v>
      </c>
      <c r="AS253" s="4">
        <f>R253*AS$2</f>
        <v>0</v>
      </c>
      <c r="AT253" s="4">
        <f>S253*AT$2</f>
        <v>0</v>
      </c>
      <c r="AU253" s="4">
        <f>T253*AU$2</f>
        <v>0</v>
      </c>
      <c r="AV253" s="4">
        <f>U253*AV$2</f>
        <v>1</v>
      </c>
      <c r="AW253" s="4">
        <f>V253*AW$2</f>
        <v>0</v>
      </c>
      <c r="AX253" s="4">
        <f>W253*AX$2</f>
        <v>0</v>
      </c>
      <c r="AY253" s="4">
        <f>X253*AY$2</f>
        <v>0</v>
      </c>
      <c r="AZ253" s="4">
        <f>Y253*AZ$2</f>
        <v>0</v>
      </c>
      <c r="BA253" s="4">
        <f>Z253*BA$2</f>
        <v>0</v>
      </c>
      <c r="BB253" s="4">
        <f>AA253*BB$2</f>
        <v>0</v>
      </c>
      <c r="BC253" s="4">
        <f>AB253*BC$2</f>
        <v>0</v>
      </c>
      <c r="BD253" s="4">
        <f>AC253*BD$2</f>
        <v>0</v>
      </c>
      <c r="BE253">
        <f t="shared" si="11"/>
        <v>7</v>
      </c>
      <c r="BG253" s="4">
        <f>IF(betuk!N$4&gt;=D253,1,0)</f>
        <v>1</v>
      </c>
      <c r="BH253" s="4">
        <f>IF(betuk!O$4&gt;=E253,1,0)</f>
        <v>1</v>
      </c>
      <c r="BI253" s="4">
        <f>IF(betuk!P$4&gt;=F253,1,0)</f>
        <v>1</v>
      </c>
      <c r="BJ253" s="4">
        <f>IF(betuk!Q$4&gt;=G253,1,0)</f>
        <v>1</v>
      </c>
      <c r="BK253" s="4">
        <f>IF(betuk!R$4&gt;=H253,1,0)</f>
        <v>1</v>
      </c>
      <c r="BL253" s="4">
        <f>IF(betuk!S$4&gt;=I253,1,0)</f>
        <v>1</v>
      </c>
      <c r="BM253" s="4">
        <f>IF(betuk!T$4&gt;=J253,1,0)</f>
        <v>1</v>
      </c>
      <c r="BN253" s="4">
        <f>IF(betuk!U$4&gt;=K253,1,0)</f>
        <v>0</v>
      </c>
      <c r="BO253" s="4">
        <f>IF(betuk!V$4&gt;=L253,1,0)</f>
        <v>0</v>
      </c>
      <c r="BP253" s="4">
        <f>IF(betuk!W$4&gt;=M253,1,0)</f>
        <v>1</v>
      </c>
      <c r="BQ253" s="4">
        <f>IF(betuk!X$4&gt;=N253,1,0)</f>
        <v>1</v>
      </c>
      <c r="BR253" s="4">
        <f>IF(betuk!Y$4&gt;=O253,1,0)</f>
        <v>1</v>
      </c>
      <c r="BS253" s="4">
        <f>IF(betuk!Z$4&gt;=P253,1,0)</f>
        <v>1</v>
      </c>
      <c r="BT253" s="4">
        <f>IF(betuk!AA$4&gt;=Q253,1,0)</f>
        <v>1</v>
      </c>
      <c r="BU253" s="4">
        <f>IF(betuk!AB$4&gt;=R253,1,0)</f>
        <v>1</v>
      </c>
      <c r="BV253" s="4">
        <f>IF(betuk!AC$4&gt;=S253,1,0)</f>
        <v>1</v>
      </c>
      <c r="BW253" s="4">
        <f>IF(betuk!AD$4&gt;=T253,1,0)</f>
        <v>1</v>
      </c>
      <c r="BX253" s="4">
        <f>IF(betuk!AE$4&gt;=U253,1,0)</f>
        <v>0</v>
      </c>
      <c r="BY253" s="4">
        <f>IF(betuk!AF$4&gt;=V253,1,0)</f>
        <v>1</v>
      </c>
      <c r="BZ253" s="4">
        <f>IF(betuk!AG$4&gt;=W253,1,0)</f>
        <v>1</v>
      </c>
      <c r="CA253" s="4">
        <f>IF(betuk!AH$4&gt;=X253,1,0)</f>
        <v>1</v>
      </c>
      <c r="CB253" s="4">
        <f>IF(betuk!AI$4&gt;=Y253,1,0)</f>
        <v>1</v>
      </c>
      <c r="CC253" s="4">
        <f>IF(betuk!AJ$4&gt;=Z253,1,0)</f>
        <v>1</v>
      </c>
      <c r="CD253" s="4">
        <f>IF(betuk!AK$4&gt;=AA253,1,0)</f>
        <v>1</v>
      </c>
      <c r="CE253" s="4">
        <f>IF(betuk!AL$4&gt;=AB253,1,0)</f>
        <v>1</v>
      </c>
      <c r="CF253" s="4">
        <f>IF(betuk!AM$4&gt;=AC253,1,0)</f>
        <v>1</v>
      </c>
      <c r="CG253">
        <f t="shared" si="9"/>
        <v>0</v>
      </c>
      <c r="CI253" t="str">
        <f>IF(CG253=1,COUNTIF(CG$3:CG253,1),"")</f>
        <v/>
      </c>
      <c r="CJ253" t="str">
        <f>IF(CI253&lt;&gt;"",B253,"")</f>
        <v/>
      </c>
      <c r="CK253">
        <f>LEN(B253)*8+BE253</f>
        <v>39</v>
      </c>
    </row>
    <row r="254" spans="1:89">
      <c r="A254" s="1" t="s">
        <v>251</v>
      </c>
      <c r="B254" t="str">
        <f t="shared" si="10"/>
        <v>HAPPY</v>
      </c>
      <c r="D254" s="4">
        <f>LEN($B254)-LEN(SUBSTITUTE($B254, D$2, ""))</f>
        <v>1</v>
      </c>
      <c r="E254" s="4">
        <f>LEN($B254)-LEN(SUBSTITUTE($B254, E$2, ""))</f>
        <v>0</v>
      </c>
      <c r="F254" s="4">
        <f>LEN($B254)-LEN(SUBSTITUTE($B254, F$2, ""))</f>
        <v>0</v>
      </c>
      <c r="G254" s="4">
        <f>LEN($B254)-LEN(SUBSTITUTE($B254, G$2, ""))</f>
        <v>0</v>
      </c>
      <c r="H254" s="4">
        <f>LEN($B254)-LEN(SUBSTITUTE($B254, H$2, ""))</f>
        <v>0</v>
      </c>
      <c r="I254" s="4">
        <f>LEN($B254)-LEN(SUBSTITUTE($B254, I$2, ""))</f>
        <v>0</v>
      </c>
      <c r="J254" s="4">
        <f>LEN($B254)-LEN(SUBSTITUTE($B254, J$2, ""))</f>
        <v>0</v>
      </c>
      <c r="K254" s="4">
        <f>LEN($B254)-LEN(SUBSTITUTE($B254, K$2, ""))</f>
        <v>1</v>
      </c>
      <c r="L254" s="4">
        <f>LEN($B254)-LEN(SUBSTITUTE($B254, L$2, ""))</f>
        <v>0</v>
      </c>
      <c r="M254" s="4">
        <f>LEN($B254)-LEN(SUBSTITUTE($B254, M$2, ""))</f>
        <v>0</v>
      </c>
      <c r="N254" s="4">
        <f>LEN($B254)-LEN(SUBSTITUTE($B254, N$2, ""))</f>
        <v>0</v>
      </c>
      <c r="O254" s="4">
        <f>LEN($B254)-LEN(SUBSTITUTE($B254, O$2, ""))</f>
        <v>0</v>
      </c>
      <c r="P254" s="4">
        <f>LEN($B254)-LEN(SUBSTITUTE($B254, P$2, ""))</f>
        <v>0</v>
      </c>
      <c r="Q254" s="4">
        <f>LEN($B254)-LEN(SUBSTITUTE($B254, Q$2, ""))</f>
        <v>0</v>
      </c>
      <c r="R254" s="4">
        <f>LEN($B254)-LEN(SUBSTITUTE($B254, R$2, ""))</f>
        <v>0</v>
      </c>
      <c r="S254" s="4">
        <f>LEN($B254)-LEN(SUBSTITUTE($B254, S$2, ""))</f>
        <v>2</v>
      </c>
      <c r="T254" s="4">
        <f>LEN($B254)-LEN(SUBSTITUTE($B254, T$2, ""))</f>
        <v>0</v>
      </c>
      <c r="U254" s="4">
        <f>LEN($B254)-LEN(SUBSTITUTE($B254, U$2, ""))</f>
        <v>0</v>
      </c>
      <c r="V254" s="4">
        <f>LEN($B254)-LEN(SUBSTITUTE($B254, V$2, ""))</f>
        <v>0</v>
      </c>
      <c r="W254" s="4">
        <f>LEN($B254)-LEN(SUBSTITUTE($B254, W$2, ""))</f>
        <v>0</v>
      </c>
      <c r="X254" s="4">
        <f>LEN($B254)-LEN(SUBSTITUTE($B254, X$2, ""))</f>
        <v>0</v>
      </c>
      <c r="Y254" s="4">
        <f>LEN($B254)-LEN(SUBSTITUTE($B254, Y$2, ""))</f>
        <v>0</v>
      </c>
      <c r="Z254" s="4">
        <f>LEN($B254)-LEN(SUBSTITUTE($B254, Z$2, ""))</f>
        <v>0</v>
      </c>
      <c r="AA254" s="4">
        <f>LEN($B254)-LEN(SUBSTITUTE($B254, AA$2, ""))</f>
        <v>0</v>
      </c>
      <c r="AB254" s="4">
        <f>LEN($B254)-LEN(SUBSTITUTE($B254, AB$2, ""))</f>
        <v>1</v>
      </c>
      <c r="AC254" s="4">
        <f>LEN($B254)-LEN(SUBSTITUTE($B254, AC$2, ""))</f>
        <v>0</v>
      </c>
      <c r="AE254" s="4">
        <f>D254*AE$2</f>
        <v>1</v>
      </c>
      <c r="AF254" s="4">
        <f>E254*AF$2</f>
        <v>0</v>
      </c>
      <c r="AG254" s="4">
        <f>F254*AG$2</f>
        <v>0</v>
      </c>
      <c r="AH254" s="4">
        <f>G254*AH$2</f>
        <v>0</v>
      </c>
      <c r="AI254" s="4">
        <f>H254*AI$2</f>
        <v>0</v>
      </c>
      <c r="AJ254" s="4">
        <f>I254*AJ$2</f>
        <v>0</v>
      </c>
      <c r="AK254" s="4">
        <f>J254*AK$2</f>
        <v>0</v>
      </c>
      <c r="AL254" s="4">
        <f>K254*AL$2</f>
        <v>4</v>
      </c>
      <c r="AM254" s="4">
        <f>L254*AM$2</f>
        <v>0</v>
      </c>
      <c r="AN254" s="4">
        <f>M254*AN$2</f>
        <v>0</v>
      </c>
      <c r="AO254" s="4">
        <f>N254*AO$2</f>
        <v>0</v>
      </c>
      <c r="AP254" s="4">
        <f>O254*AP$2</f>
        <v>0</v>
      </c>
      <c r="AQ254" s="4">
        <f>P254*AQ$2</f>
        <v>0</v>
      </c>
      <c r="AR254" s="4">
        <f>Q254*AR$2</f>
        <v>0</v>
      </c>
      <c r="AS254" s="4">
        <f>R254*AS$2</f>
        <v>0</v>
      </c>
      <c r="AT254" s="4">
        <f>S254*AT$2</f>
        <v>6</v>
      </c>
      <c r="AU254" s="4">
        <f>T254*AU$2</f>
        <v>0</v>
      </c>
      <c r="AV254" s="4">
        <f>U254*AV$2</f>
        <v>0</v>
      </c>
      <c r="AW254" s="4">
        <f>V254*AW$2</f>
        <v>0</v>
      </c>
      <c r="AX254" s="4">
        <f>W254*AX$2</f>
        <v>0</v>
      </c>
      <c r="AY254" s="4">
        <f>X254*AY$2</f>
        <v>0</v>
      </c>
      <c r="AZ254" s="4">
        <f>Y254*AZ$2</f>
        <v>0</v>
      </c>
      <c r="BA254" s="4">
        <f>Z254*BA$2</f>
        <v>0</v>
      </c>
      <c r="BB254" s="4">
        <f>AA254*BB$2</f>
        <v>0</v>
      </c>
      <c r="BC254" s="4">
        <f>AB254*BC$2</f>
        <v>4</v>
      </c>
      <c r="BD254" s="4">
        <f>AC254*BD$2</f>
        <v>0</v>
      </c>
      <c r="BE254">
        <f t="shared" si="11"/>
        <v>15</v>
      </c>
      <c r="BG254" s="4">
        <f>IF(betuk!N$4&gt;=D254,1,0)</f>
        <v>1</v>
      </c>
      <c r="BH254" s="4">
        <f>IF(betuk!O$4&gt;=E254,1,0)</f>
        <v>1</v>
      </c>
      <c r="BI254" s="4">
        <f>IF(betuk!P$4&gt;=F254,1,0)</f>
        <v>1</v>
      </c>
      <c r="BJ254" s="4">
        <f>IF(betuk!Q$4&gt;=G254,1,0)</f>
        <v>1</v>
      </c>
      <c r="BK254" s="4">
        <f>IF(betuk!R$4&gt;=H254,1,0)</f>
        <v>1</v>
      </c>
      <c r="BL254" s="4">
        <f>IF(betuk!S$4&gt;=I254,1,0)</f>
        <v>1</v>
      </c>
      <c r="BM254" s="4">
        <f>IF(betuk!T$4&gt;=J254,1,0)</f>
        <v>1</v>
      </c>
      <c r="BN254" s="4">
        <f>IF(betuk!U$4&gt;=K254,1,0)</f>
        <v>0</v>
      </c>
      <c r="BO254" s="4">
        <f>IF(betuk!V$4&gt;=L254,1,0)</f>
        <v>1</v>
      </c>
      <c r="BP254" s="4">
        <f>IF(betuk!W$4&gt;=M254,1,0)</f>
        <v>1</v>
      </c>
      <c r="BQ254" s="4">
        <f>IF(betuk!X$4&gt;=N254,1,0)</f>
        <v>1</v>
      </c>
      <c r="BR254" s="4">
        <f>IF(betuk!Y$4&gt;=O254,1,0)</f>
        <v>1</v>
      </c>
      <c r="BS254" s="4">
        <f>IF(betuk!Z$4&gt;=P254,1,0)</f>
        <v>1</v>
      </c>
      <c r="BT254" s="4">
        <f>IF(betuk!AA$4&gt;=Q254,1,0)</f>
        <v>1</v>
      </c>
      <c r="BU254" s="4">
        <f>IF(betuk!AB$4&gt;=R254,1,0)</f>
        <v>1</v>
      </c>
      <c r="BV254" s="4">
        <f>IF(betuk!AC$4&gt;=S254,1,0)</f>
        <v>0</v>
      </c>
      <c r="BW254" s="4">
        <f>IF(betuk!AD$4&gt;=T254,1,0)</f>
        <v>1</v>
      </c>
      <c r="BX254" s="4">
        <f>IF(betuk!AE$4&gt;=U254,1,0)</f>
        <v>1</v>
      </c>
      <c r="BY254" s="4">
        <f>IF(betuk!AF$4&gt;=V254,1,0)</f>
        <v>1</v>
      </c>
      <c r="BZ254" s="4">
        <f>IF(betuk!AG$4&gt;=W254,1,0)</f>
        <v>1</v>
      </c>
      <c r="CA254" s="4">
        <f>IF(betuk!AH$4&gt;=X254,1,0)</f>
        <v>1</v>
      </c>
      <c r="CB254" s="4">
        <f>IF(betuk!AI$4&gt;=Y254,1,0)</f>
        <v>1</v>
      </c>
      <c r="CC254" s="4">
        <f>IF(betuk!AJ$4&gt;=Z254,1,0)</f>
        <v>1</v>
      </c>
      <c r="CD254" s="4">
        <f>IF(betuk!AK$4&gt;=AA254,1,0)</f>
        <v>1</v>
      </c>
      <c r="CE254" s="4">
        <f>IF(betuk!AL$4&gt;=AB254,1,0)</f>
        <v>0</v>
      </c>
      <c r="CF254" s="4">
        <f>IF(betuk!AM$4&gt;=AC254,1,0)</f>
        <v>1</v>
      </c>
      <c r="CG254">
        <f t="shared" si="9"/>
        <v>0</v>
      </c>
      <c r="CI254" t="str">
        <f>IF(CG254=1,COUNTIF(CG$3:CG254,1),"")</f>
        <v/>
      </c>
      <c r="CJ254" t="str">
        <f>IF(CI254&lt;&gt;"",B254,"")</f>
        <v/>
      </c>
      <c r="CK254">
        <f>LEN(B254)*8+BE254</f>
        <v>55</v>
      </c>
    </row>
    <row r="255" spans="1:89">
      <c r="A255" s="1" t="s">
        <v>252</v>
      </c>
      <c r="B255" t="str">
        <f t="shared" si="10"/>
        <v>HARD</v>
      </c>
      <c r="D255" s="4">
        <f>LEN($B255)-LEN(SUBSTITUTE($B255, D$2, ""))</f>
        <v>1</v>
      </c>
      <c r="E255" s="4">
        <f>LEN($B255)-LEN(SUBSTITUTE($B255, E$2, ""))</f>
        <v>0</v>
      </c>
      <c r="F255" s="4">
        <f>LEN($B255)-LEN(SUBSTITUTE($B255, F$2, ""))</f>
        <v>0</v>
      </c>
      <c r="G255" s="4">
        <f>LEN($B255)-LEN(SUBSTITUTE($B255, G$2, ""))</f>
        <v>1</v>
      </c>
      <c r="H255" s="4">
        <f>LEN($B255)-LEN(SUBSTITUTE($B255, H$2, ""))</f>
        <v>0</v>
      </c>
      <c r="I255" s="4">
        <f>LEN($B255)-LEN(SUBSTITUTE($B255, I$2, ""))</f>
        <v>0</v>
      </c>
      <c r="J255" s="4">
        <f>LEN($B255)-LEN(SUBSTITUTE($B255, J$2, ""))</f>
        <v>0</v>
      </c>
      <c r="K255" s="4">
        <f>LEN($B255)-LEN(SUBSTITUTE($B255, K$2, ""))</f>
        <v>1</v>
      </c>
      <c r="L255" s="4">
        <f>LEN($B255)-LEN(SUBSTITUTE($B255, L$2, ""))</f>
        <v>0</v>
      </c>
      <c r="M255" s="4">
        <f>LEN($B255)-LEN(SUBSTITUTE($B255, M$2, ""))</f>
        <v>0</v>
      </c>
      <c r="N255" s="4">
        <f>LEN($B255)-LEN(SUBSTITUTE($B255, N$2, ""))</f>
        <v>0</v>
      </c>
      <c r="O255" s="4">
        <f>LEN($B255)-LEN(SUBSTITUTE($B255, O$2, ""))</f>
        <v>0</v>
      </c>
      <c r="P255" s="4">
        <f>LEN($B255)-LEN(SUBSTITUTE($B255, P$2, ""))</f>
        <v>0</v>
      </c>
      <c r="Q255" s="4">
        <f>LEN($B255)-LEN(SUBSTITUTE($B255, Q$2, ""))</f>
        <v>0</v>
      </c>
      <c r="R255" s="4">
        <f>LEN($B255)-LEN(SUBSTITUTE($B255, R$2, ""))</f>
        <v>0</v>
      </c>
      <c r="S255" s="4">
        <f>LEN($B255)-LEN(SUBSTITUTE($B255, S$2, ""))</f>
        <v>0</v>
      </c>
      <c r="T255" s="4">
        <f>LEN($B255)-LEN(SUBSTITUTE($B255, T$2, ""))</f>
        <v>0</v>
      </c>
      <c r="U255" s="4">
        <f>LEN($B255)-LEN(SUBSTITUTE($B255, U$2, ""))</f>
        <v>1</v>
      </c>
      <c r="V255" s="4">
        <f>LEN($B255)-LEN(SUBSTITUTE($B255, V$2, ""))</f>
        <v>0</v>
      </c>
      <c r="W255" s="4">
        <f>LEN($B255)-LEN(SUBSTITUTE($B255, W$2, ""))</f>
        <v>0</v>
      </c>
      <c r="X255" s="4">
        <f>LEN($B255)-LEN(SUBSTITUTE($B255, X$2, ""))</f>
        <v>0</v>
      </c>
      <c r="Y255" s="4">
        <f>LEN($B255)-LEN(SUBSTITUTE($B255, Y$2, ""))</f>
        <v>0</v>
      </c>
      <c r="Z255" s="4">
        <f>LEN($B255)-LEN(SUBSTITUTE($B255, Z$2, ""))</f>
        <v>0</v>
      </c>
      <c r="AA255" s="4">
        <f>LEN($B255)-LEN(SUBSTITUTE($B255, AA$2, ""))</f>
        <v>0</v>
      </c>
      <c r="AB255" s="4">
        <f>LEN($B255)-LEN(SUBSTITUTE($B255, AB$2, ""))</f>
        <v>0</v>
      </c>
      <c r="AC255" s="4">
        <f>LEN($B255)-LEN(SUBSTITUTE($B255, AC$2, ""))</f>
        <v>0</v>
      </c>
      <c r="AE255" s="4">
        <f>D255*AE$2</f>
        <v>1</v>
      </c>
      <c r="AF255" s="4">
        <f>E255*AF$2</f>
        <v>0</v>
      </c>
      <c r="AG255" s="4">
        <f>F255*AG$2</f>
        <v>0</v>
      </c>
      <c r="AH255" s="4">
        <f>G255*AH$2</f>
        <v>2</v>
      </c>
      <c r="AI255" s="4">
        <f>H255*AI$2</f>
        <v>0</v>
      </c>
      <c r="AJ255" s="4">
        <f>I255*AJ$2</f>
        <v>0</v>
      </c>
      <c r="AK255" s="4">
        <f>J255*AK$2</f>
        <v>0</v>
      </c>
      <c r="AL255" s="4">
        <f>K255*AL$2</f>
        <v>4</v>
      </c>
      <c r="AM255" s="4">
        <f>L255*AM$2</f>
        <v>0</v>
      </c>
      <c r="AN255" s="4">
        <f>M255*AN$2</f>
        <v>0</v>
      </c>
      <c r="AO255" s="4">
        <f>N255*AO$2</f>
        <v>0</v>
      </c>
      <c r="AP255" s="4">
        <f>O255*AP$2</f>
        <v>0</v>
      </c>
      <c r="AQ255" s="4">
        <f>P255*AQ$2</f>
        <v>0</v>
      </c>
      <c r="AR255" s="4">
        <f>Q255*AR$2</f>
        <v>0</v>
      </c>
      <c r="AS255" s="4">
        <f>R255*AS$2</f>
        <v>0</v>
      </c>
      <c r="AT255" s="4">
        <f>S255*AT$2</f>
        <v>0</v>
      </c>
      <c r="AU255" s="4">
        <f>T255*AU$2</f>
        <v>0</v>
      </c>
      <c r="AV255" s="4">
        <f>U255*AV$2</f>
        <v>1</v>
      </c>
      <c r="AW255" s="4">
        <f>V255*AW$2</f>
        <v>0</v>
      </c>
      <c r="AX255" s="4">
        <f>W255*AX$2</f>
        <v>0</v>
      </c>
      <c r="AY255" s="4">
        <f>X255*AY$2</f>
        <v>0</v>
      </c>
      <c r="AZ255" s="4">
        <f>Y255*AZ$2</f>
        <v>0</v>
      </c>
      <c r="BA255" s="4">
        <f>Z255*BA$2</f>
        <v>0</v>
      </c>
      <c r="BB255" s="4">
        <f>AA255*BB$2</f>
        <v>0</v>
      </c>
      <c r="BC255" s="4">
        <f>AB255*BC$2</f>
        <v>0</v>
      </c>
      <c r="BD255" s="4">
        <f>AC255*BD$2</f>
        <v>0</v>
      </c>
      <c r="BE255">
        <f t="shared" si="11"/>
        <v>8</v>
      </c>
      <c r="BG255" s="4">
        <f>IF(betuk!N$4&gt;=D255,1,0)</f>
        <v>1</v>
      </c>
      <c r="BH255" s="4">
        <f>IF(betuk!O$4&gt;=E255,1,0)</f>
        <v>1</v>
      </c>
      <c r="BI255" s="4">
        <f>IF(betuk!P$4&gt;=F255,1,0)</f>
        <v>1</v>
      </c>
      <c r="BJ255" s="4">
        <f>IF(betuk!Q$4&gt;=G255,1,0)</f>
        <v>0</v>
      </c>
      <c r="BK255" s="4">
        <f>IF(betuk!R$4&gt;=H255,1,0)</f>
        <v>1</v>
      </c>
      <c r="BL255" s="4">
        <f>IF(betuk!S$4&gt;=I255,1,0)</f>
        <v>1</v>
      </c>
      <c r="BM255" s="4">
        <f>IF(betuk!T$4&gt;=J255,1,0)</f>
        <v>1</v>
      </c>
      <c r="BN255" s="4">
        <f>IF(betuk!U$4&gt;=K255,1,0)</f>
        <v>0</v>
      </c>
      <c r="BO255" s="4">
        <f>IF(betuk!V$4&gt;=L255,1,0)</f>
        <v>1</v>
      </c>
      <c r="BP255" s="4">
        <f>IF(betuk!W$4&gt;=M255,1,0)</f>
        <v>1</v>
      </c>
      <c r="BQ255" s="4">
        <f>IF(betuk!X$4&gt;=N255,1,0)</f>
        <v>1</v>
      </c>
      <c r="BR255" s="4">
        <f>IF(betuk!Y$4&gt;=O255,1,0)</f>
        <v>1</v>
      </c>
      <c r="BS255" s="4">
        <f>IF(betuk!Z$4&gt;=P255,1,0)</f>
        <v>1</v>
      </c>
      <c r="BT255" s="4">
        <f>IF(betuk!AA$4&gt;=Q255,1,0)</f>
        <v>1</v>
      </c>
      <c r="BU255" s="4">
        <f>IF(betuk!AB$4&gt;=R255,1,0)</f>
        <v>1</v>
      </c>
      <c r="BV255" s="4">
        <f>IF(betuk!AC$4&gt;=S255,1,0)</f>
        <v>1</v>
      </c>
      <c r="BW255" s="4">
        <f>IF(betuk!AD$4&gt;=T255,1,0)</f>
        <v>1</v>
      </c>
      <c r="BX255" s="4">
        <f>IF(betuk!AE$4&gt;=U255,1,0)</f>
        <v>0</v>
      </c>
      <c r="BY255" s="4">
        <f>IF(betuk!AF$4&gt;=V255,1,0)</f>
        <v>1</v>
      </c>
      <c r="BZ255" s="4">
        <f>IF(betuk!AG$4&gt;=W255,1,0)</f>
        <v>1</v>
      </c>
      <c r="CA255" s="4">
        <f>IF(betuk!AH$4&gt;=X255,1,0)</f>
        <v>1</v>
      </c>
      <c r="CB255" s="4">
        <f>IF(betuk!AI$4&gt;=Y255,1,0)</f>
        <v>1</v>
      </c>
      <c r="CC255" s="4">
        <f>IF(betuk!AJ$4&gt;=Z255,1,0)</f>
        <v>1</v>
      </c>
      <c r="CD255" s="4">
        <f>IF(betuk!AK$4&gt;=AA255,1,0)</f>
        <v>1</v>
      </c>
      <c r="CE255" s="4">
        <f>IF(betuk!AL$4&gt;=AB255,1,0)</f>
        <v>1</v>
      </c>
      <c r="CF255" s="4">
        <f>IF(betuk!AM$4&gt;=AC255,1,0)</f>
        <v>1</v>
      </c>
      <c r="CG255">
        <f t="shared" si="9"/>
        <v>0</v>
      </c>
      <c r="CI255" t="str">
        <f>IF(CG255=1,COUNTIF(CG$3:CG255,1),"")</f>
        <v/>
      </c>
      <c r="CJ255" t="str">
        <f>IF(CI255&lt;&gt;"",B255,"")</f>
        <v/>
      </c>
      <c r="CK255">
        <f>LEN(B255)*8+BE255</f>
        <v>40</v>
      </c>
    </row>
    <row r="256" spans="1:89">
      <c r="A256" s="1" t="s">
        <v>253</v>
      </c>
      <c r="B256" t="str">
        <f t="shared" si="10"/>
        <v>HAVE</v>
      </c>
      <c r="D256" s="4">
        <f>LEN($B256)-LEN(SUBSTITUTE($B256, D$2, ""))</f>
        <v>1</v>
      </c>
      <c r="E256" s="4">
        <f>LEN($B256)-LEN(SUBSTITUTE($B256, E$2, ""))</f>
        <v>0</v>
      </c>
      <c r="F256" s="4">
        <f>LEN($B256)-LEN(SUBSTITUTE($B256, F$2, ""))</f>
        <v>0</v>
      </c>
      <c r="G256" s="4">
        <f>LEN($B256)-LEN(SUBSTITUTE($B256, G$2, ""))</f>
        <v>0</v>
      </c>
      <c r="H256" s="4">
        <f>LEN($B256)-LEN(SUBSTITUTE($B256, H$2, ""))</f>
        <v>1</v>
      </c>
      <c r="I256" s="4">
        <f>LEN($B256)-LEN(SUBSTITUTE($B256, I$2, ""))</f>
        <v>0</v>
      </c>
      <c r="J256" s="4">
        <f>LEN($B256)-LEN(SUBSTITUTE($B256, J$2, ""))</f>
        <v>0</v>
      </c>
      <c r="K256" s="4">
        <f>LEN($B256)-LEN(SUBSTITUTE($B256, K$2, ""))</f>
        <v>1</v>
      </c>
      <c r="L256" s="4">
        <f>LEN($B256)-LEN(SUBSTITUTE($B256, L$2, ""))</f>
        <v>0</v>
      </c>
      <c r="M256" s="4">
        <f>LEN($B256)-LEN(SUBSTITUTE($B256, M$2, ""))</f>
        <v>0</v>
      </c>
      <c r="N256" s="4">
        <f>LEN($B256)-LEN(SUBSTITUTE($B256, N$2, ""))</f>
        <v>0</v>
      </c>
      <c r="O256" s="4">
        <f>LEN($B256)-LEN(SUBSTITUTE($B256, O$2, ""))</f>
        <v>0</v>
      </c>
      <c r="P256" s="4">
        <f>LEN($B256)-LEN(SUBSTITUTE($B256, P$2, ""))</f>
        <v>0</v>
      </c>
      <c r="Q256" s="4">
        <f>LEN($B256)-LEN(SUBSTITUTE($B256, Q$2, ""))</f>
        <v>0</v>
      </c>
      <c r="R256" s="4">
        <f>LEN($B256)-LEN(SUBSTITUTE($B256, R$2, ""))</f>
        <v>0</v>
      </c>
      <c r="S256" s="4">
        <f>LEN($B256)-LEN(SUBSTITUTE($B256, S$2, ""))</f>
        <v>0</v>
      </c>
      <c r="T256" s="4">
        <f>LEN($B256)-LEN(SUBSTITUTE($B256, T$2, ""))</f>
        <v>0</v>
      </c>
      <c r="U256" s="4">
        <f>LEN($B256)-LEN(SUBSTITUTE($B256, U$2, ""))</f>
        <v>0</v>
      </c>
      <c r="V256" s="4">
        <f>LEN($B256)-LEN(SUBSTITUTE($B256, V$2, ""))</f>
        <v>0</v>
      </c>
      <c r="W256" s="4">
        <f>LEN($B256)-LEN(SUBSTITUTE($B256, W$2, ""))</f>
        <v>0</v>
      </c>
      <c r="X256" s="4">
        <f>LEN($B256)-LEN(SUBSTITUTE($B256, X$2, ""))</f>
        <v>0</v>
      </c>
      <c r="Y256" s="4">
        <f>LEN($B256)-LEN(SUBSTITUTE($B256, Y$2, ""))</f>
        <v>1</v>
      </c>
      <c r="Z256" s="4">
        <f>LEN($B256)-LEN(SUBSTITUTE($B256, Z$2, ""))</f>
        <v>0</v>
      </c>
      <c r="AA256" s="4">
        <f>LEN($B256)-LEN(SUBSTITUTE($B256, AA$2, ""))</f>
        <v>0</v>
      </c>
      <c r="AB256" s="4">
        <f>LEN($B256)-LEN(SUBSTITUTE($B256, AB$2, ""))</f>
        <v>0</v>
      </c>
      <c r="AC256" s="4">
        <f>LEN($B256)-LEN(SUBSTITUTE($B256, AC$2, ""))</f>
        <v>0</v>
      </c>
      <c r="AE256" s="4">
        <f>D256*AE$2</f>
        <v>1</v>
      </c>
      <c r="AF256" s="4">
        <f>E256*AF$2</f>
        <v>0</v>
      </c>
      <c r="AG256" s="4">
        <f>F256*AG$2</f>
        <v>0</v>
      </c>
      <c r="AH256" s="4">
        <f>G256*AH$2</f>
        <v>0</v>
      </c>
      <c r="AI256" s="4">
        <f>H256*AI$2</f>
        <v>1</v>
      </c>
      <c r="AJ256" s="4">
        <f>I256*AJ$2</f>
        <v>0</v>
      </c>
      <c r="AK256" s="4">
        <f>J256*AK$2</f>
        <v>0</v>
      </c>
      <c r="AL256" s="4">
        <f>K256*AL$2</f>
        <v>4</v>
      </c>
      <c r="AM256" s="4">
        <f>L256*AM$2</f>
        <v>0</v>
      </c>
      <c r="AN256" s="4">
        <f>M256*AN$2</f>
        <v>0</v>
      </c>
      <c r="AO256" s="4">
        <f>N256*AO$2</f>
        <v>0</v>
      </c>
      <c r="AP256" s="4">
        <f>O256*AP$2</f>
        <v>0</v>
      </c>
      <c r="AQ256" s="4">
        <f>P256*AQ$2</f>
        <v>0</v>
      </c>
      <c r="AR256" s="4">
        <f>Q256*AR$2</f>
        <v>0</v>
      </c>
      <c r="AS256" s="4">
        <f>R256*AS$2</f>
        <v>0</v>
      </c>
      <c r="AT256" s="4">
        <f>S256*AT$2</f>
        <v>0</v>
      </c>
      <c r="AU256" s="4">
        <f>T256*AU$2</f>
        <v>0</v>
      </c>
      <c r="AV256" s="4">
        <f>U256*AV$2</f>
        <v>0</v>
      </c>
      <c r="AW256" s="4">
        <f>V256*AW$2</f>
        <v>0</v>
      </c>
      <c r="AX256" s="4">
        <f>W256*AX$2</f>
        <v>0</v>
      </c>
      <c r="AY256" s="4">
        <f>X256*AY$2</f>
        <v>0</v>
      </c>
      <c r="AZ256" s="4">
        <f>Y256*AZ$2</f>
        <v>4</v>
      </c>
      <c r="BA256" s="4">
        <f>Z256*BA$2</f>
        <v>0</v>
      </c>
      <c r="BB256" s="4">
        <f>AA256*BB$2</f>
        <v>0</v>
      </c>
      <c r="BC256" s="4">
        <f>AB256*BC$2</f>
        <v>0</v>
      </c>
      <c r="BD256" s="4">
        <f>AC256*BD$2</f>
        <v>0</v>
      </c>
      <c r="BE256">
        <f t="shared" si="11"/>
        <v>10</v>
      </c>
      <c r="BG256" s="4">
        <f>IF(betuk!N$4&gt;=D256,1,0)</f>
        <v>1</v>
      </c>
      <c r="BH256" s="4">
        <f>IF(betuk!O$4&gt;=E256,1,0)</f>
        <v>1</v>
      </c>
      <c r="BI256" s="4">
        <f>IF(betuk!P$4&gt;=F256,1,0)</f>
        <v>1</v>
      </c>
      <c r="BJ256" s="4">
        <f>IF(betuk!Q$4&gt;=G256,1,0)</f>
        <v>1</v>
      </c>
      <c r="BK256" s="4">
        <f>IF(betuk!R$4&gt;=H256,1,0)</f>
        <v>1</v>
      </c>
      <c r="BL256" s="4">
        <f>IF(betuk!S$4&gt;=I256,1,0)</f>
        <v>1</v>
      </c>
      <c r="BM256" s="4">
        <f>IF(betuk!T$4&gt;=J256,1,0)</f>
        <v>1</v>
      </c>
      <c r="BN256" s="4">
        <f>IF(betuk!U$4&gt;=K256,1,0)</f>
        <v>0</v>
      </c>
      <c r="BO256" s="4">
        <f>IF(betuk!V$4&gt;=L256,1,0)</f>
        <v>1</v>
      </c>
      <c r="BP256" s="4">
        <f>IF(betuk!W$4&gt;=M256,1,0)</f>
        <v>1</v>
      </c>
      <c r="BQ256" s="4">
        <f>IF(betuk!X$4&gt;=N256,1,0)</f>
        <v>1</v>
      </c>
      <c r="BR256" s="4">
        <f>IF(betuk!Y$4&gt;=O256,1,0)</f>
        <v>1</v>
      </c>
      <c r="BS256" s="4">
        <f>IF(betuk!Z$4&gt;=P256,1,0)</f>
        <v>1</v>
      </c>
      <c r="BT256" s="4">
        <f>IF(betuk!AA$4&gt;=Q256,1,0)</f>
        <v>1</v>
      </c>
      <c r="BU256" s="4">
        <f>IF(betuk!AB$4&gt;=R256,1,0)</f>
        <v>1</v>
      </c>
      <c r="BV256" s="4">
        <f>IF(betuk!AC$4&gt;=S256,1,0)</f>
        <v>1</v>
      </c>
      <c r="BW256" s="4">
        <f>IF(betuk!AD$4&gt;=T256,1,0)</f>
        <v>1</v>
      </c>
      <c r="BX256" s="4">
        <f>IF(betuk!AE$4&gt;=U256,1,0)</f>
        <v>1</v>
      </c>
      <c r="BY256" s="4">
        <f>IF(betuk!AF$4&gt;=V256,1,0)</f>
        <v>1</v>
      </c>
      <c r="BZ256" s="4">
        <f>IF(betuk!AG$4&gt;=W256,1,0)</f>
        <v>1</v>
      </c>
      <c r="CA256" s="4">
        <f>IF(betuk!AH$4&gt;=X256,1,0)</f>
        <v>1</v>
      </c>
      <c r="CB256" s="4">
        <f>IF(betuk!AI$4&gt;=Y256,1,0)</f>
        <v>0</v>
      </c>
      <c r="CC256" s="4">
        <f>IF(betuk!AJ$4&gt;=Z256,1,0)</f>
        <v>1</v>
      </c>
      <c r="CD256" s="4">
        <f>IF(betuk!AK$4&gt;=AA256,1,0)</f>
        <v>1</v>
      </c>
      <c r="CE256" s="4">
        <f>IF(betuk!AL$4&gt;=AB256,1,0)</f>
        <v>1</v>
      </c>
      <c r="CF256" s="4">
        <f>IF(betuk!AM$4&gt;=AC256,1,0)</f>
        <v>1</v>
      </c>
      <c r="CG256">
        <f t="shared" si="9"/>
        <v>0</v>
      </c>
      <c r="CI256" t="str">
        <f>IF(CG256=1,COUNTIF(CG$3:CG256,1),"")</f>
        <v/>
      </c>
      <c r="CJ256" t="str">
        <f>IF(CI256&lt;&gt;"",B256,"")</f>
        <v/>
      </c>
      <c r="CK256">
        <f>LEN(B256)*8+BE256</f>
        <v>42</v>
      </c>
    </row>
    <row r="257" spans="1:89">
      <c r="A257" s="1" t="s">
        <v>254</v>
      </c>
      <c r="B257" t="str">
        <f t="shared" si="10"/>
        <v>HELLO</v>
      </c>
      <c r="D257" s="4">
        <f>LEN($B257)-LEN(SUBSTITUTE($B257, D$2, ""))</f>
        <v>0</v>
      </c>
      <c r="E257" s="4">
        <f>LEN($B257)-LEN(SUBSTITUTE($B257, E$2, ""))</f>
        <v>0</v>
      </c>
      <c r="F257" s="4">
        <f>LEN($B257)-LEN(SUBSTITUTE($B257, F$2, ""))</f>
        <v>0</v>
      </c>
      <c r="G257" s="4">
        <f>LEN($B257)-LEN(SUBSTITUTE($B257, G$2, ""))</f>
        <v>0</v>
      </c>
      <c r="H257" s="4">
        <f>LEN($B257)-LEN(SUBSTITUTE($B257, H$2, ""))</f>
        <v>1</v>
      </c>
      <c r="I257" s="4">
        <f>LEN($B257)-LEN(SUBSTITUTE($B257, I$2, ""))</f>
        <v>0</v>
      </c>
      <c r="J257" s="4">
        <f>LEN($B257)-LEN(SUBSTITUTE($B257, J$2, ""))</f>
        <v>0</v>
      </c>
      <c r="K257" s="4">
        <f>LEN($B257)-LEN(SUBSTITUTE($B257, K$2, ""))</f>
        <v>1</v>
      </c>
      <c r="L257" s="4">
        <f>LEN($B257)-LEN(SUBSTITUTE($B257, L$2, ""))</f>
        <v>0</v>
      </c>
      <c r="M257" s="4">
        <f>LEN($B257)-LEN(SUBSTITUTE($B257, M$2, ""))</f>
        <v>0</v>
      </c>
      <c r="N257" s="4">
        <f>LEN($B257)-LEN(SUBSTITUTE($B257, N$2, ""))</f>
        <v>0</v>
      </c>
      <c r="O257" s="4">
        <f>LEN($B257)-LEN(SUBSTITUTE($B257, O$2, ""))</f>
        <v>2</v>
      </c>
      <c r="P257" s="4">
        <f>LEN($B257)-LEN(SUBSTITUTE($B257, P$2, ""))</f>
        <v>0</v>
      </c>
      <c r="Q257" s="4">
        <f>LEN($B257)-LEN(SUBSTITUTE($B257, Q$2, ""))</f>
        <v>0</v>
      </c>
      <c r="R257" s="4">
        <f>LEN($B257)-LEN(SUBSTITUTE($B257, R$2, ""))</f>
        <v>1</v>
      </c>
      <c r="S257" s="4">
        <f>LEN($B257)-LEN(SUBSTITUTE($B257, S$2, ""))</f>
        <v>0</v>
      </c>
      <c r="T257" s="4">
        <f>LEN($B257)-LEN(SUBSTITUTE($B257, T$2, ""))</f>
        <v>0</v>
      </c>
      <c r="U257" s="4">
        <f>LEN($B257)-LEN(SUBSTITUTE($B257, U$2, ""))</f>
        <v>0</v>
      </c>
      <c r="V257" s="4">
        <f>LEN($B257)-LEN(SUBSTITUTE($B257, V$2, ""))</f>
        <v>0</v>
      </c>
      <c r="W257" s="4">
        <f>LEN($B257)-LEN(SUBSTITUTE($B257, W$2, ""))</f>
        <v>0</v>
      </c>
      <c r="X257" s="4">
        <f>LEN($B257)-LEN(SUBSTITUTE($B257, X$2, ""))</f>
        <v>0</v>
      </c>
      <c r="Y257" s="4">
        <f>LEN($B257)-LEN(SUBSTITUTE($B257, Y$2, ""))</f>
        <v>0</v>
      </c>
      <c r="Z257" s="4">
        <f>LEN($B257)-LEN(SUBSTITUTE($B257, Z$2, ""))</f>
        <v>0</v>
      </c>
      <c r="AA257" s="4">
        <f>LEN($B257)-LEN(SUBSTITUTE($B257, AA$2, ""))</f>
        <v>0</v>
      </c>
      <c r="AB257" s="4">
        <f>LEN($B257)-LEN(SUBSTITUTE($B257, AB$2, ""))</f>
        <v>0</v>
      </c>
      <c r="AC257" s="4">
        <f>LEN($B257)-LEN(SUBSTITUTE($B257, AC$2, ""))</f>
        <v>0</v>
      </c>
      <c r="AE257" s="4">
        <f>D257*AE$2</f>
        <v>0</v>
      </c>
      <c r="AF257" s="4">
        <f>E257*AF$2</f>
        <v>0</v>
      </c>
      <c r="AG257" s="4">
        <f>F257*AG$2</f>
        <v>0</v>
      </c>
      <c r="AH257" s="4">
        <f>G257*AH$2</f>
        <v>0</v>
      </c>
      <c r="AI257" s="4">
        <f>H257*AI$2</f>
        <v>1</v>
      </c>
      <c r="AJ257" s="4">
        <f>I257*AJ$2</f>
        <v>0</v>
      </c>
      <c r="AK257" s="4">
        <f>J257*AK$2</f>
        <v>0</v>
      </c>
      <c r="AL257" s="4">
        <f>K257*AL$2</f>
        <v>4</v>
      </c>
      <c r="AM257" s="4">
        <f>L257*AM$2</f>
        <v>0</v>
      </c>
      <c r="AN257" s="4">
        <f>M257*AN$2</f>
        <v>0</v>
      </c>
      <c r="AO257" s="4">
        <f>N257*AO$2</f>
        <v>0</v>
      </c>
      <c r="AP257" s="4">
        <f>O257*AP$2</f>
        <v>2</v>
      </c>
      <c r="AQ257" s="4">
        <f>P257*AQ$2</f>
        <v>0</v>
      </c>
      <c r="AR257" s="4">
        <f>Q257*AR$2</f>
        <v>0</v>
      </c>
      <c r="AS257" s="4">
        <f>R257*AS$2</f>
        <v>1</v>
      </c>
      <c r="AT257" s="4">
        <f>S257*AT$2</f>
        <v>0</v>
      </c>
      <c r="AU257" s="4">
        <f>T257*AU$2</f>
        <v>0</v>
      </c>
      <c r="AV257" s="4">
        <f>U257*AV$2</f>
        <v>0</v>
      </c>
      <c r="AW257" s="4">
        <f>V257*AW$2</f>
        <v>0</v>
      </c>
      <c r="AX257" s="4">
        <f>W257*AX$2</f>
        <v>0</v>
      </c>
      <c r="AY257" s="4">
        <f>X257*AY$2</f>
        <v>0</v>
      </c>
      <c r="AZ257" s="4">
        <f>Y257*AZ$2</f>
        <v>0</v>
      </c>
      <c r="BA257" s="4">
        <f>Z257*BA$2</f>
        <v>0</v>
      </c>
      <c r="BB257" s="4">
        <f>AA257*BB$2</f>
        <v>0</v>
      </c>
      <c r="BC257" s="4">
        <f>AB257*BC$2</f>
        <v>0</v>
      </c>
      <c r="BD257" s="4">
        <f>AC257*BD$2</f>
        <v>0</v>
      </c>
      <c r="BE257">
        <f t="shared" si="11"/>
        <v>8</v>
      </c>
      <c r="BG257" s="4">
        <f>IF(betuk!N$4&gt;=D257,1,0)</f>
        <v>1</v>
      </c>
      <c r="BH257" s="4">
        <f>IF(betuk!O$4&gt;=E257,1,0)</f>
        <v>1</v>
      </c>
      <c r="BI257" s="4">
        <f>IF(betuk!P$4&gt;=F257,1,0)</f>
        <v>1</v>
      </c>
      <c r="BJ257" s="4">
        <f>IF(betuk!Q$4&gt;=G257,1,0)</f>
        <v>1</v>
      </c>
      <c r="BK257" s="4">
        <f>IF(betuk!R$4&gt;=H257,1,0)</f>
        <v>1</v>
      </c>
      <c r="BL257" s="4">
        <f>IF(betuk!S$4&gt;=I257,1,0)</f>
        <v>1</v>
      </c>
      <c r="BM257" s="4">
        <f>IF(betuk!T$4&gt;=J257,1,0)</f>
        <v>1</v>
      </c>
      <c r="BN257" s="4">
        <f>IF(betuk!U$4&gt;=K257,1,0)</f>
        <v>0</v>
      </c>
      <c r="BO257" s="4">
        <f>IF(betuk!V$4&gt;=L257,1,0)</f>
        <v>1</v>
      </c>
      <c r="BP257" s="4">
        <f>IF(betuk!W$4&gt;=M257,1,0)</f>
        <v>1</v>
      </c>
      <c r="BQ257" s="4">
        <f>IF(betuk!X$4&gt;=N257,1,0)</f>
        <v>1</v>
      </c>
      <c r="BR257" s="4">
        <f>IF(betuk!Y$4&gt;=O257,1,0)</f>
        <v>0</v>
      </c>
      <c r="BS257" s="4">
        <f>IF(betuk!Z$4&gt;=P257,1,0)</f>
        <v>1</v>
      </c>
      <c r="BT257" s="4">
        <f>IF(betuk!AA$4&gt;=Q257,1,0)</f>
        <v>1</v>
      </c>
      <c r="BU257" s="4">
        <f>IF(betuk!AB$4&gt;=R257,1,0)</f>
        <v>0</v>
      </c>
      <c r="BV257" s="4">
        <f>IF(betuk!AC$4&gt;=S257,1,0)</f>
        <v>1</v>
      </c>
      <c r="BW257" s="4">
        <f>IF(betuk!AD$4&gt;=T257,1,0)</f>
        <v>1</v>
      </c>
      <c r="BX257" s="4">
        <f>IF(betuk!AE$4&gt;=U257,1,0)</f>
        <v>1</v>
      </c>
      <c r="BY257" s="4">
        <f>IF(betuk!AF$4&gt;=V257,1,0)</f>
        <v>1</v>
      </c>
      <c r="BZ257" s="4">
        <f>IF(betuk!AG$4&gt;=W257,1,0)</f>
        <v>1</v>
      </c>
      <c r="CA257" s="4">
        <f>IF(betuk!AH$4&gt;=X257,1,0)</f>
        <v>1</v>
      </c>
      <c r="CB257" s="4">
        <f>IF(betuk!AI$4&gt;=Y257,1,0)</f>
        <v>1</v>
      </c>
      <c r="CC257" s="4">
        <f>IF(betuk!AJ$4&gt;=Z257,1,0)</f>
        <v>1</v>
      </c>
      <c r="CD257" s="4">
        <f>IF(betuk!AK$4&gt;=AA257,1,0)</f>
        <v>1</v>
      </c>
      <c r="CE257" s="4">
        <f>IF(betuk!AL$4&gt;=AB257,1,0)</f>
        <v>1</v>
      </c>
      <c r="CF257" s="4">
        <f>IF(betuk!AM$4&gt;=AC257,1,0)</f>
        <v>1</v>
      </c>
      <c r="CG257">
        <f t="shared" si="9"/>
        <v>0</v>
      </c>
      <c r="CI257" t="str">
        <f>IF(CG257=1,COUNTIF(CG$3:CG257,1),"")</f>
        <v/>
      </c>
      <c r="CJ257" t="str">
        <f>IF(CI257&lt;&gt;"",B257,"")</f>
        <v/>
      </c>
      <c r="CK257">
        <f>LEN(B257)*8+BE257</f>
        <v>48</v>
      </c>
    </row>
    <row r="258" spans="1:89">
      <c r="A258" s="1" t="s">
        <v>255</v>
      </c>
      <c r="B258" t="str">
        <f t="shared" si="10"/>
        <v>HELP</v>
      </c>
      <c r="D258" s="4">
        <f>LEN($B258)-LEN(SUBSTITUTE($B258, D$2, ""))</f>
        <v>0</v>
      </c>
      <c r="E258" s="4">
        <f>LEN($B258)-LEN(SUBSTITUTE($B258, E$2, ""))</f>
        <v>0</v>
      </c>
      <c r="F258" s="4">
        <f>LEN($B258)-LEN(SUBSTITUTE($B258, F$2, ""))</f>
        <v>0</v>
      </c>
      <c r="G258" s="4">
        <f>LEN($B258)-LEN(SUBSTITUTE($B258, G$2, ""))</f>
        <v>0</v>
      </c>
      <c r="H258" s="4">
        <f>LEN($B258)-LEN(SUBSTITUTE($B258, H$2, ""))</f>
        <v>1</v>
      </c>
      <c r="I258" s="4">
        <f>LEN($B258)-LEN(SUBSTITUTE($B258, I$2, ""))</f>
        <v>0</v>
      </c>
      <c r="J258" s="4">
        <f>LEN($B258)-LEN(SUBSTITUTE($B258, J$2, ""))</f>
        <v>0</v>
      </c>
      <c r="K258" s="4">
        <f>LEN($B258)-LEN(SUBSTITUTE($B258, K$2, ""))</f>
        <v>1</v>
      </c>
      <c r="L258" s="4">
        <f>LEN($B258)-LEN(SUBSTITUTE($B258, L$2, ""))</f>
        <v>0</v>
      </c>
      <c r="M258" s="4">
        <f>LEN($B258)-LEN(SUBSTITUTE($B258, M$2, ""))</f>
        <v>0</v>
      </c>
      <c r="N258" s="4">
        <f>LEN($B258)-LEN(SUBSTITUTE($B258, N$2, ""))</f>
        <v>0</v>
      </c>
      <c r="O258" s="4">
        <f>LEN($B258)-LEN(SUBSTITUTE($B258, O$2, ""))</f>
        <v>1</v>
      </c>
      <c r="P258" s="4">
        <f>LEN($B258)-LEN(SUBSTITUTE($B258, P$2, ""))</f>
        <v>0</v>
      </c>
      <c r="Q258" s="4">
        <f>LEN($B258)-LEN(SUBSTITUTE($B258, Q$2, ""))</f>
        <v>0</v>
      </c>
      <c r="R258" s="4">
        <f>LEN($B258)-LEN(SUBSTITUTE($B258, R$2, ""))</f>
        <v>0</v>
      </c>
      <c r="S258" s="4">
        <f>LEN($B258)-LEN(SUBSTITUTE($B258, S$2, ""))</f>
        <v>1</v>
      </c>
      <c r="T258" s="4">
        <f>LEN($B258)-LEN(SUBSTITUTE($B258, T$2, ""))</f>
        <v>0</v>
      </c>
      <c r="U258" s="4">
        <f>LEN($B258)-LEN(SUBSTITUTE($B258, U$2, ""))</f>
        <v>0</v>
      </c>
      <c r="V258" s="4">
        <f>LEN($B258)-LEN(SUBSTITUTE($B258, V$2, ""))</f>
        <v>0</v>
      </c>
      <c r="W258" s="4">
        <f>LEN($B258)-LEN(SUBSTITUTE($B258, W$2, ""))</f>
        <v>0</v>
      </c>
      <c r="X258" s="4">
        <f>LEN($B258)-LEN(SUBSTITUTE($B258, X$2, ""))</f>
        <v>0</v>
      </c>
      <c r="Y258" s="4">
        <f>LEN($B258)-LEN(SUBSTITUTE($B258, Y$2, ""))</f>
        <v>0</v>
      </c>
      <c r="Z258" s="4">
        <f>LEN($B258)-LEN(SUBSTITUTE($B258, Z$2, ""))</f>
        <v>0</v>
      </c>
      <c r="AA258" s="4">
        <f>LEN($B258)-LEN(SUBSTITUTE($B258, AA$2, ""))</f>
        <v>0</v>
      </c>
      <c r="AB258" s="4">
        <f>LEN($B258)-LEN(SUBSTITUTE($B258, AB$2, ""))</f>
        <v>0</v>
      </c>
      <c r="AC258" s="4">
        <f>LEN($B258)-LEN(SUBSTITUTE($B258, AC$2, ""))</f>
        <v>0</v>
      </c>
      <c r="AE258" s="4">
        <f>D258*AE$2</f>
        <v>0</v>
      </c>
      <c r="AF258" s="4">
        <f>E258*AF$2</f>
        <v>0</v>
      </c>
      <c r="AG258" s="4">
        <f>F258*AG$2</f>
        <v>0</v>
      </c>
      <c r="AH258" s="4">
        <f>G258*AH$2</f>
        <v>0</v>
      </c>
      <c r="AI258" s="4">
        <f>H258*AI$2</f>
        <v>1</v>
      </c>
      <c r="AJ258" s="4">
        <f>I258*AJ$2</f>
        <v>0</v>
      </c>
      <c r="AK258" s="4">
        <f>J258*AK$2</f>
        <v>0</v>
      </c>
      <c r="AL258" s="4">
        <f>K258*AL$2</f>
        <v>4</v>
      </c>
      <c r="AM258" s="4">
        <f>L258*AM$2</f>
        <v>0</v>
      </c>
      <c r="AN258" s="4">
        <f>M258*AN$2</f>
        <v>0</v>
      </c>
      <c r="AO258" s="4">
        <f>N258*AO$2</f>
        <v>0</v>
      </c>
      <c r="AP258" s="4">
        <f>O258*AP$2</f>
        <v>1</v>
      </c>
      <c r="AQ258" s="4">
        <f>P258*AQ$2</f>
        <v>0</v>
      </c>
      <c r="AR258" s="4">
        <f>Q258*AR$2</f>
        <v>0</v>
      </c>
      <c r="AS258" s="4">
        <f>R258*AS$2</f>
        <v>0</v>
      </c>
      <c r="AT258" s="4">
        <f>S258*AT$2</f>
        <v>3</v>
      </c>
      <c r="AU258" s="4">
        <f>T258*AU$2</f>
        <v>0</v>
      </c>
      <c r="AV258" s="4">
        <f>U258*AV$2</f>
        <v>0</v>
      </c>
      <c r="AW258" s="4">
        <f>V258*AW$2</f>
        <v>0</v>
      </c>
      <c r="AX258" s="4">
        <f>W258*AX$2</f>
        <v>0</v>
      </c>
      <c r="AY258" s="4">
        <f>X258*AY$2</f>
        <v>0</v>
      </c>
      <c r="AZ258" s="4">
        <f>Y258*AZ$2</f>
        <v>0</v>
      </c>
      <c r="BA258" s="4">
        <f>Z258*BA$2</f>
        <v>0</v>
      </c>
      <c r="BB258" s="4">
        <f>AA258*BB$2</f>
        <v>0</v>
      </c>
      <c r="BC258" s="4">
        <f>AB258*BC$2</f>
        <v>0</v>
      </c>
      <c r="BD258" s="4">
        <f>AC258*BD$2</f>
        <v>0</v>
      </c>
      <c r="BE258">
        <f t="shared" si="11"/>
        <v>9</v>
      </c>
      <c r="BG258" s="4">
        <f>IF(betuk!N$4&gt;=D258,1,0)</f>
        <v>1</v>
      </c>
      <c r="BH258" s="4">
        <f>IF(betuk!O$4&gt;=E258,1,0)</f>
        <v>1</v>
      </c>
      <c r="BI258" s="4">
        <f>IF(betuk!P$4&gt;=F258,1,0)</f>
        <v>1</v>
      </c>
      <c r="BJ258" s="4">
        <f>IF(betuk!Q$4&gt;=G258,1,0)</f>
        <v>1</v>
      </c>
      <c r="BK258" s="4">
        <f>IF(betuk!R$4&gt;=H258,1,0)</f>
        <v>1</v>
      </c>
      <c r="BL258" s="4">
        <f>IF(betuk!S$4&gt;=I258,1,0)</f>
        <v>1</v>
      </c>
      <c r="BM258" s="4">
        <f>IF(betuk!T$4&gt;=J258,1,0)</f>
        <v>1</v>
      </c>
      <c r="BN258" s="4">
        <f>IF(betuk!U$4&gt;=K258,1,0)</f>
        <v>0</v>
      </c>
      <c r="BO258" s="4">
        <f>IF(betuk!V$4&gt;=L258,1,0)</f>
        <v>1</v>
      </c>
      <c r="BP258" s="4">
        <f>IF(betuk!W$4&gt;=M258,1,0)</f>
        <v>1</v>
      </c>
      <c r="BQ258" s="4">
        <f>IF(betuk!X$4&gt;=N258,1,0)</f>
        <v>1</v>
      </c>
      <c r="BR258" s="4">
        <f>IF(betuk!Y$4&gt;=O258,1,0)</f>
        <v>0</v>
      </c>
      <c r="BS258" s="4">
        <f>IF(betuk!Z$4&gt;=P258,1,0)</f>
        <v>1</v>
      </c>
      <c r="BT258" s="4">
        <f>IF(betuk!AA$4&gt;=Q258,1,0)</f>
        <v>1</v>
      </c>
      <c r="BU258" s="4">
        <f>IF(betuk!AB$4&gt;=R258,1,0)</f>
        <v>1</v>
      </c>
      <c r="BV258" s="4">
        <f>IF(betuk!AC$4&gt;=S258,1,0)</f>
        <v>1</v>
      </c>
      <c r="BW258" s="4">
        <f>IF(betuk!AD$4&gt;=T258,1,0)</f>
        <v>1</v>
      </c>
      <c r="BX258" s="4">
        <f>IF(betuk!AE$4&gt;=U258,1,0)</f>
        <v>1</v>
      </c>
      <c r="BY258" s="4">
        <f>IF(betuk!AF$4&gt;=V258,1,0)</f>
        <v>1</v>
      </c>
      <c r="BZ258" s="4">
        <f>IF(betuk!AG$4&gt;=W258,1,0)</f>
        <v>1</v>
      </c>
      <c r="CA258" s="4">
        <f>IF(betuk!AH$4&gt;=X258,1,0)</f>
        <v>1</v>
      </c>
      <c r="CB258" s="4">
        <f>IF(betuk!AI$4&gt;=Y258,1,0)</f>
        <v>1</v>
      </c>
      <c r="CC258" s="4">
        <f>IF(betuk!AJ$4&gt;=Z258,1,0)</f>
        <v>1</v>
      </c>
      <c r="CD258" s="4">
        <f>IF(betuk!AK$4&gt;=AA258,1,0)</f>
        <v>1</v>
      </c>
      <c r="CE258" s="4">
        <f>IF(betuk!AL$4&gt;=AB258,1,0)</f>
        <v>1</v>
      </c>
      <c r="CF258" s="4">
        <f>IF(betuk!AM$4&gt;=AC258,1,0)</f>
        <v>1</v>
      </c>
      <c r="CG258">
        <f t="shared" si="9"/>
        <v>0</v>
      </c>
      <c r="CI258" t="str">
        <f>IF(CG258=1,COUNTIF(CG$3:CG258,1),"")</f>
        <v/>
      </c>
      <c r="CJ258" t="str">
        <f>IF(CI258&lt;&gt;"",B258,"")</f>
        <v/>
      </c>
      <c r="CK258">
        <f>LEN(B258)*8+BE258</f>
        <v>41</v>
      </c>
    </row>
    <row r="259" spans="1:89">
      <c r="A259" s="1" t="s">
        <v>256</v>
      </c>
      <c r="B259" t="str">
        <f t="shared" si="10"/>
        <v>HER</v>
      </c>
      <c r="D259" s="4">
        <f>LEN($B259)-LEN(SUBSTITUTE($B259, D$2, ""))</f>
        <v>0</v>
      </c>
      <c r="E259" s="4">
        <f>LEN($B259)-LEN(SUBSTITUTE($B259, E$2, ""))</f>
        <v>0</v>
      </c>
      <c r="F259" s="4">
        <f>LEN($B259)-LEN(SUBSTITUTE($B259, F$2, ""))</f>
        <v>0</v>
      </c>
      <c r="G259" s="4">
        <f>LEN($B259)-LEN(SUBSTITUTE($B259, G$2, ""))</f>
        <v>0</v>
      </c>
      <c r="H259" s="4">
        <f>LEN($B259)-LEN(SUBSTITUTE($B259, H$2, ""))</f>
        <v>1</v>
      </c>
      <c r="I259" s="4">
        <f>LEN($B259)-LEN(SUBSTITUTE($B259, I$2, ""))</f>
        <v>0</v>
      </c>
      <c r="J259" s="4">
        <f>LEN($B259)-LEN(SUBSTITUTE($B259, J$2, ""))</f>
        <v>0</v>
      </c>
      <c r="K259" s="4">
        <f>LEN($B259)-LEN(SUBSTITUTE($B259, K$2, ""))</f>
        <v>1</v>
      </c>
      <c r="L259" s="4">
        <f>LEN($B259)-LEN(SUBSTITUTE($B259, L$2, ""))</f>
        <v>0</v>
      </c>
      <c r="M259" s="4">
        <f>LEN($B259)-LEN(SUBSTITUTE($B259, M$2, ""))</f>
        <v>0</v>
      </c>
      <c r="N259" s="4">
        <f>LEN($B259)-LEN(SUBSTITUTE($B259, N$2, ""))</f>
        <v>0</v>
      </c>
      <c r="O259" s="4">
        <f>LEN($B259)-LEN(SUBSTITUTE($B259, O$2, ""))</f>
        <v>0</v>
      </c>
      <c r="P259" s="4">
        <f>LEN($B259)-LEN(SUBSTITUTE($B259, P$2, ""))</f>
        <v>0</v>
      </c>
      <c r="Q259" s="4">
        <f>LEN($B259)-LEN(SUBSTITUTE($B259, Q$2, ""))</f>
        <v>0</v>
      </c>
      <c r="R259" s="4">
        <f>LEN($B259)-LEN(SUBSTITUTE($B259, R$2, ""))</f>
        <v>0</v>
      </c>
      <c r="S259" s="4">
        <f>LEN($B259)-LEN(SUBSTITUTE($B259, S$2, ""))</f>
        <v>0</v>
      </c>
      <c r="T259" s="4">
        <f>LEN($B259)-LEN(SUBSTITUTE($B259, T$2, ""))</f>
        <v>0</v>
      </c>
      <c r="U259" s="4">
        <f>LEN($B259)-LEN(SUBSTITUTE($B259, U$2, ""))</f>
        <v>1</v>
      </c>
      <c r="V259" s="4">
        <f>LEN($B259)-LEN(SUBSTITUTE($B259, V$2, ""))</f>
        <v>0</v>
      </c>
      <c r="W259" s="4">
        <f>LEN($B259)-LEN(SUBSTITUTE($B259, W$2, ""))</f>
        <v>0</v>
      </c>
      <c r="X259" s="4">
        <f>LEN($B259)-LEN(SUBSTITUTE($B259, X$2, ""))</f>
        <v>0</v>
      </c>
      <c r="Y259" s="4">
        <f>LEN($B259)-LEN(SUBSTITUTE($B259, Y$2, ""))</f>
        <v>0</v>
      </c>
      <c r="Z259" s="4">
        <f>LEN($B259)-LEN(SUBSTITUTE($B259, Z$2, ""))</f>
        <v>0</v>
      </c>
      <c r="AA259" s="4">
        <f>LEN($B259)-LEN(SUBSTITUTE($B259, AA$2, ""))</f>
        <v>0</v>
      </c>
      <c r="AB259" s="4">
        <f>LEN($B259)-LEN(SUBSTITUTE($B259, AB$2, ""))</f>
        <v>0</v>
      </c>
      <c r="AC259" s="4">
        <f>LEN($B259)-LEN(SUBSTITUTE($B259, AC$2, ""))</f>
        <v>0</v>
      </c>
      <c r="AE259" s="4">
        <f>D259*AE$2</f>
        <v>0</v>
      </c>
      <c r="AF259" s="4">
        <f>E259*AF$2</f>
        <v>0</v>
      </c>
      <c r="AG259" s="4">
        <f>F259*AG$2</f>
        <v>0</v>
      </c>
      <c r="AH259" s="4">
        <f>G259*AH$2</f>
        <v>0</v>
      </c>
      <c r="AI259" s="4">
        <f>H259*AI$2</f>
        <v>1</v>
      </c>
      <c r="AJ259" s="4">
        <f>I259*AJ$2</f>
        <v>0</v>
      </c>
      <c r="AK259" s="4">
        <f>J259*AK$2</f>
        <v>0</v>
      </c>
      <c r="AL259" s="4">
        <f>K259*AL$2</f>
        <v>4</v>
      </c>
      <c r="AM259" s="4">
        <f>L259*AM$2</f>
        <v>0</v>
      </c>
      <c r="AN259" s="4">
        <f>M259*AN$2</f>
        <v>0</v>
      </c>
      <c r="AO259" s="4">
        <f>N259*AO$2</f>
        <v>0</v>
      </c>
      <c r="AP259" s="4">
        <f>O259*AP$2</f>
        <v>0</v>
      </c>
      <c r="AQ259" s="4">
        <f>P259*AQ$2</f>
        <v>0</v>
      </c>
      <c r="AR259" s="4">
        <f>Q259*AR$2</f>
        <v>0</v>
      </c>
      <c r="AS259" s="4">
        <f>R259*AS$2</f>
        <v>0</v>
      </c>
      <c r="AT259" s="4">
        <f>S259*AT$2</f>
        <v>0</v>
      </c>
      <c r="AU259" s="4">
        <f>T259*AU$2</f>
        <v>0</v>
      </c>
      <c r="AV259" s="4">
        <f>U259*AV$2</f>
        <v>1</v>
      </c>
      <c r="AW259" s="4">
        <f>V259*AW$2</f>
        <v>0</v>
      </c>
      <c r="AX259" s="4">
        <f>W259*AX$2</f>
        <v>0</v>
      </c>
      <c r="AY259" s="4">
        <f>X259*AY$2</f>
        <v>0</v>
      </c>
      <c r="AZ259" s="4">
        <f>Y259*AZ$2</f>
        <v>0</v>
      </c>
      <c r="BA259" s="4">
        <f>Z259*BA$2</f>
        <v>0</v>
      </c>
      <c r="BB259" s="4">
        <f>AA259*BB$2</f>
        <v>0</v>
      </c>
      <c r="BC259" s="4">
        <f>AB259*BC$2</f>
        <v>0</v>
      </c>
      <c r="BD259" s="4">
        <f>AC259*BD$2</f>
        <v>0</v>
      </c>
      <c r="BE259">
        <f t="shared" si="11"/>
        <v>6</v>
      </c>
      <c r="BG259" s="4">
        <f>IF(betuk!N$4&gt;=D259,1,0)</f>
        <v>1</v>
      </c>
      <c r="BH259" s="4">
        <f>IF(betuk!O$4&gt;=E259,1,0)</f>
        <v>1</v>
      </c>
      <c r="BI259" s="4">
        <f>IF(betuk!P$4&gt;=F259,1,0)</f>
        <v>1</v>
      </c>
      <c r="BJ259" s="4">
        <f>IF(betuk!Q$4&gt;=G259,1,0)</f>
        <v>1</v>
      </c>
      <c r="BK259" s="4">
        <f>IF(betuk!R$4&gt;=H259,1,0)</f>
        <v>1</v>
      </c>
      <c r="BL259" s="4">
        <f>IF(betuk!S$4&gt;=I259,1,0)</f>
        <v>1</v>
      </c>
      <c r="BM259" s="4">
        <f>IF(betuk!T$4&gt;=J259,1,0)</f>
        <v>1</v>
      </c>
      <c r="BN259" s="4">
        <f>IF(betuk!U$4&gt;=K259,1,0)</f>
        <v>0</v>
      </c>
      <c r="BO259" s="4">
        <f>IF(betuk!V$4&gt;=L259,1,0)</f>
        <v>1</v>
      </c>
      <c r="BP259" s="4">
        <f>IF(betuk!W$4&gt;=M259,1,0)</f>
        <v>1</v>
      </c>
      <c r="BQ259" s="4">
        <f>IF(betuk!X$4&gt;=N259,1,0)</f>
        <v>1</v>
      </c>
      <c r="BR259" s="4">
        <f>IF(betuk!Y$4&gt;=O259,1,0)</f>
        <v>1</v>
      </c>
      <c r="BS259" s="4">
        <f>IF(betuk!Z$4&gt;=P259,1,0)</f>
        <v>1</v>
      </c>
      <c r="BT259" s="4">
        <f>IF(betuk!AA$4&gt;=Q259,1,0)</f>
        <v>1</v>
      </c>
      <c r="BU259" s="4">
        <f>IF(betuk!AB$4&gt;=R259,1,0)</f>
        <v>1</v>
      </c>
      <c r="BV259" s="4">
        <f>IF(betuk!AC$4&gt;=S259,1,0)</f>
        <v>1</v>
      </c>
      <c r="BW259" s="4">
        <f>IF(betuk!AD$4&gt;=T259,1,0)</f>
        <v>1</v>
      </c>
      <c r="BX259" s="4">
        <f>IF(betuk!AE$4&gt;=U259,1,0)</f>
        <v>0</v>
      </c>
      <c r="BY259" s="4">
        <f>IF(betuk!AF$4&gt;=V259,1,0)</f>
        <v>1</v>
      </c>
      <c r="BZ259" s="4">
        <f>IF(betuk!AG$4&gt;=W259,1,0)</f>
        <v>1</v>
      </c>
      <c r="CA259" s="4">
        <f>IF(betuk!AH$4&gt;=X259,1,0)</f>
        <v>1</v>
      </c>
      <c r="CB259" s="4">
        <f>IF(betuk!AI$4&gt;=Y259,1,0)</f>
        <v>1</v>
      </c>
      <c r="CC259" s="4">
        <f>IF(betuk!AJ$4&gt;=Z259,1,0)</f>
        <v>1</v>
      </c>
      <c r="CD259" s="4">
        <f>IF(betuk!AK$4&gt;=AA259,1,0)</f>
        <v>1</v>
      </c>
      <c r="CE259" s="4">
        <f>IF(betuk!AL$4&gt;=AB259,1,0)</f>
        <v>1</v>
      </c>
      <c r="CF259" s="4">
        <f>IF(betuk!AM$4&gt;=AC259,1,0)</f>
        <v>1</v>
      </c>
      <c r="CG259">
        <f t="shared" ref="CG259:CG322" si="12">PRODUCT(BG259:CF259)</f>
        <v>0</v>
      </c>
      <c r="CI259" t="str">
        <f>IF(CG259=1,COUNTIF(CG$3:CG259,1),"")</f>
        <v/>
      </c>
      <c r="CJ259" t="str">
        <f>IF(CI259&lt;&gt;"",B259,"")</f>
        <v/>
      </c>
      <c r="CK259">
        <f>LEN(B259)*8+BE259</f>
        <v>30</v>
      </c>
    </row>
    <row r="260" spans="1:89">
      <c r="A260" s="1" t="s">
        <v>257</v>
      </c>
      <c r="B260" t="str">
        <f t="shared" ref="B260:B323" si="13">UPPER(A260)</f>
        <v>HERO</v>
      </c>
      <c r="D260" s="4">
        <f>LEN($B260)-LEN(SUBSTITUTE($B260, D$2, ""))</f>
        <v>0</v>
      </c>
      <c r="E260" s="4">
        <f>LEN($B260)-LEN(SUBSTITUTE($B260, E$2, ""))</f>
        <v>0</v>
      </c>
      <c r="F260" s="4">
        <f>LEN($B260)-LEN(SUBSTITUTE($B260, F$2, ""))</f>
        <v>0</v>
      </c>
      <c r="G260" s="4">
        <f>LEN($B260)-LEN(SUBSTITUTE($B260, G$2, ""))</f>
        <v>0</v>
      </c>
      <c r="H260" s="4">
        <f>LEN($B260)-LEN(SUBSTITUTE($B260, H$2, ""))</f>
        <v>1</v>
      </c>
      <c r="I260" s="4">
        <f>LEN($B260)-LEN(SUBSTITUTE($B260, I$2, ""))</f>
        <v>0</v>
      </c>
      <c r="J260" s="4">
        <f>LEN($B260)-LEN(SUBSTITUTE($B260, J$2, ""))</f>
        <v>0</v>
      </c>
      <c r="K260" s="4">
        <f>LEN($B260)-LEN(SUBSTITUTE($B260, K$2, ""))</f>
        <v>1</v>
      </c>
      <c r="L260" s="4">
        <f>LEN($B260)-LEN(SUBSTITUTE($B260, L$2, ""))</f>
        <v>0</v>
      </c>
      <c r="M260" s="4">
        <f>LEN($B260)-LEN(SUBSTITUTE($B260, M$2, ""))</f>
        <v>0</v>
      </c>
      <c r="N260" s="4">
        <f>LEN($B260)-LEN(SUBSTITUTE($B260, N$2, ""))</f>
        <v>0</v>
      </c>
      <c r="O260" s="4">
        <f>LEN($B260)-LEN(SUBSTITUTE($B260, O$2, ""))</f>
        <v>0</v>
      </c>
      <c r="P260" s="4">
        <f>LEN($B260)-LEN(SUBSTITUTE($B260, P$2, ""))</f>
        <v>0</v>
      </c>
      <c r="Q260" s="4">
        <f>LEN($B260)-LEN(SUBSTITUTE($B260, Q$2, ""))</f>
        <v>0</v>
      </c>
      <c r="R260" s="4">
        <f>LEN($B260)-LEN(SUBSTITUTE($B260, R$2, ""))</f>
        <v>1</v>
      </c>
      <c r="S260" s="4">
        <f>LEN($B260)-LEN(SUBSTITUTE($B260, S$2, ""))</f>
        <v>0</v>
      </c>
      <c r="T260" s="4">
        <f>LEN($B260)-LEN(SUBSTITUTE($B260, T$2, ""))</f>
        <v>0</v>
      </c>
      <c r="U260" s="4">
        <f>LEN($B260)-LEN(SUBSTITUTE($B260, U$2, ""))</f>
        <v>1</v>
      </c>
      <c r="V260" s="4">
        <f>LEN($B260)-LEN(SUBSTITUTE($B260, V$2, ""))</f>
        <v>0</v>
      </c>
      <c r="W260" s="4">
        <f>LEN($B260)-LEN(SUBSTITUTE($B260, W$2, ""))</f>
        <v>0</v>
      </c>
      <c r="X260" s="4">
        <f>LEN($B260)-LEN(SUBSTITUTE($B260, X$2, ""))</f>
        <v>0</v>
      </c>
      <c r="Y260" s="4">
        <f>LEN($B260)-LEN(SUBSTITUTE($B260, Y$2, ""))</f>
        <v>0</v>
      </c>
      <c r="Z260" s="4">
        <f>LEN($B260)-LEN(SUBSTITUTE($B260, Z$2, ""))</f>
        <v>0</v>
      </c>
      <c r="AA260" s="4">
        <f>LEN($B260)-LEN(SUBSTITUTE($B260, AA$2, ""))</f>
        <v>0</v>
      </c>
      <c r="AB260" s="4">
        <f>LEN($B260)-LEN(SUBSTITUTE($B260, AB$2, ""))</f>
        <v>0</v>
      </c>
      <c r="AC260" s="4">
        <f>LEN($B260)-LEN(SUBSTITUTE($B260, AC$2, ""))</f>
        <v>0</v>
      </c>
      <c r="AE260" s="4">
        <f>D260*AE$2</f>
        <v>0</v>
      </c>
      <c r="AF260" s="4">
        <f>E260*AF$2</f>
        <v>0</v>
      </c>
      <c r="AG260" s="4">
        <f>F260*AG$2</f>
        <v>0</v>
      </c>
      <c r="AH260" s="4">
        <f>G260*AH$2</f>
        <v>0</v>
      </c>
      <c r="AI260" s="4">
        <f>H260*AI$2</f>
        <v>1</v>
      </c>
      <c r="AJ260" s="4">
        <f>I260*AJ$2</f>
        <v>0</v>
      </c>
      <c r="AK260" s="4">
        <f>J260*AK$2</f>
        <v>0</v>
      </c>
      <c r="AL260" s="4">
        <f>K260*AL$2</f>
        <v>4</v>
      </c>
      <c r="AM260" s="4">
        <f>L260*AM$2</f>
        <v>0</v>
      </c>
      <c r="AN260" s="4">
        <f>M260*AN$2</f>
        <v>0</v>
      </c>
      <c r="AO260" s="4">
        <f>N260*AO$2</f>
        <v>0</v>
      </c>
      <c r="AP260" s="4">
        <f>O260*AP$2</f>
        <v>0</v>
      </c>
      <c r="AQ260" s="4">
        <f>P260*AQ$2</f>
        <v>0</v>
      </c>
      <c r="AR260" s="4">
        <f>Q260*AR$2</f>
        <v>0</v>
      </c>
      <c r="AS260" s="4">
        <f>R260*AS$2</f>
        <v>1</v>
      </c>
      <c r="AT260" s="4">
        <f>S260*AT$2</f>
        <v>0</v>
      </c>
      <c r="AU260" s="4">
        <f>T260*AU$2</f>
        <v>0</v>
      </c>
      <c r="AV260" s="4">
        <f>U260*AV$2</f>
        <v>1</v>
      </c>
      <c r="AW260" s="4">
        <f>V260*AW$2</f>
        <v>0</v>
      </c>
      <c r="AX260" s="4">
        <f>W260*AX$2</f>
        <v>0</v>
      </c>
      <c r="AY260" s="4">
        <f>X260*AY$2</f>
        <v>0</v>
      </c>
      <c r="AZ260" s="4">
        <f>Y260*AZ$2</f>
        <v>0</v>
      </c>
      <c r="BA260" s="4">
        <f>Z260*BA$2</f>
        <v>0</v>
      </c>
      <c r="BB260" s="4">
        <f>AA260*BB$2</f>
        <v>0</v>
      </c>
      <c r="BC260" s="4">
        <f>AB260*BC$2</f>
        <v>0</v>
      </c>
      <c r="BD260" s="4">
        <f>AC260*BD$2</f>
        <v>0</v>
      </c>
      <c r="BE260">
        <f t="shared" ref="BE260:BE323" si="14">SUM(AE260:BD260)</f>
        <v>7</v>
      </c>
      <c r="BG260" s="4">
        <f>IF(betuk!N$4&gt;=D260,1,0)</f>
        <v>1</v>
      </c>
      <c r="BH260" s="4">
        <f>IF(betuk!O$4&gt;=E260,1,0)</f>
        <v>1</v>
      </c>
      <c r="BI260" s="4">
        <f>IF(betuk!P$4&gt;=F260,1,0)</f>
        <v>1</v>
      </c>
      <c r="BJ260" s="4">
        <f>IF(betuk!Q$4&gt;=G260,1,0)</f>
        <v>1</v>
      </c>
      <c r="BK260" s="4">
        <f>IF(betuk!R$4&gt;=H260,1,0)</f>
        <v>1</v>
      </c>
      <c r="BL260" s="4">
        <f>IF(betuk!S$4&gt;=I260,1,0)</f>
        <v>1</v>
      </c>
      <c r="BM260" s="4">
        <f>IF(betuk!T$4&gt;=J260,1,0)</f>
        <v>1</v>
      </c>
      <c r="BN260" s="4">
        <f>IF(betuk!U$4&gt;=K260,1,0)</f>
        <v>0</v>
      </c>
      <c r="BO260" s="4">
        <f>IF(betuk!V$4&gt;=L260,1,0)</f>
        <v>1</v>
      </c>
      <c r="BP260" s="4">
        <f>IF(betuk!W$4&gt;=M260,1,0)</f>
        <v>1</v>
      </c>
      <c r="BQ260" s="4">
        <f>IF(betuk!X$4&gt;=N260,1,0)</f>
        <v>1</v>
      </c>
      <c r="BR260" s="4">
        <f>IF(betuk!Y$4&gt;=O260,1,0)</f>
        <v>1</v>
      </c>
      <c r="BS260" s="4">
        <f>IF(betuk!Z$4&gt;=P260,1,0)</f>
        <v>1</v>
      </c>
      <c r="BT260" s="4">
        <f>IF(betuk!AA$4&gt;=Q260,1,0)</f>
        <v>1</v>
      </c>
      <c r="BU260" s="4">
        <f>IF(betuk!AB$4&gt;=R260,1,0)</f>
        <v>0</v>
      </c>
      <c r="BV260" s="4">
        <f>IF(betuk!AC$4&gt;=S260,1,0)</f>
        <v>1</v>
      </c>
      <c r="BW260" s="4">
        <f>IF(betuk!AD$4&gt;=T260,1,0)</f>
        <v>1</v>
      </c>
      <c r="BX260" s="4">
        <f>IF(betuk!AE$4&gt;=U260,1,0)</f>
        <v>0</v>
      </c>
      <c r="BY260" s="4">
        <f>IF(betuk!AF$4&gt;=V260,1,0)</f>
        <v>1</v>
      </c>
      <c r="BZ260" s="4">
        <f>IF(betuk!AG$4&gt;=W260,1,0)</f>
        <v>1</v>
      </c>
      <c r="CA260" s="4">
        <f>IF(betuk!AH$4&gt;=X260,1,0)</f>
        <v>1</v>
      </c>
      <c r="CB260" s="4">
        <f>IF(betuk!AI$4&gt;=Y260,1,0)</f>
        <v>1</v>
      </c>
      <c r="CC260" s="4">
        <f>IF(betuk!AJ$4&gt;=Z260,1,0)</f>
        <v>1</v>
      </c>
      <c r="CD260" s="4">
        <f>IF(betuk!AK$4&gt;=AA260,1,0)</f>
        <v>1</v>
      </c>
      <c r="CE260" s="4">
        <f>IF(betuk!AL$4&gt;=AB260,1,0)</f>
        <v>1</v>
      </c>
      <c r="CF260" s="4">
        <f>IF(betuk!AM$4&gt;=AC260,1,0)</f>
        <v>1</v>
      </c>
      <c r="CG260">
        <f t="shared" si="12"/>
        <v>0</v>
      </c>
      <c r="CI260" t="str">
        <f>IF(CG260=1,COUNTIF(CG$3:CG260,1),"")</f>
        <v/>
      </c>
      <c r="CJ260" t="str">
        <f>IF(CI260&lt;&gt;"",B260,"")</f>
        <v/>
      </c>
      <c r="CK260">
        <f>LEN(B260)*8+BE260</f>
        <v>39</v>
      </c>
    </row>
    <row r="261" spans="1:89">
      <c r="A261" s="1" t="s">
        <v>258</v>
      </c>
      <c r="B261" t="str">
        <f t="shared" si="13"/>
        <v>HI</v>
      </c>
      <c r="D261" s="4">
        <f>LEN($B261)-LEN(SUBSTITUTE($B261, D$2, ""))</f>
        <v>0</v>
      </c>
      <c r="E261" s="4">
        <f>LEN($B261)-LEN(SUBSTITUTE($B261, E$2, ""))</f>
        <v>0</v>
      </c>
      <c r="F261" s="4">
        <f>LEN($B261)-LEN(SUBSTITUTE($B261, F$2, ""))</f>
        <v>0</v>
      </c>
      <c r="G261" s="4">
        <f>LEN($B261)-LEN(SUBSTITUTE($B261, G$2, ""))</f>
        <v>0</v>
      </c>
      <c r="H261" s="4">
        <f>LEN($B261)-LEN(SUBSTITUTE($B261, H$2, ""))</f>
        <v>0</v>
      </c>
      <c r="I261" s="4">
        <f>LEN($B261)-LEN(SUBSTITUTE($B261, I$2, ""))</f>
        <v>0</v>
      </c>
      <c r="J261" s="4">
        <f>LEN($B261)-LEN(SUBSTITUTE($B261, J$2, ""))</f>
        <v>0</v>
      </c>
      <c r="K261" s="4">
        <f>LEN($B261)-LEN(SUBSTITUTE($B261, K$2, ""))</f>
        <v>1</v>
      </c>
      <c r="L261" s="4">
        <f>LEN($B261)-LEN(SUBSTITUTE($B261, L$2, ""))</f>
        <v>1</v>
      </c>
      <c r="M261" s="4">
        <f>LEN($B261)-LEN(SUBSTITUTE($B261, M$2, ""))</f>
        <v>0</v>
      </c>
      <c r="N261" s="4">
        <f>LEN($B261)-LEN(SUBSTITUTE($B261, N$2, ""))</f>
        <v>0</v>
      </c>
      <c r="O261" s="4">
        <f>LEN($B261)-LEN(SUBSTITUTE($B261, O$2, ""))</f>
        <v>0</v>
      </c>
      <c r="P261" s="4">
        <f>LEN($B261)-LEN(SUBSTITUTE($B261, P$2, ""))</f>
        <v>0</v>
      </c>
      <c r="Q261" s="4">
        <f>LEN($B261)-LEN(SUBSTITUTE($B261, Q$2, ""))</f>
        <v>0</v>
      </c>
      <c r="R261" s="4">
        <f>LEN($B261)-LEN(SUBSTITUTE($B261, R$2, ""))</f>
        <v>0</v>
      </c>
      <c r="S261" s="4">
        <f>LEN($B261)-LEN(SUBSTITUTE($B261, S$2, ""))</f>
        <v>0</v>
      </c>
      <c r="T261" s="4">
        <f>LEN($B261)-LEN(SUBSTITUTE($B261, T$2, ""))</f>
        <v>0</v>
      </c>
      <c r="U261" s="4">
        <f>LEN($B261)-LEN(SUBSTITUTE($B261, U$2, ""))</f>
        <v>0</v>
      </c>
      <c r="V261" s="4">
        <f>LEN($B261)-LEN(SUBSTITUTE($B261, V$2, ""))</f>
        <v>0</v>
      </c>
      <c r="W261" s="4">
        <f>LEN($B261)-LEN(SUBSTITUTE($B261, W$2, ""))</f>
        <v>0</v>
      </c>
      <c r="X261" s="4">
        <f>LEN($B261)-LEN(SUBSTITUTE($B261, X$2, ""))</f>
        <v>0</v>
      </c>
      <c r="Y261" s="4">
        <f>LEN($B261)-LEN(SUBSTITUTE($B261, Y$2, ""))</f>
        <v>0</v>
      </c>
      <c r="Z261" s="4">
        <f>LEN($B261)-LEN(SUBSTITUTE($B261, Z$2, ""))</f>
        <v>0</v>
      </c>
      <c r="AA261" s="4">
        <f>LEN($B261)-LEN(SUBSTITUTE($B261, AA$2, ""))</f>
        <v>0</v>
      </c>
      <c r="AB261" s="4">
        <f>LEN($B261)-LEN(SUBSTITUTE($B261, AB$2, ""))</f>
        <v>0</v>
      </c>
      <c r="AC261" s="4">
        <f>LEN($B261)-LEN(SUBSTITUTE($B261, AC$2, ""))</f>
        <v>0</v>
      </c>
      <c r="AE261" s="4">
        <f>D261*AE$2</f>
        <v>0</v>
      </c>
      <c r="AF261" s="4">
        <f>E261*AF$2</f>
        <v>0</v>
      </c>
      <c r="AG261" s="4">
        <f>F261*AG$2</f>
        <v>0</v>
      </c>
      <c r="AH261" s="4">
        <f>G261*AH$2</f>
        <v>0</v>
      </c>
      <c r="AI261" s="4">
        <f>H261*AI$2</f>
        <v>0</v>
      </c>
      <c r="AJ261" s="4">
        <f>I261*AJ$2</f>
        <v>0</v>
      </c>
      <c r="AK261" s="4">
        <f>J261*AK$2</f>
        <v>0</v>
      </c>
      <c r="AL261" s="4">
        <f>K261*AL$2</f>
        <v>4</v>
      </c>
      <c r="AM261" s="4">
        <f>L261*AM$2</f>
        <v>1</v>
      </c>
      <c r="AN261" s="4">
        <f>M261*AN$2</f>
        <v>0</v>
      </c>
      <c r="AO261" s="4">
        <f>N261*AO$2</f>
        <v>0</v>
      </c>
      <c r="AP261" s="4">
        <f>O261*AP$2</f>
        <v>0</v>
      </c>
      <c r="AQ261" s="4">
        <f>P261*AQ$2</f>
        <v>0</v>
      </c>
      <c r="AR261" s="4">
        <f>Q261*AR$2</f>
        <v>0</v>
      </c>
      <c r="AS261" s="4">
        <f>R261*AS$2</f>
        <v>0</v>
      </c>
      <c r="AT261" s="4">
        <f>S261*AT$2</f>
        <v>0</v>
      </c>
      <c r="AU261" s="4">
        <f>T261*AU$2</f>
        <v>0</v>
      </c>
      <c r="AV261" s="4">
        <f>U261*AV$2</f>
        <v>0</v>
      </c>
      <c r="AW261" s="4">
        <f>V261*AW$2</f>
        <v>0</v>
      </c>
      <c r="AX261" s="4">
        <f>W261*AX$2</f>
        <v>0</v>
      </c>
      <c r="AY261" s="4">
        <f>X261*AY$2</f>
        <v>0</v>
      </c>
      <c r="AZ261" s="4">
        <f>Y261*AZ$2</f>
        <v>0</v>
      </c>
      <c r="BA261" s="4">
        <f>Z261*BA$2</f>
        <v>0</v>
      </c>
      <c r="BB261" s="4">
        <f>AA261*BB$2</f>
        <v>0</v>
      </c>
      <c r="BC261" s="4">
        <f>AB261*BC$2</f>
        <v>0</v>
      </c>
      <c r="BD261" s="4">
        <f>AC261*BD$2</f>
        <v>0</v>
      </c>
      <c r="BE261">
        <f t="shared" si="14"/>
        <v>5</v>
      </c>
      <c r="BG261" s="4">
        <f>IF(betuk!N$4&gt;=D261,1,0)</f>
        <v>1</v>
      </c>
      <c r="BH261" s="4">
        <f>IF(betuk!O$4&gt;=E261,1,0)</f>
        <v>1</v>
      </c>
      <c r="BI261" s="4">
        <f>IF(betuk!P$4&gt;=F261,1,0)</f>
        <v>1</v>
      </c>
      <c r="BJ261" s="4">
        <f>IF(betuk!Q$4&gt;=G261,1,0)</f>
        <v>1</v>
      </c>
      <c r="BK261" s="4">
        <f>IF(betuk!R$4&gt;=H261,1,0)</f>
        <v>1</v>
      </c>
      <c r="BL261" s="4">
        <f>IF(betuk!S$4&gt;=I261,1,0)</f>
        <v>1</v>
      </c>
      <c r="BM261" s="4">
        <f>IF(betuk!T$4&gt;=J261,1,0)</f>
        <v>1</v>
      </c>
      <c r="BN261" s="4">
        <f>IF(betuk!U$4&gt;=K261,1,0)</f>
        <v>0</v>
      </c>
      <c r="BO261" s="4">
        <f>IF(betuk!V$4&gt;=L261,1,0)</f>
        <v>0</v>
      </c>
      <c r="BP261" s="4">
        <f>IF(betuk!W$4&gt;=M261,1,0)</f>
        <v>1</v>
      </c>
      <c r="BQ261" s="4">
        <f>IF(betuk!X$4&gt;=N261,1,0)</f>
        <v>1</v>
      </c>
      <c r="BR261" s="4">
        <f>IF(betuk!Y$4&gt;=O261,1,0)</f>
        <v>1</v>
      </c>
      <c r="BS261" s="4">
        <f>IF(betuk!Z$4&gt;=P261,1,0)</f>
        <v>1</v>
      </c>
      <c r="BT261" s="4">
        <f>IF(betuk!AA$4&gt;=Q261,1,0)</f>
        <v>1</v>
      </c>
      <c r="BU261" s="4">
        <f>IF(betuk!AB$4&gt;=R261,1,0)</f>
        <v>1</v>
      </c>
      <c r="BV261" s="4">
        <f>IF(betuk!AC$4&gt;=S261,1,0)</f>
        <v>1</v>
      </c>
      <c r="BW261" s="4">
        <f>IF(betuk!AD$4&gt;=T261,1,0)</f>
        <v>1</v>
      </c>
      <c r="BX261" s="4">
        <f>IF(betuk!AE$4&gt;=U261,1,0)</f>
        <v>1</v>
      </c>
      <c r="BY261" s="4">
        <f>IF(betuk!AF$4&gt;=V261,1,0)</f>
        <v>1</v>
      </c>
      <c r="BZ261" s="4">
        <f>IF(betuk!AG$4&gt;=W261,1,0)</f>
        <v>1</v>
      </c>
      <c r="CA261" s="4">
        <f>IF(betuk!AH$4&gt;=X261,1,0)</f>
        <v>1</v>
      </c>
      <c r="CB261" s="4">
        <f>IF(betuk!AI$4&gt;=Y261,1,0)</f>
        <v>1</v>
      </c>
      <c r="CC261" s="4">
        <f>IF(betuk!AJ$4&gt;=Z261,1,0)</f>
        <v>1</v>
      </c>
      <c r="CD261" s="4">
        <f>IF(betuk!AK$4&gt;=AA261,1,0)</f>
        <v>1</v>
      </c>
      <c r="CE261" s="4">
        <f>IF(betuk!AL$4&gt;=AB261,1,0)</f>
        <v>1</v>
      </c>
      <c r="CF261" s="4">
        <f>IF(betuk!AM$4&gt;=AC261,1,0)</f>
        <v>1</v>
      </c>
      <c r="CG261">
        <f t="shared" si="12"/>
        <v>0</v>
      </c>
      <c r="CI261" t="str">
        <f>IF(CG261=1,COUNTIF(CG$3:CG261,1),"")</f>
        <v/>
      </c>
      <c r="CJ261" t="str">
        <f>IF(CI261&lt;&gt;"",B261,"")</f>
        <v/>
      </c>
      <c r="CK261">
        <f>LEN(B261)*8+BE261</f>
        <v>21</v>
      </c>
    </row>
    <row r="262" spans="1:89">
      <c r="A262" s="1" t="s">
        <v>259</v>
      </c>
      <c r="B262" t="str">
        <f t="shared" si="13"/>
        <v>HIGH</v>
      </c>
      <c r="D262" s="4">
        <f>LEN($B262)-LEN(SUBSTITUTE($B262, D$2, ""))</f>
        <v>0</v>
      </c>
      <c r="E262" s="4">
        <f>LEN($B262)-LEN(SUBSTITUTE($B262, E$2, ""))</f>
        <v>0</v>
      </c>
      <c r="F262" s="4">
        <f>LEN($B262)-LEN(SUBSTITUTE($B262, F$2, ""))</f>
        <v>0</v>
      </c>
      <c r="G262" s="4">
        <f>LEN($B262)-LEN(SUBSTITUTE($B262, G$2, ""))</f>
        <v>0</v>
      </c>
      <c r="H262" s="4">
        <f>LEN($B262)-LEN(SUBSTITUTE($B262, H$2, ""))</f>
        <v>0</v>
      </c>
      <c r="I262" s="4">
        <f>LEN($B262)-LEN(SUBSTITUTE($B262, I$2, ""))</f>
        <v>0</v>
      </c>
      <c r="J262" s="4">
        <f>LEN($B262)-LEN(SUBSTITUTE($B262, J$2, ""))</f>
        <v>1</v>
      </c>
      <c r="K262" s="4">
        <f>LEN($B262)-LEN(SUBSTITUTE($B262, K$2, ""))</f>
        <v>2</v>
      </c>
      <c r="L262" s="4">
        <f>LEN($B262)-LEN(SUBSTITUTE($B262, L$2, ""))</f>
        <v>1</v>
      </c>
      <c r="M262" s="4">
        <f>LEN($B262)-LEN(SUBSTITUTE($B262, M$2, ""))</f>
        <v>0</v>
      </c>
      <c r="N262" s="4">
        <f>LEN($B262)-LEN(SUBSTITUTE($B262, N$2, ""))</f>
        <v>0</v>
      </c>
      <c r="O262" s="4">
        <f>LEN($B262)-LEN(SUBSTITUTE($B262, O$2, ""))</f>
        <v>0</v>
      </c>
      <c r="P262" s="4">
        <f>LEN($B262)-LEN(SUBSTITUTE($B262, P$2, ""))</f>
        <v>0</v>
      </c>
      <c r="Q262" s="4">
        <f>LEN($B262)-LEN(SUBSTITUTE($B262, Q$2, ""))</f>
        <v>0</v>
      </c>
      <c r="R262" s="4">
        <f>LEN($B262)-LEN(SUBSTITUTE($B262, R$2, ""))</f>
        <v>0</v>
      </c>
      <c r="S262" s="4">
        <f>LEN($B262)-LEN(SUBSTITUTE($B262, S$2, ""))</f>
        <v>0</v>
      </c>
      <c r="T262" s="4">
        <f>LEN($B262)-LEN(SUBSTITUTE($B262, T$2, ""))</f>
        <v>0</v>
      </c>
      <c r="U262" s="4">
        <f>LEN($B262)-LEN(SUBSTITUTE($B262, U$2, ""))</f>
        <v>0</v>
      </c>
      <c r="V262" s="4">
        <f>LEN($B262)-LEN(SUBSTITUTE($B262, V$2, ""))</f>
        <v>0</v>
      </c>
      <c r="W262" s="4">
        <f>LEN($B262)-LEN(SUBSTITUTE($B262, W$2, ""))</f>
        <v>0</v>
      </c>
      <c r="X262" s="4">
        <f>LEN($B262)-LEN(SUBSTITUTE($B262, X$2, ""))</f>
        <v>0</v>
      </c>
      <c r="Y262" s="4">
        <f>LEN($B262)-LEN(SUBSTITUTE($B262, Y$2, ""))</f>
        <v>0</v>
      </c>
      <c r="Z262" s="4">
        <f>LEN($B262)-LEN(SUBSTITUTE($B262, Z$2, ""))</f>
        <v>0</v>
      </c>
      <c r="AA262" s="4">
        <f>LEN($B262)-LEN(SUBSTITUTE($B262, AA$2, ""))</f>
        <v>0</v>
      </c>
      <c r="AB262" s="4">
        <f>LEN($B262)-LEN(SUBSTITUTE($B262, AB$2, ""))</f>
        <v>0</v>
      </c>
      <c r="AC262" s="4">
        <f>LEN($B262)-LEN(SUBSTITUTE($B262, AC$2, ""))</f>
        <v>0</v>
      </c>
      <c r="AE262" s="4">
        <f>D262*AE$2</f>
        <v>0</v>
      </c>
      <c r="AF262" s="4">
        <f>E262*AF$2</f>
        <v>0</v>
      </c>
      <c r="AG262" s="4">
        <f>F262*AG$2</f>
        <v>0</v>
      </c>
      <c r="AH262" s="4">
        <f>G262*AH$2</f>
        <v>0</v>
      </c>
      <c r="AI262" s="4">
        <f>H262*AI$2</f>
        <v>0</v>
      </c>
      <c r="AJ262" s="4">
        <f>I262*AJ$2</f>
        <v>0</v>
      </c>
      <c r="AK262" s="4">
        <f>J262*AK$2</f>
        <v>2</v>
      </c>
      <c r="AL262" s="4">
        <f>K262*AL$2</f>
        <v>8</v>
      </c>
      <c r="AM262" s="4">
        <f>L262*AM$2</f>
        <v>1</v>
      </c>
      <c r="AN262" s="4">
        <f>M262*AN$2</f>
        <v>0</v>
      </c>
      <c r="AO262" s="4">
        <f>N262*AO$2</f>
        <v>0</v>
      </c>
      <c r="AP262" s="4">
        <f>O262*AP$2</f>
        <v>0</v>
      </c>
      <c r="AQ262" s="4">
        <f>P262*AQ$2</f>
        <v>0</v>
      </c>
      <c r="AR262" s="4">
        <f>Q262*AR$2</f>
        <v>0</v>
      </c>
      <c r="AS262" s="4">
        <f>R262*AS$2</f>
        <v>0</v>
      </c>
      <c r="AT262" s="4">
        <f>S262*AT$2</f>
        <v>0</v>
      </c>
      <c r="AU262" s="4">
        <f>T262*AU$2</f>
        <v>0</v>
      </c>
      <c r="AV262" s="4">
        <f>U262*AV$2</f>
        <v>0</v>
      </c>
      <c r="AW262" s="4">
        <f>V262*AW$2</f>
        <v>0</v>
      </c>
      <c r="AX262" s="4">
        <f>W262*AX$2</f>
        <v>0</v>
      </c>
      <c r="AY262" s="4">
        <f>X262*AY$2</f>
        <v>0</v>
      </c>
      <c r="AZ262" s="4">
        <f>Y262*AZ$2</f>
        <v>0</v>
      </c>
      <c r="BA262" s="4">
        <f>Z262*BA$2</f>
        <v>0</v>
      </c>
      <c r="BB262" s="4">
        <f>AA262*BB$2</f>
        <v>0</v>
      </c>
      <c r="BC262" s="4">
        <f>AB262*BC$2</f>
        <v>0</v>
      </c>
      <c r="BD262" s="4">
        <f>AC262*BD$2</f>
        <v>0</v>
      </c>
      <c r="BE262">
        <f t="shared" si="14"/>
        <v>11</v>
      </c>
      <c r="BG262" s="4">
        <f>IF(betuk!N$4&gt;=D262,1,0)</f>
        <v>1</v>
      </c>
      <c r="BH262" s="4">
        <f>IF(betuk!O$4&gt;=E262,1,0)</f>
        <v>1</v>
      </c>
      <c r="BI262" s="4">
        <f>IF(betuk!P$4&gt;=F262,1,0)</f>
        <v>1</v>
      </c>
      <c r="BJ262" s="4">
        <f>IF(betuk!Q$4&gt;=G262,1,0)</f>
        <v>1</v>
      </c>
      <c r="BK262" s="4">
        <f>IF(betuk!R$4&gt;=H262,1,0)</f>
        <v>1</v>
      </c>
      <c r="BL262" s="4">
        <f>IF(betuk!S$4&gt;=I262,1,0)</f>
        <v>1</v>
      </c>
      <c r="BM262" s="4">
        <f>IF(betuk!T$4&gt;=J262,1,0)</f>
        <v>1</v>
      </c>
      <c r="BN262" s="4">
        <f>IF(betuk!U$4&gt;=K262,1,0)</f>
        <v>0</v>
      </c>
      <c r="BO262" s="4">
        <f>IF(betuk!V$4&gt;=L262,1,0)</f>
        <v>0</v>
      </c>
      <c r="BP262" s="4">
        <f>IF(betuk!W$4&gt;=M262,1,0)</f>
        <v>1</v>
      </c>
      <c r="BQ262" s="4">
        <f>IF(betuk!X$4&gt;=N262,1,0)</f>
        <v>1</v>
      </c>
      <c r="BR262" s="4">
        <f>IF(betuk!Y$4&gt;=O262,1,0)</f>
        <v>1</v>
      </c>
      <c r="BS262" s="4">
        <f>IF(betuk!Z$4&gt;=P262,1,0)</f>
        <v>1</v>
      </c>
      <c r="BT262" s="4">
        <f>IF(betuk!AA$4&gt;=Q262,1,0)</f>
        <v>1</v>
      </c>
      <c r="BU262" s="4">
        <f>IF(betuk!AB$4&gt;=R262,1,0)</f>
        <v>1</v>
      </c>
      <c r="BV262" s="4">
        <f>IF(betuk!AC$4&gt;=S262,1,0)</f>
        <v>1</v>
      </c>
      <c r="BW262" s="4">
        <f>IF(betuk!AD$4&gt;=T262,1,0)</f>
        <v>1</v>
      </c>
      <c r="BX262" s="4">
        <f>IF(betuk!AE$4&gt;=U262,1,0)</f>
        <v>1</v>
      </c>
      <c r="BY262" s="4">
        <f>IF(betuk!AF$4&gt;=V262,1,0)</f>
        <v>1</v>
      </c>
      <c r="BZ262" s="4">
        <f>IF(betuk!AG$4&gt;=W262,1,0)</f>
        <v>1</v>
      </c>
      <c r="CA262" s="4">
        <f>IF(betuk!AH$4&gt;=X262,1,0)</f>
        <v>1</v>
      </c>
      <c r="CB262" s="4">
        <f>IF(betuk!AI$4&gt;=Y262,1,0)</f>
        <v>1</v>
      </c>
      <c r="CC262" s="4">
        <f>IF(betuk!AJ$4&gt;=Z262,1,0)</f>
        <v>1</v>
      </c>
      <c r="CD262" s="4">
        <f>IF(betuk!AK$4&gt;=AA262,1,0)</f>
        <v>1</v>
      </c>
      <c r="CE262" s="4">
        <f>IF(betuk!AL$4&gt;=AB262,1,0)</f>
        <v>1</v>
      </c>
      <c r="CF262" s="4">
        <f>IF(betuk!AM$4&gt;=AC262,1,0)</f>
        <v>1</v>
      </c>
      <c r="CG262">
        <f t="shared" si="12"/>
        <v>0</v>
      </c>
      <c r="CI262" t="str">
        <f>IF(CG262=1,COUNTIF(CG$3:CG262,1),"")</f>
        <v/>
      </c>
      <c r="CJ262" t="str">
        <f>IF(CI262&lt;&gt;"",B262,"")</f>
        <v/>
      </c>
      <c r="CK262">
        <f>LEN(B262)*8+BE262</f>
        <v>43</v>
      </c>
    </row>
    <row r="263" spans="1:89">
      <c r="A263" s="1" t="s">
        <v>260</v>
      </c>
      <c r="B263" t="str">
        <f t="shared" si="13"/>
        <v>HIS</v>
      </c>
      <c r="D263" s="4">
        <f>LEN($B263)-LEN(SUBSTITUTE($B263, D$2, ""))</f>
        <v>0</v>
      </c>
      <c r="E263" s="4">
        <f>LEN($B263)-LEN(SUBSTITUTE($B263, E$2, ""))</f>
        <v>0</v>
      </c>
      <c r="F263" s="4">
        <f>LEN($B263)-LEN(SUBSTITUTE($B263, F$2, ""))</f>
        <v>0</v>
      </c>
      <c r="G263" s="4">
        <f>LEN($B263)-LEN(SUBSTITUTE($B263, G$2, ""))</f>
        <v>0</v>
      </c>
      <c r="H263" s="4">
        <f>LEN($B263)-LEN(SUBSTITUTE($B263, H$2, ""))</f>
        <v>0</v>
      </c>
      <c r="I263" s="4">
        <f>LEN($B263)-LEN(SUBSTITUTE($B263, I$2, ""))</f>
        <v>0</v>
      </c>
      <c r="J263" s="4">
        <f>LEN($B263)-LEN(SUBSTITUTE($B263, J$2, ""))</f>
        <v>0</v>
      </c>
      <c r="K263" s="4">
        <f>LEN($B263)-LEN(SUBSTITUTE($B263, K$2, ""))</f>
        <v>1</v>
      </c>
      <c r="L263" s="4">
        <f>LEN($B263)-LEN(SUBSTITUTE($B263, L$2, ""))</f>
        <v>1</v>
      </c>
      <c r="M263" s="4">
        <f>LEN($B263)-LEN(SUBSTITUTE($B263, M$2, ""))</f>
        <v>0</v>
      </c>
      <c r="N263" s="4">
        <f>LEN($B263)-LEN(SUBSTITUTE($B263, N$2, ""))</f>
        <v>0</v>
      </c>
      <c r="O263" s="4">
        <f>LEN($B263)-LEN(SUBSTITUTE($B263, O$2, ""))</f>
        <v>0</v>
      </c>
      <c r="P263" s="4">
        <f>LEN($B263)-LEN(SUBSTITUTE($B263, P$2, ""))</f>
        <v>0</v>
      </c>
      <c r="Q263" s="4">
        <f>LEN($B263)-LEN(SUBSTITUTE($B263, Q$2, ""))</f>
        <v>0</v>
      </c>
      <c r="R263" s="4">
        <f>LEN($B263)-LEN(SUBSTITUTE($B263, R$2, ""))</f>
        <v>0</v>
      </c>
      <c r="S263" s="4">
        <f>LEN($B263)-LEN(SUBSTITUTE($B263, S$2, ""))</f>
        <v>0</v>
      </c>
      <c r="T263" s="4">
        <f>LEN($B263)-LEN(SUBSTITUTE($B263, T$2, ""))</f>
        <v>0</v>
      </c>
      <c r="U263" s="4">
        <f>LEN($B263)-LEN(SUBSTITUTE($B263, U$2, ""))</f>
        <v>0</v>
      </c>
      <c r="V263" s="4">
        <f>LEN($B263)-LEN(SUBSTITUTE($B263, V$2, ""))</f>
        <v>1</v>
      </c>
      <c r="W263" s="4">
        <f>LEN($B263)-LEN(SUBSTITUTE($B263, W$2, ""))</f>
        <v>0</v>
      </c>
      <c r="X263" s="4">
        <f>LEN($B263)-LEN(SUBSTITUTE($B263, X$2, ""))</f>
        <v>0</v>
      </c>
      <c r="Y263" s="4">
        <f>LEN($B263)-LEN(SUBSTITUTE($B263, Y$2, ""))</f>
        <v>0</v>
      </c>
      <c r="Z263" s="4">
        <f>LEN($B263)-LEN(SUBSTITUTE($B263, Z$2, ""))</f>
        <v>0</v>
      </c>
      <c r="AA263" s="4">
        <f>LEN($B263)-LEN(SUBSTITUTE($B263, AA$2, ""))</f>
        <v>0</v>
      </c>
      <c r="AB263" s="4">
        <f>LEN($B263)-LEN(SUBSTITUTE($B263, AB$2, ""))</f>
        <v>0</v>
      </c>
      <c r="AC263" s="4">
        <f>LEN($B263)-LEN(SUBSTITUTE($B263, AC$2, ""))</f>
        <v>0</v>
      </c>
      <c r="AE263" s="4">
        <f>D263*AE$2</f>
        <v>0</v>
      </c>
      <c r="AF263" s="4">
        <f>E263*AF$2</f>
        <v>0</v>
      </c>
      <c r="AG263" s="4">
        <f>F263*AG$2</f>
        <v>0</v>
      </c>
      <c r="AH263" s="4">
        <f>G263*AH$2</f>
        <v>0</v>
      </c>
      <c r="AI263" s="4">
        <f>H263*AI$2</f>
        <v>0</v>
      </c>
      <c r="AJ263" s="4">
        <f>I263*AJ$2</f>
        <v>0</v>
      </c>
      <c r="AK263" s="4">
        <f>J263*AK$2</f>
        <v>0</v>
      </c>
      <c r="AL263" s="4">
        <f>K263*AL$2</f>
        <v>4</v>
      </c>
      <c r="AM263" s="4">
        <f>L263*AM$2</f>
        <v>1</v>
      </c>
      <c r="AN263" s="4">
        <f>M263*AN$2</f>
        <v>0</v>
      </c>
      <c r="AO263" s="4">
        <f>N263*AO$2</f>
        <v>0</v>
      </c>
      <c r="AP263" s="4">
        <f>O263*AP$2</f>
        <v>0</v>
      </c>
      <c r="AQ263" s="4">
        <f>P263*AQ$2</f>
        <v>0</v>
      </c>
      <c r="AR263" s="4">
        <f>Q263*AR$2</f>
        <v>0</v>
      </c>
      <c r="AS263" s="4">
        <f>R263*AS$2</f>
        <v>0</v>
      </c>
      <c r="AT263" s="4">
        <f>S263*AT$2</f>
        <v>0</v>
      </c>
      <c r="AU263" s="4">
        <f>T263*AU$2</f>
        <v>0</v>
      </c>
      <c r="AV263" s="4">
        <f>U263*AV$2</f>
        <v>0</v>
      </c>
      <c r="AW263" s="4">
        <f>V263*AW$2</f>
        <v>1</v>
      </c>
      <c r="AX263" s="4">
        <f>W263*AX$2</f>
        <v>0</v>
      </c>
      <c r="AY263" s="4">
        <f>X263*AY$2</f>
        <v>0</v>
      </c>
      <c r="AZ263" s="4">
        <f>Y263*AZ$2</f>
        <v>0</v>
      </c>
      <c r="BA263" s="4">
        <f>Z263*BA$2</f>
        <v>0</v>
      </c>
      <c r="BB263" s="4">
        <f>AA263*BB$2</f>
        <v>0</v>
      </c>
      <c r="BC263" s="4">
        <f>AB263*BC$2</f>
        <v>0</v>
      </c>
      <c r="BD263" s="4">
        <f>AC263*BD$2</f>
        <v>0</v>
      </c>
      <c r="BE263">
        <f t="shared" si="14"/>
        <v>6</v>
      </c>
      <c r="BG263" s="4">
        <f>IF(betuk!N$4&gt;=D263,1,0)</f>
        <v>1</v>
      </c>
      <c r="BH263" s="4">
        <f>IF(betuk!O$4&gt;=E263,1,0)</f>
        <v>1</v>
      </c>
      <c r="BI263" s="4">
        <f>IF(betuk!P$4&gt;=F263,1,0)</f>
        <v>1</v>
      </c>
      <c r="BJ263" s="4">
        <f>IF(betuk!Q$4&gt;=G263,1,0)</f>
        <v>1</v>
      </c>
      <c r="BK263" s="4">
        <f>IF(betuk!R$4&gt;=H263,1,0)</f>
        <v>1</v>
      </c>
      <c r="BL263" s="4">
        <f>IF(betuk!S$4&gt;=I263,1,0)</f>
        <v>1</v>
      </c>
      <c r="BM263" s="4">
        <f>IF(betuk!T$4&gt;=J263,1,0)</f>
        <v>1</v>
      </c>
      <c r="BN263" s="4">
        <f>IF(betuk!U$4&gt;=K263,1,0)</f>
        <v>0</v>
      </c>
      <c r="BO263" s="4">
        <f>IF(betuk!V$4&gt;=L263,1,0)</f>
        <v>0</v>
      </c>
      <c r="BP263" s="4">
        <f>IF(betuk!W$4&gt;=M263,1,0)</f>
        <v>1</v>
      </c>
      <c r="BQ263" s="4">
        <f>IF(betuk!X$4&gt;=N263,1,0)</f>
        <v>1</v>
      </c>
      <c r="BR263" s="4">
        <f>IF(betuk!Y$4&gt;=O263,1,0)</f>
        <v>1</v>
      </c>
      <c r="BS263" s="4">
        <f>IF(betuk!Z$4&gt;=P263,1,0)</f>
        <v>1</v>
      </c>
      <c r="BT263" s="4">
        <f>IF(betuk!AA$4&gt;=Q263,1,0)</f>
        <v>1</v>
      </c>
      <c r="BU263" s="4">
        <f>IF(betuk!AB$4&gt;=R263,1,0)</f>
        <v>1</v>
      </c>
      <c r="BV263" s="4">
        <f>IF(betuk!AC$4&gt;=S263,1,0)</f>
        <v>1</v>
      </c>
      <c r="BW263" s="4">
        <f>IF(betuk!AD$4&gt;=T263,1,0)</f>
        <v>1</v>
      </c>
      <c r="BX263" s="4">
        <f>IF(betuk!AE$4&gt;=U263,1,0)</f>
        <v>1</v>
      </c>
      <c r="BY263" s="4">
        <f>IF(betuk!AF$4&gt;=V263,1,0)</f>
        <v>1</v>
      </c>
      <c r="BZ263" s="4">
        <f>IF(betuk!AG$4&gt;=W263,1,0)</f>
        <v>1</v>
      </c>
      <c r="CA263" s="4">
        <f>IF(betuk!AH$4&gt;=X263,1,0)</f>
        <v>1</v>
      </c>
      <c r="CB263" s="4">
        <f>IF(betuk!AI$4&gt;=Y263,1,0)</f>
        <v>1</v>
      </c>
      <c r="CC263" s="4">
        <f>IF(betuk!AJ$4&gt;=Z263,1,0)</f>
        <v>1</v>
      </c>
      <c r="CD263" s="4">
        <f>IF(betuk!AK$4&gt;=AA263,1,0)</f>
        <v>1</v>
      </c>
      <c r="CE263" s="4">
        <f>IF(betuk!AL$4&gt;=AB263,1,0)</f>
        <v>1</v>
      </c>
      <c r="CF263" s="4">
        <f>IF(betuk!AM$4&gt;=AC263,1,0)</f>
        <v>1</v>
      </c>
      <c r="CG263">
        <f t="shared" si="12"/>
        <v>0</v>
      </c>
      <c r="CI263" t="str">
        <f>IF(CG263=1,COUNTIF(CG$3:CG263,1),"")</f>
        <v/>
      </c>
      <c r="CJ263" t="str">
        <f>IF(CI263&lt;&gt;"",B263,"")</f>
        <v/>
      </c>
      <c r="CK263">
        <f>LEN(B263)*8+BE263</f>
        <v>30</v>
      </c>
    </row>
    <row r="264" spans="1:89">
      <c r="A264" s="1" t="s">
        <v>261</v>
      </c>
      <c r="B264" t="str">
        <f t="shared" si="13"/>
        <v>HISTORY</v>
      </c>
      <c r="D264" s="4">
        <f>LEN($B264)-LEN(SUBSTITUTE($B264, D$2, ""))</f>
        <v>0</v>
      </c>
      <c r="E264" s="4">
        <f>LEN($B264)-LEN(SUBSTITUTE($B264, E$2, ""))</f>
        <v>0</v>
      </c>
      <c r="F264" s="4">
        <f>LEN($B264)-LEN(SUBSTITUTE($B264, F$2, ""))</f>
        <v>0</v>
      </c>
      <c r="G264" s="4">
        <f>LEN($B264)-LEN(SUBSTITUTE($B264, G$2, ""))</f>
        <v>0</v>
      </c>
      <c r="H264" s="4">
        <f>LEN($B264)-LEN(SUBSTITUTE($B264, H$2, ""))</f>
        <v>0</v>
      </c>
      <c r="I264" s="4">
        <f>LEN($B264)-LEN(SUBSTITUTE($B264, I$2, ""))</f>
        <v>0</v>
      </c>
      <c r="J264" s="4">
        <f>LEN($B264)-LEN(SUBSTITUTE($B264, J$2, ""))</f>
        <v>0</v>
      </c>
      <c r="K264" s="4">
        <f>LEN($B264)-LEN(SUBSTITUTE($B264, K$2, ""))</f>
        <v>1</v>
      </c>
      <c r="L264" s="4">
        <f>LEN($B264)-LEN(SUBSTITUTE($B264, L$2, ""))</f>
        <v>1</v>
      </c>
      <c r="M264" s="4">
        <f>LEN($B264)-LEN(SUBSTITUTE($B264, M$2, ""))</f>
        <v>0</v>
      </c>
      <c r="N264" s="4">
        <f>LEN($B264)-LEN(SUBSTITUTE($B264, N$2, ""))</f>
        <v>0</v>
      </c>
      <c r="O264" s="4">
        <f>LEN($B264)-LEN(SUBSTITUTE($B264, O$2, ""))</f>
        <v>0</v>
      </c>
      <c r="P264" s="4">
        <f>LEN($B264)-LEN(SUBSTITUTE($B264, P$2, ""))</f>
        <v>0</v>
      </c>
      <c r="Q264" s="4">
        <f>LEN($B264)-LEN(SUBSTITUTE($B264, Q$2, ""))</f>
        <v>0</v>
      </c>
      <c r="R264" s="4">
        <f>LEN($B264)-LEN(SUBSTITUTE($B264, R$2, ""))</f>
        <v>1</v>
      </c>
      <c r="S264" s="4">
        <f>LEN($B264)-LEN(SUBSTITUTE($B264, S$2, ""))</f>
        <v>0</v>
      </c>
      <c r="T264" s="4">
        <f>LEN($B264)-LEN(SUBSTITUTE($B264, T$2, ""))</f>
        <v>0</v>
      </c>
      <c r="U264" s="4">
        <f>LEN($B264)-LEN(SUBSTITUTE($B264, U$2, ""))</f>
        <v>1</v>
      </c>
      <c r="V264" s="4">
        <f>LEN($B264)-LEN(SUBSTITUTE($B264, V$2, ""))</f>
        <v>1</v>
      </c>
      <c r="W264" s="4">
        <f>LEN($B264)-LEN(SUBSTITUTE($B264, W$2, ""))</f>
        <v>1</v>
      </c>
      <c r="X264" s="4">
        <f>LEN($B264)-LEN(SUBSTITUTE($B264, X$2, ""))</f>
        <v>0</v>
      </c>
      <c r="Y264" s="4">
        <f>LEN($B264)-LEN(SUBSTITUTE($B264, Y$2, ""))</f>
        <v>0</v>
      </c>
      <c r="Z264" s="4">
        <f>LEN($B264)-LEN(SUBSTITUTE($B264, Z$2, ""))</f>
        <v>0</v>
      </c>
      <c r="AA264" s="4">
        <f>LEN($B264)-LEN(SUBSTITUTE($B264, AA$2, ""))</f>
        <v>0</v>
      </c>
      <c r="AB264" s="4">
        <f>LEN($B264)-LEN(SUBSTITUTE($B264, AB$2, ""))</f>
        <v>1</v>
      </c>
      <c r="AC264" s="4">
        <f>LEN($B264)-LEN(SUBSTITUTE($B264, AC$2, ""))</f>
        <v>0</v>
      </c>
      <c r="AE264" s="4">
        <f>D264*AE$2</f>
        <v>0</v>
      </c>
      <c r="AF264" s="4">
        <f>E264*AF$2</f>
        <v>0</v>
      </c>
      <c r="AG264" s="4">
        <f>F264*AG$2</f>
        <v>0</v>
      </c>
      <c r="AH264" s="4">
        <f>G264*AH$2</f>
        <v>0</v>
      </c>
      <c r="AI264" s="4">
        <f>H264*AI$2</f>
        <v>0</v>
      </c>
      <c r="AJ264" s="4">
        <f>I264*AJ$2</f>
        <v>0</v>
      </c>
      <c r="AK264" s="4">
        <f>J264*AK$2</f>
        <v>0</v>
      </c>
      <c r="AL264" s="4">
        <f>K264*AL$2</f>
        <v>4</v>
      </c>
      <c r="AM264" s="4">
        <f>L264*AM$2</f>
        <v>1</v>
      </c>
      <c r="AN264" s="4">
        <f>M264*AN$2</f>
        <v>0</v>
      </c>
      <c r="AO264" s="4">
        <f>N264*AO$2</f>
        <v>0</v>
      </c>
      <c r="AP264" s="4">
        <f>O264*AP$2</f>
        <v>0</v>
      </c>
      <c r="AQ264" s="4">
        <f>P264*AQ$2</f>
        <v>0</v>
      </c>
      <c r="AR264" s="4">
        <f>Q264*AR$2</f>
        <v>0</v>
      </c>
      <c r="AS264" s="4">
        <f>R264*AS$2</f>
        <v>1</v>
      </c>
      <c r="AT264" s="4">
        <f>S264*AT$2</f>
        <v>0</v>
      </c>
      <c r="AU264" s="4">
        <f>T264*AU$2</f>
        <v>0</v>
      </c>
      <c r="AV264" s="4">
        <f>U264*AV$2</f>
        <v>1</v>
      </c>
      <c r="AW264" s="4">
        <f>V264*AW$2</f>
        <v>1</v>
      </c>
      <c r="AX264" s="4">
        <f>W264*AX$2</f>
        <v>1</v>
      </c>
      <c r="AY264" s="4">
        <f>X264*AY$2</f>
        <v>0</v>
      </c>
      <c r="AZ264" s="4">
        <f>Y264*AZ$2</f>
        <v>0</v>
      </c>
      <c r="BA264" s="4">
        <f>Z264*BA$2</f>
        <v>0</v>
      </c>
      <c r="BB264" s="4">
        <f>AA264*BB$2</f>
        <v>0</v>
      </c>
      <c r="BC264" s="4">
        <f>AB264*BC$2</f>
        <v>4</v>
      </c>
      <c r="BD264" s="4">
        <f>AC264*BD$2</f>
        <v>0</v>
      </c>
      <c r="BE264">
        <f t="shared" si="14"/>
        <v>13</v>
      </c>
      <c r="BG264" s="4">
        <f>IF(betuk!N$4&gt;=D264,1,0)</f>
        <v>1</v>
      </c>
      <c r="BH264" s="4">
        <f>IF(betuk!O$4&gt;=E264,1,0)</f>
        <v>1</v>
      </c>
      <c r="BI264" s="4">
        <f>IF(betuk!P$4&gt;=F264,1,0)</f>
        <v>1</v>
      </c>
      <c r="BJ264" s="4">
        <f>IF(betuk!Q$4&gt;=G264,1,0)</f>
        <v>1</v>
      </c>
      <c r="BK264" s="4">
        <f>IF(betuk!R$4&gt;=H264,1,0)</f>
        <v>1</v>
      </c>
      <c r="BL264" s="4">
        <f>IF(betuk!S$4&gt;=I264,1,0)</f>
        <v>1</v>
      </c>
      <c r="BM264" s="4">
        <f>IF(betuk!T$4&gt;=J264,1,0)</f>
        <v>1</v>
      </c>
      <c r="BN264" s="4">
        <f>IF(betuk!U$4&gt;=K264,1,0)</f>
        <v>0</v>
      </c>
      <c r="BO264" s="4">
        <f>IF(betuk!V$4&gt;=L264,1,0)</f>
        <v>0</v>
      </c>
      <c r="BP264" s="4">
        <f>IF(betuk!W$4&gt;=M264,1,0)</f>
        <v>1</v>
      </c>
      <c r="BQ264" s="4">
        <f>IF(betuk!X$4&gt;=N264,1,0)</f>
        <v>1</v>
      </c>
      <c r="BR264" s="4">
        <f>IF(betuk!Y$4&gt;=O264,1,0)</f>
        <v>1</v>
      </c>
      <c r="BS264" s="4">
        <f>IF(betuk!Z$4&gt;=P264,1,0)</f>
        <v>1</v>
      </c>
      <c r="BT264" s="4">
        <f>IF(betuk!AA$4&gt;=Q264,1,0)</f>
        <v>1</v>
      </c>
      <c r="BU264" s="4">
        <f>IF(betuk!AB$4&gt;=R264,1,0)</f>
        <v>0</v>
      </c>
      <c r="BV264" s="4">
        <f>IF(betuk!AC$4&gt;=S264,1,0)</f>
        <v>1</v>
      </c>
      <c r="BW264" s="4">
        <f>IF(betuk!AD$4&gt;=T264,1,0)</f>
        <v>1</v>
      </c>
      <c r="BX264" s="4">
        <f>IF(betuk!AE$4&gt;=U264,1,0)</f>
        <v>0</v>
      </c>
      <c r="BY264" s="4">
        <f>IF(betuk!AF$4&gt;=V264,1,0)</f>
        <v>1</v>
      </c>
      <c r="BZ264" s="4">
        <f>IF(betuk!AG$4&gt;=W264,1,0)</f>
        <v>1</v>
      </c>
      <c r="CA264" s="4">
        <f>IF(betuk!AH$4&gt;=X264,1,0)</f>
        <v>1</v>
      </c>
      <c r="CB264" s="4">
        <f>IF(betuk!AI$4&gt;=Y264,1,0)</f>
        <v>1</v>
      </c>
      <c r="CC264" s="4">
        <f>IF(betuk!AJ$4&gt;=Z264,1,0)</f>
        <v>1</v>
      </c>
      <c r="CD264" s="4">
        <f>IF(betuk!AK$4&gt;=AA264,1,0)</f>
        <v>1</v>
      </c>
      <c r="CE264" s="4">
        <f>IF(betuk!AL$4&gt;=AB264,1,0)</f>
        <v>0</v>
      </c>
      <c r="CF264" s="4">
        <f>IF(betuk!AM$4&gt;=AC264,1,0)</f>
        <v>1</v>
      </c>
      <c r="CG264">
        <f t="shared" si="12"/>
        <v>0</v>
      </c>
      <c r="CI264" t="str">
        <f>IF(CG264=1,COUNTIF(CG$3:CG264,1),"")</f>
        <v/>
      </c>
      <c r="CJ264" t="str">
        <f>IF(CI264&lt;&gt;"",B264,"")</f>
        <v/>
      </c>
      <c r="CK264">
        <f>LEN(B264)*8+BE264</f>
        <v>69</v>
      </c>
    </row>
    <row r="265" spans="1:89">
      <c r="A265" s="1" t="s">
        <v>262</v>
      </c>
      <c r="B265" t="str">
        <f t="shared" si="13"/>
        <v>HIT</v>
      </c>
      <c r="D265" s="4">
        <f>LEN($B265)-LEN(SUBSTITUTE($B265, D$2, ""))</f>
        <v>0</v>
      </c>
      <c r="E265" s="4">
        <f>LEN($B265)-LEN(SUBSTITUTE($B265, E$2, ""))</f>
        <v>0</v>
      </c>
      <c r="F265" s="4">
        <f>LEN($B265)-LEN(SUBSTITUTE($B265, F$2, ""))</f>
        <v>0</v>
      </c>
      <c r="G265" s="4">
        <f>LEN($B265)-LEN(SUBSTITUTE($B265, G$2, ""))</f>
        <v>0</v>
      </c>
      <c r="H265" s="4">
        <f>LEN($B265)-LEN(SUBSTITUTE($B265, H$2, ""))</f>
        <v>0</v>
      </c>
      <c r="I265" s="4">
        <f>LEN($B265)-LEN(SUBSTITUTE($B265, I$2, ""))</f>
        <v>0</v>
      </c>
      <c r="J265" s="4">
        <f>LEN($B265)-LEN(SUBSTITUTE($B265, J$2, ""))</f>
        <v>0</v>
      </c>
      <c r="K265" s="4">
        <f>LEN($B265)-LEN(SUBSTITUTE($B265, K$2, ""))</f>
        <v>1</v>
      </c>
      <c r="L265" s="4">
        <f>LEN($B265)-LEN(SUBSTITUTE($B265, L$2, ""))</f>
        <v>1</v>
      </c>
      <c r="M265" s="4">
        <f>LEN($B265)-LEN(SUBSTITUTE($B265, M$2, ""))</f>
        <v>0</v>
      </c>
      <c r="N265" s="4">
        <f>LEN($B265)-LEN(SUBSTITUTE($B265, N$2, ""))</f>
        <v>0</v>
      </c>
      <c r="O265" s="4">
        <f>LEN($B265)-LEN(SUBSTITUTE($B265, O$2, ""))</f>
        <v>0</v>
      </c>
      <c r="P265" s="4">
        <f>LEN($B265)-LEN(SUBSTITUTE($B265, P$2, ""))</f>
        <v>0</v>
      </c>
      <c r="Q265" s="4">
        <f>LEN($B265)-LEN(SUBSTITUTE($B265, Q$2, ""))</f>
        <v>0</v>
      </c>
      <c r="R265" s="4">
        <f>LEN($B265)-LEN(SUBSTITUTE($B265, R$2, ""))</f>
        <v>0</v>
      </c>
      <c r="S265" s="4">
        <f>LEN($B265)-LEN(SUBSTITUTE($B265, S$2, ""))</f>
        <v>0</v>
      </c>
      <c r="T265" s="4">
        <f>LEN($B265)-LEN(SUBSTITUTE($B265, T$2, ""))</f>
        <v>0</v>
      </c>
      <c r="U265" s="4">
        <f>LEN($B265)-LEN(SUBSTITUTE($B265, U$2, ""))</f>
        <v>0</v>
      </c>
      <c r="V265" s="4">
        <f>LEN($B265)-LEN(SUBSTITUTE($B265, V$2, ""))</f>
        <v>0</v>
      </c>
      <c r="W265" s="4">
        <f>LEN($B265)-LEN(SUBSTITUTE($B265, W$2, ""))</f>
        <v>1</v>
      </c>
      <c r="X265" s="4">
        <f>LEN($B265)-LEN(SUBSTITUTE($B265, X$2, ""))</f>
        <v>0</v>
      </c>
      <c r="Y265" s="4">
        <f>LEN($B265)-LEN(SUBSTITUTE($B265, Y$2, ""))</f>
        <v>0</v>
      </c>
      <c r="Z265" s="4">
        <f>LEN($B265)-LEN(SUBSTITUTE($B265, Z$2, ""))</f>
        <v>0</v>
      </c>
      <c r="AA265" s="4">
        <f>LEN($B265)-LEN(SUBSTITUTE($B265, AA$2, ""))</f>
        <v>0</v>
      </c>
      <c r="AB265" s="4">
        <f>LEN($B265)-LEN(SUBSTITUTE($B265, AB$2, ""))</f>
        <v>0</v>
      </c>
      <c r="AC265" s="4">
        <f>LEN($B265)-LEN(SUBSTITUTE($B265, AC$2, ""))</f>
        <v>0</v>
      </c>
      <c r="AE265" s="4">
        <f>D265*AE$2</f>
        <v>0</v>
      </c>
      <c r="AF265" s="4">
        <f>E265*AF$2</f>
        <v>0</v>
      </c>
      <c r="AG265" s="4">
        <f>F265*AG$2</f>
        <v>0</v>
      </c>
      <c r="AH265" s="4">
        <f>G265*AH$2</f>
        <v>0</v>
      </c>
      <c r="AI265" s="4">
        <f>H265*AI$2</f>
        <v>0</v>
      </c>
      <c r="AJ265" s="4">
        <f>I265*AJ$2</f>
        <v>0</v>
      </c>
      <c r="AK265" s="4">
        <f>J265*AK$2</f>
        <v>0</v>
      </c>
      <c r="AL265" s="4">
        <f>K265*AL$2</f>
        <v>4</v>
      </c>
      <c r="AM265" s="4">
        <f>L265*AM$2</f>
        <v>1</v>
      </c>
      <c r="AN265" s="4">
        <f>M265*AN$2</f>
        <v>0</v>
      </c>
      <c r="AO265" s="4">
        <f>N265*AO$2</f>
        <v>0</v>
      </c>
      <c r="AP265" s="4">
        <f>O265*AP$2</f>
        <v>0</v>
      </c>
      <c r="AQ265" s="4">
        <f>P265*AQ$2</f>
        <v>0</v>
      </c>
      <c r="AR265" s="4">
        <f>Q265*AR$2</f>
        <v>0</v>
      </c>
      <c r="AS265" s="4">
        <f>R265*AS$2</f>
        <v>0</v>
      </c>
      <c r="AT265" s="4">
        <f>S265*AT$2</f>
        <v>0</v>
      </c>
      <c r="AU265" s="4">
        <f>T265*AU$2</f>
        <v>0</v>
      </c>
      <c r="AV265" s="4">
        <f>U265*AV$2</f>
        <v>0</v>
      </c>
      <c r="AW265" s="4">
        <f>V265*AW$2</f>
        <v>0</v>
      </c>
      <c r="AX265" s="4">
        <f>W265*AX$2</f>
        <v>1</v>
      </c>
      <c r="AY265" s="4">
        <f>X265*AY$2</f>
        <v>0</v>
      </c>
      <c r="AZ265" s="4">
        <f>Y265*AZ$2</f>
        <v>0</v>
      </c>
      <c r="BA265" s="4">
        <f>Z265*BA$2</f>
        <v>0</v>
      </c>
      <c r="BB265" s="4">
        <f>AA265*BB$2</f>
        <v>0</v>
      </c>
      <c r="BC265" s="4">
        <f>AB265*BC$2</f>
        <v>0</v>
      </c>
      <c r="BD265" s="4">
        <f>AC265*BD$2</f>
        <v>0</v>
      </c>
      <c r="BE265">
        <f t="shared" si="14"/>
        <v>6</v>
      </c>
      <c r="BG265" s="4">
        <f>IF(betuk!N$4&gt;=D265,1,0)</f>
        <v>1</v>
      </c>
      <c r="BH265" s="4">
        <f>IF(betuk!O$4&gt;=E265,1,0)</f>
        <v>1</v>
      </c>
      <c r="BI265" s="4">
        <f>IF(betuk!P$4&gt;=F265,1,0)</f>
        <v>1</v>
      </c>
      <c r="BJ265" s="4">
        <f>IF(betuk!Q$4&gt;=G265,1,0)</f>
        <v>1</v>
      </c>
      <c r="BK265" s="4">
        <f>IF(betuk!R$4&gt;=H265,1,0)</f>
        <v>1</v>
      </c>
      <c r="BL265" s="4">
        <f>IF(betuk!S$4&gt;=I265,1,0)</f>
        <v>1</v>
      </c>
      <c r="BM265" s="4">
        <f>IF(betuk!T$4&gt;=J265,1,0)</f>
        <v>1</v>
      </c>
      <c r="BN265" s="4">
        <f>IF(betuk!U$4&gt;=K265,1,0)</f>
        <v>0</v>
      </c>
      <c r="BO265" s="4">
        <f>IF(betuk!V$4&gt;=L265,1,0)</f>
        <v>0</v>
      </c>
      <c r="BP265" s="4">
        <f>IF(betuk!W$4&gt;=M265,1,0)</f>
        <v>1</v>
      </c>
      <c r="BQ265" s="4">
        <f>IF(betuk!X$4&gt;=N265,1,0)</f>
        <v>1</v>
      </c>
      <c r="BR265" s="4">
        <f>IF(betuk!Y$4&gt;=O265,1,0)</f>
        <v>1</v>
      </c>
      <c r="BS265" s="4">
        <f>IF(betuk!Z$4&gt;=P265,1,0)</f>
        <v>1</v>
      </c>
      <c r="BT265" s="4">
        <f>IF(betuk!AA$4&gt;=Q265,1,0)</f>
        <v>1</v>
      </c>
      <c r="BU265" s="4">
        <f>IF(betuk!AB$4&gt;=R265,1,0)</f>
        <v>1</v>
      </c>
      <c r="BV265" s="4">
        <f>IF(betuk!AC$4&gt;=S265,1,0)</f>
        <v>1</v>
      </c>
      <c r="BW265" s="4">
        <f>IF(betuk!AD$4&gt;=T265,1,0)</f>
        <v>1</v>
      </c>
      <c r="BX265" s="4">
        <f>IF(betuk!AE$4&gt;=U265,1,0)</f>
        <v>1</v>
      </c>
      <c r="BY265" s="4">
        <f>IF(betuk!AF$4&gt;=V265,1,0)</f>
        <v>1</v>
      </c>
      <c r="BZ265" s="4">
        <f>IF(betuk!AG$4&gt;=W265,1,0)</f>
        <v>1</v>
      </c>
      <c r="CA265" s="4">
        <f>IF(betuk!AH$4&gt;=X265,1,0)</f>
        <v>1</v>
      </c>
      <c r="CB265" s="4">
        <f>IF(betuk!AI$4&gt;=Y265,1,0)</f>
        <v>1</v>
      </c>
      <c r="CC265" s="4">
        <f>IF(betuk!AJ$4&gt;=Z265,1,0)</f>
        <v>1</v>
      </c>
      <c r="CD265" s="4">
        <f>IF(betuk!AK$4&gt;=AA265,1,0)</f>
        <v>1</v>
      </c>
      <c r="CE265" s="4">
        <f>IF(betuk!AL$4&gt;=AB265,1,0)</f>
        <v>1</v>
      </c>
      <c r="CF265" s="4">
        <f>IF(betuk!AM$4&gt;=AC265,1,0)</f>
        <v>1</v>
      </c>
      <c r="CG265">
        <f t="shared" si="12"/>
        <v>0</v>
      </c>
      <c r="CI265" t="str">
        <f>IF(CG265=1,COUNTIF(CG$3:CG265,1),"")</f>
        <v/>
      </c>
      <c r="CJ265" t="str">
        <f>IF(CI265&lt;&gt;"",B265,"")</f>
        <v/>
      </c>
      <c r="CK265">
        <f>LEN(B265)*8+BE265</f>
        <v>30</v>
      </c>
    </row>
    <row r="266" spans="1:89">
      <c r="A266" s="1" t="s">
        <v>263</v>
      </c>
      <c r="B266" t="str">
        <f t="shared" si="13"/>
        <v>HOLIDAY</v>
      </c>
      <c r="D266" s="4">
        <f>LEN($B266)-LEN(SUBSTITUTE($B266, D$2, ""))</f>
        <v>1</v>
      </c>
      <c r="E266" s="4">
        <f>LEN($B266)-LEN(SUBSTITUTE($B266, E$2, ""))</f>
        <v>0</v>
      </c>
      <c r="F266" s="4">
        <f>LEN($B266)-LEN(SUBSTITUTE($B266, F$2, ""))</f>
        <v>0</v>
      </c>
      <c r="G266" s="4">
        <f>LEN($B266)-LEN(SUBSTITUTE($B266, G$2, ""))</f>
        <v>1</v>
      </c>
      <c r="H266" s="4">
        <f>LEN($B266)-LEN(SUBSTITUTE($B266, H$2, ""))</f>
        <v>0</v>
      </c>
      <c r="I266" s="4">
        <f>LEN($B266)-LEN(SUBSTITUTE($B266, I$2, ""))</f>
        <v>0</v>
      </c>
      <c r="J266" s="4">
        <f>LEN($B266)-LEN(SUBSTITUTE($B266, J$2, ""))</f>
        <v>0</v>
      </c>
      <c r="K266" s="4">
        <f>LEN($B266)-LEN(SUBSTITUTE($B266, K$2, ""))</f>
        <v>1</v>
      </c>
      <c r="L266" s="4">
        <f>LEN($B266)-LEN(SUBSTITUTE($B266, L$2, ""))</f>
        <v>1</v>
      </c>
      <c r="M266" s="4">
        <f>LEN($B266)-LEN(SUBSTITUTE($B266, M$2, ""))</f>
        <v>0</v>
      </c>
      <c r="N266" s="4">
        <f>LEN($B266)-LEN(SUBSTITUTE($B266, N$2, ""))</f>
        <v>0</v>
      </c>
      <c r="O266" s="4">
        <f>LEN($B266)-LEN(SUBSTITUTE($B266, O$2, ""))</f>
        <v>1</v>
      </c>
      <c r="P266" s="4">
        <f>LEN($B266)-LEN(SUBSTITUTE($B266, P$2, ""))</f>
        <v>0</v>
      </c>
      <c r="Q266" s="4">
        <f>LEN($B266)-LEN(SUBSTITUTE($B266, Q$2, ""))</f>
        <v>0</v>
      </c>
      <c r="R266" s="4">
        <f>LEN($B266)-LEN(SUBSTITUTE($B266, R$2, ""))</f>
        <v>1</v>
      </c>
      <c r="S266" s="4">
        <f>LEN($B266)-LEN(SUBSTITUTE($B266, S$2, ""))</f>
        <v>0</v>
      </c>
      <c r="T266" s="4">
        <f>LEN($B266)-LEN(SUBSTITUTE($B266, T$2, ""))</f>
        <v>0</v>
      </c>
      <c r="U266" s="4">
        <f>LEN($B266)-LEN(SUBSTITUTE($B266, U$2, ""))</f>
        <v>0</v>
      </c>
      <c r="V266" s="4">
        <f>LEN($B266)-LEN(SUBSTITUTE($B266, V$2, ""))</f>
        <v>0</v>
      </c>
      <c r="W266" s="4">
        <f>LEN($B266)-LEN(SUBSTITUTE($B266, W$2, ""))</f>
        <v>0</v>
      </c>
      <c r="X266" s="4">
        <f>LEN($B266)-LEN(SUBSTITUTE($B266, X$2, ""))</f>
        <v>0</v>
      </c>
      <c r="Y266" s="4">
        <f>LEN($B266)-LEN(SUBSTITUTE($B266, Y$2, ""))</f>
        <v>0</v>
      </c>
      <c r="Z266" s="4">
        <f>LEN($B266)-LEN(SUBSTITUTE($B266, Z$2, ""))</f>
        <v>0</v>
      </c>
      <c r="AA266" s="4">
        <f>LEN($B266)-LEN(SUBSTITUTE($B266, AA$2, ""))</f>
        <v>0</v>
      </c>
      <c r="AB266" s="4">
        <f>LEN($B266)-LEN(SUBSTITUTE($B266, AB$2, ""))</f>
        <v>1</v>
      </c>
      <c r="AC266" s="4">
        <f>LEN($B266)-LEN(SUBSTITUTE($B266, AC$2, ""))</f>
        <v>0</v>
      </c>
      <c r="AE266" s="4">
        <f>D266*AE$2</f>
        <v>1</v>
      </c>
      <c r="AF266" s="4">
        <f>E266*AF$2</f>
        <v>0</v>
      </c>
      <c r="AG266" s="4">
        <f>F266*AG$2</f>
        <v>0</v>
      </c>
      <c r="AH266" s="4">
        <f>G266*AH$2</f>
        <v>2</v>
      </c>
      <c r="AI266" s="4">
        <f>H266*AI$2</f>
        <v>0</v>
      </c>
      <c r="AJ266" s="4">
        <f>I266*AJ$2</f>
        <v>0</v>
      </c>
      <c r="AK266" s="4">
        <f>J266*AK$2</f>
        <v>0</v>
      </c>
      <c r="AL266" s="4">
        <f>K266*AL$2</f>
        <v>4</v>
      </c>
      <c r="AM266" s="4">
        <f>L266*AM$2</f>
        <v>1</v>
      </c>
      <c r="AN266" s="4">
        <f>M266*AN$2</f>
        <v>0</v>
      </c>
      <c r="AO266" s="4">
        <f>N266*AO$2</f>
        <v>0</v>
      </c>
      <c r="AP266" s="4">
        <f>O266*AP$2</f>
        <v>1</v>
      </c>
      <c r="AQ266" s="4">
        <f>P266*AQ$2</f>
        <v>0</v>
      </c>
      <c r="AR266" s="4">
        <f>Q266*AR$2</f>
        <v>0</v>
      </c>
      <c r="AS266" s="4">
        <f>R266*AS$2</f>
        <v>1</v>
      </c>
      <c r="AT266" s="4">
        <f>S266*AT$2</f>
        <v>0</v>
      </c>
      <c r="AU266" s="4">
        <f>T266*AU$2</f>
        <v>0</v>
      </c>
      <c r="AV266" s="4">
        <f>U266*AV$2</f>
        <v>0</v>
      </c>
      <c r="AW266" s="4">
        <f>V266*AW$2</f>
        <v>0</v>
      </c>
      <c r="AX266" s="4">
        <f>W266*AX$2</f>
        <v>0</v>
      </c>
      <c r="AY266" s="4">
        <f>X266*AY$2</f>
        <v>0</v>
      </c>
      <c r="AZ266" s="4">
        <f>Y266*AZ$2</f>
        <v>0</v>
      </c>
      <c r="BA266" s="4">
        <f>Z266*BA$2</f>
        <v>0</v>
      </c>
      <c r="BB266" s="4">
        <f>AA266*BB$2</f>
        <v>0</v>
      </c>
      <c r="BC266" s="4">
        <f>AB266*BC$2</f>
        <v>4</v>
      </c>
      <c r="BD266" s="4">
        <f>AC266*BD$2</f>
        <v>0</v>
      </c>
      <c r="BE266">
        <f t="shared" si="14"/>
        <v>14</v>
      </c>
      <c r="BG266" s="4">
        <f>IF(betuk!N$4&gt;=D266,1,0)</f>
        <v>1</v>
      </c>
      <c r="BH266" s="4">
        <f>IF(betuk!O$4&gt;=E266,1,0)</f>
        <v>1</v>
      </c>
      <c r="BI266" s="4">
        <f>IF(betuk!P$4&gt;=F266,1,0)</f>
        <v>1</v>
      </c>
      <c r="BJ266" s="4">
        <f>IF(betuk!Q$4&gt;=G266,1,0)</f>
        <v>0</v>
      </c>
      <c r="BK266" s="4">
        <f>IF(betuk!R$4&gt;=H266,1,0)</f>
        <v>1</v>
      </c>
      <c r="BL266" s="4">
        <f>IF(betuk!S$4&gt;=I266,1,0)</f>
        <v>1</v>
      </c>
      <c r="BM266" s="4">
        <f>IF(betuk!T$4&gt;=J266,1,0)</f>
        <v>1</v>
      </c>
      <c r="BN266" s="4">
        <f>IF(betuk!U$4&gt;=K266,1,0)</f>
        <v>0</v>
      </c>
      <c r="BO266" s="4">
        <f>IF(betuk!V$4&gt;=L266,1,0)</f>
        <v>0</v>
      </c>
      <c r="BP266" s="4">
        <f>IF(betuk!W$4&gt;=M266,1,0)</f>
        <v>1</v>
      </c>
      <c r="BQ266" s="4">
        <f>IF(betuk!X$4&gt;=N266,1,0)</f>
        <v>1</v>
      </c>
      <c r="BR266" s="4">
        <f>IF(betuk!Y$4&gt;=O266,1,0)</f>
        <v>0</v>
      </c>
      <c r="BS266" s="4">
        <f>IF(betuk!Z$4&gt;=P266,1,0)</f>
        <v>1</v>
      </c>
      <c r="BT266" s="4">
        <f>IF(betuk!AA$4&gt;=Q266,1,0)</f>
        <v>1</v>
      </c>
      <c r="BU266" s="4">
        <f>IF(betuk!AB$4&gt;=R266,1,0)</f>
        <v>0</v>
      </c>
      <c r="BV266" s="4">
        <f>IF(betuk!AC$4&gt;=S266,1,0)</f>
        <v>1</v>
      </c>
      <c r="BW266" s="4">
        <f>IF(betuk!AD$4&gt;=T266,1,0)</f>
        <v>1</v>
      </c>
      <c r="BX266" s="4">
        <f>IF(betuk!AE$4&gt;=U266,1,0)</f>
        <v>1</v>
      </c>
      <c r="BY266" s="4">
        <f>IF(betuk!AF$4&gt;=V266,1,0)</f>
        <v>1</v>
      </c>
      <c r="BZ266" s="4">
        <f>IF(betuk!AG$4&gt;=W266,1,0)</f>
        <v>1</v>
      </c>
      <c r="CA266" s="4">
        <f>IF(betuk!AH$4&gt;=X266,1,0)</f>
        <v>1</v>
      </c>
      <c r="CB266" s="4">
        <f>IF(betuk!AI$4&gt;=Y266,1,0)</f>
        <v>1</v>
      </c>
      <c r="CC266" s="4">
        <f>IF(betuk!AJ$4&gt;=Z266,1,0)</f>
        <v>1</v>
      </c>
      <c r="CD266" s="4">
        <f>IF(betuk!AK$4&gt;=AA266,1,0)</f>
        <v>1</v>
      </c>
      <c r="CE266" s="4">
        <f>IF(betuk!AL$4&gt;=AB266,1,0)</f>
        <v>0</v>
      </c>
      <c r="CF266" s="4">
        <f>IF(betuk!AM$4&gt;=AC266,1,0)</f>
        <v>1</v>
      </c>
      <c r="CG266">
        <f t="shared" si="12"/>
        <v>0</v>
      </c>
      <c r="CI266" t="str">
        <f>IF(CG266=1,COUNTIF(CG$3:CG266,1),"")</f>
        <v/>
      </c>
      <c r="CJ266" t="str">
        <f>IF(CI266&lt;&gt;"",B266,"")</f>
        <v/>
      </c>
      <c r="CK266">
        <f>LEN(B266)*8+BE266</f>
        <v>70</v>
      </c>
    </row>
    <row r="267" spans="1:89">
      <c r="A267" s="1" t="s">
        <v>264</v>
      </c>
      <c r="B267" t="str">
        <f t="shared" si="13"/>
        <v>HOME</v>
      </c>
      <c r="D267" s="4">
        <f>LEN($B267)-LEN(SUBSTITUTE($B267, D$2, ""))</f>
        <v>0</v>
      </c>
      <c r="E267" s="4">
        <f>LEN($B267)-LEN(SUBSTITUTE($B267, E$2, ""))</f>
        <v>0</v>
      </c>
      <c r="F267" s="4">
        <f>LEN($B267)-LEN(SUBSTITUTE($B267, F$2, ""))</f>
        <v>0</v>
      </c>
      <c r="G267" s="4">
        <f>LEN($B267)-LEN(SUBSTITUTE($B267, G$2, ""))</f>
        <v>0</v>
      </c>
      <c r="H267" s="4">
        <f>LEN($B267)-LEN(SUBSTITUTE($B267, H$2, ""))</f>
        <v>1</v>
      </c>
      <c r="I267" s="4">
        <f>LEN($B267)-LEN(SUBSTITUTE($B267, I$2, ""))</f>
        <v>0</v>
      </c>
      <c r="J267" s="4">
        <f>LEN($B267)-LEN(SUBSTITUTE($B267, J$2, ""))</f>
        <v>0</v>
      </c>
      <c r="K267" s="4">
        <f>LEN($B267)-LEN(SUBSTITUTE($B267, K$2, ""))</f>
        <v>1</v>
      </c>
      <c r="L267" s="4">
        <f>LEN($B267)-LEN(SUBSTITUTE($B267, L$2, ""))</f>
        <v>0</v>
      </c>
      <c r="M267" s="4">
        <f>LEN($B267)-LEN(SUBSTITUTE($B267, M$2, ""))</f>
        <v>0</v>
      </c>
      <c r="N267" s="4">
        <f>LEN($B267)-LEN(SUBSTITUTE($B267, N$2, ""))</f>
        <v>0</v>
      </c>
      <c r="O267" s="4">
        <f>LEN($B267)-LEN(SUBSTITUTE($B267, O$2, ""))</f>
        <v>0</v>
      </c>
      <c r="P267" s="4">
        <f>LEN($B267)-LEN(SUBSTITUTE($B267, P$2, ""))</f>
        <v>1</v>
      </c>
      <c r="Q267" s="4">
        <f>LEN($B267)-LEN(SUBSTITUTE($B267, Q$2, ""))</f>
        <v>0</v>
      </c>
      <c r="R267" s="4">
        <f>LEN($B267)-LEN(SUBSTITUTE($B267, R$2, ""))</f>
        <v>1</v>
      </c>
      <c r="S267" s="4">
        <f>LEN($B267)-LEN(SUBSTITUTE($B267, S$2, ""))</f>
        <v>0</v>
      </c>
      <c r="T267" s="4">
        <f>LEN($B267)-LEN(SUBSTITUTE($B267, T$2, ""))</f>
        <v>0</v>
      </c>
      <c r="U267" s="4">
        <f>LEN($B267)-LEN(SUBSTITUTE($B267, U$2, ""))</f>
        <v>0</v>
      </c>
      <c r="V267" s="4">
        <f>LEN($B267)-LEN(SUBSTITUTE($B267, V$2, ""))</f>
        <v>0</v>
      </c>
      <c r="W267" s="4">
        <f>LEN($B267)-LEN(SUBSTITUTE($B267, W$2, ""))</f>
        <v>0</v>
      </c>
      <c r="X267" s="4">
        <f>LEN($B267)-LEN(SUBSTITUTE($B267, X$2, ""))</f>
        <v>0</v>
      </c>
      <c r="Y267" s="4">
        <f>LEN($B267)-LEN(SUBSTITUTE($B267, Y$2, ""))</f>
        <v>0</v>
      </c>
      <c r="Z267" s="4">
        <f>LEN($B267)-LEN(SUBSTITUTE($B267, Z$2, ""))</f>
        <v>0</v>
      </c>
      <c r="AA267" s="4">
        <f>LEN($B267)-LEN(SUBSTITUTE($B267, AA$2, ""))</f>
        <v>0</v>
      </c>
      <c r="AB267" s="4">
        <f>LEN($B267)-LEN(SUBSTITUTE($B267, AB$2, ""))</f>
        <v>0</v>
      </c>
      <c r="AC267" s="4">
        <f>LEN($B267)-LEN(SUBSTITUTE($B267, AC$2, ""))</f>
        <v>0</v>
      </c>
      <c r="AE267" s="4">
        <f>D267*AE$2</f>
        <v>0</v>
      </c>
      <c r="AF267" s="4">
        <f>E267*AF$2</f>
        <v>0</v>
      </c>
      <c r="AG267" s="4">
        <f>F267*AG$2</f>
        <v>0</v>
      </c>
      <c r="AH267" s="4">
        <f>G267*AH$2</f>
        <v>0</v>
      </c>
      <c r="AI267" s="4">
        <f>H267*AI$2</f>
        <v>1</v>
      </c>
      <c r="AJ267" s="4">
        <f>I267*AJ$2</f>
        <v>0</v>
      </c>
      <c r="AK267" s="4">
        <f>J267*AK$2</f>
        <v>0</v>
      </c>
      <c r="AL267" s="4">
        <f>K267*AL$2</f>
        <v>4</v>
      </c>
      <c r="AM267" s="4">
        <f>L267*AM$2</f>
        <v>0</v>
      </c>
      <c r="AN267" s="4">
        <f>M267*AN$2</f>
        <v>0</v>
      </c>
      <c r="AO267" s="4">
        <f>N267*AO$2</f>
        <v>0</v>
      </c>
      <c r="AP267" s="4">
        <f>O267*AP$2</f>
        <v>0</v>
      </c>
      <c r="AQ267" s="4">
        <f>P267*AQ$2</f>
        <v>3</v>
      </c>
      <c r="AR267" s="4">
        <f>Q267*AR$2</f>
        <v>0</v>
      </c>
      <c r="AS267" s="4">
        <f>R267*AS$2</f>
        <v>1</v>
      </c>
      <c r="AT267" s="4">
        <f>S267*AT$2</f>
        <v>0</v>
      </c>
      <c r="AU267" s="4">
        <f>T267*AU$2</f>
        <v>0</v>
      </c>
      <c r="AV267" s="4">
        <f>U267*AV$2</f>
        <v>0</v>
      </c>
      <c r="AW267" s="4">
        <f>V267*AW$2</f>
        <v>0</v>
      </c>
      <c r="AX267" s="4">
        <f>W267*AX$2</f>
        <v>0</v>
      </c>
      <c r="AY267" s="4">
        <f>X267*AY$2</f>
        <v>0</v>
      </c>
      <c r="AZ267" s="4">
        <f>Y267*AZ$2</f>
        <v>0</v>
      </c>
      <c r="BA267" s="4">
        <f>Z267*BA$2</f>
        <v>0</v>
      </c>
      <c r="BB267" s="4">
        <f>AA267*BB$2</f>
        <v>0</v>
      </c>
      <c r="BC267" s="4">
        <f>AB267*BC$2</f>
        <v>0</v>
      </c>
      <c r="BD267" s="4">
        <f>AC267*BD$2</f>
        <v>0</v>
      </c>
      <c r="BE267">
        <f t="shared" si="14"/>
        <v>9</v>
      </c>
      <c r="BG267" s="4">
        <f>IF(betuk!N$4&gt;=D267,1,0)</f>
        <v>1</v>
      </c>
      <c r="BH267" s="4">
        <f>IF(betuk!O$4&gt;=E267,1,0)</f>
        <v>1</v>
      </c>
      <c r="BI267" s="4">
        <f>IF(betuk!P$4&gt;=F267,1,0)</f>
        <v>1</v>
      </c>
      <c r="BJ267" s="4">
        <f>IF(betuk!Q$4&gt;=G267,1,0)</f>
        <v>1</v>
      </c>
      <c r="BK267" s="4">
        <f>IF(betuk!R$4&gt;=H267,1,0)</f>
        <v>1</v>
      </c>
      <c r="BL267" s="4">
        <f>IF(betuk!S$4&gt;=I267,1,0)</f>
        <v>1</v>
      </c>
      <c r="BM267" s="4">
        <f>IF(betuk!T$4&gt;=J267,1,0)</f>
        <v>1</v>
      </c>
      <c r="BN267" s="4">
        <f>IF(betuk!U$4&gt;=K267,1,0)</f>
        <v>0</v>
      </c>
      <c r="BO267" s="4">
        <f>IF(betuk!V$4&gt;=L267,1,0)</f>
        <v>1</v>
      </c>
      <c r="BP267" s="4">
        <f>IF(betuk!W$4&gt;=M267,1,0)</f>
        <v>1</v>
      </c>
      <c r="BQ267" s="4">
        <f>IF(betuk!X$4&gt;=N267,1,0)</f>
        <v>1</v>
      </c>
      <c r="BR267" s="4">
        <f>IF(betuk!Y$4&gt;=O267,1,0)</f>
        <v>1</v>
      </c>
      <c r="BS267" s="4">
        <f>IF(betuk!Z$4&gt;=P267,1,0)</f>
        <v>0</v>
      </c>
      <c r="BT267" s="4">
        <f>IF(betuk!AA$4&gt;=Q267,1,0)</f>
        <v>1</v>
      </c>
      <c r="BU267" s="4">
        <f>IF(betuk!AB$4&gt;=R267,1,0)</f>
        <v>0</v>
      </c>
      <c r="BV267" s="4">
        <f>IF(betuk!AC$4&gt;=S267,1,0)</f>
        <v>1</v>
      </c>
      <c r="BW267" s="4">
        <f>IF(betuk!AD$4&gt;=T267,1,0)</f>
        <v>1</v>
      </c>
      <c r="BX267" s="4">
        <f>IF(betuk!AE$4&gt;=U267,1,0)</f>
        <v>1</v>
      </c>
      <c r="BY267" s="4">
        <f>IF(betuk!AF$4&gt;=V267,1,0)</f>
        <v>1</v>
      </c>
      <c r="BZ267" s="4">
        <f>IF(betuk!AG$4&gt;=W267,1,0)</f>
        <v>1</v>
      </c>
      <c r="CA267" s="4">
        <f>IF(betuk!AH$4&gt;=X267,1,0)</f>
        <v>1</v>
      </c>
      <c r="CB267" s="4">
        <f>IF(betuk!AI$4&gt;=Y267,1,0)</f>
        <v>1</v>
      </c>
      <c r="CC267" s="4">
        <f>IF(betuk!AJ$4&gt;=Z267,1,0)</f>
        <v>1</v>
      </c>
      <c r="CD267" s="4">
        <f>IF(betuk!AK$4&gt;=AA267,1,0)</f>
        <v>1</v>
      </c>
      <c r="CE267" s="4">
        <f>IF(betuk!AL$4&gt;=AB267,1,0)</f>
        <v>1</v>
      </c>
      <c r="CF267" s="4">
        <f>IF(betuk!AM$4&gt;=AC267,1,0)</f>
        <v>1</v>
      </c>
      <c r="CG267">
        <f t="shared" si="12"/>
        <v>0</v>
      </c>
      <c r="CI267" t="str">
        <f>IF(CG267=1,COUNTIF(CG$3:CG267,1),"")</f>
        <v/>
      </c>
      <c r="CJ267" t="str">
        <f>IF(CI267&lt;&gt;"",B267,"")</f>
        <v/>
      </c>
      <c r="CK267">
        <f>LEN(B267)*8+BE267</f>
        <v>41</v>
      </c>
    </row>
    <row r="268" spans="1:89">
      <c r="A268" s="1" t="s">
        <v>265</v>
      </c>
      <c r="B268" t="str">
        <f t="shared" si="13"/>
        <v>HOMEWORK</v>
      </c>
      <c r="D268" s="4">
        <f>LEN($B268)-LEN(SUBSTITUTE($B268, D$2, ""))</f>
        <v>0</v>
      </c>
      <c r="E268" s="4">
        <f>LEN($B268)-LEN(SUBSTITUTE($B268, E$2, ""))</f>
        <v>0</v>
      </c>
      <c r="F268" s="4">
        <f>LEN($B268)-LEN(SUBSTITUTE($B268, F$2, ""))</f>
        <v>0</v>
      </c>
      <c r="G268" s="4">
        <f>LEN($B268)-LEN(SUBSTITUTE($B268, G$2, ""))</f>
        <v>0</v>
      </c>
      <c r="H268" s="4">
        <f>LEN($B268)-LEN(SUBSTITUTE($B268, H$2, ""))</f>
        <v>1</v>
      </c>
      <c r="I268" s="4">
        <f>LEN($B268)-LEN(SUBSTITUTE($B268, I$2, ""))</f>
        <v>0</v>
      </c>
      <c r="J268" s="4">
        <f>LEN($B268)-LEN(SUBSTITUTE($B268, J$2, ""))</f>
        <v>0</v>
      </c>
      <c r="K268" s="4">
        <f>LEN($B268)-LEN(SUBSTITUTE($B268, K$2, ""))</f>
        <v>1</v>
      </c>
      <c r="L268" s="4">
        <f>LEN($B268)-LEN(SUBSTITUTE($B268, L$2, ""))</f>
        <v>0</v>
      </c>
      <c r="M268" s="4">
        <f>LEN($B268)-LEN(SUBSTITUTE($B268, M$2, ""))</f>
        <v>0</v>
      </c>
      <c r="N268" s="4">
        <f>LEN($B268)-LEN(SUBSTITUTE($B268, N$2, ""))</f>
        <v>1</v>
      </c>
      <c r="O268" s="4">
        <f>LEN($B268)-LEN(SUBSTITUTE($B268, O$2, ""))</f>
        <v>0</v>
      </c>
      <c r="P268" s="4">
        <f>LEN($B268)-LEN(SUBSTITUTE($B268, P$2, ""))</f>
        <v>1</v>
      </c>
      <c r="Q268" s="4">
        <f>LEN($B268)-LEN(SUBSTITUTE($B268, Q$2, ""))</f>
        <v>0</v>
      </c>
      <c r="R268" s="4">
        <f>LEN($B268)-LEN(SUBSTITUTE($B268, R$2, ""))</f>
        <v>2</v>
      </c>
      <c r="S268" s="4">
        <f>LEN($B268)-LEN(SUBSTITUTE($B268, S$2, ""))</f>
        <v>0</v>
      </c>
      <c r="T268" s="4">
        <f>LEN($B268)-LEN(SUBSTITUTE($B268, T$2, ""))</f>
        <v>0</v>
      </c>
      <c r="U268" s="4">
        <f>LEN($B268)-LEN(SUBSTITUTE($B268, U$2, ""))</f>
        <v>1</v>
      </c>
      <c r="V268" s="4">
        <f>LEN($B268)-LEN(SUBSTITUTE($B268, V$2, ""))</f>
        <v>0</v>
      </c>
      <c r="W268" s="4">
        <f>LEN($B268)-LEN(SUBSTITUTE($B268, W$2, ""))</f>
        <v>0</v>
      </c>
      <c r="X268" s="4">
        <f>LEN($B268)-LEN(SUBSTITUTE($B268, X$2, ""))</f>
        <v>0</v>
      </c>
      <c r="Y268" s="4">
        <f>LEN($B268)-LEN(SUBSTITUTE($B268, Y$2, ""))</f>
        <v>0</v>
      </c>
      <c r="Z268" s="4">
        <f>LEN($B268)-LEN(SUBSTITUTE($B268, Z$2, ""))</f>
        <v>1</v>
      </c>
      <c r="AA268" s="4">
        <f>LEN($B268)-LEN(SUBSTITUTE($B268, AA$2, ""))</f>
        <v>0</v>
      </c>
      <c r="AB268" s="4">
        <f>LEN($B268)-LEN(SUBSTITUTE($B268, AB$2, ""))</f>
        <v>0</v>
      </c>
      <c r="AC268" s="4">
        <f>LEN($B268)-LEN(SUBSTITUTE($B268, AC$2, ""))</f>
        <v>0</v>
      </c>
      <c r="AE268" s="4">
        <f>D268*AE$2</f>
        <v>0</v>
      </c>
      <c r="AF268" s="4">
        <f>E268*AF$2</f>
        <v>0</v>
      </c>
      <c r="AG268" s="4">
        <f>F268*AG$2</f>
        <v>0</v>
      </c>
      <c r="AH268" s="4">
        <f>G268*AH$2</f>
        <v>0</v>
      </c>
      <c r="AI268" s="4">
        <f>H268*AI$2</f>
        <v>1</v>
      </c>
      <c r="AJ268" s="4">
        <f>I268*AJ$2</f>
        <v>0</v>
      </c>
      <c r="AK268" s="4">
        <f>J268*AK$2</f>
        <v>0</v>
      </c>
      <c r="AL268" s="4">
        <f>K268*AL$2</f>
        <v>4</v>
      </c>
      <c r="AM268" s="4">
        <f>L268*AM$2</f>
        <v>0</v>
      </c>
      <c r="AN268" s="4">
        <f>M268*AN$2</f>
        <v>0</v>
      </c>
      <c r="AO268" s="4">
        <f>N268*AO$2</f>
        <v>5</v>
      </c>
      <c r="AP268" s="4">
        <f>O268*AP$2</f>
        <v>0</v>
      </c>
      <c r="AQ268" s="4">
        <f>P268*AQ$2</f>
        <v>3</v>
      </c>
      <c r="AR268" s="4">
        <f>Q268*AR$2</f>
        <v>0</v>
      </c>
      <c r="AS268" s="4">
        <f>R268*AS$2</f>
        <v>2</v>
      </c>
      <c r="AT268" s="4">
        <f>S268*AT$2</f>
        <v>0</v>
      </c>
      <c r="AU268" s="4">
        <f>T268*AU$2</f>
        <v>0</v>
      </c>
      <c r="AV268" s="4">
        <f>U268*AV$2</f>
        <v>1</v>
      </c>
      <c r="AW268" s="4">
        <f>V268*AW$2</f>
        <v>0</v>
      </c>
      <c r="AX268" s="4">
        <f>W268*AX$2</f>
        <v>0</v>
      </c>
      <c r="AY268" s="4">
        <f>X268*AY$2</f>
        <v>0</v>
      </c>
      <c r="AZ268" s="4">
        <f>Y268*AZ$2</f>
        <v>0</v>
      </c>
      <c r="BA268" s="4">
        <f>Z268*BA$2</f>
        <v>4</v>
      </c>
      <c r="BB268" s="4">
        <f>AA268*BB$2</f>
        <v>0</v>
      </c>
      <c r="BC268" s="4">
        <f>AB268*BC$2</f>
        <v>0</v>
      </c>
      <c r="BD268" s="4">
        <f>AC268*BD$2</f>
        <v>0</v>
      </c>
      <c r="BE268">
        <f t="shared" si="14"/>
        <v>20</v>
      </c>
      <c r="BG268" s="4">
        <f>IF(betuk!N$4&gt;=D268,1,0)</f>
        <v>1</v>
      </c>
      <c r="BH268" s="4">
        <f>IF(betuk!O$4&gt;=E268,1,0)</f>
        <v>1</v>
      </c>
      <c r="BI268" s="4">
        <f>IF(betuk!P$4&gt;=F268,1,0)</f>
        <v>1</v>
      </c>
      <c r="BJ268" s="4">
        <f>IF(betuk!Q$4&gt;=G268,1,0)</f>
        <v>1</v>
      </c>
      <c r="BK268" s="4">
        <f>IF(betuk!R$4&gt;=H268,1,0)</f>
        <v>1</v>
      </c>
      <c r="BL268" s="4">
        <f>IF(betuk!S$4&gt;=I268,1,0)</f>
        <v>1</v>
      </c>
      <c r="BM268" s="4">
        <f>IF(betuk!T$4&gt;=J268,1,0)</f>
        <v>1</v>
      </c>
      <c r="BN268" s="4">
        <f>IF(betuk!U$4&gt;=K268,1,0)</f>
        <v>0</v>
      </c>
      <c r="BO268" s="4">
        <f>IF(betuk!V$4&gt;=L268,1,0)</f>
        <v>1</v>
      </c>
      <c r="BP268" s="4">
        <f>IF(betuk!W$4&gt;=M268,1,0)</f>
        <v>1</v>
      </c>
      <c r="BQ268" s="4">
        <f>IF(betuk!X$4&gt;=N268,1,0)</f>
        <v>0</v>
      </c>
      <c r="BR268" s="4">
        <f>IF(betuk!Y$4&gt;=O268,1,0)</f>
        <v>1</v>
      </c>
      <c r="BS268" s="4">
        <f>IF(betuk!Z$4&gt;=P268,1,0)</f>
        <v>0</v>
      </c>
      <c r="BT268" s="4">
        <f>IF(betuk!AA$4&gt;=Q268,1,0)</f>
        <v>1</v>
      </c>
      <c r="BU268" s="4">
        <f>IF(betuk!AB$4&gt;=R268,1,0)</f>
        <v>0</v>
      </c>
      <c r="BV268" s="4">
        <f>IF(betuk!AC$4&gt;=S268,1,0)</f>
        <v>1</v>
      </c>
      <c r="BW268" s="4">
        <f>IF(betuk!AD$4&gt;=T268,1,0)</f>
        <v>1</v>
      </c>
      <c r="BX268" s="4">
        <f>IF(betuk!AE$4&gt;=U268,1,0)</f>
        <v>0</v>
      </c>
      <c r="BY268" s="4">
        <f>IF(betuk!AF$4&gt;=V268,1,0)</f>
        <v>1</v>
      </c>
      <c r="BZ268" s="4">
        <f>IF(betuk!AG$4&gt;=W268,1,0)</f>
        <v>1</v>
      </c>
      <c r="CA268" s="4">
        <f>IF(betuk!AH$4&gt;=X268,1,0)</f>
        <v>1</v>
      </c>
      <c r="CB268" s="4">
        <f>IF(betuk!AI$4&gt;=Y268,1,0)</f>
        <v>1</v>
      </c>
      <c r="CC268" s="4">
        <f>IF(betuk!AJ$4&gt;=Z268,1,0)</f>
        <v>0</v>
      </c>
      <c r="CD268" s="4">
        <f>IF(betuk!AK$4&gt;=AA268,1,0)</f>
        <v>1</v>
      </c>
      <c r="CE268" s="4">
        <f>IF(betuk!AL$4&gt;=AB268,1,0)</f>
        <v>1</v>
      </c>
      <c r="CF268" s="4">
        <f>IF(betuk!AM$4&gt;=AC268,1,0)</f>
        <v>1</v>
      </c>
      <c r="CG268">
        <f t="shared" si="12"/>
        <v>0</v>
      </c>
      <c r="CI268" t="str">
        <f>IF(CG268=1,COUNTIF(CG$3:CG268,1),"")</f>
        <v/>
      </c>
      <c r="CJ268" t="str">
        <f>IF(CI268&lt;&gt;"",B268,"")</f>
        <v/>
      </c>
      <c r="CK268">
        <f>LEN(B268)*8+BE268</f>
        <v>84</v>
      </c>
    </row>
    <row r="269" spans="1:89">
      <c r="A269" s="1" t="s">
        <v>266</v>
      </c>
      <c r="B269" t="str">
        <f t="shared" si="13"/>
        <v>HORRIBLE</v>
      </c>
      <c r="D269" s="4">
        <f>LEN($B269)-LEN(SUBSTITUTE($B269, D$2, ""))</f>
        <v>0</v>
      </c>
      <c r="E269" s="4">
        <f>LEN($B269)-LEN(SUBSTITUTE($B269, E$2, ""))</f>
        <v>1</v>
      </c>
      <c r="F269" s="4">
        <f>LEN($B269)-LEN(SUBSTITUTE($B269, F$2, ""))</f>
        <v>0</v>
      </c>
      <c r="G269" s="4">
        <f>LEN($B269)-LEN(SUBSTITUTE($B269, G$2, ""))</f>
        <v>0</v>
      </c>
      <c r="H269" s="4">
        <f>LEN($B269)-LEN(SUBSTITUTE($B269, H$2, ""))</f>
        <v>1</v>
      </c>
      <c r="I269" s="4">
        <f>LEN($B269)-LEN(SUBSTITUTE($B269, I$2, ""))</f>
        <v>0</v>
      </c>
      <c r="J269" s="4">
        <f>LEN($B269)-LEN(SUBSTITUTE($B269, J$2, ""))</f>
        <v>0</v>
      </c>
      <c r="K269" s="4">
        <f>LEN($B269)-LEN(SUBSTITUTE($B269, K$2, ""))</f>
        <v>1</v>
      </c>
      <c r="L269" s="4">
        <f>LEN($B269)-LEN(SUBSTITUTE($B269, L$2, ""))</f>
        <v>1</v>
      </c>
      <c r="M269" s="4">
        <f>LEN($B269)-LEN(SUBSTITUTE($B269, M$2, ""))</f>
        <v>0</v>
      </c>
      <c r="N269" s="4">
        <f>LEN($B269)-LEN(SUBSTITUTE($B269, N$2, ""))</f>
        <v>0</v>
      </c>
      <c r="O269" s="4">
        <f>LEN($B269)-LEN(SUBSTITUTE($B269, O$2, ""))</f>
        <v>1</v>
      </c>
      <c r="P269" s="4">
        <f>LEN($B269)-LEN(SUBSTITUTE($B269, P$2, ""))</f>
        <v>0</v>
      </c>
      <c r="Q269" s="4">
        <f>LEN($B269)-LEN(SUBSTITUTE($B269, Q$2, ""))</f>
        <v>0</v>
      </c>
      <c r="R269" s="4">
        <f>LEN($B269)-LEN(SUBSTITUTE($B269, R$2, ""))</f>
        <v>1</v>
      </c>
      <c r="S269" s="4">
        <f>LEN($B269)-LEN(SUBSTITUTE($B269, S$2, ""))</f>
        <v>0</v>
      </c>
      <c r="T269" s="4">
        <f>LEN($B269)-LEN(SUBSTITUTE($B269, T$2, ""))</f>
        <v>0</v>
      </c>
      <c r="U269" s="4">
        <f>LEN($B269)-LEN(SUBSTITUTE($B269, U$2, ""))</f>
        <v>2</v>
      </c>
      <c r="V269" s="4">
        <f>LEN($B269)-LEN(SUBSTITUTE($B269, V$2, ""))</f>
        <v>0</v>
      </c>
      <c r="W269" s="4">
        <f>LEN($B269)-LEN(SUBSTITUTE($B269, W$2, ""))</f>
        <v>0</v>
      </c>
      <c r="X269" s="4">
        <f>LEN($B269)-LEN(SUBSTITUTE($B269, X$2, ""))</f>
        <v>0</v>
      </c>
      <c r="Y269" s="4">
        <f>LEN($B269)-LEN(SUBSTITUTE($B269, Y$2, ""))</f>
        <v>0</v>
      </c>
      <c r="Z269" s="4">
        <f>LEN($B269)-LEN(SUBSTITUTE($B269, Z$2, ""))</f>
        <v>0</v>
      </c>
      <c r="AA269" s="4">
        <f>LEN($B269)-LEN(SUBSTITUTE($B269, AA$2, ""))</f>
        <v>0</v>
      </c>
      <c r="AB269" s="4">
        <f>LEN($B269)-LEN(SUBSTITUTE($B269, AB$2, ""))</f>
        <v>0</v>
      </c>
      <c r="AC269" s="4">
        <f>LEN($B269)-LEN(SUBSTITUTE($B269, AC$2, ""))</f>
        <v>0</v>
      </c>
      <c r="AE269" s="4">
        <f>D269*AE$2</f>
        <v>0</v>
      </c>
      <c r="AF269" s="4">
        <f>E269*AF$2</f>
        <v>3</v>
      </c>
      <c r="AG269" s="4">
        <f>F269*AG$2</f>
        <v>0</v>
      </c>
      <c r="AH269" s="4">
        <f>G269*AH$2</f>
        <v>0</v>
      </c>
      <c r="AI269" s="4">
        <f>H269*AI$2</f>
        <v>1</v>
      </c>
      <c r="AJ269" s="4">
        <f>I269*AJ$2</f>
        <v>0</v>
      </c>
      <c r="AK269" s="4">
        <f>J269*AK$2</f>
        <v>0</v>
      </c>
      <c r="AL269" s="4">
        <f>K269*AL$2</f>
        <v>4</v>
      </c>
      <c r="AM269" s="4">
        <f>L269*AM$2</f>
        <v>1</v>
      </c>
      <c r="AN269" s="4">
        <f>M269*AN$2</f>
        <v>0</v>
      </c>
      <c r="AO269" s="4">
        <f>N269*AO$2</f>
        <v>0</v>
      </c>
      <c r="AP269" s="4">
        <f>O269*AP$2</f>
        <v>1</v>
      </c>
      <c r="AQ269" s="4">
        <f>P269*AQ$2</f>
        <v>0</v>
      </c>
      <c r="AR269" s="4">
        <f>Q269*AR$2</f>
        <v>0</v>
      </c>
      <c r="AS269" s="4">
        <f>R269*AS$2</f>
        <v>1</v>
      </c>
      <c r="AT269" s="4">
        <f>S269*AT$2</f>
        <v>0</v>
      </c>
      <c r="AU269" s="4">
        <f>T269*AU$2</f>
        <v>0</v>
      </c>
      <c r="AV269" s="4">
        <f>U269*AV$2</f>
        <v>2</v>
      </c>
      <c r="AW269" s="4">
        <f>V269*AW$2</f>
        <v>0</v>
      </c>
      <c r="AX269" s="4">
        <f>W269*AX$2</f>
        <v>0</v>
      </c>
      <c r="AY269" s="4">
        <f>X269*AY$2</f>
        <v>0</v>
      </c>
      <c r="AZ269" s="4">
        <f>Y269*AZ$2</f>
        <v>0</v>
      </c>
      <c r="BA269" s="4">
        <f>Z269*BA$2</f>
        <v>0</v>
      </c>
      <c r="BB269" s="4">
        <f>AA269*BB$2</f>
        <v>0</v>
      </c>
      <c r="BC269" s="4">
        <f>AB269*BC$2</f>
        <v>0</v>
      </c>
      <c r="BD269" s="4">
        <f>AC269*BD$2</f>
        <v>0</v>
      </c>
      <c r="BE269">
        <f t="shared" si="14"/>
        <v>13</v>
      </c>
      <c r="BG269" s="4">
        <f>IF(betuk!N$4&gt;=D269,1,0)</f>
        <v>1</v>
      </c>
      <c r="BH269" s="4">
        <f>IF(betuk!O$4&gt;=E269,1,0)</f>
        <v>0</v>
      </c>
      <c r="BI269" s="4">
        <f>IF(betuk!P$4&gt;=F269,1,0)</f>
        <v>1</v>
      </c>
      <c r="BJ269" s="4">
        <f>IF(betuk!Q$4&gt;=G269,1,0)</f>
        <v>1</v>
      </c>
      <c r="BK269" s="4">
        <f>IF(betuk!R$4&gt;=H269,1,0)</f>
        <v>1</v>
      </c>
      <c r="BL269" s="4">
        <f>IF(betuk!S$4&gt;=I269,1,0)</f>
        <v>1</v>
      </c>
      <c r="BM269" s="4">
        <f>IF(betuk!T$4&gt;=J269,1,0)</f>
        <v>1</v>
      </c>
      <c r="BN269" s="4">
        <f>IF(betuk!U$4&gt;=K269,1,0)</f>
        <v>0</v>
      </c>
      <c r="BO269" s="4">
        <f>IF(betuk!V$4&gt;=L269,1,0)</f>
        <v>0</v>
      </c>
      <c r="BP269" s="4">
        <f>IF(betuk!W$4&gt;=M269,1,0)</f>
        <v>1</v>
      </c>
      <c r="BQ269" s="4">
        <f>IF(betuk!X$4&gt;=N269,1,0)</f>
        <v>1</v>
      </c>
      <c r="BR269" s="4">
        <f>IF(betuk!Y$4&gt;=O269,1,0)</f>
        <v>0</v>
      </c>
      <c r="BS269" s="4">
        <f>IF(betuk!Z$4&gt;=P269,1,0)</f>
        <v>1</v>
      </c>
      <c r="BT269" s="4">
        <f>IF(betuk!AA$4&gt;=Q269,1,0)</f>
        <v>1</v>
      </c>
      <c r="BU269" s="4">
        <f>IF(betuk!AB$4&gt;=R269,1,0)</f>
        <v>0</v>
      </c>
      <c r="BV269" s="4">
        <f>IF(betuk!AC$4&gt;=S269,1,0)</f>
        <v>1</v>
      </c>
      <c r="BW269" s="4">
        <f>IF(betuk!AD$4&gt;=T269,1,0)</f>
        <v>1</v>
      </c>
      <c r="BX269" s="4">
        <f>IF(betuk!AE$4&gt;=U269,1,0)</f>
        <v>0</v>
      </c>
      <c r="BY269" s="4">
        <f>IF(betuk!AF$4&gt;=V269,1,0)</f>
        <v>1</v>
      </c>
      <c r="BZ269" s="4">
        <f>IF(betuk!AG$4&gt;=W269,1,0)</f>
        <v>1</v>
      </c>
      <c r="CA269" s="4">
        <f>IF(betuk!AH$4&gt;=X269,1,0)</f>
        <v>1</v>
      </c>
      <c r="CB269" s="4">
        <f>IF(betuk!AI$4&gt;=Y269,1,0)</f>
        <v>1</v>
      </c>
      <c r="CC269" s="4">
        <f>IF(betuk!AJ$4&gt;=Z269,1,0)</f>
        <v>1</v>
      </c>
      <c r="CD269" s="4">
        <f>IF(betuk!AK$4&gt;=AA269,1,0)</f>
        <v>1</v>
      </c>
      <c r="CE269" s="4">
        <f>IF(betuk!AL$4&gt;=AB269,1,0)</f>
        <v>1</v>
      </c>
      <c r="CF269" s="4">
        <f>IF(betuk!AM$4&gt;=AC269,1,0)</f>
        <v>1</v>
      </c>
      <c r="CG269">
        <f t="shared" si="12"/>
        <v>0</v>
      </c>
      <c r="CI269" t="str">
        <f>IF(CG269=1,COUNTIF(CG$3:CG269,1),"")</f>
        <v/>
      </c>
      <c r="CJ269" t="str">
        <f>IF(CI269&lt;&gt;"",B269,"")</f>
        <v/>
      </c>
      <c r="CK269">
        <f>LEN(B269)*8+BE269</f>
        <v>77</v>
      </c>
    </row>
    <row r="270" spans="1:89">
      <c r="A270" s="1" t="s">
        <v>267</v>
      </c>
      <c r="B270" t="str">
        <f t="shared" si="13"/>
        <v>HOSPITAL</v>
      </c>
      <c r="D270" s="4">
        <f>LEN($B270)-LEN(SUBSTITUTE($B270, D$2, ""))</f>
        <v>1</v>
      </c>
      <c r="E270" s="4">
        <f>LEN($B270)-LEN(SUBSTITUTE($B270, E$2, ""))</f>
        <v>0</v>
      </c>
      <c r="F270" s="4">
        <f>LEN($B270)-LEN(SUBSTITUTE($B270, F$2, ""))</f>
        <v>0</v>
      </c>
      <c r="G270" s="4">
        <f>LEN($B270)-LEN(SUBSTITUTE($B270, G$2, ""))</f>
        <v>0</v>
      </c>
      <c r="H270" s="4">
        <f>LEN($B270)-LEN(SUBSTITUTE($B270, H$2, ""))</f>
        <v>0</v>
      </c>
      <c r="I270" s="4">
        <f>LEN($B270)-LEN(SUBSTITUTE($B270, I$2, ""))</f>
        <v>0</v>
      </c>
      <c r="J270" s="4">
        <f>LEN($B270)-LEN(SUBSTITUTE($B270, J$2, ""))</f>
        <v>0</v>
      </c>
      <c r="K270" s="4">
        <f>LEN($B270)-LEN(SUBSTITUTE($B270, K$2, ""))</f>
        <v>1</v>
      </c>
      <c r="L270" s="4">
        <f>LEN($B270)-LEN(SUBSTITUTE($B270, L$2, ""))</f>
        <v>1</v>
      </c>
      <c r="M270" s="4">
        <f>LEN($B270)-LEN(SUBSTITUTE($B270, M$2, ""))</f>
        <v>0</v>
      </c>
      <c r="N270" s="4">
        <f>LEN($B270)-LEN(SUBSTITUTE($B270, N$2, ""))</f>
        <v>0</v>
      </c>
      <c r="O270" s="4">
        <f>LEN($B270)-LEN(SUBSTITUTE($B270, O$2, ""))</f>
        <v>1</v>
      </c>
      <c r="P270" s="4">
        <f>LEN($B270)-LEN(SUBSTITUTE($B270, P$2, ""))</f>
        <v>0</v>
      </c>
      <c r="Q270" s="4">
        <f>LEN($B270)-LEN(SUBSTITUTE($B270, Q$2, ""))</f>
        <v>0</v>
      </c>
      <c r="R270" s="4">
        <f>LEN($B270)-LEN(SUBSTITUTE($B270, R$2, ""))</f>
        <v>1</v>
      </c>
      <c r="S270" s="4">
        <f>LEN($B270)-LEN(SUBSTITUTE($B270, S$2, ""))</f>
        <v>1</v>
      </c>
      <c r="T270" s="4">
        <f>LEN($B270)-LEN(SUBSTITUTE($B270, T$2, ""))</f>
        <v>0</v>
      </c>
      <c r="U270" s="4">
        <f>LEN($B270)-LEN(SUBSTITUTE($B270, U$2, ""))</f>
        <v>0</v>
      </c>
      <c r="V270" s="4">
        <f>LEN($B270)-LEN(SUBSTITUTE($B270, V$2, ""))</f>
        <v>1</v>
      </c>
      <c r="W270" s="4">
        <f>LEN($B270)-LEN(SUBSTITUTE($B270, W$2, ""))</f>
        <v>1</v>
      </c>
      <c r="X270" s="4">
        <f>LEN($B270)-LEN(SUBSTITUTE($B270, X$2, ""))</f>
        <v>0</v>
      </c>
      <c r="Y270" s="4">
        <f>LEN($B270)-LEN(SUBSTITUTE($B270, Y$2, ""))</f>
        <v>0</v>
      </c>
      <c r="Z270" s="4">
        <f>LEN($B270)-LEN(SUBSTITUTE($B270, Z$2, ""))</f>
        <v>0</v>
      </c>
      <c r="AA270" s="4">
        <f>LEN($B270)-LEN(SUBSTITUTE($B270, AA$2, ""))</f>
        <v>0</v>
      </c>
      <c r="AB270" s="4">
        <f>LEN($B270)-LEN(SUBSTITUTE($B270, AB$2, ""))</f>
        <v>0</v>
      </c>
      <c r="AC270" s="4">
        <f>LEN($B270)-LEN(SUBSTITUTE($B270, AC$2, ""))</f>
        <v>0</v>
      </c>
      <c r="AE270" s="4">
        <f>D270*AE$2</f>
        <v>1</v>
      </c>
      <c r="AF270" s="4">
        <f>E270*AF$2</f>
        <v>0</v>
      </c>
      <c r="AG270" s="4">
        <f>F270*AG$2</f>
        <v>0</v>
      </c>
      <c r="AH270" s="4">
        <f>G270*AH$2</f>
        <v>0</v>
      </c>
      <c r="AI270" s="4">
        <f>H270*AI$2</f>
        <v>0</v>
      </c>
      <c r="AJ270" s="4">
        <f>I270*AJ$2</f>
        <v>0</v>
      </c>
      <c r="AK270" s="4">
        <f>J270*AK$2</f>
        <v>0</v>
      </c>
      <c r="AL270" s="4">
        <f>K270*AL$2</f>
        <v>4</v>
      </c>
      <c r="AM270" s="4">
        <f>L270*AM$2</f>
        <v>1</v>
      </c>
      <c r="AN270" s="4">
        <f>M270*AN$2</f>
        <v>0</v>
      </c>
      <c r="AO270" s="4">
        <f>N270*AO$2</f>
        <v>0</v>
      </c>
      <c r="AP270" s="4">
        <f>O270*AP$2</f>
        <v>1</v>
      </c>
      <c r="AQ270" s="4">
        <f>P270*AQ$2</f>
        <v>0</v>
      </c>
      <c r="AR270" s="4">
        <f>Q270*AR$2</f>
        <v>0</v>
      </c>
      <c r="AS270" s="4">
        <f>R270*AS$2</f>
        <v>1</v>
      </c>
      <c r="AT270" s="4">
        <f>S270*AT$2</f>
        <v>3</v>
      </c>
      <c r="AU270" s="4">
        <f>T270*AU$2</f>
        <v>0</v>
      </c>
      <c r="AV270" s="4">
        <f>U270*AV$2</f>
        <v>0</v>
      </c>
      <c r="AW270" s="4">
        <f>V270*AW$2</f>
        <v>1</v>
      </c>
      <c r="AX270" s="4">
        <f>W270*AX$2</f>
        <v>1</v>
      </c>
      <c r="AY270" s="4">
        <f>X270*AY$2</f>
        <v>0</v>
      </c>
      <c r="AZ270" s="4">
        <f>Y270*AZ$2</f>
        <v>0</v>
      </c>
      <c r="BA270" s="4">
        <f>Z270*BA$2</f>
        <v>0</v>
      </c>
      <c r="BB270" s="4">
        <f>AA270*BB$2</f>
        <v>0</v>
      </c>
      <c r="BC270" s="4">
        <f>AB270*BC$2</f>
        <v>0</v>
      </c>
      <c r="BD270" s="4">
        <f>AC270*BD$2</f>
        <v>0</v>
      </c>
      <c r="BE270">
        <f t="shared" si="14"/>
        <v>13</v>
      </c>
      <c r="BG270" s="4">
        <f>IF(betuk!N$4&gt;=D270,1,0)</f>
        <v>1</v>
      </c>
      <c r="BH270" s="4">
        <f>IF(betuk!O$4&gt;=E270,1,0)</f>
        <v>1</v>
      </c>
      <c r="BI270" s="4">
        <f>IF(betuk!P$4&gt;=F270,1,0)</f>
        <v>1</v>
      </c>
      <c r="BJ270" s="4">
        <f>IF(betuk!Q$4&gt;=G270,1,0)</f>
        <v>1</v>
      </c>
      <c r="BK270" s="4">
        <f>IF(betuk!R$4&gt;=H270,1,0)</f>
        <v>1</v>
      </c>
      <c r="BL270" s="4">
        <f>IF(betuk!S$4&gt;=I270,1,0)</f>
        <v>1</v>
      </c>
      <c r="BM270" s="4">
        <f>IF(betuk!T$4&gt;=J270,1,0)</f>
        <v>1</v>
      </c>
      <c r="BN270" s="4">
        <f>IF(betuk!U$4&gt;=K270,1,0)</f>
        <v>0</v>
      </c>
      <c r="BO270" s="4">
        <f>IF(betuk!V$4&gt;=L270,1,0)</f>
        <v>0</v>
      </c>
      <c r="BP270" s="4">
        <f>IF(betuk!W$4&gt;=M270,1,0)</f>
        <v>1</v>
      </c>
      <c r="BQ270" s="4">
        <f>IF(betuk!X$4&gt;=N270,1,0)</f>
        <v>1</v>
      </c>
      <c r="BR270" s="4">
        <f>IF(betuk!Y$4&gt;=O270,1,0)</f>
        <v>0</v>
      </c>
      <c r="BS270" s="4">
        <f>IF(betuk!Z$4&gt;=P270,1,0)</f>
        <v>1</v>
      </c>
      <c r="BT270" s="4">
        <f>IF(betuk!AA$4&gt;=Q270,1,0)</f>
        <v>1</v>
      </c>
      <c r="BU270" s="4">
        <f>IF(betuk!AB$4&gt;=R270,1,0)</f>
        <v>0</v>
      </c>
      <c r="BV270" s="4">
        <f>IF(betuk!AC$4&gt;=S270,1,0)</f>
        <v>1</v>
      </c>
      <c r="BW270" s="4">
        <f>IF(betuk!AD$4&gt;=T270,1,0)</f>
        <v>1</v>
      </c>
      <c r="BX270" s="4">
        <f>IF(betuk!AE$4&gt;=U270,1,0)</f>
        <v>1</v>
      </c>
      <c r="BY270" s="4">
        <f>IF(betuk!AF$4&gt;=V270,1,0)</f>
        <v>1</v>
      </c>
      <c r="BZ270" s="4">
        <f>IF(betuk!AG$4&gt;=W270,1,0)</f>
        <v>1</v>
      </c>
      <c r="CA270" s="4">
        <f>IF(betuk!AH$4&gt;=X270,1,0)</f>
        <v>1</v>
      </c>
      <c r="CB270" s="4">
        <f>IF(betuk!AI$4&gt;=Y270,1,0)</f>
        <v>1</v>
      </c>
      <c r="CC270" s="4">
        <f>IF(betuk!AJ$4&gt;=Z270,1,0)</f>
        <v>1</v>
      </c>
      <c r="CD270" s="4">
        <f>IF(betuk!AK$4&gt;=AA270,1,0)</f>
        <v>1</v>
      </c>
      <c r="CE270" s="4">
        <f>IF(betuk!AL$4&gt;=AB270,1,0)</f>
        <v>1</v>
      </c>
      <c r="CF270" s="4">
        <f>IF(betuk!AM$4&gt;=AC270,1,0)</f>
        <v>1</v>
      </c>
      <c r="CG270">
        <f t="shared" si="12"/>
        <v>0</v>
      </c>
      <c r="CI270" t="str">
        <f>IF(CG270=1,COUNTIF(CG$3:CG270,1),"")</f>
        <v/>
      </c>
      <c r="CJ270" t="str">
        <f>IF(CI270&lt;&gt;"",B270,"")</f>
        <v/>
      </c>
      <c r="CK270">
        <f>LEN(B270)*8+BE270</f>
        <v>77</v>
      </c>
    </row>
    <row r="271" spans="1:89">
      <c r="A271" s="1" t="s">
        <v>268</v>
      </c>
      <c r="B271" t="str">
        <f t="shared" si="13"/>
        <v>HOT</v>
      </c>
      <c r="D271" s="4">
        <f>LEN($B271)-LEN(SUBSTITUTE($B271, D$2, ""))</f>
        <v>0</v>
      </c>
      <c r="E271" s="4">
        <f>LEN($B271)-LEN(SUBSTITUTE($B271, E$2, ""))</f>
        <v>0</v>
      </c>
      <c r="F271" s="4">
        <f>LEN($B271)-LEN(SUBSTITUTE($B271, F$2, ""))</f>
        <v>0</v>
      </c>
      <c r="G271" s="4">
        <f>LEN($B271)-LEN(SUBSTITUTE($B271, G$2, ""))</f>
        <v>0</v>
      </c>
      <c r="H271" s="4">
        <f>LEN($B271)-LEN(SUBSTITUTE($B271, H$2, ""))</f>
        <v>0</v>
      </c>
      <c r="I271" s="4">
        <f>LEN($B271)-LEN(SUBSTITUTE($B271, I$2, ""))</f>
        <v>0</v>
      </c>
      <c r="J271" s="4">
        <f>LEN($B271)-LEN(SUBSTITUTE($B271, J$2, ""))</f>
        <v>0</v>
      </c>
      <c r="K271" s="4">
        <f>LEN($B271)-LEN(SUBSTITUTE($B271, K$2, ""))</f>
        <v>1</v>
      </c>
      <c r="L271" s="4">
        <f>LEN($B271)-LEN(SUBSTITUTE($B271, L$2, ""))</f>
        <v>0</v>
      </c>
      <c r="M271" s="4">
        <f>LEN($B271)-LEN(SUBSTITUTE($B271, M$2, ""))</f>
        <v>0</v>
      </c>
      <c r="N271" s="4">
        <f>LEN($B271)-LEN(SUBSTITUTE($B271, N$2, ""))</f>
        <v>0</v>
      </c>
      <c r="O271" s="4">
        <f>LEN($B271)-LEN(SUBSTITUTE($B271, O$2, ""))</f>
        <v>0</v>
      </c>
      <c r="P271" s="4">
        <f>LEN($B271)-LEN(SUBSTITUTE($B271, P$2, ""))</f>
        <v>0</v>
      </c>
      <c r="Q271" s="4">
        <f>LEN($B271)-LEN(SUBSTITUTE($B271, Q$2, ""))</f>
        <v>0</v>
      </c>
      <c r="R271" s="4">
        <f>LEN($B271)-LEN(SUBSTITUTE($B271, R$2, ""))</f>
        <v>1</v>
      </c>
      <c r="S271" s="4">
        <f>LEN($B271)-LEN(SUBSTITUTE($B271, S$2, ""))</f>
        <v>0</v>
      </c>
      <c r="T271" s="4">
        <f>LEN($B271)-LEN(SUBSTITUTE($B271, T$2, ""))</f>
        <v>0</v>
      </c>
      <c r="U271" s="4">
        <f>LEN($B271)-LEN(SUBSTITUTE($B271, U$2, ""))</f>
        <v>0</v>
      </c>
      <c r="V271" s="4">
        <f>LEN($B271)-LEN(SUBSTITUTE($B271, V$2, ""))</f>
        <v>0</v>
      </c>
      <c r="W271" s="4">
        <f>LEN($B271)-LEN(SUBSTITUTE($B271, W$2, ""))</f>
        <v>1</v>
      </c>
      <c r="X271" s="4">
        <f>LEN($B271)-LEN(SUBSTITUTE($B271, X$2, ""))</f>
        <v>0</v>
      </c>
      <c r="Y271" s="4">
        <f>LEN($B271)-LEN(SUBSTITUTE($B271, Y$2, ""))</f>
        <v>0</v>
      </c>
      <c r="Z271" s="4">
        <f>LEN($B271)-LEN(SUBSTITUTE($B271, Z$2, ""))</f>
        <v>0</v>
      </c>
      <c r="AA271" s="4">
        <f>LEN($B271)-LEN(SUBSTITUTE($B271, AA$2, ""))</f>
        <v>0</v>
      </c>
      <c r="AB271" s="4">
        <f>LEN($B271)-LEN(SUBSTITUTE($B271, AB$2, ""))</f>
        <v>0</v>
      </c>
      <c r="AC271" s="4">
        <f>LEN($B271)-LEN(SUBSTITUTE($B271, AC$2, ""))</f>
        <v>0</v>
      </c>
      <c r="AE271" s="4">
        <f>D271*AE$2</f>
        <v>0</v>
      </c>
      <c r="AF271" s="4">
        <f>E271*AF$2</f>
        <v>0</v>
      </c>
      <c r="AG271" s="4">
        <f>F271*AG$2</f>
        <v>0</v>
      </c>
      <c r="AH271" s="4">
        <f>G271*AH$2</f>
        <v>0</v>
      </c>
      <c r="AI271" s="4">
        <f>H271*AI$2</f>
        <v>0</v>
      </c>
      <c r="AJ271" s="4">
        <f>I271*AJ$2</f>
        <v>0</v>
      </c>
      <c r="AK271" s="4">
        <f>J271*AK$2</f>
        <v>0</v>
      </c>
      <c r="AL271" s="4">
        <f>K271*AL$2</f>
        <v>4</v>
      </c>
      <c r="AM271" s="4">
        <f>L271*AM$2</f>
        <v>0</v>
      </c>
      <c r="AN271" s="4">
        <f>M271*AN$2</f>
        <v>0</v>
      </c>
      <c r="AO271" s="4">
        <f>N271*AO$2</f>
        <v>0</v>
      </c>
      <c r="AP271" s="4">
        <f>O271*AP$2</f>
        <v>0</v>
      </c>
      <c r="AQ271" s="4">
        <f>P271*AQ$2</f>
        <v>0</v>
      </c>
      <c r="AR271" s="4">
        <f>Q271*AR$2</f>
        <v>0</v>
      </c>
      <c r="AS271" s="4">
        <f>R271*AS$2</f>
        <v>1</v>
      </c>
      <c r="AT271" s="4">
        <f>S271*AT$2</f>
        <v>0</v>
      </c>
      <c r="AU271" s="4">
        <f>T271*AU$2</f>
        <v>0</v>
      </c>
      <c r="AV271" s="4">
        <f>U271*AV$2</f>
        <v>0</v>
      </c>
      <c r="AW271" s="4">
        <f>V271*AW$2</f>
        <v>0</v>
      </c>
      <c r="AX271" s="4">
        <f>W271*AX$2</f>
        <v>1</v>
      </c>
      <c r="AY271" s="4">
        <f>X271*AY$2</f>
        <v>0</v>
      </c>
      <c r="AZ271" s="4">
        <f>Y271*AZ$2</f>
        <v>0</v>
      </c>
      <c r="BA271" s="4">
        <f>Z271*BA$2</f>
        <v>0</v>
      </c>
      <c r="BB271" s="4">
        <f>AA271*BB$2</f>
        <v>0</v>
      </c>
      <c r="BC271" s="4">
        <f>AB271*BC$2</f>
        <v>0</v>
      </c>
      <c r="BD271" s="4">
        <f>AC271*BD$2</f>
        <v>0</v>
      </c>
      <c r="BE271">
        <f t="shared" si="14"/>
        <v>6</v>
      </c>
      <c r="BG271" s="4">
        <f>IF(betuk!N$4&gt;=D271,1,0)</f>
        <v>1</v>
      </c>
      <c r="BH271" s="4">
        <f>IF(betuk!O$4&gt;=E271,1,0)</f>
        <v>1</v>
      </c>
      <c r="BI271" s="4">
        <f>IF(betuk!P$4&gt;=F271,1,0)</f>
        <v>1</v>
      </c>
      <c r="BJ271" s="4">
        <f>IF(betuk!Q$4&gt;=G271,1,0)</f>
        <v>1</v>
      </c>
      <c r="BK271" s="4">
        <f>IF(betuk!R$4&gt;=H271,1,0)</f>
        <v>1</v>
      </c>
      <c r="BL271" s="4">
        <f>IF(betuk!S$4&gt;=I271,1,0)</f>
        <v>1</v>
      </c>
      <c r="BM271" s="4">
        <f>IF(betuk!T$4&gt;=J271,1,0)</f>
        <v>1</v>
      </c>
      <c r="BN271" s="4">
        <f>IF(betuk!U$4&gt;=K271,1,0)</f>
        <v>0</v>
      </c>
      <c r="BO271" s="4">
        <f>IF(betuk!V$4&gt;=L271,1,0)</f>
        <v>1</v>
      </c>
      <c r="BP271" s="4">
        <f>IF(betuk!W$4&gt;=M271,1,0)</f>
        <v>1</v>
      </c>
      <c r="BQ271" s="4">
        <f>IF(betuk!X$4&gt;=N271,1,0)</f>
        <v>1</v>
      </c>
      <c r="BR271" s="4">
        <f>IF(betuk!Y$4&gt;=O271,1,0)</f>
        <v>1</v>
      </c>
      <c r="BS271" s="4">
        <f>IF(betuk!Z$4&gt;=P271,1,0)</f>
        <v>1</v>
      </c>
      <c r="BT271" s="4">
        <f>IF(betuk!AA$4&gt;=Q271,1,0)</f>
        <v>1</v>
      </c>
      <c r="BU271" s="4">
        <f>IF(betuk!AB$4&gt;=R271,1,0)</f>
        <v>0</v>
      </c>
      <c r="BV271" s="4">
        <f>IF(betuk!AC$4&gt;=S271,1,0)</f>
        <v>1</v>
      </c>
      <c r="BW271" s="4">
        <f>IF(betuk!AD$4&gt;=T271,1,0)</f>
        <v>1</v>
      </c>
      <c r="BX271" s="4">
        <f>IF(betuk!AE$4&gt;=U271,1,0)</f>
        <v>1</v>
      </c>
      <c r="BY271" s="4">
        <f>IF(betuk!AF$4&gt;=V271,1,0)</f>
        <v>1</v>
      </c>
      <c r="BZ271" s="4">
        <f>IF(betuk!AG$4&gt;=W271,1,0)</f>
        <v>1</v>
      </c>
      <c r="CA271" s="4">
        <f>IF(betuk!AH$4&gt;=X271,1,0)</f>
        <v>1</v>
      </c>
      <c r="CB271" s="4">
        <f>IF(betuk!AI$4&gt;=Y271,1,0)</f>
        <v>1</v>
      </c>
      <c r="CC271" s="4">
        <f>IF(betuk!AJ$4&gt;=Z271,1,0)</f>
        <v>1</v>
      </c>
      <c r="CD271" s="4">
        <f>IF(betuk!AK$4&gt;=AA271,1,0)</f>
        <v>1</v>
      </c>
      <c r="CE271" s="4">
        <f>IF(betuk!AL$4&gt;=AB271,1,0)</f>
        <v>1</v>
      </c>
      <c r="CF271" s="4">
        <f>IF(betuk!AM$4&gt;=AC271,1,0)</f>
        <v>1</v>
      </c>
      <c r="CG271">
        <f t="shared" si="12"/>
        <v>0</v>
      </c>
      <c r="CI271" t="str">
        <f>IF(CG271=1,COUNTIF(CG$3:CG271,1),"")</f>
        <v/>
      </c>
      <c r="CJ271" t="str">
        <f>IF(CI271&lt;&gt;"",B271,"")</f>
        <v/>
      </c>
      <c r="CK271">
        <f>LEN(B271)*8+BE271</f>
        <v>30</v>
      </c>
    </row>
    <row r="272" spans="1:89">
      <c r="A272" s="1" t="s">
        <v>269</v>
      </c>
      <c r="B272" t="str">
        <f t="shared" si="13"/>
        <v>HOTEL</v>
      </c>
      <c r="D272" s="4">
        <f>LEN($B272)-LEN(SUBSTITUTE($B272, D$2, ""))</f>
        <v>0</v>
      </c>
      <c r="E272" s="4">
        <f>LEN($B272)-LEN(SUBSTITUTE($B272, E$2, ""))</f>
        <v>0</v>
      </c>
      <c r="F272" s="4">
        <f>LEN($B272)-LEN(SUBSTITUTE($B272, F$2, ""))</f>
        <v>0</v>
      </c>
      <c r="G272" s="4">
        <f>LEN($B272)-LEN(SUBSTITUTE($B272, G$2, ""))</f>
        <v>0</v>
      </c>
      <c r="H272" s="4">
        <f>LEN($B272)-LEN(SUBSTITUTE($B272, H$2, ""))</f>
        <v>1</v>
      </c>
      <c r="I272" s="4">
        <f>LEN($B272)-LEN(SUBSTITUTE($B272, I$2, ""))</f>
        <v>0</v>
      </c>
      <c r="J272" s="4">
        <f>LEN($B272)-LEN(SUBSTITUTE($B272, J$2, ""))</f>
        <v>0</v>
      </c>
      <c r="K272" s="4">
        <f>LEN($B272)-LEN(SUBSTITUTE($B272, K$2, ""))</f>
        <v>1</v>
      </c>
      <c r="L272" s="4">
        <f>LEN($B272)-LEN(SUBSTITUTE($B272, L$2, ""))</f>
        <v>0</v>
      </c>
      <c r="M272" s="4">
        <f>LEN($B272)-LEN(SUBSTITUTE($B272, M$2, ""))</f>
        <v>0</v>
      </c>
      <c r="N272" s="4">
        <f>LEN($B272)-LEN(SUBSTITUTE($B272, N$2, ""))</f>
        <v>0</v>
      </c>
      <c r="O272" s="4">
        <f>LEN($B272)-LEN(SUBSTITUTE($B272, O$2, ""))</f>
        <v>1</v>
      </c>
      <c r="P272" s="4">
        <f>LEN($B272)-LEN(SUBSTITUTE($B272, P$2, ""))</f>
        <v>0</v>
      </c>
      <c r="Q272" s="4">
        <f>LEN($B272)-LEN(SUBSTITUTE($B272, Q$2, ""))</f>
        <v>0</v>
      </c>
      <c r="R272" s="4">
        <f>LEN($B272)-LEN(SUBSTITUTE($B272, R$2, ""))</f>
        <v>1</v>
      </c>
      <c r="S272" s="4">
        <f>LEN($B272)-LEN(SUBSTITUTE($B272, S$2, ""))</f>
        <v>0</v>
      </c>
      <c r="T272" s="4">
        <f>LEN($B272)-LEN(SUBSTITUTE($B272, T$2, ""))</f>
        <v>0</v>
      </c>
      <c r="U272" s="4">
        <f>LEN($B272)-LEN(SUBSTITUTE($B272, U$2, ""))</f>
        <v>0</v>
      </c>
      <c r="V272" s="4">
        <f>LEN($B272)-LEN(SUBSTITUTE($B272, V$2, ""))</f>
        <v>0</v>
      </c>
      <c r="W272" s="4">
        <f>LEN($B272)-LEN(SUBSTITUTE($B272, W$2, ""))</f>
        <v>1</v>
      </c>
      <c r="X272" s="4">
        <f>LEN($B272)-LEN(SUBSTITUTE($B272, X$2, ""))</f>
        <v>0</v>
      </c>
      <c r="Y272" s="4">
        <f>LEN($B272)-LEN(SUBSTITUTE($B272, Y$2, ""))</f>
        <v>0</v>
      </c>
      <c r="Z272" s="4">
        <f>LEN($B272)-LEN(SUBSTITUTE($B272, Z$2, ""))</f>
        <v>0</v>
      </c>
      <c r="AA272" s="4">
        <f>LEN($B272)-LEN(SUBSTITUTE($B272, AA$2, ""))</f>
        <v>0</v>
      </c>
      <c r="AB272" s="4">
        <f>LEN($B272)-LEN(SUBSTITUTE($B272, AB$2, ""))</f>
        <v>0</v>
      </c>
      <c r="AC272" s="4">
        <f>LEN($B272)-LEN(SUBSTITUTE($B272, AC$2, ""))</f>
        <v>0</v>
      </c>
      <c r="AE272" s="4">
        <f>D272*AE$2</f>
        <v>0</v>
      </c>
      <c r="AF272" s="4">
        <f>E272*AF$2</f>
        <v>0</v>
      </c>
      <c r="AG272" s="4">
        <f>F272*AG$2</f>
        <v>0</v>
      </c>
      <c r="AH272" s="4">
        <f>G272*AH$2</f>
        <v>0</v>
      </c>
      <c r="AI272" s="4">
        <f>H272*AI$2</f>
        <v>1</v>
      </c>
      <c r="AJ272" s="4">
        <f>I272*AJ$2</f>
        <v>0</v>
      </c>
      <c r="AK272" s="4">
        <f>J272*AK$2</f>
        <v>0</v>
      </c>
      <c r="AL272" s="4">
        <f>K272*AL$2</f>
        <v>4</v>
      </c>
      <c r="AM272" s="4">
        <f>L272*AM$2</f>
        <v>0</v>
      </c>
      <c r="AN272" s="4">
        <f>M272*AN$2</f>
        <v>0</v>
      </c>
      <c r="AO272" s="4">
        <f>N272*AO$2</f>
        <v>0</v>
      </c>
      <c r="AP272" s="4">
        <f>O272*AP$2</f>
        <v>1</v>
      </c>
      <c r="AQ272" s="4">
        <f>P272*AQ$2</f>
        <v>0</v>
      </c>
      <c r="AR272" s="4">
        <f>Q272*AR$2</f>
        <v>0</v>
      </c>
      <c r="AS272" s="4">
        <f>R272*AS$2</f>
        <v>1</v>
      </c>
      <c r="AT272" s="4">
        <f>S272*AT$2</f>
        <v>0</v>
      </c>
      <c r="AU272" s="4">
        <f>T272*AU$2</f>
        <v>0</v>
      </c>
      <c r="AV272" s="4">
        <f>U272*AV$2</f>
        <v>0</v>
      </c>
      <c r="AW272" s="4">
        <f>V272*AW$2</f>
        <v>0</v>
      </c>
      <c r="AX272" s="4">
        <f>W272*AX$2</f>
        <v>1</v>
      </c>
      <c r="AY272" s="4">
        <f>X272*AY$2</f>
        <v>0</v>
      </c>
      <c r="AZ272" s="4">
        <f>Y272*AZ$2</f>
        <v>0</v>
      </c>
      <c r="BA272" s="4">
        <f>Z272*BA$2</f>
        <v>0</v>
      </c>
      <c r="BB272" s="4">
        <f>AA272*BB$2</f>
        <v>0</v>
      </c>
      <c r="BC272" s="4">
        <f>AB272*BC$2</f>
        <v>0</v>
      </c>
      <c r="BD272" s="4">
        <f>AC272*BD$2</f>
        <v>0</v>
      </c>
      <c r="BE272">
        <f t="shared" si="14"/>
        <v>8</v>
      </c>
      <c r="BG272" s="4">
        <f>IF(betuk!N$4&gt;=D272,1,0)</f>
        <v>1</v>
      </c>
      <c r="BH272" s="4">
        <f>IF(betuk!O$4&gt;=E272,1,0)</f>
        <v>1</v>
      </c>
      <c r="BI272" s="4">
        <f>IF(betuk!P$4&gt;=F272,1,0)</f>
        <v>1</v>
      </c>
      <c r="BJ272" s="4">
        <f>IF(betuk!Q$4&gt;=G272,1,0)</f>
        <v>1</v>
      </c>
      <c r="BK272" s="4">
        <f>IF(betuk!R$4&gt;=H272,1,0)</f>
        <v>1</v>
      </c>
      <c r="BL272" s="4">
        <f>IF(betuk!S$4&gt;=I272,1,0)</f>
        <v>1</v>
      </c>
      <c r="BM272" s="4">
        <f>IF(betuk!T$4&gt;=J272,1,0)</f>
        <v>1</v>
      </c>
      <c r="BN272" s="4">
        <f>IF(betuk!U$4&gt;=K272,1,0)</f>
        <v>0</v>
      </c>
      <c r="BO272" s="4">
        <f>IF(betuk!V$4&gt;=L272,1,0)</f>
        <v>1</v>
      </c>
      <c r="BP272" s="4">
        <f>IF(betuk!W$4&gt;=M272,1,0)</f>
        <v>1</v>
      </c>
      <c r="BQ272" s="4">
        <f>IF(betuk!X$4&gt;=N272,1,0)</f>
        <v>1</v>
      </c>
      <c r="BR272" s="4">
        <f>IF(betuk!Y$4&gt;=O272,1,0)</f>
        <v>0</v>
      </c>
      <c r="BS272" s="4">
        <f>IF(betuk!Z$4&gt;=P272,1,0)</f>
        <v>1</v>
      </c>
      <c r="BT272" s="4">
        <f>IF(betuk!AA$4&gt;=Q272,1,0)</f>
        <v>1</v>
      </c>
      <c r="BU272" s="4">
        <f>IF(betuk!AB$4&gt;=R272,1,0)</f>
        <v>0</v>
      </c>
      <c r="BV272" s="4">
        <f>IF(betuk!AC$4&gt;=S272,1,0)</f>
        <v>1</v>
      </c>
      <c r="BW272" s="4">
        <f>IF(betuk!AD$4&gt;=T272,1,0)</f>
        <v>1</v>
      </c>
      <c r="BX272" s="4">
        <f>IF(betuk!AE$4&gt;=U272,1,0)</f>
        <v>1</v>
      </c>
      <c r="BY272" s="4">
        <f>IF(betuk!AF$4&gt;=V272,1,0)</f>
        <v>1</v>
      </c>
      <c r="BZ272" s="4">
        <f>IF(betuk!AG$4&gt;=W272,1,0)</f>
        <v>1</v>
      </c>
      <c r="CA272" s="4">
        <f>IF(betuk!AH$4&gt;=X272,1,0)</f>
        <v>1</v>
      </c>
      <c r="CB272" s="4">
        <f>IF(betuk!AI$4&gt;=Y272,1,0)</f>
        <v>1</v>
      </c>
      <c r="CC272" s="4">
        <f>IF(betuk!AJ$4&gt;=Z272,1,0)</f>
        <v>1</v>
      </c>
      <c r="CD272" s="4">
        <f>IF(betuk!AK$4&gt;=AA272,1,0)</f>
        <v>1</v>
      </c>
      <c r="CE272" s="4">
        <f>IF(betuk!AL$4&gt;=AB272,1,0)</f>
        <v>1</v>
      </c>
      <c r="CF272" s="4">
        <f>IF(betuk!AM$4&gt;=AC272,1,0)</f>
        <v>1</v>
      </c>
      <c r="CG272">
        <f t="shared" si="12"/>
        <v>0</v>
      </c>
      <c r="CI272" t="str">
        <f>IF(CG272=1,COUNTIF(CG$3:CG272,1),"")</f>
        <v/>
      </c>
      <c r="CJ272" t="str">
        <f>IF(CI272&lt;&gt;"",B272,"")</f>
        <v/>
      </c>
      <c r="CK272">
        <f>LEN(B272)*8+BE272</f>
        <v>48</v>
      </c>
    </row>
    <row r="273" spans="1:89">
      <c r="A273" s="1" t="s">
        <v>270</v>
      </c>
      <c r="B273" t="str">
        <f t="shared" si="13"/>
        <v>HOUR</v>
      </c>
      <c r="D273" s="4">
        <f>LEN($B273)-LEN(SUBSTITUTE($B273, D$2, ""))</f>
        <v>0</v>
      </c>
      <c r="E273" s="4">
        <f>LEN($B273)-LEN(SUBSTITUTE($B273, E$2, ""))</f>
        <v>0</v>
      </c>
      <c r="F273" s="4">
        <f>LEN($B273)-LEN(SUBSTITUTE($B273, F$2, ""))</f>
        <v>0</v>
      </c>
      <c r="G273" s="4">
        <f>LEN($B273)-LEN(SUBSTITUTE($B273, G$2, ""))</f>
        <v>0</v>
      </c>
      <c r="H273" s="4">
        <f>LEN($B273)-LEN(SUBSTITUTE($B273, H$2, ""))</f>
        <v>0</v>
      </c>
      <c r="I273" s="4">
        <f>LEN($B273)-LEN(SUBSTITUTE($B273, I$2, ""))</f>
        <v>0</v>
      </c>
      <c r="J273" s="4">
        <f>LEN($B273)-LEN(SUBSTITUTE($B273, J$2, ""))</f>
        <v>0</v>
      </c>
      <c r="K273" s="4">
        <f>LEN($B273)-LEN(SUBSTITUTE($B273, K$2, ""))</f>
        <v>1</v>
      </c>
      <c r="L273" s="4">
        <f>LEN($B273)-LEN(SUBSTITUTE($B273, L$2, ""))</f>
        <v>0</v>
      </c>
      <c r="M273" s="4">
        <f>LEN($B273)-LEN(SUBSTITUTE($B273, M$2, ""))</f>
        <v>0</v>
      </c>
      <c r="N273" s="4">
        <f>LEN($B273)-LEN(SUBSTITUTE($B273, N$2, ""))</f>
        <v>0</v>
      </c>
      <c r="O273" s="4">
        <f>LEN($B273)-LEN(SUBSTITUTE($B273, O$2, ""))</f>
        <v>0</v>
      </c>
      <c r="P273" s="4">
        <f>LEN($B273)-LEN(SUBSTITUTE($B273, P$2, ""))</f>
        <v>0</v>
      </c>
      <c r="Q273" s="4">
        <f>LEN($B273)-LEN(SUBSTITUTE($B273, Q$2, ""))</f>
        <v>0</v>
      </c>
      <c r="R273" s="4">
        <f>LEN($B273)-LEN(SUBSTITUTE($B273, R$2, ""))</f>
        <v>1</v>
      </c>
      <c r="S273" s="4">
        <f>LEN($B273)-LEN(SUBSTITUTE($B273, S$2, ""))</f>
        <v>0</v>
      </c>
      <c r="T273" s="4">
        <f>LEN($B273)-LEN(SUBSTITUTE($B273, T$2, ""))</f>
        <v>0</v>
      </c>
      <c r="U273" s="4">
        <f>LEN($B273)-LEN(SUBSTITUTE($B273, U$2, ""))</f>
        <v>1</v>
      </c>
      <c r="V273" s="4">
        <f>LEN($B273)-LEN(SUBSTITUTE($B273, V$2, ""))</f>
        <v>0</v>
      </c>
      <c r="W273" s="4">
        <f>LEN($B273)-LEN(SUBSTITUTE($B273, W$2, ""))</f>
        <v>0</v>
      </c>
      <c r="X273" s="4">
        <f>LEN($B273)-LEN(SUBSTITUTE($B273, X$2, ""))</f>
        <v>1</v>
      </c>
      <c r="Y273" s="4">
        <f>LEN($B273)-LEN(SUBSTITUTE($B273, Y$2, ""))</f>
        <v>0</v>
      </c>
      <c r="Z273" s="4">
        <f>LEN($B273)-LEN(SUBSTITUTE($B273, Z$2, ""))</f>
        <v>0</v>
      </c>
      <c r="AA273" s="4">
        <f>LEN($B273)-LEN(SUBSTITUTE($B273, AA$2, ""))</f>
        <v>0</v>
      </c>
      <c r="AB273" s="4">
        <f>LEN($B273)-LEN(SUBSTITUTE($B273, AB$2, ""))</f>
        <v>0</v>
      </c>
      <c r="AC273" s="4">
        <f>LEN($B273)-LEN(SUBSTITUTE($B273, AC$2, ""))</f>
        <v>0</v>
      </c>
      <c r="AE273" s="4">
        <f>D273*AE$2</f>
        <v>0</v>
      </c>
      <c r="AF273" s="4">
        <f>E273*AF$2</f>
        <v>0</v>
      </c>
      <c r="AG273" s="4">
        <f>F273*AG$2</f>
        <v>0</v>
      </c>
      <c r="AH273" s="4">
        <f>G273*AH$2</f>
        <v>0</v>
      </c>
      <c r="AI273" s="4">
        <f>H273*AI$2</f>
        <v>0</v>
      </c>
      <c r="AJ273" s="4">
        <f>I273*AJ$2</f>
        <v>0</v>
      </c>
      <c r="AK273" s="4">
        <f>J273*AK$2</f>
        <v>0</v>
      </c>
      <c r="AL273" s="4">
        <f>K273*AL$2</f>
        <v>4</v>
      </c>
      <c r="AM273" s="4">
        <f>L273*AM$2</f>
        <v>0</v>
      </c>
      <c r="AN273" s="4">
        <f>M273*AN$2</f>
        <v>0</v>
      </c>
      <c r="AO273" s="4">
        <f>N273*AO$2</f>
        <v>0</v>
      </c>
      <c r="AP273" s="4">
        <f>O273*AP$2</f>
        <v>0</v>
      </c>
      <c r="AQ273" s="4">
        <f>P273*AQ$2</f>
        <v>0</v>
      </c>
      <c r="AR273" s="4">
        <f>Q273*AR$2</f>
        <v>0</v>
      </c>
      <c r="AS273" s="4">
        <f>R273*AS$2</f>
        <v>1</v>
      </c>
      <c r="AT273" s="4">
        <f>S273*AT$2</f>
        <v>0</v>
      </c>
      <c r="AU273" s="4">
        <f>T273*AU$2</f>
        <v>0</v>
      </c>
      <c r="AV273" s="4">
        <f>U273*AV$2</f>
        <v>1</v>
      </c>
      <c r="AW273" s="4">
        <f>V273*AW$2</f>
        <v>0</v>
      </c>
      <c r="AX273" s="4">
        <f>W273*AX$2</f>
        <v>0</v>
      </c>
      <c r="AY273" s="4">
        <f>X273*AY$2</f>
        <v>1</v>
      </c>
      <c r="AZ273" s="4">
        <f>Y273*AZ$2</f>
        <v>0</v>
      </c>
      <c r="BA273" s="4">
        <f>Z273*BA$2</f>
        <v>0</v>
      </c>
      <c r="BB273" s="4">
        <f>AA273*BB$2</f>
        <v>0</v>
      </c>
      <c r="BC273" s="4">
        <f>AB273*BC$2</f>
        <v>0</v>
      </c>
      <c r="BD273" s="4">
        <f>AC273*BD$2</f>
        <v>0</v>
      </c>
      <c r="BE273">
        <f t="shared" si="14"/>
        <v>7</v>
      </c>
      <c r="BG273" s="4">
        <f>IF(betuk!N$4&gt;=D273,1,0)</f>
        <v>1</v>
      </c>
      <c r="BH273" s="4">
        <f>IF(betuk!O$4&gt;=E273,1,0)</f>
        <v>1</v>
      </c>
      <c r="BI273" s="4">
        <f>IF(betuk!P$4&gt;=F273,1,0)</f>
        <v>1</v>
      </c>
      <c r="BJ273" s="4">
        <f>IF(betuk!Q$4&gt;=G273,1,0)</f>
        <v>1</v>
      </c>
      <c r="BK273" s="4">
        <f>IF(betuk!R$4&gt;=H273,1,0)</f>
        <v>1</v>
      </c>
      <c r="BL273" s="4">
        <f>IF(betuk!S$4&gt;=I273,1,0)</f>
        <v>1</v>
      </c>
      <c r="BM273" s="4">
        <f>IF(betuk!T$4&gt;=J273,1,0)</f>
        <v>1</v>
      </c>
      <c r="BN273" s="4">
        <f>IF(betuk!U$4&gt;=K273,1,0)</f>
        <v>0</v>
      </c>
      <c r="BO273" s="4">
        <f>IF(betuk!V$4&gt;=L273,1,0)</f>
        <v>1</v>
      </c>
      <c r="BP273" s="4">
        <f>IF(betuk!W$4&gt;=M273,1,0)</f>
        <v>1</v>
      </c>
      <c r="BQ273" s="4">
        <f>IF(betuk!X$4&gt;=N273,1,0)</f>
        <v>1</v>
      </c>
      <c r="BR273" s="4">
        <f>IF(betuk!Y$4&gt;=O273,1,0)</f>
        <v>1</v>
      </c>
      <c r="BS273" s="4">
        <f>IF(betuk!Z$4&gt;=P273,1,0)</f>
        <v>1</v>
      </c>
      <c r="BT273" s="4">
        <f>IF(betuk!AA$4&gt;=Q273,1,0)</f>
        <v>1</v>
      </c>
      <c r="BU273" s="4">
        <f>IF(betuk!AB$4&gt;=R273,1,0)</f>
        <v>0</v>
      </c>
      <c r="BV273" s="4">
        <f>IF(betuk!AC$4&gt;=S273,1,0)</f>
        <v>1</v>
      </c>
      <c r="BW273" s="4">
        <f>IF(betuk!AD$4&gt;=T273,1,0)</f>
        <v>1</v>
      </c>
      <c r="BX273" s="4">
        <f>IF(betuk!AE$4&gt;=U273,1,0)</f>
        <v>0</v>
      </c>
      <c r="BY273" s="4">
        <f>IF(betuk!AF$4&gt;=V273,1,0)</f>
        <v>1</v>
      </c>
      <c r="BZ273" s="4">
        <f>IF(betuk!AG$4&gt;=W273,1,0)</f>
        <v>1</v>
      </c>
      <c r="CA273" s="4">
        <f>IF(betuk!AH$4&gt;=X273,1,0)</f>
        <v>0</v>
      </c>
      <c r="CB273" s="4">
        <f>IF(betuk!AI$4&gt;=Y273,1,0)</f>
        <v>1</v>
      </c>
      <c r="CC273" s="4">
        <f>IF(betuk!AJ$4&gt;=Z273,1,0)</f>
        <v>1</v>
      </c>
      <c r="CD273" s="4">
        <f>IF(betuk!AK$4&gt;=AA273,1,0)</f>
        <v>1</v>
      </c>
      <c r="CE273" s="4">
        <f>IF(betuk!AL$4&gt;=AB273,1,0)</f>
        <v>1</v>
      </c>
      <c r="CF273" s="4">
        <f>IF(betuk!AM$4&gt;=AC273,1,0)</f>
        <v>1</v>
      </c>
      <c r="CG273">
        <f t="shared" si="12"/>
        <v>0</v>
      </c>
      <c r="CI273" t="str">
        <f>IF(CG273=1,COUNTIF(CG$3:CG273,1),"")</f>
        <v/>
      </c>
      <c r="CJ273" t="str">
        <f>IF(CI273&lt;&gt;"",B273,"")</f>
        <v/>
      </c>
      <c r="CK273">
        <f>LEN(B273)*8+BE273</f>
        <v>39</v>
      </c>
    </row>
    <row r="274" spans="1:89">
      <c r="A274" s="1" t="s">
        <v>271</v>
      </c>
      <c r="B274" t="str">
        <f t="shared" si="13"/>
        <v>HOUSE</v>
      </c>
      <c r="D274" s="4">
        <f>LEN($B274)-LEN(SUBSTITUTE($B274, D$2, ""))</f>
        <v>0</v>
      </c>
      <c r="E274" s="4">
        <f>LEN($B274)-LEN(SUBSTITUTE($B274, E$2, ""))</f>
        <v>0</v>
      </c>
      <c r="F274" s="4">
        <f>LEN($B274)-LEN(SUBSTITUTE($B274, F$2, ""))</f>
        <v>0</v>
      </c>
      <c r="G274" s="4">
        <f>LEN($B274)-LEN(SUBSTITUTE($B274, G$2, ""))</f>
        <v>0</v>
      </c>
      <c r="H274" s="4">
        <f>LEN($B274)-LEN(SUBSTITUTE($B274, H$2, ""))</f>
        <v>1</v>
      </c>
      <c r="I274" s="4">
        <f>LEN($B274)-LEN(SUBSTITUTE($B274, I$2, ""))</f>
        <v>0</v>
      </c>
      <c r="J274" s="4">
        <f>LEN($B274)-LEN(SUBSTITUTE($B274, J$2, ""))</f>
        <v>0</v>
      </c>
      <c r="K274" s="4">
        <f>LEN($B274)-LEN(SUBSTITUTE($B274, K$2, ""))</f>
        <v>1</v>
      </c>
      <c r="L274" s="4">
        <f>LEN($B274)-LEN(SUBSTITUTE($B274, L$2, ""))</f>
        <v>0</v>
      </c>
      <c r="M274" s="4">
        <f>LEN($B274)-LEN(SUBSTITUTE($B274, M$2, ""))</f>
        <v>0</v>
      </c>
      <c r="N274" s="4">
        <f>LEN($B274)-LEN(SUBSTITUTE($B274, N$2, ""))</f>
        <v>0</v>
      </c>
      <c r="O274" s="4">
        <f>LEN($B274)-LEN(SUBSTITUTE($B274, O$2, ""))</f>
        <v>0</v>
      </c>
      <c r="P274" s="4">
        <f>LEN($B274)-LEN(SUBSTITUTE($B274, P$2, ""))</f>
        <v>0</v>
      </c>
      <c r="Q274" s="4">
        <f>LEN($B274)-LEN(SUBSTITUTE($B274, Q$2, ""))</f>
        <v>0</v>
      </c>
      <c r="R274" s="4">
        <f>LEN($B274)-LEN(SUBSTITUTE($B274, R$2, ""))</f>
        <v>1</v>
      </c>
      <c r="S274" s="4">
        <f>LEN($B274)-LEN(SUBSTITUTE($B274, S$2, ""))</f>
        <v>0</v>
      </c>
      <c r="T274" s="4">
        <f>LEN($B274)-LEN(SUBSTITUTE($B274, T$2, ""))</f>
        <v>0</v>
      </c>
      <c r="U274" s="4">
        <f>LEN($B274)-LEN(SUBSTITUTE($B274, U$2, ""))</f>
        <v>0</v>
      </c>
      <c r="V274" s="4">
        <f>LEN($B274)-LEN(SUBSTITUTE($B274, V$2, ""))</f>
        <v>1</v>
      </c>
      <c r="W274" s="4">
        <f>LEN($B274)-LEN(SUBSTITUTE($B274, W$2, ""))</f>
        <v>0</v>
      </c>
      <c r="X274" s="4">
        <f>LEN($B274)-LEN(SUBSTITUTE($B274, X$2, ""))</f>
        <v>1</v>
      </c>
      <c r="Y274" s="4">
        <f>LEN($B274)-LEN(SUBSTITUTE($B274, Y$2, ""))</f>
        <v>0</v>
      </c>
      <c r="Z274" s="4">
        <f>LEN($B274)-LEN(SUBSTITUTE($B274, Z$2, ""))</f>
        <v>0</v>
      </c>
      <c r="AA274" s="4">
        <f>LEN($B274)-LEN(SUBSTITUTE($B274, AA$2, ""))</f>
        <v>0</v>
      </c>
      <c r="AB274" s="4">
        <f>LEN($B274)-LEN(SUBSTITUTE($B274, AB$2, ""))</f>
        <v>0</v>
      </c>
      <c r="AC274" s="4">
        <f>LEN($B274)-LEN(SUBSTITUTE($B274, AC$2, ""))</f>
        <v>0</v>
      </c>
      <c r="AE274" s="4">
        <f>D274*AE$2</f>
        <v>0</v>
      </c>
      <c r="AF274" s="4">
        <f>E274*AF$2</f>
        <v>0</v>
      </c>
      <c r="AG274" s="4">
        <f>F274*AG$2</f>
        <v>0</v>
      </c>
      <c r="AH274" s="4">
        <f>G274*AH$2</f>
        <v>0</v>
      </c>
      <c r="AI274" s="4">
        <f>H274*AI$2</f>
        <v>1</v>
      </c>
      <c r="AJ274" s="4">
        <f>I274*AJ$2</f>
        <v>0</v>
      </c>
      <c r="AK274" s="4">
        <f>J274*AK$2</f>
        <v>0</v>
      </c>
      <c r="AL274" s="4">
        <f>K274*AL$2</f>
        <v>4</v>
      </c>
      <c r="AM274" s="4">
        <f>L274*AM$2</f>
        <v>0</v>
      </c>
      <c r="AN274" s="4">
        <f>M274*AN$2</f>
        <v>0</v>
      </c>
      <c r="AO274" s="4">
        <f>N274*AO$2</f>
        <v>0</v>
      </c>
      <c r="AP274" s="4">
        <f>O274*AP$2</f>
        <v>0</v>
      </c>
      <c r="AQ274" s="4">
        <f>P274*AQ$2</f>
        <v>0</v>
      </c>
      <c r="AR274" s="4">
        <f>Q274*AR$2</f>
        <v>0</v>
      </c>
      <c r="AS274" s="4">
        <f>R274*AS$2</f>
        <v>1</v>
      </c>
      <c r="AT274" s="4">
        <f>S274*AT$2</f>
        <v>0</v>
      </c>
      <c r="AU274" s="4">
        <f>T274*AU$2</f>
        <v>0</v>
      </c>
      <c r="AV274" s="4">
        <f>U274*AV$2</f>
        <v>0</v>
      </c>
      <c r="AW274" s="4">
        <f>V274*AW$2</f>
        <v>1</v>
      </c>
      <c r="AX274" s="4">
        <f>W274*AX$2</f>
        <v>0</v>
      </c>
      <c r="AY274" s="4">
        <f>X274*AY$2</f>
        <v>1</v>
      </c>
      <c r="AZ274" s="4">
        <f>Y274*AZ$2</f>
        <v>0</v>
      </c>
      <c r="BA274" s="4">
        <f>Z274*BA$2</f>
        <v>0</v>
      </c>
      <c r="BB274" s="4">
        <f>AA274*BB$2</f>
        <v>0</v>
      </c>
      <c r="BC274" s="4">
        <f>AB274*BC$2</f>
        <v>0</v>
      </c>
      <c r="BD274" s="4">
        <f>AC274*BD$2</f>
        <v>0</v>
      </c>
      <c r="BE274">
        <f t="shared" si="14"/>
        <v>8</v>
      </c>
      <c r="BG274" s="4">
        <f>IF(betuk!N$4&gt;=D274,1,0)</f>
        <v>1</v>
      </c>
      <c r="BH274" s="4">
        <f>IF(betuk!O$4&gt;=E274,1,0)</f>
        <v>1</v>
      </c>
      <c r="BI274" s="4">
        <f>IF(betuk!P$4&gt;=F274,1,0)</f>
        <v>1</v>
      </c>
      <c r="BJ274" s="4">
        <f>IF(betuk!Q$4&gt;=G274,1,0)</f>
        <v>1</v>
      </c>
      <c r="BK274" s="4">
        <f>IF(betuk!R$4&gt;=H274,1,0)</f>
        <v>1</v>
      </c>
      <c r="BL274" s="4">
        <f>IF(betuk!S$4&gt;=I274,1,0)</f>
        <v>1</v>
      </c>
      <c r="BM274" s="4">
        <f>IF(betuk!T$4&gt;=J274,1,0)</f>
        <v>1</v>
      </c>
      <c r="BN274" s="4">
        <f>IF(betuk!U$4&gt;=K274,1,0)</f>
        <v>0</v>
      </c>
      <c r="BO274" s="4">
        <f>IF(betuk!V$4&gt;=L274,1,0)</f>
        <v>1</v>
      </c>
      <c r="BP274" s="4">
        <f>IF(betuk!W$4&gt;=M274,1,0)</f>
        <v>1</v>
      </c>
      <c r="BQ274" s="4">
        <f>IF(betuk!X$4&gt;=N274,1,0)</f>
        <v>1</v>
      </c>
      <c r="BR274" s="4">
        <f>IF(betuk!Y$4&gt;=O274,1,0)</f>
        <v>1</v>
      </c>
      <c r="BS274" s="4">
        <f>IF(betuk!Z$4&gt;=P274,1,0)</f>
        <v>1</v>
      </c>
      <c r="BT274" s="4">
        <f>IF(betuk!AA$4&gt;=Q274,1,0)</f>
        <v>1</v>
      </c>
      <c r="BU274" s="4">
        <f>IF(betuk!AB$4&gt;=R274,1,0)</f>
        <v>0</v>
      </c>
      <c r="BV274" s="4">
        <f>IF(betuk!AC$4&gt;=S274,1,0)</f>
        <v>1</v>
      </c>
      <c r="BW274" s="4">
        <f>IF(betuk!AD$4&gt;=T274,1,0)</f>
        <v>1</v>
      </c>
      <c r="BX274" s="4">
        <f>IF(betuk!AE$4&gt;=U274,1,0)</f>
        <v>1</v>
      </c>
      <c r="BY274" s="4">
        <f>IF(betuk!AF$4&gt;=V274,1,0)</f>
        <v>1</v>
      </c>
      <c r="BZ274" s="4">
        <f>IF(betuk!AG$4&gt;=W274,1,0)</f>
        <v>1</v>
      </c>
      <c r="CA274" s="4">
        <f>IF(betuk!AH$4&gt;=X274,1,0)</f>
        <v>0</v>
      </c>
      <c r="CB274" s="4">
        <f>IF(betuk!AI$4&gt;=Y274,1,0)</f>
        <v>1</v>
      </c>
      <c r="CC274" s="4">
        <f>IF(betuk!AJ$4&gt;=Z274,1,0)</f>
        <v>1</v>
      </c>
      <c r="CD274" s="4">
        <f>IF(betuk!AK$4&gt;=AA274,1,0)</f>
        <v>1</v>
      </c>
      <c r="CE274" s="4">
        <f>IF(betuk!AL$4&gt;=AB274,1,0)</f>
        <v>1</v>
      </c>
      <c r="CF274" s="4">
        <f>IF(betuk!AM$4&gt;=AC274,1,0)</f>
        <v>1</v>
      </c>
      <c r="CG274">
        <f t="shared" si="12"/>
        <v>0</v>
      </c>
      <c r="CI274" t="str">
        <f>IF(CG274=1,COUNTIF(CG$3:CG274,1),"")</f>
        <v/>
      </c>
      <c r="CJ274" t="str">
        <f>IF(CI274&lt;&gt;"",B274,"")</f>
        <v/>
      </c>
      <c r="CK274">
        <f>LEN(B274)*8+BE274</f>
        <v>48</v>
      </c>
    </row>
    <row r="275" spans="1:89">
      <c r="A275" s="1" t="s">
        <v>272</v>
      </c>
      <c r="B275" t="str">
        <f t="shared" si="13"/>
        <v>HOUSEWIFE</v>
      </c>
      <c r="D275" s="4">
        <f>LEN($B275)-LEN(SUBSTITUTE($B275, D$2, ""))</f>
        <v>0</v>
      </c>
      <c r="E275" s="4">
        <f>LEN($B275)-LEN(SUBSTITUTE($B275, E$2, ""))</f>
        <v>0</v>
      </c>
      <c r="F275" s="4">
        <f>LEN($B275)-LEN(SUBSTITUTE($B275, F$2, ""))</f>
        <v>0</v>
      </c>
      <c r="G275" s="4">
        <f>LEN($B275)-LEN(SUBSTITUTE($B275, G$2, ""))</f>
        <v>0</v>
      </c>
      <c r="H275" s="4">
        <f>LEN($B275)-LEN(SUBSTITUTE($B275, H$2, ""))</f>
        <v>2</v>
      </c>
      <c r="I275" s="4">
        <f>LEN($B275)-LEN(SUBSTITUTE($B275, I$2, ""))</f>
        <v>1</v>
      </c>
      <c r="J275" s="4">
        <f>LEN($B275)-LEN(SUBSTITUTE($B275, J$2, ""))</f>
        <v>0</v>
      </c>
      <c r="K275" s="4">
        <f>LEN($B275)-LEN(SUBSTITUTE($B275, K$2, ""))</f>
        <v>1</v>
      </c>
      <c r="L275" s="4">
        <f>LEN($B275)-LEN(SUBSTITUTE($B275, L$2, ""))</f>
        <v>1</v>
      </c>
      <c r="M275" s="4">
        <f>LEN($B275)-LEN(SUBSTITUTE($B275, M$2, ""))</f>
        <v>0</v>
      </c>
      <c r="N275" s="4">
        <f>LEN($B275)-LEN(SUBSTITUTE($B275, N$2, ""))</f>
        <v>0</v>
      </c>
      <c r="O275" s="4">
        <f>LEN($B275)-LEN(SUBSTITUTE($B275, O$2, ""))</f>
        <v>0</v>
      </c>
      <c r="P275" s="4">
        <f>LEN($B275)-LEN(SUBSTITUTE($B275, P$2, ""))</f>
        <v>0</v>
      </c>
      <c r="Q275" s="4">
        <f>LEN($B275)-LEN(SUBSTITUTE($B275, Q$2, ""))</f>
        <v>0</v>
      </c>
      <c r="R275" s="4">
        <f>LEN($B275)-LEN(SUBSTITUTE($B275, R$2, ""))</f>
        <v>1</v>
      </c>
      <c r="S275" s="4">
        <f>LEN($B275)-LEN(SUBSTITUTE($B275, S$2, ""))</f>
        <v>0</v>
      </c>
      <c r="T275" s="4">
        <f>LEN($B275)-LEN(SUBSTITUTE($B275, T$2, ""))</f>
        <v>0</v>
      </c>
      <c r="U275" s="4">
        <f>LEN($B275)-LEN(SUBSTITUTE($B275, U$2, ""))</f>
        <v>0</v>
      </c>
      <c r="V275" s="4">
        <f>LEN($B275)-LEN(SUBSTITUTE($B275, V$2, ""))</f>
        <v>1</v>
      </c>
      <c r="W275" s="4">
        <f>LEN($B275)-LEN(SUBSTITUTE($B275, W$2, ""))</f>
        <v>0</v>
      </c>
      <c r="X275" s="4">
        <f>LEN($B275)-LEN(SUBSTITUTE($B275, X$2, ""))</f>
        <v>1</v>
      </c>
      <c r="Y275" s="4">
        <f>LEN($B275)-LEN(SUBSTITUTE($B275, Y$2, ""))</f>
        <v>0</v>
      </c>
      <c r="Z275" s="4">
        <f>LEN($B275)-LEN(SUBSTITUTE($B275, Z$2, ""))</f>
        <v>1</v>
      </c>
      <c r="AA275" s="4">
        <f>LEN($B275)-LEN(SUBSTITUTE($B275, AA$2, ""))</f>
        <v>0</v>
      </c>
      <c r="AB275" s="4">
        <f>LEN($B275)-LEN(SUBSTITUTE($B275, AB$2, ""))</f>
        <v>0</v>
      </c>
      <c r="AC275" s="4">
        <f>LEN($B275)-LEN(SUBSTITUTE($B275, AC$2, ""))</f>
        <v>0</v>
      </c>
      <c r="AE275" s="4">
        <f>D275*AE$2</f>
        <v>0</v>
      </c>
      <c r="AF275" s="4">
        <f>E275*AF$2</f>
        <v>0</v>
      </c>
      <c r="AG275" s="4">
        <f>F275*AG$2</f>
        <v>0</v>
      </c>
      <c r="AH275" s="4">
        <f>G275*AH$2</f>
        <v>0</v>
      </c>
      <c r="AI275" s="4">
        <f>H275*AI$2</f>
        <v>2</v>
      </c>
      <c r="AJ275" s="4">
        <f>I275*AJ$2</f>
        <v>4</v>
      </c>
      <c r="AK275" s="4">
        <f>J275*AK$2</f>
        <v>0</v>
      </c>
      <c r="AL275" s="4">
        <f>K275*AL$2</f>
        <v>4</v>
      </c>
      <c r="AM275" s="4">
        <f>L275*AM$2</f>
        <v>1</v>
      </c>
      <c r="AN275" s="4">
        <f>M275*AN$2</f>
        <v>0</v>
      </c>
      <c r="AO275" s="4">
        <f>N275*AO$2</f>
        <v>0</v>
      </c>
      <c r="AP275" s="4">
        <f>O275*AP$2</f>
        <v>0</v>
      </c>
      <c r="AQ275" s="4">
        <f>P275*AQ$2</f>
        <v>0</v>
      </c>
      <c r="AR275" s="4">
        <f>Q275*AR$2</f>
        <v>0</v>
      </c>
      <c r="AS275" s="4">
        <f>R275*AS$2</f>
        <v>1</v>
      </c>
      <c r="AT275" s="4">
        <f>S275*AT$2</f>
        <v>0</v>
      </c>
      <c r="AU275" s="4">
        <f>T275*AU$2</f>
        <v>0</v>
      </c>
      <c r="AV275" s="4">
        <f>U275*AV$2</f>
        <v>0</v>
      </c>
      <c r="AW275" s="4">
        <f>V275*AW$2</f>
        <v>1</v>
      </c>
      <c r="AX275" s="4">
        <f>W275*AX$2</f>
        <v>0</v>
      </c>
      <c r="AY275" s="4">
        <f>X275*AY$2</f>
        <v>1</v>
      </c>
      <c r="AZ275" s="4">
        <f>Y275*AZ$2</f>
        <v>0</v>
      </c>
      <c r="BA275" s="4">
        <f>Z275*BA$2</f>
        <v>4</v>
      </c>
      <c r="BB275" s="4">
        <f>AA275*BB$2</f>
        <v>0</v>
      </c>
      <c r="BC275" s="4">
        <f>AB275*BC$2</f>
        <v>0</v>
      </c>
      <c r="BD275" s="4">
        <f>AC275*BD$2</f>
        <v>0</v>
      </c>
      <c r="BE275">
        <f t="shared" si="14"/>
        <v>18</v>
      </c>
      <c r="BG275" s="4">
        <f>IF(betuk!N$4&gt;=D275,1,0)</f>
        <v>1</v>
      </c>
      <c r="BH275" s="4">
        <f>IF(betuk!O$4&gt;=E275,1,0)</f>
        <v>1</v>
      </c>
      <c r="BI275" s="4">
        <f>IF(betuk!P$4&gt;=F275,1,0)</f>
        <v>1</v>
      </c>
      <c r="BJ275" s="4">
        <f>IF(betuk!Q$4&gt;=G275,1,0)</f>
        <v>1</v>
      </c>
      <c r="BK275" s="4">
        <f>IF(betuk!R$4&gt;=H275,1,0)</f>
        <v>0</v>
      </c>
      <c r="BL275" s="4">
        <f>IF(betuk!S$4&gt;=I275,1,0)</f>
        <v>0</v>
      </c>
      <c r="BM275" s="4">
        <f>IF(betuk!T$4&gt;=J275,1,0)</f>
        <v>1</v>
      </c>
      <c r="BN275" s="4">
        <f>IF(betuk!U$4&gt;=K275,1,0)</f>
        <v>0</v>
      </c>
      <c r="BO275" s="4">
        <f>IF(betuk!V$4&gt;=L275,1,0)</f>
        <v>0</v>
      </c>
      <c r="BP275" s="4">
        <f>IF(betuk!W$4&gt;=M275,1,0)</f>
        <v>1</v>
      </c>
      <c r="BQ275" s="4">
        <f>IF(betuk!X$4&gt;=N275,1,0)</f>
        <v>1</v>
      </c>
      <c r="BR275" s="4">
        <f>IF(betuk!Y$4&gt;=O275,1,0)</f>
        <v>1</v>
      </c>
      <c r="BS275" s="4">
        <f>IF(betuk!Z$4&gt;=P275,1,0)</f>
        <v>1</v>
      </c>
      <c r="BT275" s="4">
        <f>IF(betuk!AA$4&gt;=Q275,1,0)</f>
        <v>1</v>
      </c>
      <c r="BU275" s="4">
        <f>IF(betuk!AB$4&gt;=R275,1,0)</f>
        <v>0</v>
      </c>
      <c r="BV275" s="4">
        <f>IF(betuk!AC$4&gt;=S275,1,0)</f>
        <v>1</v>
      </c>
      <c r="BW275" s="4">
        <f>IF(betuk!AD$4&gt;=T275,1,0)</f>
        <v>1</v>
      </c>
      <c r="BX275" s="4">
        <f>IF(betuk!AE$4&gt;=U275,1,0)</f>
        <v>1</v>
      </c>
      <c r="BY275" s="4">
        <f>IF(betuk!AF$4&gt;=V275,1,0)</f>
        <v>1</v>
      </c>
      <c r="BZ275" s="4">
        <f>IF(betuk!AG$4&gt;=W275,1,0)</f>
        <v>1</v>
      </c>
      <c r="CA275" s="4">
        <f>IF(betuk!AH$4&gt;=X275,1,0)</f>
        <v>0</v>
      </c>
      <c r="CB275" s="4">
        <f>IF(betuk!AI$4&gt;=Y275,1,0)</f>
        <v>1</v>
      </c>
      <c r="CC275" s="4">
        <f>IF(betuk!AJ$4&gt;=Z275,1,0)</f>
        <v>0</v>
      </c>
      <c r="CD275" s="4">
        <f>IF(betuk!AK$4&gt;=AA275,1,0)</f>
        <v>1</v>
      </c>
      <c r="CE275" s="4">
        <f>IF(betuk!AL$4&gt;=AB275,1,0)</f>
        <v>1</v>
      </c>
      <c r="CF275" s="4">
        <f>IF(betuk!AM$4&gt;=AC275,1,0)</f>
        <v>1</v>
      </c>
      <c r="CG275">
        <f t="shared" si="12"/>
        <v>0</v>
      </c>
      <c r="CI275" t="str">
        <f>IF(CG275=1,COUNTIF(CG$3:CG275,1),"")</f>
        <v/>
      </c>
      <c r="CJ275" t="str">
        <f>IF(CI275&lt;&gt;"",B275,"")</f>
        <v/>
      </c>
      <c r="CK275">
        <f>LEN(B275)*8+BE275</f>
        <v>90</v>
      </c>
    </row>
    <row r="276" spans="1:89">
      <c r="A276" s="1" t="s">
        <v>273</v>
      </c>
      <c r="B276" t="str">
        <f t="shared" si="13"/>
        <v>HOUSEWORK</v>
      </c>
      <c r="D276" s="4">
        <f>LEN($B276)-LEN(SUBSTITUTE($B276, D$2, ""))</f>
        <v>0</v>
      </c>
      <c r="E276" s="4">
        <f>LEN($B276)-LEN(SUBSTITUTE($B276, E$2, ""))</f>
        <v>0</v>
      </c>
      <c r="F276" s="4">
        <f>LEN($B276)-LEN(SUBSTITUTE($B276, F$2, ""))</f>
        <v>0</v>
      </c>
      <c r="G276" s="4">
        <f>LEN($B276)-LEN(SUBSTITUTE($B276, G$2, ""))</f>
        <v>0</v>
      </c>
      <c r="H276" s="4">
        <f>LEN($B276)-LEN(SUBSTITUTE($B276, H$2, ""))</f>
        <v>1</v>
      </c>
      <c r="I276" s="4">
        <f>LEN($B276)-LEN(SUBSTITUTE($B276, I$2, ""))</f>
        <v>0</v>
      </c>
      <c r="J276" s="4">
        <f>LEN($B276)-LEN(SUBSTITUTE($B276, J$2, ""))</f>
        <v>0</v>
      </c>
      <c r="K276" s="4">
        <f>LEN($B276)-LEN(SUBSTITUTE($B276, K$2, ""))</f>
        <v>1</v>
      </c>
      <c r="L276" s="4">
        <f>LEN($B276)-LEN(SUBSTITUTE($B276, L$2, ""))</f>
        <v>0</v>
      </c>
      <c r="M276" s="4">
        <f>LEN($B276)-LEN(SUBSTITUTE($B276, M$2, ""))</f>
        <v>0</v>
      </c>
      <c r="N276" s="4">
        <f>LEN($B276)-LEN(SUBSTITUTE($B276, N$2, ""))</f>
        <v>1</v>
      </c>
      <c r="O276" s="4">
        <f>LEN($B276)-LEN(SUBSTITUTE($B276, O$2, ""))</f>
        <v>0</v>
      </c>
      <c r="P276" s="4">
        <f>LEN($B276)-LEN(SUBSTITUTE($B276, P$2, ""))</f>
        <v>0</v>
      </c>
      <c r="Q276" s="4">
        <f>LEN($B276)-LEN(SUBSTITUTE($B276, Q$2, ""))</f>
        <v>0</v>
      </c>
      <c r="R276" s="4">
        <f>LEN($B276)-LEN(SUBSTITUTE($B276, R$2, ""))</f>
        <v>2</v>
      </c>
      <c r="S276" s="4">
        <f>LEN($B276)-LEN(SUBSTITUTE($B276, S$2, ""))</f>
        <v>0</v>
      </c>
      <c r="T276" s="4">
        <f>LEN($B276)-LEN(SUBSTITUTE($B276, T$2, ""))</f>
        <v>0</v>
      </c>
      <c r="U276" s="4">
        <f>LEN($B276)-LEN(SUBSTITUTE($B276, U$2, ""))</f>
        <v>1</v>
      </c>
      <c r="V276" s="4">
        <f>LEN($B276)-LEN(SUBSTITUTE($B276, V$2, ""))</f>
        <v>1</v>
      </c>
      <c r="W276" s="4">
        <f>LEN($B276)-LEN(SUBSTITUTE($B276, W$2, ""))</f>
        <v>0</v>
      </c>
      <c r="X276" s="4">
        <f>LEN($B276)-LEN(SUBSTITUTE($B276, X$2, ""))</f>
        <v>1</v>
      </c>
      <c r="Y276" s="4">
        <f>LEN($B276)-LEN(SUBSTITUTE($B276, Y$2, ""))</f>
        <v>0</v>
      </c>
      <c r="Z276" s="4">
        <f>LEN($B276)-LEN(SUBSTITUTE($B276, Z$2, ""))</f>
        <v>1</v>
      </c>
      <c r="AA276" s="4">
        <f>LEN($B276)-LEN(SUBSTITUTE($B276, AA$2, ""))</f>
        <v>0</v>
      </c>
      <c r="AB276" s="4">
        <f>LEN($B276)-LEN(SUBSTITUTE($B276, AB$2, ""))</f>
        <v>0</v>
      </c>
      <c r="AC276" s="4">
        <f>LEN($B276)-LEN(SUBSTITUTE($B276, AC$2, ""))</f>
        <v>0</v>
      </c>
      <c r="AE276" s="4">
        <f>D276*AE$2</f>
        <v>0</v>
      </c>
      <c r="AF276" s="4">
        <f>E276*AF$2</f>
        <v>0</v>
      </c>
      <c r="AG276" s="4">
        <f>F276*AG$2</f>
        <v>0</v>
      </c>
      <c r="AH276" s="4">
        <f>G276*AH$2</f>
        <v>0</v>
      </c>
      <c r="AI276" s="4">
        <f>H276*AI$2</f>
        <v>1</v>
      </c>
      <c r="AJ276" s="4">
        <f>I276*AJ$2</f>
        <v>0</v>
      </c>
      <c r="AK276" s="4">
        <f>J276*AK$2</f>
        <v>0</v>
      </c>
      <c r="AL276" s="4">
        <f>K276*AL$2</f>
        <v>4</v>
      </c>
      <c r="AM276" s="4">
        <f>L276*AM$2</f>
        <v>0</v>
      </c>
      <c r="AN276" s="4">
        <f>M276*AN$2</f>
        <v>0</v>
      </c>
      <c r="AO276" s="4">
        <f>N276*AO$2</f>
        <v>5</v>
      </c>
      <c r="AP276" s="4">
        <f>O276*AP$2</f>
        <v>0</v>
      </c>
      <c r="AQ276" s="4">
        <f>P276*AQ$2</f>
        <v>0</v>
      </c>
      <c r="AR276" s="4">
        <f>Q276*AR$2</f>
        <v>0</v>
      </c>
      <c r="AS276" s="4">
        <f>R276*AS$2</f>
        <v>2</v>
      </c>
      <c r="AT276" s="4">
        <f>S276*AT$2</f>
        <v>0</v>
      </c>
      <c r="AU276" s="4">
        <f>T276*AU$2</f>
        <v>0</v>
      </c>
      <c r="AV276" s="4">
        <f>U276*AV$2</f>
        <v>1</v>
      </c>
      <c r="AW276" s="4">
        <f>V276*AW$2</f>
        <v>1</v>
      </c>
      <c r="AX276" s="4">
        <f>W276*AX$2</f>
        <v>0</v>
      </c>
      <c r="AY276" s="4">
        <f>X276*AY$2</f>
        <v>1</v>
      </c>
      <c r="AZ276" s="4">
        <f>Y276*AZ$2</f>
        <v>0</v>
      </c>
      <c r="BA276" s="4">
        <f>Z276*BA$2</f>
        <v>4</v>
      </c>
      <c r="BB276" s="4">
        <f>AA276*BB$2</f>
        <v>0</v>
      </c>
      <c r="BC276" s="4">
        <f>AB276*BC$2</f>
        <v>0</v>
      </c>
      <c r="BD276" s="4">
        <f>AC276*BD$2</f>
        <v>0</v>
      </c>
      <c r="BE276">
        <f t="shared" si="14"/>
        <v>19</v>
      </c>
      <c r="BG276" s="4">
        <f>IF(betuk!N$4&gt;=D276,1,0)</f>
        <v>1</v>
      </c>
      <c r="BH276" s="4">
        <f>IF(betuk!O$4&gt;=E276,1,0)</f>
        <v>1</v>
      </c>
      <c r="BI276" s="4">
        <f>IF(betuk!P$4&gt;=F276,1,0)</f>
        <v>1</v>
      </c>
      <c r="BJ276" s="4">
        <f>IF(betuk!Q$4&gt;=G276,1,0)</f>
        <v>1</v>
      </c>
      <c r="BK276" s="4">
        <f>IF(betuk!R$4&gt;=H276,1,0)</f>
        <v>1</v>
      </c>
      <c r="BL276" s="4">
        <f>IF(betuk!S$4&gt;=I276,1,0)</f>
        <v>1</v>
      </c>
      <c r="BM276" s="4">
        <f>IF(betuk!T$4&gt;=J276,1,0)</f>
        <v>1</v>
      </c>
      <c r="BN276" s="4">
        <f>IF(betuk!U$4&gt;=K276,1,0)</f>
        <v>0</v>
      </c>
      <c r="BO276" s="4">
        <f>IF(betuk!V$4&gt;=L276,1,0)</f>
        <v>1</v>
      </c>
      <c r="BP276" s="4">
        <f>IF(betuk!W$4&gt;=M276,1,0)</f>
        <v>1</v>
      </c>
      <c r="BQ276" s="4">
        <f>IF(betuk!X$4&gt;=N276,1,0)</f>
        <v>0</v>
      </c>
      <c r="BR276" s="4">
        <f>IF(betuk!Y$4&gt;=O276,1,0)</f>
        <v>1</v>
      </c>
      <c r="BS276" s="4">
        <f>IF(betuk!Z$4&gt;=P276,1,0)</f>
        <v>1</v>
      </c>
      <c r="BT276" s="4">
        <f>IF(betuk!AA$4&gt;=Q276,1,0)</f>
        <v>1</v>
      </c>
      <c r="BU276" s="4">
        <f>IF(betuk!AB$4&gt;=R276,1,0)</f>
        <v>0</v>
      </c>
      <c r="BV276" s="4">
        <f>IF(betuk!AC$4&gt;=S276,1,0)</f>
        <v>1</v>
      </c>
      <c r="BW276" s="4">
        <f>IF(betuk!AD$4&gt;=T276,1,0)</f>
        <v>1</v>
      </c>
      <c r="BX276" s="4">
        <f>IF(betuk!AE$4&gt;=U276,1,0)</f>
        <v>0</v>
      </c>
      <c r="BY276" s="4">
        <f>IF(betuk!AF$4&gt;=V276,1,0)</f>
        <v>1</v>
      </c>
      <c r="BZ276" s="4">
        <f>IF(betuk!AG$4&gt;=W276,1,0)</f>
        <v>1</v>
      </c>
      <c r="CA276" s="4">
        <f>IF(betuk!AH$4&gt;=X276,1,0)</f>
        <v>0</v>
      </c>
      <c r="CB276" s="4">
        <f>IF(betuk!AI$4&gt;=Y276,1,0)</f>
        <v>1</v>
      </c>
      <c r="CC276" s="4">
        <f>IF(betuk!AJ$4&gt;=Z276,1,0)</f>
        <v>0</v>
      </c>
      <c r="CD276" s="4">
        <f>IF(betuk!AK$4&gt;=AA276,1,0)</f>
        <v>1</v>
      </c>
      <c r="CE276" s="4">
        <f>IF(betuk!AL$4&gt;=AB276,1,0)</f>
        <v>1</v>
      </c>
      <c r="CF276" s="4">
        <f>IF(betuk!AM$4&gt;=AC276,1,0)</f>
        <v>1</v>
      </c>
      <c r="CG276">
        <f t="shared" si="12"/>
        <v>0</v>
      </c>
      <c r="CI276" t="str">
        <f>IF(CG276=1,COUNTIF(CG$3:CG276,1),"")</f>
        <v/>
      </c>
      <c r="CJ276" t="str">
        <f>IF(CI276&lt;&gt;"",B276,"")</f>
        <v/>
      </c>
      <c r="CK276">
        <f>LEN(B276)*8+BE276</f>
        <v>91</v>
      </c>
    </row>
    <row r="277" spans="1:89">
      <c r="A277" s="1" t="s">
        <v>274</v>
      </c>
      <c r="B277" t="str">
        <f t="shared" si="13"/>
        <v>HUNGARY</v>
      </c>
      <c r="D277" s="4">
        <f>LEN($B277)-LEN(SUBSTITUTE($B277, D$2, ""))</f>
        <v>1</v>
      </c>
      <c r="E277" s="4">
        <f>LEN($B277)-LEN(SUBSTITUTE($B277, E$2, ""))</f>
        <v>0</v>
      </c>
      <c r="F277" s="4">
        <f>LEN($B277)-LEN(SUBSTITUTE($B277, F$2, ""))</f>
        <v>0</v>
      </c>
      <c r="G277" s="4">
        <f>LEN($B277)-LEN(SUBSTITUTE($B277, G$2, ""))</f>
        <v>0</v>
      </c>
      <c r="H277" s="4">
        <f>LEN($B277)-LEN(SUBSTITUTE($B277, H$2, ""))</f>
        <v>0</v>
      </c>
      <c r="I277" s="4">
        <f>LEN($B277)-LEN(SUBSTITUTE($B277, I$2, ""))</f>
        <v>0</v>
      </c>
      <c r="J277" s="4">
        <f>LEN($B277)-LEN(SUBSTITUTE($B277, J$2, ""))</f>
        <v>1</v>
      </c>
      <c r="K277" s="4">
        <f>LEN($B277)-LEN(SUBSTITUTE($B277, K$2, ""))</f>
        <v>1</v>
      </c>
      <c r="L277" s="4">
        <f>LEN($B277)-LEN(SUBSTITUTE($B277, L$2, ""))</f>
        <v>0</v>
      </c>
      <c r="M277" s="4">
        <f>LEN($B277)-LEN(SUBSTITUTE($B277, M$2, ""))</f>
        <v>0</v>
      </c>
      <c r="N277" s="4">
        <f>LEN($B277)-LEN(SUBSTITUTE($B277, N$2, ""))</f>
        <v>0</v>
      </c>
      <c r="O277" s="4">
        <f>LEN($B277)-LEN(SUBSTITUTE($B277, O$2, ""))</f>
        <v>0</v>
      </c>
      <c r="P277" s="4">
        <f>LEN($B277)-LEN(SUBSTITUTE($B277, P$2, ""))</f>
        <v>0</v>
      </c>
      <c r="Q277" s="4">
        <f>LEN($B277)-LEN(SUBSTITUTE($B277, Q$2, ""))</f>
        <v>1</v>
      </c>
      <c r="R277" s="4">
        <f>LEN($B277)-LEN(SUBSTITUTE($B277, R$2, ""))</f>
        <v>0</v>
      </c>
      <c r="S277" s="4">
        <f>LEN($B277)-LEN(SUBSTITUTE($B277, S$2, ""))</f>
        <v>0</v>
      </c>
      <c r="T277" s="4">
        <f>LEN($B277)-LEN(SUBSTITUTE($B277, T$2, ""))</f>
        <v>0</v>
      </c>
      <c r="U277" s="4">
        <f>LEN($B277)-LEN(SUBSTITUTE($B277, U$2, ""))</f>
        <v>1</v>
      </c>
      <c r="V277" s="4">
        <f>LEN($B277)-LEN(SUBSTITUTE($B277, V$2, ""))</f>
        <v>0</v>
      </c>
      <c r="W277" s="4">
        <f>LEN($B277)-LEN(SUBSTITUTE($B277, W$2, ""))</f>
        <v>0</v>
      </c>
      <c r="X277" s="4">
        <f>LEN($B277)-LEN(SUBSTITUTE($B277, X$2, ""))</f>
        <v>1</v>
      </c>
      <c r="Y277" s="4">
        <f>LEN($B277)-LEN(SUBSTITUTE($B277, Y$2, ""))</f>
        <v>0</v>
      </c>
      <c r="Z277" s="4">
        <f>LEN($B277)-LEN(SUBSTITUTE($B277, Z$2, ""))</f>
        <v>0</v>
      </c>
      <c r="AA277" s="4">
        <f>LEN($B277)-LEN(SUBSTITUTE($B277, AA$2, ""))</f>
        <v>0</v>
      </c>
      <c r="AB277" s="4">
        <f>LEN($B277)-LEN(SUBSTITUTE($B277, AB$2, ""))</f>
        <v>1</v>
      </c>
      <c r="AC277" s="4">
        <f>LEN($B277)-LEN(SUBSTITUTE($B277, AC$2, ""))</f>
        <v>0</v>
      </c>
      <c r="AE277" s="4">
        <f>D277*AE$2</f>
        <v>1</v>
      </c>
      <c r="AF277" s="4">
        <f>E277*AF$2</f>
        <v>0</v>
      </c>
      <c r="AG277" s="4">
        <f>F277*AG$2</f>
        <v>0</v>
      </c>
      <c r="AH277" s="4">
        <f>G277*AH$2</f>
        <v>0</v>
      </c>
      <c r="AI277" s="4">
        <f>H277*AI$2</f>
        <v>0</v>
      </c>
      <c r="AJ277" s="4">
        <f>I277*AJ$2</f>
        <v>0</v>
      </c>
      <c r="AK277" s="4">
        <f>J277*AK$2</f>
        <v>2</v>
      </c>
      <c r="AL277" s="4">
        <f>K277*AL$2</f>
        <v>4</v>
      </c>
      <c r="AM277" s="4">
        <f>L277*AM$2</f>
        <v>0</v>
      </c>
      <c r="AN277" s="4">
        <f>M277*AN$2</f>
        <v>0</v>
      </c>
      <c r="AO277" s="4">
        <f>N277*AO$2</f>
        <v>0</v>
      </c>
      <c r="AP277" s="4">
        <f>O277*AP$2</f>
        <v>0</v>
      </c>
      <c r="AQ277" s="4">
        <f>P277*AQ$2</f>
        <v>0</v>
      </c>
      <c r="AR277" s="4">
        <f>Q277*AR$2</f>
        <v>1</v>
      </c>
      <c r="AS277" s="4">
        <f>R277*AS$2</f>
        <v>0</v>
      </c>
      <c r="AT277" s="4">
        <f>S277*AT$2</f>
        <v>0</v>
      </c>
      <c r="AU277" s="4">
        <f>T277*AU$2</f>
        <v>0</v>
      </c>
      <c r="AV277" s="4">
        <f>U277*AV$2</f>
        <v>1</v>
      </c>
      <c r="AW277" s="4">
        <f>V277*AW$2</f>
        <v>0</v>
      </c>
      <c r="AX277" s="4">
        <f>W277*AX$2</f>
        <v>0</v>
      </c>
      <c r="AY277" s="4">
        <f>X277*AY$2</f>
        <v>1</v>
      </c>
      <c r="AZ277" s="4">
        <f>Y277*AZ$2</f>
        <v>0</v>
      </c>
      <c r="BA277" s="4">
        <f>Z277*BA$2</f>
        <v>0</v>
      </c>
      <c r="BB277" s="4">
        <f>AA277*BB$2</f>
        <v>0</v>
      </c>
      <c r="BC277" s="4">
        <f>AB277*BC$2</f>
        <v>4</v>
      </c>
      <c r="BD277" s="4">
        <f>AC277*BD$2</f>
        <v>0</v>
      </c>
      <c r="BE277">
        <f t="shared" si="14"/>
        <v>14</v>
      </c>
      <c r="BG277" s="4">
        <f>IF(betuk!N$4&gt;=D277,1,0)</f>
        <v>1</v>
      </c>
      <c r="BH277" s="4">
        <f>IF(betuk!O$4&gt;=E277,1,0)</f>
        <v>1</v>
      </c>
      <c r="BI277" s="4">
        <f>IF(betuk!P$4&gt;=F277,1,0)</f>
        <v>1</v>
      </c>
      <c r="BJ277" s="4">
        <f>IF(betuk!Q$4&gt;=G277,1,0)</f>
        <v>1</v>
      </c>
      <c r="BK277" s="4">
        <f>IF(betuk!R$4&gt;=H277,1,0)</f>
        <v>1</v>
      </c>
      <c r="BL277" s="4">
        <f>IF(betuk!S$4&gt;=I277,1,0)</f>
        <v>1</v>
      </c>
      <c r="BM277" s="4">
        <f>IF(betuk!T$4&gt;=J277,1,0)</f>
        <v>1</v>
      </c>
      <c r="BN277" s="4">
        <f>IF(betuk!U$4&gt;=K277,1,0)</f>
        <v>0</v>
      </c>
      <c r="BO277" s="4">
        <f>IF(betuk!V$4&gt;=L277,1,0)</f>
        <v>1</v>
      </c>
      <c r="BP277" s="4">
        <f>IF(betuk!W$4&gt;=M277,1,0)</f>
        <v>1</v>
      </c>
      <c r="BQ277" s="4">
        <f>IF(betuk!X$4&gt;=N277,1,0)</f>
        <v>1</v>
      </c>
      <c r="BR277" s="4">
        <f>IF(betuk!Y$4&gt;=O277,1,0)</f>
        <v>1</v>
      </c>
      <c r="BS277" s="4">
        <f>IF(betuk!Z$4&gt;=P277,1,0)</f>
        <v>1</v>
      </c>
      <c r="BT277" s="4">
        <f>IF(betuk!AA$4&gt;=Q277,1,0)</f>
        <v>1</v>
      </c>
      <c r="BU277" s="4">
        <f>IF(betuk!AB$4&gt;=R277,1,0)</f>
        <v>1</v>
      </c>
      <c r="BV277" s="4">
        <f>IF(betuk!AC$4&gt;=S277,1,0)</f>
        <v>1</v>
      </c>
      <c r="BW277" s="4">
        <f>IF(betuk!AD$4&gt;=T277,1,0)</f>
        <v>1</v>
      </c>
      <c r="BX277" s="4">
        <f>IF(betuk!AE$4&gt;=U277,1,0)</f>
        <v>0</v>
      </c>
      <c r="BY277" s="4">
        <f>IF(betuk!AF$4&gt;=V277,1,0)</f>
        <v>1</v>
      </c>
      <c r="BZ277" s="4">
        <f>IF(betuk!AG$4&gt;=W277,1,0)</f>
        <v>1</v>
      </c>
      <c r="CA277" s="4">
        <f>IF(betuk!AH$4&gt;=X277,1,0)</f>
        <v>0</v>
      </c>
      <c r="CB277" s="4">
        <f>IF(betuk!AI$4&gt;=Y277,1,0)</f>
        <v>1</v>
      </c>
      <c r="CC277" s="4">
        <f>IF(betuk!AJ$4&gt;=Z277,1,0)</f>
        <v>1</v>
      </c>
      <c r="CD277" s="4">
        <f>IF(betuk!AK$4&gt;=AA277,1,0)</f>
        <v>1</v>
      </c>
      <c r="CE277" s="4">
        <f>IF(betuk!AL$4&gt;=AB277,1,0)</f>
        <v>0</v>
      </c>
      <c r="CF277" s="4">
        <f>IF(betuk!AM$4&gt;=AC277,1,0)</f>
        <v>1</v>
      </c>
      <c r="CG277">
        <f t="shared" si="12"/>
        <v>0</v>
      </c>
      <c r="CI277" t="str">
        <f>IF(CG277=1,COUNTIF(CG$3:CG277,1),"")</f>
        <v/>
      </c>
      <c r="CJ277" t="str">
        <f>IF(CI277&lt;&gt;"",B277,"")</f>
        <v/>
      </c>
      <c r="CK277">
        <f>LEN(B277)*8+BE277</f>
        <v>70</v>
      </c>
    </row>
    <row r="278" spans="1:89">
      <c r="A278" s="1" t="s">
        <v>275</v>
      </c>
      <c r="B278" t="str">
        <f t="shared" si="13"/>
        <v>HURRY</v>
      </c>
      <c r="D278" s="4">
        <f>LEN($B278)-LEN(SUBSTITUTE($B278, D$2, ""))</f>
        <v>0</v>
      </c>
      <c r="E278" s="4">
        <f>LEN($B278)-LEN(SUBSTITUTE($B278, E$2, ""))</f>
        <v>0</v>
      </c>
      <c r="F278" s="4">
        <f>LEN($B278)-LEN(SUBSTITUTE($B278, F$2, ""))</f>
        <v>0</v>
      </c>
      <c r="G278" s="4">
        <f>LEN($B278)-LEN(SUBSTITUTE($B278, G$2, ""))</f>
        <v>0</v>
      </c>
      <c r="H278" s="4">
        <f>LEN($B278)-LEN(SUBSTITUTE($B278, H$2, ""))</f>
        <v>0</v>
      </c>
      <c r="I278" s="4">
        <f>LEN($B278)-LEN(SUBSTITUTE($B278, I$2, ""))</f>
        <v>0</v>
      </c>
      <c r="J278" s="4">
        <f>LEN($B278)-LEN(SUBSTITUTE($B278, J$2, ""))</f>
        <v>0</v>
      </c>
      <c r="K278" s="4">
        <f>LEN($B278)-LEN(SUBSTITUTE($B278, K$2, ""))</f>
        <v>1</v>
      </c>
      <c r="L278" s="4">
        <f>LEN($B278)-LEN(SUBSTITUTE($B278, L$2, ""))</f>
        <v>0</v>
      </c>
      <c r="M278" s="4">
        <f>LEN($B278)-LEN(SUBSTITUTE($B278, M$2, ""))</f>
        <v>0</v>
      </c>
      <c r="N278" s="4">
        <f>LEN($B278)-LEN(SUBSTITUTE($B278, N$2, ""))</f>
        <v>0</v>
      </c>
      <c r="O278" s="4">
        <f>LEN($B278)-LEN(SUBSTITUTE($B278, O$2, ""))</f>
        <v>0</v>
      </c>
      <c r="P278" s="4">
        <f>LEN($B278)-LEN(SUBSTITUTE($B278, P$2, ""))</f>
        <v>0</v>
      </c>
      <c r="Q278" s="4">
        <f>LEN($B278)-LEN(SUBSTITUTE($B278, Q$2, ""))</f>
        <v>0</v>
      </c>
      <c r="R278" s="4">
        <f>LEN($B278)-LEN(SUBSTITUTE($B278, R$2, ""))</f>
        <v>0</v>
      </c>
      <c r="S278" s="4">
        <f>LEN($B278)-LEN(SUBSTITUTE($B278, S$2, ""))</f>
        <v>0</v>
      </c>
      <c r="T278" s="4">
        <f>LEN($B278)-LEN(SUBSTITUTE($B278, T$2, ""))</f>
        <v>0</v>
      </c>
      <c r="U278" s="4">
        <f>LEN($B278)-LEN(SUBSTITUTE($B278, U$2, ""))</f>
        <v>2</v>
      </c>
      <c r="V278" s="4">
        <f>LEN($B278)-LEN(SUBSTITUTE($B278, V$2, ""))</f>
        <v>0</v>
      </c>
      <c r="W278" s="4">
        <f>LEN($B278)-LEN(SUBSTITUTE($B278, W$2, ""))</f>
        <v>0</v>
      </c>
      <c r="X278" s="4">
        <f>LEN($B278)-LEN(SUBSTITUTE($B278, X$2, ""))</f>
        <v>1</v>
      </c>
      <c r="Y278" s="4">
        <f>LEN($B278)-LEN(SUBSTITUTE($B278, Y$2, ""))</f>
        <v>0</v>
      </c>
      <c r="Z278" s="4">
        <f>LEN($B278)-LEN(SUBSTITUTE($B278, Z$2, ""))</f>
        <v>0</v>
      </c>
      <c r="AA278" s="4">
        <f>LEN($B278)-LEN(SUBSTITUTE($B278, AA$2, ""))</f>
        <v>0</v>
      </c>
      <c r="AB278" s="4">
        <f>LEN($B278)-LEN(SUBSTITUTE($B278, AB$2, ""))</f>
        <v>1</v>
      </c>
      <c r="AC278" s="4">
        <f>LEN($B278)-LEN(SUBSTITUTE($B278, AC$2, ""))</f>
        <v>0</v>
      </c>
      <c r="AE278" s="4">
        <f>D278*AE$2</f>
        <v>0</v>
      </c>
      <c r="AF278" s="4">
        <f>E278*AF$2</f>
        <v>0</v>
      </c>
      <c r="AG278" s="4">
        <f>F278*AG$2</f>
        <v>0</v>
      </c>
      <c r="AH278" s="4">
        <f>G278*AH$2</f>
        <v>0</v>
      </c>
      <c r="AI278" s="4">
        <f>H278*AI$2</f>
        <v>0</v>
      </c>
      <c r="AJ278" s="4">
        <f>I278*AJ$2</f>
        <v>0</v>
      </c>
      <c r="AK278" s="4">
        <f>J278*AK$2</f>
        <v>0</v>
      </c>
      <c r="AL278" s="4">
        <f>K278*AL$2</f>
        <v>4</v>
      </c>
      <c r="AM278" s="4">
        <f>L278*AM$2</f>
        <v>0</v>
      </c>
      <c r="AN278" s="4">
        <f>M278*AN$2</f>
        <v>0</v>
      </c>
      <c r="AO278" s="4">
        <f>N278*AO$2</f>
        <v>0</v>
      </c>
      <c r="AP278" s="4">
        <f>O278*AP$2</f>
        <v>0</v>
      </c>
      <c r="AQ278" s="4">
        <f>P278*AQ$2</f>
        <v>0</v>
      </c>
      <c r="AR278" s="4">
        <f>Q278*AR$2</f>
        <v>0</v>
      </c>
      <c r="AS278" s="4">
        <f>R278*AS$2</f>
        <v>0</v>
      </c>
      <c r="AT278" s="4">
        <f>S278*AT$2</f>
        <v>0</v>
      </c>
      <c r="AU278" s="4">
        <f>T278*AU$2</f>
        <v>0</v>
      </c>
      <c r="AV278" s="4">
        <f>U278*AV$2</f>
        <v>2</v>
      </c>
      <c r="AW278" s="4">
        <f>V278*AW$2</f>
        <v>0</v>
      </c>
      <c r="AX278" s="4">
        <f>W278*AX$2</f>
        <v>0</v>
      </c>
      <c r="AY278" s="4">
        <f>X278*AY$2</f>
        <v>1</v>
      </c>
      <c r="AZ278" s="4">
        <f>Y278*AZ$2</f>
        <v>0</v>
      </c>
      <c r="BA278" s="4">
        <f>Z278*BA$2</f>
        <v>0</v>
      </c>
      <c r="BB278" s="4">
        <f>AA278*BB$2</f>
        <v>0</v>
      </c>
      <c r="BC278" s="4">
        <f>AB278*BC$2</f>
        <v>4</v>
      </c>
      <c r="BD278" s="4">
        <f>AC278*BD$2</f>
        <v>0</v>
      </c>
      <c r="BE278">
        <f t="shared" si="14"/>
        <v>11</v>
      </c>
      <c r="BG278" s="4">
        <f>IF(betuk!N$4&gt;=D278,1,0)</f>
        <v>1</v>
      </c>
      <c r="BH278" s="4">
        <f>IF(betuk!O$4&gt;=E278,1,0)</f>
        <v>1</v>
      </c>
      <c r="BI278" s="4">
        <f>IF(betuk!P$4&gt;=F278,1,0)</f>
        <v>1</v>
      </c>
      <c r="BJ278" s="4">
        <f>IF(betuk!Q$4&gt;=G278,1,0)</f>
        <v>1</v>
      </c>
      <c r="BK278" s="4">
        <f>IF(betuk!R$4&gt;=H278,1,0)</f>
        <v>1</v>
      </c>
      <c r="BL278" s="4">
        <f>IF(betuk!S$4&gt;=I278,1,0)</f>
        <v>1</v>
      </c>
      <c r="BM278" s="4">
        <f>IF(betuk!T$4&gt;=J278,1,0)</f>
        <v>1</v>
      </c>
      <c r="BN278" s="4">
        <f>IF(betuk!U$4&gt;=K278,1,0)</f>
        <v>0</v>
      </c>
      <c r="BO278" s="4">
        <f>IF(betuk!V$4&gt;=L278,1,0)</f>
        <v>1</v>
      </c>
      <c r="BP278" s="4">
        <f>IF(betuk!W$4&gt;=M278,1,0)</f>
        <v>1</v>
      </c>
      <c r="BQ278" s="4">
        <f>IF(betuk!X$4&gt;=N278,1,0)</f>
        <v>1</v>
      </c>
      <c r="BR278" s="4">
        <f>IF(betuk!Y$4&gt;=O278,1,0)</f>
        <v>1</v>
      </c>
      <c r="BS278" s="4">
        <f>IF(betuk!Z$4&gt;=P278,1,0)</f>
        <v>1</v>
      </c>
      <c r="BT278" s="4">
        <f>IF(betuk!AA$4&gt;=Q278,1,0)</f>
        <v>1</v>
      </c>
      <c r="BU278" s="4">
        <f>IF(betuk!AB$4&gt;=R278,1,0)</f>
        <v>1</v>
      </c>
      <c r="BV278" s="4">
        <f>IF(betuk!AC$4&gt;=S278,1,0)</f>
        <v>1</v>
      </c>
      <c r="BW278" s="4">
        <f>IF(betuk!AD$4&gt;=T278,1,0)</f>
        <v>1</v>
      </c>
      <c r="BX278" s="4">
        <f>IF(betuk!AE$4&gt;=U278,1,0)</f>
        <v>0</v>
      </c>
      <c r="BY278" s="4">
        <f>IF(betuk!AF$4&gt;=V278,1,0)</f>
        <v>1</v>
      </c>
      <c r="BZ278" s="4">
        <f>IF(betuk!AG$4&gt;=W278,1,0)</f>
        <v>1</v>
      </c>
      <c r="CA278" s="4">
        <f>IF(betuk!AH$4&gt;=X278,1,0)</f>
        <v>0</v>
      </c>
      <c r="CB278" s="4">
        <f>IF(betuk!AI$4&gt;=Y278,1,0)</f>
        <v>1</v>
      </c>
      <c r="CC278" s="4">
        <f>IF(betuk!AJ$4&gt;=Z278,1,0)</f>
        <v>1</v>
      </c>
      <c r="CD278" s="4">
        <f>IF(betuk!AK$4&gt;=AA278,1,0)</f>
        <v>1</v>
      </c>
      <c r="CE278" s="4">
        <f>IF(betuk!AL$4&gt;=AB278,1,0)</f>
        <v>0</v>
      </c>
      <c r="CF278" s="4">
        <f>IF(betuk!AM$4&gt;=AC278,1,0)</f>
        <v>1</v>
      </c>
      <c r="CG278">
        <f t="shared" si="12"/>
        <v>0</v>
      </c>
      <c r="CI278" t="str">
        <f>IF(CG278=1,COUNTIF(CG$3:CG278,1),"")</f>
        <v/>
      </c>
      <c r="CJ278" t="str">
        <f>IF(CI278&lt;&gt;"",B278,"")</f>
        <v/>
      </c>
      <c r="CK278">
        <f>LEN(B278)*8+BE278</f>
        <v>51</v>
      </c>
    </row>
    <row r="279" spans="1:89">
      <c r="A279" s="1" t="s">
        <v>276</v>
      </c>
      <c r="B279" t="str">
        <f t="shared" si="13"/>
        <v>HUSBAND</v>
      </c>
      <c r="D279" s="4">
        <f>LEN($B279)-LEN(SUBSTITUTE($B279, D$2, ""))</f>
        <v>1</v>
      </c>
      <c r="E279" s="4">
        <f>LEN($B279)-LEN(SUBSTITUTE($B279, E$2, ""))</f>
        <v>1</v>
      </c>
      <c r="F279" s="4">
        <f>LEN($B279)-LEN(SUBSTITUTE($B279, F$2, ""))</f>
        <v>0</v>
      </c>
      <c r="G279" s="4">
        <f>LEN($B279)-LEN(SUBSTITUTE($B279, G$2, ""))</f>
        <v>1</v>
      </c>
      <c r="H279" s="4">
        <f>LEN($B279)-LEN(SUBSTITUTE($B279, H$2, ""))</f>
        <v>0</v>
      </c>
      <c r="I279" s="4">
        <f>LEN($B279)-LEN(SUBSTITUTE($B279, I$2, ""))</f>
        <v>0</v>
      </c>
      <c r="J279" s="4">
        <f>LEN($B279)-LEN(SUBSTITUTE($B279, J$2, ""))</f>
        <v>0</v>
      </c>
      <c r="K279" s="4">
        <f>LEN($B279)-LEN(SUBSTITUTE($B279, K$2, ""))</f>
        <v>1</v>
      </c>
      <c r="L279" s="4">
        <f>LEN($B279)-LEN(SUBSTITUTE($B279, L$2, ""))</f>
        <v>0</v>
      </c>
      <c r="M279" s="4">
        <f>LEN($B279)-LEN(SUBSTITUTE($B279, M$2, ""))</f>
        <v>0</v>
      </c>
      <c r="N279" s="4">
        <f>LEN($B279)-LEN(SUBSTITUTE($B279, N$2, ""))</f>
        <v>0</v>
      </c>
      <c r="O279" s="4">
        <f>LEN($B279)-LEN(SUBSTITUTE($B279, O$2, ""))</f>
        <v>0</v>
      </c>
      <c r="P279" s="4">
        <f>LEN($B279)-LEN(SUBSTITUTE($B279, P$2, ""))</f>
        <v>0</v>
      </c>
      <c r="Q279" s="4">
        <f>LEN($B279)-LEN(SUBSTITUTE($B279, Q$2, ""))</f>
        <v>1</v>
      </c>
      <c r="R279" s="4">
        <f>LEN($B279)-LEN(SUBSTITUTE($B279, R$2, ""))</f>
        <v>0</v>
      </c>
      <c r="S279" s="4">
        <f>LEN($B279)-LEN(SUBSTITUTE($B279, S$2, ""))</f>
        <v>0</v>
      </c>
      <c r="T279" s="4">
        <f>LEN($B279)-LEN(SUBSTITUTE($B279, T$2, ""))</f>
        <v>0</v>
      </c>
      <c r="U279" s="4">
        <f>LEN($B279)-LEN(SUBSTITUTE($B279, U$2, ""))</f>
        <v>0</v>
      </c>
      <c r="V279" s="4">
        <f>LEN($B279)-LEN(SUBSTITUTE($B279, V$2, ""))</f>
        <v>1</v>
      </c>
      <c r="W279" s="4">
        <f>LEN($B279)-LEN(SUBSTITUTE($B279, W$2, ""))</f>
        <v>0</v>
      </c>
      <c r="X279" s="4">
        <f>LEN($B279)-LEN(SUBSTITUTE($B279, X$2, ""))</f>
        <v>1</v>
      </c>
      <c r="Y279" s="4">
        <f>LEN($B279)-LEN(SUBSTITUTE($B279, Y$2, ""))</f>
        <v>0</v>
      </c>
      <c r="Z279" s="4">
        <f>LEN($B279)-LEN(SUBSTITUTE($B279, Z$2, ""))</f>
        <v>0</v>
      </c>
      <c r="AA279" s="4">
        <f>LEN($B279)-LEN(SUBSTITUTE($B279, AA$2, ""))</f>
        <v>0</v>
      </c>
      <c r="AB279" s="4">
        <f>LEN($B279)-LEN(SUBSTITUTE($B279, AB$2, ""))</f>
        <v>0</v>
      </c>
      <c r="AC279" s="4">
        <f>LEN($B279)-LEN(SUBSTITUTE($B279, AC$2, ""))</f>
        <v>0</v>
      </c>
      <c r="AE279" s="4">
        <f>D279*AE$2</f>
        <v>1</v>
      </c>
      <c r="AF279" s="4">
        <f>E279*AF$2</f>
        <v>3</v>
      </c>
      <c r="AG279" s="4">
        <f>F279*AG$2</f>
        <v>0</v>
      </c>
      <c r="AH279" s="4">
        <f>G279*AH$2</f>
        <v>2</v>
      </c>
      <c r="AI279" s="4">
        <f>H279*AI$2</f>
        <v>0</v>
      </c>
      <c r="AJ279" s="4">
        <f>I279*AJ$2</f>
        <v>0</v>
      </c>
      <c r="AK279" s="4">
        <f>J279*AK$2</f>
        <v>0</v>
      </c>
      <c r="AL279" s="4">
        <f>K279*AL$2</f>
        <v>4</v>
      </c>
      <c r="AM279" s="4">
        <f>L279*AM$2</f>
        <v>0</v>
      </c>
      <c r="AN279" s="4">
        <f>M279*AN$2</f>
        <v>0</v>
      </c>
      <c r="AO279" s="4">
        <f>N279*AO$2</f>
        <v>0</v>
      </c>
      <c r="AP279" s="4">
        <f>O279*AP$2</f>
        <v>0</v>
      </c>
      <c r="AQ279" s="4">
        <f>P279*AQ$2</f>
        <v>0</v>
      </c>
      <c r="AR279" s="4">
        <f>Q279*AR$2</f>
        <v>1</v>
      </c>
      <c r="AS279" s="4">
        <f>R279*AS$2</f>
        <v>0</v>
      </c>
      <c r="AT279" s="4">
        <f>S279*AT$2</f>
        <v>0</v>
      </c>
      <c r="AU279" s="4">
        <f>T279*AU$2</f>
        <v>0</v>
      </c>
      <c r="AV279" s="4">
        <f>U279*AV$2</f>
        <v>0</v>
      </c>
      <c r="AW279" s="4">
        <f>V279*AW$2</f>
        <v>1</v>
      </c>
      <c r="AX279" s="4">
        <f>W279*AX$2</f>
        <v>0</v>
      </c>
      <c r="AY279" s="4">
        <f>X279*AY$2</f>
        <v>1</v>
      </c>
      <c r="AZ279" s="4">
        <f>Y279*AZ$2</f>
        <v>0</v>
      </c>
      <c r="BA279" s="4">
        <f>Z279*BA$2</f>
        <v>0</v>
      </c>
      <c r="BB279" s="4">
        <f>AA279*BB$2</f>
        <v>0</v>
      </c>
      <c r="BC279" s="4">
        <f>AB279*BC$2</f>
        <v>0</v>
      </c>
      <c r="BD279" s="4">
        <f>AC279*BD$2</f>
        <v>0</v>
      </c>
      <c r="BE279">
        <f t="shared" si="14"/>
        <v>13</v>
      </c>
      <c r="BG279" s="4">
        <f>IF(betuk!N$4&gt;=D279,1,0)</f>
        <v>1</v>
      </c>
      <c r="BH279" s="4">
        <f>IF(betuk!O$4&gt;=E279,1,0)</f>
        <v>0</v>
      </c>
      <c r="BI279" s="4">
        <f>IF(betuk!P$4&gt;=F279,1,0)</f>
        <v>1</v>
      </c>
      <c r="BJ279" s="4">
        <f>IF(betuk!Q$4&gt;=G279,1,0)</f>
        <v>0</v>
      </c>
      <c r="BK279" s="4">
        <f>IF(betuk!R$4&gt;=H279,1,0)</f>
        <v>1</v>
      </c>
      <c r="BL279" s="4">
        <f>IF(betuk!S$4&gt;=I279,1,0)</f>
        <v>1</v>
      </c>
      <c r="BM279" s="4">
        <f>IF(betuk!T$4&gt;=J279,1,0)</f>
        <v>1</v>
      </c>
      <c r="BN279" s="4">
        <f>IF(betuk!U$4&gt;=K279,1,0)</f>
        <v>0</v>
      </c>
      <c r="BO279" s="4">
        <f>IF(betuk!V$4&gt;=L279,1,0)</f>
        <v>1</v>
      </c>
      <c r="BP279" s="4">
        <f>IF(betuk!W$4&gt;=M279,1,0)</f>
        <v>1</v>
      </c>
      <c r="BQ279" s="4">
        <f>IF(betuk!X$4&gt;=N279,1,0)</f>
        <v>1</v>
      </c>
      <c r="BR279" s="4">
        <f>IF(betuk!Y$4&gt;=O279,1,0)</f>
        <v>1</v>
      </c>
      <c r="BS279" s="4">
        <f>IF(betuk!Z$4&gt;=P279,1,0)</f>
        <v>1</v>
      </c>
      <c r="BT279" s="4">
        <f>IF(betuk!AA$4&gt;=Q279,1,0)</f>
        <v>1</v>
      </c>
      <c r="BU279" s="4">
        <f>IF(betuk!AB$4&gt;=R279,1,0)</f>
        <v>1</v>
      </c>
      <c r="BV279" s="4">
        <f>IF(betuk!AC$4&gt;=S279,1,0)</f>
        <v>1</v>
      </c>
      <c r="BW279" s="4">
        <f>IF(betuk!AD$4&gt;=T279,1,0)</f>
        <v>1</v>
      </c>
      <c r="BX279" s="4">
        <f>IF(betuk!AE$4&gt;=U279,1,0)</f>
        <v>1</v>
      </c>
      <c r="BY279" s="4">
        <f>IF(betuk!AF$4&gt;=V279,1,0)</f>
        <v>1</v>
      </c>
      <c r="BZ279" s="4">
        <f>IF(betuk!AG$4&gt;=W279,1,0)</f>
        <v>1</v>
      </c>
      <c r="CA279" s="4">
        <f>IF(betuk!AH$4&gt;=X279,1,0)</f>
        <v>0</v>
      </c>
      <c r="CB279" s="4">
        <f>IF(betuk!AI$4&gt;=Y279,1,0)</f>
        <v>1</v>
      </c>
      <c r="CC279" s="4">
        <f>IF(betuk!AJ$4&gt;=Z279,1,0)</f>
        <v>1</v>
      </c>
      <c r="CD279" s="4">
        <f>IF(betuk!AK$4&gt;=AA279,1,0)</f>
        <v>1</v>
      </c>
      <c r="CE279" s="4">
        <f>IF(betuk!AL$4&gt;=AB279,1,0)</f>
        <v>1</v>
      </c>
      <c r="CF279" s="4">
        <f>IF(betuk!AM$4&gt;=AC279,1,0)</f>
        <v>1</v>
      </c>
      <c r="CG279">
        <f t="shared" si="12"/>
        <v>0</v>
      </c>
      <c r="CI279" t="str">
        <f>IF(CG279=1,COUNTIF(CG$3:CG279,1),"")</f>
        <v/>
      </c>
      <c r="CJ279" t="str">
        <f>IF(CI279&lt;&gt;"",B279,"")</f>
        <v/>
      </c>
      <c r="CK279">
        <f>LEN(B279)*8+BE279</f>
        <v>69</v>
      </c>
    </row>
    <row r="280" spans="1:89">
      <c r="A280" s="1" t="s">
        <v>277</v>
      </c>
      <c r="B280" t="str">
        <f t="shared" si="13"/>
        <v>ILL</v>
      </c>
      <c r="D280" s="4">
        <f>LEN($B280)-LEN(SUBSTITUTE($B280, D$2, ""))</f>
        <v>0</v>
      </c>
      <c r="E280" s="4">
        <f>LEN($B280)-LEN(SUBSTITUTE($B280, E$2, ""))</f>
        <v>0</v>
      </c>
      <c r="F280" s="4">
        <f>LEN($B280)-LEN(SUBSTITUTE($B280, F$2, ""))</f>
        <v>0</v>
      </c>
      <c r="G280" s="4">
        <f>LEN($B280)-LEN(SUBSTITUTE($B280, G$2, ""))</f>
        <v>0</v>
      </c>
      <c r="H280" s="4">
        <f>LEN($B280)-LEN(SUBSTITUTE($B280, H$2, ""))</f>
        <v>0</v>
      </c>
      <c r="I280" s="4">
        <f>LEN($B280)-LEN(SUBSTITUTE($B280, I$2, ""))</f>
        <v>0</v>
      </c>
      <c r="J280" s="4">
        <f>LEN($B280)-LEN(SUBSTITUTE($B280, J$2, ""))</f>
        <v>0</v>
      </c>
      <c r="K280" s="4">
        <f>LEN($B280)-LEN(SUBSTITUTE($B280, K$2, ""))</f>
        <v>0</v>
      </c>
      <c r="L280" s="4">
        <f>LEN($B280)-LEN(SUBSTITUTE($B280, L$2, ""))</f>
        <v>1</v>
      </c>
      <c r="M280" s="4">
        <f>LEN($B280)-LEN(SUBSTITUTE($B280, M$2, ""))</f>
        <v>0</v>
      </c>
      <c r="N280" s="4">
        <f>LEN($B280)-LEN(SUBSTITUTE($B280, N$2, ""))</f>
        <v>0</v>
      </c>
      <c r="O280" s="4">
        <f>LEN($B280)-LEN(SUBSTITUTE($B280, O$2, ""))</f>
        <v>2</v>
      </c>
      <c r="P280" s="4">
        <f>LEN($B280)-LEN(SUBSTITUTE($B280, P$2, ""))</f>
        <v>0</v>
      </c>
      <c r="Q280" s="4">
        <f>LEN($B280)-LEN(SUBSTITUTE($B280, Q$2, ""))</f>
        <v>0</v>
      </c>
      <c r="R280" s="4">
        <f>LEN($B280)-LEN(SUBSTITUTE($B280, R$2, ""))</f>
        <v>0</v>
      </c>
      <c r="S280" s="4">
        <f>LEN($B280)-LEN(SUBSTITUTE($B280, S$2, ""))</f>
        <v>0</v>
      </c>
      <c r="T280" s="4">
        <f>LEN($B280)-LEN(SUBSTITUTE($B280, T$2, ""))</f>
        <v>0</v>
      </c>
      <c r="U280" s="4">
        <f>LEN($B280)-LEN(SUBSTITUTE($B280, U$2, ""))</f>
        <v>0</v>
      </c>
      <c r="V280" s="4">
        <f>LEN($B280)-LEN(SUBSTITUTE($B280, V$2, ""))</f>
        <v>0</v>
      </c>
      <c r="W280" s="4">
        <f>LEN($B280)-LEN(SUBSTITUTE($B280, W$2, ""))</f>
        <v>0</v>
      </c>
      <c r="X280" s="4">
        <f>LEN($B280)-LEN(SUBSTITUTE($B280, X$2, ""))</f>
        <v>0</v>
      </c>
      <c r="Y280" s="4">
        <f>LEN($B280)-LEN(SUBSTITUTE($B280, Y$2, ""))</f>
        <v>0</v>
      </c>
      <c r="Z280" s="4">
        <f>LEN($B280)-LEN(SUBSTITUTE($B280, Z$2, ""))</f>
        <v>0</v>
      </c>
      <c r="AA280" s="4">
        <f>LEN($B280)-LEN(SUBSTITUTE($B280, AA$2, ""))</f>
        <v>0</v>
      </c>
      <c r="AB280" s="4">
        <f>LEN($B280)-LEN(SUBSTITUTE($B280, AB$2, ""))</f>
        <v>0</v>
      </c>
      <c r="AC280" s="4">
        <f>LEN($B280)-LEN(SUBSTITUTE($B280, AC$2, ""))</f>
        <v>0</v>
      </c>
      <c r="AE280" s="4">
        <f>D280*AE$2</f>
        <v>0</v>
      </c>
      <c r="AF280" s="4">
        <f>E280*AF$2</f>
        <v>0</v>
      </c>
      <c r="AG280" s="4">
        <f>F280*AG$2</f>
        <v>0</v>
      </c>
      <c r="AH280" s="4">
        <f>G280*AH$2</f>
        <v>0</v>
      </c>
      <c r="AI280" s="4">
        <f>H280*AI$2</f>
        <v>0</v>
      </c>
      <c r="AJ280" s="4">
        <f>I280*AJ$2</f>
        <v>0</v>
      </c>
      <c r="AK280" s="4">
        <f>J280*AK$2</f>
        <v>0</v>
      </c>
      <c r="AL280" s="4">
        <f>K280*AL$2</f>
        <v>0</v>
      </c>
      <c r="AM280" s="4">
        <f>L280*AM$2</f>
        <v>1</v>
      </c>
      <c r="AN280" s="4">
        <f>M280*AN$2</f>
        <v>0</v>
      </c>
      <c r="AO280" s="4">
        <f>N280*AO$2</f>
        <v>0</v>
      </c>
      <c r="AP280" s="4">
        <f>O280*AP$2</f>
        <v>2</v>
      </c>
      <c r="AQ280" s="4">
        <f>P280*AQ$2</f>
        <v>0</v>
      </c>
      <c r="AR280" s="4">
        <f>Q280*AR$2</f>
        <v>0</v>
      </c>
      <c r="AS280" s="4">
        <f>R280*AS$2</f>
        <v>0</v>
      </c>
      <c r="AT280" s="4">
        <f>S280*AT$2</f>
        <v>0</v>
      </c>
      <c r="AU280" s="4">
        <f>T280*AU$2</f>
        <v>0</v>
      </c>
      <c r="AV280" s="4">
        <f>U280*AV$2</f>
        <v>0</v>
      </c>
      <c r="AW280" s="4">
        <f>V280*AW$2</f>
        <v>0</v>
      </c>
      <c r="AX280" s="4">
        <f>W280*AX$2</f>
        <v>0</v>
      </c>
      <c r="AY280" s="4">
        <f>X280*AY$2</f>
        <v>0</v>
      </c>
      <c r="AZ280" s="4">
        <f>Y280*AZ$2</f>
        <v>0</v>
      </c>
      <c r="BA280" s="4">
        <f>Z280*BA$2</f>
        <v>0</v>
      </c>
      <c r="BB280" s="4">
        <f>AA280*BB$2</f>
        <v>0</v>
      </c>
      <c r="BC280" s="4">
        <f>AB280*BC$2</f>
        <v>0</v>
      </c>
      <c r="BD280" s="4">
        <f>AC280*BD$2</f>
        <v>0</v>
      </c>
      <c r="BE280">
        <f t="shared" si="14"/>
        <v>3</v>
      </c>
      <c r="BG280" s="4">
        <f>IF(betuk!N$4&gt;=D280,1,0)</f>
        <v>1</v>
      </c>
      <c r="BH280" s="4">
        <f>IF(betuk!O$4&gt;=E280,1,0)</f>
        <v>1</v>
      </c>
      <c r="BI280" s="4">
        <f>IF(betuk!P$4&gt;=F280,1,0)</f>
        <v>1</v>
      </c>
      <c r="BJ280" s="4">
        <f>IF(betuk!Q$4&gt;=G280,1,0)</f>
        <v>1</v>
      </c>
      <c r="BK280" s="4">
        <f>IF(betuk!R$4&gt;=H280,1,0)</f>
        <v>1</v>
      </c>
      <c r="BL280" s="4">
        <f>IF(betuk!S$4&gt;=I280,1,0)</f>
        <v>1</v>
      </c>
      <c r="BM280" s="4">
        <f>IF(betuk!T$4&gt;=J280,1,0)</f>
        <v>1</v>
      </c>
      <c r="BN280" s="4">
        <f>IF(betuk!U$4&gt;=K280,1,0)</f>
        <v>1</v>
      </c>
      <c r="BO280" s="4">
        <f>IF(betuk!V$4&gt;=L280,1,0)</f>
        <v>0</v>
      </c>
      <c r="BP280" s="4">
        <f>IF(betuk!W$4&gt;=M280,1,0)</f>
        <v>1</v>
      </c>
      <c r="BQ280" s="4">
        <f>IF(betuk!X$4&gt;=N280,1,0)</f>
        <v>1</v>
      </c>
      <c r="BR280" s="4">
        <f>IF(betuk!Y$4&gt;=O280,1,0)</f>
        <v>0</v>
      </c>
      <c r="BS280" s="4">
        <f>IF(betuk!Z$4&gt;=P280,1,0)</f>
        <v>1</v>
      </c>
      <c r="BT280" s="4">
        <f>IF(betuk!AA$4&gt;=Q280,1,0)</f>
        <v>1</v>
      </c>
      <c r="BU280" s="4">
        <f>IF(betuk!AB$4&gt;=R280,1,0)</f>
        <v>1</v>
      </c>
      <c r="BV280" s="4">
        <f>IF(betuk!AC$4&gt;=S280,1,0)</f>
        <v>1</v>
      </c>
      <c r="BW280" s="4">
        <f>IF(betuk!AD$4&gt;=T280,1,0)</f>
        <v>1</v>
      </c>
      <c r="BX280" s="4">
        <f>IF(betuk!AE$4&gt;=U280,1,0)</f>
        <v>1</v>
      </c>
      <c r="BY280" s="4">
        <f>IF(betuk!AF$4&gt;=V280,1,0)</f>
        <v>1</v>
      </c>
      <c r="BZ280" s="4">
        <f>IF(betuk!AG$4&gt;=W280,1,0)</f>
        <v>1</v>
      </c>
      <c r="CA280" s="4">
        <f>IF(betuk!AH$4&gt;=X280,1,0)</f>
        <v>1</v>
      </c>
      <c r="CB280" s="4">
        <f>IF(betuk!AI$4&gt;=Y280,1,0)</f>
        <v>1</v>
      </c>
      <c r="CC280" s="4">
        <f>IF(betuk!AJ$4&gt;=Z280,1,0)</f>
        <v>1</v>
      </c>
      <c r="CD280" s="4">
        <f>IF(betuk!AK$4&gt;=AA280,1,0)</f>
        <v>1</v>
      </c>
      <c r="CE280" s="4">
        <f>IF(betuk!AL$4&gt;=AB280,1,0)</f>
        <v>1</v>
      </c>
      <c r="CF280" s="4">
        <f>IF(betuk!AM$4&gt;=AC280,1,0)</f>
        <v>1</v>
      </c>
      <c r="CG280">
        <f t="shared" si="12"/>
        <v>0</v>
      </c>
      <c r="CI280" t="str">
        <f>IF(CG280=1,COUNTIF(CG$3:CG280,1),"")</f>
        <v/>
      </c>
      <c r="CJ280" t="str">
        <f>IF(CI280&lt;&gt;"",B280,"")</f>
        <v/>
      </c>
      <c r="CK280">
        <f>LEN(B280)*8+BE280</f>
        <v>27</v>
      </c>
    </row>
    <row r="281" spans="1:89">
      <c r="A281" s="1" t="s">
        <v>278</v>
      </c>
      <c r="B281" t="str">
        <f t="shared" si="13"/>
        <v>IMPORTANT</v>
      </c>
      <c r="D281" s="4">
        <f>LEN($B281)-LEN(SUBSTITUTE($B281, D$2, ""))</f>
        <v>1</v>
      </c>
      <c r="E281" s="4">
        <f>LEN($B281)-LEN(SUBSTITUTE($B281, E$2, ""))</f>
        <v>0</v>
      </c>
      <c r="F281" s="4">
        <f>LEN($B281)-LEN(SUBSTITUTE($B281, F$2, ""))</f>
        <v>0</v>
      </c>
      <c r="G281" s="4">
        <f>LEN($B281)-LEN(SUBSTITUTE($B281, G$2, ""))</f>
        <v>0</v>
      </c>
      <c r="H281" s="4">
        <f>LEN($B281)-LEN(SUBSTITUTE($B281, H$2, ""))</f>
        <v>0</v>
      </c>
      <c r="I281" s="4">
        <f>LEN($B281)-LEN(SUBSTITUTE($B281, I$2, ""))</f>
        <v>0</v>
      </c>
      <c r="J281" s="4">
        <f>LEN($B281)-LEN(SUBSTITUTE($B281, J$2, ""))</f>
        <v>0</v>
      </c>
      <c r="K281" s="4">
        <f>LEN($B281)-LEN(SUBSTITUTE($B281, K$2, ""))</f>
        <v>0</v>
      </c>
      <c r="L281" s="4">
        <f>LEN($B281)-LEN(SUBSTITUTE($B281, L$2, ""))</f>
        <v>1</v>
      </c>
      <c r="M281" s="4">
        <f>LEN($B281)-LEN(SUBSTITUTE($B281, M$2, ""))</f>
        <v>0</v>
      </c>
      <c r="N281" s="4">
        <f>LEN($B281)-LEN(SUBSTITUTE($B281, N$2, ""))</f>
        <v>0</v>
      </c>
      <c r="O281" s="4">
        <f>LEN($B281)-LEN(SUBSTITUTE($B281, O$2, ""))</f>
        <v>0</v>
      </c>
      <c r="P281" s="4">
        <f>LEN($B281)-LEN(SUBSTITUTE($B281, P$2, ""))</f>
        <v>1</v>
      </c>
      <c r="Q281" s="4">
        <f>LEN($B281)-LEN(SUBSTITUTE($B281, Q$2, ""))</f>
        <v>1</v>
      </c>
      <c r="R281" s="4">
        <f>LEN($B281)-LEN(SUBSTITUTE($B281, R$2, ""))</f>
        <v>1</v>
      </c>
      <c r="S281" s="4">
        <f>LEN($B281)-LEN(SUBSTITUTE($B281, S$2, ""))</f>
        <v>1</v>
      </c>
      <c r="T281" s="4">
        <f>LEN($B281)-LEN(SUBSTITUTE($B281, T$2, ""))</f>
        <v>0</v>
      </c>
      <c r="U281" s="4">
        <f>LEN($B281)-LEN(SUBSTITUTE($B281, U$2, ""))</f>
        <v>1</v>
      </c>
      <c r="V281" s="4">
        <f>LEN($B281)-LEN(SUBSTITUTE($B281, V$2, ""))</f>
        <v>0</v>
      </c>
      <c r="W281" s="4">
        <f>LEN($B281)-LEN(SUBSTITUTE($B281, W$2, ""))</f>
        <v>2</v>
      </c>
      <c r="X281" s="4">
        <f>LEN($B281)-LEN(SUBSTITUTE($B281, X$2, ""))</f>
        <v>0</v>
      </c>
      <c r="Y281" s="4">
        <f>LEN($B281)-LEN(SUBSTITUTE($B281, Y$2, ""))</f>
        <v>0</v>
      </c>
      <c r="Z281" s="4">
        <f>LEN($B281)-LEN(SUBSTITUTE($B281, Z$2, ""))</f>
        <v>0</v>
      </c>
      <c r="AA281" s="4">
        <f>LEN($B281)-LEN(SUBSTITUTE($B281, AA$2, ""))</f>
        <v>0</v>
      </c>
      <c r="AB281" s="4">
        <f>LEN($B281)-LEN(SUBSTITUTE($B281, AB$2, ""))</f>
        <v>0</v>
      </c>
      <c r="AC281" s="4">
        <f>LEN($B281)-LEN(SUBSTITUTE($B281, AC$2, ""))</f>
        <v>0</v>
      </c>
      <c r="AE281" s="4">
        <f>D281*AE$2</f>
        <v>1</v>
      </c>
      <c r="AF281" s="4">
        <f>E281*AF$2</f>
        <v>0</v>
      </c>
      <c r="AG281" s="4">
        <f>F281*AG$2</f>
        <v>0</v>
      </c>
      <c r="AH281" s="4">
        <f>G281*AH$2</f>
        <v>0</v>
      </c>
      <c r="AI281" s="4">
        <f>H281*AI$2</f>
        <v>0</v>
      </c>
      <c r="AJ281" s="4">
        <f>I281*AJ$2</f>
        <v>0</v>
      </c>
      <c r="AK281" s="4">
        <f>J281*AK$2</f>
        <v>0</v>
      </c>
      <c r="AL281" s="4">
        <f>K281*AL$2</f>
        <v>0</v>
      </c>
      <c r="AM281" s="4">
        <f>L281*AM$2</f>
        <v>1</v>
      </c>
      <c r="AN281" s="4">
        <f>M281*AN$2</f>
        <v>0</v>
      </c>
      <c r="AO281" s="4">
        <f>N281*AO$2</f>
        <v>0</v>
      </c>
      <c r="AP281" s="4">
        <f>O281*AP$2</f>
        <v>0</v>
      </c>
      <c r="AQ281" s="4">
        <f>P281*AQ$2</f>
        <v>3</v>
      </c>
      <c r="AR281" s="4">
        <f>Q281*AR$2</f>
        <v>1</v>
      </c>
      <c r="AS281" s="4">
        <f>R281*AS$2</f>
        <v>1</v>
      </c>
      <c r="AT281" s="4">
        <f>S281*AT$2</f>
        <v>3</v>
      </c>
      <c r="AU281" s="4">
        <f>T281*AU$2</f>
        <v>0</v>
      </c>
      <c r="AV281" s="4">
        <f>U281*AV$2</f>
        <v>1</v>
      </c>
      <c r="AW281" s="4">
        <f>V281*AW$2</f>
        <v>0</v>
      </c>
      <c r="AX281" s="4">
        <f>W281*AX$2</f>
        <v>2</v>
      </c>
      <c r="AY281" s="4">
        <f>X281*AY$2</f>
        <v>0</v>
      </c>
      <c r="AZ281" s="4">
        <f>Y281*AZ$2</f>
        <v>0</v>
      </c>
      <c r="BA281" s="4">
        <f>Z281*BA$2</f>
        <v>0</v>
      </c>
      <c r="BB281" s="4">
        <f>AA281*BB$2</f>
        <v>0</v>
      </c>
      <c r="BC281" s="4">
        <f>AB281*BC$2</f>
        <v>0</v>
      </c>
      <c r="BD281" s="4">
        <f>AC281*BD$2</f>
        <v>0</v>
      </c>
      <c r="BE281">
        <f t="shared" si="14"/>
        <v>13</v>
      </c>
      <c r="BG281" s="4">
        <f>IF(betuk!N$4&gt;=D281,1,0)</f>
        <v>1</v>
      </c>
      <c r="BH281" s="4">
        <f>IF(betuk!O$4&gt;=E281,1,0)</f>
        <v>1</v>
      </c>
      <c r="BI281" s="4">
        <f>IF(betuk!P$4&gt;=F281,1,0)</f>
        <v>1</v>
      </c>
      <c r="BJ281" s="4">
        <f>IF(betuk!Q$4&gt;=G281,1,0)</f>
        <v>1</v>
      </c>
      <c r="BK281" s="4">
        <f>IF(betuk!R$4&gt;=H281,1,0)</f>
        <v>1</v>
      </c>
      <c r="BL281" s="4">
        <f>IF(betuk!S$4&gt;=I281,1,0)</f>
        <v>1</v>
      </c>
      <c r="BM281" s="4">
        <f>IF(betuk!T$4&gt;=J281,1,0)</f>
        <v>1</v>
      </c>
      <c r="BN281" s="4">
        <f>IF(betuk!U$4&gt;=K281,1,0)</f>
        <v>1</v>
      </c>
      <c r="BO281" s="4">
        <f>IF(betuk!V$4&gt;=L281,1,0)</f>
        <v>0</v>
      </c>
      <c r="BP281" s="4">
        <f>IF(betuk!W$4&gt;=M281,1,0)</f>
        <v>1</v>
      </c>
      <c r="BQ281" s="4">
        <f>IF(betuk!X$4&gt;=N281,1,0)</f>
        <v>1</v>
      </c>
      <c r="BR281" s="4">
        <f>IF(betuk!Y$4&gt;=O281,1,0)</f>
        <v>1</v>
      </c>
      <c r="BS281" s="4">
        <f>IF(betuk!Z$4&gt;=P281,1,0)</f>
        <v>0</v>
      </c>
      <c r="BT281" s="4">
        <f>IF(betuk!AA$4&gt;=Q281,1,0)</f>
        <v>1</v>
      </c>
      <c r="BU281" s="4">
        <f>IF(betuk!AB$4&gt;=R281,1,0)</f>
        <v>0</v>
      </c>
      <c r="BV281" s="4">
        <f>IF(betuk!AC$4&gt;=S281,1,0)</f>
        <v>1</v>
      </c>
      <c r="BW281" s="4">
        <f>IF(betuk!AD$4&gt;=T281,1,0)</f>
        <v>1</v>
      </c>
      <c r="BX281" s="4">
        <f>IF(betuk!AE$4&gt;=U281,1,0)</f>
        <v>0</v>
      </c>
      <c r="BY281" s="4">
        <f>IF(betuk!AF$4&gt;=V281,1,0)</f>
        <v>1</v>
      </c>
      <c r="BZ281" s="4">
        <f>IF(betuk!AG$4&gt;=W281,1,0)</f>
        <v>0</v>
      </c>
      <c r="CA281" s="4">
        <f>IF(betuk!AH$4&gt;=X281,1,0)</f>
        <v>1</v>
      </c>
      <c r="CB281" s="4">
        <f>IF(betuk!AI$4&gt;=Y281,1,0)</f>
        <v>1</v>
      </c>
      <c r="CC281" s="4">
        <f>IF(betuk!AJ$4&gt;=Z281,1,0)</f>
        <v>1</v>
      </c>
      <c r="CD281" s="4">
        <f>IF(betuk!AK$4&gt;=AA281,1,0)</f>
        <v>1</v>
      </c>
      <c r="CE281" s="4">
        <f>IF(betuk!AL$4&gt;=AB281,1,0)</f>
        <v>1</v>
      </c>
      <c r="CF281" s="4">
        <f>IF(betuk!AM$4&gt;=AC281,1,0)</f>
        <v>1</v>
      </c>
      <c r="CG281">
        <f t="shared" si="12"/>
        <v>0</v>
      </c>
      <c r="CI281" t="str">
        <f>IF(CG281=1,COUNTIF(CG$3:CG281,1),"")</f>
        <v/>
      </c>
      <c r="CJ281" t="str">
        <f>IF(CI281&lt;&gt;"",B281,"")</f>
        <v/>
      </c>
      <c r="CK281">
        <f>LEN(B281)*8+BE281</f>
        <v>85</v>
      </c>
    </row>
    <row r="282" spans="1:89">
      <c r="A282" s="1" t="s">
        <v>279</v>
      </c>
      <c r="B282" t="str">
        <f t="shared" si="13"/>
        <v>IMPOSSIBLE</v>
      </c>
      <c r="D282" s="4">
        <f>LEN($B282)-LEN(SUBSTITUTE($B282, D$2, ""))</f>
        <v>0</v>
      </c>
      <c r="E282" s="4">
        <f>LEN($B282)-LEN(SUBSTITUTE($B282, E$2, ""))</f>
        <v>1</v>
      </c>
      <c r="F282" s="4">
        <f>LEN($B282)-LEN(SUBSTITUTE($B282, F$2, ""))</f>
        <v>0</v>
      </c>
      <c r="G282" s="4">
        <f>LEN($B282)-LEN(SUBSTITUTE($B282, G$2, ""))</f>
        <v>0</v>
      </c>
      <c r="H282" s="4">
        <f>LEN($B282)-LEN(SUBSTITUTE($B282, H$2, ""))</f>
        <v>1</v>
      </c>
      <c r="I282" s="4">
        <f>LEN($B282)-LEN(SUBSTITUTE($B282, I$2, ""))</f>
        <v>0</v>
      </c>
      <c r="J282" s="4">
        <f>LEN($B282)-LEN(SUBSTITUTE($B282, J$2, ""))</f>
        <v>0</v>
      </c>
      <c r="K282" s="4">
        <f>LEN($B282)-LEN(SUBSTITUTE($B282, K$2, ""))</f>
        <v>0</v>
      </c>
      <c r="L282" s="4">
        <f>LEN($B282)-LEN(SUBSTITUTE($B282, L$2, ""))</f>
        <v>2</v>
      </c>
      <c r="M282" s="4">
        <f>LEN($B282)-LEN(SUBSTITUTE($B282, M$2, ""))</f>
        <v>0</v>
      </c>
      <c r="N282" s="4">
        <f>LEN($B282)-LEN(SUBSTITUTE($B282, N$2, ""))</f>
        <v>0</v>
      </c>
      <c r="O282" s="4">
        <f>LEN($B282)-LEN(SUBSTITUTE($B282, O$2, ""))</f>
        <v>1</v>
      </c>
      <c r="P282" s="4">
        <f>LEN($B282)-LEN(SUBSTITUTE($B282, P$2, ""))</f>
        <v>1</v>
      </c>
      <c r="Q282" s="4">
        <f>LEN($B282)-LEN(SUBSTITUTE($B282, Q$2, ""))</f>
        <v>0</v>
      </c>
      <c r="R282" s="4">
        <f>LEN($B282)-LEN(SUBSTITUTE($B282, R$2, ""))</f>
        <v>1</v>
      </c>
      <c r="S282" s="4">
        <f>LEN($B282)-LEN(SUBSTITUTE($B282, S$2, ""))</f>
        <v>1</v>
      </c>
      <c r="T282" s="4">
        <f>LEN($B282)-LEN(SUBSTITUTE($B282, T$2, ""))</f>
        <v>0</v>
      </c>
      <c r="U282" s="4">
        <f>LEN($B282)-LEN(SUBSTITUTE($B282, U$2, ""))</f>
        <v>0</v>
      </c>
      <c r="V282" s="4">
        <f>LEN($B282)-LEN(SUBSTITUTE($B282, V$2, ""))</f>
        <v>2</v>
      </c>
      <c r="W282" s="4">
        <f>LEN($B282)-LEN(SUBSTITUTE($B282, W$2, ""))</f>
        <v>0</v>
      </c>
      <c r="X282" s="4">
        <f>LEN($B282)-LEN(SUBSTITUTE($B282, X$2, ""))</f>
        <v>0</v>
      </c>
      <c r="Y282" s="4">
        <f>LEN($B282)-LEN(SUBSTITUTE($B282, Y$2, ""))</f>
        <v>0</v>
      </c>
      <c r="Z282" s="4">
        <f>LEN($B282)-LEN(SUBSTITUTE($B282, Z$2, ""))</f>
        <v>0</v>
      </c>
      <c r="AA282" s="4">
        <f>LEN($B282)-LEN(SUBSTITUTE($B282, AA$2, ""))</f>
        <v>0</v>
      </c>
      <c r="AB282" s="4">
        <f>LEN($B282)-LEN(SUBSTITUTE($B282, AB$2, ""))</f>
        <v>0</v>
      </c>
      <c r="AC282" s="4">
        <f>LEN($B282)-LEN(SUBSTITUTE($B282, AC$2, ""))</f>
        <v>0</v>
      </c>
      <c r="AE282" s="4">
        <f>D282*AE$2</f>
        <v>0</v>
      </c>
      <c r="AF282" s="4">
        <f>E282*AF$2</f>
        <v>3</v>
      </c>
      <c r="AG282" s="4">
        <f>F282*AG$2</f>
        <v>0</v>
      </c>
      <c r="AH282" s="4">
        <f>G282*AH$2</f>
        <v>0</v>
      </c>
      <c r="AI282" s="4">
        <f>H282*AI$2</f>
        <v>1</v>
      </c>
      <c r="AJ282" s="4">
        <f>I282*AJ$2</f>
        <v>0</v>
      </c>
      <c r="AK282" s="4">
        <f>J282*AK$2</f>
        <v>0</v>
      </c>
      <c r="AL282" s="4">
        <f>K282*AL$2</f>
        <v>0</v>
      </c>
      <c r="AM282" s="4">
        <f>L282*AM$2</f>
        <v>2</v>
      </c>
      <c r="AN282" s="4">
        <f>M282*AN$2</f>
        <v>0</v>
      </c>
      <c r="AO282" s="4">
        <f>N282*AO$2</f>
        <v>0</v>
      </c>
      <c r="AP282" s="4">
        <f>O282*AP$2</f>
        <v>1</v>
      </c>
      <c r="AQ282" s="4">
        <f>P282*AQ$2</f>
        <v>3</v>
      </c>
      <c r="AR282" s="4">
        <f>Q282*AR$2</f>
        <v>0</v>
      </c>
      <c r="AS282" s="4">
        <f>R282*AS$2</f>
        <v>1</v>
      </c>
      <c r="AT282" s="4">
        <f>S282*AT$2</f>
        <v>3</v>
      </c>
      <c r="AU282" s="4">
        <f>T282*AU$2</f>
        <v>0</v>
      </c>
      <c r="AV282" s="4">
        <f>U282*AV$2</f>
        <v>0</v>
      </c>
      <c r="AW282" s="4">
        <f>V282*AW$2</f>
        <v>2</v>
      </c>
      <c r="AX282" s="4">
        <f>W282*AX$2</f>
        <v>0</v>
      </c>
      <c r="AY282" s="4">
        <f>X282*AY$2</f>
        <v>0</v>
      </c>
      <c r="AZ282" s="4">
        <f>Y282*AZ$2</f>
        <v>0</v>
      </c>
      <c r="BA282" s="4">
        <f>Z282*BA$2</f>
        <v>0</v>
      </c>
      <c r="BB282" s="4">
        <f>AA282*BB$2</f>
        <v>0</v>
      </c>
      <c r="BC282" s="4">
        <f>AB282*BC$2</f>
        <v>0</v>
      </c>
      <c r="BD282" s="4">
        <f>AC282*BD$2</f>
        <v>0</v>
      </c>
      <c r="BE282">
        <f t="shared" si="14"/>
        <v>16</v>
      </c>
      <c r="BG282" s="4">
        <f>IF(betuk!N$4&gt;=D282,1,0)</f>
        <v>1</v>
      </c>
      <c r="BH282" s="4">
        <f>IF(betuk!O$4&gt;=E282,1,0)</f>
        <v>0</v>
      </c>
      <c r="BI282" s="4">
        <f>IF(betuk!P$4&gt;=F282,1,0)</f>
        <v>1</v>
      </c>
      <c r="BJ282" s="4">
        <f>IF(betuk!Q$4&gt;=G282,1,0)</f>
        <v>1</v>
      </c>
      <c r="BK282" s="4">
        <f>IF(betuk!R$4&gt;=H282,1,0)</f>
        <v>1</v>
      </c>
      <c r="BL282" s="4">
        <f>IF(betuk!S$4&gt;=I282,1,0)</f>
        <v>1</v>
      </c>
      <c r="BM282" s="4">
        <f>IF(betuk!T$4&gt;=J282,1,0)</f>
        <v>1</v>
      </c>
      <c r="BN282" s="4">
        <f>IF(betuk!U$4&gt;=K282,1,0)</f>
        <v>1</v>
      </c>
      <c r="BO282" s="4">
        <f>IF(betuk!V$4&gt;=L282,1,0)</f>
        <v>0</v>
      </c>
      <c r="BP282" s="4">
        <f>IF(betuk!W$4&gt;=M282,1,0)</f>
        <v>1</v>
      </c>
      <c r="BQ282" s="4">
        <f>IF(betuk!X$4&gt;=N282,1,0)</f>
        <v>1</v>
      </c>
      <c r="BR282" s="4">
        <f>IF(betuk!Y$4&gt;=O282,1,0)</f>
        <v>0</v>
      </c>
      <c r="BS282" s="4">
        <f>IF(betuk!Z$4&gt;=P282,1,0)</f>
        <v>0</v>
      </c>
      <c r="BT282" s="4">
        <f>IF(betuk!AA$4&gt;=Q282,1,0)</f>
        <v>1</v>
      </c>
      <c r="BU282" s="4">
        <f>IF(betuk!AB$4&gt;=R282,1,0)</f>
        <v>0</v>
      </c>
      <c r="BV282" s="4">
        <f>IF(betuk!AC$4&gt;=S282,1,0)</f>
        <v>1</v>
      </c>
      <c r="BW282" s="4">
        <f>IF(betuk!AD$4&gt;=T282,1,0)</f>
        <v>1</v>
      </c>
      <c r="BX282" s="4">
        <f>IF(betuk!AE$4&gt;=U282,1,0)</f>
        <v>1</v>
      </c>
      <c r="BY282" s="4">
        <f>IF(betuk!AF$4&gt;=V282,1,0)</f>
        <v>0</v>
      </c>
      <c r="BZ282" s="4">
        <f>IF(betuk!AG$4&gt;=W282,1,0)</f>
        <v>1</v>
      </c>
      <c r="CA282" s="4">
        <f>IF(betuk!AH$4&gt;=X282,1,0)</f>
        <v>1</v>
      </c>
      <c r="CB282" s="4">
        <f>IF(betuk!AI$4&gt;=Y282,1,0)</f>
        <v>1</v>
      </c>
      <c r="CC282" s="4">
        <f>IF(betuk!AJ$4&gt;=Z282,1,0)</f>
        <v>1</v>
      </c>
      <c r="CD282" s="4">
        <f>IF(betuk!AK$4&gt;=AA282,1,0)</f>
        <v>1</v>
      </c>
      <c r="CE282" s="4">
        <f>IF(betuk!AL$4&gt;=AB282,1,0)</f>
        <v>1</v>
      </c>
      <c r="CF282" s="4">
        <f>IF(betuk!AM$4&gt;=AC282,1,0)</f>
        <v>1</v>
      </c>
      <c r="CG282">
        <f t="shared" si="12"/>
        <v>0</v>
      </c>
      <c r="CI282" t="str">
        <f>IF(CG282=1,COUNTIF(CG$3:CG282,1),"")</f>
        <v/>
      </c>
      <c r="CJ282" t="str">
        <f>IF(CI282&lt;&gt;"",B282,"")</f>
        <v/>
      </c>
      <c r="CK282">
        <f>LEN(B282)*8+BE282</f>
        <v>96</v>
      </c>
    </row>
    <row r="283" spans="1:89">
      <c r="A283" s="1" t="s">
        <v>280</v>
      </c>
      <c r="B283" t="str">
        <f t="shared" si="13"/>
        <v>IN</v>
      </c>
      <c r="D283" s="4">
        <f>LEN($B283)-LEN(SUBSTITUTE($B283, D$2, ""))</f>
        <v>0</v>
      </c>
      <c r="E283" s="4">
        <f>LEN($B283)-LEN(SUBSTITUTE($B283, E$2, ""))</f>
        <v>0</v>
      </c>
      <c r="F283" s="4">
        <f>LEN($B283)-LEN(SUBSTITUTE($B283, F$2, ""))</f>
        <v>0</v>
      </c>
      <c r="G283" s="4">
        <f>LEN($B283)-LEN(SUBSTITUTE($B283, G$2, ""))</f>
        <v>0</v>
      </c>
      <c r="H283" s="4">
        <f>LEN($B283)-LEN(SUBSTITUTE($B283, H$2, ""))</f>
        <v>0</v>
      </c>
      <c r="I283" s="4">
        <f>LEN($B283)-LEN(SUBSTITUTE($B283, I$2, ""))</f>
        <v>0</v>
      </c>
      <c r="J283" s="4">
        <f>LEN($B283)-LEN(SUBSTITUTE($B283, J$2, ""))</f>
        <v>0</v>
      </c>
      <c r="K283" s="4">
        <f>LEN($B283)-LEN(SUBSTITUTE($B283, K$2, ""))</f>
        <v>0</v>
      </c>
      <c r="L283" s="4">
        <f>LEN($B283)-LEN(SUBSTITUTE($B283, L$2, ""))</f>
        <v>1</v>
      </c>
      <c r="M283" s="4">
        <f>LEN($B283)-LEN(SUBSTITUTE($B283, M$2, ""))</f>
        <v>0</v>
      </c>
      <c r="N283" s="4">
        <f>LEN($B283)-LEN(SUBSTITUTE($B283, N$2, ""))</f>
        <v>0</v>
      </c>
      <c r="O283" s="4">
        <f>LEN($B283)-LEN(SUBSTITUTE($B283, O$2, ""))</f>
        <v>0</v>
      </c>
      <c r="P283" s="4">
        <f>LEN($B283)-LEN(SUBSTITUTE($B283, P$2, ""))</f>
        <v>0</v>
      </c>
      <c r="Q283" s="4">
        <f>LEN($B283)-LEN(SUBSTITUTE($B283, Q$2, ""))</f>
        <v>1</v>
      </c>
      <c r="R283" s="4">
        <f>LEN($B283)-LEN(SUBSTITUTE($B283, R$2, ""))</f>
        <v>0</v>
      </c>
      <c r="S283" s="4">
        <f>LEN($B283)-LEN(SUBSTITUTE($B283, S$2, ""))</f>
        <v>0</v>
      </c>
      <c r="T283" s="4">
        <f>LEN($B283)-LEN(SUBSTITUTE($B283, T$2, ""))</f>
        <v>0</v>
      </c>
      <c r="U283" s="4">
        <f>LEN($B283)-LEN(SUBSTITUTE($B283, U$2, ""))</f>
        <v>0</v>
      </c>
      <c r="V283" s="4">
        <f>LEN($B283)-LEN(SUBSTITUTE($B283, V$2, ""))</f>
        <v>0</v>
      </c>
      <c r="W283" s="4">
        <f>LEN($B283)-LEN(SUBSTITUTE($B283, W$2, ""))</f>
        <v>0</v>
      </c>
      <c r="X283" s="4">
        <f>LEN($B283)-LEN(SUBSTITUTE($B283, X$2, ""))</f>
        <v>0</v>
      </c>
      <c r="Y283" s="4">
        <f>LEN($B283)-LEN(SUBSTITUTE($B283, Y$2, ""))</f>
        <v>0</v>
      </c>
      <c r="Z283" s="4">
        <f>LEN($B283)-LEN(SUBSTITUTE($B283, Z$2, ""))</f>
        <v>0</v>
      </c>
      <c r="AA283" s="4">
        <f>LEN($B283)-LEN(SUBSTITUTE($B283, AA$2, ""))</f>
        <v>0</v>
      </c>
      <c r="AB283" s="4">
        <f>LEN($B283)-LEN(SUBSTITUTE($B283, AB$2, ""))</f>
        <v>0</v>
      </c>
      <c r="AC283" s="4">
        <f>LEN($B283)-LEN(SUBSTITUTE($B283, AC$2, ""))</f>
        <v>0</v>
      </c>
      <c r="AE283" s="4">
        <f>D283*AE$2</f>
        <v>0</v>
      </c>
      <c r="AF283" s="4">
        <f>E283*AF$2</f>
        <v>0</v>
      </c>
      <c r="AG283" s="4">
        <f>F283*AG$2</f>
        <v>0</v>
      </c>
      <c r="AH283" s="4">
        <f>G283*AH$2</f>
        <v>0</v>
      </c>
      <c r="AI283" s="4">
        <f>H283*AI$2</f>
        <v>0</v>
      </c>
      <c r="AJ283" s="4">
        <f>I283*AJ$2</f>
        <v>0</v>
      </c>
      <c r="AK283" s="4">
        <f>J283*AK$2</f>
        <v>0</v>
      </c>
      <c r="AL283" s="4">
        <f>K283*AL$2</f>
        <v>0</v>
      </c>
      <c r="AM283" s="4">
        <f>L283*AM$2</f>
        <v>1</v>
      </c>
      <c r="AN283" s="4">
        <f>M283*AN$2</f>
        <v>0</v>
      </c>
      <c r="AO283" s="4">
        <f>N283*AO$2</f>
        <v>0</v>
      </c>
      <c r="AP283" s="4">
        <f>O283*AP$2</f>
        <v>0</v>
      </c>
      <c r="AQ283" s="4">
        <f>P283*AQ$2</f>
        <v>0</v>
      </c>
      <c r="AR283" s="4">
        <f>Q283*AR$2</f>
        <v>1</v>
      </c>
      <c r="AS283" s="4">
        <f>R283*AS$2</f>
        <v>0</v>
      </c>
      <c r="AT283" s="4">
        <f>S283*AT$2</f>
        <v>0</v>
      </c>
      <c r="AU283" s="4">
        <f>T283*AU$2</f>
        <v>0</v>
      </c>
      <c r="AV283" s="4">
        <f>U283*AV$2</f>
        <v>0</v>
      </c>
      <c r="AW283" s="4">
        <f>V283*AW$2</f>
        <v>0</v>
      </c>
      <c r="AX283" s="4">
        <f>W283*AX$2</f>
        <v>0</v>
      </c>
      <c r="AY283" s="4">
        <f>X283*AY$2</f>
        <v>0</v>
      </c>
      <c r="AZ283" s="4">
        <f>Y283*AZ$2</f>
        <v>0</v>
      </c>
      <c r="BA283" s="4">
        <f>Z283*BA$2</f>
        <v>0</v>
      </c>
      <c r="BB283" s="4">
        <f>AA283*BB$2</f>
        <v>0</v>
      </c>
      <c r="BC283" s="4">
        <f>AB283*BC$2</f>
        <v>0</v>
      </c>
      <c r="BD283" s="4">
        <f>AC283*BD$2</f>
        <v>0</v>
      </c>
      <c r="BE283">
        <f t="shared" si="14"/>
        <v>2</v>
      </c>
      <c r="BG283" s="4">
        <f>IF(betuk!N$4&gt;=D283,1,0)</f>
        <v>1</v>
      </c>
      <c r="BH283" s="4">
        <f>IF(betuk!O$4&gt;=E283,1,0)</f>
        <v>1</v>
      </c>
      <c r="BI283" s="4">
        <f>IF(betuk!P$4&gt;=F283,1,0)</f>
        <v>1</v>
      </c>
      <c r="BJ283" s="4">
        <f>IF(betuk!Q$4&gt;=G283,1,0)</f>
        <v>1</v>
      </c>
      <c r="BK283" s="4">
        <f>IF(betuk!R$4&gt;=H283,1,0)</f>
        <v>1</v>
      </c>
      <c r="BL283" s="4">
        <f>IF(betuk!S$4&gt;=I283,1,0)</f>
        <v>1</v>
      </c>
      <c r="BM283" s="4">
        <f>IF(betuk!T$4&gt;=J283,1,0)</f>
        <v>1</v>
      </c>
      <c r="BN283" s="4">
        <f>IF(betuk!U$4&gt;=K283,1,0)</f>
        <v>1</v>
      </c>
      <c r="BO283" s="4">
        <f>IF(betuk!V$4&gt;=L283,1,0)</f>
        <v>0</v>
      </c>
      <c r="BP283" s="4">
        <f>IF(betuk!W$4&gt;=M283,1,0)</f>
        <v>1</v>
      </c>
      <c r="BQ283" s="4">
        <f>IF(betuk!X$4&gt;=N283,1,0)</f>
        <v>1</v>
      </c>
      <c r="BR283" s="4">
        <f>IF(betuk!Y$4&gt;=O283,1,0)</f>
        <v>1</v>
      </c>
      <c r="BS283" s="4">
        <f>IF(betuk!Z$4&gt;=P283,1,0)</f>
        <v>1</v>
      </c>
      <c r="BT283" s="4">
        <f>IF(betuk!AA$4&gt;=Q283,1,0)</f>
        <v>1</v>
      </c>
      <c r="BU283" s="4">
        <f>IF(betuk!AB$4&gt;=R283,1,0)</f>
        <v>1</v>
      </c>
      <c r="BV283" s="4">
        <f>IF(betuk!AC$4&gt;=S283,1,0)</f>
        <v>1</v>
      </c>
      <c r="BW283" s="4">
        <f>IF(betuk!AD$4&gt;=T283,1,0)</f>
        <v>1</v>
      </c>
      <c r="BX283" s="4">
        <f>IF(betuk!AE$4&gt;=U283,1,0)</f>
        <v>1</v>
      </c>
      <c r="BY283" s="4">
        <f>IF(betuk!AF$4&gt;=V283,1,0)</f>
        <v>1</v>
      </c>
      <c r="BZ283" s="4">
        <f>IF(betuk!AG$4&gt;=W283,1,0)</f>
        <v>1</v>
      </c>
      <c r="CA283" s="4">
        <f>IF(betuk!AH$4&gt;=X283,1,0)</f>
        <v>1</v>
      </c>
      <c r="CB283" s="4">
        <f>IF(betuk!AI$4&gt;=Y283,1,0)</f>
        <v>1</v>
      </c>
      <c r="CC283" s="4">
        <f>IF(betuk!AJ$4&gt;=Z283,1,0)</f>
        <v>1</v>
      </c>
      <c r="CD283" s="4">
        <f>IF(betuk!AK$4&gt;=AA283,1,0)</f>
        <v>1</v>
      </c>
      <c r="CE283" s="4">
        <f>IF(betuk!AL$4&gt;=AB283,1,0)</f>
        <v>1</v>
      </c>
      <c r="CF283" s="4">
        <f>IF(betuk!AM$4&gt;=AC283,1,0)</f>
        <v>1</v>
      </c>
      <c r="CG283">
        <f t="shared" si="12"/>
        <v>0</v>
      </c>
      <c r="CI283" t="str">
        <f>IF(CG283=1,COUNTIF(CG$3:CG283,1),"")</f>
        <v/>
      </c>
      <c r="CJ283" t="str">
        <f>IF(CI283&lt;&gt;"",B283,"")</f>
        <v/>
      </c>
      <c r="CK283">
        <f>LEN(B283)*8+BE283</f>
        <v>18</v>
      </c>
    </row>
    <row r="284" spans="1:89">
      <c r="A284" s="1" t="s">
        <v>281</v>
      </c>
      <c r="B284" t="str">
        <f t="shared" si="13"/>
        <v>INDIA</v>
      </c>
      <c r="D284" s="4">
        <f>LEN($B284)-LEN(SUBSTITUTE($B284, D$2, ""))</f>
        <v>1</v>
      </c>
      <c r="E284" s="4">
        <f>LEN($B284)-LEN(SUBSTITUTE($B284, E$2, ""))</f>
        <v>0</v>
      </c>
      <c r="F284" s="4">
        <f>LEN($B284)-LEN(SUBSTITUTE($B284, F$2, ""))</f>
        <v>0</v>
      </c>
      <c r="G284" s="4">
        <f>LEN($B284)-LEN(SUBSTITUTE($B284, G$2, ""))</f>
        <v>1</v>
      </c>
      <c r="H284" s="4">
        <f>LEN($B284)-LEN(SUBSTITUTE($B284, H$2, ""))</f>
        <v>0</v>
      </c>
      <c r="I284" s="4">
        <f>LEN($B284)-LEN(SUBSTITUTE($B284, I$2, ""))</f>
        <v>0</v>
      </c>
      <c r="J284" s="4">
        <f>LEN($B284)-LEN(SUBSTITUTE($B284, J$2, ""))</f>
        <v>0</v>
      </c>
      <c r="K284" s="4">
        <f>LEN($B284)-LEN(SUBSTITUTE($B284, K$2, ""))</f>
        <v>0</v>
      </c>
      <c r="L284" s="4">
        <f>LEN($B284)-LEN(SUBSTITUTE($B284, L$2, ""))</f>
        <v>2</v>
      </c>
      <c r="M284" s="4">
        <f>LEN($B284)-LEN(SUBSTITUTE($B284, M$2, ""))</f>
        <v>0</v>
      </c>
      <c r="N284" s="4">
        <f>LEN($B284)-LEN(SUBSTITUTE($B284, N$2, ""))</f>
        <v>0</v>
      </c>
      <c r="O284" s="4">
        <f>LEN($B284)-LEN(SUBSTITUTE($B284, O$2, ""))</f>
        <v>0</v>
      </c>
      <c r="P284" s="4">
        <f>LEN($B284)-LEN(SUBSTITUTE($B284, P$2, ""))</f>
        <v>0</v>
      </c>
      <c r="Q284" s="4">
        <f>LEN($B284)-LEN(SUBSTITUTE($B284, Q$2, ""))</f>
        <v>1</v>
      </c>
      <c r="R284" s="4">
        <f>LEN($B284)-LEN(SUBSTITUTE($B284, R$2, ""))</f>
        <v>0</v>
      </c>
      <c r="S284" s="4">
        <f>LEN($B284)-LEN(SUBSTITUTE($B284, S$2, ""))</f>
        <v>0</v>
      </c>
      <c r="T284" s="4">
        <f>LEN($B284)-LEN(SUBSTITUTE($B284, T$2, ""))</f>
        <v>0</v>
      </c>
      <c r="U284" s="4">
        <f>LEN($B284)-LEN(SUBSTITUTE($B284, U$2, ""))</f>
        <v>0</v>
      </c>
      <c r="V284" s="4">
        <f>LEN($B284)-LEN(SUBSTITUTE($B284, V$2, ""))</f>
        <v>0</v>
      </c>
      <c r="W284" s="4">
        <f>LEN($B284)-LEN(SUBSTITUTE($B284, W$2, ""))</f>
        <v>0</v>
      </c>
      <c r="X284" s="4">
        <f>LEN($B284)-LEN(SUBSTITUTE($B284, X$2, ""))</f>
        <v>0</v>
      </c>
      <c r="Y284" s="4">
        <f>LEN($B284)-LEN(SUBSTITUTE($B284, Y$2, ""))</f>
        <v>0</v>
      </c>
      <c r="Z284" s="4">
        <f>LEN($B284)-LEN(SUBSTITUTE($B284, Z$2, ""))</f>
        <v>0</v>
      </c>
      <c r="AA284" s="4">
        <f>LEN($B284)-LEN(SUBSTITUTE($B284, AA$2, ""))</f>
        <v>0</v>
      </c>
      <c r="AB284" s="4">
        <f>LEN($B284)-LEN(SUBSTITUTE($B284, AB$2, ""))</f>
        <v>0</v>
      </c>
      <c r="AC284" s="4">
        <f>LEN($B284)-LEN(SUBSTITUTE($B284, AC$2, ""))</f>
        <v>0</v>
      </c>
      <c r="AE284" s="4">
        <f>D284*AE$2</f>
        <v>1</v>
      </c>
      <c r="AF284" s="4">
        <f>E284*AF$2</f>
        <v>0</v>
      </c>
      <c r="AG284" s="4">
        <f>F284*AG$2</f>
        <v>0</v>
      </c>
      <c r="AH284" s="4">
        <f>G284*AH$2</f>
        <v>2</v>
      </c>
      <c r="AI284" s="4">
        <f>H284*AI$2</f>
        <v>0</v>
      </c>
      <c r="AJ284" s="4">
        <f>I284*AJ$2</f>
        <v>0</v>
      </c>
      <c r="AK284" s="4">
        <f>J284*AK$2</f>
        <v>0</v>
      </c>
      <c r="AL284" s="4">
        <f>K284*AL$2</f>
        <v>0</v>
      </c>
      <c r="AM284" s="4">
        <f>L284*AM$2</f>
        <v>2</v>
      </c>
      <c r="AN284" s="4">
        <f>M284*AN$2</f>
        <v>0</v>
      </c>
      <c r="AO284" s="4">
        <f>N284*AO$2</f>
        <v>0</v>
      </c>
      <c r="AP284" s="4">
        <f>O284*AP$2</f>
        <v>0</v>
      </c>
      <c r="AQ284" s="4">
        <f>P284*AQ$2</f>
        <v>0</v>
      </c>
      <c r="AR284" s="4">
        <f>Q284*AR$2</f>
        <v>1</v>
      </c>
      <c r="AS284" s="4">
        <f>R284*AS$2</f>
        <v>0</v>
      </c>
      <c r="AT284" s="4">
        <f>S284*AT$2</f>
        <v>0</v>
      </c>
      <c r="AU284" s="4">
        <f>T284*AU$2</f>
        <v>0</v>
      </c>
      <c r="AV284" s="4">
        <f>U284*AV$2</f>
        <v>0</v>
      </c>
      <c r="AW284" s="4">
        <f>V284*AW$2</f>
        <v>0</v>
      </c>
      <c r="AX284" s="4">
        <f>W284*AX$2</f>
        <v>0</v>
      </c>
      <c r="AY284" s="4">
        <f>X284*AY$2</f>
        <v>0</v>
      </c>
      <c r="AZ284" s="4">
        <f>Y284*AZ$2</f>
        <v>0</v>
      </c>
      <c r="BA284" s="4">
        <f>Z284*BA$2</f>
        <v>0</v>
      </c>
      <c r="BB284" s="4">
        <f>AA284*BB$2</f>
        <v>0</v>
      </c>
      <c r="BC284" s="4">
        <f>AB284*BC$2</f>
        <v>0</v>
      </c>
      <c r="BD284" s="4">
        <f>AC284*BD$2</f>
        <v>0</v>
      </c>
      <c r="BE284">
        <f t="shared" si="14"/>
        <v>6</v>
      </c>
      <c r="BG284" s="4">
        <f>IF(betuk!N$4&gt;=D284,1,0)</f>
        <v>1</v>
      </c>
      <c r="BH284" s="4">
        <f>IF(betuk!O$4&gt;=E284,1,0)</f>
        <v>1</v>
      </c>
      <c r="BI284" s="4">
        <f>IF(betuk!P$4&gt;=F284,1,0)</f>
        <v>1</v>
      </c>
      <c r="BJ284" s="4">
        <f>IF(betuk!Q$4&gt;=G284,1,0)</f>
        <v>0</v>
      </c>
      <c r="BK284" s="4">
        <f>IF(betuk!R$4&gt;=H284,1,0)</f>
        <v>1</v>
      </c>
      <c r="BL284" s="4">
        <f>IF(betuk!S$4&gt;=I284,1,0)</f>
        <v>1</v>
      </c>
      <c r="BM284" s="4">
        <f>IF(betuk!T$4&gt;=J284,1,0)</f>
        <v>1</v>
      </c>
      <c r="BN284" s="4">
        <f>IF(betuk!U$4&gt;=K284,1,0)</f>
        <v>1</v>
      </c>
      <c r="BO284" s="4">
        <f>IF(betuk!V$4&gt;=L284,1,0)</f>
        <v>0</v>
      </c>
      <c r="BP284" s="4">
        <f>IF(betuk!W$4&gt;=M284,1,0)</f>
        <v>1</v>
      </c>
      <c r="BQ284" s="4">
        <f>IF(betuk!X$4&gt;=N284,1,0)</f>
        <v>1</v>
      </c>
      <c r="BR284" s="4">
        <f>IF(betuk!Y$4&gt;=O284,1,0)</f>
        <v>1</v>
      </c>
      <c r="BS284" s="4">
        <f>IF(betuk!Z$4&gt;=P284,1,0)</f>
        <v>1</v>
      </c>
      <c r="BT284" s="4">
        <f>IF(betuk!AA$4&gt;=Q284,1,0)</f>
        <v>1</v>
      </c>
      <c r="BU284" s="4">
        <f>IF(betuk!AB$4&gt;=R284,1,0)</f>
        <v>1</v>
      </c>
      <c r="BV284" s="4">
        <f>IF(betuk!AC$4&gt;=S284,1,0)</f>
        <v>1</v>
      </c>
      <c r="BW284" s="4">
        <f>IF(betuk!AD$4&gt;=T284,1,0)</f>
        <v>1</v>
      </c>
      <c r="BX284" s="4">
        <f>IF(betuk!AE$4&gt;=U284,1,0)</f>
        <v>1</v>
      </c>
      <c r="BY284" s="4">
        <f>IF(betuk!AF$4&gt;=V284,1,0)</f>
        <v>1</v>
      </c>
      <c r="BZ284" s="4">
        <f>IF(betuk!AG$4&gt;=W284,1,0)</f>
        <v>1</v>
      </c>
      <c r="CA284" s="4">
        <f>IF(betuk!AH$4&gt;=X284,1,0)</f>
        <v>1</v>
      </c>
      <c r="CB284" s="4">
        <f>IF(betuk!AI$4&gt;=Y284,1,0)</f>
        <v>1</v>
      </c>
      <c r="CC284" s="4">
        <f>IF(betuk!AJ$4&gt;=Z284,1,0)</f>
        <v>1</v>
      </c>
      <c r="CD284" s="4">
        <f>IF(betuk!AK$4&gt;=AA284,1,0)</f>
        <v>1</v>
      </c>
      <c r="CE284" s="4">
        <f>IF(betuk!AL$4&gt;=AB284,1,0)</f>
        <v>1</v>
      </c>
      <c r="CF284" s="4">
        <f>IF(betuk!AM$4&gt;=AC284,1,0)</f>
        <v>1</v>
      </c>
      <c r="CG284">
        <f t="shared" si="12"/>
        <v>0</v>
      </c>
      <c r="CI284" t="str">
        <f>IF(CG284=1,COUNTIF(CG$3:CG284,1),"")</f>
        <v/>
      </c>
      <c r="CJ284" t="str">
        <f>IF(CI284&lt;&gt;"",B284,"")</f>
        <v/>
      </c>
      <c r="CK284">
        <f>LEN(B284)*8+BE284</f>
        <v>46</v>
      </c>
    </row>
    <row r="285" spans="1:89">
      <c r="A285" s="1" t="s">
        <v>282</v>
      </c>
      <c r="B285" t="str">
        <f t="shared" si="13"/>
        <v>INDIAN</v>
      </c>
      <c r="D285" s="4">
        <f>LEN($B285)-LEN(SUBSTITUTE($B285, D$2, ""))</f>
        <v>1</v>
      </c>
      <c r="E285" s="4">
        <f>LEN($B285)-LEN(SUBSTITUTE($B285, E$2, ""))</f>
        <v>0</v>
      </c>
      <c r="F285" s="4">
        <f>LEN($B285)-LEN(SUBSTITUTE($B285, F$2, ""))</f>
        <v>0</v>
      </c>
      <c r="G285" s="4">
        <f>LEN($B285)-LEN(SUBSTITUTE($B285, G$2, ""))</f>
        <v>1</v>
      </c>
      <c r="H285" s="4">
        <f>LEN($B285)-LEN(SUBSTITUTE($B285, H$2, ""))</f>
        <v>0</v>
      </c>
      <c r="I285" s="4">
        <f>LEN($B285)-LEN(SUBSTITUTE($B285, I$2, ""))</f>
        <v>0</v>
      </c>
      <c r="J285" s="4">
        <f>LEN($B285)-LEN(SUBSTITUTE($B285, J$2, ""))</f>
        <v>0</v>
      </c>
      <c r="K285" s="4">
        <f>LEN($B285)-LEN(SUBSTITUTE($B285, K$2, ""))</f>
        <v>0</v>
      </c>
      <c r="L285" s="4">
        <f>LEN($B285)-LEN(SUBSTITUTE($B285, L$2, ""))</f>
        <v>2</v>
      </c>
      <c r="M285" s="4">
        <f>LEN($B285)-LEN(SUBSTITUTE($B285, M$2, ""))</f>
        <v>0</v>
      </c>
      <c r="N285" s="4">
        <f>LEN($B285)-LEN(SUBSTITUTE($B285, N$2, ""))</f>
        <v>0</v>
      </c>
      <c r="O285" s="4">
        <f>LEN($B285)-LEN(SUBSTITUTE($B285, O$2, ""))</f>
        <v>0</v>
      </c>
      <c r="P285" s="4">
        <f>LEN($B285)-LEN(SUBSTITUTE($B285, P$2, ""))</f>
        <v>0</v>
      </c>
      <c r="Q285" s="4">
        <f>LEN($B285)-LEN(SUBSTITUTE($B285, Q$2, ""))</f>
        <v>2</v>
      </c>
      <c r="R285" s="4">
        <f>LEN($B285)-LEN(SUBSTITUTE($B285, R$2, ""))</f>
        <v>0</v>
      </c>
      <c r="S285" s="4">
        <f>LEN($B285)-LEN(SUBSTITUTE($B285, S$2, ""))</f>
        <v>0</v>
      </c>
      <c r="T285" s="4">
        <f>LEN($B285)-LEN(SUBSTITUTE($B285, T$2, ""))</f>
        <v>0</v>
      </c>
      <c r="U285" s="4">
        <f>LEN($B285)-LEN(SUBSTITUTE($B285, U$2, ""))</f>
        <v>0</v>
      </c>
      <c r="V285" s="4">
        <f>LEN($B285)-LEN(SUBSTITUTE($B285, V$2, ""))</f>
        <v>0</v>
      </c>
      <c r="W285" s="4">
        <f>LEN($B285)-LEN(SUBSTITUTE($B285, W$2, ""))</f>
        <v>0</v>
      </c>
      <c r="X285" s="4">
        <f>LEN($B285)-LEN(SUBSTITUTE($B285, X$2, ""))</f>
        <v>0</v>
      </c>
      <c r="Y285" s="4">
        <f>LEN($B285)-LEN(SUBSTITUTE($B285, Y$2, ""))</f>
        <v>0</v>
      </c>
      <c r="Z285" s="4">
        <f>LEN($B285)-LEN(SUBSTITUTE($B285, Z$2, ""))</f>
        <v>0</v>
      </c>
      <c r="AA285" s="4">
        <f>LEN($B285)-LEN(SUBSTITUTE($B285, AA$2, ""))</f>
        <v>0</v>
      </c>
      <c r="AB285" s="4">
        <f>LEN($B285)-LEN(SUBSTITUTE($B285, AB$2, ""))</f>
        <v>0</v>
      </c>
      <c r="AC285" s="4">
        <f>LEN($B285)-LEN(SUBSTITUTE($B285, AC$2, ""))</f>
        <v>0</v>
      </c>
      <c r="AE285" s="4">
        <f>D285*AE$2</f>
        <v>1</v>
      </c>
      <c r="AF285" s="4">
        <f>E285*AF$2</f>
        <v>0</v>
      </c>
      <c r="AG285" s="4">
        <f>F285*AG$2</f>
        <v>0</v>
      </c>
      <c r="AH285" s="4">
        <f>G285*AH$2</f>
        <v>2</v>
      </c>
      <c r="AI285" s="4">
        <f>H285*AI$2</f>
        <v>0</v>
      </c>
      <c r="AJ285" s="4">
        <f>I285*AJ$2</f>
        <v>0</v>
      </c>
      <c r="AK285" s="4">
        <f>J285*AK$2</f>
        <v>0</v>
      </c>
      <c r="AL285" s="4">
        <f>K285*AL$2</f>
        <v>0</v>
      </c>
      <c r="AM285" s="4">
        <f>L285*AM$2</f>
        <v>2</v>
      </c>
      <c r="AN285" s="4">
        <f>M285*AN$2</f>
        <v>0</v>
      </c>
      <c r="AO285" s="4">
        <f>N285*AO$2</f>
        <v>0</v>
      </c>
      <c r="AP285" s="4">
        <f>O285*AP$2</f>
        <v>0</v>
      </c>
      <c r="AQ285" s="4">
        <f>P285*AQ$2</f>
        <v>0</v>
      </c>
      <c r="AR285" s="4">
        <f>Q285*AR$2</f>
        <v>2</v>
      </c>
      <c r="AS285" s="4">
        <f>R285*AS$2</f>
        <v>0</v>
      </c>
      <c r="AT285" s="4">
        <f>S285*AT$2</f>
        <v>0</v>
      </c>
      <c r="AU285" s="4">
        <f>T285*AU$2</f>
        <v>0</v>
      </c>
      <c r="AV285" s="4">
        <f>U285*AV$2</f>
        <v>0</v>
      </c>
      <c r="AW285" s="4">
        <f>V285*AW$2</f>
        <v>0</v>
      </c>
      <c r="AX285" s="4">
        <f>W285*AX$2</f>
        <v>0</v>
      </c>
      <c r="AY285" s="4">
        <f>X285*AY$2</f>
        <v>0</v>
      </c>
      <c r="AZ285" s="4">
        <f>Y285*AZ$2</f>
        <v>0</v>
      </c>
      <c r="BA285" s="4">
        <f>Z285*BA$2</f>
        <v>0</v>
      </c>
      <c r="BB285" s="4">
        <f>AA285*BB$2</f>
        <v>0</v>
      </c>
      <c r="BC285" s="4">
        <f>AB285*BC$2</f>
        <v>0</v>
      </c>
      <c r="BD285" s="4">
        <f>AC285*BD$2</f>
        <v>0</v>
      </c>
      <c r="BE285">
        <f t="shared" si="14"/>
        <v>7</v>
      </c>
      <c r="BG285" s="4">
        <f>IF(betuk!N$4&gt;=D285,1,0)</f>
        <v>1</v>
      </c>
      <c r="BH285" s="4">
        <f>IF(betuk!O$4&gt;=E285,1,0)</f>
        <v>1</v>
      </c>
      <c r="BI285" s="4">
        <f>IF(betuk!P$4&gt;=F285,1,0)</f>
        <v>1</v>
      </c>
      <c r="BJ285" s="4">
        <f>IF(betuk!Q$4&gt;=G285,1,0)</f>
        <v>0</v>
      </c>
      <c r="BK285" s="4">
        <f>IF(betuk!R$4&gt;=H285,1,0)</f>
        <v>1</v>
      </c>
      <c r="BL285" s="4">
        <f>IF(betuk!S$4&gt;=I285,1,0)</f>
        <v>1</v>
      </c>
      <c r="BM285" s="4">
        <f>IF(betuk!T$4&gt;=J285,1,0)</f>
        <v>1</v>
      </c>
      <c r="BN285" s="4">
        <f>IF(betuk!U$4&gt;=K285,1,0)</f>
        <v>1</v>
      </c>
      <c r="BO285" s="4">
        <f>IF(betuk!V$4&gt;=L285,1,0)</f>
        <v>0</v>
      </c>
      <c r="BP285" s="4">
        <f>IF(betuk!W$4&gt;=M285,1,0)</f>
        <v>1</v>
      </c>
      <c r="BQ285" s="4">
        <f>IF(betuk!X$4&gt;=N285,1,0)</f>
        <v>1</v>
      </c>
      <c r="BR285" s="4">
        <f>IF(betuk!Y$4&gt;=O285,1,0)</f>
        <v>1</v>
      </c>
      <c r="BS285" s="4">
        <f>IF(betuk!Z$4&gt;=P285,1,0)</f>
        <v>1</v>
      </c>
      <c r="BT285" s="4">
        <f>IF(betuk!AA$4&gt;=Q285,1,0)</f>
        <v>0</v>
      </c>
      <c r="BU285" s="4">
        <f>IF(betuk!AB$4&gt;=R285,1,0)</f>
        <v>1</v>
      </c>
      <c r="BV285" s="4">
        <f>IF(betuk!AC$4&gt;=S285,1,0)</f>
        <v>1</v>
      </c>
      <c r="BW285" s="4">
        <f>IF(betuk!AD$4&gt;=T285,1,0)</f>
        <v>1</v>
      </c>
      <c r="BX285" s="4">
        <f>IF(betuk!AE$4&gt;=U285,1,0)</f>
        <v>1</v>
      </c>
      <c r="BY285" s="4">
        <f>IF(betuk!AF$4&gt;=V285,1,0)</f>
        <v>1</v>
      </c>
      <c r="BZ285" s="4">
        <f>IF(betuk!AG$4&gt;=W285,1,0)</f>
        <v>1</v>
      </c>
      <c r="CA285" s="4">
        <f>IF(betuk!AH$4&gt;=X285,1,0)</f>
        <v>1</v>
      </c>
      <c r="CB285" s="4">
        <f>IF(betuk!AI$4&gt;=Y285,1,0)</f>
        <v>1</v>
      </c>
      <c r="CC285" s="4">
        <f>IF(betuk!AJ$4&gt;=Z285,1,0)</f>
        <v>1</v>
      </c>
      <c r="CD285" s="4">
        <f>IF(betuk!AK$4&gt;=AA285,1,0)</f>
        <v>1</v>
      </c>
      <c r="CE285" s="4">
        <f>IF(betuk!AL$4&gt;=AB285,1,0)</f>
        <v>1</v>
      </c>
      <c r="CF285" s="4">
        <f>IF(betuk!AM$4&gt;=AC285,1,0)</f>
        <v>1</v>
      </c>
      <c r="CG285">
        <f t="shared" si="12"/>
        <v>0</v>
      </c>
      <c r="CI285" t="str">
        <f>IF(CG285=1,COUNTIF(CG$3:CG285,1),"")</f>
        <v/>
      </c>
      <c r="CJ285" t="str">
        <f>IF(CI285&lt;&gt;"",B285,"")</f>
        <v/>
      </c>
      <c r="CK285">
        <f>LEN(B285)*8+BE285</f>
        <v>55</v>
      </c>
    </row>
    <row r="286" spans="1:89">
      <c r="A286" s="1" t="s">
        <v>283</v>
      </c>
      <c r="B286" t="str">
        <f t="shared" si="13"/>
        <v>INDOOR</v>
      </c>
      <c r="D286" s="4">
        <f>LEN($B286)-LEN(SUBSTITUTE($B286, D$2, ""))</f>
        <v>0</v>
      </c>
      <c r="E286" s="4">
        <f>LEN($B286)-LEN(SUBSTITUTE($B286, E$2, ""))</f>
        <v>0</v>
      </c>
      <c r="F286" s="4">
        <f>LEN($B286)-LEN(SUBSTITUTE($B286, F$2, ""))</f>
        <v>0</v>
      </c>
      <c r="G286" s="4">
        <f>LEN($B286)-LEN(SUBSTITUTE($B286, G$2, ""))</f>
        <v>1</v>
      </c>
      <c r="H286" s="4">
        <f>LEN($B286)-LEN(SUBSTITUTE($B286, H$2, ""))</f>
        <v>0</v>
      </c>
      <c r="I286" s="4">
        <f>LEN($B286)-LEN(SUBSTITUTE($B286, I$2, ""))</f>
        <v>0</v>
      </c>
      <c r="J286" s="4">
        <f>LEN($B286)-LEN(SUBSTITUTE($B286, J$2, ""))</f>
        <v>0</v>
      </c>
      <c r="K286" s="4">
        <f>LEN($B286)-LEN(SUBSTITUTE($B286, K$2, ""))</f>
        <v>0</v>
      </c>
      <c r="L286" s="4">
        <f>LEN($B286)-LEN(SUBSTITUTE($B286, L$2, ""))</f>
        <v>1</v>
      </c>
      <c r="M286" s="4">
        <f>LEN($B286)-LEN(SUBSTITUTE($B286, M$2, ""))</f>
        <v>0</v>
      </c>
      <c r="N286" s="4">
        <f>LEN($B286)-LEN(SUBSTITUTE($B286, N$2, ""))</f>
        <v>0</v>
      </c>
      <c r="O286" s="4">
        <f>LEN($B286)-LEN(SUBSTITUTE($B286, O$2, ""))</f>
        <v>0</v>
      </c>
      <c r="P286" s="4">
        <f>LEN($B286)-LEN(SUBSTITUTE($B286, P$2, ""))</f>
        <v>0</v>
      </c>
      <c r="Q286" s="4">
        <f>LEN($B286)-LEN(SUBSTITUTE($B286, Q$2, ""))</f>
        <v>1</v>
      </c>
      <c r="R286" s="4">
        <f>LEN($B286)-LEN(SUBSTITUTE($B286, R$2, ""))</f>
        <v>2</v>
      </c>
      <c r="S286" s="4">
        <f>LEN($B286)-LEN(SUBSTITUTE($B286, S$2, ""))</f>
        <v>0</v>
      </c>
      <c r="T286" s="4">
        <f>LEN($B286)-LEN(SUBSTITUTE($B286, T$2, ""))</f>
        <v>0</v>
      </c>
      <c r="U286" s="4">
        <f>LEN($B286)-LEN(SUBSTITUTE($B286, U$2, ""))</f>
        <v>1</v>
      </c>
      <c r="V286" s="4">
        <f>LEN($B286)-LEN(SUBSTITUTE($B286, V$2, ""))</f>
        <v>0</v>
      </c>
      <c r="W286" s="4">
        <f>LEN($B286)-LEN(SUBSTITUTE($B286, W$2, ""))</f>
        <v>0</v>
      </c>
      <c r="X286" s="4">
        <f>LEN($B286)-LEN(SUBSTITUTE($B286, X$2, ""))</f>
        <v>0</v>
      </c>
      <c r="Y286" s="4">
        <f>LEN($B286)-LEN(SUBSTITUTE($B286, Y$2, ""))</f>
        <v>0</v>
      </c>
      <c r="Z286" s="4">
        <f>LEN($B286)-LEN(SUBSTITUTE($B286, Z$2, ""))</f>
        <v>0</v>
      </c>
      <c r="AA286" s="4">
        <f>LEN($B286)-LEN(SUBSTITUTE($B286, AA$2, ""))</f>
        <v>0</v>
      </c>
      <c r="AB286" s="4">
        <f>LEN($B286)-LEN(SUBSTITUTE($B286, AB$2, ""))</f>
        <v>0</v>
      </c>
      <c r="AC286" s="4">
        <f>LEN($B286)-LEN(SUBSTITUTE($B286, AC$2, ""))</f>
        <v>0</v>
      </c>
      <c r="AE286" s="4">
        <f>D286*AE$2</f>
        <v>0</v>
      </c>
      <c r="AF286" s="4">
        <f>E286*AF$2</f>
        <v>0</v>
      </c>
      <c r="AG286" s="4">
        <f>F286*AG$2</f>
        <v>0</v>
      </c>
      <c r="AH286" s="4">
        <f>G286*AH$2</f>
        <v>2</v>
      </c>
      <c r="AI286" s="4">
        <f>H286*AI$2</f>
        <v>0</v>
      </c>
      <c r="AJ286" s="4">
        <f>I286*AJ$2</f>
        <v>0</v>
      </c>
      <c r="AK286" s="4">
        <f>J286*AK$2</f>
        <v>0</v>
      </c>
      <c r="AL286" s="4">
        <f>K286*AL$2</f>
        <v>0</v>
      </c>
      <c r="AM286" s="4">
        <f>L286*AM$2</f>
        <v>1</v>
      </c>
      <c r="AN286" s="4">
        <f>M286*AN$2</f>
        <v>0</v>
      </c>
      <c r="AO286" s="4">
        <f>N286*AO$2</f>
        <v>0</v>
      </c>
      <c r="AP286" s="4">
        <f>O286*AP$2</f>
        <v>0</v>
      </c>
      <c r="AQ286" s="4">
        <f>P286*AQ$2</f>
        <v>0</v>
      </c>
      <c r="AR286" s="4">
        <f>Q286*AR$2</f>
        <v>1</v>
      </c>
      <c r="AS286" s="4">
        <f>R286*AS$2</f>
        <v>2</v>
      </c>
      <c r="AT286" s="4">
        <f>S286*AT$2</f>
        <v>0</v>
      </c>
      <c r="AU286" s="4">
        <f>T286*AU$2</f>
        <v>0</v>
      </c>
      <c r="AV286" s="4">
        <f>U286*AV$2</f>
        <v>1</v>
      </c>
      <c r="AW286" s="4">
        <f>V286*AW$2</f>
        <v>0</v>
      </c>
      <c r="AX286" s="4">
        <f>W286*AX$2</f>
        <v>0</v>
      </c>
      <c r="AY286" s="4">
        <f>X286*AY$2</f>
        <v>0</v>
      </c>
      <c r="AZ286" s="4">
        <f>Y286*AZ$2</f>
        <v>0</v>
      </c>
      <c r="BA286" s="4">
        <f>Z286*BA$2</f>
        <v>0</v>
      </c>
      <c r="BB286" s="4">
        <f>AA286*BB$2</f>
        <v>0</v>
      </c>
      <c r="BC286" s="4">
        <f>AB286*BC$2</f>
        <v>0</v>
      </c>
      <c r="BD286" s="4">
        <f>AC286*BD$2</f>
        <v>0</v>
      </c>
      <c r="BE286">
        <f t="shared" si="14"/>
        <v>7</v>
      </c>
      <c r="BG286" s="4">
        <f>IF(betuk!N$4&gt;=D286,1,0)</f>
        <v>1</v>
      </c>
      <c r="BH286" s="4">
        <f>IF(betuk!O$4&gt;=E286,1,0)</f>
        <v>1</v>
      </c>
      <c r="BI286" s="4">
        <f>IF(betuk!P$4&gt;=F286,1,0)</f>
        <v>1</v>
      </c>
      <c r="BJ286" s="4">
        <f>IF(betuk!Q$4&gt;=G286,1,0)</f>
        <v>0</v>
      </c>
      <c r="BK286" s="4">
        <f>IF(betuk!R$4&gt;=H286,1,0)</f>
        <v>1</v>
      </c>
      <c r="BL286" s="4">
        <f>IF(betuk!S$4&gt;=I286,1,0)</f>
        <v>1</v>
      </c>
      <c r="BM286" s="4">
        <f>IF(betuk!T$4&gt;=J286,1,0)</f>
        <v>1</v>
      </c>
      <c r="BN286" s="4">
        <f>IF(betuk!U$4&gt;=K286,1,0)</f>
        <v>1</v>
      </c>
      <c r="BO286" s="4">
        <f>IF(betuk!V$4&gt;=L286,1,0)</f>
        <v>0</v>
      </c>
      <c r="BP286" s="4">
        <f>IF(betuk!W$4&gt;=M286,1,0)</f>
        <v>1</v>
      </c>
      <c r="BQ286" s="4">
        <f>IF(betuk!X$4&gt;=N286,1,0)</f>
        <v>1</v>
      </c>
      <c r="BR286" s="4">
        <f>IF(betuk!Y$4&gt;=O286,1,0)</f>
        <v>1</v>
      </c>
      <c r="BS286" s="4">
        <f>IF(betuk!Z$4&gt;=P286,1,0)</f>
        <v>1</v>
      </c>
      <c r="BT286" s="4">
        <f>IF(betuk!AA$4&gt;=Q286,1,0)</f>
        <v>1</v>
      </c>
      <c r="BU286" s="4">
        <f>IF(betuk!AB$4&gt;=R286,1,0)</f>
        <v>0</v>
      </c>
      <c r="BV286" s="4">
        <f>IF(betuk!AC$4&gt;=S286,1,0)</f>
        <v>1</v>
      </c>
      <c r="BW286" s="4">
        <f>IF(betuk!AD$4&gt;=T286,1,0)</f>
        <v>1</v>
      </c>
      <c r="BX286" s="4">
        <f>IF(betuk!AE$4&gt;=U286,1,0)</f>
        <v>0</v>
      </c>
      <c r="BY286" s="4">
        <f>IF(betuk!AF$4&gt;=V286,1,0)</f>
        <v>1</v>
      </c>
      <c r="BZ286" s="4">
        <f>IF(betuk!AG$4&gt;=W286,1,0)</f>
        <v>1</v>
      </c>
      <c r="CA286" s="4">
        <f>IF(betuk!AH$4&gt;=X286,1,0)</f>
        <v>1</v>
      </c>
      <c r="CB286" s="4">
        <f>IF(betuk!AI$4&gt;=Y286,1,0)</f>
        <v>1</v>
      </c>
      <c r="CC286" s="4">
        <f>IF(betuk!AJ$4&gt;=Z286,1,0)</f>
        <v>1</v>
      </c>
      <c r="CD286" s="4">
        <f>IF(betuk!AK$4&gt;=AA286,1,0)</f>
        <v>1</v>
      </c>
      <c r="CE286" s="4">
        <f>IF(betuk!AL$4&gt;=AB286,1,0)</f>
        <v>1</v>
      </c>
      <c r="CF286" s="4">
        <f>IF(betuk!AM$4&gt;=AC286,1,0)</f>
        <v>1</v>
      </c>
      <c r="CG286">
        <f t="shared" si="12"/>
        <v>0</v>
      </c>
      <c r="CI286" t="str">
        <f>IF(CG286=1,COUNTIF(CG$3:CG286,1),"")</f>
        <v/>
      </c>
      <c r="CJ286" t="str">
        <f>IF(CI286&lt;&gt;"",B286,"")</f>
        <v/>
      </c>
      <c r="CK286">
        <f>LEN(B286)*8+BE286</f>
        <v>55</v>
      </c>
    </row>
    <row r="287" spans="1:89">
      <c r="A287" s="1" t="s">
        <v>284</v>
      </c>
      <c r="B287" t="str">
        <f t="shared" si="13"/>
        <v>INJURY</v>
      </c>
      <c r="D287" s="4">
        <f>LEN($B287)-LEN(SUBSTITUTE($B287, D$2, ""))</f>
        <v>0</v>
      </c>
      <c r="E287" s="4">
        <f>LEN($B287)-LEN(SUBSTITUTE($B287, E$2, ""))</f>
        <v>0</v>
      </c>
      <c r="F287" s="4">
        <f>LEN($B287)-LEN(SUBSTITUTE($B287, F$2, ""))</f>
        <v>0</v>
      </c>
      <c r="G287" s="4">
        <f>LEN($B287)-LEN(SUBSTITUTE($B287, G$2, ""))</f>
        <v>0</v>
      </c>
      <c r="H287" s="4">
        <f>LEN($B287)-LEN(SUBSTITUTE($B287, H$2, ""))</f>
        <v>0</v>
      </c>
      <c r="I287" s="4">
        <f>LEN($B287)-LEN(SUBSTITUTE($B287, I$2, ""))</f>
        <v>0</v>
      </c>
      <c r="J287" s="4">
        <f>LEN($B287)-LEN(SUBSTITUTE($B287, J$2, ""))</f>
        <v>0</v>
      </c>
      <c r="K287" s="4">
        <f>LEN($B287)-LEN(SUBSTITUTE($B287, K$2, ""))</f>
        <v>0</v>
      </c>
      <c r="L287" s="4">
        <f>LEN($B287)-LEN(SUBSTITUTE($B287, L$2, ""))</f>
        <v>1</v>
      </c>
      <c r="M287" s="4">
        <f>LEN($B287)-LEN(SUBSTITUTE($B287, M$2, ""))</f>
        <v>1</v>
      </c>
      <c r="N287" s="4">
        <f>LEN($B287)-LEN(SUBSTITUTE($B287, N$2, ""))</f>
        <v>0</v>
      </c>
      <c r="O287" s="4">
        <f>LEN($B287)-LEN(SUBSTITUTE($B287, O$2, ""))</f>
        <v>0</v>
      </c>
      <c r="P287" s="4">
        <f>LEN($B287)-LEN(SUBSTITUTE($B287, P$2, ""))</f>
        <v>0</v>
      </c>
      <c r="Q287" s="4">
        <f>LEN($B287)-LEN(SUBSTITUTE($B287, Q$2, ""))</f>
        <v>1</v>
      </c>
      <c r="R287" s="4">
        <f>LEN($B287)-LEN(SUBSTITUTE($B287, R$2, ""))</f>
        <v>0</v>
      </c>
      <c r="S287" s="4">
        <f>LEN($B287)-LEN(SUBSTITUTE($B287, S$2, ""))</f>
        <v>0</v>
      </c>
      <c r="T287" s="4">
        <f>LEN($B287)-LEN(SUBSTITUTE($B287, T$2, ""))</f>
        <v>0</v>
      </c>
      <c r="U287" s="4">
        <f>LEN($B287)-LEN(SUBSTITUTE($B287, U$2, ""))</f>
        <v>1</v>
      </c>
      <c r="V287" s="4">
        <f>LEN($B287)-LEN(SUBSTITUTE($B287, V$2, ""))</f>
        <v>0</v>
      </c>
      <c r="W287" s="4">
        <f>LEN($B287)-LEN(SUBSTITUTE($B287, W$2, ""))</f>
        <v>0</v>
      </c>
      <c r="X287" s="4">
        <f>LEN($B287)-LEN(SUBSTITUTE($B287, X$2, ""))</f>
        <v>1</v>
      </c>
      <c r="Y287" s="4">
        <f>LEN($B287)-LEN(SUBSTITUTE($B287, Y$2, ""))</f>
        <v>0</v>
      </c>
      <c r="Z287" s="4">
        <f>LEN($B287)-LEN(SUBSTITUTE($B287, Z$2, ""))</f>
        <v>0</v>
      </c>
      <c r="AA287" s="4">
        <f>LEN($B287)-LEN(SUBSTITUTE($B287, AA$2, ""))</f>
        <v>0</v>
      </c>
      <c r="AB287" s="4">
        <f>LEN($B287)-LEN(SUBSTITUTE($B287, AB$2, ""))</f>
        <v>1</v>
      </c>
      <c r="AC287" s="4">
        <f>LEN($B287)-LEN(SUBSTITUTE($B287, AC$2, ""))</f>
        <v>0</v>
      </c>
      <c r="AE287" s="4">
        <f>D287*AE$2</f>
        <v>0</v>
      </c>
      <c r="AF287" s="4">
        <f>E287*AF$2</f>
        <v>0</v>
      </c>
      <c r="AG287" s="4">
        <f>F287*AG$2</f>
        <v>0</v>
      </c>
      <c r="AH287" s="4">
        <f>G287*AH$2</f>
        <v>0</v>
      </c>
      <c r="AI287" s="4">
        <f>H287*AI$2</f>
        <v>0</v>
      </c>
      <c r="AJ287" s="4">
        <f>I287*AJ$2</f>
        <v>0</v>
      </c>
      <c r="AK287" s="4">
        <f>J287*AK$2</f>
        <v>0</v>
      </c>
      <c r="AL287" s="4">
        <f>K287*AL$2</f>
        <v>0</v>
      </c>
      <c r="AM287" s="4">
        <f>L287*AM$2</f>
        <v>1</v>
      </c>
      <c r="AN287" s="4">
        <f>M287*AN$2</f>
        <v>8</v>
      </c>
      <c r="AO287" s="4">
        <f>N287*AO$2</f>
        <v>0</v>
      </c>
      <c r="AP287" s="4">
        <f>O287*AP$2</f>
        <v>0</v>
      </c>
      <c r="AQ287" s="4">
        <f>P287*AQ$2</f>
        <v>0</v>
      </c>
      <c r="AR287" s="4">
        <f>Q287*AR$2</f>
        <v>1</v>
      </c>
      <c r="AS287" s="4">
        <f>R287*AS$2</f>
        <v>0</v>
      </c>
      <c r="AT287" s="4">
        <f>S287*AT$2</f>
        <v>0</v>
      </c>
      <c r="AU287" s="4">
        <f>T287*AU$2</f>
        <v>0</v>
      </c>
      <c r="AV287" s="4">
        <f>U287*AV$2</f>
        <v>1</v>
      </c>
      <c r="AW287" s="4">
        <f>V287*AW$2</f>
        <v>0</v>
      </c>
      <c r="AX287" s="4">
        <f>W287*AX$2</f>
        <v>0</v>
      </c>
      <c r="AY287" s="4">
        <f>X287*AY$2</f>
        <v>1</v>
      </c>
      <c r="AZ287" s="4">
        <f>Y287*AZ$2</f>
        <v>0</v>
      </c>
      <c r="BA287" s="4">
        <f>Z287*BA$2</f>
        <v>0</v>
      </c>
      <c r="BB287" s="4">
        <f>AA287*BB$2</f>
        <v>0</v>
      </c>
      <c r="BC287" s="4">
        <f>AB287*BC$2</f>
        <v>4</v>
      </c>
      <c r="BD287" s="4">
        <f>AC287*BD$2</f>
        <v>0</v>
      </c>
      <c r="BE287">
        <f t="shared" si="14"/>
        <v>16</v>
      </c>
      <c r="BG287" s="4">
        <f>IF(betuk!N$4&gt;=D287,1,0)</f>
        <v>1</v>
      </c>
      <c r="BH287" s="4">
        <f>IF(betuk!O$4&gt;=E287,1,0)</f>
        <v>1</v>
      </c>
      <c r="BI287" s="4">
        <f>IF(betuk!P$4&gt;=F287,1,0)</f>
        <v>1</v>
      </c>
      <c r="BJ287" s="4">
        <f>IF(betuk!Q$4&gt;=G287,1,0)</f>
        <v>1</v>
      </c>
      <c r="BK287" s="4">
        <f>IF(betuk!R$4&gt;=H287,1,0)</f>
        <v>1</v>
      </c>
      <c r="BL287" s="4">
        <f>IF(betuk!S$4&gt;=I287,1,0)</f>
        <v>1</v>
      </c>
      <c r="BM287" s="4">
        <f>IF(betuk!T$4&gt;=J287,1,0)</f>
        <v>1</v>
      </c>
      <c r="BN287" s="4">
        <f>IF(betuk!U$4&gt;=K287,1,0)</f>
        <v>1</v>
      </c>
      <c r="BO287" s="4">
        <f>IF(betuk!V$4&gt;=L287,1,0)</f>
        <v>0</v>
      </c>
      <c r="BP287" s="4">
        <f>IF(betuk!W$4&gt;=M287,1,0)</f>
        <v>1</v>
      </c>
      <c r="BQ287" s="4">
        <f>IF(betuk!X$4&gt;=N287,1,0)</f>
        <v>1</v>
      </c>
      <c r="BR287" s="4">
        <f>IF(betuk!Y$4&gt;=O287,1,0)</f>
        <v>1</v>
      </c>
      <c r="BS287" s="4">
        <f>IF(betuk!Z$4&gt;=P287,1,0)</f>
        <v>1</v>
      </c>
      <c r="BT287" s="4">
        <f>IF(betuk!AA$4&gt;=Q287,1,0)</f>
        <v>1</v>
      </c>
      <c r="BU287" s="4">
        <f>IF(betuk!AB$4&gt;=R287,1,0)</f>
        <v>1</v>
      </c>
      <c r="BV287" s="4">
        <f>IF(betuk!AC$4&gt;=S287,1,0)</f>
        <v>1</v>
      </c>
      <c r="BW287" s="4">
        <f>IF(betuk!AD$4&gt;=T287,1,0)</f>
        <v>1</v>
      </c>
      <c r="BX287" s="4">
        <f>IF(betuk!AE$4&gt;=U287,1,0)</f>
        <v>0</v>
      </c>
      <c r="BY287" s="4">
        <f>IF(betuk!AF$4&gt;=V287,1,0)</f>
        <v>1</v>
      </c>
      <c r="BZ287" s="4">
        <f>IF(betuk!AG$4&gt;=W287,1,0)</f>
        <v>1</v>
      </c>
      <c r="CA287" s="4">
        <f>IF(betuk!AH$4&gt;=X287,1,0)</f>
        <v>0</v>
      </c>
      <c r="CB287" s="4">
        <f>IF(betuk!AI$4&gt;=Y287,1,0)</f>
        <v>1</v>
      </c>
      <c r="CC287" s="4">
        <f>IF(betuk!AJ$4&gt;=Z287,1,0)</f>
        <v>1</v>
      </c>
      <c r="CD287" s="4">
        <f>IF(betuk!AK$4&gt;=AA287,1,0)</f>
        <v>1</v>
      </c>
      <c r="CE287" s="4">
        <f>IF(betuk!AL$4&gt;=AB287,1,0)</f>
        <v>0</v>
      </c>
      <c r="CF287" s="4">
        <f>IF(betuk!AM$4&gt;=AC287,1,0)</f>
        <v>1</v>
      </c>
      <c r="CG287">
        <f t="shared" si="12"/>
        <v>0</v>
      </c>
      <c r="CI287" t="str">
        <f>IF(CG287=1,COUNTIF(CG$3:CG287,1),"")</f>
        <v/>
      </c>
      <c r="CJ287" t="str">
        <f>IF(CI287&lt;&gt;"",B287,"")</f>
        <v/>
      </c>
      <c r="CK287">
        <f>LEN(B287)*8+BE287</f>
        <v>64</v>
      </c>
    </row>
    <row r="288" spans="1:89">
      <c r="A288" s="1" t="s">
        <v>285</v>
      </c>
      <c r="B288" t="str">
        <f t="shared" si="13"/>
        <v>INTERESTED</v>
      </c>
      <c r="D288" s="4">
        <f>LEN($B288)-LEN(SUBSTITUTE($B288, D$2, ""))</f>
        <v>0</v>
      </c>
      <c r="E288" s="4">
        <f>LEN($B288)-LEN(SUBSTITUTE($B288, E$2, ""))</f>
        <v>0</v>
      </c>
      <c r="F288" s="4">
        <f>LEN($B288)-LEN(SUBSTITUTE($B288, F$2, ""))</f>
        <v>0</v>
      </c>
      <c r="G288" s="4">
        <f>LEN($B288)-LEN(SUBSTITUTE($B288, G$2, ""))</f>
        <v>1</v>
      </c>
      <c r="H288" s="4">
        <f>LEN($B288)-LEN(SUBSTITUTE($B288, H$2, ""))</f>
        <v>3</v>
      </c>
      <c r="I288" s="4">
        <f>LEN($B288)-LEN(SUBSTITUTE($B288, I$2, ""))</f>
        <v>0</v>
      </c>
      <c r="J288" s="4">
        <f>LEN($B288)-LEN(SUBSTITUTE($B288, J$2, ""))</f>
        <v>0</v>
      </c>
      <c r="K288" s="4">
        <f>LEN($B288)-LEN(SUBSTITUTE($B288, K$2, ""))</f>
        <v>0</v>
      </c>
      <c r="L288" s="4">
        <f>LEN($B288)-LEN(SUBSTITUTE($B288, L$2, ""))</f>
        <v>1</v>
      </c>
      <c r="M288" s="4">
        <f>LEN($B288)-LEN(SUBSTITUTE($B288, M$2, ""))</f>
        <v>0</v>
      </c>
      <c r="N288" s="4">
        <f>LEN($B288)-LEN(SUBSTITUTE($B288, N$2, ""))</f>
        <v>0</v>
      </c>
      <c r="O288" s="4">
        <f>LEN($B288)-LEN(SUBSTITUTE($B288, O$2, ""))</f>
        <v>0</v>
      </c>
      <c r="P288" s="4">
        <f>LEN($B288)-LEN(SUBSTITUTE($B288, P$2, ""))</f>
        <v>0</v>
      </c>
      <c r="Q288" s="4">
        <f>LEN($B288)-LEN(SUBSTITUTE($B288, Q$2, ""))</f>
        <v>1</v>
      </c>
      <c r="R288" s="4">
        <f>LEN($B288)-LEN(SUBSTITUTE($B288, R$2, ""))</f>
        <v>0</v>
      </c>
      <c r="S288" s="4">
        <f>LEN($B288)-LEN(SUBSTITUTE($B288, S$2, ""))</f>
        <v>0</v>
      </c>
      <c r="T288" s="4">
        <f>LEN($B288)-LEN(SUBSTITUTE($B288, T$2, ""))</f>
        <v>0</v>
      </c>
      <c r="U288" s="4">
        <f>LEN($B288)-LEN(SUBSTITUTE($B288, U$2, ""))</f>
        <v>1</v>
      </c>
      <c r="V288" s="4">
        <f>LEN($B288)-LEN(SUBSTITUTE($B288, V$2, ""))</f>
        <v>1</v>
      </c>
      <c r="W288" s="4">
        <f>LEN($B288)-LEN(SUBSTITUTE($B288, W$2, ""))</f>
        <v>2</v>
      </c>
      <c r="X288" s="4">
        <f>LEN($B288)-LEN(SUBSTITUTE($B288, X$2, ""))</f>
        <v>0</v>
      </c>
      <c r="Y288" s="4">
        <f>LEN($B288)-LEN(SUBSTITUTE($B288, Y$2, ""))</f>
        <v>0</v>
      </c>
      <c r="Z288" s="4">
        <f>LEN($B288)-LEN(SUBSTITUTE($B288, Z$2, ""))</f>
        <v>0</v>
      </c>
      <c r="AA288" s="4">
        <f>LEN($B288)-LEN(SUBSTITUTE($B288, AA$2, ""))</f>
        <v>0</v>
      </c>
      <c r="AB288" s="4">
        <f>LEN($B288)-LEN(SUBSTITUTE($B288, AB$2, ""))</f>
        <v>0</v>
      </c>
      <c r="AC288" s="4">
        <f>LEN($B288)-LEN(SUBSTITUTE($B288, AC$2, ""))</f>
        <v>0</v>
      </c>
      <c r="AE288" s="4">
        <f>D288*AE$2</f>
        <v>0</v>
      </c>
      <c r="AF288" s="4">
        <f>E288*AF$2</f>
        <v>0</v>
      </c>
      <c r="AG288" s="4">
        <f>F288*AG$2</f>
        <v>0</v>
      </c>
      <c r="AH288" s="4">
        <f>G288*AH$2</f>
        <v>2</v>
      </c>
      <c r="AI288" s="4">
        <f>H288*AI$2</f>
        <v>3</v>
      </c>
      <c r="AJ288" s="4">
        <f>I288*AJ$2</f>
        <v>0</v>
      </c>
      <c r="AK288" s="4">
        <f>J288*AK$2</f>
        <v>0</v>
      </c>
      <c r="AL288" s="4">
        <f>K288*AL$2</f>
        <v>0</v>
      </c>
      <c r="AM288" s="4">
        <f>L288*AM$2</f>
        <v>1</v>
      </c>
      <c r="AN288" s="4">
        <f>M288*AN$2</f>
        <v>0</v>
      </c>
      <c r="AO288" s="4">
        <f>N288*AO$2</f>
        <v>0</v>
      </c>
      <c r="AP288" s="4">
        <f>O288*AP$2</f>
        <v>0</v>
      </c>
      <c r="AQ288" s="4">
        <f>P288*AQ$2</f>
        <v>0</v>
      </c>
      <c r="AR288" s="4">
        <f>Q288*AR$2</f>
        <v>1</v>
      </c>
      <c r="AS288" s="4">
        <f>R288*AS$2</f>
        <v>0</v>
      </c>
      <c r="AT288" s="4">
        <f>S288*AT$2</f>
        <v>0</v>
      </c>
      <c r="AU288" s="4">
        <f>T288*AU$2</f>
        <v>0</v>
      </c>
      <c r="AV288" s="4">
        <f>U288*AV$2</f>
        <v>1</v>
      </c>
      <c r="AW288" s="4">
        <f>V288*AW$2</f>
        <v>1</v>
      </c>
      <c r="AX288" s="4">
        <f>W288*AX$2</f>
        <v>2</v>
      </c>
      <c r="AY288" s="4">
        <f>X288*AY$2</f>
        <v>0</v>
      </c>
      <c r="AZ288" s="4">
        <f>Y288*AZ$2</f>
        <v>0</v>
      </c>
      <c r="BA288" s="4">
        <f>Z288*BA$2</f>
        <v>0</v>
      </c>
      <c r="BB288" s="4">
        <f>AA288*BB$2</f>
        <v>0</v>
      </c>
      <c r="BC288" s="4">
        <f>AB288*BC$2</f>
        <v>0</v>
      </c>
      <c r="BD288" s="4">
        <f>AC288*BD$2</f>
        <v>0</v>
      </c>
      <c r="BE288">
        <f t="shared" si="14"/>
        <v>11</v>
      </c>
      <c r="BG288" s="4">
        <f>IF(betuk!N$4&gt;=D288,1,0)</f>
        <v>1</v>
      </c>
      <c r="BH288" s="4">
        <f>IF(betuk!O$4&gt;=E288,1,0)</f>
        <v>1</v>
      </c>
      <c r="BI288" s="4">
        <f>IF(betuk!P$4&gt;=F288,1,0)</f>
        <v>1</v>
      </c>
      <c r="BJ288" s="4">
        <f>IF(betuk!Q$4&gt;=G288,1,0)</f>
        <v>0</v>
      </c>
      <c r="BK288" s="4">
        <f>IF(betuk!R$4&gt;=H288,1,0)</f>
        <v>0</v>
      </c>
      <c r="BL288" s="4">
        <f>IF(betuk!S$4&gt;=I288,1,0)</f>
        <v>1</v>
      </c>
      <c r="BM288" s="4">
        <f>IF(betuk!T$4&gt;=J288,1,0)</f>
        <v>1</v>
      </c>
      <c r="BN288" s="4">
        <f>IF(betuk!U$4&gt;=K288,1,0)</f>
        <v>1</v>
      </c>
      <c r="BO288" s="4">
        <f>IF(betuk!V$4&gt;=L288,1,0)</f>
        <v>0</v>
      </c>
      <c r="BP288" s="4">
        <f>IF(betuk!W$4&gt;=M288,1,0)</f>
        <v>1</v>
      </c>
      <c r="BQ288" s="4">
        <f>IF(betuk!X$4&gt;=N288,1,0)</f>
        <v>1</v>
      </c>
      <c r="BR288" s="4">
        <f>IF(betuk!Y$4&gt;=O288,1,0)</f>
        <v>1</v>
      </c>
      <c r="BS288" s="4">
        <f>IF(betuk!Z$4&gt;=P288,1,0)</f>
        <v>1</v>
      </c>
      <c r="BT288" s="4">
        <f>IF(betuk!AA$4&gt;=Q288,1,0)</f>
        <v>1</v>
      </c>
      <c r="BU288" s="4">
        <f>IF(betuk!AB$4&gt;=R288,1,0)</f>
        <v>1</v>
      </c>
      <c r="BV288" s="4">
        <f>IF(betuk!AC$4&gt;=S288,1,0)</f>
        <v>1</v>
      </c>
      <c r="BW288" s="4">
        <f>IF(betuk!AD$4&gt;=T288,1,0)</f>
        <v>1</v>
      </c>
      <c r="BX288" s="4">
        <f>IF(betuk!AE$4&gt;=U288,1,0)</f>
        <v>0</v>
      </c>
      <c r="BY288" s="4">
        <f>IF(betuk!AF$4&gt;=V288,1,0)</f>
        <v>1</v>
      </c>
      <c r="BZ288" s="4">
        <f>IF(betuk!AG$4&gt;=W288,1,0)</f>
        <v>0</v>
      </c>
      <c r="CA288" s="4">
        <f>IF(betuk!AH$4&gt;=X288,1,0)</f>
        <v>1</v>
      </c>
      <c r="CB288" s="4">
        <f>IF(betuk!AI$4&gt;=Y288,1,0)</f>
        <v>1</v>
      </c>
      <c r="CC288" s="4">
        <f>IF(betuk!AJ$4&gt;=Z288,1,0)</f>
        <v>1</v>
      </c>
      <c r="CD288" s="4">
        <f>IF(betuk!AK$4&gt;=AA288,1,0)</f>
        <v>1</v>
      </c>
      <c r="CE288" s="4">
        <f>IF(betuk!AL$4&gt;=AB288,1,0)</f>
        <v>1</v>
      </c>
      <c r="CF288" s="4">
        <f>IF(betuk!AM$4&gt;=AC288,1,0)</f>
        <v>1</v>
      </c>
      <c r="CG288">
        <f t="shared" si="12"/>
        <v>0</v>
      </c>
      <c r="CI288" t="str">
        <f>IF(CG288=1,COUNTIF(CG$3:CG288,1),"")</f>
        <v/>
      </c>
      <c r="CJ288" t="str">
        <f>IF(CI288&lt;&gt;"",B288,"")</f>
        <v/>
      </c>
      <c r="CK288">
        <f>LEN(B288)*8+BE288</f>
        <v>91</v>
      </c>
    </row>
    <row r="289" spans="1:89">
      <c r="A289" s="1" t="s">
        <v>286</v>
      </c>
      <c r="B289" t="str">
        <f t="shared" si="13"/>
        <v>INTERNET</v>
      </c>
      <c r="D289" s="4">
        <f>LEN($B289)-LEN(SUBSTITUTE($B289, D$2, ""))</f>
        <v>0</v>
      </c>
      <c r="E289" s="4">
        <f>LEN($B289)-LEN(SUBSTITUTE($B289, E$2, ""))</f>
        <v>0</v>
      </c>
      <c r="F289" s="4">
        <f>LEN($B289)-LEN(SUBSTITUTE($B289, F$2, ""))</f>
        <v>0</v>
      </c>
      <c r="G289" s="4">
        <f>LEN($B289)-LEN(SUBSTITUTE($B289, G$2, ""))</f>
        <v>0</v>
      </c>
      <c r="H289" s="4">
        <f>LEN($B289)-LEN(SUBSTITUTE($B289, H$2, ""))</f>
        <v>2</v>
      </c>
      <c r="I289" s="4">
        <f>LEN($B289)-LEN(SUBSTITUTE($B289, I$2, ""))</f>
        <v>0</v>
      </c>
      <c r="J289" s="4">
        <f>LEN($B289)-LEN(SUBSTITUTE($B289, J$2, ""))</f>
        <v>0</v>
      </c>
      <c r="K289" s="4">
        <f>LEN($B289)-LEN(SUBSTITUTE($B289, K$2, ""))</f>
        <v>0</v>
      </c>
      <c r="L289" s="4">
        <f>LEN($B289)-LEN(SUBSTITUTE($B289, L$2, ""))</f>
        <v>1</v>
      </c>
      <c r="M289" s="4">
        <f>LEN($B289)-LEN(SUBSTITUTE($B289, M$2, ""))</f>
        <v>0</v>
      </c>
      <c r="N289" s="4">
        <f>LEN($B289)-LEN(SUBSTITUTE($B289, N$2, ""))</f>
        <v>0</v>
      </c>
      <c r="O289" s="4">
        <f>LEN($B289)-LEN(SUBSTITUTE($B289, O$2, ""))</f>
        <v>0</v>
      </c>
      <c r="P289" s="4">
        <f>LEN($B289)-LEN(SUBSTITUTE($B289, P$2, ""))</f>
        <v>0</v>
      </c>
      <c r="Q289" s="4">
        <f>LEN($B289)-LEN(SUBSTITUTE($B289, Q$2, ""))</f>
        <v>2</v>
      </c>
      <c r="R289" s="4">
        <f>LEN($B289)-LEN(SUBSTITUTE($B289, R$2, ""))</f>
        <v>0</v>
      </c>
      <c r="S289" s="4">
        <f>LEN($B289)-LEN(SUBSTITUTE($B289, S$2, ""))</f>
        <v>0</v>
      </c>
      <c r="T289" s="4">
        <f>LEN($B289)-LEN(SUBSTITUTE($B289, T$2, ""))</f>
        <v>0</v>
      </c>
      <c r="U289" s="4">
        <f>LEN($B289)-LEN(SUBSTITUTE($B289, U$2, ""))</f>
        <v>1</v>
      </c>
      <c r="V289" s="4">
        <f>LEN($B289)-LEN(SUBSTITUTE($B289, V$2, ""))</f>
        <v>0</v>
      </c>
      <c r="W289" s="4">
        <f>LEN($B289)-LEN(SUBSTITUTE($B289, W$2, ""))</f>
        <v>2</v>
      </c>
      <c r="X289" s="4">
        <f>LEN($B289)-LEN(SUBSTITUTE($B289, X$2, ""))</f>
        <v>0</v>
      </c>
      <c r="Y289" s="4">
        <f>LEN($B289)-LEN(SUBSTITUTE($B289, Y$2, ""))</f>
        <v>0</v>
      </c>
      <c r="Z289" s="4">
        <f>LEN($B289)-LEN(SUBSTITUTE($B289, Z$2, ""))</f>
        <v>0</v>
      </c>
      <c r="AA289" s="4">
        <f>LEN($B289)-LEN(SUBSTITUTE($B289, AA$2, ""))</f>
        <v>0</v>
      </c>
      <c r="AB289" s="4">
        <f>LEN($B289)-LEN(SUBSTITUTE($B289, AB$2, ""))</f>
        <v>0</v>
      </c>
      <c r="AC289" s="4">
        <f>LEN($B289)-LEN(SUBSTITUTE($B289, AC$2, ""))</f>
        <v>0</v>
      </c>
      <c r="AE289" s="4">
        <f>D289*AE$2</f>
        <v>0</v>
      </c>
      <c r="AF289" s="4">
        <f>E289*AF$2</f>
        <v>0</v>
      </c>
      <c r="AG289" s="4">
        <f>F289*AG$2</f>
        <v>0</v>
      </c>
      <c r="AH289" s="4">
        <f>G289*AH$2</f>
        <v>0</v>
      </c>
      <c r="AI289" s="4">
        <f>H289*AI$2</f>
        <v>2</v>
      </c>
      <c r="AJ289" s="4">
        <f>I289*AJ$2</f>
        <v>0</v>
      </c>
      <c r="AK289" s="4">
        <f>J289*AK$2</f>
        <v>0</v>
      </c>
      <c r="AL289" s="4">
        <f>K289*AL$2</f>
        <v>0</v>
      </c>
      <c r="AM289" s="4">
        <f>L289*AM$2</f>
        <v>1</v>
      </c>
      <c r="AN289" s="4">
        <f>M289*AN$2</f>
        <v>0</v>
      </c>
      <c r="AO289" s="4">
        <f>N289*AO$2</f>
        <v>0</v>
      </c>
      <c r="AP289" s="4">
        <f>O289*AP$2</f>
        <v>0</v>
      </c>
      <c r="AQ289" s="4">
        <f>P289*AQ$2</f>
        <v>0</v>
      </c>
      <c r="AR289" s="4">
        <f>Q289*AR$2</f>
        <v>2</v>
      </c>
      <c r="AS289" s="4">
        <f>R289*AS$2</f>
        <v>0</v>
      </c>
      <c r="AT289" s="4">
        <f>S289*AT$2</f>
        <v>0</v>
      </c>
      <c r="AU289" s="4">
        <f>T289*AU$2</f>
        <v>0</v>
      </c>
      <c r="AV289" s="4">
        <f>U289*AV$2</f>
        <v>1</v>
      </c>
      <c r="AW289" s="4">
        <f>V289*AW$2</f>
        <v>0</v>
      </c>
      <c r="AX289" s="4">
        <f>W289*AX$2</f>
        <v>2</v>
      </c>
      <c r="AY289" s="4">
        <f>X289*AY$2</f>
        <v>0</v>
      </c>
      <c r="AZ289" s="4">
        <f>Y289*AZ$2</f>
        <v>0</v>
      </c>
      <c r="BA289" s="4">
        <f>Z289*BA$2</f>
        <v>0</v>
      </c>
      <c r="BB289" s="4">
        <f>AA289*BB$2</f>
        <v>0</v>
      </c>
      <c r="BC289" s="4">
        <f>AB289*BC$2</f>
        <v>0</v>
      </c>
      <c r="BD289" s="4">
        <f>AC289*BD$2</f>
        <v>0</v>
      </c>
      <c r="BE289">
        <f t="shared" si="14"/>
        <v>8</v>
      </c>
      <c r="BG289" s="4">
        <f>IF(betuk!N$4&gt;=D289,1,0)</f>
        <v>1</v>
      </c>
      <c r="BH289" s="4">
        <f>IF(betuk!O$4&gt;=E289,1,0)</f>
        <v>1</v>
      </c>
      <c r="BI289" s="4">
        <f>IF(betuk!P$4&gt;=F289,1,0)</f>
        <v>1</v>
      </c>
      <c r="BJ289" s="4">
        <f>IF(betuk!Q$4&gt;=G289,1,0)</f>
        <v>1</v>
      </c>
      <c r="BK289" s="4">
        <f>IF(betuk!R$4&gt;=H289,1,0)</f>
        <v>0</v>
      </c>
      <c r="BL289" s="4">
        <f>IF(betuk!S$4&gt;=I289,1,0)</f>
        <v>1</v>
      </c>
      <c r="BM289" s="4">
        <f>IF(betuk!T$4&gt;=J289,1,0)</f>
        <v>1</v>
      </c>
      <c r="BN289" s="4">
        <f>IF(betuk!U$4&gt;=K289,1,0)</f>
        <v>1</v>
      </c>
      <c r="BO289" s="4">
        <f>IF(betuk!V$4&gt;=L289,1,0)</f>
        <v>0</v>
      </c>
      <c r="BP289" s="4">
        <f>IF(betuk!W$4&gt;=M289,1,0)</f>
        <v>1</v>
      </c>
      <c r="BQ289" s="4">
        <f>IF(betuk!X$4&gt;=N289,1,0)</f>
        <v>1</v>
      </c>
      <c r="BR289" s="4">
        <f>IF(betuk!Y$4&gt;=O289,1,0)</f>
        <v>1</v>
      </c>
      <c r="BS289" s="4">
        <f>IF(betuk!Z$4&gt;=P289,1,0)</f>
        <v>1</v>
      </c>
      <c r="BT289" s="4">
        <f>IF(betuk!AA$4&gt;=Q289,1,0)</f>
        <v>0</v>
      </c>
      <c r="BU289" s="4">
        <f>IF(betuk!AB$4&gt;=R289,1,0)</f>
        <v>1</v>
      </c>
      <c r="BV289" s="4">
        <f>IF(betuk!AC$4&gt;=S289,1,0)</f>
        <v>1</v>
      </c>
      <c r="BW289" s="4">
        <f>IF(betuk!AD$4&gt;=T289,1,0)</f>
        <v>1</v>
      </c>
      <c r="BX289" s="4">
        <f>IF(betuk!AE$4&gt;=U289,1,0)</f>
        <v>0</v>
      </c>
      <c r="BY289" s="4">
        <f>IF(betuk!AF$4&gt;=V289,1,0)</f>
        <v>1</v>
      </c>
      <c r="BZ289" s="4">
        <f>IF(betuk!AG$4&gt;=W289,1,0)</f>
        <v>0</v>
      </c>
      <c r="CA289" s="4">
        <f>IF(betuk!AH$4&gt;=X289,1,0)</f>
        <v>1</v>
      </c>
      <c r="CB289" s="4">
        <f>IF(betuk!AI$4&gt;=Y289,1,0)</f>
        <v>1</v>
      </c>
      <c r="CC289" s="4">
        <f>IF(betuk!AJ$4&gt;=Z289,1,0)</f>
        <v>1</v>
      </c>
      <c r="CD289" s="4">
        <f>IF(betuk!AK$4&gt;=AA289,1,0)</f>
        <v>1</v>
      </c>
      <c r="CE289" s="4">
        <f>IF(betuk!AL$4&gt;=AB289,1,0)</f>
        <v>1</v>
      </c>
      <c r="CF289" s="4">
        <f>IF(betuk!AM$4&gt;=AC289,1,0)</f>
        <v>1</v>
      </c>
      <c r="CG289">
        <f t="shared" si="12"/>
        <v>0</v>
      </c>
      <c r="CI289" t="str">
        <f>IF(CG289=1,COUNTIF(CG$3:CG289,1),"")</f>
        <v/>
      </c>
      <c r="CJ289" t="str">
        <f>IF(CI289&lt;&gt;"",B289,"")</f>
        <v/>
      </c>
      <c r="CK289">
        <f>LEN(B289)*8+BE289</f>
        <v>72</v>
      </c>
    </row>
    <row r="290" spans="1:89">
      <c r="A290" s="1" t="s">
        <v>287</v>
      </c>
      <c r="B290" t="str">
        <f t="shared" si="13"/>
        <v>INTERVIEW</v>
      </c>
      <c r="D290" s="4">
        <f>LEN($B290)-LEN(SUBSTITUTE($B290, D$2, ""))</f>
        <v>0</v>
      </c>
      <c r="E290" s="4">
        <f>LEN($B290)-LEN(SUBSTITUTE($B290, E$2, ""))</f>
        <v>0</v>
      </c>
      <c r="F290" s="4">
        <f>LEN($B290)-LEN(SUBSTITUTE($B290, F$2, ""))</f>
        <v>0</v>
      </c>
      <c r="G290" s="4">
        <f>LEN($B290)-LEN(SUBSTITUTE($B290, G$2, ""))</f>
        <v>0</v>
      </c>
      <c r="H290" s="4">
        <f>LEN($B290)-LEN(SUBSTITUTE($B290, H$2, ""))</f>
        <v>2</v>
      </c>
      <c r="I290" s="4">
        <f>LEN($B290)-LEN(SUBSTITUTE($B290, I$2, ""))</f>
        <v>0</v>
      </c>
      <c r="J290" s="4">
        <f>LEN($B290)-LEN(SUBSTITUTE($B290, J$2, ""))</f>
        <v>0</v>
      </c>
      <c r="K290" s="4">
        <f>LEN($B290)-LEN(SUBSTITUTE($B290, K$2, ""))</f>
        <v>0</v>
      </c>
      <c r="L290" s="4">
        <f>LEN($B290)-LEN(SUBSTITUTE($B290, L$2, ""))</f>
        <v>2</v>
      </c>
      <c r="M290" s="4">
        <f>LEN($B290)-LEN(SUBSTITUTE($B290, M$2, ""))</f>
        <v>0</v>
      </c>
      <c r="N290" s="4">
        <f>LEN($B290)-LEN(SUBSTITUTE($B290, N$2, ""))</f>
        <v>0</v>
      </c>
      <c r="O290" s="4">
        <f>LEN($B290)-LEN(SUBSTITUTE($B290, O$2, ""))</f>
        <v>0</v>
      </c>
      <c r="P290" s="4">
        <f>LEN($B290)-LEN(SUBSTITUTE($B290, P$2, ""))</f>
        <v>0</v>
      </c>
      <c r="Q290" s="4">
        <f>LEN($B290)-LEN(SUBSTITUTE($B290, Q$2, ""))</f>
        <v>1</v>
      </c>
      <c r="R290" s="4">
        <f>LEN($B290)-LEN(SUBSTITUTE($B290, R$2, ""))</f>
        <v>0</v>
      </c>
      <c r="S290" s="4">
        <f>LEN($B290)-LEN(SUBSTITUTE($B290, S$2, ""))</f>
        <v>0</v>
      </c>
      <c r="T290" s="4">
        <f>LEN($B290)-LEN(SUBSTITUTE($B290, T$2, ""))</f>
        <v>0</v>
      </c>
      <c r="U290" s="4">
        <f>LEN($B290)-LEN(SUBSTITUTE($B290, U$2, ""))</f>
        <v>1</v>
      </c>
      <c r="V290" s="4">
        <f>LEN($B290)-LEN(SUBSTITUTE($B290, V$2, ""))</f>
        <v>0</v>
      </c>
      <c r="W290" s="4">
        <f>LEN($B290)-LEN(SUBSTITUTE($B290, W$2, ""))</f>
        <v>1</v>
      </c>
      <c r="X290" s="4">
        <f>LEN($B290)-LEN(SUBSTITUTE($B290, X$2, ""))</f>
        <v>0</v>
      </c>
      <c r="Y290" s="4">
        <f>LEN($B290)-LEN(SUBSTITUTE($B290, Y$2, ""))</f>
        <v>1</v>
      </c>
      <c r="Z290" s="4">
        <f>LEN($B290)-LEN(SUBSTITUTE($B290, Z$2, ""))</f>
        <v>1</v>
      </c>
      <c r="AA290" s="4">
        <f>LEN($B290)-LEN(SUBSTITUTE($B290, AA$2, ""))</f>
        <v>0</v>
      </c>
      <c r="AB290" s="4">
        <f>LEN($B290)-LEN(SUBSTITUTE($B290, AB$2, ""))</f>
        <v>0</v>
      </c>
      <c r="AC290" s="4">
        <f>LEN($B290)-LEN(SUBSTITUTE($B290, AC$2, ""))</f>
        <v>0</v>
      </c>
      <c r="AE290" s="4">
        <f>D290*AE$2</f>
        <v>0</v>
      </c>
      <c r="AF290" s="4">
        <f>E290*AF$2</f>
        <v>0</v>
      </c>
      <c r="AG290" s="4">
        <f>F290*AG$2</f>
        <v>0</v>
      </c>
      <c r="AH290" s="4">
        <f>G290*AH$2</f>
        <v>0</v>
      </c>
      <c r="AI290" s="4">
        <f>H290*AI$2</f>
        <v>2</v>
      </c>
      <c r="AJ290" s="4">
        <f>I290*AJ$2</f>
        <v>0</v>
      </c>
      <c r="AK290" s="4">
        <f>J290*AK$2</f>
        <v>0</v>
      </c>
      <c r="AL290" s="4">
        <f>K290*AL$2</f>
        <v>0</v>
      </c>
      <c r="AM290" s="4">
        <f>L290*AM$2</f>
        <v>2</v>
      </c>
      <c r="AN290" s="4">
        <f>M290*AN$2</f>
        <v>0</v>
      </c>
      <c r="AO290" s="4">
        <f>N290*AO$2</f>
        <v>0</v>
      </c>
      <c r="AP290" s="4">
        <f>O290*AP$2</f>
        <v>0</v>
      </c>
      <c r="AQ290" s="4">
        <f>P290*AQ$2</f>
        <v>0</v>
      </c>
      <c r="AR290" s="4">
        <f>Q290*AR$2</f>
        <v>1</v>
      </c>
      <c r="AS290" s="4">
        <f>R290*AS$2</f>
        <v>0</v>
      </c>
      <c r="AT290" s="4">
        <f>S290*AT$2</f>
        <v>0</v>
      </c>
      <c r="AU290" s="4">
        <f>T290*AU$2</f>
        <v>0</v>
      </c>
      <c r="AV290" s="4">
        <f>U290*AV$2</f>
        <v>1</v>
      </c>
      <c r="AW290" s="4">
        <f>V290*AW$2</f>
        <v>0</v>
      </c>
      <c r="AX290" s="4">
        <f>W290*AX$2</f>
        <v>1</v>
      </c>
      <c r="AY290" s="4">
        <f>X290*AY$2</f>
        <v>0</v>
      </c>
      <c r="AZ290" s="4">
        <f>Y290*AZ$2</f>
        <v>4</v>
      </c>
      <c r="BA290" s="4">
        <f>Z290*BA$2</f>
        <v>4</v>
      </c>
      <c r="BB290" s="4">
        <f>AA290*BB$2</f>
        <v>0</v>
      </c>
      <c r="BC290" s="4">
        <f>AB290*BC$2</f>
        <v>0</v>
      </c>
      <c r="BD290" s="4">
        <f>AC290*BD$2</f>
        <v>0</v>
      </c>
      <c r="BE290">
        <f t="shared" si="14"/>
        <v>15</v>
      </c>
      <c r="BG290" s="4">
        <f>IF(betuk!N$4&gt;=D290,1,0)</f>
        <v>1</v>
      </c>
      <c r="BH290" s="4">
        <f>IF(betuk!O$4&gt;=E290,1,0)</f>
        <v>1</v>
      </c>
      <c r="BI290" s="4">
        <f>IF(betuk!P$4&gt;=F290,1,0)</f>
        <v>1</v>
      </c>
      <c r="BJ290" s="4">
        <f>IF(betuk!Q$4&gt;=G290,1,0)</f>
        <v>1</v>
      </c>
      <c r="BK290" s="4">
        <f>IF(betuk!R$4&gt;=H290,1,0)</f>
        <v>0</v>
      </c>
      <c r="BL290" s="4">
        <f>IF(betuk!S$4&gt;=I290,1,0)</f>
        <v>1</v>
      </c>
      <c r="BM290" s="4">
        <f>IF(betuk!T$4&gt;=J290,1,0)</f>
        <v>1</v>
      </c>
      <c r="BN290" s="4">
        <f>IF(betuk!U$4&gt;=K290,1,0)</f>
        <v>1</v>
      </c>
      <c r="BO290" s="4">
        <f>IF(betuk!V$4&gt;=L290,1,0)</f>
        <v>0</v>
      </c>
      <c r="BP290" s="4">
        <f>IF(betuk!W$4&gt;=M290,1,0)</f>
        <v>1</v>
      </c>
      <c r="BQ290" s="4">
        <f>IF(betuk!X$4&gt;=N290,1,0)</f>
        <v>1</v>
      </c>
      <c r="BR290" s="4">
        <f>IF(betuk!Y$4&gt;=O290,1,0)</f>
        <v>1</v>
      </c>
      <c r="BS290" s="4">
        <f>IF(betuk!Z$4&gt;=P290,1,0)</f>
        <v>1</v>
      </c>
      <c r="BT290" s="4">
        <f>IF(betuk!AA$4&gt;=Q290,1,0)</f>
        <v>1</v>
      </c>
      <c r="BU290" s="4">
        <f>IF(betuk!AB$4&gt;=R290,1,0)</f>
        <v>1</v>
      </c>
      <c r="BV290" s="4">
        <f>IF(betuk!AC$4&gt;=S290,1,0)</f>
        <v>1</v>
      </c>
      <c r="BW290" s="4">
        <f>IF(betuk!AD$4&gt;=T290,1,0)</f>
        <v>1</v>
      </c>
      <c r="BX290" s="4">
        <f>IF(betuk!AE$4&gt;=U290,1,0)</f>
        <v>0</v>
      </c>
      <c r="BY290" s="4">
        <f>IF(betuk!AF$4&gt;=V290,1,0)</f>
        <v>1</v>
      </c>
      <c r="BZ290" s="4">
        <f>IF(betuk!AG$4&gt;=W290,1,0)</f>
        <v>1</v>
      </c>
      <c r="CA290" s="4">
        <f>IF(betuk!AH$4&gt;=X290,1,0)</f>
        <v>1</v>
      </c>
      <c r="CB290" s="4">
        <f>IF(betuk!AI$4&gt;=Y290,1,0)</f>
        <v>0</v>
      </c>
      <c r="CC290" s="4">
        <f>IF(betuk!AJ$4&gt;=Z290,1,0)</f>
        <v>0</v>
      </c>
      <c r="CD290" s="4">
        <f>IF(betuk!AK$4&gt;=AA290,1,0)</f>
        <v>1</v>
      </c>
      <c r="CE290" s="4">
        <f>IF(betuk!AL$4&gt;=AB290,1,0)</f>
        <v>1</v>
      </c>
      <c r="CF290" s="4">
        <f>IF(betuk!AM$4&gt;=AC290,1,0)</f>
        <v>1</v>
      </c>
      <c r="CG290">
        <f t="shared" si="12"/>
        <v>0</v>
      </c>
      <c r="CI290" t="str">
        <f>IF(CG290=1,COUNTIF(CG$3:CG290,1),"")</f>
        <v/>
      </c>
      <c r="CJ290" t="str">
        <f>IF(CI290&lt;&gt;"",B290,"")</f>
        <v/>
      </c>
      <c r="CK290">
        <f>LEN(B290)*8+BE290</f>
        <v>87</v>
      </c>
    </row>
    <row r="291" spans="1:89">
      <c r="A291" s="1" t="s">
        <v>288</v>
      </c>
      <c r="B291" t="str">
        <f t="shared" si="13"/>
        <v>INVITATION</v>
      </c>
      <c r="D291" s="4">
        <f>LEN($B291)-LEN(SUBSTITUTE($B291, D$2, ""))</f>
        <v>1</v>
      </c>
      <c r="E291" s="4">
        <f>LEN($B291)-LEN(SUBSTITUTE($B291, E$2, ""))</f>
        <v>0</v>
      </c>
      <c r="F291" s="4">
        <f>LEN($B291)-LEN(SUBSTITUTE($B291, F$2, ""))</f>
        <v>0</v>
      </c>
      <c r="G291" s="4">
        <f>LEN($B291)-LEN(SUBSTITUTE($B291, G$2, ""))</f>
        <v>0</v>
      </c>
      <c r="H291" s="4">
        <f>LEN($B291)-LEN(SUBSTITUTE($B291, H$2, ""))</f>
        <v>0</v>
      </c>
      <c r="I291" s="4">
        <f>LEN($B291)-LEN(SUBSTITUTE($B291, I$2, ""))</f>
        <v>0</v>
      </c>
      <c r="J291" s="4">
        <f>LEN($B291)-LEN(SUBSTITUTE($B291, J$2, ""))</f>
        <v>0</v>
      </c>
      <c r="K291" s="4">
        <f>LEN($B291)-LEN(SUBSTITUTE($B291, K$2, ""))</f>
        <v>0</v>
      </c>
      <c r="L291" s="4">
        <f>LEN($B291)-LEN(SUBSTITUTE($B291, L$2, ""))</f>
        <v>3</v>
      </c>
      <c r="M291" s="4">
        <f>LEN($B291)-LEN(SUBSTITUTE($B291, M$2, ""))</f>
        <v>0</v>
      </c>
      <c r="N291" s="4">
        <f>LEN($B291)-LEN(SUBSTITUTE($B291, N$2, ""))</f>
        <v>0</v>
      </c>
      <c r="O291" s="4">
        <f>LEN($B291)-LEN(SUBSTITUTE($B291, O$2, ""))</f>
        <v>0</v>
      </c>
      <c r="P291" s="4">
        <f>LEN($B291)-LEN(SUBSTITUTE($B291, P$2, ""))</f>
        <v>0</v>
      </c>
      <c r="Q291" s="4">
        <f>LEN($B291)-LEN(SUBSTITUTE($B291, Q$2, ""))</f>
        <v>2</v>
      </c>
      <c r="R291" s="4">
        <f>LEN($B291)-LEN(SUBSTITUTE($B291, R$2, ""))</f>
        <v>1</v>
      </c>
      <c r="S291" s="4">
        <f>LEN($B291)-LEN(SUBSTITUTE($B291, S$2, ""))</f>
        <v>0</v>
      </c>
      <c r="T291" s="4">
        <f>LEN($B291)-LEN(SUBSTITUTE($B291, T$2, ""))</f>
        <v>0</v>
      </c>
      <c r="U291" s="4">
        <f>LEN($B291)-LEN(SUBSTITUTE($B291, U$2, ""))</f>
        <v>0</v>
      </c>
      <c r="V291" s="4">
        <f>LEN($B291)-LEN(SUBSTITUTE($B291, V$2, ""))</f>
        <v>0</v>
      </c>
      <c r="W291" s="4">
        <f>LEN($B291)-LEN(SUBSTITUTE($B291, W$2, ""))</f>
        <v>2</v>
      </c>
      <c r="X291" s="4">
        <f>LEN($B291)-LEN(SUBSTITUTE($B291, X$2, ""))</f>
        <v>0</v>
      </c>
      <c r="Y291" s="4">
        <f>LEN($B291)-LEN(SUBSTITUTE($B291, Y$2, ""))</f>
        <v>1</v>
      </c>
      <c r="Z291" s="4">
        <f>LEN($B291)-LEN(SUBSTITUTE($B291, Z$2, ""))</f>
        <v>0</v>
      </c>
      <c r="AA291" s="4">
        <f>LEN($B291)-LEN(SUBSTITUTE($B291, AA$2, ""))</f>
        <v>0</v>
      </c>
      <c r="AB291" s="4">
        <f>LEN($B291)-LEN(SUBSTITUTE($B291, AB$2, ""))</f>
        <v>0</v>
      </c>
      <c r="AC291" s="4">
        <f>LEN($B291)-LEN(SUBSTITUTE($B291, AC$2, ""))</f>
        <v>0</v>
      </c>
      <c r="AE291" s="4">
        <f>D291*AE$2</f>
        <v>1</v>
      </c>
      <c r="AF291" s="4">
        <f>E291*AF$2</f>
        <v>0</v>
      </c>
      <c r="AG291" s="4">
        <f>F291*AG$2</f>
        <v>0</v>
      </c>
      <c r="AH291" s="4">
        <f>G291*AH$2</f>
        <v>0</v>
      </c>
      <c r="AI291" s="4">
        <f>H291*AI$2</f>
        <v>0</v>
      </c>
      <c r="AJ291" s="4">
        <f>I291*AJ$2</f>
        <v>0</v>
      </c>
      <c r="AK291" s="4">
        <f>J291*AK$2</f>
        <v>0</v>
      </c>
      <c r="AL291" s="4">
        <f>K291*AL$2</f>
        <v>0</v>
      </c>
      <c r="AM291" s="4">
        <f>L291*AM$2</f>
        <v>3</v>
      </c>
      <c r="AN291" s="4">
        <f>M291*AN$2</f>
        <v>0</v>
      </c>
      <c r="AO291" s="4">
        <f>N291*AO$2</f>
        <v>0</v>
      </c>
      <c r="AP291" s="4">
        <f>O291*AP$2</f>
        <v>0</v>
      </c>
      <c r="AQ291" s="4">
        <f>P291*AQ$2</f>
        <v>0</v>
      </c>
      <c r="AR291" s="4">
        <f>Q291*AR$2</f>
        <v>2</v>
      </c>
      <c r="AS291" s="4">
        <f>R291*AS$2</f>
        <v>1</v>
      </c>
      <c r="AT291" s="4">
        <f>S291*AT$2</f>
        <v>0</v>
      </c>
      <c r="AU291" s="4">
        <f>T291*AU$2</f>
        <v>0</v>
      </c>
      <c r="AV291" s="4">
        <f>U291*AV$2</f>
        <v>0</v>
      </c>
      <c r="AW291" s="4">
        <f>V291*AW$2</f>
        <v>0</v>
      </c>
      <c r="AX291" s="4">
        <f>W291*AX$2</f>
        <v>2</v>
      </c>
      <c r="AY291" s="4">
        <f>X291*AY$2</f>
        <v>0</v>
      </c>
      <c r="AZ291" s="4">
        <f>Y291*AZ$2</f>
        <v>4</v>
      </c>
      <c r="BA291" s="4">
        <f>Z291*BA$2</f>
        <v>0</v>
      </c>
      <c r="BB291" s="4">
        <f>AA291*BB$2</f>
        <v>0</v>
      </c>
      <c r="BC291" s="4">
        <f>AB291*BC$2</f>
        <v>0</v>
      </c>
      <c r="BD291" s="4">
        <f>AC291*BD$2</f>
        <v>0</v>
      </c>
      <c r="BE291">
        <f t="shared" si="14"/>
        <v>13</v>
      </c>
      <c r="BG291" s="4">
        <f>IF(betuk!N$4&gt;=D291,1,0)</f>
        <v>1</v>
      </c>
      <c r="BH291" s="4">
        <f>IF(betuk!O$4&gt;=E291,1,0)</f>
        <v>1</v>
      </c>
      <c r="BI291" s="4">
        <f>IF(betuk!P$4&gt;=F291,1,0)</f>
        <v>1</v>
      </c>
      <c r="BJ291" s="4">
        <f>IF(betuk!Q$4&gt;=G291,1,0)</f>
        <v>1</v>
      </c>
      <c r="BK291" s="4">
        <f>IF(betuk!R$4&gt;=H291,1,0)</f>
        <v>1</v>
      </c>
      <c r="BL291" s="4">
        <f>IF(betuk!S$4&gt;=I291,1,0)</f>
        <v>1</v>
      </c>
      <c r="BM291" s="4">
        <f>IF(betuk!T$4&gt;=J291,1,0)</f>
        <v>1</v>
      </c>
      <c r="BN291" s="4">
        <f>IF(betuk!U$4&gt;=K291,1,0)</f>
        <v>1</v>
      </c>
      <c r="BO291" s="4">
        <f>IF(betuk!V$4&gt;=L291,1,0)</f>
        <v>0</v>
      </c>
      <c r="BP291" s="4">
        <f>IF(betuk!W$4&gt;=M291,1,0)</f>
        <v>1</v>
      </c>
      <c r="BQ291" s="4">
        <f>IF(betuk!X$4&gt;=N291,1,0)</f>
        <v>1</v>
      </c>
      <c r="BR291" s="4">
        <f>IF(betuk!Y$4&gt;=O291,1,0)</f>
        <v>1</v>
      </c>
      <c r="BS291" s="4">
        <f>IF(betuk!Z$4&gt;=P291,1,0)</f>
        <v>1</v>
      </c>
      <c r="BT291" s="4">
        <f>IF(betuk!AA$4&gt;=Q291,1,0)</f>
        <v>0</v>
      </c>
      <c r="BU291" s="4">
        <f>IF(betuk!AB$4&gt;=R291,1,0)</f>
        <v>0</v>
      </c>
      <c r="BV291" s="4">
        <f>IF(betuk!AC$4&gt;=S291,1,0)</f>
        <v>1</v>
      </c>
      <c r="BW291" s="4">
        <f>IF(betuk!AD$4&gt;=T291,1,0)</f>
        <v>1</v>
      </c>
      <c r="BX291" s="4">
        <f>IF(betuk!AE$4&gt;=U291,1,0)</f>
        <v>1</v>
      </c>
      <c r="BY291" s="4">
        <f>IF(betuk!AF$4&gt;=V291,1,0)</f>
        <v>1</v>
      </c>
      <c r="BZ291" s="4">
        <f>IF(betuk!AG$4&gt;=W291,1,0)</f>
        <v>0</v>
      </c>
      <c r="CA291" s="4">
        <f>IF(betuk!AH$4&gt;=X291,1,0)</f>
        <v>1</v>
      </c>
      <c r="CB291" s="4">
        <f>IF(betuk!AI$4&gt;=Y291,1,0)</f>
        <v>0</v>
      </c>
      <c r="CC291" s="4">
        <f>IF(betuk!AJ$4&gt;=Z291,1,0)</f>
        <v>1</v>
      </c>
      <c r="CD291" s="4">
        <f>IF(betuk!AK$4&gt;=AA291,1,0)</f>
        <v>1</v>
      </c>
      <c r="CE291" s="4">
        <f>IF(betuk!AL$4&gt;=AB291,1,0)</f>
        <v>1</v>
      </c>
      <c r="CF291" s="4">
        <f>IF(betuk!AM$4&gt;=AC291,1,0)</f>
        <v>1</v>
      </c>
      <c r="CG291">
        <f t="shared" si="12"/>
        <v>0</v>
      </c>
      <c r="CI291" t="str">
        <f>IF(CG291=1,COUNTIF(CG$3:CG291,1),"")</f>
        <v/>
      </c>
      <c r="CJ291" t="str">
        <f>IF(CI291&lt;&gt;"",B291,"")</f>
        <v/>
      </c>
      <c r="CK291">
        <f>LEN(B291)*8+BE291</f>
        <v>93</v>
      </c>
    </row>
    <row r="292" spans="1:89">
      <c r="A292" s="1" t="s">
        <v>289</v>
      </c>
      <c r="B292" t="str">
        <f t="shared" si="13"/>
        <v>INVITE</v>
      </c>
      <c r="D292" s="4">
        <f>LEN($B292)-LEN(SUBSTITUTE($B292, D$2, ""))</f>
        <v>0</v>
      </c>
      <c r="E292" s="4">
        <f>LEN($B292)-LEN(SUBSTITUTE($B292, E$2, ""))</f>
        <v>0</v>
      </c>
      <c r="F292" s="4">
        <f>LEN($B292)-LEN(SUBSTITUTE($B292, F$2, ""))</f>
        <v>0</v>
      </c>
      <c r="G292" s="4">
        <f>LEN($B292)-LEN(SUBSTITUTE($B292, G$2, ""))</f>
        <v>0</v>
      </c>
      <c r="H292" s="4">
        <f>LEN($B292)-LEN(SUBSTITUTE($B292, H$2, ""))</f>
        <v>1</v>
      </c>
      <c r="I292" s="4">
        <f>LEN($B292)-LEN(SUBSTITUTE($B292, I$2, ""))</f>
        <v>0</v>
      </c>
      <c r="J292" s="4">
        <f>LEN($B292)-LEN(SUBSTITUTE($B292, J$2, ""))</f>
        <v>0</v>
      </c>
      <c r="K292" s="4">
        <f>LEN($B292)-LEN(SUBSTITUTE($B292, K$2, ""))</f>
        <v>0</v>
      </c>
      <c r="L292" s="4">
        <f>LEN($B292)-LEN(SUBSTITUTE($B292, L$2, ""))</f>
        <v>2</v>
      </c>
      <c r="M292" s="4">
        <f>LEN($B292)-LEN(SUBSTITUTE($B292, M$2, ""))</f>
        <v>0</v>
      </c>
      <c r="N292" s="4">
        <f>LEN($B292)-LEN(SUBSTITUTE($B292, N$2, ""))</f>
        <v>0</v>
      </c>
      <c r="O292" s="4">
        <f>LEN($B292)-LEN(SUBSTITUTE($B292, O$2, ""))</f>
        <v>0</v>
      </c>
      <c r="P292" s="4">
        <f>LEN($B292)-LEN(SUBSTITUTE($B292, P$2, ""))</f>
        <v>0</v>
      </c>
      <c r="Q292" s="4">
        <f>LEN($B292)-LEN(SUBSTITUTE($B292, Q$2, ""))</f>
        <v>1</v>
      </c>
      <c r="R292" s="4">
        <f>LEN($B292)-LEN(SUBSTITUTE($B292, R$2, ""))</f>
        <v>0</v>
      </c>
      <c r="S292" s="4">
        <f>LEN($B292)-LEN(SUBSTITUTE($B292, S$2, ""))</f>
        <v>0</v>
      </c>
      <c r="T292" s="4">
        <f>LEN($B292)-LEN(SUBSTITUTE($B292, T$2, ""))</f>
        <v>0</v>
      </c>
      <c r="U292" s="4">
        <f>LEN($B292)-LEN(SUBSTITUTE($B292, U$2, ""))</f>
        <v>0</v>
      </c>
      <c r="V292" s="4">
        <f>LEN($B292)-LEN(SUBSTITUTE($B292, V$2, ""))</f>
        <v>0</v>
      </c>
      <c r="W292" s="4">
        <f>LEN($B292)-LEN(SUBSTITUTE($B292, W$2, ""))</f>
        <v>1</v>
      </c>
      <c r="X292" s="4">
        <f>LEN($B292)-LEN(SUBSTITUTE($B292, X$2, ""))</f>
        <v>0</v>
      </c>
      <c r="Y292" s="4">
        <f>LEN($B292)-LEN(SUBSTITUTE($B292, Y$2, ""))</f>
        <v>1</v>
      </c>
      <c r="Z292" s="4">
        <f>LEN($B292)-LEN(SUBSTITUTE($B292, Z$2, ""))</f>
        <v>0</v>
      </c>
      <c r="AA292" s="4">
        <f>LEN($B292)-LEN(SUBSTITUTE($B292, AA$2, ""))</f>
        <v>0</v>
      </c>
      <c r="AB292" s="4">
        <f>LEN($B292)-LEN(SUBSTITUTE($B292, AB$2, ""))</f>
        <v>0</v>
      </c>
      <c r="AC292" s="4">
        <f>LEN($B292)-LEN(SUBSTITUTE($B292, AC$2, ""))</f>
        <v>0</v>
      </c>
      <c r="AE292" s="4">
        <f>D292*AE$2</f>
        <v>0</v>
      </c>
      <c r="AF292" s="4">
        <f>E292*AF$2</f>
        <v>0</v>
      </c>
      <c r="AG292" s="4">
        <f>F292*AG$2</f>
        <v>0</v>
      </c>
      <c r="AH292" s="4">
        <f>G292*AH$2</f>
        <v>0</v>
      </c>
      <c r="AI292" s="4">
        <f>H292*AI$2</f>
        <v>1</v>
      </c>
      <c r="AJ292" s="4">
        <f>I292*AJ$2</f>
        <v>0</v>
      </c>
      <c r="AK292" s="4">
        <f>J292*AK$2</f>
        <v>0</v>
      </c>
      <c r="AL292" s="4">
        <f>K292*AL$2</f>
        <v>0</v>
      </c>
      <c r="AM292" s="4">
        <f>L292*AM$2</f>
        <v>2</v>
      </c>
      <c r="AN292" s="4">
        <f>M292*AN$2</f>
        <v>0</v>
      </c>
      <c r="AO292" s="4">
        <f>N292*AO$2</f>
        <v>0</v>
      </c>
      <c r="AP292" s="4">
        <f>O292*AP$2</f>
        <v>0</v>
      </c>
      <c r="AQ292" s="4">
        <f>P292*AQ$2</f>
        <v>0</v>
      </c>
      <c r="AR292" s="4">
        <f>Q292*AR$2</f>
        <v>1</v>
      </c>
      <c r="AS292" s="4">
        <f>R292*AS$2</f>
        <v>0</v>
      </c>
      <c r="AT292" s="4">
        <f>S292*AT$2</f>
        <v>0</v>
      </c>
      <c r="AU292" s="4">
        <f>T292*AU$2</f>
        <v>0</v>
      </c>
      <c r="AV292" s="4">
        <f>U292*AV$2</f>
        <v>0</v>
      </c>
      <c r="AW292" s="4">
        <f>V292*AW$2</f>
        <v>0</v>
      </c>
      <c r="AX292" s="4">
        <f>W292*AX$2</f>
        <v>1</v>
      </c>
      <c r="AY292" s="4">
        <f>X292*AY$2</f>
        <v>0</v>
      </c>
      <c r="AZ292" s="4">
        <f>Y292*AZ$2</f>
        <v>4</v>
      </c>
      <c r="BA292" s="4">
        <f>Z292*BA$2</f>
        <v>0</v>
      </c>
      <c r="BB292" s="4">
        <f>AA292*BB$2</f>
        <v>0</v>
      </c>
      <c r="BC292" s="4">
        <f>AB292*BC$2</f>
        <v>0</v>
      </c>
      <c r="BD292" s="4">
        <f>AC292*BD$2</f>
        <v>0</v>
      </c>
      <c r="BE292">
        <f t="shared" si="14"/>
        <v>9</v>
      </c>
      <c r="BG292" s="4">
        <f>IF(betuk!N$4&gt;=D292,1,0)</f>
        <v>1</v>
      </c>
      <c r="BH292" s="4">
        <f>IF(betuk!O$4&gt;=E292,1,0)</f>
        <v>1</v>
      </c>
      <c r="BI292" s="4">
        <f>IF(betuk!P$4&gt;=F292,1,0)</f>
        <v>1</v>
      </c>
      <c r="BJ292" s="4">
        <f>IF(betuk!Q$4&gt;=G292,1,0)</f>
        <v>1</v>
      </c>
      <c r="BK292" s="4">
        <f>IF(betuk!R$4&gt;=H292,1,0)</f>
        <v>1</v>
      </c>
      <c r="BL292" s="4">
        <f>IF(betuk!S$4&gt;=I292,1,0)</f>
        <v>1</v>
      </c>
      <c r="BM292" s="4">
        <f>IF(betuk!T$4&gt;=J292,1,0)</f>
        <v>1</v>
      </c>
      <c r="BN292" s="4">
        <f>IF(betuk!U$4&gt;=K292,1,0)</f>
        <v>1</v>
      </c>
      <c r="BO292" s="4">
        <f>IF(betuk!V$4&gt;=L292,1,0)</f>
        <v>0</v>
      </c>
      <c r="BP292" s="4">
        <f>IF(betuk!W$4&gt;=M292,1,0)</f>
        <v>1</v>
      </c>
      <c r="BQ292" s="4">
        <f>IF(betuk!X$4&gt;=N292,1,0)</f>
        <v>1</v>
      </c>
      <c r="BR292" s="4">
        <f>IF(betuk!Y$4&gt;=O292,1,0)</f>
        <v>1</v>
      </c>
      <c r="BS292" s="4">
        <f>IF(betuk!Z$4&gt;=P292,1,0)</f>
        <v>1</v>
      </c>
      <c r="BT292" s="4">
        <f>IF(betuk!AA$4&gt;=Q292,1,0)</f>
        <v>1</v>
      </c>
      <c r="BU292" s="4">
        <f>IF(betuk!AB$4&gt;=R292,1,0)</f>
        <v>1</v>
      </c>
      <c r="BV292" s="4">
        <f>IF(betuk!AC$4&gt;=S292,1,0)</f>
        <v>1</v>
      </c>
      <c r="BW292" s="4">
        <f>IF(betuk!AD$4&gt;=T292,1,0)</f>
        <v>1</v>
      </c>
      <c r="BX292" s="4">
        <f>IF(betuk!AE$4&gt;=U292,1,0)</f>
        <v>1</v>
      </c>
      <c r="BY292" s="4">
        <f>IF(betuk!AF$4&gt;=V292,1,0)</f>
        <v>1</v>
      </c>
      <c r="BZ292" s="4">
        <f>IF(betuk!AG$4&gt;=W292,1,0)</f>
        <v>1</v>
      </c>
      <c r="CA292" s="4">
        <f>IF(betuk!AH$4&gt;=X292,1,0)</f>
        <v>1</v>
      </c>
      <c r="CB292" s="4">
        <f>IF(betuk!AI$4&gt;=Y292,1,0)</f>
        <v>0</v>
      </c>
      <c r="CC292" s="4">
        <f>IF(betuk!AJ$4&gt;=Z292,1,0)</f>
        <v>1</v>
      </c>
      <c r="CD292" s="4">
        <f>IF(betuk!AK$4&gt;=AA292,1,0)</f>
        <v>1</v>
      </c>
      <c r="CE292" s="4">
        <f>IF(betuk!AL$4&gt;=AB292,1,0)</f>
        <v>1</v>
      </c>
      <c r="CF292" s="4">
        <f>IF(betuk!AM$4&gt;=AC292,1,0)</f>
        <v>1</v>
      </c>
      <c r="CG292">
        <f t="shared" si="12"/>
        <v>0</v>
      </c>
      <c r="CI292" t="str">
        <f>IF(CG292=1,COUNTIF(CG$3:CG292,1),"")</f>
        <v/>
      </c>
      <c r="CJ292" t="str">
        <f>IF(CI292&lt;&gt;"",B292,"")</f>
        <v/>
      </c>
      <c r="CK292">
        <f>LEN(B292)*8+BE292</f>
        <v>57</v>
      </c>
    </row>
    <row r="293" spans="1:89">
      <c r="A293" s="1" t="s">
        <v>290</v>
      </c>
      <c r="B293" t="str">
        <f t="shared" si="13"/>
        <v>IT</v>
      </c>
      <c r="D293" s="4">
        <f>LEN($B293)-LEN(SUBSTITUTE($B293, D$2, ""))</f>
        <v>0</v>
      </c>
      <c r="E293" s="4">
        <f>LEN($B293)-LEN(SUBSTITUTE($B293, E$2, ""))</f>
        <v>0</v>
      </c>
      <c r="F293" s="4">
        <f>LEN($B293)-LEN(SUBSTITUTE($B293, F$2, ""))</f>
        <v>0</v>
      </c>
      <c r="G293" s="4">
        <f>LEN($B293)-LEN(SUBSTITUTE($B293, G$2, ""))</f>
        <v>0</v>
      </c>
      <c r="H293" s="4">
        <f>LEN($B293)-LEN(SUBSTITUTE($B293, H$2, ""))</f>
        <v>0</v>
      </c>
      <c r="I293" s="4">
        <f>LEN($B293)-LEN(SUBSTITUTE($B293, I$2, ""))</f>
        <v>0</v>
      </c>
      <c r="J293" s="4">
        <f>LEN($B293)-LEN(SUBSTITUTE($B293, J$2, ""))</f>
        <v>0</v>
      </c>
      <c r="K293" s="4">
        <f>LEN($B293)-LEN(SUBSTITUTE($B293, K$2, ""))</f>
        <v>0</v>
      </c>
      <c r="L293" s="4">
        <f>LEN($B293)-LEN(SUBSTITUTE($B293, L$2, ""))</f>
        <v>1</v>
      </c>
      <c r="M293" s="4">
        <f>LEN($B293)-LEN(SUBSTITUTE($B293, M$2, ""))</f>
        <v>0</v>
      </c>
      <c r="N293" s="4">
        <f>LEN($B293)-LEN(SUBSTITUTE($B293, N$2, ""))</f>
        <v>0</v>
      </c>
      <c r="O293" s="4">
        <f>LEN($B293)-LEN(SUBSTITUTE($B293, O$2, ""))</f>
        <v>0</v>
      </c>
      <c r="P293" s="4">
        <f>LEN($B293)-LEN(SUBSTITUTE($B293, P$2, ""))</f>
        <v>0</v>
      </c>
      <c r="Q293" s="4">
        <f>LEN($B293)-LEN(SUBSTITUTE($B293, Q$2, ""))</f>
        <v>0</v>
      </c>
      <c r="R293" s="4">
        <f>LEN($B293)-LEN(SUBSTITUTE($B293, R$2, ""))</f>
        <v>0</v>
      </c>
      <c r="S293" s="4">
        <f>LEN($B293)-LEN(SUBSTITUTE($B293, S$2, ""))</f>
        <v>0</v>
      </c>
      <c r="T293" s="4">
        <f>LEN($B293)-LEN(SUBSTITUTE($B293, T$2, ""))</f>
        <v>0</v>
      </c>
      <c r="U293" s="4">
        <f>LEN($B293)-LEN(SUBSTITUTE($B293, U$2, ""))</f>
        <v>0</v>
      </c>
      <c r="V293" s="4">
        <f>LEN($B293)-LEN(SUBSTITUTE($B293, V$2, ""))</f>
        <v>0</v>
      </c>
      <c r="W293" s="4">
        <f>LEN($B293)-LEN(SUBSTITUTE($B293, W$2, ""))</f>
        <v>1</v>
      </c>
      <c r="X293" s="4">
        <f>LEN($B293)-LEN(SUBSTITUTE($B293, X$2, ""))</f>
        <v>0</v>
      </c>
      <c r="Y293" s="4">
        <f>LEN($B293)-LEN(SUBSTITUTE($B293, Y$2, ""))</f>
        <v>0</v>
      </c>
      <c r="Z293" s="4">
        <f>LEN($B293)-LEN(SUBSTITUTE($B293, Z$2, ""))</f>
        <v>0</v>
      </c>
      <c r="AA293" s="4">
        <f>LEN($B293)-LEN(SUBSTITUTE($B293, AA$2, ""))</f>
        <v>0</v>
      </c>
      <c r="AB293" s="4">
        <f>LEN($B293)-LEN(SUBSTITUTE($B293, AB$2, ""))</f>
        <v>0</v>
      </c>
      <c r="AC293" s="4">
        <f>LEN($B293)-LEN(SUBSTITUTE($B293, AC$2, ""))</f>
        <v>0</v>
      </c>
      <c r="AE293" s="4">
        <f>D293*AE$2</f>
        <v>0</v>
      </c>
      <c r="AF293" s="4">
        <f>E293*AF$2</f>
        <v>0</v>
      </c>
      <c r="AG293" s="4">
        <f>F293*AG$2</f>
        <v>0</v>
      </c>
      <c r="AH293" s="4">
        <f>G293*AH$2</f>
        <v>0</v>
      </c>
      <c r="AI293" s="4">
        <f>H293*AI$2</f>
        <v>0</v>
      </c>
      <c r="AJ293" s="4">
        <f>I293*AJ$2</f>
        <v>0</v>
      </c>
      <c r="AK293" s="4">
        <f>J293*AK$2</f>
        <v>0</v>
      </c>
      <c r="AL293" s="4">
        <f>K293*AL$2</f>
        <v>0</v>
      </c>
      <c r="AM293" s="4">
        <f>L293*AM$2</f>
        <v>1</v>
      </c>
      <c r="AN293" s="4">
        <f>M293*AN$2</f>
        <v>0</v>
      </c>
      <c r="AO293" s="4">
        <f>N293*AO$2</f>
        <v>0</v>
      </c>
      <c r="AP293" s="4">
        <f>O293*AP$2</f>
        <v>0</v>
      </c>
      <c r="AQ293" s="4">
        <f>P293*AQ$2</f>
        <v>0</v>
      </c>
      <c r="AR293" s="4">
        <f>Q293*AR$2</f>
        <v>0</v>
      </c>
      <c r="AS293" s="4">
        <f>R293*AS$2</f>
        <v>0</v>
      </c>
      <c r="AT293" s="4">
        <f>S293*AT$2</f>
        <v>0</v>
      </c>
      <c r="AU293" s="4">
        <f>T293*AU$2</f>
        <v>0</v>
      </c>
      <c r="AV293" s="4">
        <f>U293*AV$2</f>
        <v>0</v>
      </c>
      <c r="AW293" s="4">
        <f>V293*AW$2</f>
        <v>0</v>
      </c>
      <c r="AX293" s="4">
        <f>W293*AX$2</f>
        <v>1</v>
      </c>
      <c r="AY293" s="4">
        <f>X293*AY$2</f>
        <v>0</v>
      </c>
      <c r="AZ293" s="4">
        <f>Y293*AZ$2</f>
        <v>0</v>
      </c>
      <c r="BA293" s="4">
        <f>Z293*BA$2</f>
        <v>0</v>
      </c>
      <c r="BB293" s="4">
        <f>AA293*BB$2</f>
        <v>0</v>
      </c>
      <c r="BC293" s="4">
        <f>AB293*BC$2</f>
        <v>0</v>
      </c>
      <c r="BD293" s="4">
        <f>AC293*BD$2</f>
        <v>0</v>
      </c>
      <c r="BE293">
        <f t="shared" si="14"/>
        <v>2</v>
      </c>
      <c r="BG293" s="4">
        <f>IF(betuk!N$4&gt;=D293,1,0)</f>
        <v>1</v>
      </c>
      <c r="BH293" s="4">
        <f>IF(betuk!O$4&gt;=E293,1,0)</f>
        <v>1</v>
      </c>
      <c r="BI293" s="4">
        <f>IF(betuk!P$4&gt;=F293,1,0)</f>
        <v>1</v>
      </c>
      <c r="BJ293" s="4">
        <f>IF(betuk!Q$4&gt;=G293,1,0)</f>
        <v>1</v>
      </c>
      <c r="BK293" s="4">
        <f>IF(betuk!R$4&gt;=H293,1,0)</f>
        <v>1</v>
      </c>
      <c r="BL293" s="4">
        <f>IF(betuk!S$4&gt;=I293,1,0)</f>
        <v>1</v>
      </c>
      <c r="BM293" s="4">
        <f>IF(betuk!T$4&gt;=J293,1,0)</f>
        <v>1</v>
      </c>
      <c r="BN293" s="4">
        <f>IF(betuk!U$4&gt;=K293,1,0)</f>
        <v>1</v>
      </c>
      <c r="BO293" s="4">
        <f>IF(betuk!V$4&gt;=L293,1,0)</f>
        <v>0</v>
      </c>
      <c r="BP293" s="4">
        <f>IF(betuk!W$4&gt;=M293,1,0)</f>
        <v>1</v>
      </c>
      <c r="BQ293" s="4">
        <f>IF(betuk!X$4&gt;=N293,1,0)</f>
        <v>1</v>
      </c>
      <c r="BR293" s="4">
        <f>IF(betuk!Y$4&gt;=O293,1,0)</f>
        <v>1</v>
      </c>
      <c r="BS293" s="4">
        <f>IF(betuk!Z$4&gt;=P293,1,0)</f>
        <v>1</v>
      </c>
      <c r="BT293" s="4">
        <f>IF(betuk!AA$4&gt;=Q293,1,0)</f>
        <v>1</v>
      </c>
      <c r="BU293" s="4">
        <f>IF(betuk!AB$4&gt;=R293,1,0)</f>
        <v>1</v>
      </c>
      <c r="BV293" s="4">
        <f>IF(betuk!AC$4&gt;=S293,1,0)</f>
        <v>1</v>
      </c>
      <c r="BW293" s="4">
        <f>IF(betuk!AD$4&gt;=T293,1,0)</f>
        <v>1</v>
      </c>
      <c r="BX293" s="4">
        <f>IF(betuk!AE$4&gt;=U293,1,0)</f>
        <v>1</v>
      </c>
      <c r="BY293" s="4">
        <f>IF(betuk!AF$4&gt;=V293,1,0)</f>
        <v>1</v>
      </c>
      <c r="BZ293" s="4">
        <f>IF(betuk!AG$4&gt;=W293,1,0)</f>
        <v>1</v>
      </c>
      <c r="CA293" s="4">
        <f>IF(betuk!AH$4&gt;=X293,1,0)</f>
        <v>1</v>
      </c>
      <c r="CB293" s="4">
        <f>IF(betuk!AI$4&gt;=Y293,1,0)</f>
        <v>1</v>
      </c>
      <c r="CC293" s="4">
        <f>IF(betuk!AJ$4&gt;=Z293,1,0)</f>
        <v>1</v>
      </c>
      <c r="CD293" s="4">
        <f>IF(betuk!AK$4&gt;=AA293,1,0)</f>
        <v>1</v>
      </c>
      <c r="CE293" s="4">
        <f>IF(betuk!AL$4&gt;=AB293,1,0)</f>
        <v>1</v>
      </c>
      <c r="CF293" s="4">
        <f>IF(betuk!AM$4&gt;=AC293,1,0)</f>
        <v>1</v>
      </c>
      <c r="CG293">
        <f t="shared" si="12"/>
        <v>0</v>
      </c>
      <c r="CI293" t="str">
        <f>IF(CG293=1,COUNTIF(CG$3:CG293,1),"")</f>
        <v/>
      </c>
      <c r="CJ293" t="str">
        <f>IF(CI293&lt;&gt;"",B293,"")</f>
        <v/>
      </c>
      <c r="CK293">
        <f>LEN(B293)*8+BE293</f>
        <v>18</v>
      </c>
    </row>
    <row r="294" spans="1:89">
      <c r="A294" s="1" t="s">
        <v>291</v>
      </c>
      <c r="B294" t="str">
        <f t="shared" si="13"/>
        <v>ITALIAN</v>
      </c>
      <c r="D294" s="4">
        <f>LEN($B294)-LEN(SUBSTITUTE($B294, D$2, ""))</f>
        <v>2</v>
      </c>
      <c r="E294" s="4">
        <f>LEN($B294)-LEN(SUBSTITUTE($B294, E$2, ""))</f>
        <v>0</v>
      </c>
      <c r="F294" s="4">
        <f>LEN($B294)-LEN(SUBSTITUTE($B294, F$2, ""))</f>
        <v>0</v>
      </c>
      <c r="G294" s="4">
        <f>LEN($B294)-LEN(SUBSTITUTE($B294, G$2, ""))</f>
        <v>0</v>
      </c>
      <c r="H294" s="4">
        <f>LEN($B294)-LEN(SUBSTITUTE($B294, H$2, ""))</f>
        <v>0</v>
      </c>
      <c r="I294" s="4">
        <f>LEN($B294)-LEN(SUBSTITUTE($B294, I$2, ""))</f>
        <v>0</v>
      </c>
      <c r="J294" s="4">
        <f>LEN($B294)-LEN(SUBSTITUTE($B294, J$2, ""))</f>
        <v>0</v>
      </c>
      <c r="K294" s="4">
        <f>LEN($B294)-LEN(SUBSTITUTE($B294, K$2, ""))</f>
        <v>0</v>
      </c>
      <c r="L294" s="4">
        <f>LEN($B294)-LEN(SUBSTITUTE($B294, L$2, ""))</f>
        <v>2</v>
      </c>
      <c r="M294" s="4">
        <f>LEN($B294)-LEN(SUBSTITUTE($B294, M$2, ""))</f>
        <v>0</v>
      </c>
      <c r="N294" s="4">
        <f>LEN($B294)-LEN(SUBSTITUTE($B294, N$2, ""))</f>
        <v>0</v>
      </c>
      <c r="O294" s="4">
        <f>LEN($B294)-LEN(SUBSTITUTE($B294, O$2, ""))</f>
        <v>1</v>
      </c>
      <c r="P294" s="4">
        <f>LEN($B294)-LEN(SUBSTITUTE($B294, P$2, ""))</f>
        <v>0</v>
      </c>
      <c r="Q294" s="4">
        <f>LEN($B294)-LEN(SUBSTITUTE($B294, Q$2, ""))</f>
        <v>1</v>
      </c>
      <c r="R294" s="4">
        <f>LEN($B294)-LEN(SUBSTITUTE($B294, R$2, ""))</f>
        <v>0</v>
      </c>
      <c r="S294" s="4">
        <f>LEN($B294)-LEN(SUBSTITUTE($B294, S$2, ""))</f>
        <v>0</v>
      </c>
      <c r="T294" s="4">
        <f>LEN($B294)-LEN(SUBSTITUTE($B294, T$2, ""))</f>
        <v>0</v>
      </c>
      <c r="U294" s="4">
        <f>LEN($B294)-LEN(SUBSTITUTE($B294, U$2, ""))</f>
        <v>0</v>
      </c>
      <c r="V294" s="4">
        <f>LEN($B294)-LEN(SUBSTITUTE($B294, V$2, ""))</f>
        <v>0</v>
      </c>
      <c r="W294" s="4">
        <f>LEN($B294)-LEN(SUBSTITUTE($B294, W$2, ""))</f>
        <v>1</v>
      </c>
      <c r="X294" s="4">
        <f>LEN($B294)-LEN(SUBSTITUTE($B294, X$2, ""))</f>
        <v>0</v>
      </c>
      <c r="Y294" s="4">
        <f>LEN($B294)-LEN(SUBSTITUTE($B294, Y$2, ""))</f>
        <v>0</v>
      </c>
      <c r="Z294" s="4">
        <f>LEN($B294)-LEN(SUBSTITUTE($B294, Z$2, ""))</f>
        <v>0</v>
      </c>
      <c r="AA294" s="4">
        <f>LEN($B294)-LEN(SUBSTITUTE($B294, AA$2, ""))</f>
        <v>0</v>
      </c>
      <c r="AB294" s="4">
        <f>LEN($B294)-LEN(SUBSTITUTE($B294, AB$2, ""))</f>
        <v>0</v>
      </c>
      <c r="AC294" s="4">
        <f>LEN($B294)-LEN(SUBSTITUTE($B294, AC$2, ""))</f>
        <v>0</v>
      </c>
      <c r="AE294" s="4">
        <f>D294*AE$2</f>
        <v>2</v>
      </c>
      <c r="AF294" s="4">
        <f>E294*AF$2</f>
        <v>0</v>
      </c>
      <c r="AG294" s="4">
        <f>F294*AG$2</f>
        <v>0</v>
      </c>
      <c r="AH294" s="4">
        <f>G294*AH$2</f>
        <v>0</v>
      </c>
      <c r="AI294" s="4">
        <f>H294*AI$2</f>
        <v>0</v>
      </c>
      <c r="AJ294" s="4">
        <f>I294*AJ$2</f>
        <v>0</v>
      </c>
      <c r="AK294" s="4">
        <f>J294*AK$2</f>
        <v>0</v>
      </c>
      <c r="AL294" s="4">
        <f>K294*AL$2</f>
        <v>0</v>
      </c>
      <c r="AM294" s="4">
        <f>L294*AM$2</f>
        <v>2</v>
      </c>
      <c r="AN294" s="4">
        <f>M294*AN$2</f>
        <v>0</v>
      </c>
      <c r="AO294" s="4">
        <f>N294*AO$2</f>
        <v>0</v>
      </c>
      <c r="AP294" s="4">
        <f>O294*AP$2</f>
        <v>1</v>
      </c>
      <c r="AQ294" s="4">
        <f>P294*AQ$2</f>
        <v>0</v>
      </c>
      <c r="AR294" s="4">
        <f>Q294*AR$2</f>
        <v>1</v>
      </c>
      <c r="AS294" s="4">
        <f>R294*AS$2</f>
        <v>0</v>
      </c>
      <c r="AT294" s="4">
        <f>S294*AT$2</f>
        <v>0</v>
      </c>
      <c r="AU294" s="4">
        <f>T294*AU$2</f>
        <v>0</v>
      </c>
      <c r="AV294" s="4">
        <f>U294*AV$2</f>
        <v>0</v>
      </c>
      <c r="AW294" s="4">
        <f>V294*AW$2</f>
        <v>0</v>
      </c>
      <c r="AX294" s="4">
        <f>W294*AX$2</f>
        <v>1</v>
      </c>
      <c r="AY294" s="4">
        <f>X294*AY$2</f>
        <v>0</v>
      </c>
      <c r="AZ294" s="4">
        <f>Y294*AZ$2</f>
        <v>0</v>
      </c>
      <c r="BA294" s="4">
        <f>Z294*BA$2</f>
        <v>0</v>
      </c>
      <c r="BB294" s="4">
        <f>AA294*BB$2</f>
        <v>0</v>
      </c>
      <c r="BC294" s="4">
        <f>AB294*BC$2</f>
        <v>0</v>
      </c>
      <c r="BD294" s="4">
        <f>AC294*BD$2</f>
        <v>0</v>
      </c>
      <c r="BE294">
        <f t="shared" si="14"/>
        <v>7</v>
      </c>
      <c r="BG294" s="4">
        <f>IF(betuk!N$4&gt;=D294,1,0)</f>
        <v>1</v>
      </c>
      <c r="BH294" s="4">
        <f>IF(betuk!O$4&gt;=E294,1,0)</f>
        <v>1</v>
      </c>
      <c r="BI294" s="4">
        <f>IF(betuk!P$4&gt;=F294,1,0)</f>
        <v>1</v>
      </c>
      <c r="BJ294" s="4">
        <f>IF(betuk!Q$4&gt;=G294,1,0)</f>
        <v>1</v>
      </c>
      <c r="BK294" s="4">
        <f>IF(betuk!R$4&gt;=H294,1,0)</f>
        <v>1</v>
      </c>
      <c r="BL294" s="4">
        <f>IF(betuk!S$4&gt;=I294,1,0)</f>
        <v>1</v>
      </c>
      <c r="BM294" s="4">
        <f>IF(betuk!T$4&gt;=J294,1,0)</f>
        <v>1</v>
      </c>
      <c r="BN294" s="4">
        <f>IF(betuk!U$4&gt;=K294,1,0)</f>
        <v>1</v>
      </c>
      <c r="BO294" s="4">
        <f>IF(betuk!V$4&gt;=L294,1,0)</f>
        <v>0</v>
      </c>
      <c r="BP294" s="4">
        <f>IF(betuk!W$4&gt;=M294,1,0)</f>
        <v>1</v>
      </c>
      <c r="BQ294" s="4">
        <f>IF(betuk!X$4&gt;=N294,1,0)</f>
        <v>1</v>
      </c>
      <c r="BR294" s="4">
        <f>IF(betuk!Y$4&gt;=O294,1,0)</f>
        <v>0</v>
      </c>
      <c r="BS294" s="4">
        <f>IF(betuk!Z$4&gt;=P294,1,0)</f>
        <v>1</v>
      </c>
      <c r="BT294" s="4">
        <f>IF(betuk!AA$4&gt;=Q294,1,0)</f>
        <v>1</v>
      </c>
      <c r="BU294" s="4">
        <f>IF(betuk!AB$4&gt;=R294,1,0)</f>
        <v>1</v>
      </c>
      <c r="BV294" s="4">
        <f>IF(betuk!AC$4&gt;=S294,1,0)</f>
        <v>1</v>
      </c>
      <c r="BW294" s="4">
        <f>IF(betuk!AD$4&gt;=T294,1,0)</f>
        <v>1</v>
      </c>
      <c r="BX294" s="4">
        <f>IF(betuk!AE$4&gt;=U294,1,0)</f>
        <v>1</v>
      </c>
      <c r="BY294" s="4">
        <f>IF(betuk!AF$4&gt;=V294,1,0)</f>
        <v>1</v>
      </c>
      <c r="BZ294" s="4">
        <f>IF(betuk!AG$4&gt;=W294,1,0)</f>
        <v>1</v>
      </c>
      <c r="CA294" s="4">
        <f>IF(betuk!AH$4&gt;=X294,1,0)</f>
        <v>1</v>
      </c>
      <c r="CB294" s="4">
        <f>IF(betuk!AI$4&gt;=Y294,1,0)</f>
        <v>1</v>
      </c>
      <c r="CC294" s="4">
        <f>IF(betuk!AJ$4&gt;=Z294,1,0)</f>
        <v>1</v>
      </c>
      <c r="CD294" s="4">
        <f>IF(betuk!AK$4&gt;=AA294,1,0)</f>
        <v>1</v>
      </c>
      <c r="CE294" s="4">
        <f>IF(betuk!AL$4&gt;=AB294,1,0)</f>
        <v>1</v>
      </c>
      <c r="CF294" s="4">
        <f>IF(betuk!AM$4&gt;=AC294,1,0)</f>
        <v>1</v>
      </c>
      <c r="CG294">
        <f t="shared" si="12"/>
        <v>0</v>
      </c>
      <c r="CI294" t="str">
        <f>IF(CG294=1,COUNTIF(CG$3:CG294,1),"")</f>
        <v/>
      </c>
      <c r="CJ294" t="str">
        <f>IF(CI294&lt;&gt;"",B294,"")</f>
        <v/>
      </c>
      <c r="CK294">
        <f>LEN(B294)*8+BE294</f>
        <v>63</v>
      </c>
    </row>
    <row r="295" spans="1:89">
      <c r="A295" s="1" t="s">
        <v>292</v>
      </c>
      <c r="B295" t="str">
        <f t="shared" si="13"/>
        <v>JAPAN</v>
      </c>
      <c r="D295" s="4">
        <f>LEN($B295)-LEN(SUBSTITUTE($B295, D$2, ""))</f>
        <v>2</v>
      </c>
      <c r="E295" s="4">
        <f>LEN($B295)-LEN(SUBSTITUTE($B295, E$2, ""))</f>
        <v>0</v>
      </c>
      <c r="F295" s="4">
        <f>LEN($B295)-LEN(SUBSTITUTE($B295, F$2, ""))</f>
        <v>0</v>
      </c>
      <c r="G295" s="4">
        <f>LEN($B295)-LEN(SUBSTITUTE($B295, G$2, ""))</f>
        <v>0</v>
      </c>
      <c r="H295" s="4">
        <f>LEN($B295)-LEN(SUBSTITUTE($B295, H$2, ""))</f>
        <v>0</v>
      </c>
      <c r="I295" s="4">
        <f>LEN($B295)-LEN(SUBSTITUTE($B295, I$2, ""))</f>
        <v>0</v>
      </c>
      <c r="J295" s="4">
        <f>LEN($B295)-LEN(SUBSTITUTE($B295, J$2, ""))</f>
        <v>0</v>
      </c>
      <c r="K295" s="4">
        <f>LEN($B295)-LEN(SUBSTITUTE($B295, K$2, ""))</f>
        <v>0</v>
      </c>
      <c r="L295" s="4">
        <f>LEN($B295)-LEN(SUBSTITUTE($B295, L$2, ""))</f>
        <v>0</v>
      </c>
      <c r="M295" s="4">
        <f>LEN($B295)-LEN(SUBSTITUTE($B295, M$2, ""))</f>
        <v>1</v>
      </c>
      <c r="N295" s="4">
        <f>LEN($B295)-LEN(SUBSTITUTE($B295, N$2, ""))</f>
        <v>0</v>
      </c>
      <c r="O295" s="4">
        <f>LEN($B295)-LEN(SUBSTITUTE($B295, O$2, ""))</f>
        <v>0</v>
      </c>
      <c r="P295" s="4">
        <f>LEN($B295)-LEN(SUBSTITUTE($B295, P$2, ""))</f>
        <v>0</v>
      </c>
      <c r="Q295" s="4">
        <f>LEN($B295)-LEN(SUBSTITUTE($B295, Q$2, ""))</f>
        <v>1</v>
      </c>
      <c r="R295" s="4">
        <f>LEN($B295)-LEN(SUBSTITUTE($B295, R$2, ""))</f>
        <v>0</v>
      </c>
      <c r="S295" s="4">
        <f>LEN($B295)-LEN(SUBSTITUTE($B295, S$2, ""))</f>
        <v>1</v>
      </c>
      <c r="T295" s="4">
        <f>LEN($B295)-LEN(SUBSTITUTE($B295, T$2, ""))</f>
        <v>0</v>
      </c>
      <c r="U295" s="4">
        <f>LEN($B295)-LEN(SUBSTITUTE($B295, U$2, ""))</f>
        <v>0</v>
      </c>
      <c r="V295" s="4">
        <f>LEN($B295)-LEN(SUBSTITUTE($B295, V$2, ""))</f>
        <v>0</v>
      </c>
      <c r="W295" s="4">
        <f>LEN($B295)-LEN(SUBSTITUTE($B295, W$2, ""))</f>
        <v>0</v>
      </c>
      <c r="X295" s="4">
        <f>LEN($B295)-LEN(SUBSTITUTE($B295, X$2, ""))</f>
        <v>0</v>
      </c>
      <c r="Y295" s="4">
        <f>LEN($B295)-LEN(SUBSTITUTE($B295, Y$2, ""))</f>
        <v>0</v>
      </c>
      <c r="Z295" s="4">
        <f>LEN($B295)-LEN(SUBSTITUTE($B295, Z$2, ""))</f>
        <v>0</v>
      </c>
      <c r="AA295" s="4">
        <f>LEN($B295)-LEN(SUBSTITUTE($B295, AA$2, ""))</f>
        <v>0</v>
      </c>
      <c r="AB295" s="4">
        <f>LEN($B295)-LEN(SUBSTITUTE($B295, AB$2, ""))</f>
        <v>0</v>
      </c>
      <c r="AC295" s="4">
        <f>LEN($B295)-LEN(SUBSTITUTE($B295, AC$2, ""))</f>
        <v>0</v>
      </c>
      <c r="AE295" s="4">
        <f>D295*AE$2</f>
        <v>2</v>
      </c>
      <c r="AF295" s="4">
        <f>E295*AF$2</f>
        <v>0</v>
      </c>
      <c r="AG295" s="4">
        <f>F295*AG$2</f>
        <v>0</v>
      </c>
      <c r="AH295" s="4">
        <f>G295*AH$2</f>
        <v>0</v>
      </c>
      <c r="AI295" s="4">
        <f>H295*AI$2</f>
        <v>0</v>
      </c>
      <c r="AJ295" s="4">
        <f>I295*AJ$2</f>
        <v>0</v>
      </c>
      <c r="AK295" s="4">
        <f>J295*AK$2</f>
        <v>0</v>
      </c>
      <c r="AL295" s="4">
        <f>K295*AL$2</f>
        <v>0</v>
      </c>
      <c r="AM295" s="4">
        <f>L295*AM$2</f>
        <v>0</v>
      </c>
      <c r="AN295" s="4">
        <f>M295*AN$2</f>
        <v>8</v>
      </c>
      <c r="AO295" s="4">
        <f>N295*AO$2</f>
        <v>0</v>
      </c>
      <c r="AP295" s="4">
        <f>O295*AP$2</f>
        <v>0</v>
      </c>
      <c r="AQ295" s="4">
        <f>P295*AQ$2</f>
        <v>0</v>
      </c>
      <c r="AR295" s="4">
        <f>Q295*AR$2</f>
        <v>1</v>
      </c>
      <c r="AS295" s="4">
        <f>R295*AS$2</f>
        <v>0</v>
      </c>
      <c r="AT295" s="4">
        <f>S295*AT$2</f>
        <v>3</v>
      </c>
      <c r="AU295" s="4">
        <f>T295*AU$2</f>
        <v>0</v>
      </c>
      <c r="AV295" s="4">
        <f>U295*AV$2</f>
        <v>0</v>
      </c>
      <c r="AW295" s="4">
        <f>V295*AW$2</f>
        <v>0</v>
      </c>
      <c r="AX295" s="4">
        <f>W295*AX$2</f>
        <v>0</v>
      </c>
      <c r="AY295" s="4">
        <f>X295*AY$2</f>
        <v>0</v>
      </c>
      <c r="AZ295" s="4">
        <f>Y295*AZ$2</f>
        <v>0</v>
      </c>
      <c r="BA295" s="4">
        <f>Z295*BA$2</f>
        <v>0</v>
      </c>
      <c r="BB295" s="4">
        <f>AA295*BB$2</f>
        <v>0</v>
      </c>
      <c r="BC295" s="4">
        <f>AB295*BC$2</f>
        <v>0</v>
      </c>
      <c r="BD295" s="4">
        <f>AC295*BD$2</f>
        <v>0</v>
      </c>
      <c r="BE295">
        <f t="shared" si="14"/>
        <v>14</v>
      </c>
      <c r="BG295" s="4">
        <f>IF(betuk!N$4&gt;=D295,1,0)</f>
        <v>1</v>
      </c>
      <c r="BH295" s="4">
        <f>IF(betuk!O$4&gt;=E295,1,0)</f>
        <v>1</v>
      </c>
      <c r="BI295" s="4">
        <f>IF(betuk!P$4&gt;=F295,1,0)</f>
        <v>1</v>
      </c>
      <c r="BJ295" s="4">
        <f>IF(betuk!Q$4&gt;=G295,1,0)</f>
        <v>1</v>
      </c>
      <c r="BK295" s="4">
        <f>IF(betuk!R$4&gt;=H295,1,0)</f>
        <v>1</v>
      </c>
      <c r="BL295" s="4">
        <f>IF(betuk!S$4&gt;=I295,1,0)</f>
        <v>1</v>
      </c>
      <c r="BM295" s="4">
        <f>IF(betuk!T$4&gt;=J295,1,0)</f>
        <v>1</v>
      </c>
      <c r="BN295" s="4">
        <f>IF(betuk!U$4&gt;=K295,1,0)</f>
        <v>1</v>
      </c>
      <c r="BO295" s="4">
        <f>IF(betuk!V$4&gt;=L295,1,0)</f>
        <v>1</v>
      </c>
      <c r="BP295" s="4">
        <f>IF(betuk!W$4&gt;=M295,1,0)</f>
        <v>1</v>
      </c>
      <c r="BQ295" s="4">
        <f>IF(betuk!X$4&gt;=N295,1,0)</f>
        <v>1</v>
      </c>
      <c r="BR295" s="4">
        <f>IF(betuk!Y$4&gt;=O295,1,0)</f>
        <v>1</v>
      </c>
      <c r="BS295" s="4">
        <f>IF(betuk!Z$4&gt;=P295,1,0)</f>
        <v>1</v>
      </c>
      <c r="BT295" s="4">
        <f>IF(betuk!AA$4&gt;=Q295,1,0)</f>
        <v>1</v>
      </c>
      <c r="BU295" s="4">
        <f>IF(betuk!AB$4&gt;=R295,1,0)</f>
        <v>1</v>
      </c>
      <c r="BV295" s="4">
        <f>IF(betuk!AC$4&gt;=S295,1,0)</f>
        <v>1</v>
      </c>
      <c r="BW295" s="4">
        <f>IF(betuk!AD$4&gt;=T295,1,0)</f>
        <v>1</v>
      </c>
      <c r="BX295" s="4">
        <f>IF(betuk!AE$4&gt;=U295,1,0)</f>
        <v>1</v>
      </c>
      <c r="BY295" s="4">
        <f>IF(betuk!AF$4&gt;=V295,1,0)</f>
        <v>1</v>
      </c>
      <c r="BZ295" s="4">
        <f>IF(betuk!AG$4&gt;=W295,1,0)</f>
        <v>1</v>
      </c>
      <c r="CA295" s="4">
        <f>IF(betuk!AH$4&gt;=X295,1,0)</f>
        <v>1</v>
      </c>
      <c r="CB295" s="4">
        <f>IF(betuk!AI$4&gt;=Y295,1,0)</f>
        <v>1</v>
      </c>
      <c r="CC295" s="4">
        <f>IF(betuk!AJ$4&gt;=Z295,1,0)</f>
        <v>1</v>
      </c>
      <c r="CD295" s="4">
        <f>IF(betuk!AK$4&gt;=AA295,1,0)</f>
        <v>1</v>
      </c>
      <c r="CE295" s="4">
        <f>IF(betuk!AL$4&gt;=AB295,1,0)</f>
        <v>1</v>
      </c>
      <c r="CF295" s="4">
        <f>IF(betuk!AM$4&gt;=AC295,1,0)</f>
        <v>1</v>
      </c>
      <c r="CG295">
        <f t="shared" si="12"/>
        <v>1</v>
      </c>
      <c r="CI295">
        <f>IF(CG295=1,COUNTIF(CG$3:CG295,1),"")</f>
        <v>5</v>
      </c>
      <c r="CJ295" t="str">
        <f>IF(CI295&lt;&gt;"",B295,"")</f>
        <v>JAPAN</v>
      </c>
      <c r="CK295">
        <f>LEN(B295)*8+BE295</f>
        <v>54</v>
      </c>
    </row>
    <row r="296" spans="1:89">
      <c r="A296" s="1" t="s">
        <v>293</v>
      </c>
      <c r="B296" t="str">
        <f t="shared" si="13"/>
        <v>JAPANESE</v>
      </c>
      <c r="D296" s="4">
        <f>LEN($B296)-LEN(SUBSTITUTE($B296, D$2, ""))</f>
        <v>2</v>
      </c>
      <c r="E296" s="4">
        <f>LEN($B296)-LEN(SUBSTITUTE($B296, E$2, ""))</f>
        <v>0</v>
      </c>
      <c r="F296" s="4">
        <f>LEN($B296)-LEN(SUBSTITUTE($B296, F$2, ""))</f>
        <v>0</v>
      </c>
      <c r="G296" s="4">
        <f>LEN($B296)-LEN(SUBSTITUTE($B296, G$2, ""))</f>
        <v>0</v>
      </c>
      <c r="H296" s="4">
        <f>LEN($B296)-LEN(SUBSTITUTE($B296, H$2, ""))</f>
        <v>2</v>
      </c>
      <c r="I296" s="4">
        <f>LEN($B296)-LEN(SUBSTITUTE($B296, I$2, ""))</f>
        <v>0</v>
      </c>
      <c r="J296" s="4">
        <f>LEN($B296)-LEN(SUBSTITUTE($B296, J$2, ""))</f>
        <v>0</v>
      </c>
      <c r="K296" s="4">
        <f>LEN($B296)-LEN(SUBSTITUTE($B296, K$2, ""))</f>
        <v>0</v>
      </c>
      <c r="L296" s="4">
        <f>LEN($B296)-LEN(SUBSTITUTE($B296, L$2, ""))</f>
        <v>0</v>
      </c>
      <c r="M296" s="4">
        <f>LEN($B296)-LEN(SUBSTITUTE($B296, M$2, ""))</f>
        <v>1</v>
      </c>
      <c r="N296" s="4">
        <f>LEN($B296)-LEN(SUBSTITUTE($B296, N$2, ""))</f>
        <v>0</v>
      </c>
      <c r="O296" s="4">
        <f>LEN($B296)-LEN(SUBSTITUTE($B296, O$2, ""))</f>
        <v>0</v>
      </c>
      <c r="P296" s="4">
        <f>LEN($B296)-LEN(SUBSTITUTE($B296, P$2, ""))</f>
        <v>0</v>
      </c>
      <c r="Q296" s="4">
        <f>LEN($B296)-LEN(SUBSTITUTE($B296, Q$2, ""))</f>
        <v>1</v>
      </c>
      <c r="R296" s="4">
        <f>LEN($B296)-LEN(SUBSTITUTE($B296, R$2, ""))</f>
        <v>0</v>
      </c>
      <c r="S296" s="4">
        <f>LEN($B296)-LEN(SUBSTITUTE($B296, S$2, ""))</f>
        <v>1</v>
      </c>
      <c r="T296" s="4">
        <f>LEN($B296)-LEN(SUBSTITUTE($B296, T$2, ""))</f>
        <v>0</v>
      </c>
      <c r="U296" s="4">
        <f>LEN($B296)-LEN(SUBSTITUTE($B296, U$2, ""))</f>
        <v>0</v>
      </c>
      <c r="V296" s="4">
        <f>LEN($B296)-LEN(SUBSTITUTE($B296, V$2, ""))</f>
        <v>1</v>
      </c>
      <c r="W296" s="4">
        <f>LEN($B296)-LEN(SUBSTITUTE($B296, W$2, ""))</f>
        <v>0</v>
      </c>
      <c r="X296" s="4">
        <f>LEN($B296)-LEN(SUBSTITUTE($B296, X$2, ""))</f>
        <v>0</v>
      </c>
      <c r="Y296" s="4">
        <f>LEN($B296)-LEN(SUBSTITUTE($B296, Y$2, ""))</f>
        <v>0</v>
      </c>
      <c r="Z296" s="4">
        <f>LEN($B296)-LEN(SUBSTITUTE($B296, Z$2, ""))</f>
        <v>0</v>
      </c>
      <c r="AA296" s="4">
        <f>LEN($B296)-LEN(SUBSTITUTE($B296, AA$2, ""))</f>
        <v>0</v>
      </c>
      <c r="AB296" s="4">
        <f>LEN($B296)-LEN(SUBSTITUTE($B296, AB$2, ""))</f>
        <v>0</v>
      </c>
      <c r="AC296" s="4">
        <f>LEN($B296)-LEN(SUBSTITUTE($B296, AC$2, ""))</f>
        <v>0</v>
      </c>
      <c r="AE296" s="4">
        <f>D296*AE$2</f>
        <v>2</v>
      </c>
      <c r="AF296" s="4">
        <f>E296*AF$2</f>
        <v>0</v>
      </c>
      <c r="AG296" s="4">
        <f>F296*AG$2</f>
        <v>0</v>
      </c>
      <c r="AH296" s="4">
        <f>G296*AH$2</f>
        <v>0</v>
      </c>
      <c r="AI296" s="4">
        <f>H296*AI$2</f>
        <v>2</v>
      </c>
      <c r="AJ296" s="4">
        <f>I296*AJ$2</f>
        <v>0</v>
      </c>
      <c r="AK296" s="4">
        <f>J296*AK$2</f>
        <v>0</v>
      </c>
      <c r="AL296" s="4">
        <f>K296*AL$2</f>
        <v>0</v>
      </c>
      <c r="AM296" s="4">
        <f>L296*AM$2</f>
        <v>0</v>
      </c>
      <c r="AN296" s="4">
        <f>M296*AN$2</f>
        <v>8</v>
      </c>
      <c r="AO296" s="4">
        <f>N296*AO$2</f>
        <v>0</v>
      </c>
      <c r="AP296" s="4">
        <f>O296*AP$2</f>
        <v>0</v>
      </c>
      <c r="AQ296" s="4">
        <f>P296*AQ$2</f>
        <v>0</v>
      </c>
      <c r="AR296" s="4">
        <f>Q296*AR$2</f>
        <v>1</v>
      </c>
      <c r="AS296" s="4">
        <f>R296*AS$2</f>
        <v>0</v>
      </c>
      <c r="AT296" s="4">
        <f>S296*AT$2</f>
        <v>3</v>
      </c>
      <c r="AU296" s="4">
        <f>T296*AU$2</f>
        <v>0</v>
      </c>
      <c r="AV296" s="4">
        <f>U296*AV$2</f>
        <v>0</v>
      </c>
      <c r="AW296" s="4">
        <f>V296*AW$2</f>
        <v>1</v>
      </c>
      <c r="AX296" s="4">
        <f>W296*AX$2</f>
        <v>0</v>
      </c>
      <c r="AY296" s="4">
        <f>X296*AY$2</f>
        <v>0</v>
      </c>
      <c r="AZ296" s="4">
        <f>Y296*AZ$2</f>
        <v>0</v>
      </c>
      <c r="BA296" s="4">
        <f>Z296*BA$2</f>
        <v>0</v>
      </c>
      <c r="BB296" s="4">
        <f>AA296*BB$2</f>
        <v>0</v>
      </c>
      <c r="BC296" s="4">
        <f>AB296*BC$2</f>
        <v>0</v>
      </c>
      <c r="BD296" s="4">
        <f>AC296*BD$2</f>
        <v>0</v>
      </c>
      <c r="BE296">
        <f t="shared" si="14"/>
        <v>17</v>
      </c>
      <c r="BG296" s="4">
        <f>IF(betuk!N$4&gt;=D296,1,0)</f>
        <v>1</v>
      </c>
      <c r="BH296" s="4">
        <f>IF(betuk!O$4&gt;=E296,1,0)</f>
        <v>1</v>
      </c>
      <c r="BI296" s="4">
        <f>IF(betuk!P$4&gt;=F296,1,0)</f>
        <v>1</v>
      </c>
      <c r="BJ296" s="4">
        <f>IF(betuk!Q$4&gt;=G296,1,0)</f>
        <v>1</v>
      </c>
      <c r="BK296" s="4">
        <f>IF(betuk!R$4&gt;=H296,1,0)</f>
        <v>0</v>
      </c>
      <c r="BL296" s="4">
        <f>IF(betuk!S$4&gt;=I296,1,0)</f>
        <v>1</v>
      </c>
      <c r="BM296" s="4">
        <f>IF(betuk!T$4&gt;=J296,1,0)</f>
        <v>1</v>
      </c>
      <c r="BN296" s="4">
        <f>IF(betuk!U$4&gt;=K296,1,0)</f>
        <v>1</v>
      </c>
      <c r="BO296" s="4">
        <f>IF(betuk!V$4&gt;=L296,1,0)</f>
        <v>1</v>
      </c>
      <c r="BP296" s="4">
        <f>IF(betuk!W$4&gt;=M296,1,0)</f>
        <v>1</v>
      </c>
      <c r="BQ296" s="4">
        <f>IF(betuk!X$4&gt;=N296,1,0)</f>
        <v>1</v>
      </c>
      <c r="BR296" s="4">
        <f>IF(betuk!Y$4&gt;=O296,1,0)</f>
        <v>1</v>
      </c>
      <c r="BS296" s="4">
        <f>IF(betuk!Z$4&gt;=P296,1,0)</f>
        <v>1</v>
      </c>
      <c r="BT296" s="4">
        <f>IF(betuk!AA$4&gt;=Q296,1,0)</f>
        <v>1</v>
      </c>
      <c r="BU296" s="4">
        <f>IF(betuk!AB$4&gt;=R296,1,0)</f>
        <v>1</v>
      </c>
      <c r="BV296" s="4">
        <f>IF(betuk!AC$4&gt;=S296,1,0)</f>
        <v>1</v>
      </c>
      <c r="BW296" s="4">
        <f>IF(betuk!AD$4&gt;=T296,1,0)</f>
        <v>1</v>
      </c>
      <c r="BX296" s="4">
        <f>IF(betuk!AE$4&gt;=U296,1,0)</f>
        <v>1</v>
      </c>
      <c r="BY296" s="4">
        <f>IF(betuk!AF$4&gt;=V296,1,0)</f>
        <v>1</v>
      </c>
      <c r="BZ296" s="4">
        <f>IF(betuk!AG$4&gt;=W296,1,0)</f>
        <v>1</v>
      </c>
      <c r="CA296" s="4">
        <f>IF(betuk!AH$4&gt;=X296,1,0)</f>
        <v>1</v>
      </c>
      <c r="CB296" s="4">
        <f>IF(betuk!AI$4&gt;=Y296,1,0)</f>
        <v>1</v>
      </c>
      <c r="CC296" s="4">
        <f>IF(betuk!AJ$4&gt;=Z296,1,0)</f>
        <v>1</v>
      </c>
      <c r="CD296" s="4">
        <f>IF(betuk!AK$4&gt;=AA296,1,0)</f>
        <v>1</v>
      </c>
      <c r="CE296" s="4">
        <f>IF(betuk!AL$4&gt;=AB296,1,0)</f>
        <v>1</v>
      </c>
      <c r="CF296" s="4">
        <f>IF(betuk!AM$4&gt;=AC296,1,0)</f>
        <v>1</v>
      </c>
      <c r="CG296">
        <f t="shared" si="12"/>
        <v>0</v>
      </c>
      <c r="CI296" t="str">
        <f>IF(CG296=1,COUNTIF(CG$3:CG296,1),"")</f>
        <v/>
      </c>
      <c r="CJ296" t="str">
        <f>IF(CI296&lt;&gt;"",B296,"")</f>
        <v/>
      </c>
      <c r="CK296">
        <f>LEN(B296)*8+BE296</f>
        <v>81</v>
      </c>
    </row>
    <row r="297" spans="1:89">
      <c r="A297" s="1" t="s">
        <v>294</v>
      </c>
      <c r="B297" t="str">
        <f t="shared" si="13"/>
        <v>JEANS</v>
      </c>
      <c r="D297" s="4">
        <f>LEN($B297)-LEN(SUBSTITUTE($B297, D$2, ""))</f>
        <v>1</v>
      </c>
      <c r="E297" s="4">
        <f>LEN($B297)-LEN(SUBSTITUTE($B297, E$2, ""))</f>
        <v>0</v>
      </c>
      <c r="F297" s="4">
        <f>LEN($B297)-LEN(SUBSTITUTE($B297, F$2, ""))</f>
        <v>0</v>
      </c>
      <c r="G297" s="4">
        <f>LEN($B297)-LEN(SUBSTITUTE($B297, G$2, ""))</f>
        <v>0</v>
      </c>
      <c r="H297" s="4">
        <f>LEN($B297)-LEN(SUBSTITUTE($B297, H$2, ""))</f>
        <v>1</v>
      </c>
      <c r="I297" s="4">
        <f>LEN($B297)-LEN(SUBSTITUTE($B297, I$2, ""))</f>
        <v>0</v>
      </c>
      <c r="J297" s="4">
        <f>LEN($B297)-LEN(SUBSTITUTE($B297, J$2, ""))</f>
        <v>0</v>
      </c>
      <c r="K297" s="4">
        <f>LEN($B297)-LEN(SUBSTITUTE($B297, K$2, ""))</f>
        <v>0</v>
      </c>
      <c r="L297" s="4">
        <f>LEN($B297)-LEN(SUBSTITUTE($B297, L$2, ""))</f>
        <v>0</v>
      </c>
      <c r="M297" s="4">
        <f>LEN($B297)-LEN(SUBSTITUTE($B297, M$2, ""))</f>
        <v>1</v>
      </c>
      <c r="N297" s="4">
        <f>LEN($B297)-LEN(SUBSTITUTE($B297, N$2, ""))</f>
        <v>0</v>
      </c>
      <c r="O297" s="4">
        <f>LEN($B297)-LEN(SUBSTITUTE($B297, O$2, ""))</f>
        <v>0</v>
      </c>
      <c r="P297" s="4">
        <f>LEN($B297)-LEN(SUBSTITUTE($B297, P$2, ""))</f>
        <v>0</v>
      </c>
      <c r="Q297" s="4">
        <f>LEN($B297)-LEN(SUBSTITUTE($B297, Q$2, ""))</f>
        <v>1</v>
      </c>
      <c r="R297" s="4">
        <f>LEN($B297)-LEN(SUBSTITUTE($B297, R$2, ""))</f>
        <v>0</v>
      </c>
      <c r="S297" s="4">
        <f>LEN($B297)-LEN(SUBSTITUTE($B297, S$2, ""))</f>
        <v>0</v>
      </c>
      <c r="T297" s="4">
        <f>LEN($B297)-LEN(SUBSTITUTE($B297, T$2, ""))</f>
        <v>0</v>
      </c>
      <c r="U297" s="4">
        <f>LEN($B297)-LEN(SUBSTITUTE($B297, U$2, ""))</f>
        <v>0</v>
      </c>
      <c r="V297" s="4">
        <f>LEN($B297)-LEN(SUBSTITUTE($B297, V$2, ""))</f>
        <v>1</v>
      </c>
      <c r="W297" s="4">
        <f>LEN($B297)-LEN(SUBSTITUTE($B297, W$2, ""))</f>
        <v>0</v>
      </c>
      <c r="X297" s="4">
        <f>LEN($B297)-LEN(SUBSTITUTE($B297, X$2, ""))</f>
        <v>0</v>
      </c>
      <c r="Y297" s="4">
        <f>LEN($B297)-LEN(SUBSTITUTE($B297, Y$2, ""))</f>
        <v>0</v>
      </c>
      <c r="Z297" s="4">
        <f>LEN($B297)-LEN(SUBSTITUTE($B297, Z$2, ""))</f>
        <v>0</v>
      </c>
      <c r="AA297" s="4">
        <f>LEN($B297)-LEN(SUBSTITUTE($B297, AA$2, ""))</f>
        <v>0</v>
      </c>
      <c r="AB297" s="4">
        <f>LEN($B297)-LEN(SUBSTITUTE($B297, AB$2, ""))</f>
        <v>0</v>
      </c>
      <c r="AC297" s="4">
        <f>LEN($B297)-LEN(SUBSTITUTE($B297, AC$2, ""))</f>
        <v>0</v>
      </c>
      <c r="AE297" s="4">
        <f>D297*AE$2</f>
        <v>1</v>
      </c>
      <c r="AF297" s="4">
        <f>E297*AF$2</f>
        <v>0</v>
      </c>
      <c r="AG297" s="4">
        <f>F297*AG$2</f>
        <v>0</v>
      </c>
      <c r="AH297" s="4">
        <f>G297*AH$2</f>
        <v>0</v>
      </c>
      <c r="AI297" s="4">
        <f>H297*AI$2</f>
        <v>1</v>
      </c>
      <c r="AJ297" s="4">
        <f>I297*AJ$2</f>
        <v>0</v>
      </c>
      <c r="AK297" s="4">
        <f>J297*AK$2</f>
        <v>0</v>
      </c>
      <c r="AL297" s="4">
        <f>K297*AL$2</f>
        <v>0</v>
      </c>
      <c r="AM297" s="4">
        <f>L297*AM$2</f>
        <v>0</v>
      </c>
      <c r="AN297" s="4">
        <f>M297*AN$2</f>
        <v>8</v>
      </c>
      <c r="AO297" s="4">
        <f>N297*AO$2</f>
        <v>0</v>
      </c>
      <c r="AP297" s="4">
        <f>O297*AP$2</f>
        <v>0</v>
      </c>
      <c r="AQ297" s="4">
        <f>P297*AQ$2</f>
        <v>0</v>
      </c>
      <c r="AR297" s="4">
        <f>Q297*AR$2</f>
        <v>1</v>
      </c>
      <c r="AS297" s="4">
        <f>R297*AS$2</f>
        <v>0</v>
      </c>
      <c r="AT297" s="4">
        <f>S297*AT$2</f>
        <v>0</v>
      </c>
      <c r="AU297" s="4">
        <f>T297*AU$2</f>
        <v>0</v>
      </c>
      <c r="AV297" s="4">
        <f>U297*AV$2</f>
        <v>0</v>
      </c>
      <c r="AW297" s="4">
        <f>V297*AW$2</f>
        <v>1</v>
      </c>
      <c r="AX297" s="4">
        <f>W297*AX$2</f>
        <v>0</v>
      </c>
      <c r="AY297" s="4">
        <f>X297*AY$2</f>
        <v>0</v>
      </c>
      <c r="AZ297" s="4">
        <f>Y297*AZ$2</f>
        <v>0</v>
      </c>
      <c r="BA297" s="4">
        <f>Z297*BA$2</f>
        <v>0</v>
      </c>
      <c r="BB297" s="4">
        <f>AA297*BB$2</f>
        <v>0</v>
      </c>
      <c r="BC297" s="4">
        <f>AB297*BC$2</f>
        <v>0</v>
      </c>
      <c r="BD297" s="4">
        <f>AC297*BD$2</f>
        <v>0</v>
      </c>
      <c r="BE297">
        <f t="shared" si="14"/>
        <v>12</v>
      </c>
      <c r="BG297" s="4">
        <f>IF(betuk!N$4&gt;=D297,1,0)</f>
        <v>1</v>
      </c>
      <c r="BH297" s="4">
        <f>IF(betuk!O$4&gt;=E297,1,0)</f>
        <v>1</v>
      </c>
      <c r="BI297" s="4">
        <f>IF(betuk!P$4&gt;=F297,1,0)</f>
        <v>1</v>
      </c>
      <c r="BJ297" s="4">
        <f>IF(betuk!Q$4&gt;=G297,1,0)</f>
        <v>1</v>
      </c>
      <c r="BK297" s="4">
        <f>IF(betuk!R$4&gt;=H297,1,0)</f>
        <v>1</v>
      </c>
      <c r="BL297" s="4">
        <f>IF(betuk!S$4&gt;=I297,1,0)</f>
        <v>1</v>
      </c>
      <c r="BM297" s="4">
        <f>IF(betuk!T$4&gt;=J297,1,0)</f>
        <v>1</v>
      </c>
      <c r="BN297" s="4">
        <f>IF(betuk!U$4&gt;=K297,1,0)</f>
        <v>1</v>
      </c>
      <c r="BO297" s="4">
        <f>IF(betuk!V$4&gt;=L297,1,0)</f>
        <v>1</v>
      </c>
      <c r="BP297" s="4">
        <f>IF(betuk!W$4&gt;=M297,1,0)</f>
        <v>1</v>
      </c>
      <c r="BQ297" s="4">
        <f>IF(betuk!X$4&gt;=N297,1,0)</f>
        <v>1</v>
      </c>
      <c r="BR297" s="4">
        <f>IF(betuk!Y$4&gt;=O297,1,0)</f>
        <v>1</v>
      </c>
      <c r="BS297" s="4">
        <f>IF(betuk!Z$4&gt;=P297,1,0)</f>
        <v>1</v>
      </c>
      <c r="BT297" s="4">
        <f>IF(betuk!AA$4&gt;=Q297,1,0)</f>
        <v>1</v>
      </c>
      <c r="BU297" s="4">
        <f>IF(betuk!AB$4&gt;=R297,1,0)</f>
        <v>1</v>
      </c>
      <c r="BV297" s="4">
        <f>IF(betuk!AC$4&gt;=S297,1,0)</f>
        <v>1</v>
      </c>
      <c r="BW297" s="4">
        <f>IF(betuk!AD$4&gt;=T297,1,0)</f>
        <v>1</v>
      </c>
      <c r="BX297" s="4">
        <f>IF(betuk!AE$4&gt;=U297,1,0)</f>
        <v>1</v>
      </c>
      <c r="BY297" s="4">
        <f>IF(betuk!AF$4&gt;=V297,1,0)</f>
        <v>1</v>
      </c>
      <c r="BZ297" s="4">
        <f>IF(betuk!AG$4&gt;=W297,1,0)</f>
        <v>1</v>
      </c>
      <c r="CA297" s="4">
        <f>IF(betuk!AH$4&gt;=X297,1,0)</f>
        <v>1</v>
      </c>
      <c r="CB297" s="4">
        <f>IF(betuk!AI$4&gt;=Y297,1,0)</f>
        <v>1</v>
      </c>
      <c r="CC297" s="4">
        <f>IF(betuk!AJ$4&gt;=Z297,1,0)</f>
        <v>1</v>
      </c>
      <c r="CD297" s="4">
        <f>IF(betuk!AK$4&gt;=AA297,1,0)</f>
        <v>1</v>
      </c>
      <c r="CE297" s="4">
        <f>IF(betuk!AL$4&gt;=AB297,1,0)</f>
        <v>1</v>
      </c>
      <c r="CF297" s="4">
        <f>IF(betuk!AM$4&gt;=AC297,1,0)</f>
        <v>1</v>
      </c>
      <c r="CG297">
        <f t="shared" si="12"/>
        <v>1</v>
      </c>
      <c r="CI297">
        <f>IF(CG297=1,COUNTIF(CG$3:CG297,1),"")</f>
        <v>6</v>
      </c>
      <c r="CJ297" t="str">
        <f>IF(CI297&lt;&gt;"",B297,"")</f>
        <v>JEANS</v>
      </c>
      <c r="CK297">
        <f>LEN(B297)*8+BE297</f>
        <v>52</v>
      </c>
    </row>
    <row r="298" spans="1:89">
      <c r="A298" s="1" t="s">
        <v>295</v>
      </c>
      <c r="B298" t="str">
        <f t="shared" si="13"/>
        <v>JOB</v>
      </c>
      <c r="D298" s="4">
        <f>LEN($B298)-LEN(SUBSTITUTE($B298, D$2, ""))</f>
        <v>0</v>
      </c>
      <c r="E298" s="4">
        <f>LEN($B298)-LEN(SUBSTITUTE($B298, E$2, ""))</f>
        <v>1</v>
      </c>
      <c r="F298" s="4">
        <f>LEN($B298)-LEN(SUBSTITUTE($B298, F$2, ""))</f>
        <v>0</v>
      </c>
      <c r="G298" s="4">
        <f>LEN($B298)-LEN(SUBSTITUTE($B298, G$2, ""))</f>
        <v>0</v>
      </c>
      <c r="H298" s="4">
        <f>LEN($B298)-LEN(SUBSTITUTE($B298, H$2, ""))</f>
        <v>0</v>
      </c>
      <c r="I298" s="4">
        <f>LEN($B298)-LEN(SUBSTITUTE($B298, I$2, ""))</f>
        <v>0</v>
      </c>
      <c r="J298" s="4">
        <f>LEN($B298)-LEN(SUBSTITUTE($B298, J$2, ""))</f>
        <v>0</v>
      </c>
      <c r="K298" s="4">
        <f>LEN($B298)-LEN(SUBSTITUTE($B298, K$2, ""))</f>
        <v>0</v>
      </c>
      <c r="L298" s="4">
        <f>LEN($B298)-LEN(SUBSTITUTE($B298, L$2, ""))</f>
        <v>0</v>
      </c>
      <c r="M298" s="4">
        <f>LEN($B298)-LEN(SUBSTITUTE($B298, M$2, ""))</f>
        <v>1</v>
      </c>
      <c r="N298" s="4">
        <f>LEN($B298)-LEN(SUBSTITUTE($B298, N$2, ""))</f>
        <v>0</v>
      </c>
      <c r="O298" s="4">
        <f>LEN($B298)-LEN(SUBSTITUTE($B298, O$2, ""))</f>
        <v>0</v>
      </c>
      <c r="P298" s="4">
        <f>LEN($B298)-LEN(SUBSTITUTE($B298, P$2, ""))</f>
        <v>0</v>
      </c>
      <c r="Q298" s="4">
        <f>LEN($B298)-LEN(SUBSTITUTE($B298, Q$2, ""))</f>
        <v>0</v>
      </c>
      <c r="R298" s="4">
        <f>LEN($B298)-LEN(SUBSTITUTE($B298, R$2, ""))</f>
        <v>1</v>
      </c>
      <c r="S298" s="4">
        <f>LEN($B298)-LEN(SUBSTITUTE($B298, S$2, ""))</f>
        <v>0</v>
      </c>
      <c r="T298" s="4">
        <f>LEN($B298)-LEN(SUBSTITUTE($B298, T$2, ""))</f>
        <v>0</v>
      </c>
      <c r="U298" s="4">
        <f>LEN($B298)-LEN(SUBSTITUTE($B298, U$2, ""))</f>
        <v>0</v>
      </c>
      <c r="V298" s="4">
        <f>LEN($B298)-LEN(SUBSTITUTE($B298, V$2, ""))</f>
        <v>0</v>
      </c>
      <c r="W298" s="4">
        <f>LEN($B298)-LEN(SUBSTITUTE($B298, W$2, ""))</f>
        <v>0</v>
      </c>
      <c r="X298" s="4">
        <f>LEN($B298)-LEN(SUBSTITUTE($B298, X$2, ""))</f>
        <v>0</v>
      </c>
      <c r="Y298" s="4">
        <f>LEN($B298)-LEN(SUBSTITUTE($B298, Y$2, ""))</f>
        <v>0</v>
      </c>
      <c r="Z298" s="4">
        <f>LEN($B298)-LEN(SUBSTITUTE($B298, Z$2, ""))</f>
        <v>0</v>
      </c>
      <c r="AA298" s="4">
        <f>LEN($B298)-LEN(SUBSTITUTE($B298, AA$2, ""))</f>
        <v>0</v>
      </c>
      <c r="AB298" s="4">
        <f>LEN($B298)-LEN(SUBSTITUTE($B298, AB$2, ""))</f>
        <v>0</v>
      </c>
      <c r="AC298" s="4">
        <f>LEN($B298)-LEN(SUBSTITUTE($B298, AC$2, ""))</f>
        <v>0</v>
      </c>
      <c r="AE298" s="4">
        <f>D298*AE$2</f>
        <v>0</v>
      </c>
      <c r="AF298" s="4">
        <f>E298*AF$2</f>
        <v>3</v>
      </c>
      <c r="AG298" s="4">
        <f>F298*AG$2</f>
        <v>0</v>
      </c>
      <c r="AH298" s="4">
        <f>G298*AH$2</f>
        <v>0</v>
      </c>
      <c r="AI298" s="4">
        <f>H298*AI$2</f>
        <v>0</v>
      </c>
      <c r="AJ298" s="4">
        <f>I298*AJ$2</f>
        <v>0</v>
      </c>
      <c r="AK298" s="4">
        <f>J298*AK$2</f>
        <v>0</v>
      </c>
      <c r="AL298" s="4">
        <f>K298*AL$2</f>
        <v>0</v>
      </c>
      <c r="AM298" s="4">
        <f>L298*AM$2</f>
        <v>0</v>
      </c>
      <c r="AN298" s="4">
        <f>M298*AN$2</f>
        <v>8</v>
      </c>
      <c r="AO298" s="4">
        <f>N298*AO$2</f>
        <v>0</v>
      </c>
      <c r="AP298" s="4">
        <f>O298*AP$2</f>
        <v>0</v>
      </c>
      <c r="AQ298" s="4">
        <f>P298*AQ$2</f>
        <v>0</v>
      </c>
      <c r="AR298" s="4">
        <f>Q298*AR$2</f>
        <v>0</v>
      </c>
      <c r="AS298" s="4">
        <f>R298*AS$2</f>
        <v>1</v>
      </c>
      <c r="AT298" s="4">
        <f>S298*AT$2</f>
        <v>0</v>
      </c>
      <c r="AU298" s="4">
        <f>T298*AU$2</f>
        <v>0</v>
      </c>
      <c r="AV298" s="4">
        <f>U298*AV$2</f>
        <v>0</v>
      </c>
      <c r="AW298" s="4">
        <f>V298*AW$2</f>
        <v>0</v>
      </c>
      <c r="AX298" s="4">
        <f>W298*AX$2</f>
        <v>0</v>
      </c>
      <c r="AY298" s="4">
        <f>X298*AY$2</f>
        <v>0</v>
      </c>
      <c r="AZ298" s="4">
        <f>Y298*AZ$2</f>
        <v>0</v>
      </c>
      <c r="BA298" s="4">
        <f>Z298*BA$2</f>
        <v>0</v>
      </c>
      <c r="BB298" s="4">
        <f>AA298*BB$2</f>
        <v>0</v>
      </c>
      <c r="BC298" s="4">
        <f>AB298*BC$2</f>
        <v>0</v>
      </c>
      <c r="BD298" s="4">
        <f>AC298*BD$2</f>
        <v>0</v>
      </c>
      <c r="BE298">
        <f t="shared" si="14"/>
        <v>12</v>
      </c>
      <c r="BG298" s="4">
        <f>IF(betuk!N$4&gt;=D298,1,0)</f>
        <v>1</v>
      </c>
      <c r="BH298" s="4">
        <f>IF(betuk!O$4&gt;=E298,1,0)</f>
        <v>0</v>
      </c>
      <c r="BI298" s="4">
        <f>IF(betuk!P$4&gt;=F298,1,0)</f>
        <v>1</v>
      </c>
      <c r="BJ298" s="4">
        <f>IF(betuk!Q$4&gt;=G298,1,0)</f>
        <v>1</v>
      </c>
      <c r="BK298" s="4">
        <f>IF(betuk!R$4&gt;=H298,1,0)</f>
        <v>1</v>
      </c>
      <c r="BL298" s="4">
        <f>IF(betuk!S$4&gt;=I298,1,0)</f>
        <v>1</v>
      </c>
      <c r="BM298" s="4">
        <f>IF(betuk!T$4&gt;=J298,1,0)</f>
        <v>1</v>
      </c>
      <c r="BN298" s="4">
        <f>IF(betuk!U$4&gt;=K298,1,0)</f>
        <v>1</v>
      </c>
      <c r="BO298" s="4">
        <f>IF(betuk!V$4&gt;=L298,1,0)</f>
        <v>1</v>
      </c>
      <c r="BP298" s="4">
        <f>IF(betuk!W$4&gt;=M298,1,0)</f>
        <v>1</v>
      </c>
      <c r="BQ298" s="4">
        <f>IF(betuk!X$4&gt;=N298,1,0)</f>
        <v>1</v>
      </c>
      <c r="BR298" s="4">
        <f>IF(betuk!Y$4&gt;=O298,1,0)</f>
        <v>1</v>
      </c>
      <c r="BS298" s="4">
        <f>IF(betuk!Z$4&gt;=P298,1,0)</f>
        <v>1</v>
      </c>
      <c r="BT298" s="4">
        <f>IF(betuk!AA$4&gt;=Q298,1,0)</f>
        <v>1</v>
      </c>
      <c r="BU298" s="4">
        <f>IF(betuk!AB$4&gt;=R298,1,0)</f>
        <v>0</v>
      </c>
      <c r="BV298" s="4">
        <f>IF(betuk!AC$4&gt;=S298,1,0)</f>
        <v>1</v>
      </c>
      <c r="BW298" s="4">
        <f>IF(betuk!AD$4&gt;=T298,1,0)</f>
        <v>1</v>
      </c>
      <c r="BX298" s="4">
        <f>IF(betuk!AE$4&gt;=U298,1,0)</f>
        <v>1</v>
      </c>
      <c r="BY298" s="4">
        <f>IF(betuk!AF$4&gt;=V298,1,0)</f>
        <v>1</v>
      </c>
      <c r="BZ298" s="4">
        <f>IF(betuk!AG$4&gt;=W298,1,0)</f>
        <v>1</v>
      </c>
      <c r="CA298" s="4">
        <f>IF(betuk!AH$4&gt;=X298,1,0)</f>
        <v>1</v>
      </c>
      <c r="CB298" s="4">
        <f>IF(betuk!AI$4&gt;=Y298,1,0)</f>
        <v>1</v>
      </c>
      <c r="CC298" s="4">
        <f>IF(betuk!AJ$4&gt;=Z298,1,0)</f>
        <v>1</v>
      </c>
      <c r="CD298" s="4">
        <f>IF(betuk!AK$4&gt;=AA298,1,0)</f>
        <v>1</v>
      </c>
      <c r="CE298" s="4">
        <f>IF(betuk!AL$4&gt;=AB298,1,0)</f>
        <v>1</v>
      </c>
      <c r="CF298" s="4">
        <f>IF(betuk!AM$4&gt;=AC298,1,0)</f>
        <v>1</v>
      </c>
      <c r="CG298">
        <f t="shared" si="12"/>
        <v>0</v>
      </c>
      <c r="CI298" t="str">
        <f>IF(CG298=1,COUNTIF(CG$3:CG298,1),"")</f>
        <v/>
      </c>
      <c r="CJ298" t="str">
        <f>IF(CI298&lt;&gt;"",B298,"")</f>
        <v/>
      </c>
      <c r="CK298">
        <f>LEN(B298)*8+BE298</f>
        <v>36</v>
      </c>
    </row>
    <row r="299" spans="1:89">
      <c r="A299" s="1" t="s">
        <v>296</v>
      </c>
      <c r="B299" t="str">
        <f t="shared" si="13"/>
        <v>JOGGING</v>
      </c>
      <c r="D299" s="4">
        <f>LEN($B299)-LEN(SUBSTITUTE($B299, D$2, ""))</f>
        <v>0</v>
      </c>
      <c r="E299" s="4">
        <f>LEN($B299)-LEN(SUBSTITUTE($B299, E$2, ""))</f>
        <v>0</v>
      </c>
      <c r="F299" s="4">
        <f>LEN($B299)-LEN(SUBSTITUTE($B299, F$2, ""))</f>
        <v>0</v>
      </c>
      <c r="G299" s="4">
        <f>LEN($B299)-LEN(SUBSTITUTE($B299, G$2, ""))</f>
        <v>0</v>
      </c>
      <c r="H299" s="4">
        <f>LEN($B299)-LEN(SUBSTITUTE($B299, H$2, ""))</f>
        <v>0</v>
      </c>
      <c r="I299" s="4">
        <f>LEN($B299)-LEN(SUBSTITUTE($B299, I$2, ""))</f>
        <v>0</v>
      </c>
      <c r="J299" s="4">
        <f>LEN($B299)-LEN(SUBSTITUTE($B299, J$2, ""))</f>
        <v>3</v>
      </c>
      <c r="K299" s="4">
        <f>LEN($B299)-LEN(SUBSTITUTE($B299, K$2, ""))</f>
        <v>0</v>
      </c>
      <c r="L299" s="4">
        <f>LEN($B299)-LEN(SUBSTITUTE($B299, L$2, ""))</f>
        <v>1</v>
      </c>
      <c r="M299" s="4">
        <f>LEN($B299)-LEN(SUBSTITUTE($B299, M$2, ""))</f>
        <v>1</v>
      </c>
      <c r="N299" s="4">
        <f>LEN($B299)-LEN(SUBSTITUTE($B299, N$2, ""))</f>
        <v>0</v>
      </c>
      <c r="O299" s="4">
        <f>LEN($B299)-LEN(SUBSTITUTE($B299, O$2, ""))</f>
        <v>0</v>
      </c>
      <c r="P299" s="4">
        <f>LEN($B299)-LEN(SUBSTITUTE($B299, P$2, ""))</f>
        <v>0</v>
      </c>
      <c r="Q299" s="4">
        <f>LEN($B299)-LEN(SUBSTITUTE($B299, Q$2, ""))</f>
        <v>1</v>
      </c>
      <c r="R299" s="4">
        <f>LEN($B299)-LEN(SUBSTITUTE($B299, R$2, ""))</f>
        <v>1</v>
      </c>
      <c r="S299" s="4">
        <f>LEN($B299)-LEN(SUBSTITUTE($B299, S$2, ""))</f>
        <v>0</v>
      </c>
      <c r="T299" s="4">
        <f>LEN($B299)-LEN(SUBSTITUTE($B299, T$2, ""))</f>
        <v>0</v>
      </c>
      <c r="U299" s="4">
        <f>LEN($B299)-LEN(SUBSTITUTE($B299, U$2, ""))</f>
        <v>0</v>
      </c>
      <c r="V299" s="4">
        <f>LEN($B299)-LEN(SUBSTITUTE($B299, V$2, ""))</f>
        <v>0</v>
      </c>
      <c r="W299" s="4">
        <f>LEN($B299)-LEN(SUBSTITUTE($B299, W$2, ""))</f>
        <v>0</v>
      </c>
      <c r="X299" s="4">
        <f>LEN($B299)-LEN(SUBSTITUTE($B299, X$2, ""))</f>
        <v>0</v>
      </c>
      <c r="Y299" s="4">
        <f>LEN($B299)-LEN(SUBSTITUTE($B299, Y$2, ""))</f>
        <v>0</v>
      </c>
      <c r="Z299" s="4">
        <f>LEN($B299)-LEN(SUBSTITUTE($B299, Z$2, ""))</f>
        <v>0</v>
      </c>
      <c r="AA299" s="4">
        <f>LEN($B299)-LEN(SUBSTITUTE($B299, AA$2, ""))</f>
        <v>0</v>
      </c>
      <c r="AB299" s="4">
        <f>LEN($B299)-LEN(SUBSTITUTE($B299, AB$2, ""))</f>
        <v>0</v>
      </c>
      <c r="AC299" s="4">
        <f>LEN($B299)-LEN(SUBSTITUTE($B299, AC$2, ""))</f>
        <v>0</v>
      </c>
      <c r="AE299" s="4">
        <f>D299*AE$2</f>
        <v>0</v>
      </c>
      <c r="AF299" s="4">
        <f>E299*AF$2</f>
        <v>0</v>
      </c>
      <c r="AG299" s="4">
        <f>F299*AG$2</f>
        <v>0</v>
      </c>
      <c r="AH299" s="4">
        <f>G299*AH$2</f>
        <v>0</v>
      </c>
      <c r="AI299" s="4">
        <f>H299*AI$2</f>
        <v>0</v>
      </c>
      <c r="AJ299" s="4">
        <f>I299*AJ$2</f>
        <v>0</v>
      </c>
      <c r="AK299" s="4">
        <f>J299*AK$2</f>
        <v>6</v>
      </c>
      <c r="AL299" s="4">
        <f>K299*AL$2</f>
        <v>0</v>
      </c>
      <c r="AM299" s="4">
        <f>L299*AM$2</f>
        <v>1</v>
      </c>
      <c r="AN299" s="4">
        <f>M299*AN$2</f>
        <v>8</v>
      </c>
      <c r="AO299" s="4">
        <f>N299*AO$2</f>
        <v>0</v>
      </c>
      <c r="AP299" s="4">
        <f>O299*AP$2</f>
        <v>0</v>
      </c>
      <c r="AQ299" s="4">
        <f>P299*AQ$2</f>
        <v>0</v>
      </c>
      <c r="AR299" s="4">
        <f>Q299*AR$2</f>
        <v>1</v>
      </c>
      <c r="AS299" s="4">
        <f>R299*AS$2</f>
        <v>1</v>
      </c>
      <c r="AT299" s="4">
        <f>S299*AT$2</f>
        <v>0</v>
      </c>
      <c r="AU299" s="4">
        <f>T299*AU$2</f>
        <v>0</v>
      </c>
      <c r="AV299" s="4">
        <f>U299*AV$2</f>
        <v>0</v>
      </c>
      <c r="AW299" s="4">
        <f>V299*AW$2</f>
        <v>0</v>
      </c>
      <c r="AX299" s="4">
        <f>W299*AX$2</f>
        <v>0</v>
      </c>
      <c r="AY299" s="4">
        <f>X299*AY$2</f>
        <v>0</v>
      </c>
      <c r="AZ299" s="4">
        <f>Y299*AZ$2</f>
        <v>0</v>
      </c>
      <c r="BA299" s="4">
        <f>Z299*BA$2</f>
        <v>0</v>
      </c>
      <c r="BB299" s="4">
        <f>AA299*BB$2</f>
        <v>0</v>
      </c>
      <c r="BC299" s="4">
        <f>AB299*BC$2</f>
        <v>0</v>
      </c>
      <c r="BD299" s="4">
        <f>AC299*BD$2</f>
        <v>0</v>
      </c>
      <c r="BE299">
        <f t="shared" si="14"/>
        <v>17</v>
      </c>
      <c r="BG299" s="4">
        <f>IF(betuk!N$4&gt;=D299,1,0)</f>
        <v>1</v>
      </c>
      <c r="BH299" s="4">
        <f>IF(betuk!O$4&gt;=E299,1,0)</f>
        <v>1</v>
      </c>
      <c r="BI299" s="4">
        <f>IF(betuk!P$4&gt;=F299,1,0)</f>
        <v>1</v>
      </c>
      <c r="BJ299" s="4">
        <f>IF(betuk!Q$4&gt;=G299,1,0)</f>
        <v>1</v>
      </c>
      <c r="BK299" s="4">
        <f>IF(betuk!R$4&gt;=H299,1,0)</f>
        <v>1</v>
      </c>
      <c r="BL299" s="4">
        <f>IF(betuk!S$4&gt;=I299,1,0)</f>
        <v>1</v>
      </c>
      <c r="BM299" s="4">
        <f>IF(betuk!T$4&gt;=J299,1,0)</f>
        <v>0</v>
      </c>
      <c r="BN299" s="4">
        <f>IF(betuk!U$4&gt;=K299,1,0)</f>
        <v>1</v>
      </c>
      <c r="BO299" s="4">
        <f>IF(betuk!V$4&gt;=L299,1,0)</f>
        <v>0</v>
      </c>
      <c r="BP299" s="4">
        <f>IF(betuk!W$4&gt;=M299,1,0)</f>
        <v>1</v>
      </c>
      <c r="BQ299" s="4">
        <f>IF(betuk!X$4&gt;=N299,1,0)</f>
        <v>1</v>
      </c>
      <c r="BR299" s="4">
        <f>IF(betuk!Y$4&gt;=O299,1,0)</f>
        <v>1</v>
      </c>
      <c r="BS299" s="4">
        <f>IF(betuk!Z$4&gt;=P299,1,0)</f>
        <v>1</v>
      </c>
      <c r="BT299" s="4">
        <f>IF(betuk!AA$4&gt;=Q299,1,0)</f>
        <v>1</v>
      </c>
      <c r="BU299" s="4">
        <f>IF(betuk!AB$4&gt;=R299,1,0)</f>
        <v>0</v>
      </c>
      <c r="BV299" s="4">
        <f>IF(betuk!AC$4&gt;=S299,1,0)</f>
        <v>1</v>
      </c>
      <c r="BW299" s="4">
        <f>IF(betuk!AD$4&gt;=T299,1,0)</f>
        <v>1</v>
      </c>
      <c r="BX299" s="4">
        <f>IF(betuk!AE$4&gt;=U299,1,0)</f>
        <v>1</v>
      </c>
      <c r="BY299" s="4">
        <f>IF(betuk!AF$4&gt;=V299,1,0)</f>
        <v>1</v>
      </c>
      <c r="BZ299" s="4">
        <f>IF(betuk!AG$4&gt;=W299,1,0)</f>
        <v>1</v>
      </c>
      <c r="CA299" s="4">
        <f>IF(betuk!AH$4&gt;=X299,1,0)</f>
        <v>1</v>
      </c>
      <c r="CB299" s="4">
        <f>IF(betuk!AI$4&gt;=Y299,1,0)</f>
        <v>1</v>
      </c>
      <c r="CC299" s="4">
        <f>IF(betuk!AJ$4&gt;=Z299,1,0)</f>
        <v>1</v>
      </c>
      <c r="CD299" s="4">
        <f>IF(betuk!AK$4&gt;=AA299,1,0)</f>
        <v>1</v>
      </c>
      <c r="CE299" s="4">
        <f>IF(betuk!AL$4&gt;=AB299,1,0)</f>
        <v>1</v>
      </c>
      <c r="CF299" s="4">
        <f>IF(betuk!AM$4&gt;=AC299,1,0)</f>
        <v>1</v>
      </c>
      <c r="CG299">
        <f t="shared" si="12"/>
        <v>0</v>
      </c>
      <c r="CI299" t="str">
        <f>IF(CG299=1,COUNTIF(CG$3:CG299,1),"")</f>
        <v/>
      </c>
      <c r="CJ299" t="str">
        <f>IF(CI299&lt;&gt;"",B299,"")</f>
        <v/>
      </c>
      <c r="CK299">
        <f>LEN(B299)*8+BE299</f>
        <v>73</v>
      </c>
    </row>
    <row r="300" spans="1:89">
      <c r="A300" s="1" t="s">
        <v>297</v>
      </c>
      <c r="B300" t="str">
        <f t="shared" si="13"/>
        <v>JOIN</v>
      </c>
      <c r="D300" s="4">
        <f>LEN($B300)-LEN(SUBSTITUTE($B300, D$2, ""))</f>
        <v>0</v>
      </c>
      <c r="E300" s="4">
        <f>LEN($B300)-LEN(SUBSTITUTE($B300, E$2, ""))</f>
        <v>0</v>
      </c>
      <c r="F300" s="4">
        <f>LEN($B300)-LEN(SUBSTITUTE($B300, F$2, ""))</f>
        <v>0</v>
      </c>
      <c r="G300" s="4">
        <f>LEN($B300)-LEN(SUBSTITUTE($B300, G$2, ""))</f>
        <v>0</v>
      </c>
      <c r="H300" s="4">
        <f>LEN($B300)-LEN(SUBSTITUTE($B300, H$2, ""))</f>
        <v>0</v>
      </c>
      <c r="I300" s="4">
        <f>LEN($B300)-LEN(SUBSTITUTE($B300, I$2, ""))</f>
        <v>0</v>
      </c>
      <c r="J300" s="4">
        <f>LEN($B300)-LEN(SUBSTITUTE($B300, J$2, ""))</f>
        <v>0</v>
      </c>
      <c r="K300" s="4">
        <f>LEN($B300)-LEN(SUBSTITUTE($B300, K$2, ""))</f>
        <v>0</v>
      </c>
      <c r="L300" s="4">
        <f>LEN($B300)-LEN(SUBSTITUTE($B300, L$2, ""))</f>
        <v>1</v>
      </c>
      <c r="M300" s="4">
        <f>LEN($B300)-LEN(SUBSTITUTE($B300, M$2, ""))</f>
        <v>1</v>
      </c>
      <c r="N300" s="4">
        <f>LEN($B300)-LEN(SUBSTITUTE($B300, N$2, ""))</f>
        <v>0</v>
      </c>
      <c r="O300" s="4">
        <f>LEN($B300)-LEN(SUBSTITUTE($B300, O$2, ""))</f>
        <v>0</v>
      </c>
      <c r="P300" s="4">
        <f>LEN($B300)-LEN(SUBSTITUTE($B300, P$2, ""))</f>
        <v>0</v>
      </c>
      <c r="Q300" s="4">
        <f>LEN($B300)-LEN(SUBSTITUTE($B300, Q$2, ""))</f>
        <v>1</v>
      </c>
      <c r="R300" s="4">
        <f>LEN($B300)-LEN(SUBSTITUTE($B300, R$2, ""))</f>
        <v>1</v>
      </c>
      <c r="S300" s="4">
        <f>LEN($B300)-LEN(SUBSTITUTE($B300, S$2, ""))</f>
        <v>0</v>
      </c>
      <c r="T300" s="4">
        <f>LEN($B300)-LEN(SUBSTITUTE($B300, T$2, ""))</f>
        <v>0</v>
      </c>
      <c r="U300" s="4">
        <f>LEN($B300)-LEN(SUBSTITUTE($B300, U$2, ""))</f>
        <v>0</v>
      </c>
      <c r="V300" s="4">
        <f>LEN($B300)-LEN(SUBSTITUTE($B300, V$2, ""))</f>
        <v>0</v>
      </c>
      <c r="W300" s="4">
        <f>LEN($B300)-LEN(SUBSTITUTE($B300, W$2, ""))</f>
        <v>0</v>
      </c>
      <c r="X300" s="4">
        <f>LEN($B300)-LEN(SUBSTITUTE($B300, X$2, ""))</f>
        <v>0</v>
      </c>
      <c r="Y300" s="4">
        <f>LEN($B300)-LEN(SUBSTITUTE($B300, Y$2, ""))</f>
        <v>0</v>
      </c>
      <c r="Z300" s="4">
        <f>LEN($B300)-LEN(SUBSTITUTE($B300, Z$2, ""))</f>
        <v>0</v>
      </c>
      <c r="AA300" s="4">
        <f>LEN($B300)-LEN(SUBSTITUTE($B300, AA$2, ""))</f>
        <v>0</v>
      </c>
      <c r="AB300" s="4">
        <f>LEN($B300)-LEN(SUBSTITUTE($B300, AB$2, ""))</f>
        <v>0</v>
      </c>
      <c r="AC300" s="4">
        <f>LEN($B300)-LEN(SUBSTITUTE($B300, AC$2, ""))</f>
        <v>0</v>
      </c>
      <c r="AE300" s="4">
        <f>D300*AE$2</f>
        <v>0</v>
      </c>
      <c r="AF300" s="4">
        <f>E300*AF$2</f>
        <v>0</v>
      </c>
      <c r="AG300" s="4">
        <f>F300*AG$2</f>
        <v>0</v>
      </c>
      <c r="AH300" s="4">
        <f>G300*AH$2</f>
        <v>0</v>
      </c>
      <c r="AI300" s="4">
        <f>H300*AI$2</f>
        <v>0</v>
      </c>
      <c r="AJ300" s="4">
        <f>I300*AJ$2</f>
        <v>0</v>
      </c>
      <c r="AK300" s="4">
        <f>J300*AK$2</f>
        <v>0</v>
      </c>
      <c r="AL300" s="4">
        <f>K300*AL$2</f>
        <v>0</v>
      </c>
      <c r="AM300" s="4">
        <f>L300*AM$2</f>
        <v>1</v>
      </c>
      <c r="AN300" s="4">
        <f>M300*AN$2</f>
        <v>8</v>
      </c>
      <c r="AO300" s="4">
        <f>N300*AO$2</f>
        <v>0</v>
      </c>
      <c r="AP300" s="4">
        <f>O300*AP$2</f>
        <v>0</v>
      </c>
      <c r="AQ300" s="4">
        <f>P300*AQ$2</f>
        <v>0</v>
      </c>
      <c r="AR300" s="4">
        <f>Q300*AR$2</f>
        <v>1</v>
      </c>
      <c r="AS300" s="4">
        <f>R300*AS$2</f>
        <v>1</v>
      </c>
      <c r="AT300" s="4">
        <f>S300*AT$2</f>
        <v>0</v>
      </c>
      <c r="AU300" s="4">
        <f>T300*AU$2</f>
        <v>0</v>
      </c>
      <c r="AV300" s="4">
        <f>U300*AV$2</f>
        <v>0</v>
      </c>
      <c r="AW300" s="4">
        <f>V300*AW$2</f>
        <v>0</v>
      </c>
      <c r="AX300" s="4">
        <f>W300*AX$2</f>
        <v>0</v>
      </c>
      <c r="AY300" s="4">
        <f>X300*AY$2</f>
        <v>0</v>
      </c>
      <c r="AZ300" s="4">
        <f>Y300*AZ$2</f>
        <v>0</v>
      </c>
      <c r="BA300" s="4">
        <f>Z300*BA$2</f>
        <v>0</v>
      </c>
      <c r="BB300" s="4">
        <f>AA300*BB$2</f>
        <v>0</v>
      </c>
      <c r="BC300" s="4">
        <f>AB300*BC$2</f>
        <v>0</v>
      </c>
      <c r="BD300" s="4">
        <f>AC300*BD$2</f>
        <v>0</v>
      </c>
      <c r="BE300">
        <f t="shared" si="14"/>
        <v>11</v>
      </c>
      <c r="BG300" s="4">
        <f>IF(betuk!N$4&gt;=D300,1,0)</f>
        <v>1</v>
      </c>
      <c r="BH300" s="4">
        <f>IF(betuk!O$4&gt;=E300,1,0)</f>
        <v>1</v>
      </c>
      <c r="BI300" s="4">
        <f>IF(betuk!P$4&gt;=F300,1,0)</f>
        <v>1</v>
      </c>
      <c r="BJ300" s="4">
        <f>IF(betuk!Q$4&gt;=G300,1,0)</f>
        <v>1</v>
      </c>
      <c r="BK300" s="4">
        <f>IF(betuk!R$4&gt;=H300,1,0)</f>
        <v>1</v>
      </c>
      <c r="BL300" s="4">
        <f>IF(betuk!S$4&gt;=I300,1,0)</f>
        <v>1</v>
      </c>
      <c r="BM300" s="4">
        <f>IF(betuk!T$4&gt;=J300,1,0)</f>
        <v>1</v>
      </c>
      <c r="BN300" s="4">
        <f>IF(betuk!U$4&gt;=K300,1,0)</f>
        <v>1</v>
      </c>
      <c r="BO300" s="4">
        <f>IF(betuk!V$4&gt;=L300,1,0)</f>
        <v>0</v>
      </c>
      <c r="BP300" s="4">
        <f>IF(betuk!W$4&gt;=M300,1,0)</f>
        <v>1</v>
      </c>
      <c r="BQ300" s="4">
        <f>IF(betuk!X$4&gt;=N300,1,0)</f>
        <v>1</v>
      </c>
      <c r="BR300" s="4">
        <f>IF(betuk!Y$4&gt;=O300,1,0)</f>
        <v>1</v>
      </c>
      <c r="BS300" s="4">
        <f>IF(betuk!Z$4&gt;=P300,1,0)</f>
        <v>1</v>
      </c>
      <c r="BT300" s="4">
        <f>IF(betuk!AA$4&gt;=Q300,1,0)</f>
        <v>1</v>
      </c>
      <c r="BU300" s="4">
        <f>IF(betuk!AB$4&gt;=R300,1,0)</f>
        <v>0</v>
      </c>
      <c r="BV300" s="4">
        <f>IF(betuk!AC$4&gt;=S300,1,0)</f>
        <v>1</v>
      </c>
      <c r="BW300" s="4">
        <f>IF(betuk!AD$4&gt;=T300,1,0)</f>
        <v>1</v>
      </c>
      <c r="BX300" s="4">
        <f>IF(betuk!AE$4&gt;=U300,1,0)</f>
        <v>1</v>
      </c>
      <c r="BY300" s="4">
        <f>IF(betuk!AF$4&gt;=V300,1,0)</f>
        <v>1</v>
      </c>
      <c r="BZ300" s="4">
        <f>IF(betuk!AG$4&gt;=W300,1,0)</f>
        <v>1</v>
      </c>
      <c r="CA300" s="4">
        <f>IF(betuk!AH$4&gt;=X300,1,0)</f>
        <v>1</v>
      </c>
      <c r="CB300" s="4">
        <f>IF(betuk!AI$4&gt;=Y300,1,0)</f>
        <v>1</v>
      </c>
      <c r="CC300" s="4">
        <f>IF(betuk!AJ$4&gt;=Z300,1,0)</f>
        <v>1</v>
      </c>
      <c r="CD300" s="4">
        <f>IF(betuk!AK$4&gt;=AA300,1,0)</f>
        <v>1</v>
      </c>
      <c r="CE300" s="4">
        <f>IF(betuk!AL$4&gt;=AB300,1,0)</f>
        <v>1</v>
      </c>
      <c r="CF300" s="4">
        <f>IF(betuk!AM$4&gt;=AC300,1,0)</f>
        <v>1</v>
      </c>
      <c r="CG300">
        <f t="shared" si="12"/>
        <v>0</v>
      </c>
      <c r="CI300" t="str">
        <f>IF(CG300=1,COUNTIF(CG$3:CG300,1),"")</f>
        <v/>
      </c>
      <c r="CJ300" t="str">
        <f>IF(CI300&lt;&gt;"",B300,"")</f>
        <v/>
      </c>
      <c r="CK300">
        <f>LEN(B300)*8+BE300</f>
        <v>43</v>
      </c>
    </row>
    <row r="301" spans="1:89">
      <c r="A301" s="1" t="s">
        <v>298</v>
      </c>
      <c r="B301" t="str">
        <f t="shared" si="13"/>
        <v>JOURNALIST</v>
      </c>
      <c r="D301" s="4">
        <f>LEN($B301)-LEN(SUBSTITUTE($B301, D$2, ""))</f>
        <v>1</v>
      </c>
      <c r="E301" s="4">
        <f>LEN($B301)-LEN(SUBSTITUTE($B301, E$2, ""))</f>
        <v>0</v>
      </c>
      <c r="F301" s="4">
        <f>LEN($B301)-LEN(SUBSTITUTE($B301, F$2, ""))</f>
        <v>0</v>
      </c>
      <c r="G301" s="4">
        <f>LEN($B301)-LEN(SUBSTITUTE($B301, G$2, ""))</f>
        <v>0</v>
      </c>
      <c r="H301" s="4">
        <f>LEN($B301)-LEN(SUBSTITUTE($B301, H$2, ""))</f>
        <v>0</v>
      </c>
      <c r="I301" s="4">
        <f>LEN($B301)-LEN(SUBSTITUTE($B301, I$2, ""))</f>
        <v>0</v>
      </c>
      <c r="J301" s="4">
        <f>LEN($B301)-LEN(SUBSTITUTE($B301, J$2, ""))</f>
        <v>0</v>
      </c>
      <c r="K301" s="4">
        <f>LEN($B301)-LEN(SUBSTITUTE($B301, K$2, ""))</f>
        <v>0</v>
      </c>
      <c r="L301" s="4">
        <f>LEN($B301)-LEN(SUBSTITUTE($B301, L$2, ""))</f>
        <v>1</v>
      </c>
      <c r="M301" s="4">
        <f>LEN($B301)-LEN(SUBSTITUTE($B301, M$2, ""))</f>
        <v>1</v>
      </c>
      <c r="N301" s="4">
        <f>LEN($B301)-LEN(SUBSTITUTE($B301, N$2, ""))</f>
        <v>0</v>
      </c>
      <c r="O301" s="4">
        <f>LEN($B301)-LEN(SUBSTITUTE($B301, O$2, ""))</f>
        <v>1</v>
      </c>
      <c r="P301" s="4">
        <f>LEN($B301)-LEN(SUBSTITUTE($B301, P$2, ""))</f>
        <v>0</v>
      </c>
      <c r="Q301" s="4">
        <f>LEN($B301)-LEN(SUBSTITUTE($B301, Q$2, ""))</f>
        <v>1</v>
      </c>
      <c r="R301" s="4">
        <f>LEN($B301)-LEN(SUBSTITUTE($B301, R$2, ""))</f>
        <v>1</v>
      </c>
      <c r="S301" s="4">
        <f>LEN($B301)-LEN(SUBSTITUTE($B301, S$2, ""))</f>
        <v>0</v>
      </c>
      <c r="T301" s="4">
        <f>LEN($B301)-LEN(SUBSTITUTE($B301, T$2, ""))</f>
        <v>0</v>
      </c>
      <c r="U301" s="4">
        <f>LEN($B301)-LEN(SUBSTITUTE($B301, U$2, ""))</f>
        <v>1</v>
      </c>
      <c r="V301" s="4">
        <f>LEN($B301)-LEN(SUBSTITUTE($B301, V$2, ""))</f>
        <v>1</v>
      </c>
      <c r="W301" s="4">
        <f>LEN($B301)-LEN(SUBSTITUTE($B301, W$2, ""))</f>
        <v>1</v>
      </c>
      <c r="X301" s="4">
        <f>LEN($B301)-LEN(SUBSTITUTE($B301, X$2, ""))</f>
        <v>1</v>
      </c>
      <c r="Y301" s="4">
        <f>LEN($B301)-LEN(SUBSTITUTE($B301, Y$2, ""))</f>
        <v>0</v>
      </c>
      <c r="Z301" s="4">
        <f>LEN($B301)-LEN(SUBSTITUTE($B301, Z$2, ""))</f>
        <v>0</v>
      </c>
      <c r="AA301" s="4">
        <f>LEN($B301)-LEN(SUBSTITUTE($B301, AA$2, ""))</f>
        <v>0</v>
      </c>
      <c r="AB301" s="4">
        <f>LEN($B301)-LEN(SUBSTITUTE($B301, AB$2, ""))</f>
        <v>0</v>
      </c>
      <c r="AC301" s="4">
        <f>LEN($B301)-LEN(SUBSTITUTE($B301, AC$2, ""))</f>
        <v>0</v>
      </c>
      <c r="AE301" s="4">
        <f>D301*AE$2</f>
        <v>1</v>
      </c>
      <c r="AF301" s="4">
        <f>E301*AF$2</f>
        <v>0</v>
      </c>
      <c r="AG301" s="4">
        <f>F301*AG$2</f>
        <v>0</v>
      </c>
      <c r="AH301" s="4">
        <f>G301*AH$2</f>
        <v>0</v>
      </c>
      <c r="AI301" s="4">
        <f>H301*AI$2</f>
        <v>0</v>
      </c>
      <c r="AJ301" s="4">
        <f>I301*AJ$2</f>
        <v>0</v>
      </c>
      <c r="AK301" s="4">
        <f>J301*AK$2</f>
        <v>0</v>
      </c>
      <c r="AL301" s="4">
        <f>K301*AL$2</f>
        <v>0</v>
      </c>
      <c r="AM301" s="4">
        <f>L301*AM$2</f>
        <v>1</v>
      </c>
      <c r="AN301" s="4">
        <f>M301*AN$2</f>
        <v>8</v>
      </c>
      <c r="AO301" s="4">
        <f>N301*AO$2</f>
        <v>0</v>
      </c>
      <c r="AP301" s="4">
        <f>O301*AP$2</f>
        <v>1</v>
      </c>
      <c r="AQ301" s="4">
        <f>P301*AQ$2</f>
        <v>0</v>
      </c>
      <c r="AR301" s="4">
        <f>Q301*AR$2</f>
        <v>1</v>
      </c>
      <c r="AS301" s="4">
        <f>R301*AS$2</f>
        <v>1</v>
      </c>
      <c r="AT301" s="4">
        <f>S301*AT$2</f>
        <v>0</v>
      </c>
      <c r="AU301" s="4">
        <f>T301*AU$2</f>
        <v>0</v>
      </c>
      <c r="AV301" s="4">
        <f>U301*AV$2</f>
        <v>1</v>
      </c>
      <c r="AW301" s="4">
        <f>V301*AW$2</f>
        <v>1</v>
      </c>
      <c r="AX301" s="4">
        <f>W301*AX$2</f>
        <v>1</v>
      </c>
      <c r="AY301" s="4">
        <f>X301*AY$2</f>
        <v>1</v>
      </c>
      <c r="AZ301" s="4">
        <f>Y301*AZ$2</f>
        <v>0</v>
      </c>
      <c r="BA301" s="4">
        <f>Z301*BA$2</f>
        <v>0</v>
      </c>
      <c r="BB301" s="4">
        <f>AA301*BB$2</f>
        <v>0</v>
      </c>
      <c r="BC301" s="4">
        <f>AB301*BC$2</f>
        <v>0</v>
      </c>
      <c r="BD301" s="4">
        <f>AC301*BD$2</f>
        <v>0</v>
      </c>
      <c r="BE301">
        <f t="shared" si="14"/>
        <v>17</v>
      </c>
      <c r="BG301" s="4">
        <f>IF(betuk!N$4&gt;=D301,1,0)</f>
        <v>1</v>
      </c>
      <c r="BH301" s="4">
        <f>IF(betuk!O$4&gt;=E301,1,0)</f>
        <v>1</v>
      </c>
      <c r="BI301" s="4">
        <f>IF(betuk!P$4&gt;=F301,1,0)</f>
        <v>1</v>
      </c>
      <c r="BJ301" s="4">
        <f>IF(betuk!Q$4&gt;=G301,1,0)</f>
        <v>1</v>
      </c>
      <c r="BK301" s="4">
        <f>IF(betuk!R$4&gt;=H301,1,0)</f>
        <v>1</v>
      </c>
      <c r="BL301" s="4">
        <f>IF(betuk!S$4&gt;=I301,1,0)</f>
        <v>1</v>
      </c>
      <c r="BM301" s="4">
        <f>IF(betuk!T$4&gt;=J301,1,0)</f>
        <v>1</v>
      </c>
      <c r="BN301" s="4">
        <f>IF(betuk!U$4&gt;=K301,1,0)</f>
        <v>1</v>
      </c>
      <c r="BO301" s="4">
        <f>IF(betuk!V$4&gt;=L301,1,0)</f>
        <v>0</v>
      </c>
      <c r="BP301" s="4">
        <f>IF(betuk!W$4&gt;=M301,1,0)</f>
        <v>1</v>
      </c>
      <c r="BQ301" s="4">
        <f>IF(betuk!X$4&gt;=N301,1,0)</f>
        <v>1</v>
      </c>
      <c r="BR301" s="4">
        <f>IF(betuk!Y$4&gt;=O301,1,0)</f>
        <v>0</v>
      </c>
      <c r="BS301" s="4">
        <f>IF(betuk!Z$4&gt;=P301,1,0)</f>
        <v>1</v>
      </c>
      <c r="BT301" s="4">
        <f>IF(betuk!AA$4&gt;=Q301,1,0)</f>
        <v>1</v>
      </c>
      <c r="BU301" s="4">
        <f>IF(betuk!AB$4&gt;=R301,1,0)</f>
        <v>0</v>
      </c>
      <c r="BV301" s="4">
        <f>IF(betuk!AC$4&gt;=S301,1,0)</f>
        <v>1</v>
      </c>
      <c r="BW301" s="4">
        <f>IF(betuk!AD$4&gt;=T301,1,0)</f>
        <v>1</v>
      </c>
      <c r="BX301" s="4">
        <f>IF(betuk!AE$4&gt;=U301,1,0)</f>
        <v>0</v>
      </c>
      <c r="BY301" s="4">
        <f>IF(betuk!AF$4&gt;=V301,1,0)</f>
        <v>1</v>
      </c>
      <c r="BZ301" s="4">
        <f>IF(betuk!AG$4&gt;=W301,1,0)</f>
        <v>1</v>
      </c>
      <c r="CA301" s="4">
        <f>IF(betuk!AH$4&gt;=X301,1,0)</f>
        <v>0</v>
      </c>
      <c r="CB301" s="4">
        <f>IF(betuk!AI$4&gt;=Y301,1,0)</f>
        <v>1</v>
      </c>
      <c r="CC301" s="4">
        <f>IF(betuk!AJ$4&gt;=Z301,1,0)</f>
        <v>1</v>
      </c>
      <c r="CD301" s="4">
        <f>IF(betuk!AK$4&gt;=AA301,1,0)</f>
        <v>1</v>
      </c>
      <c r="CE301" s="4">
        <f>IF(betuk!AL$4&gt;=AB301,1,0)</f>
        <v>1</v>
      </c>
      <c r="CF301" s="4">
        <f>IF(betuk!AM$4&gt;=AC301,1,0)</f>
        <v>1</v>
      </c>
      <c r="CG301">
        <f t="shared" si="12"/>
        <v>0</v>
      </c>
      <c r="CI301" t="str">
        <f>IF(CG301=1,COUNTIF(CG$3:CG301,1),"")</f>
        <v/>
      </c>
      <c r="CJ301" t="str">
        <f>IF(CI301&lt;&gt;"",B301,"")</f>
        <v/>
      </c>
      <c r="CK301">
        <f>LEN(B301)*8+BE301</f>
        <v>97</v>
      </c>
    </row>
    <row r="302" spans="1:89">
      <c r="A302" s="1" t="s">
        <v>299</v>
      </c>
      <c r="B302" t="str">
        <f t="shared" si="13"/>
        <v>JOURNEY</v>
      </c>
      <c r="D302" s="4">
        <f>LEN($B302)-LEN(SUBSTITUTE($B302, D$2, ""))</f>
        <v>0</v>
      </c>
      <c r="E302" s="4">
        <f>LEN($B302)-LEN(SUBSTITUTE($B302, E$2, ""))</f>
        <v>0</v>
      </c>
      <c r="F302" s="4">
        <f>LEN($B302)-LEN(SUBSTITUTE($B302, F$2, ""))</f>
        <v>0</v>
      </c>
      <c r="G302" s="4">
        <f>LEN($B302)-LEN(SUBSTITUTE($B302, G$2, ""))</f>
        <v>0</v>
      </c>
      <c r="H302" s="4">
        <f>LEN($B302)-LEN(SUBSTITUTE($B302, H$2, ""))</f>
        <v>1</v>
      </c>
      <c r="I302" s="4">
        <f>LEN($B302)-LEN(SUBSTITUTE($B302, I$2, ""))</f>
        <v>0</v>
      </c>
      <c r="J302" s="4">
        <f>LEN($B302)-LEN(SUBSTITUTE($B302, J$2, ""))</f>
        <v>0</v>
      </c>
      <c r="K302" s="4">
        <f>LEN($B302)-LEN(SUBSTITUTE($B302, K$2, ""))</f>
        <v>0</v>
      </c>
      <c r="L302" s="4">
        <f>LEN($B302)-LEN(SUBSTITUTE($B302, L$2, ""))</f>
        <v>0</v>
      </c>
      <c r="M302" s="4">
        <f>LEN($B302)-LEN(SUBSTITUTE($B302, M$2, ""))</f>
        <v>1</v>
      </c>
      <c r="N302" s="4">
        <f>LEN($B302)-LEN(SUBSTITUTE($B302, N$2, ""))</f>
        <v>0</v>
      </c>
      <c r="O302" s="4">
        <f>LEN($B302)-LEN(SUBSTITUTE($B302, O$2, ""))</f>
        <v>0</v>
      </c>
      <c r="P302" s="4">
        <f>LEN($B302)-LEN(SUBSTITUTE($B302, P$2, ""))</f>
        <v>0</v>
      </c>
      <c r="Q302" s="4">
        <f>LEN($B302)-LEN(SUBSTITUTE($B302, Q$2, ""))</f>
        <v>1</v>
      </c>
      <c r="R302" s="4">
        <f>LEN($B302)-LEN(SUBSTITUTE($B302, R$2, ""))</f>
        <v>1</v>
      </c>
      <c r="S302" s="4">
        <f>LEN($B302)-LEN(SUBSTITUTE($B302, S$2, ""))</f>
        <v>0</v>
      </c>
      <c r="T302" s="4">
        <f>LEN($B302)-LEN(SUBSTITUTE($B302, T$2, ""))</f>
        <v>0</v>
      </c>
      <c r="U302" s="4">
        <f>LEN($B302)-LEN(SUBSTITUTE($B302, U$2, ""))</f>
        <v>1</v>
      </c>
      <c r="V302" s="4">
        <f>LEN($B302)-LEN(SUBSTITUTE($B302, V$2, ""))</f>
        <v>0</v>
      </c>
      <c r="W302" s="4">
        <f>LEN($B302)-LEN(SUBSTITUTE($B302, W$2, ""))</f>
        <v>0</v>
      </c>
      <c r="X302" s="4">
        <f>LEN($B302)-LEN(SUBSTITUTE($B302, X$2, ""))</f>
        <v>1</v>
      </c>
      <c r="Y302" s="4">
        <f>LEN($B302)-LEN(SUBSTITUTE($B302, Y$2, ""))</f>
        <v>0</v>
      </c>
      <c r="Z302" s="4">
        <f>LEN($B302)-LEN(SUBSTITUTE($B302, Z$2, ""))</f>
        <v>0</v>
      </c>
      <c r="AA302" s="4">
        <f>LEN($B302)-LEN(SUBSTITUTE($B302, AA$2, ""))</f>
        <v>0</v>
      </c>
      <c r="AB302" s="4">
        <f>LEN($B302)-LEN(SUBSTITUTE($B302, AB$2, ""))</f>
        <v>1</v>
      </c>
      <c r="AC302" s="4">
        <f>LEN($B302)-LEN(SUBSTITUTE($B302, AC$2, ""))</f>
        <v>0</v>
      </c>
      <c r="AE302" s="4">
        <f>D302*AE$2</f>
        <v>0</v>
      </c>
      <c r="AF302" s="4">
        <f>E302*AF$2</f>
        <v>0</v>
      </c>
      <c r="AG302" s="4">
        <f>F302*AG$2</f>
        <v>0</v>
      </c>
      <c r="AH302" s="4">
        <f>G302*AH$2</f>
        <v>0</v>
      </c>
      <c r="AI302" s="4">
        <f>H302*AI$2</f>
        <v>1</v>
      </c>
      <c r="AJ302" s="4">
        <f>I302*AJ$2</f>
        <v>0</v>
      </c>
      <c r="AK302" s="4">
        <f>J302*AK$2</f>
        <v>0</v>
      </c>
      <c r="AL302" s="4">
        <f>K302*AL$2</f>
        <v>0</v>
      </c>
      <c r="AM302" s="4">
        <f>L302*AM$2</f>
        <v>0</v>
      </c>
      <c r="AN302" s="4">
        <f>M302*AN$2</f>
        <v>8</v>
      </c>
      <c r="AO302" s="4">
        <f>N302*AO$2</f>
        <v>0</v>
      </c>
      <c r="AP302" s="4">
        <f>O302*AP$2</f>
        <v>0</v>
      </c>
      <c r="AQ302" s="4">
        <f>P302*AQ$2</f>
        <v>0</v>
      </c>
      <c r="AR302" s="4">
        <f>Q302*AR$2</f>
        <v>1</v>
      </c>
      <c r="AS302" s="4">
        <f>R302*AS$2</f>
        <v>1</v>
      </c>
      <c r="AT302" s="4">
        <f>S302*AT$2</f>
        <v>0</v>
      </c>
      <c r="AU302" s="4">
        <f>T302*AU$2</f>
        <v>0</v>
      </c>
      <c r="AV302" s="4">
        <f>U302*AV$2</f>
        <v>1</v>
      </c>
      <c r="AW302" s="4">
        <f>V302*AW$2</f>
        <v>0</v>
      </c>
      <c r="AX302" s="4">
        <f>W302*AX$2</f>
        <v>0</v>
      </c>
      <c r="AY302" s="4">
        <f>X302*AY$2</f>
        <v>1</v>
      </c>
      <c r="AZ302" s="4">
        <f>Y302*AZ$2</f>
        <v>0</v>
      </c>
      <c r="BA302" s="4">
        <f>Z302*BA$2</f>
        <v>0</v>
      </c>
      <c r="BB302" s="4">
        <f>AA302*BB$2</f>
        <v>0</v>
      </c>
      <c r="BC302" s="4">
        <f>AB302*BC$2</f>
        <v>4</v>
      </c>
      <c r="BD302" s="4">
        <f>AC302*BD$2</f>
        <v>0</v>
      </c>
      <c r="BE302">
        <f t="shared" si="14"/>
        <v>17</v>
      </c>
      <c r="BG302" s="4">
        <f>IF(betuk!N$4&gt;=D302,1,0)</f>
        <v>1</v>
      </c>
      <c r="BH302" s="4">
        <f>IF(betuk!O$4&gt;=E302,1,0)</f>
        <v>1</v>
      </c>
      <c r="BI302" s="4">
        <f>IF(betuk!P$4&gt;=F302,1,0)</f>
        <v>1</v>
      </c>
      <c r="BJ302" s="4">
        <f>IF(betuk!Q$4&gt;=G302,1,0)</f>
        <v>1</v>
      </c>
      <c r="BK302" s="4">
        <f>IF(betuk!R$4&gt;=H302,1,0)</f>
        <v>1</v>
      </c>
      <c r="BL302" s="4">
        <f>IF(betuk!S$4&gt;=I302,1,0)</f>
        <v>1</v>
      </c>
      <c r="BM302" s="4">
        <f>IF(betuk!T$4&gt;=J302,1,0)</f>
        <v>1</v>
      </c>
      <c r="BN302" s="4">
        <f>IF(betuk!U$4&gt;=K302,1,0)</f>
        <v>1</v>
      </c>
      <c r="BO302" s="4">
        <f>IF(betuk!V$4&gt;=L302,1,0)</f>
        <v>1</v>
      </c>
      <c r="BP302" s="4">
        <f>IF(betuk!W$4&gt;=M302,1,0)</f>
        <v>1</v>
      </c>
      <c r="BQ302" s="4">
        <f>IF(betuk!X$4&gt;=N302,1,0)</f>
        <v>1</v>
      </c>
      <c r="BR302" s="4">
        <f>IF(betuk!Y$4&gt;=O302,1,0)</f>
        <v>1</v>
      </c>
      <c r="BS302" s="4">
        <f>IF(betuk!Z$4&gt;=P302,1,0)</f>
        <v>1</v>
      </c>
      <c r="BT302" s="4">
        <f>IF(betuk!AA$4&gt;=Q302,1,0)</f>
        <v>1</v>
      </c>
      <c r="BU302" s="4">
        <f>IF(betuk!AB$4&gt;=R302,1,0)</f>
        <v>0</v>
      </c>
      <c r="BV302" s="4">
        <f>IF(betuk!AC$4&gt;=S302,1,0)</f>
        <v>1</v>
      </c>
      <c r="BW302" s="4">
        <f>IF(betuk!AD$4&gt;=T302,1,0)</f>
        <v>1</v>
      </c>
      <c r="BX302" s="4">
        <f>IF(betuk!AE$4&gt;=U302,1,0)</f>
        <v>0</v>
      </c>
      <c r="BY302" s="4">
        <f>IF(betuk!AF$4&gt;=V302,1,0)</f>
        <v>1</v>
      </c>
      <c r="BZ302" s="4">
        <f>IF(betuk!AG$4&gt;=W302,1,0)</f>
        <v>1</v>
      </c>
      <c r="CA302" s="4">
        <f>IF(betuk!AH$4&gt;=X302,1,0)</f>
        <v>0</v>
      </c>
      <c r="CB302" s="4">
        <f>IF(betuk!AI$4&gt;=Y302,1,0)</f>
        <v>1</v>
      </c>
      <c r="CC302" s="4">
        <f>IF(betuk!AJ$4&gt;=Z302,1,0)</f>
        <v>1</v>
      </c>
      <c r="CD302" s="4">
        <f>IF(betuk!AK$4&gt;=AA302,1,0)</f>
        <v>1</v>
      </c>
      <c r="CE302" s="4">
        <f>IF(betuk!AL$4&gt;=AB302,1,0)</f>
        <v>0</v>
      </c>
      <c r="CF302" s="4">
        <f>IF(betuk!AM$4&gt;=AC302,1,0)</f>
        <v>1</v>
      </c>
      <c r="CG302">
        <f t="shared" si="12"/>
        <v>0</v>
      </c>
      <c r="CI302" t="str">
        <f>IF(CG302=1,COUNTIF(CG$3:CG302,1),"")</f>
        <v/>
      </c>
      <c r="CJ302" t="str">
        <f>IF(CI302&lt;&gt;"",B302,"")</f>
        <v/>
      </c>
      <c r="CK302">
        <f>LEN(B302)*8+BE302</f>
        <v>73</v>
      </c>
    </row>
    <row r="303" spans="1:89">
      <c r="A303" s="1" t="s">
        <v>300</v>
      </c>
      <c r="B303" t="str">
        <f t="shared" si="13"/>
        <v>JUMP</v>
      </c>
      <c r="D303" s="4">
        <f>LEN($B303)-LEN(SUBSTITUTE($B303, D$2, ""))</f>
        <v>0</v>
      </c>
      <c r="E303" s="4">
        <f>LEN($B303)-LEN(SUBSTITUTE($B303, E$2, ""))</f>
        <v>0</v>
      </c>
      <c r="F303" s="4">
        <f>LEN($B303)-LEN(SUBSTITUTE($B303, F$2, ""))</f>
        <v>0</v>
      </c>
      <c r="G303" s="4">
        <f>LEN($B303)-LEN(SUBSTITUTE($B303, G$2, ""))</f>
        <v>0</v>
      </c>
      <c r="H303" s="4">
        <f>LEN($B303)-LEN(SUBSTITUTE($B303, H$2, ""))</f>
        <v>0</v>
      </c>
      <c r="I303" s="4">
        <f>LEN($B303)-LEN(SUBSTITUTE($B303, I$2, ""))</f>
        <v>0</v>
      </c>
      <c r="J303" s="4">
        <f>LEN($B303)-LEN(SUBSTITUTE($B303, J$2, ""))</f>
        <v>0</v>
      </c>
      <c r="K303" s="4">
        <f>LEN($B303)-LEN(SUBSTITUTE($B303, K$2, ""))</f>
        <v>0</v>
      </c>
      <c r="L303" s="4">
        <f>LEN($B303)-LEN(SUBSTITUTE($B303, L$2, ""))</f>
        <v>0</v>
      </c>
      <c r="M303" s="4">
        <f>LEN($B303)-LEN(SUBSTITUTE($B303, M$2, ""))</f>
        <v>1</v>
      </c>
      <c r="N303" s="4">
        <f>LEN($B303)-LEN(SUBSTITUTE($B303, N$2, ""))</f>
        <v>0</v>
      </c>
      <c r="O303" s="4">
        <f>LEN($B303)-LEN(SUBSTITUTE($B303, O$2, ""))</f>
        <v>0</v>
      </c>
      <c r="P303" s="4">
        <f>LEN($B303)-LEN(SUBSTITUTE($B303, P$2, ""))</f>
        <v>1</v>
      </c>
      <c r="Q303" s="4">
        <f>LEN($B303)-LEN(SUBSTITUTE($B303, Q$2, ""))</f>
        <v>0</v>
      </c>
      <c r="R303" s="4">
        <f>LEN($B303)-LEN(SUBSTITUTE($B303, R$2, ""))</f>
        <v>0</v>
      </c>
      <c r="S303" s="4">
        <f>LEN($B303)-LEN(SUBSTITUTE($B303, S$2, ""))</f>
        <v>1</v>
      </c>
      <c r="T303" s="4">
        <f>LEN($B303)-LEN(SUBSTITUTE($B303, T$2, ""))</f>
        <v>0</v>
      </c>
      <c r="U303" s="4">
        <f>LEN($B303)-LEN(SUBSTITUTE($B303, U$2, ""))</f>
        <v>0</v>
      </c>
      <c r="V303" s="4">
        <f>LEN($B303)-LEN(SUBSTITUTE($B303, V$2, ""))</f>
        <v>0</v>
      </c>
      <c r="W303" s="4">
        <f>LEN($B303)-LEN(SUBSTITUTE($B303, W$2, ""))</f>
        <v>0</v>
      </c>
      <c r="X303" s="4">
        <f>LEN($B303)-LEN(SUBSTITUTE($B303, X$2, ""))</f>
        <v>1</v>
      </c>
      <c r="Y303" s="4">
        <f>LEN($B303)-LEN(SUBSTITUTE($B303, Y$2, ""))</f>
        <v>0</v>
      </c>
      <c r="Z303" s="4">
        <f>LEN($B303)-LEN(SUBSTITUTE($B303, Z$2, ""))</f>
        <v>0</v>
      </c>
      <c r="AA303" s="4">
        <f>LEN($B303)-LEN(SUBSTITUTE($B303, AA$2, ""))</f>
        <v>0</v>
      </c>
      <c r="AB303" s="4">
        <f>LEN($B303)-LEN(SUBSTITUTE($B303, AB$2, ""))</f>
        <v>0</v>
      </c>
      <c r="AC303" s="4">
        <f>LEN($B303)-LEN(SUBSTITUTE($B303, AC$2, ""))</f>
        <v>0</v>
      </c>
      <c r="AE303" s="4">
        <f>D303*AE$2</f>
        <v>0</v>
      </c>
      <c r="AF303" s="4">
        <f>E303*AF$2</f>
        <v>0</v>
      </c>
      <c r="AG303" s="4">
        <f>F303*AG$2</f>
        <v>0</v>
      </c>
      <c r="AH303" s="4">
        <f>G303*AH$2</f>
        <v>0</v>
      </c>
      <c r="AI303" s="4">
        <f>H303*AI$2</f>
        <v>0</v>
      </c>
      <c r="AJ303" s="4">
        <f>I303*AJ$2</f>
        <v>0</v>
      </c>
      <c r="AK303" s="4">
        <f>J303*AK$2</f>
        <v>0</v>
      </c>
      <c r="AL303" s="4">
        <f>K303*AL$2</f>
        <v>0</v>
      </c>
      <c r="AM303" s="4">
        <f>L303*AM$2</f>
        <v>0</v>
      </c>
      <c r="AN303" s="4">
        <f>M303*AN$2</f>
        <v>8</v>
      </c>
      <c r="AO303" s="4">
        <f>N303*AO$2</f>
        <v>0</v>
      </c>
      <c r="AP303" s="4">
        <f>O303*AP$2</f>
        <v>0</v>
      </c>
      <c r="AQ303" s="4">
        <f>P303*AQ$2</f>
        <v>3</v>
      </c>
      <c r="AR303" s="4">
        <f>Q303*AR$2</f>
        <v>0</v>
      </c>
      <c r="AS303" s="4">
        <f>R303*AS$2</f>
        <v>0</v>
      </c>
      <c r="AT303" s="4">
        <f>S303*AT$2</f>
        <v>3</v>
      </c>
      <c r="AU303" s="4">
        <f>T303*AU$2</f>
        <v>0</v>
      </c>
      <c r="AV303" s="4">
        <f>U303*AV$2</f>
        <v>0</v>
      </c>
      <c r="AW303" s="4">
        <f>V303*AW$2</f>
        <v>0</v>
      </c>
      <c r="AX303" s="4">
        <f>W303*AX$2</f>
        <v>0</v>
      </c>
      <c r="AY303" s="4">
        <f>X303*AY$2</f>
        <v>1</v>
      </c>
      <c r="AZ303" s="4">
        <f>Y303*AZ$2</f>
        <v>0</v>
      </c>
      <c r="BA303" s="4">
        <f>Z303*BA$2</f>
        <v>0</v>
      </c>
      <c r="BB303" s="4">
        <f>AA303*BB$2</f>
        <v>0</v>
      </c>
      <c r="BC303" s="4">
        <f>AB303*BC$2</f>
        <v>0</v>
      </c>
      <c r="BD303" s="4">
        <f>AC303*BD$2</f>
        <v>0</v>
      </c>
      <c r="BE303">
        <f t="shared" si="14"/>
        <v>15</v>
      </c>
      <c r="BG303" s="4">
        <f>IF(betuk!N$4&gt;=D303,1,0)</f>
        <v>1</v>
      </c>
      <c r="BH303" s="4">
        <f>IF(betuk!O$4&gt;=E303,1,0)</f>
        <v>1</v>
      </c>
      <c r="BI303" s="4">
        <f>IF(betuk!P$4&gt;=F303,1,0)</f>
        <v>1</v>
      </c>
      <c r="BJ303" s="4">
        <f>IF(betuk!Q$4&gt;=G303,1,0)</f>
        <v>1</v>
      </c>
      <c r="BK303" s="4">
        <f>IF(betuk!R$4&gt;=H303,1,0)</f>
        <v>1</v>
      </c>
      <c r="BL303" s="4">
        <f>IF(betuk!S$4&gt;=I303,1,0)</f>
        <v>1</v>
      </c>
      <c r="BM303" s="4">
        <f>IF(betuk!T$4&gt;=J303,1,0)</f>
        <v>1</v>
      </c>
      <c r="BN303" s="4">
        <f>IF(betuk!U$4&gt;=K303,1,0)</f>
        <v>1</v>
      </c>
      <c r="BO303" s="4">
        <f>IF(betuk!V$4&gt;=L303,1,0)</f>
        <v>1</v>
      </c>
      <c r="BP303" s="4">
        <f>IF(betuk!W$4&gt;=M303,1,0)</f>
        <v>1</v>
      </c>
      <c r="BQ303" s="4">
        <f>IF(betuk!X$4&gt;=N303,1,0)</f>
        <v>1</v>
      </c>
      <c r="BR303" s="4">
        <f>IF(betuk!Y$4&gt;=O303,1,0)</f>
        <v>1</v>
      </c>
      <c r="BS303" s="4">
        <f>IF(betuk!Z$4&gt;=P303,1,0)</f>
        <v>0</v>
      </c>
      <c r="BT303" s="4">
        <f>IF(betuk!AA$4&gt;=Q303,1,0)</f>
        <v>1</v>
      </c>
      <c r="BU303" s="4">
        <f>IF(betuk!AB$4&gt;=R303,1,0)</f>
        <v>1</v>
      </c>
      <c r="BV303" s="4">
        <f>IF(betuk!AC$4&gt;=S303,1,0)</f>
        <v>1</v>
      </c>
      <c r="BW303" s="4">
        <f>IF(betuk!AD$4&gt;=T303,1,0)</f>
        <v>1</v>
      </c>
      <c r="BX303" s="4">
        <f>IF(betuk!AE$4&gt;=U303,1,0)</f>
        <v>1</v>
      </c>
      <c r="BY303" s="4">
        <f>IF(betuk!AF$4&gt;=V303,1,0)</f>
        <v>1</v>
      </c>
      <c r="BZ303" s="4">
        <f>IF(betuk!AG$4&gt;=W303,1,0)</f>
        <v>1</v>
      </c>
      <c r="CA303" s="4">
        <f>IF(betuk!AH$4&gt;=X303,1,0)</f>
        <v>0</v>
      </c>
      <c r="CB303" s="4">
        <f>IF(betuk!AI$4&gt;=Y303,1,0)</f>
        <v>1</v>
      </c>
      <c r="CC303" s="4">
        <f>IF(betuk!AJ$4&gt;=Z303,1,0)</f>
        <v>1</v>
      </c>
      <c r="CD303" s="4">
        <f>IF(betuk!AK$4&gt;=AA303,1,0)</f>
        <v>1</v>
      </c>
      <c r="CE303" s="4">
        <f>IF(betuk!AL$4&gt;=AB303,1,0)</f>
        <v>1</v>
      </c>
      <c r="CF303" s="4">
        <f>IF(betuk!AM$4&gt;=AC303,1,0)</f>
        <v>1</v>
      </c>
      <c r="CG303">
        <f t="shared" si="12"/>
        <v>0</v>
      </c>
      <c r="CI303" t="str">
        <f>IF(CG303=1,COUNTIF(CG$3:CG303,1),"")</f>
        <v/>
      </c>
      <c r="CJ303" t="str">
        <f>IF(CI303&lt;&gt;"",B303,"")</f>
        <v/>
      </c>
      <c r="CK303">
        <f>LEN(B303)*8+BE303</f>
        <v>47</v>
      </c>
    </row>
    <row r="304" spans="1:89">
      <c r="A304" s="1" t="s">
        <v>301</v>
      </c>
      <c r="B304" t="str">
        <f t="shared" si="13"/>
        <v>KETTLE</v>
      </c>
      <c r="D304" s="4">
        <f>LEN($B304)-LEN(SUBSTITUTE($B304, D$2, ""))</f>
        <v>0</v>
      </c>
      <c r="E304" s="4">
        <f>LEN($B304)-LEN(SUBSTITUTE($B304, E$2, ""))</f>
        <v>0</v>
      </c>
      <c r="F304" s="4">
        <f>LEN($B304)-LEN(SUBSTITUTE($B304, F$2, ""))</f>
        <v>0</v>
      </c>
      <c r="G304" s="4">
        <f>LEN($B304)-LEN(SUBSTITUTE($B304, G$2, ""))</f>
        <v>0</v>
      </c>
      <c r="H304" s="4">
        <f>LEN($B304)-LEN(SUBSTITUTE($B304, H$2, ""))</f>
        <v>2</v>
      </c>
      <c r="I304" s="4">
        <f>LEN($B304)-LEN(SUBSTITUTE($B304, I$2, ""))</f>
        <v>0</v>
      </c>
      <c r="J304" s="4">
        <f>LEN($B304)-LEN(SUBSTITUTE($B304, J$2, ""))</f>
        <v>0</v>
      </c>
      <c r="K304" s="4">
        <f>LEN($B304)-LEN(SUBSTITUTE($B304, K$2, ""))</f>
        <v>0</v>
      </c>
      <c r="L304" s="4">
        <f>LEN($B304)-LEN(SUBSTITUTE($B304, L$2, ""))</f>
        <v>0</v>
      </c>
      <c r="M304" s="4">
        <f>LEN($B304)-LEN(SUBSTITUTE($B304, M$2, ""))</f>
        <v>0</v>
      </c>
      <c r="N304" s="4">
        <f>LEN($B304)-LEN(SUBSTITUTE($B304, N$2, ""))</f>
        <v>1</v>
      </c>
      <c r="O304" s="4">
        <f>LEN($B304)-LEN(SUBSTITUTE($B304, O$2, ""))</f>
        <v>1</v>
      </c>
      <c r="P304" s="4">
        <f>LEN($B304)-LEN(SUBSTITUTE($B304, P$2, ""))</f>
        <v>0</v>
      </c>
      <c r="Q304" s="4">
        <f>LEN($B304)-LEN(SUBSTITUTE($B304, Q$2, ""))</f>
        <v>0</v>
      </c>
      <c r="R304" s="4">
        <f>LEN($B304)-LEN(SUBSTITUTE($B304, R$2, ""))</f>
        <v>0</v>
      </c>
      <c r="S304" s="4">
        <f>LEN($B304)-LEN(SUBSTITUTE($B304, S$2, ""))</f>
        <v>0</v>
      </c>
      <c r="T304" s="4">
        <f>LEN($B304)-LEN(SUBSTITUTE($B304, T$2, ""))</f>
        <v>0</v>
      </c>
      <c r="U304" s="4">
        <f>LEN($B304)-LEN(SUBSTITUTE($B304, U$2, ""))</f>
        <v>0</v>
      </c>
      <c r="V304" s="4">
        <f>LEN($B304)-LEN(SUBSTITUTE($B304, V$2, ""))</f>
        <v>0</v>
      </c>
      <c r="W304" s="4">
        <f>LEN($B304)-LEN(SUBSTITUTE($B304, W$2, ""))</f>
        <v>2</v>
      </c>
      <c r="X304" s="4">
        <f>LEN($B304)-LEN(SUBSTITUTE($B304, X$2, ""))</f>
        <v>0</v>
      </c>
      <c r="Y304" s="4">
        <f>LEN($B304)-LEN(SUBSTITUTE($B304, Y$2, ""))</f>
        <v>0</v>
      </c>
      <c r="Z304" s="4">
        <f>LEN($B304)-LEN(SUBSTITUTE($B304, Z$2, ""))</f>
        <v>0</v>
      </c>
      <c r="AA304" s="4">
        <f>LEN($B304)-LEN(SUBSTITUTE($B304, AA$2, ""))</f>
        <v>0</v>
      </c>
      <c r="AB304" s="4">
        <f>LEN($B304)-LEN(SUBSTITUTE($B304, AB$2, ""))</f>
        <v>0</v>
      </c>
      <c r="AC304" s="4">
        <f>LEN($B304)-LEN(SUBSTITUTE($B304, AC$2, ""))</f>
        <v>0</v>
      </c>
      <c r="AE304" s="4">
        <f>D304*AE$2</f>
        <v>0</v>
      </c>
      <c r="AF304" s="4">
        <f>E304*AF$2</f>
        <v>0</v>
      </c>
      <c r="AG304" s="4">
        <f>F304*AG$2</f>
        <v>0</v>
      </c>
      <c r="AH304" s="4">
        <f>G304*AH$2</f>
        <v>0</v>
      </c>
      <c r="AI304" s="4">
        <f>H304*AI$2</f>
        <v>2</v>
      </c>
      <c r="AJ304" s="4">
        <f>I304*AJ$2</f>
        <v>0</v>
      </c>
      <c r="AK304" s="4">
        <f>J304*AK$2</f>
        <v>0</v>
      </c>
      <c r="AL304" s="4">
        <f>K304*AL$2</f>
        <v>0</v>
      </c>
      <c r="AM304" s="4">
        <f>L304*AM$2</f>
        <v>0</v>
      </c>
      <c r="AN304" s="4">
        <f>M304*AN$2</f>
        <v>0</v>
      </c>
      <c r="AO304" s="4">
        <f>N304*AO$2</f>
        <v>5</v>
      </c>
      <c r="AP304" s="4">
        <f>O304*AP$2</f>
        <v>1</v>
      </c>
      <c r="AQ304" s="4">
        <f>P304*AQ$2</f>
        <v>0</v>
      </c>
      <c r="AR304" s="4">
        <f>Q304*AR$2</f>
        <v>0</v>
      </c>
      <c r="AS304" s="4">
        <f>R304*AS$2</f>
        <v>0</v>
      </c>
      <c r="AT304" s="4">
        <f>S304*AT$2</f>
        <v>0</v>
      </c>
      <c r="AU304" s="4">
        <f>T304*AU$2</f>
        <v>0</v>
      </c>
      <c r="AV304" s="4">
        <f>U304*AV$2</f>
        <v>0</v>
      </c>
      <c r="AW304" s="4">
        <f>V304*AW$2</f>
        <v>0</v>
      </c>
      <c r="AX304" s="4">
        <f>W304*AX$2</f>
        <v>2</v>
      </c>
      <c r="AY304" s="4">
        <f>X304*AY$2</f>
        <v>0</v>
      </c>
      <c r="AZ304" s="4">
        <f>Y304*AZ$2</f>
        <v>0</v>
      </c>
      <c r="BA304" s="4">
        <f>Z304*BA$2</f>
        <v>0</v>
      </c>
      <c r="BB304" s="4">
        <f>AA304*BB$2</f>
        <v>0</v>
      </c>
      <c r="BC304" s="4">
        <f>AB304*BC$2</f>
        <v>0</v>
      </c>
      <c r="BD304" s="4">
        <f>AC304*BD$2</f>
        <v>0</v>
      </c>
      <c r="BE304">
        <f t="shared" si="14"/>
        <v>10</v>
      </c>
      <c r="BG304" s="4">
        <f>IF(betuk!N$4&gt;=D304,1,0)</f>
        <v>1</v>
      </c>
      <c r="BH304" s="4">
        <f>IF(betuk!O$4&gt;=E304,1,0)</f>
        <v>1</v>
      </c>
      <c r="BI304" s="4">
        <f>IF(betuk!P$4&gt;=F304,1,0)</f>
        <v>1</v>
      </c>
      <c r="BJ304" s="4">
        <f>IF(betuk!Q$4&gt;=G304,1,0)</f>
        <v>1</v>
      </c>
      <c r="BK304" s="4">
        <f>IF(betuk!R$4&gt;=H304,1,0)</f>
        <v>0</v>
      </c>
      <c r="BL304" s="4">
        <f>IF(betuk!S$4&gt;=I304,1,0)</f>
        <v>1</v>
      </c>
      <c r="BM304" s="4">
        <f>IF(betuk!T$4&gt;=J304,1,0)</f>
        <v>1</v>
      </c>
      <c r="BN304" s="4">
        <f>IF(betuk!U$4&gt;=K304,1,0)</f>
        <v>1</v>
      </c>
      <c r="BO304" s="4">
        <f>IF(betuk!V$4&gt;=L304,1,0)</f>
        <v>1</v>
      </c>
      <c r="BP304" s="4">
        <f>IF(betuk!W$4&gt;=M304,1,0)</f>
        <v>1</v>
      </c>
      <c r="BQ304" s="4">
        <f>IF(betuk!X$4&gt;=N304,1,0)</f>
        <v>0</v>
      </c>
      <c r="BR304" s="4">
        <f>IF(betuk!Y$4&gt;=O304,1,0)</f>
        <v>0</v>
      </c>
      <c r="BS304" s="4">
        <f>IF(betuk!Z$4&gt;=P304,1,0)</f>
        <v>1</v>
      </c>
      <c r="BT304" s="4">
        <f>IF(betuk!AA$4&gt;=Q304,1,0)</f>
        <v>1</v>
      </c>
      <c r="BU304" s="4">
        <f>IF(betuk!AB$4&gt;=R304,1,0)</f>
        <v>1</v>
      </c>
      <c r="BV304" s="4">
        <f>IF(betuk!AC$4&gt;=S304,1,0)</f>
        <v>1</v>
      </c>
      <c r="BW304" s="4">
        <f>IF(betuk!AD$4&gt;=T304,1,0)</f>
        <v>1</v>
      </c>
      <c r="BX304" s="4">
        <f>IF(betuk!AE$4&gt;=U304,1,0)</f>
        <v>1</v>
      </c>
      <c r="BY304" s="4">
        <f>IF(betuk!AF$4&gt;=V304,1,0)</f>
        <v>1</v>
      </c>
      <c r="BZ304" s="4">
        <f>IF(betuk!AG$4&gt;=W304,1,0)</f>
        <v>0</v>
      </c>
      <c r="CA304" s="4">
        <f>IF(betuk!AH$4&gt;=X304,1,0)</f>
        <v>1</v>
      </c>
      <c r="CB304" s="4">
        <f>IF(betuk!AI$4&gt;=Y304,1,0)</f>
        <v>1</v>
      </c>
      <c r="CC304" s="4">
        <f>IF(betuk!AJ$4&gt;=Z304,1,0)</f>
        <v>1</v>
      </c>
      <c r="CD304" s="4">
        <f>IF(betuk!AK$4&gt;=AA304,1,0)</f>
        <v>1</v>
      </c>
      <c r="CE304" s="4">
        <f>IF(betuk!AL$4&gt;=AB304,1,0)</f>
        <v>1</v>
      </c>
      <c r="CF304" s="4">
        <f>IF(betuk!AM$4&gt;=AC304,1,0)</f>
        <v>1</v>
      </c>
      <c r="CG304">
        <f t="shared" si="12"/>
        <v>0</v>
      </c>
      <c r="CI304" t="str">
        <f>IF(CG304=1,COUNTIF(CG$3:CG304,1),"")</f>
        <v/>
      </c>
      <c r="CJ304" t="str">
        <f>IF(CI304&lt;&gt;"",B304,"")</f>
        <v/>
      </c>
      <c r="CK304">
        <f>LEN(B304)*8+BE304</f>
        <v>58</v>
      </c>
    </row>
    <row r="305" spans="1:89">
      <c r="A305" s="1" t="s">
        <v>302</v>
      </c>
      <c r="B305" t="str">
        <f t="shared" si="13"/>
        <v>KEY</v>
      </c>
      <c r="D305" s="4">
        <f>LEN($B305)-LEN(SUBSTITUTE($B305, D$2, ""))</f>
        <v>0</v>
      </c>
      <c r="E305" s="4">
        <f>LEN($B305)-LEN(SUBSTITUTE($B305, E$2, ""))</f>
        <v>0</v>
      </c>
      <c r="F305" s="4">
        <f>LEN($B305)-LEN(SUBSTITUTE($B305, F$2, ""))</f>
        <v>0</v>
      </c>
      <c r="G305" s="4">
        <f>LEN($B305)-LEN(SUBSTITUTE($B305, G$2, ""))</f>
        <v>0</v>
      </c>
      <c r="H305" s="4">
        <f>LEN($B305)-LEN(SUBSTITUTE($B305, H$2, ""))</f>
        <v>1</v>
      </c>
      <c r="I305" s="4">
        <f>LEN($B305)-LEN(SUBSTITUTE($B305, I$2, ""))</f>
        <v>0</v>
      </c>
      <c r="J305" s="4">
        <f>LEN($B305)-LEN(SUBSTITUTE($B305, J$2, ""))</f>
        <v>0</v>
      </c>
      <c r="K305" s="4">
        <f>LEN($B305)-LEN(SUBSTITUTE($B305, K$2, ""))</f>
        <v>0</v>
      </c>
      <c r="L305" s="4">
        <f>LEN($B305)-LEN(SUBSTITUTE($B305, L$2, ""))</f>
        <v>0</v>
      </c>
      <c r="M305" s="4">
        <f>LEN($B305)-LEN(SUBSTITUTE($B305, M$2, ""))</f>
        <v>0</v>
      </c>
      <c r="N305" s="4">
        <f>LEN($B305)-LEN(SUBSTITUTE($B305, N$2, ""))</f>
        <v>1</v>
      </c>
      <c r="O305" s="4">
        <f>LEN($B305)-LEN(SUBSTITUTE($B305, O$2, ""))</f>
        <v>0</v>
      </c>
      <c r="P305" s="4">
        <f>LEN($B305)-LEN(SUBSTITUTE($B305, P$2, ""))</f>
        <v>0</v>
      </c>
      <c r="Q305" s="4">
        <f>LEN($B305)-LEN(SUBSTITUTE($B305, Q$2, ""))</f>
        <v>0</v>
      </c>
      <c r="R305" s="4">
        <f>LEN($B305)-LEN(SUBSTITUTE($B305, R$2, ""))</f>
        <v>0</v>
      </c>
      <c r="S305" s="4">
        <f>LEN($B305)-LEN(SUBSTITUTE($B305, S$2, ""))</f>
        <v>0</v>
      </c>
      <c r="T305" s="4">
        <f>LEN($B305)-LEN(SUBSTITUTE($B305, T$2, ""))</f>
        <v>0</v>
      </c>
      <c r="U305" s="4">
        <f>LEN($B305)-LEN(SUBSTITUTE($B305, U$2, ""))</f>
        <v>0</v>
      </c>
      <c r="V305" s="4">
        <f>LEN($B305)-LEN(SUBSTITUTE($B305, V$2, ""))</f>
        <v>0</v>
      </c>
      <c r="W305" s="4">
        <f>LEN($B305)-LEN(SUBSTITUTE($B305, W$2, ""))</f>
        <v>0</v>
      </c>
      <c r="X305" s="4">
        <f>LEN($B305)-LEN(SUBSTITUTE($B305, X$2, ""))</f>
        <v>0</v>
      </c>
      <c r="Y305" s="4">
        <f>LEN($B305)-LEN(SUBSTITUTE($B305, Y$2, ""))</f>
        <v>0</v>
      </c>
      <c r="Z305" s="4">
        <f>LEN($B305)-LEN(SUBSTITUTE($B305, Z$2, ""))</f>
        <v>0</v>
      </c>
      <c r="AA305" s="4">
        <f>LEN($B305)-LEN(SUBSTITUTE($B305, AA$2, ""))</f>
        <v>0</v>
      </c>
      <c r="AB305" s="4">
        <f>LEN($B305)-LEN(SUBSTITUTE($B305, AB$2, ""))</f>
        <v>1</v>
      </c>
      <c r="AC305" s="4">
        <f>LEN($B305)-LEN(SUBSTITUTE($B305, AC$2, ""))</f>
        <v>0</v>
      </c>
      <c r="AE305" s="4">
        <f>D305*AE$2</f>
        <v>0</v>
      </c>
      <c r="AF305" s="4">
        <f>E305*AF$2</f>
        <v>0</v>
      </c>
      <c r="AG305" s="4">
        <f>F305*AG$2</f>
        <v>0</v>
      </c>
      <c r="AH305" s="4">
        <f>G305*AH$2</f>
        <v>0</v>
      </c>
      <c r="AI305" s="4">
        <f>H305*AI$2</f>
        <v>1</v>
      </c>
      <c r="AJ305" s="4">
        <f>I305*AJ$2</f>
        <v>0</v>
      </c>
      <c r="AK305" s="4">
        <f>J305*AK$2</f>
        <v>0</v>
      </c>
      <c r="AL305" s="4">
        <f>K305*AL$2</f>
        <v>0</v>
      </c>
      <c r="AM305" s="4">
        <f>L305*AM$2</f>
        <v>0</v>
      </c>
      <c r="AN305" s="4">
        <f>M305*AN$2</f>
        <v>0</v>
      </c>
      <c r="AO305" s="4">
        <f>N305*AO$2</f>
        <v>5</v>
      </c>
      <c r="AP305" s="4">
        <f>O305*AP$2</f>
        <v>0</v>
      </c>
      <c r="AQ305" s="4">
        <f>P305*AQ$2</f>
        <v>0</v>
      </c>
      <c r="AR305" s="4">
        <f>Q305*AR$2</f>
        <v>0</v>
      </c>
      <c r="AS305" s="4">
        <f>R305*AS$2</f>
        <v>0</v>
      </c>
      <c r="AT305" s="4">
        <f>S305*AT$2</f>
        <v>0</v>
      </c>
      <c r="AU305" s="4">
        <f>T305*AU$2</f>
        <v>0</v>
      </c>
      <c r="AV305" s="4">
        <f>U305*AV$2</f>
        <v>0</v>
      </c>
      <c r="AW305" s="4">
        <f>V305*AW$2</f>
        <v>0</v>
      </c>
      <c r="AX305" s="4">
        <f>W305*AX$2</f>
        <v>0</v>
      </c>
      <c r="AY305" s="4">
        <f>X305*AY$2</f>
        <v>0</v>
      </c>
      <c r="AZ305" s="4">
        <f>Y305*AZ$2</f>
        <v>0</v>
      </c>
      <c r="BA305" s="4">
        <f>Z305*BA$2</f>
        <v>0</v>
      </c>
      <c r="BB305" s="4">
        <f>AA305*BB$2</f>
        <v>0</v>
      </c>
      <c r="BC305" s="4">
        <f>AB305*BC$2</f>
        <v>4</v>
      </c>
      <c r="BD305" s="4">
        <f>AC305*BD$2</f>
        <v>0</v>
      </c>
      <c r="BE305">
        <f t="shared" si="14"/>
        <v>10</v>
      </c>
      <c r="BG305" s="4">
        <f>IF(betuk!N$4&gt;=D305,1,0)</f>
        <v>1</v>
      </c>
      <c r="BH305" s="4">
        <f>IF(betuk!O$4&gt;=E305,1,0)</f>
        <v>1</v>
      </c>
      <c r="BI305" s="4">
        <f>IF(betuk!P$4&gt;=F305,1,0)</f>
        <v>1</v>
      </c>
      <c r="BJ305" s="4">
        <f>IF(betuk!Q$4&gt;=G305,1,0)</f>
        <v>1</v>
      </c>
      <c r="BK305" s="4">
        <f>IF(betuk!R$4&gt;=H305,1,0)</f>
        <v>1</v>
      </c>
      <c r="BL305" s="4">
        <f>IF(betuk!S$4&gt;=I305,1,0)</f>
        <v>1</v>
      </c>
      <c r="BM305" s="4">
        <f>IF(betuk!T$4&gt;=J305,1,0)</f>
        <v>1</v>
      </c>
      <c r="BN305" s="4">
        <f>IF(betuk!U$4&gt;=K305,1,0)</f>
        <v>1</v>
      </c>
      <c r="BO305" s="4">
        <f>IF(betuk!V$4&gt;=L305,1,0)</f>
        <v>1</v>
      </c>
      <c r="BP305" s="4">
        <f>IF(betuk!W$4&gt;=M305,1,0)</f>
        <v>1</v>
      </c>
      <c r="BQ305" s="4">
        <f>IF(betuk!X$4&gt;=N305,1,0)</f>
        <v>0</v>
      </c>
      <c r="BR305" s="4">
        <f>IF(betuk!Y$4&gt;=O305,1,0)</f>
        <v>1</v>
      </c>
      <c r="BS305" s="4">
        <f>IF(betuk!Z$4&gt;=P305,1,0)</f>
        <v>1</v>
      </c>
      <c r="BT305" s="4">
        <f>IF(betuk!AA$4&gt;=Q305,1,0)</f>
        <v>1</v>
      </c>
      <c r="BU305" s="4">
        <f>IF(betuk!AB$4&gt;=R305,1,0)</f>
        <v>1</v>
      </c>
      <c r="BV305" s="4">
        <f>IF(betuk!AC$4&gt;=S305,1,0)</f>
        <v>1</v>
      </c>
      <c r="BW305" s="4">
        <f>IF(betuk!AD$4&gt;=T305,1,0)</f>
        <v>1</v>
      </c>
      <c r="BX305" s="4">
        <f>IF(betuk!AE$4&gt;=U305,1,0)</f>
        <v>1</v>
      </c>
      <c r="BY305" s="4">
        <f>IF(betuk!AF$4&gt;=V305,1,0)</f>
        <v>1</v>
      </c>
      <c r="BZ305" s="4">
        <f>IF(betuk!AG$4&gt;=W305,1,0)</f>
        <v>1</v>
      </c>
      <c r="CA305" s="4">
        <f>IF(betuk!AH$4&gt;=X305,1,0)</f>
        <v>1</v>
      </c>
      <c r="CB305" s="4">
        <f>IF(betuk!AI$4&gt;=Y305,1,0)</f>
        <v>1</v>
      </c>
      <c r="CC305" s="4">
        <f>IF(betuk!AJ$4&gt;=Z305,1,0)</f>
        <v>1</v>
      </c>
      <c r="CD305" s="4">
        <f>IF(betuk!AK$4&gt;=AA305,1,0)</f>
        <v>1</v>
      </c>
      <c r="CE305" s="4">
        <f>IF(betuk!AL$4&gt;=AB305,1,0)</f>
        <v>0</v>
      </c>
      <c r="CF305" s="4">
        <f>IF(betuk!AM$4&gt;=AC305,1,0)</f>
        <v>1</v>
      </c>
      <c r="CG305">
        <f t="shared" si="12"/>
        <v>0</v>
      </c>
      <c r="CI305" t="str">
        <f>IF(CG305=1,COUNTIF(CG$3:CG305,1),"")</f>
        <v/>
      </c>
      <c r="CJ305" t="str">
        <f>IF(CI305&lt;&gt;"",B305,"")</f>
        <v/>
      </c>
      <c r="CK305">
        <f>LEN(B305)*8+BE305</f>
        <v>34</v>
      </c>
    </row>
    <row r="306" spans="1:89">
      <c r="A306" s="1" t="s">
        <v>303</v>
      </c>
      <c r="B306" t="str">
        <f t="shared" si="13"/>
        <v>KITCHEN</v>
      </c>
      <c r="D306" s="4">
        <f>LEN($B306)-LEN(SUBSTITUTE($B306, D$2, ""))</f>
        <v>0</v>
      </c>
      <c r="E306" s="4">
        <f>LEN($B306)-LEN(SUBSTITUTE($B306, E$2, ""))</f>
        <v>0</v>
      </c>
      <c r="F306" s="4">
        <f>LEN($B306)-LEN(SUBSTITUTE($B306, F$2, ""))</f>
        <v>1</v>
      </c>
      <c r="G306" s="4">
        <f>LEN($B306)-LEN(SUBSTITUTE($B306, G$2, ""))</f>
        <v>0</v>
      </c>
      <c r="H306" s="4">
        <f>LEN($B306)-LEN(SUBSTITUTE($B306, H$2, ""))</f>
        <v>1</v>
      </c>
      <c r="I306" s="4">
        <f>LEN($B306)-LEN(SUBSTITUTE($B306, I$2, ""))</f>
        <v>0</v>
      </c>
      <c r="J306" s="4">
        <f>LEN($B306)-LEN(SUBSTITUTE($B306, J$2, ""))</f>
        <v>0</v>
      </c>
      <c r="K306" s="4">
        <f>LEN($B306)-LEN(SUBSTITUTE($B306, K$2, ""))</f>
        <v>1</v>
      </c>
      <c r="L306" s="4">
        <f>LEN($B306)-LEN(SUBSTITUTE($B306, L$2, ""))</f>
        <v>1</v>
      </c>
      <c r="M306" s="4">
        <f>LEN($B306)-LEN(SUBSTITUTE($B306, M$2, ""))</f>
        <v>0</v>
      </c>
      <c r="N306" s="4">
        <f>LEN($B306)-LEN(SUBSTITUTE($B306, N$2, ""))</f>
        <v>1</v>
      </c>
      <c r="O306" s="4">
        <f>LEN($B306)-LEN(SUBSTITUTE($B306, O$2, ""))</f>
        <v>0</v>
      </c>
      <c r="P306" s="4">
        <f>LEN($B306)-LEN(SUBSTITUTE($B306, P$2, ""))</f>
        <v>0</v>
      </c>
      <c r="Q306" s="4">
        <f>LEN($B306)-LEN(SUBSTITUTE($B306, Q$2, ""))</f>
        <v>1</v>
      </c>
      <c r="R306" s="4">
        <f>LEN($B306)-LEN(SUBSTITUTE($B306, R$2, ""))</f>
        <v>0</v>
      </c>
      <c r="S306" s="4">
        <f>LEN($B306)-LEN(SUBSTITUTE($B306, S$2, ""))</f>
        <v>0</v>
      </c>
      <c r="T306" s="4">
        <f>LEN($B306)-LEN(SUBSTITUTE($B306, T$2, ""))</f>
        <v>0</v>
      </c>
      <c r="U306" s="4">
        <f>LEN($B306)-LEN(SUBSTITUTE($B306, U$2, ""))</f>
        <v>0</v>
      </c>
      <c r="V306" s="4">
        <f>LEN($B306)-LEN(SUBSTITUTE($B306, V$2, ""))</f>
        <v>0</v>
      </c>
      <c r="W306" s="4">
        <f>LEN($B306)-LEN(SUBSTITUTE($B306, W$2, ""))</f>
        <v>1</v>
      </c>
      <c r="X306" s="4">
        <f>LEN($B306)-LEN(SUBSTITUTE($B306, X$2, ""))</f>
        <v>0</v>
      </c>
      <c r="Y306" s="4">
        <f>LEN($B306)-LEN(SUBSTITUTE($B306, Y$2, ""))</f>
        <v>0</v>
      </c>
      <c r="Z306" s="4">
        <f>LEN($B306)-LEN(SUBSTITUTE($B306, Z$2, ""))</f>
        <v>0</v>
      </c>
      <c r="AA306" s="4">
        <f>LEN($B306)-LEN(SUBSTITUTE($B306, AA$2, ""))</f>
        <v>0</v>
      </c>
      <c r="AB306" s="4">
        <f>LEN($B306)-LEN(SUBSTITUTE($B306, AB$2, ""))</f>
        <v>0</v>
      </c>
      <c r="AC306" s="4">
        <f>LEN($B306)-LEN(SUBSTITUTE($B306, AC$2, ""))</f>
        <v>0</v>
      </c>
      <c r="AE306" s="4">
        <f>D306*AE$2</f>
        <v>0</v>
      </c>
      <c r="AF306" s="4">
        <f>E306*AF$2</f>
        <v>0</v>
      </c>
      <c r="AG306" s="4">
        <f>F306*AG$2</f>
        <v>3</v>
      </c>
      <c r="AH306" s="4">
        <f>G306*AH$2</f>
        <v>0</v>
      </c>
      <c r="AI306" s="4">
        <f>H306*AI$2</f>
        <v>1</v>
      </c>
      <c r="AJ306" s="4">
        <f>I306*AJ$2</f>
        <v>0</v>
      </c>
      <c r="AK306" s="4">
        <f>J306*AK$2</f>
        <v>0</v>
      </c>
      <c r="AL306" s="4">
        <f>K306*AL$2</f>
        <v>4</v>
      </c>
      <c r="AM306" s="4">
        <f>L306*AM$2</f>
        <v>1</v>
      </c>
      <c r="AN306" s="4">
        <f>M306*AN$2</f>
        <v>0</v>
      </c>
      <c r="AO306" s="4">
        <f>N306*AO$2</f>
        <v>5</v>
      </c>
      <c r="AP306" s="4">
        <f>O306*AP$2</f>
        <v>0</v>
      </c>
      <c r="AQ306" s="4">
        <f>P306*AQ$2</f>
        <v>0</v>
      </c>
      <c r="AR306" s="4">
        <f>Q306*AR$2</f>
        <v>1</v>
      </c>
      <c r="AS306" s="4">
        <f>R306*AS$2</f>
        <v>0</v>
      </c>
      <c r="AT306" s="4">
        <f>S306*AT$2</f>
        <v>0</v>
      </c>
      <c r="AU306" s="4">
        <f>T306*AU$2</f>
        <v>0</v>
      </c>
      <c r="AV306" s="4">
        <f>U306*AV$2</f>
        <v>0</v>
      </c>
      <c r="AW306" s="4">
        <f>V306*AW$2</f>
        <v>0</v>
      </c>
      <c r="AX306" s="4">
        <f>W306*AX$2</f>
        <v>1</v>
      </c>
      <c r="AY306" s="4">
        <f>X306*AY$2</f>
        <v>0</v>
      </c>
      <c r="AZ306" s="4">
        <f>Y306*AZ$2</f>
        <v>0</v>
      </c>
      <c r="BA306" s="4">
        <f>Z306*BA$2</f>
        <v>0</v>
      </c>
      <c r="BB306" s="4">
        <f>AA306*BB$2</f>
        <v>0</v>
      </c>
      <c r="BC306" s="4">
        <f>AB306*BC$2</f>
        <v>0</v>
      </c>
      <c r="BD306" s="4">
        <f>AC306*BD$2</f>
        <v>0</v>
      </c>
      <c r="BE306">
        <f t="shared" si="14"/>
        <v>16</v>
      </c>
      <c r="BG306" s="4">
        <f>IF(betuk!N$4&gt;=D306,1,0)</f>
        <v>1</v>
      </c>
      <c r="BH306" s="4">
        <f>IF(betuk!O$4&gt;=E306,1,0)</f>
        <v>1</v>
      </c>
      <c r="BI306" s="4">
        <f>IF(betuk!P$4&gt;=F306,1,0)</f>
        <v>1</v>
      </c>
      <c r="BJ306" s="4">
        <f>IF(betuk!Q$4&gt;=G306,1,0)</f>
        <v>1</v>
      </c>
      <c r="BK306" s="4">
        <f>IF(betuk!R$4&gt;=H306,1,0)</f>
        <v>1</v>
      </c>
      <c r="BL306" s="4">
        <f>IF(betuk!S$4&gt;=I306,1,0)</f>
        <v>1</v>
      </c>
      <c r="BM306" s="4">
        <f>IF(betuk!T$4&gt;=J306,1,0)</f>
        <v>1</v>
      </c>
      <c r="BN306" s="4">
        <f>IF(betuk!U$4&gt;=K306,1,0)</f>
        <v>0</v>
      </c>
      <c r="BO306" s="4">
        <f>IF(betuk!V$4&gt;=L306,1,0)</f>
        <v>0</v>
      </c>
      <c r="BP306" s="4">
        <f>IF(betuk!W$4&gt;=M306,1,0)</f>
        <v>1</v>
      </c>
      <c r="BQ306" s="4">
        <f>IF(betuk!X$4&gt;=N306,1,0)</f>
        <v>0</v>
      </c>
      <c r="BR306" s="4">
        <f>IF(betuk!Y$4&gt;=O306,1,0)</f>
        <v>1</v>
      </c>
      <c r="BS306" s="4">
        <f>IF(betuk!Z$4&gt;=P306,1,0)</f>
        <v>1</v>
      </c>
      <c r="BT306" s="4">
        <f>IF(betuk!AA$4&gt;=Q306,1,0)</f>
        <v>1</v>
      </c>
      <c r="BU306" s="4">
        <f>IF(betuk!AB$4&gt;=R306,1,0)</f>
        <v>1</v>
      </c>
      <c r="BV306" s="4">
        <f>IF(betuk!AC$4&gt;=S306,1,0)</f>
        <v>1</v>
      </c>
      <c r="BW306" s="4">
        <f>IF(betuk!AD$4&gt;=T306,1,0)</f>
        <v>1</v>
      </c>
      <c r="BX306" s="4">
        <f>IF(betuk!AE$4&gt;=U306,1,0)</f>
        <v>1</v>
      </c>
      <c r="BY306" s="4">
        <f>IF(betuk!AF$4&gt;=V306,1,0)</f>
        <v>1</v>
      </c>
      <c r="BZ306" s="4">
        <f>IF(betuk!AG$4&gt;=W306,1,0)</f>
        <v>1</v>
      </c>
      <c r="CA306" s="4">
        <f>IF(betuk!AH$4&gt;=X306,1,0)</f>
        <v>1</v>
      </c>
      <c r="CB306" s="4">
        <f>IF(betuk!AI$4&gt;=Y306,1,0)</f>
        <v>1</v>
      </c>
      <c r="CC306" s="4">
        <f>IF(betuk!AJ$4&gt;=Z306,1,0)</f>
        <v>1</v>
      </c>
      <c r="CD306" s="4">
        <f>IF(betuk!AK$4&gt;=AA306,1,0)</f>
        <v>1</v>
      </c>
      <c r="CE306" s="4">
        <f>IF(betuk!AL$4&gt;=AB306,1,0)</f>
        <v>1</v>
      </c>
      <c r="CF306" s="4">
        <f>IF(betuk!AM$4&gt;=AC306,1,0)</f>
        <v>1</v>
      </c>
      <c r="CG306">
        <f t="shared" si="12"/>
        <v>0</v>
      </c>
      <c r="CI306" t="str">
        <f>IF(CG306=1,COUNTIF(CG$3:CG306,1),"")</f>
        <v/>
      </c>
      <c r="CJ306" t="str">
        <f>IF(CI306&lt;&gt;"",B306,"")</f>
        <v/>
      </c>
      <c r="CK306">
        <f>LEN(B306)*8+BE306</f>
        <v>72</v>
      </c>
    </row>
    <row r="307" spans="1:89">
      <c r="A307" s="1" t="s">
        <v>304</v>
      </c>
      <c r="B307" t="str">
        <f t="shared" si="13"/>
        <v>KNOW</v>
      </c>
      <c r="D307" s="4">
        <f>LEN($B307)-LEN(SUBSTITUTE($B307, D$2, ""))</f>
        <v>0</v>
      </c>
      <c r="E307" s="4">
        <f>LEN($B307)-LEN(SUBSTITUTE($B307, E$2, ""))</f>
        <v>0</v>
      </c>
      <c r="F307" s="4">
        <f>LEN($B307)-LEN(SUBSTITUTE($B307, F$2, ""))</f>
        <v>0</v>
      </c>
      <c r="G307" s="4">
        <f>LEN($B307)-LEN(SUBSTITUTE($B307, G$2, ""))</f>
        <v>0</v>
      </c>
      <c r="H307" s="4">
        <f>LEN($B307)-LEN(SUBSTITUTE($B307, H$2, ""))</f>
        <v>0</v>
      </c>
      <c r="I307" s="4">
        <f>LEN($B307)-LEN(SUBSTITUTE($B307, I$2, ""))</f>
        <v>0</v>
      </c>
      <c r="J307" s="4">
        <f>LEN($B307)-LEN(SUBSTITUTE($B307, J$2, ""))</f>
        <v>0</v>
      </c>
      <c r="K307" s="4">
        <f>LEN($B307)-LEN(SUBSTITUTE($B307, K$2, ""))</f>
        <v>0</v>
      </c>
      <c r="L307" s="4">
        <f>LEN($B307)-LEN(SUBSTITUTE($B307, L$2, ""))</f>
        <v>0</v>
      </c>
      <c r="M307" s="4">
        <f>LEN($B307)-LEN(SUBSTITUTE($B307, M$2, ""))</f>
        <v>0</v>
      </c>
      <c r="N307" s="4">
        <f>LEN($B307)-LEN(SUBSTITUTE($B307, N$2, ""))</f>
        <v>1</v>
      </c>
      <c r="O307" s="4">
        <f>LEN($B307)-LEN(SUBSTITUTE($B307, O$2, ""))</f>
        <v>0</v>
      </c>
      <c r="P307" s="4">
        <f>LEN($B307)-LEN(SUBSTITUTE($B307, P$2, ""))</f>
        <v>0</v>
      </c>
      <c r="Q307" s="4">
        <f>LEN($B307)-LEN(SUBSTITUTE($B307, Q$2, ""))</f>
        <v>1</v>
      </c>
      <c r="R307" s="4">
        <f>LEN($B307)-LEN(SUBSTITUTE($B307, R$2, ""))</f>
        <v>1</v>
      </c>
      <c r="S307" s="4">
        <f>LEN($B307)-LEN(SUBSTITUTE($B307, S$2, ""))</f>
        <v>0</v>
      </c>
      <c r="T307" s="4">
        <f>LEN($B307)-LEN(SUBSTITUTE($B307, T$2, ""))</f>
        <v>0</v>
      </c>
      <c r="U307" s="4">
        <f>LEN($B307)-LEN(SUBSTITUTE($B307, U$2, ""))</f>
        <v>0</v>
      </c>
      <c r="V307" s="4">
        <f>LEN($B307)-LEN(SUBSTITUTE($B307, V$2, ""))</f>
        <v>0</v>
      </c>
      <c r="W307" s="4">
        <f>LEN($B307)-LEN(SUBSTITUTE($B307, W$2, ""))</f>
        <v>0</v>
      </c>
      <c r="X307" s="4">
        <f>LEN($B307)-LEN(SUBSTITUTE($B307, X$2, ""))</f>
        <v>0</v>
      </c>
      <c r="Y307" s="4">
        <f>LEN($B307)-LEN(SUBSTITUTE($B307, Y$2, ""))</f>
        <v>0</v>
      </c>
      <c r="Z307" s="4">
        <f>LEN($B307)-LEN(SUBSTITUTE($B307, Z$2, ""))</f>
        <v>1</v>
      </c>
      <c r="AA307" s="4">
        <f>LEN($B307)-LEN(SUBSTITUTE($B307, AA$2, ""))</f>
        <v>0</v>
      </c>
      <c r="AB307" s="4">
        <f>LEN($B307)-LEN(SUBSTITUTE($B307, AB$2, ""))</f>
        <v>0</v>
      </c>
      <c r="AC307" s="4">
        <f>LEN($B307)-LEN(SUBSTITUTE($B307, AC$2, ""))</f>
        <v>0</v>
      </c>
      <c r="AE307" s="4">
        <f>D307*AE$2</f>
        <v>0</v>
      </c>
      <c r="AF307" s="4">
        <f>E307*AF$2</f>
        <v>0</v>
      </c>
      <c r="AG307" s="4">
        <f>F307*AG$2</f>
        <v>0</v>
      </c>
      <c r="AH307" s="4">
        <f>G307*AH$2</f>
        <v>0</v>
      </c>
      <c r="AI307" s="4">
        <f>H307*AI$2</f>
        <v>0</v>
      </c>
      <c r="AJ307" s="4">
        <f>I307*AJ$2</f>
        <v>0</v>
      </c>
      <c r="AK307" s="4">
        <f>J307*AK$2</f>
        <v>0</v>
      </c>
      <c r="AL307" s="4">
        <f>K307*AL$2</f>
        <v>0</v>
      </c>
      <c r="AM307" s="4">
        <f>L307*AM$2</f>
        <v>0</v>
      </c>
      <c r="AN307" s="4">
        <f>M307*AN$2</f>
        <v>0</v>
      </c>
      <c r="AO307" s="4">
        <f>N307*AO$2</f>
        <v>5</v>
      </c>
      <c r="AP307" s="4">
        <f>O307*AP$2</f>
        <v>0</v>
      </c>
      <c r="AQ307" s="4">
        <f>P307*AQ$2</f>
        <v>0</v>
      </c>
      <c r="AR307" s="4">
        <f>Q307*AR$2</f>
        <v>1</v>
      </c>
      <c r="AS307" s="4">
        <f>R307*AS$2</f>
        <v>1</v>
      </c>
      <c r="AT307" s="4">
        <f>S307*AT$2</f>
        <v>0</v>
      </c>
      <c r="AU307" s="4">
        <f>T307*AU$2</f>
        <v>0</v>
      </c>
      <c r="AV307" s="4">
        <f>U307*AV$2</f>
        <v>0</v>
      </c>
      <c r="AW307" s="4">
        <f>V307*AW$2</f>
        <v>0</v>
      </c>
      <c r="AX307" s="4">
        <f>W307*AX$2</f>
        <v>0</v>
      </c>
      <c r="AY307" s="4">
        <f>X307*AY$2</f>
        <v>0</v>
      </c>
      <c r="AZ307" s="4">
        <f>Y307*AZ$2</f>
        <v>0</v>
      </c>
      <c r="BA307" s="4">
        <f>Z307*BA$2</f>
        <v>4</v>
      </c>
      <c r="BB307" s="4">
        <f>AA307*BB$2</f>
        <v>0</v>
      </c>
      <c r="BC307" s="4">
        <f>AB307*BC$2</f>
        <v>0</v>
      </c>
      <c r="BD307" s="4">
        <f>AC307*BD$2</f>
        <v>0</v>
      </c>
      <c r="BE307">
        <f t="shared" si="14"/>
        <v>11</v>
      </c>
      <c r="BG307" s="4">
        <f>IF(betuk!N$4&gt;=D307,1,0)</f>
        <v>1</v>
      </c>
      <c r="BH307" s="4">
        <f>IF(betuk!O$4&gt;=E307,1,0)</f>
        <v>1</v>
      </c>
      <c r="BI307" s="4">
        <f>IF(betuk!P$4&gt;=F307,1,0)</f>
        <v>1</v>
      </c>
      <c r="BJ307" s="4">
        <f>IF(betuk!Q$4&gt;=G307,1,0)</f>
        <v>1</v>
      </c>
      <c r="BK307" s="4">
        <f>IF(betuk!R$4&gt;=H307,1,0)</f>
        <v>1</v>
      </c>
      <c r="BL307" s="4">
        <f>IF(betuk!S$4&gt;=I307,1,0)</f>
        <v>1</v>
      </c>
      <c r="BM307" s="4">
        <f>IF(betuk!T$4&gt;=J307,1,0)</f>
        <v>1</v>
      </c>
      <c r="BN307" s="4">
        <f>IF(betuk!U$4&gt;=K307,1,0)</f>
        <v>1</v>
      </c>
      <c r="BO307" s="4">
        <f>IF(betuk!V$4&gt;=L307,1,0)</f>
        <v>1</v>
      </c>
      <c r="BP307" s="4">
        <f>IF(betuk!W$4&gt;=M307,1,0)</f>
        <v>1</v>
      </c>
      <c r="BQ307" s="4">
        <f>IF(betuk!X$4&gt;=N307,1,0)</f>
        <v>0</v>
      </c>
      <c r="BR307" s="4">
        <f>IF(betuk!Y$4&gt;=O307,1,0)</f>
        <v>1</v>
      </c>
      <c r="BS307" s="4">
        <f>IF(betuk!Z$4&gt;=P307,1,0)</f>
        <v>1</v>
      </c>
      <c r="BT307" s="4">
        <f>IF(betuk!AA$4&gt;=Q307,1,0)</f>
        <v>1</v>
      </c>
      <c r="BU307" s="4">
        <f>IF(betuk!AB$4&gt;=R307,1,0)</f>
        <v>0</v>
      </c>
      <c r="BV307" s="4">
        <f>IF(betuk!AC$4&gt;=S307,1,0)</f>
        <v>1</v>
      </c>
      <c r="BW307" s="4">
        <f>IF(betuk!AD$4&gt;=T307,1,0)</f>
        <v>1</v>
      </c>
      <c r="BX307" s="4">
        <f>IF(betuk!AE$4&gt;=U307,1,0)</f>
        <v>1</v>
      </c>
      <c r="BY307" s="4">
        <f>IF(betuk!AF$4&gt;=V307,1,0)</f>
        <v>1</v>
      </c>
      <c r="BZ307" s="4">
        <f>IF(betuk!AG$4&gt;=W307,1,0)</f>
        <v>1</v>
      </c>
      <c r="CA307" s="4">
        <f>IF(betuk!AH$4&gt;=X307,1,0)</f>
        <v>1</v>
      </c>
      <c r="CB307" s="4">
        <f>IF(betuk!AI$4&gt;=Y307,1,0)</f>
        <v>1</v>
      </c>
      <c r="CC307" s="4">
        <f>IF(betuk!AJ$4&gt;=Z307,1,0)</f>
        <v>0</v>
      </c>
      <c r="CD307" s="4">
        <f>IF(betuk!AK$4&gt;=AA307,1,0)</f>
        <v>1</v>
      </c>
      <c r="CE307" s="4">
        <f>IF(betuk!AL$4&gt;=AB307,1,0)</f>
        <v>1</v>
      </c>
      <c r="CF307" s="4">
        <f>IF(betuk!AM$4&gt;=AC307,1,0)</f>
        <v>1</v>
      </c>
      <c r="CG307">
        <f t="shared" si="12"/>
        <v>0</v>
      </c>
      <c r="CI307" t="str">
        <f>IF(CG307=1,COUNTIF(CG$3:CG307,1),"")</f>
        <v/>
      </c>
      <c r="CJ307" t="str">
        <f>IF(CI307&lt;&gt;"",B307,"")</f>
        <v/>
      </c>
      <c r="CK307">
        <f>LEN(B307)*8+BE307</f>
        <v>43</v>
      </c>
    </row>
    <row r="308" spans="1:89">
      <c r="A308" s="1" t="s">
        <v>305</v>
      </c>
      <c r="B308" t="str">
        <f t="shared" si="13"/>
        <v>LAMP</v>
      </c>
      <c r="D308" s="4">
        <f>LEN($B308)-LEN(SUBSTITUTE($B308, D$2, ""))</f>
        <v>1</v>
      </c>
      <c r="E308" s="4">
        <f>LEN($B308)-LEN(SUBSTITUTE($B308, E$2, ""))</f>
        <v>0</v>
      </c>
      <c r="F308" s="4">
        <f>LEN($B308)-LEN(SUBSTITUTE($B308, F$2, ""))</f>
        <v>0</v>
      </c>
      <c r="G308" s="4">
        <f>LEN($B308)-LEN(SUBSTITUTE($B308, G$2, ""))</f>
        <v>0</v>
      </c>
      <c r="H308" s="4">
        <f>LEN($B308)-LEN(SUBSTITUTE($B308, H$2, ""))</f>
        <v>0</v>
      </c>
      <c r="I308" s="4">
        <f>LEN($B308)-LEN(SUBSTITUTE($B308, I$2, ""))</f>
        <v>0</v>
      </c>
      <c r="J308" s="4">
        <f>LEN($B308)-LEN(SUBSTITUTE($B308, J$2, ""))</f>
        <v>0</v>
      </c>
      <c r="K308" s="4">
        <f>LEN($B308)-LEN(SUBSTITUTE($B308, K$2, ""))</f>
        <v>0</v>
      </c>
      <c r="L308" s="4">
        <f>LEN($B308)-LEN(SUBSTITUTE($B308, L$2, ""))</f>
        <v>0</v>
      </c>
      <c r="M308" s="4">
        <f>LEN($B308)-LEN(SUBSTITUTE($B308, M$2, ""))</f>
        <v>0</v>
      </c>
      <c r="N308" s="4">
        <f>LEN($B308)-LEN(SUBSTITUTE($B308, N$2, ""))</f>
        <v>0</v>
      </c>
      <c r="O308" s="4">
        <f>LEN($B308)-LEN(SUBSTITUTE($B308, O$2, ""))</f>
        <v>1</v>
      </c>
      <c r="P308" s="4">
        <f>LEN($B308)-LEN(SUBSTITUTE($B308, P$2, ""))</f>
        <v>1</v>
      </c>
      <c r="Q308" s="4">
        <f>LEN($B308)-LEN(SUBSTITUTE($B308, Q$2, ""))</f>
        <v>0</v>
      </c>
      <c r="R308" s="4">
        <f>LEN($B308)-LEN(SUBSTITUTE($B308, R$2, ""))</f>
        <v>0</v>
      </c>
      <c r="S308" s="4">
        <f>LEN($B308)-LEN(SUBSTITUTE($B308, S$2, ""))</f>
        <v>1</v>
      </c>
      <c r="T308" s="4">
        <f>LEN($B308)-LEN(SUBSTITUTE($B308, T$2, ""))</f>
        <v>0</v>
      </c>
      <c r="U308" s="4">
        <f>LEN($B308)-LEN(SUBSTITUTE($B308, U$2, ""))</f>
        <v>0</v>
      </c>
      <c r="V308" s="4">
        <f>LEN($B308)-LEN(SUBSTITUTE($B308, V$2, ""))</f>
        <v>0</v>
      </c>
      <c r="W308" s="4">
        <f>LEN($B308)-LEN(SUBSTITUTE($B308, W$2, ""))</f>
        <v>0</v>
      </c>
      <c r="X308" s="4">
        <f>LEN($B308)-LEN(SUBSTITUTE($B308, X$2, ""))</f>
        <v>0</v>
      </c>
      <c r="Y308" s="4">
        <f>LEN($B308)-LEN(SUBSTITUTE($B308, Y$2, ""))</f>
        <v>0</v>
      </c>
      <c r="Z308" s="4">
        <f>LEN($B308)-LEN(SUBSTITUTE($B308, Z$2, ""))</f>
        <v>0</v>
      </c>
      <c r="AA308" s="4">
        <f>LEN($B308)-LEN(SUBSTITUTE($B308, AA$2, ""))</f>
        <v>0</v>
      </c>
      <c r="AB308" s="4">
        <f>LEN($B308)-LEN(SUBSTITUTE($B308, AB$2, ""))</f>
        <v>0</v>
      </c>
      <c r="AC308" s="4">
        <f>LEN($B308)-LEN(SUBSTITUTE($B308, AC$2, ""))</f>
        <v>0</v>
      </c>
      <c r="AE308" s="4">
        <f>D308*AE$2</f>
        <v>1</v>
      </c>
      <c r="AF308" s="4">
        <f>E308*AF$2</f>
        <v>0</v>
      </c>
      <c r="AG308" s="4">
        <f>F308*AG$2</f>
        <v>0</v>
      </c>
      <c r="AH308" s="4">
        <f>G308*AH$2</f>
        <v>0</v>
      </c>
      <c r="AI308" s="4">
        <f>H308*AI$2</f>
        <v>0</v>
      </c>
      <c r="AJ308" s="4">
        <f>I308*AJ$2</f>
        <v>0</v>
      </c>
      <c r="AK308" s="4">
        <f>J308*AK$2</f>
        <v>0</v>
      </c>
      <c r="AL308" s="4">
        <f>K308*AL$2</f>
        <v>0</v>
      </c>
      <c r="AM308" s="4">
        <f>L308*AM$2</f>
        <v>0</v>
      </c>
      <c r="AN308" s="4">
        <f>M308*AN$2</f>
        <v>0</v>
      </c>
      <c r="AO308" s="4">
        <f>N308*AO$2</f>
        <v>0</v>
      </c>
      <c r="AP308" s="4">
        <f>O308*AP$2</f>
        <v>1</v>
      </c>
      <c r="AQ308" s="4">
        <f>P308*AQ$2</f>
        <v>3</v>
      </c>
      <c r="AR308" s="4">
        <f>Q308*AR$2</f>
        <v>0</v>
      </c>
      <c r="AS308" s="4">
        <f>R308*AS$2</f>
        <v>0</v>
      </c>
      <c r="AT308" s="4">
        <f>S308*AT$2</f>
        <v>3</v>
      </c>
      <c r="AU308" s="4">
        <f>T308*AU$2</f>
        <v>0</v>
      </c>
      <c r="AV308" s="4">
        <f>U308*AV$2</f>
        <v>0</v>
      </c>
      <c r="AW308" s="4">
        <f>V308*AW$2</f>
        <v>0</v>
      </c>
      <c r="AX308" s="4">
        <f>W308*AX$2</f>
        <v>0</v>
      </c>
      <c r="AY308" s="4">
        <f>X308*AY$2</f>
        <v>0</v>
      </c>
      <c r="AZ308" s="4">
        <f>Y308*AZ$2</f>
        <v>0</v>
      </c>
      <c r="BA308" s="4">
        <f>Z308*BA$2</f>
        <v>0</v>
      </c>
      <c r="BB308" s="4">
        <f>AA308*BB$2</f>
        <v>0</v>
      </c>
      <c r="BC308" s="4">
        <f>AB308*BC$2</f>
        <v>0</v>
      </c>
      <c r="BD308" s="4">
        <f>AC308*BD$2</f>
        <v>0</v>
      </c>
      <c r="BE308">
        <f t="shared" si="14"/>
        <v>8</v>
      </c>
      <c r="BG308" s="4">
        <f>IF(betuk!N$4&gt;=D308,1,0)</f>
        <v>1</v>
      </c>
      <c r="BH308" s="4">
        <f>IF(betuk!O$4&gt;=E308,1,0)</f>
        <v>1</v>
      </c>
      <c r="BI308" s="4">
        <f>IF(betuk!P$4&gt;=F308,1,0)</f>
        <v>1</v>
      </c>
      <c r="BJ308" s="4">
        <f>IF(betuk!Q$4&gt;=G308,1,0)</f>
        <v>1</v>
      </c>
      <c r="BK308" s="4">
        <f>IF(betuk!R$4&gt;=H308,1,0)</f>
        <v>1</v>
      </c>
      <c r="BL308" s="4">
        <f>IF(betuk!S$4&gt;=I308,1,0)</f>
        <v>1</v>
      </c>
      <c r="BM308" s="4">
        <f>IF(betuk!T$4&gt;=J308,1,0)</f>
        <v>1</v>
      </c>
      <c r="BN308" s="4">
        <f>IF(betuk!U$4&gt;=K308,1,0)</f>
        <v>1</v>
      </c>
      <c r="BO308" s="4">
        <f>IF(betuk!V$4&gt;=L308,1,0)</f>
        <v>1</v>
      </c>
      <c r="BP308" s="4">
        <f>IF(betuk!W$4&gt;=M308,1,0)</f>
        <v>1</v>
      </c>
      <c r="BQ308" s="4">
        <f>IF(betuk!X$4&gt;=N308,1,0)</f>
        <v>1</v>
      </c>
      <c r="BR308" s="4">
        <f>IF(betuk!Y$4&gt;=O308,1,0)</f>
        <v>0</v>
      </c>
      <c r="BS308" s="4">
        <f>IF(betuk!Z$4&gt;=P308,1,0)</f>
        <v>0</v>
      </c>
      <c r="BT308" s="4">
        <f>IF(betuk!AA$4&gt;=Q308,1,0)</f>
        <v>1</v>
      </c>
      <c r="BU308" s="4">
        <f>IF(betuk!AB$4&gt;=R308,1,0)</f>
        <v>1</v>
      </c>
      <c r="BV308" s="4">
        <f>IF(betuk!AC$4&gt;=S308,1,0)</f>
        <v>1</v>
      </c>
      <c r="BW308" s="4">
        <f>IF(betuk!AD$4&gt;=T308,1,0)</f>
        <v>1</v>
      </c>
      <c r="BX308" s="4">
        <f>IF(betuk!AE$4&gt;=U308,1,0)</f>
        <v>1</v>
      </c>
      <c r="BY308" s="4">
        <f>IF(betuk!AF$4&gt;=V308,1,0)</f>
        <v>1</v>
      </c>
      <c r="BZ308" s="4">
        <f>IF(betuk!AG$4&gt;=W308,1,0)</f>
        <v>1</v>
      </c>
      <c r="CA308" s="4">
        <f>IF(betuk!AH$4&gt;=X308,1,0)</f>
        <v>1</v>
      </c>
      <c r="CB308" s="4">
        <f>IF(betuk!AI$4&gt;=Y308,1,0)</f>
        <v>1</v>
      </c>
      <c r="CC308" s="4">
        <f>IF(betuk!AJ$4&gt;=Z308,1,0)</f>
        <v>1</v>
      </c>
      <c r="CD308" s="4">
        <f>IF(betuk!AK$4&gt;=AA308,1,0)</f>
        <v>1</v>
      </c>
      <c r="CE308" s="4">
        <f>IF(betuk!AL$4&gt;=AB308,1,0)</f>
        <v>1</v>
      </c>
      <c r="CF308" s="4">
        <f>IF(betuk!AM$4&gt;=AC308,1,0)</f>
        <v>1</v>
      </c>
      <c r="CG308">
        <f t="shared" si="12"/>
        <v>0</v>
      </c>
      <c r="CI308" t="str">
        <f>IF(CG308=1,COUNTIF(CG$3:CG308,1),"")</f>
        <v/>
      </c>
      <c r="CJ308" t="str">
        <f>IF(CI308&lt;&gt;"",B308,"")</f>
        <v/>
      </c>
      <c r="CK308">
        <f>LEN(B308)*8+BE308</f>
        <v>40</v>
      </c>
    </row>
    <row r="309" spans="1:89">
      <c r="A309" s="1" t="s">
        <v>306</v>
      </c>
      <c r="B309" t="str">
        <f t="shared" si="13"/>
        <v>LAND</v>
      </c>
      <c r="D309" s="4">
        <f>LEN($B309)-LEN(SUBSTITUTE($B309, D$2, ""))</f>
        <v>1</v>
      </c>
      <c r="E309" s="4">
        <f>LEN($B309)-LEN(SUBSTITUTE($B309, E$2, ""))</f>
        <v>0</v>
      </c>
      <c r="F309" s="4">
        <f>LEN($B309)-LEN(SUBSTITUTE($B309, F$2, ""))</f>
        <v>0</v>
      </c>
      <c r="G309" s="4">
        <f>LEN($B309)-LEN(SUBSTITUTE($B309, G$2, ""))</f>
        <v>1</v>
      </c>
      <c r="H309" s="4">
        <f>LEN($B309)-LEN(SUBSTITUTE($B309, H$2, ""))</f>
        <v>0</v>
      </c>
      <c r="I309" s="4">
        <f>LEN($B309)-LEN(SUBSTITUTE($B309, I$2, ""))</f>
        <v>0</v>
      </c>
      <c r="J309" s="4">
        <f>LEN($B309)-LEN(SUBSTITUTE($B309, J$2, ""))</f>
        <v>0</v>
      </c>
      <c r="K309" s="4">
        <f>LEN($B309)-LEN(SUBSTITUTE($B309, K$2, ""))</f>
        <v>0</v>
      </c>
      <c r="L309" s="4">
        <f>LEN($B309)-LEN(SUBSTITUTE($B309, L$2, ""))</f>
        <v>0</v>
      </c>
      <c r="M309" s="4">
        <f>LEN($B309)-LEN(SUBSTITUTE($B309, M$2, ""))</f>
        <v>0</v>
      </c>
      <c r="N309" s="4">
        <f>LEN($B309)-LEN(SUBSTITUTE($B309, N$2, ""))</f>
        <v>0</v>
      </c>
      <c r="O309" s="4">
        <f>LEN($B309)-LEN(SUBSTITUTE($B309, O$2, ""))</f>
        <v>1</v>
      </c>
      <c r="P309" s="4">
        <f>LEN($B309)-LEN(SUBSTITUTE($B309, P$2, ""))</f>
        <v>0</v>
      </c>
      <c r="Q309" s="4">
        <f>LEN($B309)-LEN(SUBSTITUTE($B309, Q$2, ""))</f>
        <v>1</v>
      </c>
      <c r="R309" s="4">
        <f>LEN($B309)-LEN(SUBSTITUTE($B309, R$2, ""))</f>
        <v>0</v>
      </c>
      <c r="S309" s="4">
        <f>LEN($B309)-LEN(SUBSTITUTE($B309, S$2, ""))</f>
        <v>0</v>
      </c>
      <c r="T309" s="4">
        <f>LEN($B309)-LEN(SUBSTITUTE($B309, T$2, ""))</f>
        <v>0</v>
      </c>
      <c r="U309" s="4">
        <f>LEN($B309)-LEN(SUBSTITUTE($B309, U$2, ""))</f>
        <v>0</v>
      </c>
      <c r="V309" s="4">
        <f>LEN($B309)-LEN(SUBSTITUTE($B309, V$2, ""))</f>
        <v>0</v>
      </c>
      <c r="W309" s="4">
        <f>LEN($B309)-LEN(SUBSTITUTE($B309, W$2, ""))</f>
        <v>0</v>
      </c>
      <c r="X309" s="4">
        <f>LEN($B309)-LEN(SUBSTITUTE($B309, X$2, ""))</f>
        <v>0</v>
      </c>
      <c r="Y309" s="4">
        <f>LEN($B309)-LEN(SUBSTITUTE($B309, Y$2, ""))</f>
        <v>0</v>
      </c>
      <c r="Z309" s="4">
        <f>LEN($B309)-LEN(SUBSTITUTE($B309, Z$2, ""))</f>
        <v>0</v>
      </c>
      <c r="AA309" s="4">
        <f>LEN($B309)-LEN(SUBSTITUTE($B309, AA$2, ""))</f>
        <v>0</v>
      </c>
      <c r="AB309" s="4">
        <f>LEN($B309)-LEN(SUBSTITUTE($B309, AB$2, ""))</f>
        <v>0</v>
      </c>
      <c r="AC309" s="4">
        <f>LEN($B309)-LEN(SUBSTITUTE($B309, AC$2, ""))</f>
        <v>0</v>
      </c>
      <c r="AE309" s="4">
        <f>D309*AE$2</f>
        <v>1</v>
      </c>
      <c r="AF309" s="4">
        <f>E309*AF$2</f>
        <v>0</v>
      </c>
      <c r="AG309" s="4">
        <f>F309*AG$2</f>
        <v>0</v>
      </c>
      <c r="AH309" s="4">
        <f>G309*AH$2</f>
        <v>2</v>
      </c>
      <c r="AI309" s="4">
        <f>H309*AI$2</f>
        <v>0</v>
      </c>
      <c r="AJ309" s="4">
        <f>I309*AJ$2</f>
        <v>0</v>
      </c>
      <c r="AK309" s="4">
        <f>J309*AK$2</f>
        <v>0</v>
      </c>
      <c r="AL309" s="4">
        <f>K309*AL$2</f>
        <v>0</v>
      </c>
      <c r="AM309" s="4">
        <f>L309*AM$2</f>
        <v>0</v>
      </c>
      <c r="AN309" s="4">
        <f>M309*AN$2</f>
        <v>0</v>
      </c>
      <c r="AO309" s="4">
        <f>N309*AO$2</f>
        <v>0</v>
      </c>
      <c r="AP309" s="4">
        <f>O309*AP$2</f>
        <v>1</v>
      </c>
      <c r="AQ309" s="4">
        <f>P309*AQ$2</f>
        <v>0</v>
      </c>
      <c r="AR309" s="4">
        <f>Q309*AR$2</f>
        <v>1</v>
      </c>
      <c r="AS309" s="4">
        <f>R309*AS$2</f>
        <v>0</v>
      </c>
      <c r="AT309" s="4">
        <f>S309*AT$2</f>
        <v>0</v>
      </c>
      <c r="AU309" s="4">
        <f>T309*AU$2</f>
        <v>0</v>
      </c>
      <c r="AV309" s="4">
        <f>U309*AV$2</f>
        <v>0</v>
      </c>
      <c r="AW309" s="4">
        <f>V309*AW$2</f>
        <v>0</v>
      </c>
      <c r="AX309" s="4">
        <f>W309*AX$2</f>
        <v>0</v>
      </c>
      <c r="AY309" s="4">
        <f>X309*AY$2</f>
        <v>0</v>
      </c>
      <c r="AZ309" s="4">
        <f>Y309*AZ$2</f>
        <v>0</v>
      </c>
      <c r="BA309" s="4">
        <f>Z309*BA$2</f>
        <v>0</v>
      </c>
      <c r="BB309" s="4">
        <f>AA309*BB$2</f>
        <v>0</v>
      </c>
      <c r="BC309" s="4">
        <f>AB309*BC$2</f>
        <v>0</v>
      </c>
      <c r="BD309" s="4">
        <f>AC309*BD$2</f>
        <v>0</v>
      </c>
      <c r="BE309">
        <f t="shared" si="14"/>
        <v>5</v>
      </c>
      <c r="BG309" s="4">
        <f>IF(betuk!N$4&gt;=D309,1,0)</f>
        <v>1</v>
      </c>
      <c r="BH309" s="4">
        <f>IF(betuk!O$4&gt;=E309,1,0)</f>
        <v>1</v>
      </c>
      <c r="BI309" s="4">
        <f>IF(betuk!P$4&gt;=F309,1,0)</f>
        <v>1</v>
      </c>
      <c r="BJ309" s="4">
        <f>IF(betuk!Q$4&gt;=G309,1,0)</f>
        <v>0</v>
      </c>
      <c r="BK309" s="4">
        <f>IF(betuk!R$4&gt;=H309,1,0)</f>
        <v>1</v>
      </c>
      <c r="BL309" s="4">
        <f>IF(betuk!S$4&gt;=I309,1,0)</f>
        <v>1</v>
      </c>
      <c r="BM309" s="4">
        <f>IF(betuk!T$4&gt;=J309,1,0)</f>
        <v>1</v>
      </c>
      <c r="BN309" s="4">
        <f>IF(betuk!U$4&gt;=K309,1,0)</f>
        <v>1</v>
      </c>
      <c r="BO309" s="4">
        <f>IF(betuk!V$4&gt;=L309,1,0)</f>
        <v>1</v>
      </c>
      <c r="BP309" s="4">
        <f>IF(betuk!W$4&gt;=M309,1,0)</f>
        <v>1</v>
      </c>
      <c r="BQ309" s="4">
        <f>IF(betuk!X$4&gt;=N309,1,0)</f>
        <v>1</v>
      </c>
      <c r="BR309" s="4">
        <f>IF(betuk!Y$4&gt;=O309,1,0)</f>
        <v>0</v>
      </c>
      <c r="BS309" s="4">
        <f>IF(betuk!Z$4&gt;=P309,1,0)</f>
        <v>1</v>
      </c>
      <c r="BT309" s="4">
        <f>IF(betuk!AA$4&gt;=Q309,1,0)</f>
        <v>1</v>
      </c>
      <c r="BU309" s="4">
        <f>IF(betuk!AB$4&gt;=R309,1,0)</f>
        <v>1</v>
      </c>
      <c r="BV309" s="4">
        <f>IF(betuk!AC$4&gt;=S309,1,0)</f>
        <v>1</v>
      </c>
      <c r="BW309" s="4">
        <f>IF(betuk!AD$4&gt;=T309,1,0)</f>
        <v>1</v>
      </c>
      <c r="BX309" s="4">
        <f>IF(betuk!AE$4&gt;=U309,1,0)</f>
        <v>1</v>
      </c>
      <c r="BY309" s="4">
        <f>IF(betuk!AF$4&gt;=V309,1,0)</f>
        <v>1</v>
      </c>
      <c r="BZ309" s="4">
        <f>IF(betuk!AG$4&gt;=W309,1,0)</f>
        <v>1</v>
      </c>
      <c r="CA309" s="4">
        <f>IF(betuk!AH$4&gt;=X309,1,0)</f>
        <v>1</v>
      </c>
      <c r="CB309" s="4">
        <f>IF(betuk!AI$4&gt;=Y309,1,0)</f>
        <v>1</v>
      </c>
      <c r="CC309" s="4">
        <f>IF(betuk!AJ$4&gt;=Z309,1,0)</f>
        <v>1</v>
      </c>
      <c r="CD309" s="4">
        <f>IF(betuk!AK$4&gt;=AA309,1,0)</f>
        <v>1</v>
      </c>
      <c r="CE309" s="4">
        <f>IF(betuk!AL$4&gt;=AB309,1,0)</f>
        <v>1</v>
      </c>
      <c r="CF309" s="4">
        <f>IF(betuk!AM$4&gt;=AC309,1,0)</f>
        <v>1</v>
      </c>
      <c r="CG309">
        <f t="shared" si="12"/>
        <v>0</v>
      </c>
      <c r="CI309" t="str">
        <f>IF(CG309=1,COUNTIF(CG$3:CG309,1),"")</f>
        <v/>
      </c>
      <c r="CJ309" t="str">
        <f>IF(CI309&lt;&gt;"",B309,"")</f>
        <v/>
      </c>
      <c r="CK309">
        <f>LEN(B309)*8+BE309</f>
        <v>37</v>
      </c>
    </row>
    <row r="310" spans="1:89">
      <c r="A310" s="1" t="s">
        <v>307</v>
      </c>
      <c r="B310" t="str">
        <f t="shared" si="13"/>
        <v>LANGUAGE</v>
      </c>
      <c r="D310" s="4">
        <f>LEN($B310)-LEN(SUBSTITUTE($B310, D$2, ""))</f>
        <v>2</v>
      </c>
      <c r="E310" s="4">
        <f>LEN($B310)-LEN(SUBSTITUTE($B310, E$2, ""))</f>
        <v>0</v>
      </c>
      <c r="F310" s="4">
        <f>LEN($B310)-LEN(SUBSTITUTE($B310, F$2, ""))</f>
        <v>0</v>
      </c>
      <c r="G310" s="4">
        <f>LEN($B310)-LEN(SUBSTITUTE($B310, G$2, ""))</f>
        <v>0</v>
      </c>
      <c r="H310" s="4">
        <f>LEN($B310)-LEN(SUBSTITUTE($B310, H$2, ""))</f>
        <v>1</v>
      </c>
      <c r="I310" s="4">
        <f>LEN($B310)-LEN(SUBSTITUTE($B310, I$2, ""))</f>
        <v>0</v>
      </c>
      <c r="J310" s="4">
        <f>LEN($B310)-LEN(SUBSTITUTE($B310, J$2, ""))</f>
        <v>2</v>
      </c>
      <c r="K310" s="4">
        <f>LEN($B310)-LEN(SUBSTITUTE($B310, K$2, ""))</f>
        <v>0</v>
      </c>
      <c r="L310" s="4">
        <f>LEN($B310)-LEN(SUBSTITUTE($B310, L$2, ""))</f>
        <v>0</v>
      </c>
      <c r="M310" s="4">
        <f>LEN($B310)-LEN(SUBSTITUTE($B310, M$2, ""))</f>
        <v>0</v>
      </c>
      <c r="N310" s="4">
        <f>LEN($B310)-LEN(SUBSTITUTE($B310, N$2, ""))</f>
        <v>0</v>
      </c>
      <c r="O310" s="4">
        <f>LEN($B310)-LEN(SUBSTITUTE($B310, O$2, ""))</f>
        <v>1</v>
      </c>
      <c r="P310" s="4">
        <f>LEN($B310)-LEN(SUBSTITUTE($B310, P$2, ""))</f>
        <v>0</v>
      </c>
      <c r="Q310" s="4">
        <f>LEN($B310)-LEN(SUBSTITUTE($B310, Q$2, ""))</f>
        <v>1</v>
      </c>
      <c r="R310" s="4">
        <f>LEN($B310)-LEN(SUBSTITUTE($B310, R$2, ""))</f>
        <v>0</v>
      </c>
      <c r="S310" s="4">
        <f>LEN($B310)-LEN(SUBSTITUTE($B310, S$2, ""))</f>
        <v>0</v>
      </c>
      <c r="T310" s="4">
        <f>LEN($B310)-LEN(SUBSTITUTE($B310, T$2, ""))</f>
        <v>0</v>
      </c>
      <c r="U310" s="4">
        <f>LEN($B310)-LEN(SUBSTITUTE($B310, U$2, ""))</f>
        <v>0</v>
      </c>
      <c r="V310" s="4">
        <f>LEN($B310)-LEN(SUBSTITUTE($B310, V$2, ""))</f>
        <v>0</v>
      </c>
      <c r="W310" s="4">
        <f>LEN($B310)-LEN(SUBSTITUTE($B310, W$2, ""))</f>
        <v>0</v>
      </c>
      <c r="X310" s="4">
        <f>LEN($B310)-LEN(SUBSTITUTE($B310, X$2, ""))</f>
        <v>1</v>
      </c>
      <c r="Y310" s="4">
        <f>LEN($B310)-LEN(SUBSTITUTE($B310, Y$2, ""))</f>
        <v>0</v>
      </c>
      <c r="Z310" s="4">
        <f>LEN($B310)-LEN(SUBSTITUTE($B310, Z$2, ""))</f>
        <v>0</v>
      </c>
      <c r="AA310" s="4">
        <f>LEN($B310)-LEN(SUBSTITUTE($B310, AA$2, ""))</f>
        <v>0</v>
      </c>
      <c r="AB310" s="4">
        <f>LEN($B310)-LEN(SUBSTITUTE($B310, AB$2, ""))</f>
        <v>0</v>
      </c>
      <c r="AC310" s="4">
        <f>LEN($B310)-LEN(SUBSTITUTE($B310, AC$2, ""))</f>
        <v>0</v>
      </c>
      <c r="AE310" s="4">
        <f>D310*AE$2</f>
        <v>2</v>
      </c>
      <c r="AF310" s="4">
        <f>E310*AF$2</f>
        <v>0</v>
      </c>
      <c r="AG310" s="4">
        <f>F310*AG$2</f>
        <v>0</v>
      </c>
      <c r="AH310" s="4">
        <f>G310*AH$2</f>
        <v>0</v>
      </c>
      <c r="AI310" s="4">
        <f>H310*AI$2</f>
        <v>1</v>
      </c>
      <c r="AJ310" s="4">
        <f>I310*AJ$2</f>
        <v>0</v>
      </c>
      <c r="AK310" s="4">
        <f>J310*AK$2</f>
        <v>4</v>
      </c>
      <c r="AL310" s="4">
        <f>K310*AL$2</f>
        <v>0</v>
      </c>
      <c r="AM310" s="4">
        <f>L310*AM$2</f>
        <v>0</v>
      </c>
      <c r="AN310" s="4">
        <f>M310*AN$2</f>
        <v>0</v>
      </c>
      <c r="AO310" s="4">
        <f>N310*AO$2</f>
        <v>0</v>
      </c>
      <c r="AP310" s="4">
        <f>O310*AP$2</f>
        <v>1</v>
      </c>
      <c r="AQ310" s="4">
        <f>P310*AQ$2</f>
        <v>0</v>
      </c>
      <c r="AR310" s="4">
        <f>Q310*AR$2</f>
        <v>1</v>
      </c>
      <c r="AS310" s="4">
        <f>R310*AS$2</f>
        <v>0</v>
      </c>
      <c r="AT310" s="4">
        <f>S310*AT$2</f>
        <v>0</v>
      </c>
      <c r="AU310" s="4">
        <f>T310*AU$2</f>
        <v>0</v>
      </c>
      <c r="AV310" s="4">
        <f>U310*AV$2</f>
        <v>0</v>
      </c>
      <c r="AW310" s="4">
        <f>V310*AW$2</f>
        <v>0</v>
      </c>
      <c r="AX310" s="4">
        <f>W310*AX$2</f>
        <v>0</v>
      </c>
      <c r="AY310" s="4">
        <f>X310*AY$2</f>
        <v>1</v>
      </c>
      <c r="AZ310" s="4">
        <f>Y310*AZ$2</f>
        <v>0</v>
      </c>
      <c r="BA310" s="4">
        <f>Z310*BA$2</f>
        <v>0</v>
      </c>
      <c r="BB310" s="4">
        <f>AA310*BB$2</f>
        <v>0</v>
      </c>
      <c r="BC310" s="4">
        <f>AB310*BC$2</f>
        <v>0</v>
      </c>
      <c r="BD310" s="4">
        <f>AC310*BD$2</f>
        <v>0</v>
      </c>
      <c r="BE310">
        <f t="shared" si="14"/>
        <v>10</v>
      </c>
      <c r="BG310" s="4">
        <f>IF(betuk!N$4&gt;=D310,1,0)</f>
        <v>1</v>
      </c>
      <c r="BH310" s="4">
        <f>IF(betuk!O$4&gt;=E310,1,0)</f>
        <v>1</v>
      </c>
      <c r="BI310" s="4">
        <f>IF(betuk!P$4&gt;=F310,1,0)</f>
        <v>1</v>
      </c>
      <c r="BJ310" s="4">
        <f>IF(betuk!Q$4&gt;=G310,1,0)</f>
        <v>1</v>
      </c>
      <c r="BK310" s="4">
        <f>IF(betuk!R$4&gt;=H310,1,0)</f>
        <v>1</v>
      </c>
      <c r="BL310" s="4">
        <f>IF(betuk!S$4&gt;=I310,1,0)</f>
        <v>1</v>
      </c>
      <c r="BM310" s="4">
        <f>IF(betuk!T$4&gt;=J310,1,0)</f>
        <v>0</v>
      </c>
      <c r="BN310" s="4">
        <f>IF(betuk!U$4&gt;=K310,1,0)</f>
        <v>1</v>
      </c>
      <c r="BO310" s="4">
        <f>IF(betuk!V$4&gt;=L310,1,0)</f>
        <v>1</v>
      </c>
      <c r="BP310" s="4">
        <f>IF(betuk!W$4&gt;=M310,1,0)</f>
        <v>1</v>
      </c>
      <c r="BQ310" s="4">
        <f>IF(betuk!X$4&gt;=N310,1,0)</f>
        <v>1</v>
      </c>
      <c r="BR310" s="4">
        <f>IF(betuk!Y$4&gt;=O310,1,0)</f>
        <v>0</v>
      </c>
      <c r="BS310" s="4">
        <f>IF(betuk!Z$4&gt;=P310,1,0)</f>
        <v>1</v>
      </c>
      <c r="BT310" s="4">
        <f>IF(betuk!AA$4&gt;=Q310,1,0)</f>
        <v>1</v>
      </c>
      <c r="BU310" s="4">
        <f>IF(betuk!AB$4&gt;=R310,1,0)</f>
        <v>1</v>
      </c>
      <c r="BV310" s="4">
        <f>IF(betuk!AC$4&gt;=S310,1,0)</f>
        <v>1</v>
      </c>
      <c r="BW310" s="4">
        <f>IF(betuk!AD$4&gt;=T310,1,0)</f>
        <v>1</v>
      </c>
      <c r="BX310" s="4">
        <f>IF(betuk!AE$4&gt;=U310,1,0)</f>
        <v>1</v>
      </c>
      <c r="BY310" s="4">
        <f>IF(betuk!AF$4&gt;=V310,1,0)</f>
        <v>1</v>
      </c>
      <c r="BZ310" s="4">
        <f>IF(betuk!AG$4&gt;=W310,1,0)</f>
        <v>1</v>
      </c>
      <c r="CA310" s="4">
        <f>IF(betuk!AH$4&gt;=X310,1,0)</f>
        <v>0</v>
      </c>
      <c r="CB310" s="4">
        <f>IF(betuk!AI$4&gt;=Y310,1,0)</f>
        <v>1</v>
      </c>
      <c r="CC310" s="4">
        <f>IF(betuk!AJ$4&gt;=Z310,1,0)</f>
        <v>1</v>
      </c>
      <c r="CD310" s="4">
        <f>IF(betuk!AK$4&gt;=AA310,1,0)</f>
        <v>1</v>
      </c>
      <c r="CE310" s="4">
        <f>IF(betuk!AL$4&gt;=AB310,1,0)</f>
        <v>1</v>
      </c>
      <c r="CF310" s="4">
        <f>IF(betuk!AM$4&gt;=AC310,1,0)</f>
        <v>1</v>
      </c>
      <c r="CG310">
        <f t="shared" si="12"/>
        <v>0</v>
      </c>
      <c r="CI310" t="str">
        <f>IF(CG310=1,COUNTIF(CG$3:CG310,1),"")</f>
        <v/>
      </c>
      <c r="CJ310" t="str">
        <f>IF(CI310&lt;&gt;"",B310,"")</f>
        <v/>
      </c>
      <c r="CK310">
        <f>LEN(B310)*8+BE310</f>
        <v>74</v>
      </c>
    </row>
    <row r="311" spans="1:89">
      <c r="A311" s="1" t="s">
        <v>308</v>
      </c>
      <c r="B311" t="str">
        <f t="shared" si="13"/>
        <v>LAST</v>
      </c>
      <c r="D311" s="4">
        <f>LEN($B311)-LEN(SUBSTITUTE($B311, D$2, ""))</f>
        <v>1</v>
      </c>
      <c r="E311" s="4">
        <f>LEN($B311)-LEN(SUBSTITUTE($B311, E$2, ""))</f>
        <v>0</v>
      </c>
      <c r="F311" s="4">
        <f>LEN($B311)-LEN(SUBSTITUTE($B311, F$2, ""))</f>
        <v>0</v>
      </c>
      <c r="G311" s="4">
        <f>LEN($B311)-LEN(SUBSTITUTE($B311, G$2, ""))</f>
        <v>0</v>
      </c>
      <c r="H311" s="4">
        <f>LEN($B311)-LEN(SUBSTITUTE($B311, H$2, ""))</f>
        <v>0</v>
      </c>
      <c r="I311" s="4">
        <f>LEN($B311)-LEN(SUBSTITUTE($B311, I$2, ""))</f>
        <v>0</v>
      </c>
      <c r="J311" s="4">
        <f>LEN($B311)-LEN(SUBSTITUTE($B311, J$2, ""))</f>
        <v>0</v>
      </c>
      <c r="K311" s="4">
        <f>LEN($B311)-LEN(SUBSTITUTE($B311, K$2, ""))</f>
        <v>0</v>
      </c>
      <c r="L311" s="4">
        <f>LEN($B311)-LEN(SUBSTITUTE($B311, L$2, ""))</f>
        <v>0</v>
      </c>
      <c r="M311" s="4">
        <f>LEN($B311)-LEN(SUBSTITUTE($B311, M$2, ""))</f>
        <v>0</v>
      </c>
      <c r="N311" s="4">
        <f>LEN($B311)-LEN(SUBSTITUTE($B311, N$2, ""))</f>
        <v>0</v>
      </c>
      <c r="O311" s="4">
        <f>LEN($B311)-LEN(SUBSTITUTE($B311, O$2, ""))</f>
        <v>1</v>
      </c>
      <c r="P311" s="4">
        <f>LEN($B311)-LEN(SUBSTITUTE($B311, P$2, ""))</f>
        <v>0</v>
      </c>
      <c r="Q311" s="4">
        <f>LEN($B311)-LEN(SUBSTITUTE($B311, Q$2, ""))</f>
        <v>0</v>
      </c>
      <c r="R311" s="4">
        <f>LEN($B311)-LEN(SUBSTITUTE($B311, R$2, ""))</f>
        <v>0</v>
      </c>
      <c r="S311" s="4">
        <f>LEN($B311)-LEN(SUBSTITUTE($B311, S$2, ""))</f>
        <v>0</v>
      </c>
      <c r="T311" s="4">
        <f>LEN($B311)-LEN(SUBSTITUTE($B311, T$2, ""))</f>
        <v>0</v>
      </c>
      <c r="U311" s="4">
        <f>LEN($B311)-LEN(SUBSTITUTE($B311, U$2, ""))</f>
        <v>0</v>
      </c>
      <c r="V311" s="4">
        <f>LEN($B311)-LEN(SUBSTITUTE($B311, V$2, ""))</f>
        <v>1</v>
      </c>
      <c r="W311" s="4">
        <f>LEN($B311)-LEN(SUBSTITUTE($B311, W$2, ""))</f>
        <v>1</v>
      </c>
      <c r="X311" s="4">
        <f>LEN($B311)-LEN(SUBSTITUTE($B311, X$2, ""))</f>
        <v>0</v>
      </c>
      <c r="Y311" s="4">
        <f>LEN($B311)-LEN(SUBSTITUTE($B311, Y$2, ""))</f>
        <v>0</v>
      </c>
      <c r="Z311" s="4">
        <f>LEN($B311)-LEN(SUBSTITUTE($B311, Z$2, ""))</f>
        <v>0</v>
      </c>
      <c r="AA311" s="4">
        <f>LEN($B311)-LEN(SUBSTITUTE($B311, AA$2, ""))</f>
        <v>0</v>
      </c>
      <c r="AB311" s="4">
        <f>LEN($B311)-LEN(SUBSTITUTE($B311, AB$2, ""))</f>
        <v>0</v>
      </c>
      <c r="AC311" s="4">
        <f>LEN($B311)-LEN(SUBSTITUTE($B311, AC$2, ""))</f>
        <v>0</v>
      </c>
      <c r="AE311" s="4">
        <f>D311*AE$2</f>
        <v>1</v>
      </c>
      <c r="AF311" s="4">
        <f>E311*AF$2</f>
        <v>0</v>
      </c>
      <c r="AG311" s="4">
        <f>F311*AG$2</f>
        <v>0</v>
      </c>
      <c r="AH311" s="4">
        <f>G311*AH$2</f>
        <v>0</v>
      </c>
      <c r="AI311" s="4">
        <f>H311*AI$2</f>
        <v>0</v>
      </c>
      <c r="AJ311" s="4">
        <f>I311*AJ$2</f>
        <v>0</v>
      </c>
      <c r="AK311" s="4">
        <f>J311*AK$2</f>
        <v>0</v>
      </c>
      <c r="AL311" s="4">
        <f>K311*AL$2</f>
        <v>0</v>
      </c>
      <c r="AM311" s="4">
        <f>L311*AM$2</f>
        <v>0</v>
      </c>
      <c r="AN311" s="4">
        <f>M311*AN$2</f>
        <v>0</v>
      </c>
      <c r="AO311" s="4">
        <f>N311*AO$2</f>
        <v>0</v>
      </c>
      <c r="AP311" s="4">
        <f>O311*AP$2</f>
        <v>1</v>
      </c>
      <c r="AQ311" s="4">
        <f>P311*AQ$2</f>
        <v>0</v>
      </c>
      <c r="AR311" s="4">
        <f>Q311*AR$2</f>
        <v>0</v>
      </c>
      <c r="AS311" s="4">
        <f>R311*AS$2</f>
        <v>0</v>
      </c>
      <c r="AT311" s="4">
        <f>S311*AT$2</f>
        <v>0</v>
      </c>
      <c r="AU311" s="4">
        <f>T311*AU$2</f>
        <v>0</v>
      </c>
      <c r="AV311" s="4">
        <f>U311*AV$2</f>
        <v>0</v>
      </c>
      <c r="AW311" s="4">
        <f>V311*AW$2</f>
        <v>1</v>
      </c>
      <c r="AX311" s="4">
        <f>W311*AX$2</f>
        <v>1</v>
      </c>
      <c r="AY311" s="4">
        <f>X311*AY$2</f>
        <v>0</v>
      </c>
      <c r="AZ311" s="4">
        <f>Y311*AZ$2</f>
        <v>0</v>
      </c>
      <c r="BA311" s="4">
        <f>Z311*BA$2</f>
        <v>0</v>
      </c>
      <c r="BB311" s="4">
        <f>AA311*BB$2</f>
        <v>0</v>
      </c>
      <c r="BC311" s="4">
        <f>AB311*BC$2</f>
        <v>0</v>
      </c>
      <c r="BD311" s="4">
        <f>AC311*BD$2</f>
        <v>0</v>
      </c>
      <c r="BE311">
        <f t="shared" si="14"/>
        <v>4</v>
      </c>
      <c r="BG311" s="4">
        <f>IF(betuk!N$4&gt;=D311,1,0)</f>
        <v>1</v>
      </c>
      <c r="BH311" s="4">
        <f>IF(betuk!O$4&gt;=E311,1,0)</f>
        <v>1</v>
      </c>
      <c r="BI311" s="4">
        <f>IF(betuk!P$4&gt;=F311,1,0)</f>
        <v>1</v>
      </c>
      <c r="BJ311" s="4">
        <f>IF(betuk!Q$4&gt;=G311,1,0)</f>
        <v>1</v>
      </c>
      <c r="BK311" s="4">
        <f>IF(betuk!R$4&gt;=H311,1,0)</f>
        <v>1</v>
      </c>
      <c r="BL311" s="4">
        <f>IF(betuk!S$4&gt;=I311,1,0)</f>
        <v>1</v>
      </c>
      <c r="BM311" s="4">
        <f>IF(betuk!T$4&gt;=J311,1,0)</f>
        <v>1</v>
      </c>
      <c r="BN311" s="4">
        <f>IF(betuk!U$4&gt;=K311,1,0)</f>
        <v>1</v>
      </c>
      <c r="BO311" s="4">
        <f>IF(betuk!V$4&gt;=L311,1,0)</f>
        <v>1</v>
      </c>
      <c r="BP311" s="4">
        <f>IF(betuk!W$4&gt;=M311,1,0)</f>
        <v>1</v>
      </c>
      <c r="BQ311" s="4">
        <f>IF(betuk!X$4&gt;=N311,1,0)</f>
        <v>1</v>
      </c>
      <c r="BR311" s="4">
        <f>IF(betuk!Y$4&gt;=O311,1,0)</f>
        <v>0</v>
      </c>
      <c r="BS311" s="4">
        <f>IF(betuk!Z$4&gt;=P311,1,0)</f>
        <v>1</v>
      </c>
      <c r="BT311" s="4">
        <f>IF(betuk!AA$4&gt;=Q311,1,0)</f>
        <v>1</v>
      </c>
      <c r="BU311" s="4">
        <f>IF(betuk!AB$4&gt;=R311,1,0)</f>
        <v>1</v>
      </c>
      <c r="BV311" s="4">
        <f>IF(betuk!AC$4&gt;=S311,1,0)</f>
        <v>1</v>
      </c>
      <c r="BW311" s="4">
        <f>IF(betuk!AD$4&gt;=T311,1,0)</f>
        <v>1</v>
      </c>
      <c r="BX311" s="4">
        <f>IF(betuk!AE$4&gt;=U311,1,0)</f>
        <v>1</v>
      </c>
      <c r="BY311" s="4">
        <f>IF(betuk!AF$4&gt;=V311,1,0)</f>
        <v>1</v>
      </c>
      <c r="BZ311" s="4">
        <f>IF(betuk!AG$4&gt;=W311,1,0)</f>
        <v>1</v>
      </c>
      <c r="CA311" s="4">
        <f>IF(betuk!AH$4&gt;=X311,1,0)</f>
        <v>1</v>
      </c>
      <c r="CB311" s="4">
        <f>IF(betuk!AI$4&gt;=Y311,1,0)</f>
        <v>1</v>
      </c>
      <c r="CC311" s="4">
        <f>IF(betuk!AJ$4&gt;=Z311,1,0)</f>
        <v>1</v>
      </c>
      <c r="CD311" s="4">
        <f>IF(betuk!AK$4&gt;=AA311,1,0)</f>
        <v>1</v>
      </c>
      <c r="CE311" s="4">
        <f>IF(betuk!AL$4&gt;=AB311,1,0)</f>
        <v>1</v>
      </c>
      <c r="CF311" s="4">
        <f>IF(betuk!AM$4&gt;=AC311,1,0)</f>
        <v>1</v>
      </c>
      <c r="CG311">
        <f t="shared" si="12"/>
        <v>0</v>
      </c>
      <c r="CI311" t="str">
        <f>IF(CG311=1,COUNTIF(CG$3:CG311,1),"")</f>
        <v/>
      </c>
      <c r="CJ311" t="str">
        <f>IF(CI311&lt;&gt;"",B311,"")</f>
        <v/>
      </c>
      <c r="CK311">
        <f>LEN(B311)*8+BE311</f>
        <v>36</v>
      </c>
    </row>
    <row r="312" spans="1:89">
      <c r="A312" s="1" t="s">
        <v>309</v>
      </c>
      <c r="B312" t="str">
        <f t="shared" si="13"/>
        <v>LATE</v>
      </c>
      <c r="D312" s="4">
        <f>LEN($B312)-LEN(SUBSTITUTE($B312, D$2, ""))</f>
        <v>1</v>
      </c>
      <c r="E312" s="4">
        <f>LEN($B312)-LEN(SUBSTITUTE($B312, E$2, ""))</f>
        <v>0</v>
      </c>
      <c r="F312" s="4">
        <f>LEN($B312)-LEN(SUBSTITUTE($B312, F$2, ""))</f>
        <v>0</v>
      </c>
      <c r="G312" s="4">
        <f>LEN($B312)-LEN(SUBSTITUTE($B312, G$2, ""))</f>
        <v>0</v>
      </c>
      <c r="H312" s="4">
        <f>LEN($B312)-LEN(SUBSTITUTE($B312, H$2, ""))</f>
        <v>1</v>
      </c>
      <c r="I312" s="4">
        <f>LEN($B312)-LEN(SUBSTITUTE($B312, I$2, ""))</f>
        <v>0</v>
      </c>
      <c r="J312" s="4">
        <f>LEN($B312)-LEN(SUBSTITUTE($B312, J$2, ""))</f>
        <v>0</v>
      </c>
      <c r="K312" s="4">
        <f>LEN($B312)-LEN(SUBSTITUTE($B312, K$2, ""))</f>
        <v>0</v>
      </c>
      <c r="L312" s="4">
        <f>LEN($B312)-LEN(SUBSTITUTE($B312, L$2, ""))</f>
        <v>0</v>
      </c>
      <c r="M312" s="4">
        <f>LEN($B312)-LEN(SUBSTITUTE($B312, M$2, ""))</f>
        <v>0</v>
      </c>
      <c r="N312" s="4">
        <f>LEN($B312)-LEN(SUBSTITUTE($B312, N$2, ""))</f>
        <v>0</v>
      </c>
      <c r="O312" s="4">
        <f>LEN($B312)-LEN(SUBSTITUTE($B312, O$2, ""))</f>
        <v>1</v>
      </c>
      <c r="P312" s="4">
        <f>LEN($B312)-LEN(SUBSTITUTE($B312, P$2, ""))</f>
        <v>0</v>
      </c>
      <c r="Q312" s="4">
        <f>LEN($B312)-LEN(SUBSTITUTE($B312, Q$2, ""))</f>
        <v>0</v>
      </c>
      <c r="R312" s="4">
        <f>LEN($B312)-LEN(SUBSTITUTE($B312, R$2, ""))</f>
        <v>0</v>
      </c>
      <c r="S312" s="4">
        <f>LEN($B312)-LEN(SUBSTITUTE($B312, S$2, ""))</f>
        <v>0</v>
      </c>
      <c r="T312" s="4">
        <f>LEN($B312)-LEN(SUBSTITUTE($B312, T$2, ""))</f>
        <v>0</v>
      </c>
      <c r="U312" s="4">
        <f>LEN($B312)-LEN(SUBSTITUTE($B312, U$2, ""))</f>
        <v>0</v>
      </c>
      <c r="V312" s="4">
        <f>LEN($B312)-LEN(SUBSTITUTE($B312, V$2, ""))</f>
        <v>0</v>
      </c>
      <c r="W312" s="4">
        <f>LEN($B312)-LEN(SUBSTITUTE($B312, W$2, ""))</f>
        <v>1</v>
      </c>
      <c r="X312" s="4">
        <f>LEN($B312)-LEN(SUBSTITUTE($B312, X$2, ""))</f>
        <v>0</v>
      </c>
      <c r="Y312" s="4">
        <f>LEN($B312)-LEN(SUBSTITUTE($B312, Y$2, ""))</f>
        <v>0</v>
      </c>
      <c r="Z312" s="4">
        <f>LEN($B312)-LEN(SUBSTITUTE($B312, Z$2, ""))</f>
        <v>0</v>
      </c>
      <c r="AA312" s="4">
        <f>LEN($B312)-LEN(SUBSTITUTE($B312, AA$2, ""))</f>
        <v>0</v>
      </c>
      <c r="AB312" s="4">
        <f>LEN($B312)-LEN(SUBSTITUTE($B312, AB$2, ""))</f>
        <v>0</v>
      </c>
      <c r="AC312" s="4">
        <f>LEN($B312)-LEN(SUBSTITUTE($B312, AC$2, ""))</f>
        <v>0</v>
      </c>
      <c r="AE312" s="4">
        <f>D312*AE$2</f>
        <v>1</v>
      </c>
      <c r="AF312" s="4">
        <f>E312*AF$2</f>
        <v>0</v>
      </c>
      <c r="AG312" s="4">
        <f>F312*AG$2</f>
        <v>0</v>
      </c>
      <c r="AH312" s="4">
        <f>G312*AH$2</f>
        <v>0</v>
      </c>
      <c r="AI312" s="4">
        <f>H312*AI$2</f>
        <v>1</v>
      </c>
      <c r="AJ312" s="4">
        <f>I312*AJ$2</f>
        <v>0</v>
      </c>
      <c r="AK312" s="4">
        <f>J312*AK$2</f>
        <v>0</v>
      </c>
      <c r="AL312" s="4">
        <f>K312*AL$2</f>
        <v>0</v>
      </c>
      <c r="AM312" s="4">
        <f>L312*AM$2</f>
        <v>0</v>
      </c>
      <c r="AN312" s="4">
        <f>M312*AN$2</f>
        <v>0</v>
      </c>
      <c r="AO312" s="4">
        <f>N312*AO$2</f>
        <v>0</v>
      </c>
      <c r="AP312" s="4">
        <f>O312*AP$2</f>
        <v>1</v>
      </c>
      <c r="AQ312" s="4">
        <f>P312*AQ$2</f>
        <v>0</v>
      </c>
      <c r="AR312" s="4">
        <f>Q312*AR$2</f>
        <v>0</v>
      </c>
      <c r="AS312" s="4">
        <f>R312*AS$2</f>
        <v>0</v>
      </c>
      <c r="AT312" s="4">
        <f>S312*AT$2</f>
        <v>0</v>
      </c>
      <c r="AU312" s="4">
        <f>T312*AU$2</f>
        <v>0</v>
      </c>
      <c r="AV312" s="4">
        <f>U312*AV$2</f>
        <v>0</v>
      </c>
      <c r="AW312" s="4">
        <f>V312*AW$2</f>
        <v>0</v>
      </c>
      <c r="AX312" s="4">
        <f>W312*AX$2</f>
        <v>1</v>
      </c>
      <c r="AY312" s="4">
        <f>X312*AY$2</f>
        <v>0</v>
      </c>
      <c r="AZ312" s="4">
        <f>Y312*AZ$2</f>
        <v>0</v>
      </c>
      <c r="BA312" s="4">
        <f>Z312*BA$2</f>
        <v>0</v>
      </c>
      <c r="BB312" s="4">
        <f>AA312*BB$2</f>
        <v>0</v>
      </c>
      <c r="BC312" s="4">
        <f>AB312*BC$2</f>
        <v>0</v>
      </c>
      <c r="BD312" s="4">
        <f>AC312*BD$2</f>
        <v>0</v>
      </c>
      <c r="BE312">
        <f t="shared" si="14"/>
        <v>4</v>
      </c>
      <c r="BG312" s="4">
        <f>IF(betuk!N$4&gt;=D312,1,0)</f>
        <v>1</v>
      </c>
      <c r="BH312" s="4">
        <f>IF(betuk!O$4&gt;=E312,1,0)</f>
        <v>1</v>
      </c>
      <c r="BI312" s="4">
        <f>IF(betuk!P$4&gt;=F312,1,0)</f>
        <v>1</v>
      </c>
      <c r="BJ312" s="4">
        <f>IF(betuk!Q$4&gt;=G312,1,0)</f>
        <v>1</v>
      </c>
      <c r="BK312" s="4">
        <f>IF(betuk!R$4&gt;=H312,1,0)</f>
        <v>1</v>
      </c>
      <c r="BL312" s="4">
        <f>IF(betuk!S$4&gt;=I312,1,0)</f>
        <v>1</v>
      </c>
      <c r="BM312" s="4">
        <f>IF(betuk!T$4&gt;=J312,1,0)</f>
        <v>1</v>
      </c>
      <c r="BN312" s="4">
        <f>IF(betuk!U$4&gt;=K312,1,0)</f>
        <v>1</v>
      </c>
      <c r="BO312" s="4">
        <f>IF(betuk!V$4&gt;=L312,1,0)</f>
        <v>1</v>
      </c>
      <c r="BP312" s="4">
        <f>IF(betuk!W$4&gt;=M312,1,0)</f>
        <v>1</v>
      </c>
      <c r="BQ312" s="4">
        <f>IF(betuk!X$4&gt;=N312,1,0)</f>
        <v>1</v>
      </c>
      <c r="BR312" s="4">
        <f>IF(betuk!Y$4&gt;=O312,1,0)</f>
        <v>0</v>
      </c>
      <c r="BS312" s="4">
        <f>IF(betuk!Z$4&gt;=P312,1,0)</f>
        <v>1</v>
      </c>
      <c r="BT312" s="4">
        <f>IF(betuk!AA$4&gt;=Q312,1,0)</f>
        <v>1</v>
      </c>
      <c r="BU312" s="4">
        <f>IF(betuk!AB$4&gt;=R312,1,0)</f>
        <v>1</v>
      </c>
      <c r="BV312" s="4">
        <f>IF(betuk!AC$4&gt;=S312,1,0)</f>
        <v>1</v>
      </c>
      <c r="BW312" s="4">
        <f>IF(betuk!AD$4&gt;=T312,1,0)</f>
        <v>1</v>
      </c>
      <c r="BX312" s="4">
        <f>IF(betuk!AE$4&gt;=U312,1,0)</f>
        <v>1</v>
      </c>
      <c r="BY312" s="4">
        <f>IF(betuk!AF$4&gt;=V312,1,0)</f>
        <v>1</v>
      </c>
      <c r="BZ312" s="4">
        <f>IF(betuk!AG$4&gt;=W312,1,0)</f>
        <v>1</v>
      </c>
      <c r="CA312" s="4">
        <f>IF(betuk!AH$4&gt;=X312,1,0)</f>
        <v>1</v>
      </c>
      <c r="CB312" s="4">
        <f>IF(betuk!AI$4&gt;=Y312,1,0)</f>
        <v>1</v>
      </c>
      <c r="CC312" s="4">
        <f>IF(betuk!AJ$4&gt;=Z312,1,0)</f>
        <v>1</v>
      </c>
      <c r="CD312" s="4">
        <f>IF(betuk!AK$4&gt;=AA312,1,0)</f>
        <v>1</v>
      </c>
      <c r="CE312" s="4">
        <f>IF(betuk!AL$4&gt;=AB312,1,0)</f>
        <v>1</v>
      </c>
      <c r="CF312" s="4">
        <f>IF(betuk!AM$4&gt;=AC312,1,0)</f>
        <v>1</v>
      </c>
      <c r="CG312">
        <f t="shared" si="12"/>
        <v>0</v>
      </c>
      <c r="CI312" t="str">
        <f>IF(CG312=1,COUNTIF(CG$3:CG312,1),"")</f>
        <v/>
      </c>
      <c r="CJ312" t="str">
        <f>IF(CI312&lt;&gt;"",B312,"")</f>
        <v/>
      </c>
      <c r="CK312">
        <f>LEN(B312)*8+BE312</f>
        <v>36</v>
      </c>
    </row>
    <row r="313" spans="1:89">
      <c r="A313" s="1" t="s">
        <v>310</v>
      </c>
      <c r="B313" t="str">
        <f t="shared" si="13"/>
        <v>LAUGH</v>
      </c>
      <c r="D313" s="4">
        <f>LEN($B313)-LEN(SUBSTITUTE($B313, D$2, ""))</f>
        <v>1</v>
      </c>
      <c r="E313" s="4">
        <f>LEN($B313)-LEN(SUBSTITUTE($B313, E$2, ""))</f>
        <v>0</v>
      </c>
      <c r="F313" s="4">
        <f>LEN($B313)-LEN(SUBSTITUTE($B313, F$2, ""))</f>
        <v>0</v>
      </c>
      <c r="G313" s="4">
        <f>LEN($B313)-LEN(SUBSTITUTE($B313, G$2, ""))</f>
        <v>0</v>
      </c>
      <c r="H313" s="4">
        <f>LEN($B313)-LEN(SUBSTITUTE($B313, H$2, ""))</f>
        <v>0</v>
      </c>
      <c r="I313" s="4">
        <f>LEN($B313)-LEN(SUBSTITUTE($B313, I$2, ""))</f>
        <v>0</v>
      </c>
      <c r="J313" s="4">
        <f>LEN($B313)-LEN(SUBSTITUTE($B313, J$2, ""))</f>
        <v>1</v>
      </c>
      <c r="K313" s="4">
        <f>LEN($B313)-LEN(SUBSTITUTE($B313, K$2, ""))</f>
        <v>1</v>
      </c>
      <c r="L313" s="4">
        <f>LEN($B313)-LEN(SUBSTITUTE($B313, L$2, ""))</f>
        <v>0</v>
      </c>
      <c r="M313" s="4">
        <f>LEN($B313)-LEN(SUBSTITUTE($B313, M$2, ""))</f>
        <v>0</v>
      </c>
      <c r="N313" s="4">
        <f>LEN($B313)-LEN(SUBSTITUTE($B313, N$2, ""))</f>
        <v>0</v>
      </c>
      <c r="O313" s="4">
        <f>LEN($B313)-LEN(SUBSTITUTE($B313, O$2, ""))</f>
        <v>1</v>
      </c>
      <c r="P313" s="4">
        <f>LEN($B313)-LEN(SUBSTITUTE($B313, P$2, ""))</f>
        <v>0</v>
      </c>
      <c r="Q313" s="4">
        <f>LEN($B313)-LEN(SUBSTITUTE($B313, Q$2, ""))</f>
        <v>0</v>
      </c>
      <c r="R313" s="4">
        <f>LEN($B313)-LEN(SUBSTITUTE($B313, R$2, ""))</f>
        <v>0</v>
      </c>
      <c r="S313" s="4">
        <f>LEN($B313)-LEN(SUBSTITUTE($B313, S$2, ""))</f>
        <v>0</v>
      </c>
      <c r="T313" s="4">
        <f>LEN($B313)-LEN(SUBSTITUTE($B313, T$2, ""))</f>
        <v>0</v>
      </c>
      <c r="U313" s="4">
        <f>LEN($B313)-LEN(SUBSTITUTE($B313, U$2, ""))</f>
        <v>0</v>
      </c>
      <c r="V313" s="4">
        <f>LEN($B313)-LEN(SUBSTITUTE($B313, V$2, ""))</f>
        <v>0</v>
      </c>
      <c r="W313" s="4">
        <f>LEN($B313)-LEN(SUBSTITUTE($B313, W$2, ""))</f>
        <v>0</v>
      </c>
      <c r="X313" s="4">
        <f>LEN($B313)-LEN(SUBSTITUTE($B313, X$2, ""))</f>
        <v>1</v>
      </c>
      <c r="Y313" s="4">
        <f>LEN($B313)-LEN(SUBSTITUTE($B313, Y$2, ""))</f>
        <v>0</v>
      </c>
      <c r="Z313" s="4">
        <f>LEN($B313)-LEN(SUBSTITUTE($B313, Z$2, ""))</f>
        <v>0</v>
      </c>
      <c r="AA313" s="4">
        <f>LEN($B313)-LEN(SUBSTITUTE($B313, AA$2, ""))</f>
        <v>0</v>
      </c>
      <c r="AB313" s="4">
        <f>LEN($B313)-LEN(SUBSTITUTE($B313, AB$2, ""))</f>
        <v>0</v>
      </c>
      <c r="AC313" s="4">
        <f>LEN($B313)-LEN(SUBSTITUTE($B313, AC$2, ""))</f>
        <v>0</v>
      </c>
      <c r="AE313" s="4">
        <f>D313*AE$2</f>
        <v>1</v>
      </c>
      <c r="AF313" s="4">
        <f>E313*AF$2</f>
        <v>0</v>
      </c>
      <c r="AG313" s="4">
        <f>F313*AG$2</f>
        <v>0</v>
      </c>
      <c r="AH313" s="4">
        <f>G313*AH$2</f>
        <v>0</v>
      </c>
      <c r="AI313" s="4">
        <f>H313*AI$2</f>
        <v>0</v>
      </c>
      <c r="AJ313" s="4">
        <f>I313*AJ$2</f>
        <v>0</v>
      </c>
      <c r="AK313" s="4">
        <f>J313*AK$2</f>
        <v>2</v>
      </c>
      <c r="AL313" s="4">
        <f>K313*AL$2</f>
        <v>4</v>
      </c>
      <c r="AM313" s="4">
        <f>L313*AM$2</f>
        <v>0</v>
      </c>
      <c r="AN313" s="4">
        <f>M313*AN$2</f>
        <v>0</v>
      </c>
      <c r="AO313" s="4">
        <f>N313*AO$2</f>
        <v>0</v>
      </c>
      <c r="AP313" s="4">
        <f>O313*AP$2</f>
        <v>1</v>
      </c>
      <c r="AQ313" s="4">
        <f>P313*AQ$2</f>
        <v>0</v>
      </c>
      <c r="AR313" s="4">
        <f>Q313*AR$2</f>
        <v>0</v>
      </c>
      <c r="AS313" s="4">
        <f>R313*AS$2</f>
        <v>0</v>
      </c>
      <c r="AT313" s="4">
        <f>S313*AT$2</f>
        <v>0</v>
      </c>
      <c r="AU313" s="4">
        <f>T313*AU$2</f>
        <v>0</v>
      </c>
      <c r="AV313" s="4">
        <f>U313*AV$2</f>
        <v>0</v>
      </c>
      <c r="AW313" s="4">
        <f>V313*AW$2</f>
        <v>0</v>
      </c>
      <c r="AX313" s="4">
        <f>W313*AX$2</f>
        <v>0</v>
      </c>
      <c r="AY313" s="4">
        <f>X313*AY$2</f>
        <v>1</v>
      </c>
      <c r="AZ313" s="4">
        <f>Y313*AZ$2</f>
        <v>0</v>
      </c>
      <c r="BA313" s="4">
        <f>Z313*BA$2</f>
        <v>0</v>
      </c>
      <c r="BB313" s="4">
        <f>AA313*BB$2</f>
        <v>0</v>
      </c>
      <c r="BC313" s="4">
        <f>AB313*BC$2</f>
        <v>0</v>
      </c>
      <c r="BD313" s="4">
        <f>AC313*BD$2</f>
        <v>0</v>
      </c>
      <c r="BE313">
        <f t="shared" si="14"/>
        <v>9</v>
      </c>
      <c r="BG313" s="4">
        <f>IF(betuk!N$4&gt;=D313,1,0)</f>
        <v>1</v>
      </c>
      <c r="BH313" s="4">
        <f>IF(betuk!O$4&gt;=E313,1,0)</f>
        <v>1</v>
      </c>
      <c r="BI313" s="4">
        <f>IF(betuk!P$4&gt;=F313,1,0)</f>
        <v>1</v>
      </c>
      <c r="BJ313" s="4">
        <f>IF(betuk!Q$4&gt;=G313,1,0)</f>
        <v>1</v>
      </c>
      <c r="BK313" s="4">
        <f>IF(betuk!R$4&gt;=H313,1,0)</f>
        <v>1</v>
      </c>
      <c r="BL313" s="4">
        <f>IF(betuk!S$4&gt;=I313,1,0)</f>
        <v>1</v>
      </c>
      <c r="BM313" s="4">
        <f>IF(betuk!T$4&gt;=J313,1,0)</f>
        <v>1</v>
      </c>
      <c r="BN313" s="4">
        <f>IF(betuk!U$4&gt;=K313,1,0)</f>
        <v>0</v>
      </c>
      <c r="BO313" s="4">
        <f>IF(betuk!V$4&gt;=L313,1,0)</f>
        <v>1</v>
      </c>
      <c r="BP313" s="4">
        <f>IF(betuk!W$4&gt;=M313,1,0)</f>
        <v>1</v>
      </c>
      <c r="BQ313" s="4">
        <f>IF(betuk!X$4&gt;=N313,1,0)</f>
        <v>1</v>
      </c>
      <c r="BR313" s="4">
        <f>IF(betuk!Y$4&gt;=O313,1,0)</f>
        <v>0</v>
      </c>
      <c r="BS313" s="4">
        <f>IF(betuk!Z$4&gt;=P313,1,0)</f>
        <v>1</v>
      </c>
      <c r="BT313" s="4">
        <f>IF(betuk!AA$4&gt;=Q313,1,0)</f>
        <v>1</v>
      </c>
      <c r="BU313" s="4">
        <f>IF(betuk!AB$4&gt;=R313,1,0)</f>
        <v>1</v>
      </c>
      <c r="BV313" s="4">
        <f>IF(betuk!AC$4&gt;=S313,1,0)</f>
        <v>1</v>
      </c>
      <c r="BW313" s="4">
        <f>IF(betuk!AD$4&gt;=T313,1,0)</f>
        <v>1</v>
      </c>
      <c r="BX313" s="4">
        <f>IF(betuk!AE$4&gt;=U313,1,0)</f>
        <v>1</v>
      </c>
      <c r="BY313" s="4">
        <f>IF(betuk!AF$4&gt;=V313,1,0)</f>
        <v>1</v>
      </c>
      <c r="BZ313" s="4">
        <f>IF(betuk!AG$4&gt;=W313,1,0)</f>
        <v>1</v>
      </c>
      <c r="CA313" s="4">
        <f>IF(betuk!AH$4&gt;=X313,1,0)</f>
        <v>0</v>
      </c>
      <c r="CB313" s="4">
        <f>IF(betuk!AI$4&gt;=Y313,1,0)</f>
        <v>1</v>
      </c>
      <c r="CC313" s="4">
        <f>IF(betuk!AJ$4&gt;=Z313,1,0)</f>
        <v>1</v>
      </c>
      <c r="CD313" s="4">
        <f>IF(betuk!AK$4&gt;=AA313,1,0)</f>
        <v>1</v>
      </c>
      <c r="CE313" s="4">
        <f>IF(betuk!AL$4&gt;=AB313,1,0)</f>
        <v>1</v>
      </c>
      <c r="CF313" s="4">
        <f>IF(betuk!AM$4&gt;=AC313,1,0)</f>
        <v>1</v>
      </c>
      <c r="CG313">
        <f t="shared" si="12"/>
        <v>0</v>
      </c>
      <c r="CI313" t="str">
        <f>IF(CG313=1,COUNTIF(CG$3:CG313,1),"")</f>
        <v/>
      </c>
      <c r="CJ313" t="str">
        <f>IF(CI313&lt;&gt;"",B313,"")</f>
        <v/>
      </c>
      <c r="CK313">
        <f>LEN(B313)*8+BE313</f>
        <v>49</v>
      </c>
    </row>
    <row r="314" spans="1:89">
      <c r="A314" s="1" t="s">
        <v>311</v>
      </c>
      <c r="B314" t="str">
        <f t="shared" si="13"/>
        <v>LAW</v>
      </c>
      <c r="D314" s="4">
        <f>LEN($B314)-LEN(SUBSTITUTE($B314, D$2, ""))</f>
        <v>1</v>
      </c>
      <c r="E314" s="4">
        <f>LEN($B314)-LEN(SUBSTITUTE($B314, E$2, ""))</f>
        <v>0</v>
      </c>
      <c r="F314" s="4">
        <f>LEN($B314)-LEN(SUBSTITUTE($B314, F$2, ""))</f>
        <v>0</v>
      </c>
      <c r="G314" s="4">
        <f>LEN($B314)-LEN(SUBSTITUTE($B314, G$2, ""))</f>
        <v>0</v>
      </c>
      <c r="H314" s="4">
        <f>LEN($B314)-LEN(SUBSTITUTE($B314, H$2, ""))</f>
        <v>0</v>
      </c>
      <c r="I314" s="4">
        <f>LEN($B314)-LEN(SUBSTITUTE($B314, I$2, ""))</f>
        <v>0</v>
      </c>
      <c r="J314" s="4">
        <f>LEN($B314)-LEN(SUBSTITUTE($B314, J$2, ""))</f>
        <v>0</v>
      </c>
      <c r="K314" s="4">
        <f>LEN($B314)-LEN(SUBSTITUTE($B314, K$2, ""))</f>
        <v>0</v>
      </c>
      <c r="L314" s="4">
        <f>LEN($B314)-LEN(SUBSTITUTE($B314, L$2, ""))</f>
        <v>0</v>
      </c>
      <c r="M314" s="4">
        <f>LEN($B314)-LEN(SUBSTITUTE($B314, M$2, ""))</f>
        <v>0</v>
      </c>
      <c r="N314" s="4">
        <f>LEN($B314)-LEN(SUBSTITUTE($B314, N$2, ""))</f>
        <v>0</v>
      </c>
      <c r="O314" s="4">
        <f>LEN($B314)-LEN(SUBSTITUTE($B314, O$2, ""))</f>
        <v>1</v>
      </c>
      <c r="P314" s="4">
        <f>LEN($B314)-LEN(SUBSTITUTE($B314, P$2, ""))</f>
        <v>0</v>
      </c>
      <c r="Q314" s="4">
        <f>LEN($B314)-LEN(SUBSTITUTE($B314, Q$2, ""))</f>
        <v>0</v>
      </c>
      <c r="R314" s="4">
        <f>LEN($B314)-LEN(SUBSTITUTE($B314, R$2, ""))</f>
        <v>0</v>
      </c>
      <c r="S314" s="4">
        <f>LEN($B314)-LEN(SUBSTITUTE($B314, S$2, ""))</f>
        <v>0</v>
      </c>
      <c r="T314" s="4">
        <f>LEN($B314)-LEN(SUBSTITUTE($B314, T$2, ""))</f>
        <v>0</v>
      </c>
      <c r="U314" s="4">
        <f>LEN($B314)-LEN(SUBSTITUTE($B314, U$2, ""))</f>
        <v>0</v>
      </c>
      <c r="V314" s="4">
        <f>LEN($B314)-LEN(SUBSTITUTE($B314, V$2, ""))</f>
        <v>0</v>
      </c>
      <c r="W314" s="4">
        <f>LEN($B314)-LEN(SUBSTITUTE($B314, W$2, ""))</f>
        <v>0</v>
      </c>
      <c r="X314" s="4">
        <f>LEN($B314)-LEN(SUBSTITUTE($B314, X$2, ""))</f>
        <v>0</v>
      </c>
      <c r="Y314" s="4">
        <f>LEN($B314)-LEN(SUBSTITUTE($B314, Y$2, ""))</f>
        <v>0</v>
      </c>
      <c r="Z314" s="4">
        <f>LEN($B314)-LEN(SUBSTITUTE($B314, Z$2, ""))</f>
        <v>1</v>
      </c>
      <c r="AA314" s="4">
        <f>LEN($B314)-LEN(SUBSTITUTE($B314, AA$2, ""))</f>
        <v>0</v>
      </c>
      <c r="AB314" s="4">
        <f>LEN($B314)-LEN(SUBSTITUTE($B314, AB$2, ""))</f>
        <v>0</v>
      </c>
      <c r="AC314" s="4">
        <f>LEN($B314)-LEN(SUBSTITUTE($B314, AC$2, ""))</f>
        <v>0</v>
      </c>
      <c r="AE314" s="4">
        <f>D314*AE$2</f>
        <v>1</v>
      </c>
      <c r="AF314" s="4">
        <f>E314*AF$2</f>
        <v>0</v>
      </c>
      <c r="AG314" s="4">
        <f>F314*AG$2</f>
        <v>0</v>
      </c>
      <c r="AH314" s="4">
        <f>G314*AH$2</f>
        <v>0</v>
      </c>
      <c r="AI314" s="4">
        <f>H314*AI$2</f>
        <v>0</v>
      </c>
      <c r="AJ314" s="4">
        <f>I314*AJ$2</f>
        <v>0</v>
      </c>
      <c r="AK314" s="4">
        <f>J314*AK$2</f>
        <v>0</v>
      </c>
      <c r="AL314" s="4">
        <f>K314*AL$2</f>
        <v>0</v>
      </c>
      <c r="AM314" s="4">
        <f>L314*AM$2</f>
        <v>0</v>
      </c>
      <c r="AN314" s="4">
        <f>M314*AN$2</f>
        <v>0</v>
      </c>
      <c r="AO314" s="4">
        <f>N314*AO$2</f>
        <v>0</v>
      </c>
      <c r="AP314" s="4">
        <f>O314*AP$2</f>
        <v>1</v>
      </c>
      <c r="AQ314" s="4">
        <f>P314*AQ$2</f>
        <v>0</v>
      </c>
      <c r="AR314" s="4">
        <f>Q314*AR$2</f>
        <v>0</v>
      </c>
      <c r="AS314" s="4">
        <f>R314*AS$2</f>
        <v>0</v>
      </c>
      <c r="AT314" s="4">
        <f>S314*AT$2</f>
        <v>0</v>
      </c>
      <c r="AU314" s="4">
        <f>T314*AU$2</f>
        <v>0</v>
      </c>
      <c r="AV314" s="4">
        <f>U314*AV$2</f>
        <v>0</v>
      </c>
      <c r="AW314" s="4">
        <f>V314*AW$2</f>
        <v>0</v>
      </c>
      <c r="AX314" s="4">
        <f>W314*AX$2</f>
        <v>0</v>
      </c>
      <c r="AY314" s="4">
        <f>X314*AY$2</f>
        <v>0</v>
      </c>
      <c r="AZ314" s="4">
        <f>Y314*AZ$2</f>
        <v>0</v>
      </c>
      <c r="BA314" s="4">
        <f>Z314*BA$2</f>
        <v>4</v>
      </c>
      <c r="BB314" s="4">
        <f>AA314*BB$2</f>
        <v>0</v>
      </c>
      <c r="BC314" s="4">
        <f>AB314*BC$2</f>
        <v>0</v>
      </c>
      <c r="BD314" s="4">
        <f>AC314*BD$2</f>
        <v>0</v>
      </c>
      <c r="BE314">
        <f t="shared" si="14"/>
        <v>6</v>
      </c>
      <c r="BG314" s="4">
        <f>IF(betuk!N$4&gt;=D314,1,0)</f>
        <v>1</v>
      </c>
      <c r="BH314" s="4">
        <f>IF(betuk!O$4&gt;=E314,1,0)</f>
        <v>1</v>
      </c>
      <c r="BI314" s="4">
        <f>IF(betuk!P$4&gt;=F314,1,0)</f>
        <v>1</v>
      </c>
      <c r="BJ314" s="4">
        <f>IF(betuk!Q$4&gt;=G314,1,0)</f>
        <v>1</v>
      </c>
      <c r="BK314" s="4">
        <f>IF(betuk!R$4&gt;=H314,1,0)</f>
        <v>1</v>
      </c>
      <c r="BL314" s="4">
        <f>IF(betuk!S$4&gt;=I314,1,0)</f>
        <v>1</v>
      </c>
      <c r="BM314" s="4">
        <f>IF(betuk!T$4&gt;=J314,1,0)</f>
        <v>1</v>
      </c>
      <c r="BN314" s="4">
        <f>IF(betuk!U$4&gt;=K314,1,0)</f>
        <v>1</v>
      </c>
      <c r="BO314" s="4">
        <f>IF(betuk!V$4&gt;=L314,1,0)</f>
        <v>1</v>
      </c>
      <c r="BP314" s="4">
        <f>IF(betuk!W$4&gt;=M314,1,0)</f>
        <v>1</v>
      </c>
      <c r="BQ314" s="4">
        <f>IF(betuk!X$4&gt;=N314,1,0)</f>
        <v>1</v>
      </c>
      <c r="BR314" s="4">
        <f>IF(betuk!Y$4&gt;=O314,1,0)</f>
        <v>0</v>
      </c>
      <c r="BS314" s="4">
        <f>IF(betuk!Z$4&gt;=P314,1,0)</f>
        <v>1</v>
      </c>
      <c r="BT314" s="4">
        <f>IF(betuk!AA$4&gt;=Q314,1,0)</f>
        <v>1</v>
      </c>
      <c r="BU314" s="4">
        <f>IF(betuk!AB$4&gt;=R314,1,0)</f>
        <v>1</v>
      </c>
      <c r="BV314" s="4">
        <f>IF(betuk!AC$4&gt;=S314,1,0)</f>
        <v>1</v>
      </c>
      <c r="BW314" s="4">
        <f>IF(betuk!AD$4&gt;=T314,1,0)</f>
        <v>1</v>
      </c>
      <c r="BX314" s="4">
        <f>IF(betuk!AE$4&gt;=U314,1,0)</f>
        <v>1</v>
      </c>
      <c r="BY314" s="4">
        <f>IF(betuk!AF$4&gt;=V314,1,0)</f>
        <v>1</v>
      </c>
      <c r="BZ314" s="4">
        <f>IF(betuk!AG$4&gt;=W314,1,0)</f>
        <v>1</v>
      </c>
      <c r="CA314" s="4">
        <f>IF(betuk!AH$4&gt;=X314,1,0)</f>
        <v>1</v>
      </c>
      <c r="CB314" s="4">
        <f>IF(betuk!AI$4&gt;=Y314,1,0)</f>
        <v>1</v>
      </c>
      <c r="CC314" s="4">
        <f>IF(betuk!AJ$4&gt;=Z314,1,0)</f>
        <v>0</v>
      </c>
      <c r="CD314" s="4">
        <f>IF(betuk!AK$4&gt;=AA314,1,0)</f>
        <v>1</v>
      </c>
      <c r="CE314" s="4">
        <f>IF(betuk!AL$4&gt;=AB314,1,0)</f>
        <v>1</v>
      </c>
      <c r="CF314" s="4">
        <f>IF(betuk!AM$4&gt;=AC314,1,0)</f>
        <v>1</v>
      </c>
      <c r="CG314">
        <f t="shared" si="12"/>
        <v>0</v>
      </c>
      <c r="CI314" t="str">
        <f>IF(CG314=1,COUNTIF(CG$3:CG314,1),"")</f>
        <v/>
      </c>
      <c r="CJ314" t="str">
        <f>IF(CI314&lt;&gt;"",B314,"")</f>
        <v/>
      </c>
      <c r="CK314">
        <f>LEN(B314)*8+BE314</f>
        <v>30</v>
      </c>
    </row>
    <row r="315" spans="1:89">
      <c r="A315" s="1" t="s">
        <v>312</v>
      </c>
      <c r="B315" t="str">
        <f t="shared" si="13"/>
        <v>LAWYER</v>
      </c>
      <c r="D315" s="4">
        <f>LEN($B315)-LEN(SUBSTITUTE($B315, D$2, ""))</f>
        <v>1</v>
      </c>
      <c r="E315" s="4">
        <f>LEN($B315)-LEN(SUBSTITUTE($B315, E$2, ""))</f>
        <v>0</v>
      </c>
      <c r="F315" s="4">
        <f>LEN($B315)-LEN(SUBSTITUTE($B315, F$2, ""))</f>
        <v>0</v>
      </c>
      <c r="G315" s="4">
        <f>LEN($B315)-LEN(SUBSTITUTE($B315, G$2, ""))</f>
        <v>0</v>
      </c>
      <c r="H315" s="4">
        <f>LEN($B315)-LEN(SUBSTITUTE($B315, H$2, ""))</f>
        <v>1</v>
      </c>
      <c r="I315" s="4">
        <f>LEN($B315)-LEN(SUBSTITUTE($B315, I$2, ""))</f>
        <v>0</v>
      </c>
      <c r="J315" s="4">
        <f>LEN($B315)-LEN(SUBSTITUTE($B315, J$2, ""))</f>
        <v>0</v>
      </c>
      <c r="K315" s="4">
        <f>LEN($B315)-LEN(SUBSTITUTE($B315, K$2, ""))</f>
        <v>0</v>
      </c>
      <c r="L315" s="4">
        <f>LEN($B315)-LEN(SUBSTITUTE($B315, L$2, ""))</f>
        <v>0</v>
      </c>
      <c r="M315" s="4">
        <f>LEN($B315)-LEN(SUBSTITUTE($B315, M$2, ""))</f>
        <v>0</v>
      </c>
      <c r="N315" s="4">
        <f>LEN($B315)-LEN(SUBSTITUTE($B315, N$2, ""))</f>
        <v>0</v>
      </c>
      <c r="O315" s="4">
        <f>LEN($B315)-LEN(SUBSTITUTE($B315, O$2, ""))</f>
        <v>1</v>
      </c>
      <c r="P315" s="4">
        <f>LEN($B315)-LEN(SUBSTITUTE($B315, P$2, ""))</f>
        <v>0</v>
      </c>
      <c r="Q315" s="4">
        <f>LEN($B315)-LEN(SUBSTITUTE($B315, Q$2, ""))</f>
        <v>0</v>
      </c>
      <c r="R315" s="4">
        <f>LEN($B315)-LEN(SUBSTITUTE($B315, R$2, ""))</f>
        <v>0</v>
      </c>
      <c r="S315" s="4">
        <f>LEN($B315)-LEN(SUBSTITUTE($B315, S$2, ""))</f>
        <v>0</v>
      </c>
      <c r="T315" s="4">
        <f>LEN($B315)-LEN(SUBSTITUTE($B315, T$2, ""))</f>
        <v>0</v>
      </c>
      <c r="U315" s="4">
        <f>LEN($B315)-LEN(SUBSTITUTE($B315, U$2, ""))</f>
        <v>1</v>
      </c>
      <c r="V315" s="4">
        <f>LEN($B315)-LEN(SUBSTITUTE($B315, V$2, ""))</f>
        <v>0</v>
      </c>
      <c r="W315" s="4">
        <f>LEN($B315)-LEN(SUBSTITUTE($B315, W$2, ""))</f>
        <v>0</v>
      </c>
      <c r="X315" s="4">
        <f>LEN($B315)-LEN(SUBSTITUTE($B315, X$2, ""))</f>
        <v>0</v>
      </c>
      <c r="Y315" s="4">
        <f>LEN($B315)-LEN(SUBSTITUTE($B315, Y$2, ""))</f>
        <v>0</v>
      </c>
      <c r="Z315" s="4">
        <f>LEN($B315)-LEN(SUBSTITUTE($B315, Z$2, ""))</f>
        <v>1</v>
      </c>
      <c r="AA315" s="4">
        <f>LEN($B315)-LEN(SUBSTITUTE($B315, AA$2, ""))</f>
        <v>0</v>
      </c>
      <c r="AB315" s="4">
        <f>LEN($B315)-LEN(SUBSTITUTE($B315, AB$2, ""))</f>
        <v>1</v>
      </c>
      <c r="AC315" s="4">
        <f>LEN($B315)-LEN(SUBSTITUTE($B315, AC$2, ""))</f>
        <v>0</v>
      </c>
      <c r="AE315" s="4">
        <f>D315*AE$2</f>
        <v>1</v>
      </c>
      <c r="AF315" s="4">
        <f>E315*AF$2</f>
        <v>0</v>
      </c>
      <c r="AG315" s="4">
        <f>F315*AG$2</f>
        <v>0</v>
      </c>
      <c r="AH315" s="4">
        <f>G315*AH$2</f>
        <v>0</v>
      </c>
      <c r="AI315" s="4">
        <f>H315*AI$2</f>
        <v>1</v>
      </c>
      <c r="AJ315" s="4">
        <f>I315*AJ$2</f>
        <v>0</v>
      </c>
      <c r="AK315" s="4">
        <f>J315*AK$2</f>
        <v>0</v>
      </c>
      <c r="AL315" s="4">
        <f>K315*AL$2</f>
        <v>0</v>
      </c>
      <c r="AM315" s="4">
        <f>L315*AM$2</f>
        <v>0</v>
      </c>
      <c r="AN315" s="4">
        <f>M315*AN$2</f>
        <v>0</v>
      </c>
      <c r="AO315" s="4">
        <f>N315*AO$2</f>
        <v>0</v>
      </c>
      <c r="AP315" s="4">
        <f>O315*AP$2</f>
        <v>1</v>
      </c>
      <c r="AQ315" s="4">
        <f>P315*AQ$2</f>
        <v>0</v>
      </c>
      <c r="AR315" s="4">
        <f>Q315*AR$2</f>
        <v>0</v>
      </c>
      <c r="AS315" s="4">
        <f>R315*AS$2</f>
        <v>0</v>
      </c>
      <c r="AT315" s="4">
        <f>S315*AT$2</f>
        <v>0</v>
      </c>
      <c r="AU315" s="4">
        <f>T315*AU$2</f>
        <v>0</v>
      </c>
      <c r="AV315" s="4">
        <f>U315*AV$2</f>
        <v>1</v>
      </c>
      <c r="AW315" s="4">
        <f>V315*AW$2</f>
        <v>0</v>
      </c>
      <c r="AX315" s="4">
        <f>W315*AX$2</f>
        <v>0</v>
      </c>
      <c r="AY315" s="4">
        <f>X315*AY$2</f>
        <v>0</v>
      </c>
      <c r="AZ315" s="4">
        <f>Y315*AZ$2</f>
        <v>0</v>
      </c>
      <c r="BA315" s="4">
        <f>Z315*BA$2</f>
        <v>4</v>
      </c>
      <c r="BB315" s="4">
        <f>AA315*BB$2</f>
        <v>0</v>
      </c>
      <c r="BC315" s="4">
        <f>AB315*BC$2</f>
        <v>4</v>
      </c>
      <c r="BD315" s="4">
        <f>AC315*BD$2</f>
        <v>0</v>
      </c>
      <c r="BE315">
        <f t="shared" si="14"/>
        <v>12</v>
      </c>
      <c r="BG315" s="4">
        <f>IF(betuk!N$4&gt;=D315,1,0)</f>
        <v>1</v>
      </c>
      <c r="BH315" s="4">
        <f>IF(betuk!O$4&gt;=E315,1,0)</f>
        <v>1</v>
      </c>
      <c r="BI315" s="4">
        <f>IF(betuk!P$4&gt;=F315,1,0)</f>
        <v>1</v>
      </c>
      <c r="BJ315" s="4">
        <f>IF(betuk!Q$4&gt;=G315,1,0)</f>
        <v>1</v>
      </c>
      <c r="BK315" s="4">
        <f>IF(betuk!R$4&gt;=H315,1,0)</f>
        <v>1</v>
      </c>
      <c r="BL315" s="4">
        <f>IF(betuk!S$4&gt;=I315,1,0)</f>
        <v>1</v>
      </c>
      <c r="BM315" s="4">
        <f>IF(betuk!T$4&gt;=J315,1,0)</f>
        <v>1</v>
      </c>
      <c r="BN315" s="4">
        <f>IF(betuk!U$4&gt;=K315,1,0)</f>
        <v>1</v>
      </c>
      <c r="BO315" s="4">
        <f>IF(betuk!V$4&gt;=L315,1,0)</f>
        <v>1</v>
      </c>
      <c r="BP315" s="4">
        <f>IF(betuk!W$4&gt;=M315,1,0)</f>
        <v>1</v>
      </c>
      <c r="BQ315" s="4">
        <f>IF(betuk!X$4&gt;=N315,1,0)</f>
        <v>1</v>
      </c>
      <c r="BR315" s="4">
        <f>IF(betuk!Y$4&gt;=O315,1,0)</f>
        <v>0</v>
      </c>
      <c r="BS315" s="4">
        <f>IF(betuk!Z$4&gt;=P315,1,0)</f>
        <v>1</v>
      </c>
      <c r="BT315" s="4">
        <f>IF(betuk!AA$4&gt;=Q315,1,0)</f>
        <v>1</v>
      </c>
      <c r="BU315" s="4">
        <f>IF(betuk!AB$4&gt;=R315,1,0)</f>
        <v>1</v>
      </c>
      <c r="BV315" s="4">
        <f>IF(betuk!AC$4&gt;=S315,1,0)</f>
        <v>1</v>
      </c>
      <c r="BW315" s="4">
        <f>IF(betuk!AD$4&gt;=T315,1,0)</f>
        <v>1</v>
      </c>
      <c r="BX315" s="4">
        <f>IF(betuk!AE$4&gt;=U315,1,0)</f>
        <v>0</v>
      </c>
      <c r="BY315" s="4">
        <f>IF(betuk!AF$4&gt;=V315,1,0)</f>
        <v>1</v>
      </c>
      <c r="BZ315" s="4">
        <f>IF(betuk!AG$4&gt;=W315,1,0)</f>
        <v>1</v>
      </c>
      <c r="CA315" s="4">
        <f>IF(betuk!AH$4&gt;=X315,1,0)</f>
        <v>1</v>
      </c>
      <c r="CB315" s="4">
        <f>IF(betuk!AI$4&gt;=Y315,1,0)</f>
        <v>1</v>
      </c>
      <c r="CC315" s="4">
        <f>IF(betuk!AJ$4&gt;=Z315,1,0)</f>
        <v>0</v>
      </c>
      <c r="CD315" s="4">
        <f>IF(betuk!AK$4&gt;=AA315,1,0)</f>
        <v>1</v>
      </c>
      <c r="CE315" s="4">
        <f>IF(betuk!AL$4&gt;=AB315,1,0)</f>
        <v>0</v>
      </c>
      <c r="CF315" s="4">
        <f>IF(betuk!AM$4&gt;=AC315,1,0)</f>
        <v>1</v>
      </c>
      <c r="CG315">
        <f t="shared" si="12"/>
        <v>0</v>
      </c>
      <c r="CI315" t="str">
        <f>IF(CG315=1,COUNTIF(CG$3:CG315,1),"")</f>
        <v/>
      </c>
      <c r="CJ315" t="str">
        <f>IF(CI315&lt;&gt;"",B315,"")</f>
        <v/>
      </c>
      <c r="CK315">
        <f>LEN(B315)*8+BE315</f>
        <v>60</v>
      </c>
    </row>
    <row r="316" spans="1:89">
      <c r="A316" s="1" t="s">
        <v>313</v>
      </c>
      <c r="B316" t="str">
        <f t="shared" si="13"/>
        <v>LEAP</v>
      </c>
      <c r="D316" s="4">
        <f>LEN($B316)-LEN(SUBSTITUTE($B316, D$2, ""))</f>
        <v>1</v>
      </c>
      <c r="E316" s="4">
        <f>LEN($B316)-LEN(SUBSTITUTE($B316, E$2, ""))</f>
        <v>0</v>
      </c>
      <c r="F316" s="4">
        <f>LEN($B316)-LEN(SUBSTITUTE($B316, F$2, ""))</f>
        <v>0</v>
      </c>
      <c r="G316" s="4">
        <f>LEN($B316)-LEN(SUBSTITUTE($B316, G$2, ""))</f>
        <v>0</v>
      </c>
      <c r="H316" s="4">
        <f>LEN($B316)-LEN(SUBSTITUTE($B316, H$2, ""))</f>
        <v>1</v>
      </c>
      <c r="I316" s="4">
        <f>LEN($B316)-LEN(SUBSTITUTE($B316, I$2, ""))</f>
        <v>0</v>
      </c>
      <c r="J316" s="4">
        <f>LEN($B316)-LEN(SUBSTITUTE($B316, J$2, ""))</f>
        <v>0</v>
      </c>
      <c r="K316" s="4">
        <f>LEN($B316)-LEN(SUBSTITUTE($B316, K$2, ""))</f>
        <v>0</v>
      </c>
      <c r="L316" s="4">
        <f>LEN($B316)-LEN(SUBSTITUTE($B316, L$2, ""))</f>
        <v>0</v>
      </c>
      <c r="M316" s="4">
        <f>LEN($B316)-LEN(SUBSTITUTE($B316, M$2, ""))</f>
        <v>0</v>
      </c>
      <c r="N316" s="4">
        <f>LEN($B316)-LEN(SUBSTITUTE($B316, N$2, ""))</f>
        <v>0</v>
      </c>
      <c r="O316" s="4">
        <f>LEN($B316)-LEN(SUBSTITUTE($B316, O$2, ""))</f>
        <v>1</v>
      </c>
      <c r="P316" s="4">
        <f>LEN($B316)-LEN(SUBSTITUTE($B316, P$2, ""))</f>
        <v>0</v>
      </c>
      <c r="Q316" s="4">
        <f>LEN($B316)-LEN(SUBSTITUTE($B316, Q$2, ""))</f>
        <v>0</v>
      </c>
      <c r="R316" s="4">
        <f>LEN($B316)-LEN(SUBSTITUTE($B316, R$2, ""))</f>
        <v>0</v>
      </c>
      <c r="S316" s="4">
        <f>LEN($B316)-LEN(SUBSTITUTE($B316, S$2, ""))</f>
        <v>1</v>
      </c>
      <c r="T316" s="4">
        <f>LEN($B316)-LEN(SUBSTITUTE($B316, T$2, ""))</f>
        <v>0</v>
      </c>
      <c r="U316" s="4">
        <f>LEN($B316)-LEN(SUBSTITUTE($B316, U$2, ""))</f>
        <v>0</v>
      </c>
      <c r="V316" s="4">
        <f>LEN($B316)-LEN(SUBSTITUTE($B316, V$2, ""))</f>
        <v>0</v>
      </c>
      <c r="W316" s="4">
        <f>LEN($B316)-LEN(SUBSTITUTE($B316, W$2, ""))</f>
        <v>0</v>
      </c>
      <c r="X316" s="4">
        <f>LEN($B316)-LEN(SUBSTITUTE($B316, X$2, ""))</f>
        <v>0</v>
      </c>
      <c r="Y316" s="4">
        <f>LEN($B316)-LEN(SUBSTITUTE($B316, Y$2, ""))</f>
        <v>0</v>
      </c>
      <c r="Z316" s="4">
        <f>LEN($B316)-LEN(SUBSTITUTE($B316, Z$2, ""))</f>
        <v>0</v>
      </c>
      <c r="AA316" s="4">
        <f>LEN($B316)-LEN(SUBSTITUTE($B316, AA$2, ""))</f>
        <v>0</v>
      </c>
      <c r="AB316" s="4">
        <f>LEN($B316)-LEN(SUBSTITUTE($B316, AB$2, ""))</f>
        <v>0</v>
      </c>
      <c r="AC316" s="4">
        <f>LEN($B316)-LEN(SUBSTITUTE($B316, AC$2, ""))</f>
        <v>0</v>
      </c>
      <c r="AE316" s="4">
        <f>D316*AE$2</f>
        <v>1</v>
      </c>
      <c r="AF316" s="4">
        <f>E316*AF$2</f>
        <v>0</v>
      </c>
      <c r="AG316" s="4">
        <f>F316*AG$2</f>
        <v>0</v>
      </c>
      <c r="AH316" s="4">
        <f>G316*AH$2</f>
        <v>0</v>
      </c>
      <c r="AI316" s="4">
        <f>H316*AI$2</f>
        <v>1</v>
      </c>
      <c r="AJ316" s="4">
        <f>I316*AJ$2</f>
        <v>0</v>
      </c>
      <c r="AK316" s="4">
        <f>J316*AK$2</f>
        <v>0</v>
      </c>
      <c r="AL316" s="4">
        <f>K316*AL$2</f>
        <v>0</v>
      </c>
      <c r="AM316" s="4">
        <f>L316*AM$2</f>
        <v>0</v>
      </c>
      <c r="AN316" s="4">
        <f>M316*AN$2</f>
        <v>0</v>
      </c>
      <c r="AO316" s="4">
        <f>N316*AO$2</f>
        <v>0</v>
      </c>
      <c r="AP316" s="4">
        <f>O316*AP$2</f>
        <v>1</v>
      </c>
      <c r="AQ316" s="4">
        <f>P316*AQ$2</f>
        <v>0</v>
      </c>
      <c r="AR316" s="4">
        <f>Q316*AR$2</f>
        <v>0</v>
      </c>
      <c r="AS316" s="4">
        <f>R316*AS$2</f>
        <v>0</v>
      </c>
      <c r="AT316" s="4">
        <f>S316*AT$2</f>
        <v>3</v>
      </c>
      <c r="AU316" s="4">
        <f>T316*AU$2</f>
        <v>0</v>
      </c>
      <c r="AV316" s="4">
        <f>U316*AV$2</f>
        <v>0</v>
      </c>
      <c r="AW316" s="4">
        <f>V316*AW$2</f>
        <v>0</v>
      </c>
      <c r="AX316" s="4">
        <f>W316*AX$2</f>
        <v>0</v>
      </c>
      <c r="AY316" s="4">
        <f>X316*AY$2</f>
        <v>0</v>
      </c>
      <c r="AZ316" s="4">
        <f>Y316*AZ$2</f>
        <v>0</v>
      </c>
      <c r="BA316" s="4">
        <f>Z316*BA$2</f>
        <v>0</v>
      </c>
      <c r="BB316" s="4">
        <f>AA316*BB$2</f>
        <v>0</v>
      </c>
      <c r="BC316" s="4">
        <f>AB316*BC$2</f>
        <v>0</v>
      </c>
      <c r="BD316" s="4">
        <f>AC316*BD$2</f>
        <v>0</v>
      </c>
      <c r="BE316">
        <f t="shared" si="14"/>
        <v>6</v>
      </c>
      <c r="BG316" s="4">
        <f>IF(betuk!N$4&gt;=D316,1,0)</f>
        <v>1</v>
      </c>
      <c r="BH316" s="4">
        <f>IF(betuk!O$4&gt;=E316,1,0)</f>
        <v>1</v>
      </c>
      <c r="BI316" s="4">
        <f>IF(betuk!P$4&gt;=F316,1,0)</f>
        <v>1</v>
      </c>
      <c r="BJ316" s="4">
        <f>IF(betuk!Q$4&gt;=G316,1,0)</f>
        <v>1</v>
      </c>
      <c r="BK316" s="4">
        <f>IF(betuk!R$4&gt;=H316,1,0)</f>
        <v>1</v>
      </c>
      <c r="BL316" s="4">
        <f>IF(betuk!S$4&gt;=I316,1,0)</f>
        <v>1</v>
      </c>
      <c r="BM316" s="4">
        <f>IF(betuk!T$4&gt;=J316,1,0)</f>
        <v>1</v>
      </c>
      <c r="BN316" s="4">
        <f>IF(betuk!U$4&gt;=K316,1,0)</f>
        <v>1</v>
      </c>
      <c r="BO316" s="4">
        <f>IF(betuk!V$4&gt;=L316,1,0)</f>
        <v>1</v>
      </c>
      <c r="BP316" s="4">
        <f>IF(betuk!W$4&gt;=M316,1,0)</f>
        <v>1</v>
      </c>
      <c r="BQ316" s="4">
        <f>IF(betuk!X$4&gt;=N316,1,0)</f>
        <v>1</v>
      </c>
      <c r="BR316" s="4">
        <f>IF(betuk!Y$4&gt;=O316,1,0)</f>
        <v>0</v>
      </c>
      <c r="BS316" s="4">
        <f>IF(betuk!Z$4&gt;=P316,1,0)</f>
        <v>1</v>
      </c>
      <c r="BT316" s="4">
        <f>IF(betuk!AA$4&gt;=Q316,1,0)</f>
        <v>1</v>
      </c>
      <c r="BU316" s="4">
        <f>IF(betuk!AB$4&gt;=R316,1,0)</f>
        <v>1</v>
      </c>
      <c r="BV316" s="4">
        <f>IF(betuk!AC$4&gt;=S316,1,0)</f>
        <v>1</v>
      </c>
      <c r="BW316" s="4">
        <f>IF(betuk!AD$4&gt;=T316,1,0)</f>
        <v>1</v>
      </c>
      <c r="BX316" s="4">
        <f>IF(betuk!AE$4&gt;=U316,1,0)</f>
        <v>1</v>
      </c>
      <c r="BY316" s="4">
        <f>IF(betuk!AF$4&gt;=V316,1,0)</f>
        <v>1</v>
      </c>
      <c r="BZ316" s="4">
        <f>IF(betuk!AG$4&gt;=W316,1,0)</f>
        <v>1</v>
      </c>
      <c r="CA316" s="4">
        <f>IF(betuk!AH$4&gt;=X316,1,0)</f>
        <v>1</v>
      </c>
      <c r="CB316" s="4">
        <f>IF(betuk!AI$4&gt;=Y316,1,0)</f>
        <v>1</v>
      </c>
      <c r="CC316" s="4">
        <f>IF(betuk!AJ$4&gt;=Z316,1,0)</f>
        <v>1</v>
      </c>
      <c r="CD316" s="4">
        <f>IF(betuk!AK$4&gt;=AA316,1,0)</f>
        <v>1</v>
      </c>
      <c r="CE316" s="4">
        <f>IF(betuk!AL$4&gt;=AB316,1,0)</f>
        <v>1</v>
      </c>
      <c r="CF316" s="4">
        <f>IF(betuk!AM$4&gt;=AC316,1,0)</f>
        <v>1</v>
      </c>
      <c r="CG316">
        <f t="shared" si="12"/>
        <v>0</v>
      </c>
      <c r="CI316" t="str">
        <f>IF(CG316=1,COUNTIF(CG$3:CG316,1),"")</f>
        <v/>
      </c>
      <c r="CJ316" t="str">
        <f>IF(CI316&lt;&gt;"",B316,"")</f>
        <v/>
      </c>
      <c r="CK316">
        <f>LEN(B316)*8+BE316</f>
        <v>38</v>
      </c>
    </row>
    <row r="317" spans="1:89">
      <c r="A317" s="1" t="s">
        <v>314</v>
      </c>
      <c r="B317" t="str">
        <f t="shared" si="13"/>
        <v>LEARN</v>
      </c>
      <c r="D317" s="4">
        <f>LEN($B317)-LEN(SUBSTITUTE($B317, D$2, ""))</f>
        <v>1</v>
      </c>
      <c r="E317" s="4">
        <f>LEN($B317)-LEN(SUBSTITUTE($B317, E$2, ""))</f>
        <v>0</v>
      </c>
      <c r="F317" s="4">
        <f>LEN($B317)-LEN(SUBSTITUTE($B317, F$2, ""))</f>
        <v>0</v>
      </c>
      <c r="G317" s="4">
        <f>LEN($B317)-LEN(SUBSTITUTE($B317, G$2, ""))</f>
        <v>0</v>
      </c>
      <c r="H317" s="4">
        <f>LEN($B317)-LEN(SUBSTITUTE($B317, H$2, ""))</f>
        <v>1</v>
      </c>
      <c r="I317" s="4">
        <f>LEN($B317)-LEN(SUBSTITUTE($B317, I$2, ""))</f>
        <v>0</v>
      </c>
      <c r="J317" s="4">
        <f>LEN($B317)-LEN(SUBSTITUTE($B317, J$2, ""))</f>
        <v>0</v>
      </c>
      <c r="K317" s="4">
        <f>LEN($B317)-LEN(SUBSTITUTE($B317, K$2, ""))</f>
        <v>0</v>
      </c>
      <c r="L317" s="4">
        <f>LEN($B317)-LEN(SUBSTITUTE($B317, L$2, ""))</f>
        <v>0</v>
      </c>
      <c r="M317" s="4">
        <f>LEN($B317)-LEN(SUBSTITUTE($B317, M$2, ""))</f>
        <v>0</v>
      </c>
      <c r="N317" s="4">
        <f>LEN($B317)-LEN(SUBSTITUTE($B317, N$2, ""))</f>
        <v>0</v>
      </c>
      <c r="O317" s="4">
        <f>LEN($B317)-LEN(SUBSTITUTE($B317, O$2, ""))</f>
        <v>1</v>
      </c>
      <c r="P317" s="4">
        <f>LEN($B317)-LEN(SUBSTITUTE($B317, P$2, ""))</f>
        <v>0</v>
      </c>
      <c r="Q317" s="4">
        <f>LEN($B317)-LEN(SUBSTITUTE($B317, Q$2, ""))</f>
        <v>1</v>
      </c>
      <c r="R317" s="4">
        <f>LEN($B317)-LEN(SUBSTITUTE($B317, R$2, ""))</f>
        <v>0</v>
      </c>
      <c r="S317" s="4">
        <f>LEN($B317)-LEN(SUBSTITUTE($B317, S$2, ""))</f>
        <v>0</v>
      </c>
      <c r="T317" s="4">
        <f>LEN($B317)-LEN(SUBSTITUTE($B317, T$2, ""))</f>
        <v>0</v>
      </c>
      <c r="U317" s="4">
        <f>LEN($B317)-LEN(SUBSTITUTE($B317, U$2, ""))</f>
        <v>1</v>
      </c>
      <c r="V317" s="4">
        <f>LEN($B317)-LEN(SUBSTITUTE($B317, V$2, ""))</f>
        <v>0</v>
      </c>
      <c r="W317" s="4">
        <f>LEN($B317)-LEN(SUBSTITUTE($B317, W$2, ""))</f>
        <v>0</v>
      </c>
      <c r="X317" s="4">
        <f>LEN($B317)-LEN(SUBSTITUTE($B317, X$2, ""))</f>
        <v>0</v>
      </c>
      <c r="Y317" s="4">
        <f>LEN($B317)-LEN(SUBSTITUTE($B317, Y$2, ""))</f>
        <v>0</v>
      </c>
      <c r="Z317" s="4">
        <f>LEN($B317)-LEN(SUBSTITUTE($B317, Z$2, ""))</f>
        <v>0</v>
      </c>
      <c r="AA317" s="4">
        <f>LEN($B317)-LEN(SUBSTITUTE($B317, AA$2, ""))</f>
        <v>0</v>
      </c>
      <c r="AB317" s="4">
        <f>LEN($B317)-LEN(SUBSTITUTE($B317, AB$2, ""))</f>
        <v>0</v>
      </c>
      <c r="AC317" s="4">
        <f>LEN($B317)-LEN(SUBSTITUTE($B317, AC$2, ""))</f>
        <v>0</v>
      </c>
      <c r="AE317" s="4">
        <f>D317*AE$2</f>
        <v>1</v>
      </c>
      <c r="AF317" s="4">
        <f>E317*AF$2</f>
        <v>0</v>
      </c>
      <c r="AG317" s="4">
        <f>F317*AG$2</f>
        <v>0</v>
      </c>
      <c r="AH317" s="4">
        <f>G317*AH$2</f>
        <v>0</v>
      </c>
      <c r="AI317" s="4">
        <f>H317*AI$2</f>
        <v>1</v>
      </c>
      <c r="AJ317" s="4">
        <f>I317*AJ$2</f>
        <v>0</v>
      </c>
      <c r="AK317" s="4">
        <f>J317*AK$2</f>
        <v>0</v>
      </c>
      <c r="AL317" s="4">
        <f>K317*AL$2</f>
        <v>0</v>
      </c>
      <c r="AM317" s="4">
        <f>L317*AM$2</f>
        <v>0</v>
      </c>
      <c r="AN317" s="4">
        <f>M317*AN$2</f>
        <v>0</v>
      </c>
      <c r="AO317" s="4">
        <f>N317*AO$2</f>
        <v>0</v>
      </c>
      <c r="AP317" s="4">
        <f>O317*AP$2</f>
        <v>1</v>
      </c>
      <c r="AQ317" s="4">
        <f>P317*AQ$2</f>
        <v>0</v>
      </c>
      <c r="AR317" s="4">
        <f>Q317*AR$2</f>
        <v>1</v>
      </c>
      <c r="AS317" s="4">
        <f>R317*AS$2</f>
        <v>0</v>
      </c>
      <c r="AT317" s="4">
        <f>S317*AT$2</f>
        <v>0</v>
      </c>
      <c r="AU317" s="4">
        <f>T317*AU$2</f>
        <v>0</v>
      </c>
      <c r="AV317" s="4">
        <f>U317*AV$2</f>
        <v>1</v>
      </c>
      <c r="AW317" s="4">
        <f>V317*AW$2</f>
        <v>0</v>
      </c>
      <c r="AX317" s="4">
        <f>W317*AX$2</f>
        <v>0</v>
      </c>
      <c r="AY317" s="4">
        <f>X317*AY$2</f>
        <v>0</v>
      </c>
      <c r="AZ317" s="4">
        <f>Y317*AZ$2</f>
        <v>0</v>
      </c>
      <c r="BA317" s="4">
        <f>Z317*BA$2</f>
        <v>0</v>
      </c>
      <c r="BB317" s="4">
        <f>AA317*BB$2</f>
        <v>0</v>
      </c>
      <c r="BC317" s="4">
        <f>AB317*BC$2</f>
        <v>0</v>
      </c>
      <c r="BD317" s="4">
        <f>AC317*BD$2</f>
        <v>0</v>
      </c>
      <c r="BE317">
        <f t="shared" si="14"/>
        <v>5</v>
      </c>
      <c r="BG317" s="4">
        <f>IF(betuk!N$4&gt;=D317,1,0)</f>
        <v>1</v>
      </c>
      <c r="BH317" s="4">
        <f>IF(betuk!O$4&gt;=E317,1,0)</f>
        <v>1</v>
      </c>
      <c r="BI317" s="4">
        <f>IF(betuk!P$4&gt;=F317,1,0)</f>
        <v>1</v>
      </c>
      <c r="BJ317" s="4">
        <f>IF(betuk!Q$4&gt;=G317,1,0)</f>
        <v>1</v>
      </c>
      <c r="BK317" s="4">
        <f>IF(betuk!R$4&gt;=H317,1,0)</f>
        <v>1</v>
      </c>
      <c r="BL317" s="4">
        <f>IF(betuk!S$4&gt;=I317,1,0)</f>
        <v>1</v>
      </c>
      <c r="BM317" s="4">
        <f>IF(betuk!T$4&gt;=J317,1,0)</f>
        <v>1</v>
      </c>
      <c r="BN317" s="4">
        <f>IF(betuk!U$4&gt;=K317,1,0)</f>
        <v>1</v>
      </c>
      <c r="BO317" s="4">
        <f>IF(betuk!V$4&gt;=L317,1,0)</f>
        <v>1</v>
      </c>
      <c r="BP317" s="4">
        <f>IF(betuk!W$4&gt;=M317,1,0)</f>
        <v>1</v>
      </c>
      <c r="BQ317" s="4">
        <f>IF(betuk!X$4&gt;=N317,1,0)</f>
        <v>1</v>
      </c>
      <c r="BR317" s="4">
        <f>IF(betuk!Y$4&gt;=O317,1,0)</f>
        <v>0</v>
      </c>
      <c r="BS317" s="4">
        <f>IF(betuk!Z$4&gt;=P317,1,0)</f>
        <v>1</v>
      </c>
      <c r="BT317" s="4">
        <f>IF(betuk!AA$4&gt;=Q317,1,0)</f>
        <v>1</v>
      </c>
      <c r="BU317" s="4">
        <f>IF(betuk!AB$4&gt;=R317,1,0)</f>
        <v>1</v>
      </c>
      <c r="BV317" s="4">
        <f>IF(betuk!AC$4&gt;=S317,1,0)</f>
        <v>1</v>
      </c>
      <c r="BW317" s="4">
        <f>IF(betuk!AD$4&gt;=T317,1,0)</f>
        <v>1</v>
      </c>
      <c r="BX317" s="4">
        <f>IF(betuk!AE$4&gt;=U317,1,0)</f>
        <v>0</v>
      </c>
      <c r="BY317" s="4">
        <f>IF(betuk!AF$4&gt;=V317,1,0)</f>
        <v>1</v>
      </c>
      <c r="BZ317" s="4">
        <f>IF(betuk!AG$4&gt;=W317,1,0)</f>
        <v>1</v>
      </c>
      <c r="CA317" s="4">
        <f>IF(betuk!AH$4&gt;=X317,1,0)</f>
        <v>1</v>
      </c>
      <c r="CB317" s="4">
        <f>IF(betuk!AI$4&gt;=Y317,1,0)</f>
        <v>1</v>
      </c>
      <c r="CC317" s="4">
        <f>IF(betuk!AJ$4&gt;=Z317,1,0)</f>
        <v>1</v>
      </c>
      <c r="CD317" s="4">
        <f>IF(betuk!AK$4&gt;=AA317,1,0)</f>
        <v>1</v>
      </c>
      <c r="CE317" s="4">
        <f>IF(betuk!AL$4&gt;=AB317,1,0)</f>
        <v>1</v>
      </c>
      <c r="CF317" s="4">
        <f>IF(betuk!AM$4&gt;=AC317,1,0)</f>
        <v>1</v>
      </c>
      <c r="CG317">
        <f t="shared" si="12"/>
        <v>0</v>
      </c>
      <c r="CI317" t="str">
        <f>IF(CG317=1,COUNTIF(CG$3:CG317,1),"")</f>
        <v/>
      </c>
      <c r="CJ317" t="str">
        <f>IF(CI317&lt;&gt;"",B317,"")</f>
        <v/>
      </c>
      <c r="CK317">
        <f>LEN(B317)*8+BE317</f>
        <v>45</v>
      </c>
    </row>
    <row r="318" spans="1:89">
      <c r="A318" s="1" t="s">
        <v>315</v>
      </c>
      <c r="B318" t="str">
        <f t="shared" si="13"/>
        <v>LEAVE</v>
      </c>
      <c r="D318" s="4">
        <f>LEN($B318)-LEN(SUBSTITUTE($B318, D$2, ""))</f>
        <v>1</v>
      </c>
      <c r="E318" s="4">
        <f>LEN($B318)-LEN(SUBSTITUTE($B318, E$2, ""))</f>
        <v>0</v>
      </c>
      <c r="F318" s="4">
        <f>LEN($B318)-LEN(SUBSTITUTE($B318, F$2, ""))</f>
        <v>0</v>
      </c>
      <c r="G318" s="4">
        <f>LEN($B318)-LEN(SUBSTITUTE($B318, G$2, ""))</f>
        <v>0</v>
      </c>
      <c r="H318" s="4">
        <f>LEN($B318)-LEN(SUBSTITUTE($B318, H$2, ""))</f>
        <v>2</v>
      </c>
      <c r="I318" s="4">
        <f>LEN($B318)-LEN(SUBSTITUTE($B318, I$2, ""))</f>
        <v>0</v>
      </c>
      <c r="J318" s="4">
        <f>LEN($B318)-LEN(SUBSTITUTE($B318, J$2, ""))</f>
        <v>0</v>
      </c>
      <c r="K318" s="4">
        <f>LEN($B318)-LEN(SUBSTITUTE($B318, K$2, ""))</f>
        <v>0</v>
      </c>
      <c r="L318" s="4">
        <f>LEN($B318)-LEN(SUBSTITUTE($B318, L$2, ""))</f>
        <v>0</v>
      </c>
      <c r="M318" s="4">
        <f>LEN($B318)-LEN(SUBSTITUTE($B318, M$2, ""))</f>
        <v>0</v>
      </c>
      <c r="N318" s="4">
        <f>LEN($B318)-LEN(SUBSTITUTE($B318, N$2, ""))</f>
        <v>0</v>
      </c>
      <c r="O318" s="4">
        <f>LEN($B318)-LEN(SUBSTITUTE($B318, O$2, ""))</f>
        <v>1</v>
      </c>
      <c r="P318" s="4">
        <f>LEN($B318)-LEN(SUBSTITUTE($B318, P$2, ""))</f>
        <v>0</v>
      </c>
      <c r="Q318" s="4">
        <f>LEN($B318)-LEN(SUBSTITUTE($B318, Q$2, ""))</f>
        <v>0</v>
      </c>
      <c r="R318" s="4">
        <f>LEN($B318)-LEN(SUBSTITUTE($B318, R$2, ""))</f>
        <v>0</v>
      </c>
      <c r="S318" s="4">
        <f>LEN($B318)-LEN(SUBSTITUTE($B318, S$2, ""))</f>
        <v>0</v>
      </c>
      <c r="T318" s="4">
        <f>LEN($B318)-LEN(SUBSTITUTE($B318, T$2, ""))</f>
        <v>0</v>
      </c>
      <c r="U318" s="4">
        <f>LEN($B318)-LEN(SUBSTITUTE($B318, U$2, ""))</f>
        <v>0</v>
      </c>
      <c r="V318" s="4">
        <f>LEN($B318)-LEN(SUBSTITUTE($B318, V$2, ""))</f>
        <v>0</v>
      </c>
      <c r="W318" s="4">
        <f>LEN($B318)-LEN(SUBSTITUTE($B318, W$2, ""))</f>
        <v>0</v>
      </c>
      <c r="X318" s="4">
        <f>LEN($B318)-LEN(SUBSTITUTE($B318, X$2, ""))</f>
        <v>0</v>
      </c>
      <c r="Y318" s="4">
        <f>LEN($B318)-LEN(SUBSTITUTE($B318, Y$2, ""))</f>
        <v>1</v>
      </c>
      <c r="Z318" s="4">
        <f>LEN($B318)-LEN(SUBSTITUTE($B318, Z$2, ""))</f>
        <v>0</v>
      </c>
      <c r="AA318" s="4">
        <f>LEN($B318)-LEN(SUBSTITUTE($B318, AA$2, ""))</f>
        <v>0</v>
      </c>
      <c r="AB318" s="4">
        <f>LEN($B318)-LEN(SUBSTITUTE($B318, AB$2, ""))</f>
        <v>0</v>
      </c>
      <c r="AC318" s="4">
        <f>LEN($B318)-LEN(SUBSTITUTE($B318, AC$2, ""))</f>
        <v>0</v>
      </c>
      <c r="AE318" s="4">
        <f>D318*AE$2</f>
        <v>1</v>
      </c>
      <c r="AF318" s="4">
        <f>E318*AF$2</f>
        <v>0</v>
      </c>
      <c r="AG318" s="4">
        <f>F318*AG$2</f>
        <v>0</v>
      </c>
      <c r="AH318" s="4">
        <f>G318*AH$2</f>
        <v>0</v>
      </c>
      <c r="AI318" s="4">
        <f>H318*AI$2</f>
        <v>2</v>
      </c>
      <c r="AJ318" s="4">
        <f>I318*AJ$2</f>
        <v>0</v>
      </c>
      <c r="AK318" s="4">
        <f>J318*AK$2</f>
        <v>0</v>
      </c>
      <c r="AL318" s="4">
        <f>K318*AL$2</f>
        <v>0</v>
      </c>
      <c r="AM318" s="4">
        <f>L318*AM$2</f>
        <v>0</v>
      </c>
      <c r="AN318" s="4">
        <f>M318*AN$2</f>
        <v>0</v>
      </c>
      <c r="AO318" s="4">
        <f>N318*AO$2</f>
        <v>0</v>
      </c>
      <c r="AP318" s="4">
        <f>O318*AP$2</f>
        <v>1</v>
      </c>
      <c r="AQ318" s="4">
        <f>P318*AQ$2</f>
        <v>0</v>
      </c>
      <c r="AR318" s="4">
        <f>Q318*AR$2</f>
        <v>0</v>
      </c>
      <c r="AS318" s="4">
        <f>R318*AS$2</f>
        <v>0</v>
      </c>
      <c r="AT318" s="4">
        <f>S318*AT$2</f>
        <v>0</v>
      </c>
      <c r="AU318" s="4">
        <f>T318*AU$2</f>
        <v>0</v>
      </c>
      <c r="AV318" s="4">
        <f>U318*AV$2</f>
        <v>0</v>
      </c>
      <c r="AW318" s="4">
        <f>V318*AW$2</f>
        <v>0</v>
      </c>
      <c r="AX318" s="4">
        <f>W318*AX$2</f>
        <v>0</v>
      </c>
      <c r="AY318" s="4">
        <f>X318*AY$2</f>
        <v>0</v>
      </c>
      <c r="AZ318" s="4">
        <f>Y318*AZ$2</f>
        <v>4</v>
      </c>
      <c r="BA318" s="4">
        <f>Z318*BA$2</f>
        <v>0</v>
      </c>
      <c r="BB318" s="4">
        <f>AA318*BB$2</f>
        <v>0</v>
      </c>
      <c r="BC318" s="4">
        <f>AB318*BC$2</f>
        <v>0</v>
      </c>
      <c r="BD318" s="4">
        <f>AC318*BD$2</f>
        <v>0</v>
      </c>
      <c r="BE318">
        <f t="shared" si="14"/>
        <v>8</v>
      </c>
      <c r="BG318" s="4">
        <f>IF(betuk!N$4&gt;=D318,1,0)</f>
        <v>1</v>
      </c>
      <c r="BH318" s="4">
        <f>IF(betuk!O$4&gt;=E318,1,0)</f>
        <v>1</v>
      </c>
      <c r="BI318" s="4">
        <f>IF(betuk!P$4&gt;=F318,1,0)</f>
        <v>1</v>
      </c>
      <c r="BJ318" s="4">
        <f>IF(betuk!Q$4&gt;=G318,1,0)</f>
        <v>1</v>
      </c>
      <c r="BK318" s="4">
        <f>IF(betuk!R$4&gt;=H318,1,0)</f>
        <v>0</v>
      </c>
      <c r="BL318" s="4">
        <f>IF(betuk!S$4&gt;=I318,1,0)</f>
        <v>1</v>
      </c>
      <c r="BM318" s="4">
        <f>IF(betuk!T$4&gt;=J318,1,0)</f>
        <v>1</v>
      </c>
      <c r="BN318" s="4">
        <f>IF(betuk!U$4&gt;=K318,1,0)</f>
        <v>1</v>
      </c>
      <c r="BO318" s="4">
        <f>IF(betuk!V$4&gt;=L318,1,0)</f>
        <v>1</v>
      </c>
      <c r="BP318" s="4">
        <f>IF(betuk!W$4&gt;=M318,1,0)</f>
        <v>1</v>
      </c>
      <c r="BQ318" s="4">
        <f>IF(betuk!X$4&gt;=N318,1,0)</f>
        <v>1</v>
      </c>
      <c r="BR318" s="4">
        <f>IF(betuk!Y$4&gt;=O318,1,0)</f>
        <v>0</v>
      </c>
      <c r="BS318" s="4">
        <f>IF(betuk!Z$4&gt;=P318,1,0)</f>
        <v>1</v>
      </c>
      <c r="BT318" s="4">
        <f>IF(betuk!AA$4&gt;=Q318,1,0)</f>
        <v>1</v>
      </c>
      <c r="BU318" s="4">
        <f>IF(betuk!AB$4&gt;=R318,1,0)</f>
        <v>1</v>
      </c>
      <c r="BV318" s="4">
        <f>IF(betuk!AC$4&gt;=S318,1,0)</f>
        <v>1</v>
      </c>
      <c r="BW318" s="4">
        <f>IF(betuk!AD$4&gt;=T318,1,0)</f>
        <v>1</v>
      </c>
      <c r="BX318" s="4">
        <f>IF(betuk!AE$4&gt;=U318,1,0)</f>
        <v>1</v>
      </c>
      <c r="BY318" s="4">
        <f>IF(betuk!AF$4&gt;=V318,1,0)</f>
        <v>1</v>
      </c>
      <c r="BZ318" s="4">
        <f>IF(betuk!AG$4&gt;=W318,1,0)</f>
        <v>1</v>
      </c>
      <c r="CA318" s="4">
        <f>IF(betuk!AH$4&gt;=X318,1,0)</f>
        <v>1</v>
      </c>
      <c r="CB318" s="4">
        <f>IF(betuk!AI$4&gt;=Y318,1,0)</f>
        <v>0</v>
      </c>
      <c r="CC318" s="4">
        <f>IF(betuk!AJ$4&gt;=Z318,1,0)</f>
        <v>1</v>
      </c>
      <c r="CD318" s="4">
        <f>IF(betuk!AK$4&gt;=AA318,1,0)</f>
        <v>1</v>
      </c>
      <c r="CE318" s="4">
        <f>IF(betuk!AL$4&gt;=AB318,1,0)</f>
        <v>1</v>
      </c>
      <c r="CF318" s="4">
        <f>IF(betuk!AM$4&gt;=AC318,1,0)</f>
        <v>1</v>
      </c>
      <c r="CG318">
        <f t="shared" si="12"/>
        <v>0</v>
      </c>
      <c r="CI318" t="str">
        <f>IF(CG318=1,COUNTIF(CG$3:CG318,1),"")</f>
        <v/>
      </c>
      <c r="CJ318" t="str">
        <f>IF(CI318&lt;&gt;"",B318,"")</f>
        <v/>
      </c>
      <c r="CK318">
        <f>LEN(B318)*8+BE318</f>
        <v>48</v>
      </c>
    </row>
    <row r="319" spans="1:89">
      <c r="A319" s="1" t="s">
        <v>316</v>
      </c>
      <c r="B319" t="str">
        <f t="shared" si="13"/>
        <v>LECTURE</v>
      </c>
      <c r="D319" s="4">
        <f>LEN($B319)-LEN(SUBSTITUTE($B319, D$2, ""))</f>
        <v>0</v>
      </c>
      <c r="E319" s="4">
        <f>LEN($B319)-LEN(SUBSTITUTE($B319, E$2, ""))</f>
        <v>0</v>
      </c>
      <c r="F319" s="4">
        <f>LEN($B319)-LEN(SUBSTITUTE($B319, F$2, ""))</f>
        <v>1</v>
      </c>
      <c r="G319" s="4">
        <f>LEN($B319)-LEN(SUBSTITUTE($B319, G$2, ""))</f>
        <v>0</v>
      </c>
      <c r="H319" s="4">
        <f>LEN($B319)-LEN(SUBSTITUTE($B319, H$2, ""))</f>
        <v>2</v>
      </c>
      <c r="I319" s="4">
        <f>LEN($B319)-LEN(SUBSTITUTE($B319, I$2, ""))</f>
        <v>0</v>
      </c>
      <c r="J319" s="4">
        <f>LEN($B319)-LEN(SUBSTITUTE($B319, J$2, ""))</f>
        <v>0</v>
      </c>
      <c r="K319" s="4">
        <f>LEN($B319)-LEN(SUBSTITUTE($B319, K$2, ""))</f>
        <v>0</v>
      </c>
      <c r="L319" s="4">
        <f>LEN($B319)-LEN(SUBSTITUTE($B319, L$2, ""))</f>
        <v>0</v>
      </c>
      <c r="M319" s="4">
        <f>LEN($B319)-LEN(SUBSTITUTE($B319, M$2, ""))</f>
        <v>0</v>
      </c>
      <c r="N319" s="4">
        <f>LEN($B319)-LEN(SUBSTITUTE($B319, N$2, ""))</f>
        <v>0</v>
      </c>
      <c r="O319" s="4">
        <f>LEN($B319)-LEN(SUBSTITUTE($B319, O$2, ""))</f>
        <v>1</v>
      </c>
      <c r="P319" s="4">
        <f>LEN($B319)-LEN(SUBSTITUTE($B319, P$2, ""))</f>
        <v>0</v>
      </c>
      <c r="Q319" s="4">
        <f>LEN($B319)-LEN(SUBSTITUTE($B319, Q$2, ""))</f>
        <v>0</v>
      </c>
      <c r="R319" s="4">
        <f>LEN($B319)-LEN(SUBSTITUTE($B319, R$2, ""))</f>
        <v>0</v>
      </c>
      <c r="S319" s="4">
        <f>LEN($B319)-LEN(SUBSTITUTE($B319, S$2, ""))</f>
        <v>0</v>
      </c>
      <c r="T319" s="4">
        <f>LEN($B319)-LEN(SUBSTITUTE($B319, T$2, ""))</f>
        <v>0</v>
      </c>
      <c r="U319" s="4">
        <f>LEN($B319)-LEN(SUBSTITUTE($B319, U$2, ""))</f>
        <v>1</v>
      </c>
      <c r="V319" s="4">
        <f>LEN($B319)-LEN(SUBSTITUTE($B319, V$2, ""))</f>
        <v>0</v>
      </c>
      <c r="W319" s="4">
        <f>LEN($B319)-LEN(SUBSTITUTE($B319, W$2, ""))</f>
        <v>1</v>
      </c>
      <c r="X319" s="4">
        <f>LEN($B319)-LEN(SUBSTITUTE($B319, X$2, ""))</f>
        <v>1</v>
      </c>
      <c r="Y319" s="4">
        <f>LEN($B319)-LEN(SUBSTITUTE($B319, Y$2, ""))</f>
        <v>0</v>
      </c>
      <c r="Z319" s="4">
        <f>LEN($B319)-LEN(SUBSTITUTE($B319, Z$2, ""))</f>
        <v>0</v>
      </c>
      <c r="AA319" s="4">
        <f>LEN($B319)-LEN(SUBSTITUTE($B319, AA$2, ""))</f>
        <v>0</v>
      </c>
      <c r="AB319" s="4">
        <f>LEN($B319)-LEN(SUBSTITUTE($B319, AB$2, ""))</f>
        <v>0</v>
      </c>
      <c r="AC319" s="4">
        <f>LEN($B319)-LEN(SUBSTITUTE($B319, AC$2, ""))</f>
        <v>0</v>
      </c>
      <c r="AE319" s="4">
        <f>D319*AE$2</f>
        <v>0</v>
      </c>
      <c r="AF319" s="4">
        <f>E319*AF$2</f>
        <v>0</v>
      </c>
      <c r="AG319" s="4">
        <f>F319*AG$2</f>
        <v>3</v>
      </c>
      <c r="AH319" s="4">
        <f>G319*AH$2</f>
        <v>0</v>
      </c>
      <c r="AI319" s="4">
        <f>H319*AI$2</f>
        <v>2</v>
      </c>
      <c r="AJ319" s="4">
        <f>I319*AJ$2</f>
        <v>0</v>
      </c>
      <c r="AK319" s="4">
        <f>J319*AK$2</f>
        <v>0</v>
      </c>
      <c r="AL319" s="4">
        <f>K319*AL$2</f>
        <v>0</v>
      </c>
      <c r="AM319" s="4">
        <f>L319*AM$2</f>
        <v>0</v>
      </c>
      <c r="AN319" s="4">
        <f>M319*AN$2</f>
        <v>0</v>
      </c>
      <c r="AO319" s="4">
        <f>N319*AO$2</f>
        <v>0</v>
      </c>
      <c r="AP319" s="4">
        <f>O319*AP$2</f>
        <v>1</v>
      </c>
      <c r="AQ319" s="4">
        <f>P319*AQ$2</f>
        <v>0</v>
      </c>
      <c r="AR319" s="4">
        <f>Q319*AR$2</f>
        <v>0</v>
      </c>
      <c r="AS319" s="4">
        <f>R319*AS$2</f>
        <v>0</v>
      </c>
      <c r="AT319" s="4">
        <f>S319*AT$2</f>
        <v>0</v>
      </c>
      <c r="AU319" s="4">
        <f>T319*AU$2</f>
        <v>0</v>
      </c>
      <c r="AV319" s="4">
        <f>U319*AV$2</f>
        <v>1</v>
      </c>
      <c r="AW319" s="4">
        <f>V319*AW$2</f>
        <v>0</v>
      </c>
      <c r="AX319" s="4">
        <f>W319*AX$2</f>
        <v>1</v>
      </c>
      <c r="AY319" s="4">
        <f>X319*AY$2</f>
        <v>1</v>
      </c>
      <c r="AZ319" s="4">
        <f>Y319*AZ$2</f>
        <v>0</v>
      </c>
      <c r="BA319" s="4">
        <f>Z319*BA$2</f>
        <v>0</v>
      </c>
      <c r="BB319" s="4">
        <f>AA319*BB$2</f>
        <v>0</v>
      </c>
      <c r="BC319" s="4">
        <f>AB319*BC$2</f>
        <v>0</v>
      </c>
      <c r="BD319" s="4">
        <f>AC319*BD$2</f>
        <v>0</v>
      </c>
      <c r="BE319">
        <f t="shared" si="14"/>
        <v>9</v>
      </c>
      <c r="BG319" s="4">
        <f>IF(betuk!N$4&gt;=D319,1,0)</f>
        <v>1</v>
      </c>
      <c r="BH319" s="4">
        <f>IF(betuk!O$4&gt;=E319,1,0)</f>
        <v>1</v>
      </c>
      <c r="BI319" s="4">
        <f>IF(betuk!P$4&gt;=F319,1,0)</f>
        <v>1</v>
      </c>
      <c r="BJ319" s="4">
        <f>IF(betuk!Q$4&gt;=G319,1,0)</f>
        <v>1</v>
      </c>
      <c r="BK319" s="4">
        <f>IF(betuk!R$4&gt;=H319,1,0)</f>
        <v>0</v>
      </c>
      <c r="BL319" s="4">
        <f>IF(betuk!S$4&gt;=I319,1,0)</f>
        <v>1</v>
      </c>
      <c r="BM319" s="4">
        <f>IF(betuk!T$4&gt;=J319,1,0)</f>
        <v>1</v>
      </c>
      <c r="BN319" s="4">
        <f>IF(betuk!U$4&gt;=K319,1,0)</f>
        <v>1</v>
      </c>
      <c r="BO319" s="4">
        <f>IF(betuk!V$4&gt;=L319,1,0)</f>
        <v>1</v>
      </c>
      <c r="BP319" s="4">
        <f>IF(betuk!W$4&gt;=M319,1,0)</f>
        <v>1</v>
      </c>
      <c r="BQ319" s="4">
        <f>IF(betuk!X$4&gt;=N319,1,0)</f>
        <v>1</v>
      </c>
      <c r="BR319" s="4">
        <f>IF(betuk!Y$4&gt;=O319,1,0)</f>
        <v>0</v>
      </c>
      <c r="BS319" s="4">
        <f>IF(betuk!Z$4&gt;=P319,1,0)</f>
        <v>1</v>
      </c>
      <c r="BT319" s="4">
        <f>IF(betuk!AA$4&gt;=Q319,1,0)</f>
        <v>1</v>
      </c>
      <c r="BU319" s="4">
        <f>IF(betuk!AB$4&gt;=R319,1,0)</f>
        <v>1</v>
      </c>
      <c r="BV319" s="4">
        <f>IF(betuk!AC$4&gt;=S319,1,0)</f>
        <v>1</v>
      </c>
      <c r="BW319" s="4">
        <f>IF(betuk!AD$4&gt;=T319,1,0)</f>
        <v>1</v>
      </c>
      <c r="BX319" s="4">
        <f>IF(betuk!AE$4&gt;=U319,1,0)</f>
        <v>0</v>
      </c>
      <c r="BY319" s="4">
        <f>IF(betuk!AF$4&gt;=V319,1,0)</f>
        <v>1</v>
      </c>
      <c r="BZ319" s="4">
        <f>IF(betuk!AG$4&gt;=W319,1,0)</f>
        <v>1</v>
      </c>
      <c r="CA319" s="4">
        <f>IF(betuk!AH$4&gt;=X319,1,0)</f>
        <v>0</v>
      </c>
      <c r="CB319" s="4">
        <f>IF(betuk!AI$4&gt;=Y319,1,0)</f>
        <v>1</v>
      </c>
      <c r="CC319" s="4">
        <f>IF(betuk!AJ$4&gt;=Z319,1,0)</f>
        <v>1</v>
      </c>
      <c r="CD319" s="4">
        <f>IF(betuk!AK$4&gt;=AA319,1,0)</f>
        <v>1</v>
      </c>
      <c r="CE319" s="4">
        <f>IF(betuk!AL$4&gt;=AB319,1,0)</f>
        <v>1</v>
      </c>
      <c r="CF319" s="4">
        <f>IF(betuk!AM$4&gt;=AC319,1,0)</f>
        <v>1</v>
      </c>
      <c r="CG319">
        <f t="shared" si="12"/>
        <v>0</v>
      </c>
      <c r="CI319" t="str">
        <f>IF(CG319=1,COUNTIF(CG$3:CG319,1),"")</f>
        <v/>
      </c>
      <c r="CJ319" t="str">
        <f>IF(CI319&lt;&gt;"",B319,"")</f>
        <v/>
      </c>
      <c r="CK319">
        <f>LEN(B319)*8+BE319</f>
        <v>65</v>
      </c>
    </row>
    <row r="320" spans="1:89">
      <c r="A320" s="1" t="s">
        <v>317</v>
      </c>
      <c r="B320" t="str">
        <f t="shared" si="13"/>
        <v>LIBRARY</v>
      </c>
      <c r="D320" s="4">
        <f>LEN($B320)-LEN(SUBSTITUTE($B320, D$2, ""))</f>
        <v>1</v>
      </c>
      <c r="E320" s="4">
        <f>LEN($B320)-LEN(SUBSTITUTE($B320, E$2, ""))</f>
        <v>1</v>
      </c>
      <c r="F320" s="4">
        <f>LEN($B320)-LEN(SUBSTITUTE($B320, F$2, ""))</f>
        <v>0</v>
      </c>
      <c r="G320" s="4">
        <f>LEN($B320)-LEN(SUBSTITUTE($B320, G$2, ""))</f>
        <v>0</v>
      </c>
      <c r="H320" s="4">
        <f>LEN($B320)-LEN(SUBSTITUTE($B320, H$2, ""))</f>
        <v>0</v>
      </c>
      <c r="I320" s="4">
        <f>LEN($B320)-LEN(SUBSTITUTE($B320, I$2, ""))</f>
        <v>0</v>
      </c>
      <c r="J320" s="4">
        <f>LEN($B320)-LEN(SUBSTITUTE($B320, J$2, ""))</f>
        <v>0</v>
      </c>
      <c r="K320" s="4">
        <f>LEN($B320)-LEN(SUBSTITUTE($B320, K$2, ""))</f>
        <v>0</v>
      </c>
      <c r="L320" s="4">
        <f>LEN($B320)-LEN(SUBSTITUTE($B320, L$2, ""))</f>
        <v>1</v>
      </c>
      <c r="M320" s="4">
        <f>LEN($B320)-LEN(SUBSTITUTE($B320, M$2, ""))</f>
        <v>0</v>
      </c>
      <c r="N320" s="4">
        <f>LEN($B320)-LEN(SUBSTITUTE($B320, N$2, ""))</f>
        <v>0</v>
      </c>
      <c r="O320" s="4">
        <f>LEN($B320)-LEN(SUBSTITUTE($B320, O$2, ""))</f>
        <v>1</v>
      </c>
      <c r="P320" s="4">
        <f>LEN($B320)-LEN(SUBSTITUTE($B320, P$2, ""))</f>
        <v>0</v>
      </c>
      <c r="Q320" s="4">
        <f>LEN($B320)-LEN(SUBSTITUTE($B320, Q$2, ""))</f>
        <v>0</v>
      </c>
      <c r="R320" s="4">
        <f>LEN($B320)-LEN(SUBSTITUTE($B320, R$2, ""))</f>
        <v>0</v>
      </c>
      <c r="S320" s="4">
        <f>LEN($B320)-LEN(SUBSTITUTE($B320, S$2, ""))</f>
        <v>0</v>
      </c>
      <c r="T320" s="4">
        <f>LEN($B320)-LEN(SUBSTITUTE($B320, T$2, ""))</f>
        <v>0</v>
      </c>
      <c r="U320" s="4">
        <f>LEN($B320)-LEN(SUBSTITUTE($B320, U$2, ""))</f>
        <v>2</v>
      </c>
      <c r="V320" s="4">
        <f>LEN($B320)-LEN(SUBSTITUTE($B320, V$2, ""))</f>
        <v>0</v>
      </c>
      <c r="W320" s="4">
        <f>LEN($B320)-LEN(SUBSTITUTE($B320, W$2, ""))</f>
        <v>0</v>
      </c>
      <c r="X320" s="4">
        <f>LEN($B320)-LEN(SUBSTITUTE($B320, X$2, ""))</f>
        <v>0</v>
      </c>
      <c r="Y320" s="4">
        <f>LEN($B320)-LEN(SUBSTITUTE($B320, Y$2, ""))</f>
        <v>0</v>
      </c>
      <c r="Z320" s="4">
        <f>LEN($B320)-LEN(SUBSTITUTE($B320, Z$2, ""))</f>
        <v>0</v>
      </c>
      <c r="AA320" s="4">
        <f>LEN($B320)-LEN(SUBSTITUTE($B320, AA$2, ""))</f>
        <v>0</v>
      </c>
      <c r="AB320" s="4">
        <f>LEN($B320)-LEN(SUBSTITUTE($B320, AB$2, ""))</f>
        <v>1</v>
      </c>
      <c r="AC320" s="4">
        <f>LEN($B320)-LEN(SUBSTITUTE($B320, AC$2, ""))</f>
        <v>0</v>
      </c>
      <c r="AE320" s="4">
        <f>D320*AE$2</f>
        <v>1</v>
      </c>
      <c r="AF320" s="4">
        <f>E320*AF$2</f>
        <v>3</v>
      </c>
      <c r="AG320" s="4">
        <f>F320*AG$2</f>
        <v>0</v>
      </c>
      <c r="AH320" s="4">
        <f>G320*AH$2</f>
        <v>0</v>
      </c>
      <c r="AI320" s="4">
        <f>H320*AI$2</f>
        <v>0</v>
      </c>
      <c r="AJ320" s="4">
        <f>I320*AJ$2</f>
        <v>0</v>
      </c>
      <c r="AK320" s="4">
        <f>J320*AK$2</f>
        <v>0</v>
      </c>
      <c r="AL320" s="4">
        <f>K320*AL$2</f>
        <v>0</v>
      </c>
      <c r="AM320" s="4">
        <f>L320*AM$2</f>
        <v>1</v>
      </c>
      <c r="AN320" s="4">
        <f>M320*AN$2</f>
        <v>0</v>
      </c>
      <c r="AO320" s="4">
        <f>N320*AO$2</f>
        <v>0</v>
      </c>
      <c r="AP320" s="4">
        <f>O320*AP$2</f>
        <v>1</v>
      </c>
      <c r="AQ320" s="4">
        <f>P320*AQ$2</f>
        <v>0</v>
      </c>
      <c r="AR320" s="4">
        <f>Q320*AR$2</f>
        <v>0</v>
      </c>
      <c r="AS320" s="4">
        <f>R320*AS$2</f>
        <v>0</v>
      </c>
      <c r="AT320" s="4">
        <f>S320*AT$2</f>
        <v>0</v>
      </c>
      <c r="AU320" s="4">
        <f>T320*AU$2</f>
        <v>0</v>
      </c>
      <c r="AV320" s="4">
        <f>U320*AV$2</f>
        <v>2</v>
      </c>
      <c r="AW320" s="4">
        <f>V320*AW$2</f>
        <v>0</v>
      </c>
      <c r="AX320" s="4">
        <f>W320*AX$2</f>
        <v>0</v>
      </c>
      <c r="AY320" s="4">
        <f>X320*AY$2</f>
        <v>0</v>
      </c>
      <c r="AZ320" s="4">
        <f>Y320*AZ$2</f>
        <v>0</v>
      </c>
      <c r="BA320" s="4">
        <f>Z320*BA$2</f>
        <v>0</v>
      </c>
      <c r="BB320" s="4">
        <f>AA320*BB$2</f>
        <v>0</v>
      </c>
      <c r="BC320" s="4">
        <f>AB320*BC$2</f>
        <v>4</v>
      </c>
      <c r="BD320" s="4">
        <f>AC320*BD$2</f>
        <v>0</v>
      </c>
      <c r="BE320">
        <f t="shared" si="14"/>
        <v>12</v>
      </c>
      <c r="BG320" s="4">
        <f>IF(betuk!N$4&gt;=D320,1,0)</f>
        <v>1</v>
      </c>
      <c r="BH320" s="4">
        <f>IF(betuk!O$4&gt;=E320,1,0)</f>
        <v>0</v>
      </c>
      <c r="BI320" s="4">
        <f>IF(betuk!P$4&gt;=F320,1,0)</f>
        <v>1</v>
      </c>
      <c r="BJ320" s="4">
        <f>IF(betuk!Q$4&gt;=G320,1,0)</f>
        <v>1</v>
      </c>
      <c r="BK320" s="4">
        <f>IF(betuk!R$4&gt;=H320,1,0)</f>
        <v>1</v>
      </c>
      <c r="BL320" s="4">
        <f>IF(betuk!S$4&gt;=I320,1,0)</f>
        <v>1</v>
      </c>
      <c r="BM320" s="4">
        <f>IF(betuk!T$4&gt;=J320,1,0)</f>
        <v>1</v>
      </c>
      <c r="BN320" s="4">
        <f>IF(betuk!U$4&gt;=K320,1,0)</f>
        <v>1</v>
      </c>
      <c r="BO320" s="4">
        <f>IF(betuk!V$4&gt;=L320,1,0)</f>
        <v>0</v>
      </c>
      <c r="BP320" s="4">
        <f>IF(betuk!W$4&gt;=M320,1,0)</f>
        <v>1</v>
      </c>
      <c r="BQ320" s="4">
        <f>IF(betuk!X$4&gt;=N320,1,0)</f>
        <v>1</v>
      </c>
      <c r="BR320" s="4">
        <f>IF(betuk!Y$4&gt;=O320,1,0)</f>
        <v>0</v>
      </c>
      <c r="BS320" s="4">
        <f>IF(betuk!Z$4&gt;=P320,1,0)</f>
        <v>1</v>
      </c>
      <c r="BT320" s="4">
        <f>IF(betuk!AA$4&gt;=Q320,1,0)</f>
        <v>1</v>
      </c>
      <c r="BU320" s="4">
        <f>IF(betuk!AB$4&gt;=R320,1,0)</f>
        <v>1</v>
      </c>
      <c r="BV320" s="4">
        <f>IF(betuk!AC$4&gt;=S320,1,0)</f>
        <v>1</v>
      </c>
      <c r="BW320" s="4">
        <f>IF(betuk!AD$4&gt;=T320,1,0)</f>
        <v>1</v>
      </c>
      <c r="BX320" s="4">
        <f>IF(betuk!AE$4&gt;=U320,1,0)</f>
        <v>0</v>
      </c>
      <c r="BY320" s="4">
        <f>IF(betuk!AF$4&gt;=V320,1,0)</f>
        <v>1</v>
      </c>
      <c r="BZ320" s="4">
        <f>IF(betuk!AG$4&gt;=W320,1,0)</f>
        <v>1</v>
      </c>
      <c r="CA320" s="4">
        <f>IF(betuk!AH$4&gt;=X320,1,0)</f>
        <v>1</v>
      </c>
      <c r="CB320" s="4">
        <f>IF(betuk!AI$4&gt;=Y320,1,0)</f>
        <v>1</v>
      </c>
      <c r="CC320" s="4">
        <f>IF(betuk!AJ$4&gt;=Z320,1,0)</f>
        <v>1</v>
      </c>
      <c r="CD320" s="4">
        <f>IF(betuk!AK$4&gt;=AA320,1,0)</f>
        <v>1</v>
      </c>
      <c r="CE320" s="4">
        <f>IF(betuk!AL$4&gt;=AB320,1,0)</f>
        <v>0</v>
      </c>
      <c r="CF320" s="4">
        <f>IF(betuk!AM$4&gt;=AC320,1,0)</f>
        <v>1</v>
      </c>
      <c r="CG320">
        <f t="shared" si="12"/>
        <v>0</v>
      </c>
      <c r="CI320" t="str">
        <f>IF(CG320=1,COUNTIF(CG$3:CG320,1),"")</f>
        <v/>
      </c>
      <c r="CJ320" t="str">
        <f>IF(CI320&lt;&gt;"",B320,"")</f>
        <v/>
      </c>
      <c r="CK320">
        <f>LEN(B320)*8+BE320</f>
        <v>68</v>
      </c>
    </row>
    <row r="321" spans="1:89">
      <c r="A321" s="1" t="s">
        <v>318</v>
      </c>
      <c r="B321" t="str">
        <f t="shared" si="13"/>
        <v>LIFE</v>
      </c>
      <c r="D321" s="4">
        <f>LEN($B321)-LEN(SUBSTITUTE($B321, D$2, ""))</f>
        <v>0</v>
      </c>
      <c r="E321" s="4">
        <f>LEN($B321)-LEN(SUBSTITUTE($B321, E$2, ""))</f>
        <v>0</v>
      </c>
      <c r="F321" s="4">
        <f>LEN($B321)-LEN(SUBSTITUTE($B321, F$2, ""))</f>
        <v>0</v>
      </c>
      <c r="G321" s="4">
        <f>LEN($B321)-LEN(SUBSTITUTE($B321, G$2, ""))</f>
        <v>0</v>
      </c>
      <c r="H321" s="4">
        <f>LEN($B321)-LEN(SUBSTITUTE($B321, H$2, ""))</f>
        <v>1</v>
      </c>
      <c r="I321" s="4">
        <f>LEN($B321)-LEN(SUBSTITUTE($B321, I$2, ""))</f>
        <v>1</v>
      </c>
      <c r="J321" s="4">
        <f>LEN($B321)-LEN(SUBSTITUTE($B321, J$2, ""))</f>
        <v>0</v>
      </c>
      <c r="K321" s="4">
        <f>LEN($B321)-LEN(SUBSTITUTE($B321, K$2, ""))</f>
        <v>0</v>
      </c>
      <c r="L321" s="4">
        <f>LEN($B321)-LEN(SUBSTITUTE($B321, L$2, ""))</f>
        <v>1</v>
      </c>
      <c r="M321" s="4">
        <f>LEN($B321)-LEN(SUBSTITUTE($B321, M$2, ""))</f>
        <v>0</v>
      </c>
      <c r="N321" s="4">
        <f>LEN($B321)-LEN(SUBSTITUTE($B321, N$2, ""))</f>
        <v>0</v>
      </c>
      <c r="O321" s="4">
        <f>LEN($B321)-LEN(SUBSTITUTE($B321, O$2, ""))</f>
        <v>1</v>
      </c>
      <c r="P321" s="4">
        <f>LEN($B321)-LEN(SUBSTITUTE($B321, P$2, ""))</f>
        <v>0</v>
      </c>
      <c r="Q321" s="4">
        <f>LEN($B321)-LEN(SUBSTITUTE($B321, Q$2, ""))</f>
        <v>0</v>
      </c>
      <c r="R321" s="4">
        <f>LEN($B321)-LEN(SUBSTITUTE($B321, R$2, ""))</f>
        <v>0</v>
      </c>
      <c r="S321" s="4">
        <f>LEN($B321)-LEN(SUBSTITUTE($B321, S$2, ""))</f>
        <v>0</v>
      </c>
      <c r="T321" s="4">
        <f>LEN($B321)-LEN(SUBSTITUTE($B321, T$2, ""))</f>
        <v>0</v>
      </c>
      <c r="U321" s="4">
        <f>LEN($B321)-LEN(SUBSTITUTE($B321, U$2, ""))</f>
        <v>0</v>
      </c>
      <c r="V321" s="4">
        <f>LEN($B321)-LEN(SUBSTITUTE($B321, V$2, ""))</f>
        <v>0</v>
      </c>
      <c r="W321" s="4">
        <f>LEN($B321)-LEN(SUBSTITUTE($B321, W$2, ""))</f>
        <v>0</v>
      </c>
      <c r="X321" s="4">
        <f>LEN($B321)-LEN(SUBSTITUTE($B321, X$2, ""))</f>
        <v>0</v>
      </c>
      <c r="Y321" s="4">
        <f>LEN($B321)-LEN(SUBSTITUTE($B321, Y$2, ""))</f>
        <v>0</v>
      </c>
      <c r="Z321" s="4">
        <f>LEN($B321)-LEN(SUBSTITUTE($B321, Z$2, ""))</f>
        <v>0</v>
      </c>
      <c r="AA321" s="4">
        <f>LEN($B321)-LEN(SUBSTITUTE($B321, AA$2, ""))</f>
        <v>0</v>
      </c>
      <c r="AB321" s="4">
        <f>LEN($B321)-LEN(SUBSTITUTE($B321, AB$2, ""))</f>
        <v>0</v>
      </c>
      <c r="AC321" s="4">
        <f>LEN($B321)-LEN(SUBSTITUTE($B321, AC$2, ""))</f>
        <v>0</v>
      </c>
      <c r="AE321" s="4">
        <f>D321*AE$2</f>
        <v>0</v>
      </c>
      <c r="AF321" s="4">
        <f>E321*AF$2</f>
        <v>0</v>
      </c>
      <c r="AG321" s="4">
        <f>F321*AG$2</f>
        <v>0</v>
      </c>
      <c r="AH321" s="4">
        <f>G321*AH$2</f>
        <v>0</v>
      </c>
      <c r="AI321" s="4">
        <f>H321*AI$2</f>
        <v>1</v>
      </c>
      <c r="AJ321" s="4">
        <f>I321*AJ$2</f>
        <v>4</v>
      </c>
      <c r="AK321" s="4">
        <f>J321*AK$2</f>
        <v>0</v>
      </c>
      <c r="AL321" s="4">
        <f>K321*AL$2</f>
        <v>0</v>
      </c>
      <c r="AM321" s="4">
        <f>L321*AM$2</f>
        <v>1</v>
      </c>
      <c r="AN321" s="4">
        <f>M321*AN$2</f>
        <v>0</v>
      </c>
      <c r="AO321" s="4">
        <f>N321*AO$2</f>
        <v>0</v>
      </c>
      <c r="AP321" s="4">
        <f>O321*AP$2</f>
        <v>1</v>
      </c>
      <c r="AQ321" s="4">
        <f>P321*AQ$2</f>
        <v>0</v>
      </c>
      <c r="AR321" s="4">
        <f>Q321*AR$2</f>
        <v>0</v>
      </c>
      <c r="AS321" s="4">
        <f>R321*AS$2</f>
        <v>0</v>
      </c>
      <c r="AT321" s="4">
        <f>S321*AT$2</f>
        <v>0</v>
      </c>
      <c r="AU321" s="4">
        <f>T321*AU$2</f>
        <v>0</v>
      </c>
      <c r="AV321" s="4">
        <f>U321*AV$2</f>
        <v>0</v>
      </c>
      <c r="AW321" s="4">
        <f>V321*AW$2</f>
        <v>0</v>
      </c>
      <c r="AX321" s="4">
        <f>W321*AX$2</f>
        <v>0</v>
      </c>
      <c r="AY321" s="4">
        <f>X321*AY$2</f>
        <v>0</v>
      </c>
      <c r="AZ321" s="4">
        <f>Y321*AZ$2</f>
        <v>0</v>
      </c>
      <c r="BA321" s="4">
        <f>Z321*BA$2</f>
        <v>0</v>
      </c>
      <c r="BB321" s="4">
        <f>AA321*BB$2</f>
        <v>0</v>
      </c>
      <c r="BC321" s="4">
        <f>AB321*BC$2</f>
        <v>0</v>
      </c>
      <c r="BD321" s="4">
        <f>AC321*BD$2</f>
        <v>0</v>
      </c>
      <c r="BE321">
        <f t="shared" si="14"/>
        <v>7</v>
      </c>
      <c r="BG321" s="4">
        <f>IF(betuk!N$4&gt;=D321,1,0)</f>
        <v>1</v>
      </c>
      <c r="BH321" s="4">
        <f>IF(betuk!O$4&gt;=E321,1,0)</f>
        <v>1</v>
      </c>
      <c r="BI321" s="4">
        <f>IF(betuk!P$4&gt;=F321,1,0)</f>
        <v>1</v>
      </c>
      <c r="BJ321" s="4">
        <f>IF(betuk!Q$4&gt;=G321,1,0)</f>
        <v>1</v>
      </c>
      <c r="BK321" s="4">
        <f>IF(betuk!R$4&gt;=H321,1,0)</f>
        <v>1</v>
      </c>
      <c r="BL321" s="4">
        <f>IF(betuk!S$4&gt;=I321,1,0)</f>
        <v>0</v>
      </c>
      <c r="BM321" s="4">
        <f>IF(betuk!T$4&gt;=J321,1,0)</f>
        <v>1</v>
      </c>
      <c r="BN321" s="4">
        <f>IF(betuk!U$4&gt;=K321,1,0)</f>
        <v>1</v>
      </c>
      <c r="BO321" s="4">
        <f>IF(betuk!V$4&gt;=L321,1,0)</f>
        <v>0</v>
      </c>
      <c r="BP321" s="4">
        <f>IF(betuk!W$4&gt;=M321,1,0)</f>
        <v>1</v>
      </c>
      <c r="BQ321" s="4">
        <f>IF(betuk!X$4&gt;=N321,1,0)</f>
        <v>1</v>
      </c>
      <c r="BR321" s="4">
        <f>IF(betuk!Y$4&gt;=O321,1,0)</f>
        <v>0</v>
      </c>
      <c r="BS321" s="4">
        <f>IF(betuk!Z$4&gt;=P321,1,0)</f>
        <v>1</v>
      </c>
      <c r="BT321" s="4">
        <f>IF(betuk!AA$4&gt;=Q321,1,0)</f>
        <v>1</v>
      </c>
      <c r="BU321" s="4">
        <f>IF(betuk!AB$4&gt;=R321,1,0)</f>
        <v>1</v>
      </c>
      <c r="BV321" s="4">
        <f>IF(betuk!AC$4&gt;=S321,1,0)</f>
        <v>1</v>
      </c>
      <c r="BW321" s="4">
        <f>IF(betuk!AD$4&gt;=T321,1,0)</f>
        <v>1</v>
      </c>
      <c r="BX321" s="4">
        <f>IF(betuk!AE$4&gt;=U321,1,0)</f>
        <v>1</v>
      </c>
      <c r="BY321" s="4">
        <f>IF(betuk!AF$4&gt;=V321,1,0)</f>
        <v>1</v>
      </c>
      <c r="BZ321" s="4">
        <f>IF(betuk!AG$4&gt;=W321,1,0)</f>
        <v>1</v>
      </c>
      <c r="CA321" s="4">
        <f>IF(betuk!AH$4&gt;=X321,1,0)</f>
        <v>1</v>
      </c>
      <c r="CB321" s="4">
        <f>IF(betuk!AI$4&gt;=Y321,1,0)</f>
        <v>1</v>
      </c>
      <c r="CC321" s="4">
        <f>IF(betuk!AJ$4&gt;=Z321,1,0)</f>
        <v>1</v>
      </c>
      <c r="CD321" s="4">
        <f>IF(betuk!AK$4&gt;=AA321,1,0)</f>
        <v>1</v>
      </c>
      <c r="CE321" s="4">
        <f>IF(betuk!AL$4&gt;=AB321,1,0)</f>
        <v>1</v>
      </c>
      <c r="CF321" s="4">
        <f>IF(betuk!AM$4&gt;=AC321,1,0)</f>
        <v>1</v>
      </c>
      <c r="CG321">
        <f t="shared" si="12"/>
        <v>0</v>
      </c>
      <c r="CI321" t="str">
        <f>IF(CG321=1,COUNTIF(CG$3:CG321,1),"")</f>
        <v/>
      </c>
      <c r="CJ321" t="str">
        <f>IF(CI321&lt;&gt;"",B321,"")</f>
        <v/>
      </c>
      <c r="CK321">
        <f>LEN(B321)*8+BE321</f>
        <v>39</v>
      </c>
    </row>
    <row r="322" spans="1:89">
      <c r="A322" s="1" t="s">
        <v>319</v>
      </c>
      <c r="B322" t="str">
        <f t="shared" si="13"/>
        <v>LIFT</v>
      </c>
      <c r="D322" s="4">
        <f>LEN($B322)-LEN(SUBSTITUTE($B322, D$2, ""))</f>
        <v>0</v>
      </c>
      <c r="E322" s="4">
        <f>LEN($B322)-LEN(SUBSTITUTE($B322, E$2, ""))</f>
        <v>0</v>
      </c>
      <c r="F322" s="4">
        <f>LEN($B322)-LEN(SUBSTITUTE($B322, F$2, ""))</f>
        <v>0</v>
      </c>
      <c r="G322" s="4">
        <f>LEN($B322)-LEN(SUBSTITUTE($B322, G$2, ""))</f>
        <v>0</v>
      </c>
      <c r="H322" s="4">
        <f>LEN($B322)-LEN(SUBSTITUTE($B322, H$2, ""))</f>
        <v>0</v>
      </c>
      <c r="I322" s="4">
        <f>LEN($B322)-LEN(SUBSTITUTE($B322, I$2, ""))</f>
        <v>1</v>
      </c>
      <c r="J322" s="4">
        <f>LEN($B322)-LEN(SUBSTITUTE($B322, J$2, ""))</f>
        <v>0</v>
      </c>
      <c r="K322" s="4">
        <f>LEN($B322)-LEN(SUBSTITUTE($B322, K$2, ""))</f>
        <v>0</v>
      </c>
      <c r="L322" s="4">
        <f>LEN($B322)-LEN(SUBSTITUTE($B322, L$2, ""))</f>
        <v>1</v>
      </c>
      <c r="M322" s="4">
        <f>LEN($B322)-LEN(SUBSTITUTE($B322, M$2, ""))</f>
        <v>0</v>
      </c>
      <c r="N322" s="4">
        <f>LEN($B322)-LEN(SUBSTITUTE($B322, N$2, ""))</f>
        <v>0</v>
      </c>
      <c r="O322" s="4">
        <f>LEN($B322)-LEN(SUBSTITUTE($B322, O$2, ""))</f>
        <v>1</v>
      </c>
      <c r="P322" s="4">
        <f>LEN($B322)-LEN(SUBSTITUTE($B322, P$2, ""))</f>
        <v>0</v>
      </c>
      <c r="Q322" s="4">
        <f>LEN($B322)-LEN(SUBSTITUTE($B322, Q$2, ""))</f>
        <v>0</v>
      </c>
      <c r="R322" s="4">
        <f>LEN($B322)-LEN(SUBSTITUTE($B322, R$2, ""))</f>
        <v>0</v>
      </c>
      <c r="S322" s="4">
        <f>LEN($B322)-LEN(SUBSTITUTE($B322, S$2, ""))</f>
        <v>0</v>
      </c>
      <c r="T322" s="4">
        <f>LEN($B322)-LEN(SUBSTITUTE($B322, T$2, ""))</f>
        <v>0</v>
      </c>
      <c r="U322" s="4">
        <f>LEN($B322)-LEN(SUBSTITUTE($B322, U$2, ""))</f>
        <v>0</v>
      </c>
      <c r="V322" s="4">
        <f>LEN($B322)-LEN(SUBSTITUTE($B322, V$2, ""))</f>
        <v>0</v>
      </c>
      <c r="W322" s="4">
        <f>LEN($B322)-LEN(SUBSTITUTE($B322, W$2, ""))</f>
        <v>1</v>
      </c>
      <c r="X322" s="4">
        <f>LEN($B322)-LEN(SUBSTITUTE($B322, X$2, ""))</f>
        <v>0</v>
      </c>
      <c r="Y322" s="4">
        <f>LEN($B322)-LEN(SUBSTITUTE($B322, Y$2, ""))</f>
        <v>0</v>
      </c>
      <c r="Z322" s="4">
        <f>LEN($B322)-LEN(SUBSTITUTE($B322, Z$2, ""))</f>
        <v>0</v>
      </c>
      <c r="AA322" s="4">
        <f>LEN($B322)-LEN(SUBSTITUTE($B322, AA$2, ""))</f>
        <v>0</v>
      </c>
      <c r="AB322" s="4">
        <f>LEN($B322)-LEN(SUBSTITUTE($B322, AB$2, ""))</f>
        <v>0</v>
      </c>
      <c r="AC322" s="4">
        <f>LEN($B322)-LEN(SUBSTITUTE($B322, AC$2, ""))</f>
        <v>0</v>
      </c>
      <c r="AE322" s="4">
        <f>D322*AE$2</f>
        <v>0</v>
      </c>
      <c r="AF322" s="4">
        <f>E322*AF$2</f>
        <v>0</v>
      </c>
      <c r="AG322" s="4">
        <f>F322*AG$2</f>
        <v>0</v>
      </c>
      <c r="AH322" s="4">
        <f>G322*AH$2</f>
        <v>0</v>
      </c>
      <c r="AI322" s="4">
        <f>H322*AI$2</f>
        <v>0</v>
      </c>
      <c r="AJ322" s="4">
        <f>I322*AJ$2</f>
        <v>4</v>
      </c>
      <c r="AK322" s="4">
        <f>J322*AK$2</f>
        <v>0</v>
      </c>
      <c r="AL322" s="4">
        <f>K322*AL$2</f>
        <v>0</v>
      </c>
      <c r="AM322" s="4">
        <f>L322*AM$2</f>
        <v>1</v>
      </c>
      <c r="AN322" s="4">
        <f>M322*AN$2</f>
        <v>0</v>
      </c>
      <c r="AO322" s="4">
        <f>N322*AO$2</f>
        <v>0</v>
      </c>
      <c r="AP322" s="4">
        <f>O322*AP$2</f>
        <v>1</v>
      </c>
      <c r="AQ322" s="4">
        <f>P322*AQ$2</f>
        <v>0</v>
      </c>
      <c r="AR322" s="4">
        <f>Q322*AR$2</f>
        <v>0</v>
      </c>
      <c r="AS322" s="4">
        <f>R322*AS$2</f>
        <v>0</v>
      </c>
      <c r="AT322" s="4">
        <f>S322*AT$2</f>
        <v>0</v>
      </c>
      <c r="AU322" s="4">
        <f>T322*AU$2</f>
        <v>0</v>
      </c>
      <c r="AV322" s="4">
        <f>U322*AV$2</f>
        <v>0</v>
      </c>
      <c r="AW322" s="4">
        <f>V322*AW$2</f>
        <v>0</v>
      </c>
      <c r="AX322" s="4">
        <f>W322*AX$2</f>
        <v>1</v>
      </c>
      <c r="AY322" s="4">
        <f>X322*AY$2</f>
        <v>0</v>
      </c>
      <c r="AZ322" s="4">
        <f>Y322*AZ$2</f>
        <v>0</v>
      </c>
      <c r="BA322" s="4">
        <f>Z322*BA$2</f>
        <v>0</v>
      </c>
      <c r="BB322" s="4">
        <f>AA322*BB$2</f>
        <v>0</v>
      </c>
      <c r="BC322" s="4">
        <f>AB322*BC$2</f>
        <v>0</v>
      </c>
      <c r="BD322" s="4">
        <f>AC322*BD$2</f>
        <v>0</v>
      </c>
      <c r="BE322">
        <f t="shared" si="14"/>
        <v>7</v>
      </c>
      <c r="BG322" s="4">
        <f>IF(betuk!N$4&gt;=D322,1,0)</f>
        <v>1</v>
      </c>
      <c r="BH322" s="4">
        <f>IF(betuk!O$4&gt;=E322,1,0)</f>
        <v>1</v>
      </c>
      <c r="BI322" s="4">
        <f>IF(betuk!P$4&gt;=F322,1,0)</f>
        <v>1</v>
      </c>
      <c r="BJ322" s="4">
        <f>IF(betuk!Q$4&gt;=G322,1,0)</f>
        <v>1</v>
      </c>
      <c r="BK322" s="4">
        <f>IF(betuk!R$4&gt;=H322,1,0)</f>
        <v>1</v>
      </c>
      <c r="BL322" s="4">
        <f>IF(betuk!S$4&gt;=I322,1,0)</f>
        <v>0</v>
      </c>
      <c r="BM322" s="4">
        <f>IF(betuk!T$4&gt;=J322,1,0)</f>
        <v>1</v>
      </c>
      <c r="BN322" s="4">
        <f>IF(betuk!U$4&gt;=K322,1,0)</f>
        <v>1</v>
      </c>
      <c r="BO322" s="4">
        <f>IF(betuk!V$4&gt;=L322,1,0)</f>
        <v>0</v>
      </c>
      <c r="BP322" s="4">
        <f>IF(betuk!W$4&gt;=M322,1,0)</f>
        <v>1</v>
      </c>
      <c r="BQ322" s="4">
        <f>IF(betuk!X$4&gt;=N322,1,0)</f>
        <v>1</v>
      </c>
      <c r="BR322" s="4">
        <f>IF(betuk!Y$4&gt;=O322,1,0)</f>
        <v>0</v>
      </c>
      <c r="BS322" s="4">
        <f>IF(betuk!Z$4&gt;=P322,1,0)</f>
        <v>1</v>
      </c>
      <c r="BT322" s="4">
        <f>IF(betuk!AA$4&gt;=Q322,1,0)</f>
        <v>1</v>
      </c>
      <c r="BU322" s="4">
        <f>IF(betuk!AB$4&gt;=R322,1,0)</f>
        <v>1</v>
      </c>
      <c r="BV322" s="4">
        <f>IF(betuk!AC$4&gt;=S322,1,0)</f>
        <v>1</v>
      </c>
      <c r="BW322" s="4">
        <f>IF(betuk!AD$4&gt;=T322,1,0)</f>
        <v>1</v>
      </c>
      <c r="BX322" s="4">
        <f>IF(betuk!AE$4&gt;=U322,1,0)</f>
        <v>1</v>
      </c>
      <c r="BY322" s="4">
        <f>IF(betuk!AF$4&gt;=V322,1,0)</f>
        <v>1</v>
      </c>
      <c r="BZ322" s="4">
        <f>IF(betuk!AG$4&gt;=W322,1,0)</f>
        <v>1</v>
      </c>
      <c r="CA322" s="4">
        <f>IF(betuk!AH$4&gt;=X322,1,0)</f>
        <v>1</v>
      </c>
      <c r="CB322" s="4">
        <f>IF(betuk!AI$4&gt;=Y322,1,0)</f>
        <v>1</v>
      </c>
      <c r="CC322" s="4">
        <f>IF(betuk!AJ$4&gt;=Z322,1,0)</f>
        <v>1</v>
      </c>
      <c r="CD322" s="4">
        <f>IF(betuk!AK$4&gt;=AA322,1,0)</f>
        <v>1</v>
      </c>
      <c r="CE322" s="4">
        <f>IF(betuk!AL$4&gt;=AB322,1,0)</f>
        <v>1</v>
      </c>
      <c r="CF322" s="4">
        <f>IF(betuk!AM$4&gt;=AC322,1,0)</f>
        <v>1</v>
      </c>
      <c r="CG322">
        <f t="shared" si="12"/>
        <v>0</v>
      </c>
      <c r="CI322" t="str">
        <f>IF(CG322=1,COUNTIF(CG$3:CG322,1),"")</f>
        <v/>
      </c>
      <c r="CJ322" t="str">
        <f>IF(CI322&lt;&gt;"",B322,"")</f>
        <v/>
      </c>
      <c r="CK322">
        <f>LEN(B322)*8+BE322</f>
        <v>39</v>
      </c>
    </row>
    <row r="323" spans="1:89">
      <c r="A323" s="1" t="s">
        <v>320</v>
      </c>
      <c r="B323" t="str">
        <f t="shared" si="13"/>
        <v>LIGHT</v>
      </c>
      <c r="D323" s="4">
        <f>LEN($B323)-LEN(SUBSTITUTE($B323, D$2, ""))</f>
        <v>0</v>
      </c>
      <c r="E323" s="4">
        <f>LEN($B323)-LEN(SUBSTITUTE($B323, E$2, ""))</f>
        <v>0</v>
      </c>
      <c r="F323" s="4">
        <f>LEN($B323)-LEN(SUBSTITUTE($B323, F$2, ""))</f>
        <v>0</v>
      </c>
      <c r="G323" s="4">
        <f>LEN($B323)-LEN(SUBSTITUTE($B323, G$2, ""))</f>
        <v>0</v>
      </c>
      <c r="H323" s="4">
        <f>LEN($B323)-LEN(SUBSTITUTE($B323, H$2, ""))</f>
        <v>0</v>
      </c>
      <c r="I323" s="4">
        <f>LEN($B323)-LEN(SUBSTITUTE($B323, I$2, ""))</f>
        <v>0</v>
      </c>
      <c r="J323" s="4">
        <f>LEN($B323)-LEN(SUBSTITUTE($B323, J$2, ""))</f>
        <v>1</v>
      </c>
      <c r="K323" s="4">
        <f>LEN($B323)-LEN(SUBSTITUTE($B323, K$2, ""))</f>
        <v>1</v>
      </c>
      <c r="L323" s="4">
        <f>LEN($B323)-LEN(SUBSTITUTE($B323, L$2, ""))</f>
        <v>1</v>
      </c>
      <c r="M323" s="4">
        <f>LEN($B323)-LEN(SUBSTITUTE($B323, M$2, ""))</f>
        <v>0</v>
      </c>
      <c r="N323" s="4">
        <f>LEN($B323)-LEN(SUBSTITUTE($B323, N$2, ""))</f>
        <v>0</v>
      </c>
      <c r="O323" s="4">
        <f>LEN($B323)-LEN(SUBSTITUTE($B323, O$2, ""))</f>
        <v>1</v>
      </c>
      <c r="P323" s="4">
        <f>LEN($B323)-LEN(SUBSTITUTE($B323, P$2, ""))</f>
        <v>0</v>
      </c>
      <c r="Q323" s="4">
        <f>LEN($B323)-LEN(SUBSTITUTE($B323, Q$2, ""))</f>
        <v>0</v>
      </c>
      <c r="R323" s="4">
        <f>LEN($B323)-LEN(SUBSTITUTE($B323, R$2, ""))</f>
        <v>0</v>
      </c>
      <c r="S323" s="4">
        <f>LEN($B323)-LEN(SUBSTITUTE($B323, S$2, ""))</f>
        <v>0</v>
      </c>
      <c r="T323" s="4">
        <f>LEN($B323)-LEN(SUBSTITUTE($B323, T$2, ""))</f>
        <v>0</v>
      </c>
      <c r="U323" s="4">
        <f>LEN($B323)-LEN(SUBSTITUTE($B323, U$2, ""))</f>
        <v>0</v>
      </c>
      <c r="V323" s="4">
        <f>LEN($B323)-LEN(SUBSTITUTE($B323, V$2, ""))</f>
        <v>0</v>
      </c>
      <c r="W323" s="4">
        <f>LEN($B323)-LEN(SUBSTITUTE($B323, W$2, ""))</f>
        <v>1</v>
      </c>
      <c r="X323" s="4">
        <f>LEN($B323)-LEN(SUBSTITUTE($B323, X$2, ""))</f>
        <v>0</v>
      </c>
      <c r="Y323" s="4">
        <f>LEN($B323)-LEN(SUBSTITUTE($B323, Y$2, ""))</f>
        <v>0</v>
      </c>
      <c r="Z323" s="4">
        <f>LEN($B323)-LEN(SUBSTITUTE($B323, Z$2, ""))</f>
        <v>0</v>
      </c>
      <c r="AA323" s="4">
        <f>LEN($B323)-LEN(SUBSTITUTE($B323, AA$2, ""))</f>
        <v>0</v>
      </c>
      <c r="AB323" s="4">
        <f>LEN($B323)-LEN(SUBSTITUTE($B323, AB$2, ""))</f>
        <v>0</v>
      </c>
      <c r="AC323" s="4">
        <f>LEN($B323)-LEN(SUBSTITUTE($B323, AC$2, ""))</f>
        <v>0</v>
      </c>
      <c r="AE323" s="4">
        <f>D323*AE$2</f>
        <v>0</v>
      </c>
      <c r="AF323" s="4">
        <f>E323*AF$2</f>
        <v>0</v>
      </c>
      <c r="AG323" s="4">
        <f>F323*AG$2</f>
        <v>0</v>
      </c>
      <c r="AH323" s="4">
        <f>G323*AH$2</f>
        <v>0</v>
      </c>
      <c r="AI323" s="4">
        <f>H323*AI$2</f>
        <v>0</v>
      </c>
      <c r="AJ323" s="4">
        <f>I323*AJ$2</f>
        <v>0</v>
      </c>
      <c r="AK323" s="4">
        <f>J323*AK$2</f>
        <v>2</v>
      </c>
      <c r="AL323" s="4">
        <f>K323*AL$2</f>
        <v>4</v>
      </c>
      <c r="AM323" s="4">
        <f>L323*AM$2</f>
        <v>1</v>
      </c>
      <c r="AN323" s="4">
        <f>M323*AN$2</f>
        <v>0</v>
      </c>
      <c r="AO323" s="4">
        <f>N323*AO$2</f>
        <v>0</v>
      </c>
      <c r="AP323" s="4">
        <f>O323*AP$2</f>
        <v>1</v>
      </c>
      <c r="AQ323" s="4">
        <f>P323*AQ$2</f>
        <v>0</v>
      </c>
      <c r="AR323" s="4">
        <f>Q323*AR$2</f>
        <v>0</v>
      </c>
      <c r="AS323" s="4">
        <f>R323*AS$2</f>
        <v>0</v>
      </c>
      <c r="AT323" s="4">
        <f>S323*AT$2</f>
        <v>0</v>
      </c>
      <c r="AU323" s="4">
        <f>T323*AU$2</f>
        <v>0</v>
      </c>
      <c r="AV323" s="4">
        <f>U323*AV$2</f>
        <v>0</v>
      </c>
      <c r="AW323" s="4">
        <f>V323*AW$2</f>
        <v>0</v>
      </c>
      <c r="AX323" s="4">
        <f>W323*AX$2</f>
        <v>1</v>
      </c>
      <c r="AY323" s="4">
        <f>X323*AY$2</f>
        <v>0</v>
      </c>
      <c r="AZ323" s="4">
        <f>Y323*AZ$2</f>
        <v>0</v>
      </c>
      <c r="BA323" s="4">
        <f>Z323*BA$2</f>
        <v>0</v>
      </c>
      <c r="BB323" s="4">
        <f>AA323*BB$2</f>
        <v>0</v>
      </c>
      <c r="BC323" s="4">
        <f>AB323*BC$2</f>
        <v>0</v>
      </c>
      <c r="BD323" s="4">
        <f>AC323*BD$2</f>
        <v>0</v>
      </c>
      <c r="BE323">
        <f t="shared" si="14"/>
        <v>9</v>
      </c>
      <c r="BG323" s="4">
        <f>IF(betuk!N$4&gt;=D323,1,0)</f>
        <v>1</v>
      </c>
      <c r="BH323" s="4">
        <f>IF(betuk!O$4&gt;=E323,1,0)</f>
        <v>1</v>
      </c>
      <c r="BI323" s="4">
        <f>IF(betuk!P$4&gt;=F323,1,0)</f>
        <v>1</v>
      </c>
      <c r="BJ323" s="4">
        <f>IF(betuk!Q$4&gt;=G323,1,0)</f>
        <v>1</v>
      </c>
      <c r="BK323" s="4">
        <f>IF(betuk!R$4&gt;=H323,1,0)</f>
        <v>1</v>
      </c>
      <c r="BL323" s="4">
        <f>IF(betuk!S$4&gt;=I323,1,0)</f>
        <v>1</v>
      </c>
      <c r="BM323" s="4">
        <f>IF(betuk!T$4&gt;=J323,1,0)</f>
        <v>1</v>
      </c>
      <c r="BN323" s="4">
        <f>IF(betuk!U$4&gt;=K323,1,0)</f>
        <v>0</v>
      </c>
      <c r="BO323" s="4">
        <f>IF(betuk!V$4&gt;=L323,1,0)</f>
        <v>0</v>
      </c>
      <c r="BP323" s="4">
        <f>IF(betuk!W$4&gt;=M323,1,0)</f>
        <v>1</v>
      </c>
      <c r="BQ323" s="4">
        <f>IF(betuk!X$4&gt;=N323,1,0)</f>
        <v>1</v>
      </c>
      <c r="BR323" s="4">
        <f>IF(betuk!Y$4&gt;=O323,1,0)</f>
        <v>0</v>
      </c>
      <c r="BS323" s="4">
        <f>IF(betuk!Z$4&gt;=P323,1,0)</f>
        <v>1</v>
      </c>
      <c r="BT323" s="4">
        <f>IF(betuk!AA$4&gt;=Q323,1,0)</f>
        <v>1</v>
      </c>
      <c r="BU323" s="4">
        <f>IF(betuk!AB$4&gt;=R323,1,0)</f>
        <v>1</v>
      </c>
      <c r="BV323" s="4">
        <f>IF(betuk!AC$4&gt;=S323,1,0)</f>
        <v>1</v>
      </c>
      <c r="BW323" s="4">
        <f>IF(betuk!AD$4&gt;=T323,1,0)</f>
        <v>1</v>
      </c>
      <c r="BX323" s="4">
        <f>IF(betuk!AE$4&gt;=U323,1,0)</f>
        <v>1</v>
      </c>
      <c r="BY323" s="4">
        <f>IF(betuk!AF$4&gt;=V323,1,0)</f>
        <v>1</v>
      </c>
      <c r="BZ323" s="4">
        <f>IF(betuk!AG$4&gt;=W323,1,0)</f>
        <v>1</v>
      </c>
      <c r="CA323" s="4">
        <f>IF(betuk!AH$4&gt;=X323,1,0)</f>
        <v>1</v>
      </c>
      <c r="CB323" s="4">
        <f>IF(betuk!AI$4&gt;=Y323,1,0)</f>
        <v>1</v>
      </c>
      <c r="CC323" s="4">
        <f>IF(betuk!AJ$4&gt;=Z323,1,0)</f>
        <v>1</v>
      </c>
      <c r="CD323" s="4">
        <f>IF(betuk!AK$4&gt;=AA323,1,0)</f>
        <v>1</v>
      </c>
      <c r="CE323" s="4">
        <f>IF(betuk!AL$4&gt;=AB323,1,0)</f>
        <v>1</v>
      </c>
      <c r="CF323" s="4">
        <f>IF(betuk!AM$4&gt;=AC323,1,0)</f>
        <v>1</v>
      </c>
      <c r="CG323">
        <f t="shared" ref="CG323:CG386" si="15">PRODUCT(BG323:CF323)</f>
        <v>0</v>
      </c>
      <c r="CI323" t="str">
        <f>IF(CG323=1,COUNTIF(CG$3:CG323,1),"")</f>
        <v/>
      </c>
      <c r="CJ323" t="str">
        <f>IF(CI323&lt;&gt;"",B323,"")</f>
        <v/>
      </c>
      <c r="CK323">
        <f>LEN(B323)*8+BE323</f>
        <v>49</v>
      </c>
    </row>
    <row r="324" spans="1:89">
      <c r="A324" s="1" t="s">
        <v>321</v>
      </c>
      <c r="B324" t="str">
        <f t="shared" ref="B324:B387" si="16">UPPER(A324)</f>
        <v>LIKE</v>
      </c>
      <c r="D324" s="4">
        <f>LEN($B324)-LEN(SUBSTITUTE($B324, D$2, ""))</f>
        <v>0</v>
      </c>
      <c r="E324" s="4">
        <f>LEN($B324)-LEN(SUBSTITUTE($B324, E$2, ""))</f>
        <v>0</v>
      </c>
      <c r="F324" s="4">
        <f>LEN($B324)-LEN(SUBSTITUTE($B324, F$2, ""))</f>
        <v>0</v>
      </c>
      <c r="G324" s="4">
        <f>LEN($B324)-LEN(SUBSTITUTE($B324, G$2, ""))</f>
        <v>0</v>
      </c>
      <c r="H324" s="4">
        <f>LEN($B324)-LEN(SUBSTITUTE($B324, H$2, ""))</f>
        <v>1</v>
      </c>
      <c r="I324" s="4">
        <f>LEN($B324)-LEN(SUBSTITUTE($B324, I$2, ""))</f>
        <v>0</v>
      </c>
      <c r="J324" s="4">
        <f>LEN($B324)-LEN(SUBSTITUTE($B324, J$2, ""))</f>
        <v>0</v>
      </c>
      <c r="K324" s="4">
        <f>LEN($B324)-LEN(SUBSTITUTE($B324, K$2, ""))</f>
        <v>0</v>
      </c>
      <c r="L324" s="4">
        <f>LEN($B324)-LEN(SUBSTITUTE($B324, L$2, ""))</f>
        <v>1</v>
      </c>
      <c r="M324" s="4">
        <f>LEN($B324)-LEN(SUBSTITUTE($B324, M$2, ""))</f>
        <v>0</v>
      </c>
      <c r="N324" s="4">
        <f>LEN($B324)-LEN(SUBSTITUTE($B324, N$2, ""))</f>
        <v>1</v>
      </c>
      <c r="O324" s="4">
        <f>LEN($B324)-LEN(SUBSTITUTE($B324, O$2, ""))</f>
        <v>1</v>
      </c>
      <c r="P324" s="4">
        <f>LEN($B324)-LEN(SUBSTITUTE($B324, P$2, ""))</f>
        <v>0</v>
      </c>
      <c r="Q324" s="4">
        <f>LEN($B324)-LEN(SUBSTITUTE($B324, Q$2, ""))</f>
        <v>0</v>
      </c>
      <c r="R324" s="4">
        <f>LEN($B324)-LEN(SUBSTITUTE($B324, R$2, ""))</f>
        <v>0</v>
      </c>
      <c r="S324" s="4">
        <f>LEN($B324)-LEN(SUBSTITUTE($B324, S$2, ""))</f>
        <v>0</v>
      </c>
      <c r="T324" s="4">
        <f>LEN($B324)-LEN(SUBSTITUTE($B324, T$2, ""))</f>
        <v>0</v>
      </c>
      <c r="U324" s="4">
        <f>LEN($B324)-LEN(SUBSTITUTE($B324, U$2, ""))</f>
        <v>0</v>
      </c>
      <c r="V324" s="4">
        <f>LEN($B324)-LEN(SUBSTITUTE($B324, V$2, ""))</f>
        <v>0</v>
      </c>
      <c r="W324" s="4">
        <f>LEN($B324)-LEN(SUBSTITUTE($B324, W$2, ""))</f>
        <v>0</v>
      </c>
      <c r="X324" s="4">
        <f>LEN($B324)-LEN(SUBSTITUTE($B324, X$2, ""))</f>
        <v>0</v>
      </c>
      <c r="Y324" s="4">
        <f>LEN($B324)-LEN(SUBSTITUTE($B324, Y$2, ""))</f>
        <v>0</v>
      </c>
      <c r="Z324" s="4">
        <f>LEN($B324)-LEN(SUBSTITUTE($B324, Z$2, ""))</f>
        <v>0</v>
      </c>
      <c r="AA324" s="4">
        <f>LEN($B324)-LEN(SUBSTITUTE($B324, AA$2, ""))</f>
        <v>0</v>
      </c>
      <c r="AB324" s="4">
        <f>LEN($B324)-LEN(SUBSTITUTE($B324, AB$2, ""))</f>
        <v>0</v>
      </c>
      <c r="AC324" s="4">
        <f>LEN($B324)-LEN(SUBSTITUTE($B324, AC$2, ""))</f>
        <v>0</v>
      </c>
      <c r="AE324" s="4">
        <f>D324*AE$2</f>
        <v>0</v>
      </c>
      <c r="AF324" s="4">
        <f>E324*AF$2</f>
        <v>0</v>
      </c>
      <c r="AG324" s="4">
        <f>F324*AG$2</f>
        <v>0</v>
      </c>
      <c r="AH324" s="4">
        <f>G324*AH$2</f>
        <v>0</v>
      </c>
      <c r="AI324" s="4">
        <f>H324*AI$2</f>
        <v>1</v>
      </c>
      <c r="AJ324" s="4">
        <f>I324*AJ$2</f>
        <v>0</v>
      </c>
      <c r="AK324" s="4">
        <f>J324*AK$2</f>
        <v>0</v>
      </c>
      <c r="AL324" s="4">
        <f>K324*AL$2</f>
        <v>0</v>
      </c>
      <c r="AM324" s="4">
        <f>L324*AM$2</f>
        <v>1</v>
      </c>
      <c r="AN324" s="4">
        <f>M324*AN$2</f>
        <v>0</v>
      </c>
      <c r="AO324" s="4">
        <f>N324*AO$2</f>
        <v>5</v>
      </c>
      <c r="AP324" s="4">
        <f>O324*AP$2</f>
        <v>1</v>
      </c>
      <c r="AQ324" s="4">
        <f>P324*AQ$2</f>
        <v>0</v>
      </c>
      <c r="AR324" s="4">
        <f>Q324*AR$2</f>
        <v>0</v>
      </c>
      <c r="AS324" s="4">
        <f>R324*AS$2</f>
        <v>0</v>
      </c>
      <c r="AT324" s="4">
        <f>S324*AT$2</f>
        <v>0</v>
      </c>
      <c r="AU324" s="4">
        <f>T324*AU$2</f>
        <v>0</v>
      </c>
      <c r="AV324" s="4">
        <f>U324*AV$2</f>
        <v>0</v>
      </c>
      <c r="AW324" s="4">
        <f>V324*AW$2</f>
        <v>0</v>
      </c>
      <c r="AX324" s="4">
        <f>W324*AX$2</f>
        <v>0</v>
      </c>
      <c r="AY324" s="4">
        <f>X324*AY$2</f>
        <v>0</v>
      </c>
      <c r="AZ324" s="4">
        <f>Y324*AZ$2</f>
        <v>0</v>
      </c>
      <c r="BA324" s="4">
        <f>Z324*BA$2</f>
        <v>0</v>
      </c>
      <c r="BB324" s="4">
        <f>AA324*BB$2</f>
        <v>0</v>
      </c>
      <c r="BC324" s="4">
        <f>AB324*BC$2</f>
        <v>0</v>
      </c>
      <c r="BD324" s="4">
        <f>AC324*BD$2</f>
        <v>0</v>
      </c>
      <c r="BE324">
        <f t="shared" ref="BE324:BE387" si="17">SUM(AE324:BD324)</f>
        <v>8</v>
      </c>
      <c r="BG324" s="4">
        <f>IF(betuk!N$4&gt;=D324,1,0)</f>
        <v>1</v>
      </c>
      <c r="BH324" s="4">
        <f>IF(betuk!O$4&gt;=E324,1,0)</f>
        <v>1</v>
      </c>
      <c r="BI324" s="4">
        <f>IF(betuk!P$4&gt;=F324,1,0)</f>
        <v>1</v>
      </c>
      <c r="BJ324" s="4">
        <f>IF(betuk!Q$4&gt;=G324,1,0)</f>
        <v>1</v>
      </c>
      <c r="BK324" s="4">
        <f>IF(betuk!R$4&gt;=H324,1,0)</f>
        <v>1</v>
      </c>
      <c r="BL324" s="4">
        <f>IF(betuk!S$4&gt;=I324,1,0)</f>
        <v>1</v>
      </c>
      <c r="BM324" s="4">
        <f>IF(betuk!T$4&gt;=J324,1,0)</f>
        <v>1</v>
      </c>
      <c r="BN324" s="4">
        <f>IF(betuk!U$4&gt;=K324,1,0)</f>
        <v>1</v>
      </c>
      <c r="BO324" s="4">
        <f>IF(betuk!V$4&gt;=L324,1,0)</f>
        <v>0</v>
      </c>
      <c r="BP324" s="4">
        <f>IF(betuk!W$4&gt;=M324,1,0)</f>
        <v>1</v>
      </c>
      <c r="BQ324" s="4">
        <f>IF(betuk!X$4&gt;=N324,1,0)</f>
        <v>0</v>
      </c>
      <c r="BR324" s="4">
        <f>IF(betuk!Y$4&gt;=O324,1,0)</f>
        <v>0</v>
      </c>
      <c r="BS324" s="4">
        <f>IF(betuk!Z$4&gt;=P324,1,0)</f>
        <v>1</v>
      </c>
      <c r="BT324" s="4">
        <f>IF(betuk!AA$4&gt;=Q324,1,0)</f>
        <v>1</v>
      </c>
      <c r="BU324" s="4">
        <f>IF(betuk!AB$4&gt;=R324,1,0)</f>
        <v>1</v>
      </c>
      <c r="BV324" s="4">
        <f>IF(betuk!AC$4&gt;=S324,1,0)</f>
        <v>1</v>
      </c>
      <c r="BW324" s="4">
        <f>IF(betuk!AD$4&gt;=T324,1,0)</f>
        <v>1</v>
      </c>
      <c r="BX324" s="4">
        <f>IF(betuk!AE$4&gt;=U324,1,0)</f>
        <v>1</v>
      </c>
      <c r="BY324" s="4">
        <f>IF(betuk!AF$4&gt;=V324,1,0)</f>
        <v>1</v>
      </c>
      <c r="BZ324" s="4">
        <f>IF(betuk!AG$4&gt;=W324,1,0)</f>
        <v>1</v>
      </c>
      <c r="CA324" s="4">
        <f>IF(betuk!AH$4&gt;=X324,1,0)</f>
        <v>1</v>
      </c>
      <c r="CB324" s="4">
        <f>IF(betuk!AI$4&gt;=Y324,1,0)</f>
        <v>1</v>
      </c>
      <c r="CC324" s="4">
        <f>IF(betuk!AJ$4&gt;=Z324,1,0)</f>
        <v>1</v>
      </c>
      <c r="CD324" s="4">
        <f>IF(betuk!AK$4&gt;=AA324,1,0)</f>
        <v>1</v>
      </c>
      <c r="CE324" s="4">
        <f>IF(betuk!AL$4&gt;=AB324,1,0)</f>
        <v>1</v>
      </c>
      <c r="CF324" s="4">
        <f>IF(betuk!AM$4&gt;=AC324,1,0)</f>
        <v>1</v>
      </c>
      <c r="CG324">
        <f t="shared" si="15"/>
        <v>0</v>
      </c>
      <c r="CI324" t="str">
        <f>IF(CG324=1,COUNTIF(CG$3:CG324,1),"")</f>
        <v/>
      </c>
      <c r="CJ324" t="str">
        <f>IF(CI324&lt;&gt;"",B324,"")</f>
        <v/>
      </c>
      <c r="CK324">
        <f>LEN(B324)*8+BE324</f>
        <v>40</v>
      </c>
    </row>
    <row r="325" spans="1:89">
      <c r="A325" s="1" t="s">
        <v>322</v>
      </c>
      <c r="B325" t="str">
        <f t="shared" si="16"/>
        <v>LIPSTICK</v>
      </c>
      <c r="D325" s="4">
        <f>LEN($B325)-LEN(SUBSTITUTE($B325, D$2, ""))</f>
        <v>0</v>
      </c>
      <c r="E325" s="4">
        <f>LEN($B325)-LEN(SUBSTITUTE($B325, E$2, ""))</f>
        <v>0</v>
      </c>
      <c r="F325" s="4">
        <f>LEN($B325)-LEN(SUBSTITUTE($B325, F$2, ""))</f>
        <v>1</v>
      </c>
      <c r="G325" s="4">
        <f>LEN($B325)-LEN(SUBSTITUTE($B325, G$2, ""))</f>
        <v>0</v>
      </c>
      <c r="H325" s="4">
        <f>LEN($B325)-LEN(SUBSTITUTE($B325, H$2, ""))</f>
        <v>0</v>
      </c>
      <c r="I325" s="4">
        <f>LEN($B325)-LEN(SUBSTITUTE($B325, I$2, ""))</f>
        <v>0</v>
      </c>
      <c r="J325" s="4">
        <f>LEN($B325)-LEN(SUBSTITUTE($B325, J$2, ""))</f>
        <v>0</v>
      </c>
      <c r="K325" s="4">
        <f>LEN($B325)-LEN(SUBSTITUTE($B325, K$2, ""))</f>
        <v>0</v>
      </c>
      <c r="L325" s="4">
        <f>LEN($B325)-LEN(SUBSTITUTE($B325, L$2, ""))</f>
        <v>2</v>
      </c>
      <c r="M325" s="4">
        <f>LEN($B325)-LEN(SUBSTITUTE($B325, M$2, ""))</f>
        <v>0</v>
      </c>
      <c r="N325" s="4">
        <f>LEN($B325)-LEN(SUBSTITUTE($B325, N$2, ""))</f>
        <v>1</v>
      </c>
      <c r="O325" s="4">
        <f>LEN($B325)-LEN(SUBSTITUTE($B325, O$2, ""))</f>
        <v>1</v>
      </c>
      <c r="P325" s="4">
        <f>LEN($B325)-LEN(SUBSTITUTE($B325, P$2, ""))</f>
        <v>0</v>
      </c>
      <c r="Q325" s="4">
        <f>LEN($B325)-LEN(SUBSTITUTE($B325, Q$2, ""))</f>
        <v>0</v>
      </c>
      <c r="R325" s="4">
        <f>LEN($B325)-LEN(SUBSTITUTE($B325, R$2, ""))</f>
        <v>0</v>
      </c>
      <c r="S325" s="4">
        <f>LEN($B325)-LEN(SUBSTITUTE($B325, S$2, ""))</f>
        <v>1</v>
      </c>
      <c r="T325" s="4">
        <f>LEN($B325)-LEN(SUBSTITUTE($B325, T$2, ""))</f>
        <v>0</v>
      </c>
      <c r="U325" s="4">
        <f>LEN($B325)-LEN(SUBSTITUTE($B325, U$2, ""))</f>
        <v>0</v>
      </c>
      <c r="V325" s="4">
        <f>LEN($B325)-LEN(SUBSTITUTE($B325, V$2, ""))</f>
        <v>1</v>
      </c>
      <c r="W325" s="4">
        <f>LEN($B325)-LEN(SUBSTITUTE($B325, W$2, ""))</f>
        <v>1</v>
      </c>
      <c r="X325" s="4">
        <f>LEN($B325)-LEN(SUBSTITUTE($B325, X$2, ""))</f>
        <v>0</v>
      </c>
      <c r="Y325" s="4">
        <f>LEN($B325)-LEN(SUBSTITUTE($B325, Y$2, ""))</f>
        <v>0</v>
      </c>
      <c r="Z325" s="4">
        <f>LEN($B325)-LEN(SUBSTITUTE($B325, Z$2, ""))</f>
        <v>0</v>
      </c>
      <c r="AA325" s="4">
        <f>LEN($B325)-LEN(SUBSTITUTE($B325, AA$2, ""))</f>
        <v>0</v>
      </c>
      <c r="AB325" s="4">
        <f>LEN($B325)-LEN(SUBSTITUTE($B325, AB$2, ""))</f>
        <v>0</v>
      </c>
      <c r="AC325" s="4">
        <f>LEN($B325)-LEN(SUBSTITUTE($B325, AC$2, ""))</f>
        <v>0</v>
      </c>
      <c r="AE325" s="4">
        <f>D325*AE$2</f>
        <v>0</v>
      </c>
      <c r="AF325" s="4">
        <f>E325*AF$2</f>
        <v>0</v>
      </c>
      <c r="AG325" s="4">
        <f>F325*AG$2</f>
        <v>3</v>
      </c>
      <c r="AH325" s="4">
        <f>G325*AH$2</f>
        <v>0</v>
      </c>
      <c r="AI325" s="4">
        <f>H325*AI$2</f>
        <v>0</v>
      </c>
      <c r="AJ325" s="4">
        <f>I325*AJ$2</f>
        <v>0</v>
      </c>
      <c r="AK325" s="4">
        <f>J325*AK$2</f>
        <v>0</v>
      </c>
      <c r="AL325" s="4">
        <f>K325*AL$2</f>
        <v>0</v>
      </c>
      <c r="AM325" s="4">
        <f>L325*AM$2</f>
        <v>2</v>
      </c>
      <c r="AN325" s="4">
        <f>M325*AN$2</f>
        <v>0</v>
      </c>
      <c r="AO325" s="4">
        <f>N325*AO$2</f>
        <v>5</v>
      </c>
      <c r="AP325" s="4">
        <f>O325*AP$2</f>
        <v>1</v>
      </c>
      <c r="AQ325" s="4">
        <f>P325*AQ$2</f>
        <v>0</v>
      </c>
      <c r="AR325" s="4">
        <f>Q325*AR$2</f>
        <v>0</v>
      </c>
      <c r="AS325" s="4">
        <f>R325*AS$2</f>
        <v>0</v>
      </c>
      <c r="AT325" s="4">
        <f>S325*AT$2</f>
        <v>3</v>
      </c>
      <c r="AU325" s="4">
        <f>T325*AU$2</f>
        <v>0</v>
      </c>
      <c r="AV325" s="4">
        <f>U325*AV$2</f>
        <v>0</v>
      </c>
      <c r="AW325" s="4">
        <f>V325*AW$2</f>
        <v>1</v>
      </c>
      <c r="AX325" s="4">
        <f>W325*AX$2</f>
        <v>1</v>
      </c>
      <c r="AY325" s="4">
        <f>X325*AY$2</f>
        <v>0</v>
      </c>
      <c r="AZ325" s="4">
        <f>Y325*AZ$2</f>
        <v>0</v>
      </c>
      <c r="BA325" s="4">
        <f>Z325*BA$2</f>
        <v>0</v>
      </c>
      <c r="BB325" s="4">
        <f>AA325*BB$2</f>
        <v>0</v>
      </c>
      <c r="BC325" s="4">
        <f>AB325*BC$2</f>
        <v>0</v>
      </c>
      <c r="BD325" s="4">
        <f>AC325*BD$2</f>
        <v>0</v>
      </c>
      <c r="BE325">
        <f t="shared" si="17"/>
        <v>16</v>
      </c>
      <c r="BG325" s="4">
        <f>IF(betuk!N$4&gt;=D325,1,0)</f>
        <v>1</v>
      </c>
      <c r="BH325" s="4">
        <f>IF(betuk!O$4&gt;=E325,1,0)</f>
        <v>1</v>
      </c>
      <c r="BI325" s="4">
        <f>IF(betuk!P$4&gt;=F325,1,0)</f>
        <v>1</v>
      </c>
      <c r="BJ325" s="4">
        <f>IF(betuk!Q$4&gt;=G325,1,0)</f>
        <v>1</v>
      </c>
      <c r="BK325" s="4">
        <f>IF(betuk!R$4&gt;=H325,1,0)</f>
        <v>1</v>
      </c>
      <c r="BL325" s="4">
        <f>IF(betuk!S$4&gt;=I325,1,0)</f>
        <v>1</v>
      </c>
      <c r="BM325" s="4">
        <f>IF(betuk!T$4&gt;=J325,1,0)</f>
        <v>1</v>
      </c>
      <c r="BN325" s="4">
        <f>IF(betuk!U$4&gt;=K325,1,0)</f>
        <v>1</v>
      </c>
      <c r="BO325" s="4">
        <f>IF(betuk!V$4&gt;=L325,1,0)</f>
        <v>0</v>
      </c>
      <c r="BP325" s="4">
        <f>IF(betuk!W$4&gt;=M325,1,0)</f>
        <v>1</v>
      </c>
      <c r="BQ325" s="4">
        <f>IF(betuk!X$4&gt;=N325,1,0)</f>
        <v>0</v>
      </c>
      <c r="BR325" s="4">
        <f>IF(betuk!Y$4&gt;=O325,1,0)</f>
        <v>0</v>
      </c>
      <c r="BS325" s="4">
        <f>IF(betuk!Z$4&gt;=P325,1,0)</f>
        <v>1</v>
      </c>
      <c r="BT325" s="4">
        <f>IF(betuk!AA$4&gt;=Q325,1,0)</f>
        <v>1</v>
      </c>
      <c r="BU325" s="4">
        <f>IF(betuk!AB$4&gt;=R325,1,0)</f>
        <v>1</v>
      </c>
      <c r="BV325" s="4">
        <f>IF(betuk!AC$4&gt;=S325,1,0)</f>
        <v>1</v>
      </c>
      <c r="BW325" s="4">
        <f>IF(betuk!AD$4&gt;=T325,1,0)</f>
        <v>1</v>
      </c>
      <c r="BX325" s="4">
        <f>IF(betuk!AE$4&gt;=U325,1,0)</f>
        <v>1</v>
      </c>
      <c r="BY325" s="4">
        <f>IF(betuk!AF$4&gt;=V325,1,0)</f>
        <v>1</v>
      </c>
      <c r="BZ325" s="4">
        <f>IF(betuk!AG$4&gt;=W325,1,0)</f>
        <v>1</v>
      </c>
      <c r="CA325" s="4">
        <f>IF(betuk!AH$4&gt;=X325,1,0)</f>
        <v>1</v>
      </c>
      <c r="CB325" s="4">
        <f>IF(betuk!AI$4&gt;=Y325,1,0)</f>
        <v>1</v>
      </c>
      <c r="CC325" s="4">
        <f>IF(betuk!AJ$4&gt;=Z325,1,0)</f>
        <v>1</v>
      </c>
      <c r="CD325" s="4">
        <f>IF(betuk!AK$4&gt;=AA325,1,0)</f>
        <v>1</v>
      </c>
      <c r="CE325" s="4">
        <f>IF(betuk!AL$4&gt;=AB325,1,0)</f>
        <v>1</v>
      </c>
      <c r="CF325" s="4">
        <f>IF(betuk!AM$4&gt;=AC325,1,0)</f>
        <v>1</v>
      </c>
      <c r="CG325">
        <f t="shared" si="15"/>
        <v>0</v>
      </c>
      <c r="CI325" t="str">
        <f>IF(CG325=1,COUNTIF(CG$3:CG325,1),"")</f>
        <v/>
      </c>
      <c r="CJ325" t="str">
        <f>IF(CI325&lt;&gt;"",B325,"")</f>
        <v/>
      </c>
      <c r="CK325">
        <f>LEN(B325)*8+BE325</f>
        <v>80</v>
      </c>
    </row>
    <row r="326" spans="1:89">
      <c r="A326" s="1" t="s">
        <v>323</v>
      </c>
      <c r="B326" t="str">
        <f t="shared" si="16"/>
        <v>LISTEN</v>
      </c>
      <c r="D326" s="4">
        <f>LEN($B326)-LEN(SUBSTITUTE($B326, D$2, ""))</f>
        <v>0</v>
      </c>
      <c r="E326" s="4">
        <f>LEN($B326)-LEN(SUBSTITUTE($B326, E$2, ""))</f>
        <v>0</v>
      </c>
      <c r="F326" s="4">
        <f>LEN($B326)-LEN(SUBSTITUTE($B326, F$2, ""))</f>
        <v>0</v>
      </c>
      <c r="G326" s="4">
        <f>LEN($B326)-LEN(SUBSTITUTE($B326, G$2, ""))</f>
        <v>0</v>
      </c>
      <c r="H326" s="4">
        <f>LEN($B326)-LEN(SUBSTITUTE($B326, H$2, ""))</f>
        <v>1</v>
      </c>
      <c r="I326" s="4">
        <f>LEN($B326)-LEN(SUBSTITUTE($B326, I$2, ""))</f>
        <v>0</v>
      </c>
      <c r="J326" s="4">
        <f>LEN($B326)-LEN(SUBSTITUTE($B326, J$2, ""))</f>
        <v>0</v>
      </c>
      <c r="K326" s="4">
        <f>LEN($B326)-LEN(SUBSTITUTE($B326, K$2, ""))</f>
        <v>0</v>
      </c>
      <c r="L326" s="4">
        <f>LEN($B326)-LEN(SUBSTITUTE($B326, L$2, ""))</f>
        <v>1</v>
      </c>
      <c r="M326" s="4">
        <f>LEN($B326)-LEN(SUBSTITUTE($B326, M$2, ""))</f>
        <v>0</v>
      </c>
      <c r="N326" s="4">
        <f>LEN($B326)-LEN(SUBSTITUTE($B326, N$2, ""))</f>
        <v>0</v>
      </c>
      <c r="O326" s="4">
        <f>LEN($B326)-LEN(SUBSTITUTE($B326, O$2, ""))</f>
        <v>1</v>
      </c>
      <c r="P326" s="4">
        <f>LEN($B326)-LEN(SUBSTITUTE($B326, P$2, ""))</f>
        <v>0</v>
      </c>
      <c r="Q326" s="4">
        <f>LEN($B326)-LEN(SUBSTITUTE($B326, Q$2, ""))</f>
        <v>1</v>
      </c>
      <c r="R326" s="4">
        <f>LEN($B326)-LEN(SUBSTITUTE($B326, R$2, ""))</f>
        <v>0</v>
      </c>
      <c r="S326" s="4">
        <f>LEN($B326)-LEN(SUBSTITUTE($B326, S$2, ""))</f>
        <v>0</v>
      </c>
      <c r="T326" s="4">
        <f>LEN($B326)-LEN(SUBSTITUTE($B326, T$2, ""))</f>
        <v>0</v>
      </c>
      <c r="U326" s="4">
        <f>LEN($B326)-LEN(SUBSTITUTE($B326, U$2, ""))</f>
        <v>0</v>
      </c>
      <c r="V326" s="4">
        <f>LEN($B326)-LEN(SUBSTITUTE($B326, V$2, ""))</f>
        <v>1</v>
      </c>
      <c r="W326" s="4">
        <f>LEN($B326)-LEN(SUBSTITUTE($B326, W$2, ""))</f>
        <v>1</v>
      </c>
      <c r="X326" s="4">
        <f>LEN($B326)-LEN(SUBSTITUTE($B326, X$2, ""))</f>
        <v>0</v>
      </c>
      <c r="Y326" s="4">
        <f>LEN($B326)-LEN(SUBSTITUTE($B326, Y$2, ""))</f>
        <v>0</v>
      </c>
      <c r="Z326" s="4">
        <f>LEN($B326)-LEN(SUBSTITUTE($B326, Z$2, ""))</f>
        <v>0</v>
      </c>
      <c r="AA326" s="4">
        <f>LEN($B326)-LEN(SUBSTITUTE($B326, AA$2, ""))</f>
        <v>0</v>
      </c>
      <c r="AB326" s="4">
        <f>LEN($B326)-LEN(SUBSTITUTE($B326, AB$2, ""))</f>
        <v>0</v>
      </c>
      <c r="AC326" s="4">
        <f>LEN($B326)-LEN(SUBSTITUTE($B326, AC$2, ""))</f>
        <v>0</v>
      </c>
      <c r="AE326" s="4">
        <f>D326*AE$2</f>
        <v>0</v>
      </c>
      <c r="AF326" s="4">
        <f>E326*AF$2</f>
        <v>0</v>
      </c>
      <c r="AG326" s="4">
        <f>F326*AG$2</f>
        <v>0</v>
      </c>
      <c r="AH326" s="4">
        <f>G326*AH$2</f>
        <v>0</v>
      </c>
      <c r="AI326" s="4">
        <f>H326*AI$2</f>
        <v>1</v>
      </c>
      <c r="AJ326" s="4">
        <f>I326*AJ$2</f>
        <v>0</v>
      </c>
      <c r="AK326" s="4">
        <f>J326*AK$2</f>
        <v>0</v>
      </c>
      <c r="AL326" s="4">
        <f>K326*AL$2</f>
        <v>0</v>
      </c>
      <c r="AM326" s="4">
        <f>L326*AM$2</f>
        <v>1</v>
      </c>
      <c r="AN326" s="4">
        <f>M326*AN$2</f>
        <v>0</v>
      </c>
      <c r="AO326" s="4">
        <f>N326*AO$2</f>
        <v>0</v>
      </c>
      <c r="AP326" s="4">
        <f>O326*AP$2</f>
        <v>1</v>
      </c>
      <c r="AQ326" s="4">
        <f>P326*AQ$2</f>
        <v>0</v>
      </c>
      <c r="AR326" s="4">
        <f>Q326*AR$2</f>
        <v>1</v>
      </c>
      <c r="AS326" s="4">
        <f>R326*AS$2</f>
        <v>0</v>
      </c>
      <c r="AT326" s="4">
        <f>S326*AT$2</f>
        <v>0</v>
      </c>
      <c r="AU326" s="4">
        <f>T326*AU$2</f>
        <v>0</v>
      </c>
      <c r="AV326" s="4">
        <f>U326*AV$2</f>
        <v>0</v>
      </c>
      <c r="AW326" s="4">
        <f>V326*AW$2</f>
        <v>1</v>
      </c>
      <c r="AX326" s="4">
        <f>W326*AX$2</f>
        <v>1</v>
      </c>
      <c r="AY326" s="4">
        <f>X326*AY$2</f>
        <v>0</v>
      </c>
      <c r="AZ326" s="4">
        <f>Y326*AZ$2</f>
        <v>0</v>
      </c>
      <c r="BA326" s="4">
        <f>Z326*BA$2</f>
        <v>0</v>
      </c>
      <c r="BB326" s="4">
        <f>AA326*BB$2</f>
        <v>0</v>
      </c>
      <c r="BC326" s="4">
        <f>AB326*BC$2</f>
        <v>0</v>
      </c>
      <c r="BD326" s="4">
        <f>AC326*BD$2</f>
        <v>0</v>
      </c>
      <c r="BE326">
        <f t="shared" si="17"/>
        <v>6</v>
      </c>
      <c r="BG326" s="4">
        <f>IF(betuk!N$4&gt;=D326,1,0)</f>
        <v>1</v>
      </c>
      <c r="BH326" s="4">
        <f>IF(betuk!O$4&gt;=E326,1,0)</f>
        <v>1</v>
      </c>
      <c r="BI326" s="4">
        <f>IF(betuk!P$4&gt;=F326,1,0)</f>
        <v>1</v>
      </c>
      <c r="BJ326" s="4">
        <f>IF(betuk!Q$4&gt;=G326,1,0)</f>
        <v>1</v>
      </c>
      <c r="BK326" s="4">
        <f>IF(betuk!R$4&gt;=H326,1,0)</f>
        <v>1</v>
      </c>
      <c r="BL326" s="4">
        <f>IF(betuk!S$4&gt;=I326,1,0)</f>
        <v>1</v>
      </c>
      <c r="BM326" s="4">
        <f>IF(betuk!T$4&gt;=J326,1,0)</f>
        <v>1</v>
      </c>
      <c r="BN326" s="4">
        <f>IF(betuk!U$4&gt;=K326,1,0)</f>
        <v>1</v>
      </c>
      <c r="BO326" s="4">
        <f>IF(betuk!V$4&gt;=L326,1,0)</f>
        <v>0</v>
      </c>
      <c r="BP326" s="4">
        <f>IF(betuk!W$4&gt;=M326,1,0)</f>
        <v>1</v>
      </c>
      <c r="BQ326" s="4">
        <f>IF(betuk!X$4&gt;=N326,1,0)</f>
        <v>1</v>
      </c>
      <c r="BR326" s="4">
        <f>IF(betuk!Y$4&gt;=O326,1,0)</f>
        <v>0</v>
      </c>
      <c r="BS326" s="4">
        <f>IF(betuk!Z$4&gt;=P326,1,0)</f>
        <v>1</v>
      </c>
      <c r="BT326" s="4">
        <f>IF(betuk!AA$4&gt;=Q326,1,0)</f>
        <v>1</v>
      </c>
      <c r="BU326" s="4">
        <f>IF(betuk!AB$4&gt;=R326,1,0)</f>
        <v>1</v>
      </c>
      <c r="BV326" s="4">
        <f>IF(betuk!AC$4&gt;=S326,1,0)</f>
        <v>1</v>
      </c>
      <c r="BW326" s="4">
        <f>IF(betuk!AD$4&gt;=T326,1,0)</f>
        <v>1</v>
      </c>
      <c r="BX326" s="4">
        <f>IF(betuk!AE$4&gt;=U326,1,0)</f>
        <v>1</v>
      </c>
      <c r="BY326" s="4">
        <f>IF(betuk!AF$4&gt;=V326,1,0)</f>
        <v>1</v>
      </c>
      <c r="BZ326" s="4">
        <f>IF(betuk!AG$4&gt;=W326,1,0)</f>
        <v>1</v>
      </c>
      <c r="CA326" s="4">
        <f>IF(betuk!AH$4&gt;=X326,1,0)</f>
        <v>1</v>
      </c>
      <c r="CB326" s="4">
        <f>IF(betuk!AI$4&gt;=Y326,1,0)</f>
        <v>1</v>
      </c>
      <c r="CC326" s="4">
        <f>IF(betuk!AJ$4&gt;=Z326,1,0)</f>
        <v>1</v>
      </c>
      <c r="CD326" s="4">
        <f>IF(betuk!AK$4&gt;=AA326,1,0)</f>
        <v>1</v>
      </c>
      <c r="CE326" s="4">
        <f>IF(betuk!AL$4&gt;=AB326,1,0)</f>
        <v>1</v>
      </c>
      <c r="CF326" s="4">
        <f>IF(betuk!AM$4&gt;=AC326,1,0)</f>
        <v>1</v>
      </c>
      <c r="CG326">
        <f t="shared" si="15"/>
        <v>0</v>
      </c>
      <c r="CI326" t="str">
        <f>IF(CG326=1,COUNTIF(CG$3:CG326,1),"")</f>
        <v/>
      </c>
      <c r="CJ326" t="str">
        <f>IF(CI326&lt;&gt;"",B326,"")</f>
        <v/>
      </c>
      <c r="CK326">
        <f>LEN(B326)*8+BE326</f>
        <v>54</v>
      </c>
    </row>
    <row r="327" spans="1:89">
      <c r="A327" s="1" t="s">
        <v>324</v>
      </c>
      <c r="B327" t="str">
        <f t="shared" si="16"/>
        <v>LITTLE</v>
      </c>
      <c r="D327" s="4">
        <f>LEN($B327)-LEN(SUBSTITUTE($B327, D$2, ""))</f>
        <v>0</v>
      </c>
      <c r="E327" s="4">
        <f>LEN($B327)-LEN(SUBSTITUTE($B327, E$2, ""))</f>
        <v>0</v>
      </c>
      <c r="F327" s="4">
        <f>LEN($B327)-LEN(SUBSTITUTE($B327, F$2, ""))</f>
        <v>0</v>
      </c>
      <c r="G327" s="4">
        <f>LEN($B327)-LEN(SUBSTITUTE($B327, G$2, ""))</f>
        <v>0</v>
      </c>
      <c r="H327" s="4">
        <f>LEN($B327)-LEN(SUBSTITUTE($B327, H$2, ""))</f>
        <v>1</v>
      </c>
      <c r="I327" s="4">
        <f>LEN($B327)-LEN(SUBSTITUTE($B327, I$2, ""))</f>
        <v>0</v>
      </c>
      <c r="J327" s="4">
        <f>LEN($B327)-LEN(SUBSTITUTE($B327, J$2, ""))</f>
        <v>0</v>
      </c>
      <c r="K327" s="4">
        <f>LEN($B327)-LEN(SUBSTITUTE($B327, K$2, ""))</f>
        <v>0</v>
      </c>
      <c r="L327" s="4">
        <f>LEN($B327)-LEN(SUBSTITUTE($B327, L$2, ""))</f>
        <v>1</v>
      </c>
      <c r="M327" s="4">
        <f>LEN($B327)-LEN(SUBSTITUTE($B327, M$2, ""))</f>
        <v>0</v>
      </c>
      <c r="N327" s="4">
        <f>LEN($B327)-LEN(SUBSTITUTE($B327, N$2, ""))</f>
        <v>0</v>
      </c>
      <c r="O327" s="4">
        <f>LEN($B327)-LEN(SUBSTITUTE($B327, O$2, ""))</f>
        <v>2</v>
      </c>
      <c r="P327" s="4">
        <f>LEN($B327)-LEN(SUBSTITUTE($B327, P$2, ""))</f>
        <v>0</v>
      </c>
      <c r="Q327" s="4">
        <f>LEN($B327)-LEN(SUBSTITUTE($B327, Q$2, ""))</f>
        <v>0</v>
      </c>
      <c r="R327" s="4">
        <f>LEN($B327)-LEN(SUBSTITUTE($B327, R$2, ""))</f>
        <v>0</v>
      </c>
      <c r="S327" s="4">
        <f>LEN($B327)-LEN(SUBSTITUTE($B327, S$2, ""))</f>
        <v>0</v>
      </c>
      <c r="T327" s="4">
        <f>LEN($B327)-LEN(SUBSTITUTE($B327, T$2, ""))</f>
        <v>0</v>
      </c>
      <c r="U327" s="4">
        <f>LEN($B327)-LEN(SUBSTITUTE($B327, U$2, ""))</f>
        <v>0</v>
      </c>
      <c r="V327" s="4">
        <f>LEN($B327)-LEN(SUBSTITUTE($B327, V$2, ""))</f>
        <v>0</v>
      </c>
      <c r="W327" s="4">
        <f>LEN($B327)-LEN(SUBSTITUTE($B327, W$2, ""))</f>
        <v>2</v>
      </c>
      <c r="X327" s="4">
        <f>LEN($B327)-LEN(SUBSTITUTE($B327, X$2, ""))</f>
        <v>0</v>
      </c>
      <c r="Y327" s="4">
        <f>LEN($B327)-LEN(SUBSTITUTE($B327, Y$2, ""))</f>
        <v>0</v>
      </c>
      <c r="Z327" s="4">
        <f>LEN($B327)-LEN(SUBSTITUTE($B327, Z$2, ""))</f>
        <v>0</v>
      </c>
      <c r="AA327" s="4">
        <f>LEN($B327)-LEN(SUBSTITUTE($B327, AA$2, ""))</f>
        <v>0</v>
      </c>
      <c r="AB327" s="4">
        <f>LEN($B327)-LEN(SUBSTITUTE($B327, AB$2, ""))</f>
        <v>0</v>
      </c>
      <c r="AC327" s="4">
        <f>LEN($B327)-LEN(SUBSTITUTE($B327, AC$2, ""))</f>
        <v>0</v>
      </c>
      <c r="AE327" s="4">
        <f>D327*AE$2</f>
        <v>0</v>
      </c>
      <c r="AF327" s="4">
        <f>E327*AF$2</f>
        <v>0</v>
      </c>
      <c r="AG327" s="4">
        <f>F327*AG$2</f>
        <v>0</v>
      </c>
      <c r="AH327" s="4">
        <f>G327*AH$2</f>
        <v>0</v>
      </c>
      <c r="AI327" s="4">
        <f>H327*AI$2</f>
        <v>1</v>
      </c>
      <c r="AJ327" s="4">
        <f>I327*AJ$2</f>
        <v>0</v>
      </c>
      <c r="AK327" s="4">
        <f>J327*AK$2</f>
        <v>0</v>
      </c>
      <c r="AL327" s="4">
        <f>K327*AL$2</f>
        <v>0</v>
      </c>
      <c r="AM327" s="4">
        <f>L327*AM$2</f>
        <v>1</v>
      </c>
      <c r="AN327" s="4">
        <f>M327*AN$2</f>
        <v>0</v>
      </c>
      <c r="AO327" s="4">
        <f>N327*AO$2</f>
        <v>0</v>
      </c>
      <c r="AP327" s="4">
        <f>O327*AP$2</f>
        <v>2</v>
      </c>
      <c r="AQ327" s="4">
        <f>P327*AQ$2</f>
        <v>0</v>
      </c>
      <c r="AR327" s="4">
        <f>Q327*AR$2</f>
        <v>0</v>
      </c>
      <c r="AS327" s="4">
        <f>R327*AS$2</f>
        <v>0</v>
      </c>
      <c r="AT327" s="4">
        <f>S327*AT$2</f>
        <v>0</v>
      </c>
      <c r="AU327" s="4">
        <f>T327*AU$2</f>
        <v>0</v>
      </c>
      <c r="AV327" s="4">
        <f>U327*AV$2</f>
        <v>0</v>
      </c>
      <c r="AW327" s="4">
        <f>V327*AW$2</f>
        <v>0</v>
      </c>
      <c r="AX327" s="4">
        <f>W327*AX$2</f>
        <v>2</v>
      </c>
      <c r="AY327" s="4">
        <f>X327*AY$2</f>
        <v>0</v>
      </c>
      <c r="AZ327" s="4">
        <f>Y327*AZ$2</f>
        <v>0</v>
      </c>
      <c r="BA327" s="4">
        <f>Z327*BA$2</f>
        <v>0</v>
      </c>
      <c r="BB327" s="4">
        <f>AA327*BB$2</f>
        <v>0</v>
      </c>
      <c r="BC327" s="4">
        <f>AB327*BC$2</f>
        <v>0</v>
      </c>
      <c r="BD327" s="4">
        <f>AC327*BD$2</f>
        <v>0</v>
      </c>
      <c r="BE327">
        <f t="shared" si="17"/>
        <v>6</v>
      </c>
      <c r="BG327" s="4">
        <f>IF(betuk!N$4&gt;=D327,1,0)</f>
        <v>1</v>
      </c>
      <c r="BH327" s="4">
        <f>IF(betuk!O$4&gt;=E327,1,0)</f>
        <v>1</v>
      </c>
      <c r="BI327" s="4">
        <f>IF(betuk!P$4&gt;=F327,1,0)</f>
        <v>1</v>
      </c>
      <c r="BJ327" s="4">
        <f>IF(betuk!Q$4&gt;=G327,1,0)</f>
        <v>1</v>
      </c>
      <c r="BK327" s="4">
        <f>IF(betuk!R$4&gt;=H327,1,0)</f>
        <v>1</v>
      </c>
      <c r="BL327" s="4">
        <f>IF(betuk!S$4&gt;=I327,1,0)</f>
        <v>1</v>
      </c>
      <c r="BM327" s="4">
        <f>IF(betuk!T$4&gt;=J327,1,0)</f>
        <v>1</v>
      </c>
      <c r="BN327" s="4">
        <f>IF(betuk!U$4&gt;=K327,1,0)</f>
        <v>1</v>
      </c>
      <c r="BO327" s="4">
        <f>IF(betuk!V$4&gt;=L327,1,0)</f>
        <v>0</v>
      </c>
      <c r="BP327" s="4">
        <f>IF(betuk!W$4&gt;=M327,1,0)</f>
        <v>1</v>
      </c>
      <c r="BQ327" s="4">
        <f>IF(betuk!X$4&gt;=N327,1,0)</f>
        <v>1</v>
      </c>
      <c r="BR327" s="4">
        <f>IF(betuk!Y$4&gt;=O327,1,0)</f>
        <v>0</v>
      </c>
      <c r="BS327" s="4">
        <f>IF(betuk!Z$4&gt;=P327,1,0)</f>
        <v>1</v>
      </c>
      <c r="BT327" s="4">
        <f>IF(betuk!AA$4&gt;=Q327,1,0)</f>
        <v>1</v>
      </c>
      <c r="BU327" s="4">
        <f>IF(betuk!AB$4&gt;=R327,1,0)</f>
        <v>1</v>
      </c>
      <c r="BV327" s="4">
        <f>IF(betuk!AC$4&gt;=S327,1,0)</f>
        <v>1</v>
      </c>
      <c r="BW327" s="4">
        <f>IF(betuk!AD$4&gt;=T327,1,0)</f>
        <v>1</v>
      </c>
      <c r="BX327" s="4">
        <f>IF(betuk!AE$4&gt;=U327,1,0)</f>
        <v>1</v>
      </c>
      <c r="BY327" s="4">
        <f>IF(betuk!AF$4&gt;=V327,1,0)</f>
        <v>1</v>
      </c>
      <c r="BZ327" s="4">
        <f>IF(betuk!AG$4&gt;=W327,1,0)</f>
        <v>0</v>
      </c>
      <c r="CA327" s="4">
        <f>IF(betuk!AH$4&gt;=X327,1,0)</f>
        <v>1</v>
      </c>
      <c r="CB327" s="4">
        <f>IF(betuk!AI$4&gt;=Y327,1,0)</f>
        <v>1</v>
      </c>
      <c r="CC327" s="4">
        <f>IF(betuk!AJ$4&gt;=Z327,1,0)</f>
        <v>1</v>
      </c>
      <c r="CD327" s="4">
        <f>IF(betuk!AK$4&gt;=AA327,1,0)</f>
        <v>1</v>
      </c>
      <c r="CE327" s="4">
        <f>IF(betuk!AL$4&gt;=AB327,1,0)</f>
        <v>1</v>
      </c>
      <c r="CF327" s="4">
        <f>IF(betuk!AM$4&gt;=AC327,1,0)</f>
        <v>1</v>
      </c>
      <c r="CG327">
        <f t="shared" si="15"/>
        <v>0</v>
      </c>
      <c r="CI327" t="str">
        <f>IF(CG327=1,COUNTIF(CG$3:CG327,1),"")</f>
        <v/>
      </c>
      <c r="CJ327" t="str">
        <f>IF(CI327&lt;&gt;"",B327,"")</f>
        <v/>
      </c>
      <c r="CK327">
        <f>LEN(B327)*8+BE327</f>
        <v>54</v>
      </c>
    </row>
    <row r="328" spans="1:89">
      <c r="A328" s="1" t="s">
        <v>325</v>
      </c>
      <c r="B328" t="str">
        <f t="shared" si="16"/>
        <v>LIVE</v>
      </c>
      <c r="D328" s="4">
        <f>LEN($B328)-LEN(SUBSTITUTE($B328, D$2, ""))</f>
        <v>0</v>
      </c>
      <c r="E328" s="4">
        <f>LEN($B328)-LEN(SUBSTITUTE($B328, E$2, ""))</f>
        <v>0</v>
      </c>
      <c r="F328" s="4">
        <f>LEN($B328)-LEN(SUBSTITUTE($B328, F$2, ""))</f>
        <v>0</v>
      </c>
      <c r="G328" s="4">
        <f>LEN($B328)-LEN(SUBSTITUTE($B328, G$2, ""))</f>
        <v>0</v>
      </c>
      <c r="H328" s="4">
        <f>LEN($B328)-LEN(SUBSTITUTE($B328, H$2, ""))</f>
        <v>1</v>
      </c>
      <c r="I328" s="4">
        <f>LEN($B328)-LEN(SUBSTITUTE($B328, I$2, ""))</f>
        <v>0</v>
      </c>
      <c r="J328" s="4">
        <f>LEN($B328)-LEN(SUBSTITUTE($B328, J$2, ""))</f>
        <v>0</v>
      </c>
      <c r="K328" s="4">
        <f>LEN($B328)-LEN(SUBSTITUTE($B328, K$2, ""))</f>
        <v>0</v>
      </c>
      <c r="L328" s="4">
        <f>LEN($B328)-LEN(SUBSTITUTE($B328, L$2, ""))</f>
        <v>1</v>
      </c>
      <c r="M328" s="4">
        <f>LEN($B328)-LEN(SUBSTITUTE($B328, M$2, ""))</f>
        <v>0</v>
      </c>
      <c r="N328" s="4">
        <f>LEN($B328)-LEN(SUBSTITUTE($B328, N$2, ""))</f>
        <v>0</v>
      </c>
      <c r="O328" s="4">
        <f>LEN($B328)-LEN(SUBSTITUTE($B328, O$2, ""))</f>
        <v>1</v>
      </c>
      <c r="P328" s="4">
        <f>LEN($B328)-LEN(SUBSTITUTE($B328, P$2, ""))</f>
        <v>0</v>
      </c>
      <c r="Q328" s="4">
        <f>LEN($B328)-LEN(SUBSTITUTE($B328, Q$2, ""))</f>
        <v>0</v>
      </c>
      <c r="R328" s="4">
        <f>LEN($B328)-LEN(SUBSTITUTE($B328, R$2, ""))</f>
        <v>0</v>
      </c>
      <c r="S328" s="4">
        <f>LEN($B328)-LEN(SUBSTITUTE($B328, S$2, ""))</f>
        <v>0</v>
      </c>
      <c r="T328" s="4">
        <f>LEN($B328)-LEN(SUBSTITUTE($B328, T$2, ""))</f>
        <v>0</v>
      </c>
      <c r="U328" s="4">
        <f>LEN($B328)-LEN(SUBSTITUTE($B328, U$2, ""))</f>
        <v>0</v>
      </c>
      <c r="V328" s="4">
        <f>LEN($B328)-LEN(SUBSTITUTE($B328, V$2, ""))</f>
        <v>0</v>
      </c>
      <c r="W328" s="4">
        <f>LEN($B328)-LEN(SUBSTITUTE($B328, W$2, ""))</f>
        <v>0</v>
      </c>
      <c r="X328" s="4">
        <f>LEN($B328)-LEN(SUBSTITUTE($B328, X$2, ""))</f>
        <v>0</v>
      </c>
      <c r="Y328" s="4">
        <f>LEN($B328)-LEN(SUBSTITUTE($B328, Y$2, ""))</f>
        <v>1</v>
      </c>
      <c r="Z328" s="4">
        <f>LEN($B328)-LEN(SUBSTITUTE($B328, Z$2, ""))</f>
        <v>0</v>
      </c>
      <c r="AA328" s="4">
        <f>LEN($B328)-LEN(SUBSTITUTE($B328, AA$2, ""))</f>
        <v>0</v>
      </c>
      <c r="AB328" s="4">
        <f>LEN($B328)-LEN(SUBSTITUTE($B328, AB$2, ""))</f>
        <v>0</v>
      </c>
      <c r="AC328" s="4">
        <f>LEN($B328)-LEN(SUBSTITUTE($B328, AC$2, ""))</f>
        <v>0</v>
      </c>
      <c r="AE328" s="4">
        <f>D328*AE$2</f>
        <v>0</v>
      </c>
      <c r="AF328" s="4">
        <f>E328*AF$2</f>
        <v>0</v>
      </c>
      <c r="AG328" s="4">
        <f>F328*AG$2</f>
        <v>0</v>
      </c>
      <c r="AH328" s="4">
        <f>G328*AH$2</f>
        <v>0</v>
      </c>
      <c r="AI328" s="4">
        <f>H328*AI$2</f>
        <v>1</v>
      </c>
      <c r="AJ328" s="4">
        <f>I328*AJ$2</f>
        <v>0</v>
      </c>
      <c r="AK328" s="4">
        <f>J328*AK$2</f>
        <v>0</v>
      </c>
      <c r="AL328" s="4">
        <f>K328*AL$2</f>
        <v>0</v>
      </c>
      <c r="AM328" s="4">
        <f>L328*AM$2</f>
        <v>1</v>
      </c>
      <c r="AN328" s="4">
        <f>M328*AN$2</f>
        <v>0</v>
      </c>
      <c r="AO328" s="4">
        <f>N328*AO$2</f>
        <v>0</v>
      </c>
      <c r="AP328" s="4">
        <f>O328*AP$2</f>
        <v>1</v>
      </c>
      <c r="AQ328" s="4">
        <f>P328*AQ$2</f>
        <v>0</v>
      </c>
      <c r="AR328" s="4">
        <f>Q328*AR$2</f>
        <v>0</v>
      </c>
      <c r="AS328" s="4">
        <f>R328*AS$2</f>
        <v>0</v>
      </c>
      <c r="AT328" s="4">
        <f>S328*AT$2</f>
        <v>0</v>
      </c>
      <c r="AU328" s="4">
        <f>T328*AU$2</f>
        <v>0</v>
      </c>
      <c r="AV328" s="4">
        <f>U328*AV$2</f>
        <v>0</v>
      </c>
      <c r="AW328" s="4">
        <f>V328*AW$2</f>
        <v>0</v>
      </c>
      <c r="AX328" s="4">
        <f>W328*AX$2</f>
        <v>0</v>
      </c>
      <c r="AY328" s="4">
        <f>X328*AY$2</f>
        <v>0</v>
      </c>
      <c r="AZ328" s="4">
        <f>Y328*AZ$2</f>
        <v>4</v>
      </c>
      <c r="BA328" s="4">
        <f>Z328*BA$2</f>
        <v>0</v>
      </c>
      <c r="BB328" s="4">
        <f>AA328*BB$2</f>
        <v>0</v>
      </c>
      <c r="BC328" s="4">
        <f>AB328*BC$2</f>
        <v>0</v>
      </c>
      <c r="BD328" s="4">
        <f>AC328*BD$2</f>
        <v>0</v>
      </c>
      <c r="BE328">
        <f t="shared" si="17"/>
        <v>7</v>
      </c>
      <c r="BG328" s="4">
        <f>IF(betuk!N$4&gt;=D328,1,0)</f>
        <v>1</v>
      </c>
      <c r="BH328" s="4">
        <f>IF(betuk!O$4&gt;=E328,1,0)</f>
        <v>1</v>
      </c>
      <c r="BI328" s="4">
        <f>IF(betuk!P$4&gt;=F328,1,0)</f>
        <v>1</v>
      </c>
      <c r="BJ328" s="4">
        <f>IF(betuk!Q$4&gt;=G328,1,0)</f>
        <v>1</v>
      </c>
      <c r="BK328" s="4">
        <f>IF(betuk!R$4&gt;=H328,1,0)</f>
        <v>1</v>
      </c>
      <c r="BL328" s="4">
        <f>IF(betuk!S$4&gt;=I328,1,0)</f>
        <v>1</v>
      </c>
      <c r="BM328" s="4">
        <f>IF(betuk!T$4&gt;=J328,1,0)</f>
        <v>1</v>
      </c>
      <c r="BN328" s="4">
        <f>IF(betuk!U$4&gt;=K328,1,0)</f>
        <v>1</v>
      </c>
      <c r="BO328" s="4">
        <f>IF(betuk!V$4&gt;=L328,1,0)</f>
        <v>0</v>
      </c>
      <c r="BP328" s="4">
        <f>IF(betuk!W$4&gt;=M328,1,0)</f>
        <v>1</v>
      </c>
      <c r="BQ328" s="4">
        <f>IF(betuk!X$4&gt;=N328,1,0)</f>
        <v>1</v>
      </c>
      <c r="BR328" s="4">
        <f>IF(betuk!Y$4&gt;=O328,1,0)</f>
        <v>0</v>
      </c>
      <c r="BS328" s="4">
        <f>IF(betuk!Z$4&gt;=P328,1,0)</f>
        <v>1</v>
      </c>
      <c r="BT328" s="4">
        <f>IF(betuk!AA$4&gt;=Q328,1,0)</f>
        <v>1</v>
      </c>
      <c r="BU328" s="4">
        <f>IF(betuk!AB$4&gt;=R328,1,0)</f>
        <v>1</v>
      </c>
      <c r="BV328" s="4">
        <f>IF(betuk!AC$4&gt;=S328,1,0)</f>
        <v>1</v>
      </c>
      <c r="BW328" s="4">
        <f>IF(betuk!AD$4&gt;=T328,1,0)</f>
        <v>1</v>
      </c>
      <c r="BX328" s="4">
        <f>IF(betuk!AE$4&gt;=U328,1,0)</f>
        <v>1</v>
      </c>
      <c r="BY328" s="4">
        <f>IF(betuk!AF$4&gt;=V328,1,0)</f>
        <v>1</v>
      </c>
      <c r="BZ328" s="4">
        <f>IF(betuk!AG$4&gt;=W328,1,0)</f>
        <v>1</v>
      </c>
      <c r="CA328" s="4">
        <f>IF(betuk!AH$4&gt;=X328,1,0)</f>
        <v>1</v>
      </c>
      <c r="CB328" s="4">
        <f>IF(betuk!AI$4&gt;=Y328,1,0)</f>
        <v>0</v>
      </c>
      <c r="CC328" s="4">
        <f>IF(betuk!AJ$4&gt;=Z328,1,0)</f>
        <v>1</v>
      </c>
      <c r="CD328" s="4">
        <f>IF(betuk!AK$4&gt;=AA328,1,0)</f>
        <v>1</v>
      </c>
      <c r="CE328" s="4">
        <f>IF(betuk!AL$4&gt;=AB328,1,0)</f>
        <v>1</v>
      </c>
      <c r="CF328" s="4">
        <f>IF(betuk!AM$4&gt;=AC328,1,0)</f>
        <v>1</v>
      </c>
      <c r="CG328">
        <f t="shared" si="15"/>
        <v>0</v>
      </c>
      <c r="CI328" t="str">
        <f>IF(CG328=1,COUNTIF(CG$3:CG328,1),"")</f>
        <v/>
      </c>
      <c r="CJ328" t="str">
        <f>IF(CI328&lt;&gt;"",B328,"")</f>
        <v/>
      </c>
      <c r="CK328">
        <f>LEN(B328)*8+BE328</f>
        <v>39</v>
      </c>
    </row>
    <row r="329" spans="1:89">
      <c r="A329" s="1" t="s">
        <v>326</v>
      </c>
      <c r="B329" t="str">
        <f t="shared" si="16"/>
        <v>LIVING</v>
      </c>
      <c r="D329" s="4">
        <f>LEN($B329)-LEN(SUBSTITUTE($B329, D$2, ""))</f>
        <v>0</v>
      </c>
      <c r="E329" s="4">
        <f>LEN($B329)-LEN(SUBSTITUTE($B329, E$2, ""))</f>
        <v>0</v>
      </c>
      <c r="F329" s="4">
        <f>LEN($B329)-LEN(SUBSTITUTE($B329, F$2, ""))</f>
        <v>0</v>
      </c>
      <c r="G329" s="4">
        <f>LEN($B329)-LEN(SUBSTITUTE($B329, G$2, ""))</f>
        <v>0</v>
      </c>
      <c r="H329" s="4">
        <f>LEN($B329)-LEN(SUBSTITUTE($B329, H$2, ""))</f>
        <v>0</v>
      </c>
      <c r="I329" s="4">
        <f>LEN($B329)-LEN(SUBSTITUTE($B329, I$2, ""))</f>
        <v>0</v>
      </c>
      <c r="J329" s="4">
        <f>LEN($B329)-LEN(SUBSTITUTE($B329, J$2, ""))</f>
        <v>1</v>
      </c>
      <c r="K329" s="4">
        <f>LEN($B329)-LEN(SUBSTITUTE($B329, K$2, ""))</f>
        <v>0</v>
      </c>
      <c r="L329" s="4">
        <f>LEN($B329)-LEN(SUBSTITUTE($B329, L$2, ""))</f>
        <v>2</v>
      </c>
      <c r="M329" s="4">
        <f>LEN($B329)-LEN(SUBSTITUTE($B329, M$2, ""))</f>
        <v>0</v>
      </c>
      <c r="N329" s="4">
        <f>LEN($B329)-LEN(SUBSTITUTE($B329, N$2, ""))</f>
        <v>0</v>
      </c>
      <c r="O329" s="4">
        <f>LEN($B329)-LEN(SUBSTITUTE($B329, O$2, ""))</f>
        <v>1</v>
      </c>
      <c r="P329" s="4">
        <f>LEN($B329)-LEN(SUBSTITUTE($B329, P$2, ""))</f>
        <v>0</v>
      </c>
      <c r="Q329" s="4">
        <f>LEN($B329)-LEN(SUBSTITUTE($B329, Q$2, ""))</f>
        <v>1</v>
      </c>
      <c r="R329" s="4">
        <f>LEN($B329)-LEN(SUBSTITUTE($B329, R$2, ""))</f>
        <v>0</v>
      </c>
      <c r="S329" s="4">
        <f>LEN($B329)-LEN(SUBSTITUTE($B329, S$2, ""))</f>
        <v>0</v>
      </c>
      <c r="T329" s="4">
        <f>LEN($B329)-LEN(SUBSTITUTE($B329, T$2, ""))</f>
        <v>0</v>
      </c>
      <c r="U329" s="4">
        <f>LEN($B329)-LEN(SUBSTITUTE($B329, U$2, ""))</f>
        <v>0</v>
      </c>
      <c r="V329" s="4">
        <f>LEN($B329)-LEN(SUBSTITUTE($B329, V$2, ""))</f>
        <v>0</v>
      </c>
      <c r="W329" s="4">
        <f>LEN($B329)-LEN(SUBSTITUTE($B329, W$2, ""))</f>
        <v>0</v>
      </c>
      <c r="X329" s="4">
        <f>LEN($B329)-LEN(SUBSTITUTE($B329, X$2, ""))</f>
        <v>0</v>
      </c>
      <c r="Y329" s="4">
        <f>LEN($B329)-LEN(SUBSTITUTE($B329, Y$2, ""))</f>
        <v>1</v>
      </c>
      <c r="Z329" s="4">
        <f>LEN($B329)-LEN(SUBSTITUTE($B329, Z$2, ""))</f>
        <v>0</v>
      </c>
      <c r="AA329" s="4">
        <f>LEN($B329)-LEN(SUBSTITUTE($B329, AA$2, ""))</f>
        <v>0</v>
      </c>
      <c r="AB329" s="4">
        <f>LEN($B329)-LEN(SUBSTITUTE($B329, AB$2, ""))</f>
        <v>0</v>
      </c>
      <c r="AC329" s="4">
        <f>LEN($B329)-LEN(SUBSTITUTE($B329, AC$2, ""))</f>
        <v>0</v>
      </c>
      <c r="AE329" s="4">
        <f>D329*AE$2</f>
        <v>0</v>
      </c>
      <c r="AF329" s="4">
        <f>E329*AF$2</f>
        <v>0</v>
      </c>
      <c r="AG329" s="4">
        <f>F329*AG$2</f>
        <v>0</v>
      </c>
      <c r="AH329" s="4">
        <f>G329*AH$2</f>
        <v>0</v>
      </c>
      <c r="AI329" s="4">
        <f>H329*AI$2</f>
        <v>0</v>
      </c>
      <c r="AJ329" s="4">
        <f>I329*AJ$2</f>
        <v>0</v>
      </c>
      <c r="AK329" s="4">
        <f>J329*AK$2</f>
        <v>2</v>
      </c>
      <c r="AL329" s="4">
        <f>K329*AL$2</f>
        <v>0</v>
      </c>
      <c r="AM329" s="4">
        <f>L329*AM$2</f>
        <v>2</v>
      </c>
      <c r="AN329" s="4">
        <f>M329*AN$2</f>
        <v>0</v>
      </c>
      <c r="AO329" s="4">
        <f>N329*AO$2</f>
        <v>0</v>
      </c>
      <c r="AP329" s="4">
        <f>O329*AP$2</f>
        <v>1</v>
      </c>
      <c r="AQ329" s="4">
        <f>P329*AQ$2</f>
        <v>0</v>
      </c>
      <c r="AR329" s="4">
        <f>Q329*AR$2</f>
        <v>1</v>
      </c>
      <c r="AS329" s="4">
        <f>R329*AS$2</f>
        <v>0</v>
      </c>
      <c r="AT329" s="4">
        <f>S329*AT$2</f>
        <v>0</v>
      </c>
      <c r="AU329" s="4">
        <f>T329*AU$2</f>
        <v>0</v>
      </c>
      <c r="AV329" s="4">
        <f>U329*AV$2</f>
        <v>0</v>
      </c>
      <c r="AW329" s="4">
        <f>V329*AW$2</f>
        <v>0</v>
      </c>
      <c r="AX329" s="4">
        <f>W329*AX$2</f>
        <v>0</v>
      </c>
      <c r="AY329" s="4">
        <f>X329*AY$2</f>
        <v>0</v>
      </c>
      <c r="AZ329" s="4">
        <f>Y329*AZ$2</f>
        <v>4</v>
      </c>
      <c r="BA329" s="4">
        <f>Z329*BA$2</f>
        <v>0</v>
      </c>
      <c r="BB329" s="4">
        <f>AA329*BB$2</f>
        <v>0</v>
      </c>
      <c r="BC329" s="4">
        <f>AB329*BC$2</f>
        <v>0</v>
      </c>
      <c r="BD329" s="4">
        <f>AC329*BD$2</f>
        <v>0</v>
      </c>
      <c r="BE329">
        <f t="shared" si="17"/>
        <v>10</v>
      </c>
      <c r="BG329" s="4">
        <f>IF(betuk!N$4&gt;=D329,1,0)</f>
        <v>1</v>
      </c>
      <c r="BH329" s="4">
        <f>IF(betuk!O$4&gt;=E329,1,0)</f>
        <v>1</v>
      </c>
      <c r="BI329" s="4">
        <f>IF(betuk!P$4&gt;=F329,1,0)</f>
        <v>1</v>
      </c>
      <c r="BJ329" s="4">
        <f>IF(betuk!Q$4&gt;=G329,1,0)</f>
        <v>1</v>
      </c>
      <c r="BK329" s="4">
        <f>IF(betuk!R$4&gt;=H329,1,0)</f>
        <v>1</v>
      </c>
      <c r="BL329" s="4">
        <f>IF(betuk!S$4&gt;=I329,1,0)</f>
        <v>1</v>
      </c>
      <c r="BM329" s="4">
        <f>IF(betuk!T$4&gt;=J329,1,0)</f>
        <v>1</v>
      </c>
      <c r="BN329" s="4">
        <f>IF(betuk!U$4&gt;=K329,1,0)</f>
        <v>1</v>
      </c>
      <c r="BO329" s="4">
        <f>IF(betuk!V$4&gt;=L329,1,0)</f>
        <v>0</v>
      </c>
      <c r="BP329" s="4">
        <f>IF(betuk!W$4&gt;=M329,1,0)</f>
        <v>1</v>
      </c>
      <c r="BQ329" s="4">
        <f>IF(betuk!X$4&gt;=N329,1,0)</f>
        <v>1</v>
      </c>
      <c r="BR329" s="4">
        <f>IF(betuk!Y$4&gt;=O329,1,0)</f>
        <v>0</v>
      </c>
      <c r="BS329" s="4">
        <f>IF(betuk!Z$4&gt;=P329,1,0)</f>
        <v>1</v>
      </c>
      <c r="BT329" s="4">
        <f>IF(betuk!AA$4&gt;=Q329,1,0)</f>
        <v>1</v>
      </c>
      <c r="BU329" s="4">
        <f>IF(betuk!AB$4&gt;=R329,1,0)</f>
        <v>1</v>
      </c>
      <c r="BV329" s="4">
        <f>IF(betuk!AC$4&gt;=S329,1,0)</f>
        <v>1</v>
      </c>
      <c r="BW329" s="4">
        <f>IF(betuk!AD$4&gt;=T329,1,0)</f>
        <v>1</v>
      </c>
      <c r="BX329" s="4">
        <f>IF(betuk!AE$4&gt;=U329,1,0)</f>
        <v>1</v>
      </c>
      <c r="BY329" s="4">
        <f>IF(betuk!AF$4&gt;=V329,1,0)</f>
        <v>1</v>
      </c>
      <c r="BZ329" s="4">
        <f>IF(betuk!AG$4&gt;=W329,1,0)</f>
        <v>1</v>
      </c>
      <c r="CA329" s="4">
        <f>IF(betuk!AH$4&gt;=X329,1,0)</f>
        <v>1</v>
      </c>
      <c r="CB329" s="4">
        <f>IF(betuk!AI$4&gt;=Y329,1,0)</f>
        <v>0</v>
      </c>
      <c r="CC329" s="4">
        <f>IF(betuk!AJ$4&gt;=Z329,1,0)</f>
        <v>1</v>
      </c>
      <c r="CD329" s="4">
        <f>IF(betuk!AK$4&gt;=AA329,1,0)</f>
        <v>1</v>
      </c>
      <c r="CE329" s="4">
        <f>IF(betuk!AL$4&gt;=AB329,1,0)</f>
        <v>1</v>
      </c>
      <c r="CF329" s="4">
        <f>IF(betuk!AM$4&gt;=AC329,1,0)</f>
        <v>1</v>
      </c>
      <c r="CG329">
        <f t="shared" si="15"/>
        <v>0</v>
      </c>
      <c r="CI329" t="str">
        <f>IF(CG329=1,COUNTIF(CG$3:CG329,1),"")</f>
        <v/>
      </c>
      <c r="CJ329" t="str">
        <f>IF(CI329&lt;&gt;"",B329,"")</f>
        <v/>
      </c>
      <c r="CK329">
        <f>LEN(B329)*8+BE329</f>
        <v>58</v>
      </c>
    </row>
    <row r="330" spans="1:89">
      <c r="A330" s="1" t="s">
        <v>327</v>
      </c>
      <c r="B330" t="str">
        <f t="shared" si="16"/>
        <v>LOCAL</v>
      </c>
      <c r="D330" s="4">
        <f>LEN($B330)-LEN(SUBSTITUTE($B330, D$2, ""))</f>
        <v>1</v>
      </c>
      <c r="E330" s="4">
        <f>LEN($B330)-LEN(SUBSTITUTE($B330, E$2, ""))</f>
        <v>0</v>
      </c>
      <c r="F330" s="4">
        <f>LEN($B330)-LEN(SUBSTITUTE($B330, F$2, ""))</f>
        <v>1</v>
      </c>
      <c r="G330" s="4">
        <f>LEN($B330)-LEN(SUBSTITUTE($B330, G$2, ""))</f>
        <v>0</v>
      </c>
      <c r="H330" s="4">
        <f>LEN($B330)-LEN(SUBSTITUTE($B330, H$2, ""))</f>
        <v>0</v>
      </c>
      <c r="I330" s="4">
        <f>LEN($B330)-LEN(SUBSTITUTE($B330, I$2, ""))</f>
        <v>0</v>
      </c>
      <c r="J330" s="4">
        <f>LEN($B330)-LEN(SUBSTITUTE($B330, J$2, ""))</f>
        <v>0</v>
      </c>
      <c r="K330" s="4">
        <f>LEN($B330)-LEN(SUBSTITUTE($B330, K$2, ""))</f>
        <v>0</v>
      </c>
      <c r="L330" s="4">
        <f>LEN($B330)-LEN(SUBSTITUTE($B330, L$2, ""))</f>
        <v>0</v>
      </c>
      <c r="M330" s="4">
        <f>LEN($B330)-LEN(SUBSTITUTE($B330, M$2, ""))</f>
        <v>0</v>
      </c>
      <c r="N330" s="4">
        <f>LEN($B330)-LEN(SUBSTITUTE($B330, N$2, ""))</f>
        <v>0</v>
      </c>
      <c r="O330" s="4">
        <f>LEN($B330)-LEN(SUBSTITUTE($B330, O$2, ""))</f>
        <v>2</v>
      </c>
      <c r="P330" s="4">
        <f>LEN($B330)-LEN(SUBSTITUTE($B330, P$2, ""))</f>
        <v>0</v>
      </c>
      <c r="Q330" s="4">
        <f>LEN($B330)-LEN(SUBSTITUTE($B330, Q$2, ""))</f>
        <v>0</v>
      </c>
      <c r="R330" s="4">
        <f>LEN($B330)-LEN(SUBSTITUTE($B330, R$2, ""))</f>
        <v>1</v>
      </c>
      <c r="S330" s="4">
        <f>LEN($B330)-LEN(SUBSTITUTE($B330, S$2, ""))</f>
        <v>0</v>
      </c>
      <c r="T330" s="4">
        <f>LEN($B330)-LEN(SUBSTITUTE($B330, T$2, ""))</f>
        <v>0</v>
      </c>
      <c r="U330" s="4">
        <f>LEN($B330)-LEN(SUBSTITUTE($B330, U$2, ""))</f>
        <v>0</v>
      </c>
      <c r="V330" s="4">
        <f>LEN($B330)-LEN(SUBSTITUTE($B330, V$2, ""))</f>
        <v>0</v>
      </c>
      <c r="W330" s="4">
        <f>LEN($B330)-LEN(SUBSTITUTE($B330, W$2, ""))</f>
        <v>0</v>
      </c>
      <c r="X330" s="4">
        <f>LEN($B330)-LEN(SUBSTITUTE($B330, X$2, ""))</f>
        <v>0</v>
      </c>
      <c r="Y330" s="4">
        <f>LEN($B330)-LEN(SUBSTITUTE($B330, Y$2, ""))</f>
        <v>0</v>
      </c>
      <c r="Z330" s="4">
        <f>LEN($B330)-LEN(SUBSTITUTE($B330, Z$2, ""))</f>
        <v>0</v>
      </c>
      <c r="AA330" s="4">
        <f>LEN($B330)-LEN(SUBSTITUTE($B330, AA$2, ""))</f>
        <v>0</v>
      </c>
      <c r="AB330" s="4">
        <f>LEN($B330)-LEN(SUBSTITUTE($B330, AB$2, ""))</f>
        <v>0</v>
      </c>
      <c r="AC330" s="4">
        <f>LEN($B330)-LEN(SUBSTITUTE($B330, AC$2, ""))</f>
        <v>0</v>
      </c>
      <c r="AE330" s="4">
        <f>D330*AE$2</f>
        <v>1</v>
      </c>
      <c r="AF330" s="4">
        <f>E330*AF$2</f>
        <v>0</v>
      </c>
      <c r="AG330" s="4">
        <f>F330*AG$2</f>
        <v>3</v>
      </c>
      <c r="AH330" s="4">
        <f>G330*AH$2</f>
        <v>0</v>
      </c>
      <c r="AI330" s="4">
        <f>H330*AI$2</f>
        <v>0</v>
      </c>
      <c r="AJ330" s="4">
        <f>I330*AJ$2</f>
        <v>0</v>
      </c>
      <c r="AK330" s="4">
        <f>J330*AK$2</f>
        <v>0</v>
      </c>
      <c r="AL330" s="4">
        <f>K330*AL$2</f>
        <v>0</v>
      </c>
      <c r="AM330" s="4">
        <f>L330*AM$2</f>
        <v>0</v>
      </c>
      <c r="AN330" s="4">
        <f>M330*AN$2</f>
        <v>0</v>
      </c>
      <c r="AO330" s="4">
        <f>N330*AO$2</f>
        <v>0</v>
      </c>
      <c r="AP330" s="4">
        <f>O330*AP$2</f>
        <v>2</v>
      </c>
      <c r="AQ330" s="4">
        <f>P330*AQ$2</f>
        <v>0</v>
      </c>
      <c r="AR330" s="4">
        <f>Q330*AR$2</f>
        <v>0</v>
      </c>
      <c r="AS330" s="4">
        <f>R330*AS$2</f>
        <v>1</v>
      </c>
      <c r="AT330" s="4">
        <f>S330*AT$2</f>
        <v>0</v>
      </c>
      <c r="AU330" s="4">
        <f>T330*AU$2</f>
        <v>0</v>
      </c>
      <c r="AV330" s="4">
        <f>U330*AV$2</f>
        <v>0</v>
      </c>
      <c r="AW330" s="4">
        <f>V330*AW$2</f>
        <v>0</v>
      </c>
      <c r="AX330" s="4">
        <f>W330*AX$2</f>
        <v>0</v>
      </c>
      <c r="AY330" s="4">
        <f>X330*AY$2</f>
        <v>0</v>
      </c>
      <c r="AZ330" s="4">
        <f>Y330*AZ$2</f>
        <v>0</v>
      </c>
      <c r="BA330" s="4">
        <f>Z330*BA$2</f>
        <v>0</v>
      </c>
      <c r="BB330" s="4">
        <f>AA330*BB$2</f>
        <v>0</v>
      </c>
      <c r="BC330" s="4">
        <f>AB330*BC$2</f>
        <v>0</v>
      </c>
      <c r="BD330" s="4">
        <f>AC330*BD$2</f>
        <v>0</v>
      </c>
      <c r="BE330">
        <f t="shared" si="17"/>
        <v>7</v>
      </c>
      <c r="BG330" s="4">
        <f>IF(betuk!N$4&gt;=D330,1,0)</f>
        <v>1</v>
      </c>
      <c r="BH330" s="4">
        <f>IF(betuk!O$4&gt;=E330,1,0)</f>
        <v>1</v>
      </c>
      <c r="BI330" s="4">
        <f>IF(betuk!P$4&gt;=F330,1,0)</f>
        <v>1</v>
      </c>
      <c r="BJ330" s="4">
        <f>IF(betuk!Q$4&gt;=G330,1,0)</f>
        <v>1</v>
      </c>
      <c r="BK330" s="4">
        <f>IF(betuk!R$4&gt;=H330,1,0)</f>
        <v>1</v>
      </c>
      <c r="BL330" s="4">
        <f>IF(betuk!S$4&gt;=I330,1,0)</f>
        <v>1</v>
      </c>
      <c r="BM330" s="4">
        <f>IF(betuk!T$4&gt;=J330,1,0)</f>
        <v>1</v>
      </c>
      <c r="BN330" s="4">
        <f>IF(betuk!U$4&gt;=K330,1,0)</f>
        <v>1</v>
      </c>
      <c r="BO330" s="4">
        <f>IF(betuk!V$4&gt;=L330,1,0)</f>
        <v>1</v>
      </c>
      <c r="BP330" s="4">
        <f>IF(betuk!W$4&gt;=M330,1,0)</f>
        <v>1</v>
      </c>
      <c r="BQ330" s="4">
        <f>IF(betuk!X$4&gt;=N330,1,0)</f>
        <v>1</v>
      </c>
      <c r="BR330" s="4">
        <f>IF(betuk!Y$4&gt;=O330,1,0)</f>
        <v>0</v>
      </c>
      <c r="BS330" s="4">
        <f>IF(betuk!Z$4&gt;=P330,1,0)</f>
        <v>1</v>
      </c>
      <c r="BT330" s="4">
        <f>IF(betuk!AA$4&gt;=Q330,1,0)</f>
        <v>1</v>
      </c>
      <c r="BU330" s="4">
        <f>IF(betuk!AB$4&gt;=R330,1,0)</f>
        <v>0</v>
      </c>
      <c r="BV330" s="4">
        <f>IF(betuk!AC$4&gt;=S330,1,0)</f>
        <v>1</v>
      </c>
      <c r="BW330" s="4">
        <f>IF(betuk!AD$4&gt;=T330,1,0)</f>
        <v>1</v>
      </c>
      <c r="BX330" s="4">
        <f>IF(betuk!AE$4&gt;=U330,1,0)</f>
        <v>1</v>
      </c>
      <c r="BY330" s="4">
        <f>IF(betuk!AF$4&gt;=V330,1,0)</f>
        <v>1</v>
      </c>
      <c r="BZ330" s="4">
        <f>IF(betuk!AG$4&gt;=W330,1,0)</f>
        <v>1</v>
      </c>
      <c r="CA330" s="4">
        <f>IF(betuk!AH$4&gt;=X330,1,0)</f>
        <v>1</v>
      </c>
      <c r="CB330" s="4">
        <f>IF(betuk!AI$4&gt;=Y330,1,0)</f>
        <v>1</v>
      </c>
      <c r="CC330" s="4">
        <f>IF(betuk!AJ$4&gt;=Z330,1,0)</f>
        <v>1</v>
      </c>
      <c r="CD330" s="4">
        <f>IF(betuk!AK$4&gt;=AA330,1,0)</f>
        <v>1</v>
      </c>
      <c r="CE330" s="4">
        <f>IF(betuk!AL$4&gt;=AB330,1,0)</f>
        <v>1</v>
      </c>
      <c r="CF330" s="4">
        <f>IF(betuk!AM$4&gt;=AC330,1,0)</f>
        <v>1</v>
      </c>
      <c r="CG330">
        <f t="shared" si="15"/>
        <v>0</v>
      </c>
      <c r="CI330" t="str">
        <f>IF(CG330=1,COUNTIF(CG$3:CG330,1),"")</f>
        <v/>
      </c>
      <c r="CJ330" t="str">
        <f>IF(CI330&lt;&gt;"",B330,"")</f>
        <v/>
      </c>
      <c r="CK330">
        <f>LEN(B330)*8+BE330</f>
        <v>47</v>
      </c>
    </row>
    <row r="331" spans="1:89">
      <c r="A331" s="1" t="s">
        <v>328</v>
      </c>
      <c r="B331" t="str">
        <f t="shared" si="16"/>
        <v>LONGER</v>
      </c>
      <c r="D331" s="4">
        <f>LEN($B331)-LEN(SUBSTITUTE($B331, D$2, ""))</f>
        <v>0</v>
      </c>
      <c r="E331" s="4">
        <f>LEN($B331)-LEN(SUBSTITUTE($B331, E$2, ""))</f>
        <v>0</v>
      </c>
      <c r="F331" s="4">
        <f>LEN($B331)-LEN(SUBSTITUTE($B331, F$2, ""))</f>
        <v>0</v>
      </c>
      <c r="G331" s="4">
        <f>LEN($B331)-LEN(SUBSTITUTE($B331, G$2, ""))</f>
        <v>0</v>
      </c>
      <c r="H331" s="4">
        <f>LEN($B331)-LEN(SUBSTITUTE($B331, H$2, ""))</f>
        <v>1</v>
      </c>
      <c r="I331" s="4">
        <f>LEN($B331)-LEN(SUBSTITUTE($B331, I$2, ""))</f>
        <v>0</v>
      </c>
      <c r="J331" s="4">
        <f>LEN($B331)-LEN(SUBSTITUTE($B331, J$2, ""))</f>
        <v>1</v>
      </c>
      <c r="K331" s="4">
        <f>LEN($B331)-LEN(SUBSTITUTE($B331, K$2, ""))</f>
        <v>0</v>
      </c>
      <c r="L331" s="4">
        <f>LEN($B331)-LEN(SUBSTITUTE($B331, L$2, ""))</f>
        <v>0</v>
      </c>
      <c r="M331" s="4">
        <f>LEN($B331)-LEN(SUBSTITUTE($B331, M$2, ""))</f>
        <v>0</v>
      </c>
      <c r="N331" s="4">
        <f>LEN($B331)-LEN(SUBSTITUTE($B331, N$2, ""))</f>
        <v>0</v>
      </c>
      <c r="O331" s="4">
        <f>LEN($B331)-LEN(SUBSTITUTE($B331, O$2, ""))</f>
        <v>1</v>
      </c>
      <c r="P331" s="4">
        <f>LEN($B331)-LEN(SUBSTITUTE($B331, P$2, ""))</f>
        <v>0</v>
      </c>
      <c r="Q331" s="4">
        <f>LEN($B331)-LEN(SUBSTITUTE($B331, Q$2, ""))</f>
        <v>1</v>
      </c>
      <c r="R331" s="4">
        <f>LEN($B331)-LEN(SUBSTITUTE($B331, R$2, ""))</f>
        <v>1</v>
      </c>
      <c r="S331" s="4">
        <f>LEN($B331)-LEN(SUBSTITUTE($B331, S$2, ""))</f>
        <v>0</v>
      </c>
      <c r="T331" s="4">
        <f>LEN($B331)-LEN(SUBSTITUTE($B331, T$2, ""))</f>
        <v>0</v>
      </c>
      <c r="U331" s="4">
        <f>LEN($B331)-LEN(SUBSTITUTE($B331, U$2, ""))</f>
        <v>1</v>
      </c>
      <c r="V331" s="4">
        <f>LEN($B331)-LEN(SUBSTITUTE($B331, V$2, ""))</f>
        <v>0</v>
      </c>
      <c r="W331" s="4">
        <f>LEN($B331)-LEN(SUBSTITUTE($B331, W$2, ""))</f>
        <v>0</v>
      </c>
      <c r="X331" s="4">
        <f>LEN($B331)-LEN(SUBSTITUTE($B331, X$2, ""))</f>
        <v>0</v>
      </c>
      <c r="Y331" s="4">
        <f>LEN($B331)-LEN(SUBSTITUTE($B331, Y$2, ""))</f>
        <v>0</v>
      </c>
      <c r="Z331" s="4">
        <f>LEN($B331)-LEN(SUBSTITUTE($B331, Z$2, ""))</f>
        <v>0</v>
      </c>
      <c r="AA331" s="4">
        <f>LEN($B331)-LEN(SUBSTITUTE($B331, AA$2, ""))</f>
        <v>0</v>
      </c>
      <c r="AB331" s="4">
        <f>LEN($B331)-LEN(SUBSTITUTE($B331, AB$2, ""))</f>
        <v>0</v>
      </c>
      <c r="AC331" s="4">
        <f>LEN($B331)-LEN(SUBSTITUTE($B331, AC$2, ""))</f>
        <v>0</v>
      </c>
      <c r="AE331" s="4">
        <f>D331*AE$2</f>
        <v>0</v>
      </c>
      <c r="AF331" s="4">
        <f>E331*AF$2</f>
        <v>0</v>
      </c>
      <c r="AG331" s="4">
        <f>F331*AG$2</f>
        <v>0</v>
      </c>
      <c r="AH331" s="4">
        <f>G331*AH$2</f>
        <v>0</v>
      </c>
      <c r="AI331" s="4">
        <f>H331*AI$2</f>
        <v>1</v>
      </c>
      <c r="AJ331" s="4">
        <f>I331*AJ$2</f>
        <v>0</v>
      </c>
      <c r="AK331" s="4">
        <f>J331*AK$2</f>
        <v>2</v>
      </c>
      <c r="AL331" s="4">
        <f>K331*AL$2</f>
        <v>0</v>
      </c>
      <c r="AM331" s="4">
        <f>L331*AM$2</f>
        <v>0</v>
      </c>
      <c r="AN331" s="4">
        <f>M331*AN$2</f>
        <v>0</v>
      </c>
      <c r="AO331" s="4">
        <f>N331*AO$2</f>
        <v>0</v>
      </c>
      <c r="AP331" s="4">
        <f>O331*AP$2</f>
        <v>1</v>
      </c>
      <c r="AQ331" s="4">
        <f>P331*AQ$2</f>
        <v>0</v>
      </c>
      <c r="AR331" s="4">
        <f>Q331*AR$2</f>
        <v>1</v>
      </c>
      <c r="AS331" s="4">
        <f>R331*AS$2</f>
        <v>1</v>
      </c>
      <c r="AT331" s="4">
        <f>S331*AT$2</f>
        <v>0</v>
      </c>
      <c r="AU331" s="4">
        <f>T331*AU$2</f>
        <v>0</v>
      </c>
      <c r="AV331" s="4">
        <f>U331*AV$2</f>
        <v>1</v>
      </c>
      <c r="AW331" s="4">
        <f>V331*AW$2</f>
        <v>0</v>
      </c>
      <c r="AX331" s="4">
        <f>W331*AX$2</f>
        <v>0</v>
      </c>
      <c r="AY331" s="4">
        <f>X331*AY$2</f>
        <v>0</v>
      </c>
      <c r="AZ331" s="4">
        <f>Y331*AZ$2</f>
        <v>0</v>
      </c>
      <c r="BA331" s="4">
        <f>Z331*BA$2</f>
        <v>0</v>
      </c>
      <c r="BB331" s="4">
        <f>AA331*BB$2</f>
        <v>0</v>
      </c>
      <c r="BC331" s="4">
        <f>AB331*BC$2</f>
        <v>0</v>
      </c>
      <c r="BD331" s="4">
        <f>AC331*BD$2</f>
        <v>0</v>
      </c>
      <c r="BE331">
        <f t="shared" si="17"/>
        <v>7</v>
      </c>
      <c r="BG331" s="4">
        <f>IF(betuk!N$4&gt;=D331,1,0)</f>
        <v>1</v>
      </c>
      <c r="BH331" s="4">
        <f>IF(betuk!O$4&gt;=E331,1,0)</f>
        <v>1</v>
      </c>
      <c r="BI331" s="4">
        <f>IF(betuk!P$4&gt;=F331,1,0)</f>
        <v>1</v>
      </c>
      <c r="BJ331" s="4">
        <f>IF(betuk!Q$4&gt;=G331,1,0)</f>
        <v>1</v>
      </c>
      <c r="BK331" s="4">
        <f>IF(betuk!R$4&gt;=H331,1,0)</f>
        <v>1</v>
      </c>
      <c r="BL331" s="4">
        <f>IF(betuk!S$4&gt;=I331,1,0)</f>
        <v>1</v>
      </c>
      <c r="BM331" s="4">
        <f>IF(betuk!T$4&gt;=J331,1,0)</f>
        <v>1</v>
      </c>
      <c r="BN331" s="4">
        <f>IF(betuk!U$4&gt;=K331,1,0)</f>
        <v>1</v>
      </c>
      <c r="BO331" s="4">
        <f>IF(betuk!V$4&gt;=L331,1,0)</f>
        <v>1</v>
      </c>
      <c r="BP331" s="4">
        <f>IF(betuk!W$4&gt;=M331,1,0)</f>
        <v>1</v>
      </c>
      <c r="BQ331" s="4">
        <f>IF(betuk!X$4&gt;=N331,1,0)</f>
        <v>1</v>
      </c>
      <c r="BR331" s="4">
        <f>IF(betuk!Y$4&gt;=O331,1,0)</f>
        <v>0</v>
      </c>
      <c r="BS331" s="4">
        <f>IF(betuk!Z$4&gt;=P331,1,0)</f>
        <v>1</v>
      </c>
      <c r="BT331" s="4">
        <f>IF(betuk!AA$4&gt;=Q331,1,0)</f>
        <v>1</v>
      </c>
      <c r="BU331" s="4">
        <f>IF(betuk!AB$4&gt;=R331,1,0)</f>
        <v>0</v>
      </c>
      <c r="BV331" s="4">
        <f>IF(betuk!AC$4&gt;=S331,1,0)</f>
        <v>1</v>
      </c>
      <c r="BW331" s="4">
        <f>IF(betuk!AD$4&gt;=T331,1,0)</f>
        <v>1</v>
      </c>
      <c r="BX331" s="4">
        <f>IF(betuk!AE$4&gt;=U331,1,0)</f>
        <v>0</v>
      </c>
      <c r="BY331" s="4">
        <f>IF(betuk!AF$4&gt;=V331,1,0)</f>
        <v>1</v>
      </c>
      <c r="BZ331" s="4">
        <f>IF(betuk!AG$4&gt;=W331,1,0)</f>
        <v>1</v>
      </c>
      <c r="CA331" s="4">
        <f>IF(betuk!AH$4&gt;=X331,1,0)</f>
        <v>1</v>
      </c>
      <c r="CB331" s="4">
        <f>IF(betuk!AI$4&gt;=Y331,1,0)</f>
        <v>1</v>
      </c>
      <c r="CC331" s="4">
        <f>IF(betuk!AJ$4&gt;=Z331,1,0)</f>
        <v>1</v>
      </c>
      <c r="CD331" s="4">
        <f>IF(betuk!AK$4&gt;=AA331,1,0)</f>
        <v>1</v>
      </c>
      <c r="CE331" s="4">
        <f>IF(betuk!AL$4&gt;=AB331,1,0)</f>
        <v>1</v>
      </c>
      <c r="CF331" s="4">
        <f>IF(betuk!AM$4&gt;=AC331,1,0)</f>
        <v>1</v>
      </c>
      <c r="CG331">
        <f t="shared" si="15"/>
        <v>0</v>
      </c>
      <c r="CI331" t="str">
        <f>IF(CG331=1,COUNTIF(CG$3:CG331,1),"")</f>
        <v/>
      </c>
      <c r="CJ331" t="str">
        <f>IF(CI331&lt;&gt;"",B331,"")</f>
        <v/>
      </c>
      <c r="CK331">
        <f>LEN(B331)*8+BE331</f>
        <v>55</v>
      </c>
    </row>
    <row r="332" spans="1:89">
      <c r="A332" s="1" t="s">
        <v>329</v>
      </c>
      <c r="B332" t="str">
        <f t="shared" si="16"/>
        <v>LOOK</v>
      </c>
      <c r="D332" s="4">
        <f>LEN($B332)-LEN(SUBSTITUTE($B332, D$2, ""))</f>
        <v>0</v>
      </c>
      <c r="E332" s="4">
        <f>LEN($B332)-LEN(SUBSTITUTE($B332, E$2, ""))</f>
        <v>0</v>
      </c>
      <c r="F332" s="4">
        <f>LEN($B332)-LEN(SUBSTITUTE($B332, F$2, ""))</f>
        <v>0</v>
      </c>
      <c r="G332" s="4">
        <f>LEN($B332)-LEN(SUBSTITUTE($B332, G$2, ""))</f>
        <v>0</v>
      </c>
      <c r="H332" s="4">
        <f>LEN($B332)-LEN(SUBSTITUTE($B332, H$2, ""))</f>
        <v>0</v>
      </c>
      <c r="I332" s="4">
        <f>LEN($B332)-LEN(SUBSTITUTE($B332, I$2, ""))</f>
        <v>0</v>
      </c>
      <c r="J332" s="4">
        <f>LEN($B332)-LEN(SUBSTITUTE($B332, J$2, ""))</f>
        <v>0</v>
      </c>
      <c r="K332" s="4">
        <f>LEN($B332)-LEN(SUBSTITUTE($B332, K$2, ""))</f>
        <v>0</v>
      </c>
      <c r="L332" s="4">
        <f>LEN($B332)-LEN(SUBSTITUTE($B332, L$2, ""))</f>
        <v>0</v>
      </c>
      <c r="M332" s="4">
        <f>LEN($B332)-LEN(SUBSTITUTE($B332, M$2, ""))</f>
        <v>0</v>
      </c>
      <c r="N332" s="4">
        <f>LEN($B332)-LEN(SUBSTITUTE($B332, N$2, ""))</f>
        <v>1</v>
      </c>
      <c r="O332" s="4">
        <f>LEN($B332)-LEN(SUBSTITUTE($B332, O$2, ""))</f>
        <v>1</v>
      </c>
      <c r="P332" s="4">
        <f>LEN($B332)-LEN(SUBSTITUTE($B332, P$2, ""))</f>
        <v>0</v>
      </c>
      <c r="Q332" s="4">
        <f>LEN($B332)-LEN(SUBSTITUTE($B332, Q$2, ""))</f>
        <v>0</v>
      </c>
      <c r="R332" s="4">
        <f>LEN($B332)-LEN(SUBSTITUTE($B332, R$2, ""))</f>
        <v>2</v>
      </c>
      <c r="S332" s="4">
        <f>LEN($B332)-LEN(SUBSTITUTE($B332, S$2, ""))</f>
        <v>0</v>
      </c>
      <c r="T332" s="4">
        <f>LEN($B332)-LEN(SUBSTITUTE($B332, T$2, ""))</f>
        <v>0</v>
      </c>
      <c r="U332" s="4">
        <f>LEN($B332)-LEN(SUBSTITUTE($B332, U$2, ""))</f>
        <v>0</v>
      </c>
      <c r="V332" s="4">
        <f>LEN($B332)-LEN(SUBSTITUTE($B332, V$2, ""))</f>
        <v>0</v>
      </c>
      <c r="W332" s="4">
        <f>LEN($B332)-LEN(SUBSTITUTE($B332, W$2, ""))</f>
        <v>0</v>
      </c>
      <c r="X332" s="4">
        <f>LEN($B332)-LEN(SUBSTITUTE($B332, X$2, ""))</f>
        <v>0</v>
      </c>
      <c r="Y332" s="4">
        <f>LEN($B332)-LEN(SUBSTITUTE($B332, Y$2, ""))</f>
        <v>0</v>
      </c>
      <c r="Z332" s="4">
        <f>LEN($B332)-LEN(SUBSTITUTE($B332, Z$2, ""))</f>
        <v>0</v>
      </c>
      <c r="AA332" s="4">
        <f>LEN($B332)-LEN(SUBSTITUTE($B332, AA$2, ""))</f>
        <v>0</v>
      </c>
      <c r="AB332" s="4">
        <f>LEN($B332)-LEN(SUBSTITUTE($B332, AB$2, ""))</f>
        <v>0</v>
      </c>
      <c r="AC332" s="4">
        <f>LEN($B332)-LEN(SUBSTITUTE($B332, AC$2, ""))</f>
        <v>0</v>
      </c>
      <c r="AE332" s="4">
        <f>D332*AE$2</f>
        <v>0</v>
      </c>
      <c r="AF332" s="4">
        <f>E332*AF$2</f>
        <v>0</v>
      </c>
      <c r="AG332" s="4">
        <f>F332*AG$2</f>
        <v>0</v>
      </c>
      <c r="AH332" s="4">
        <f>G332*AH$2</f>
        <v>0</v>
      </c>
      <c r="AI332" s="4">
        <f>H332*AI$2</f>
        <v>0</v>
      </c>
      <c r="AJ332" s="4">
        <f>I332*AJ$2</f>
        <v>0</v>
      </c>
      <c r="AK332" s="4">
        <f>J332*AK$2</f>
        <v>0</v>
      </c>
      <c r="AL332" s="4">
        <f>K332*AL$2</f>
        <v>0</v>
      </c>
      <c r="AM332" s="4">
        <f>L332*AM$2</f>
        <v>0</v>
      </c>
      <c r="AN332" s="4">
        <f>M332*AN$2</f>
        <v>0</v>
      </c>
      <c r="AO332" s="4">
        <f>N332*AO$2</f>
        <v>5</v>
      </c>
      <c r="AP332" s="4">
        <f>O332*AP$2</f>
        <v>1</v>
      </c>
      <c r="AQ332" s="4">
        <f>P332*AQ$2</f>
        <v>0</v>
      </c>
      <c r="AR332" s="4">
        <f>Q332*AR$2</f>
        <v>0</v>
      </c>
      <c r="AS332" s="4">
        <f>R332*AS$2</f>
        <v>2</v>
      </c>
      <c r="AT332" s="4">
        <f>S332*AT$2</f>
        <v>0</v>
      </c>
      <c r="AU332" s="4">
        <f>T332*AU$2</f>
        <v>0</v>
      </c>
      <c r="AV332" s="4">
        <f>U332*AV$2</f>
        <v>0</v>
      </c>
      <c r="AW332" s="4">
        <f>V332*AW$2</f>
        <v>0</v>
      </c>
      <c r="AX332" s="4">
        <f>W332*AX$2</f>
        <v>0</v>
      </c>
      <c r="AY332" s="4">
        <f>X332*AY$2</f>
        <v>0</v>
      </c>
      <c r="AZ332" s="4">
        <f>Y332*AZ$2</f>
        <v>0</v>
      </c>
      <c r="BA332" s="4">
        <f>Z332*BA$2</f>
        <v>0</v>
      </c>
      <c r="BB332" s="4">
        <f>AA332*BB$2</f>
        <v>0</v>
      </c>
      <c r="BC332" s="4">
        <f>AB332*BC$2</f>
        <v>0</v>
      </c>
      <c r="BD332" s="4">
        <f>AC332*BD$2</f>
        <v>0</v>
      </c>
      <c r="BE332">
        <f t="shared" si="17"/>
        <v>8</v>
      </c>
      <c r="BG332" s="4">
        <f>IF(betuk!N$4&gt;=D332,1,0)</f>
        <v>1</v>
      </c>
      <c r="BH332" s="4">
        <f>IF(betuk!O$4&gt;=E332,1,0)</f>
        <v>1</v>
      </c>
      <c r="BI332" s="4">
        <f>IF(betuk!P$4&gt;=F332,1,0)</f>
        <v>1</v>
      </c>
      <c r="BJ332" s="4">
        <f>IF(betuk!Q$4&gt;=G332,1,0)</f>
        <v>1</v>
      </c>
      <c r="BK332" s="4">
        <f>IF(betuk!R$4&gt;=H332,1,0)</f>
        <v>1</v>
      </c>
      <c r="BL332" s="4">
        <f>IF(betuk!S$4&gt;=I332,1,0)</f>
        <v>1</v>
      </c>
      <c r="BM332" s="4">
        <f>IF(betuk!T$4&gt;=J332,1,0)</f>
        <v>1</v>
      </c>
      <c r="BN332" s="4">
        <f>IF(betuk!U$4&gt;=K332,1,0)</f>
        <v>1</v>
      </c>
      <c r="BO332" s="4">
        <f>IF(betuk!V$4&gt;=L332,1,0)</f>
        <v>1</v>
      </c>
      <c r="BP332" s="4">
        <f>IF(betuk!W$4&gt;=M332,1,0)</f>
        <v>1</v>
      </c>
      <c r="BQ332" s="4">
        <f>IF(betuk!X$4&gt;=N332,1,0)</f>
        <v>0</v>
      </c>
      <c r="BR332" s="4">
        <f>IF(betuk!Y$4&gt;=O332,1,0)</f>
        <v>0</v>
      </c>
      <c r="BS332" s="4">
        <f>IF(betuk!Z$4&gt;=P332,1,0)</f>
        <v>1</v>
      </c>
      <c r="BT332" s="4">
        <f>IF(betuk!AA$4&gt;=Q332,1,0)</f>
        <v>1</v>
      </c>
      <c r="BU332" s="4">
        <f>IF(betuk!AB$4&gt;=R332,1,0)</f>
        <v>0</v>
      </c>
      <c r="BV332" s="4">
        <f>IF(betuk!AC$4&gt;=S332,1,0)</f>
        <v>1</v>
      </c>
      <c r="BW332" s="4">
        <f>IF(betuk!AD$4&gt;=T332,1,0)</f>
        <v>1</v>
      </c>
      <c r="BX332" s="4">
        <f>IF(betuk!AE$4&gt;=U332,1,0)</f>
        <v>1</v>
      </c>
      <c r="BY332" s="4">
        <f>IF(betuk!AF$4&gt;=V332,1,0)</f>
        <v>1</v>
      </c>
      <c r="BZ332" s="4">
        <f>IF(betuk!AG$4&gt;=W332,1,0)</f>
        <v>1</v>
      </c>
      <c r="CA332" s="4">
        <f>IF(betuk!AH$4&gt;=X332,1,0)</f>
        <v>1</v>
      </c>
      <c r="CB332" s="4">
        <f>IF(betuk!AI$4&gt;=Y332,1,0)</f>
        <v>1</v>
      </c>
      <c r="CC332" s="4">
        <f>IF(betuk!AJ$4&gt;=Z332,1,0)</f>
        <v>1</v>
      </c>
      <c r="CD332" s="4">
        <f>IF(betuk!AK$4&gt;=AA332,1,0)</f>
        <v>1</v>
      </c>
      <c r="CE332" s="4">
        <f>IF(betuk!AL$4&gt;=AB332,1,0)</f>
        <v>1</v>
      </c>
      <c r="CF332" s="4">
        <f>IF(betuk!AM$4&gt;=AC332,1,0)</f>
        <v>1</v>
      </c>
      <c r="CG332">
        <f t="shared" si="15"/>
        <v>0</v>
      </c>
      <c r="CI332" t="str">
        <f>IF(CG332=1,COUNTIF(CG$3:CG332,1),"")</f>
        <v/>
      </c>
      <c r="CJ332" t="str">
        <f>IF(CI332&lt;&gt;"",B332,"")</f>
        <v/>
      </c>
      <c r="CK332">
        <f>LEN(B332)*8+BE332</f>
        <v>40</v>
      </c>
    </row>
    <row r="333" spans="1:89">
      <c r="A333" s="1" t="s">
        <v>330</v>
      </c>
      <c r="B333" t="str">
        <f t="shared" si="16"/>
        <v>LOSE</v>
      </c>
      <c r="D333" s="4">
        <f>LEN($B333)-LEN(SUBSTITUTE($B333, D$2, ""))</f>
        <v>0</v>
      </c>
      <c r="E333" s="4">
        <f>LEN($B333)-LEN(SUBSTITUTE($B333, E$2, ""))</f>
        <v>0</v>
      </c>
      <c r="F333" s="4">
        <f>LEN($B333)-LEN(SUBSTITUTE($B333, F$2, ""))</f>
        <v>0</v>
      </c>
      <c r="G333" s="4">
        <f>LEN($B333)-LEN(SUBSTITUTE($B333, G$2, ""))</f>
        <v>0</v>
      </c>
      <c r="H333" s="4">
        <f>LEN($B333)-LEN(SUBSTITUTE($B333, H$2, ""))</f>
        <v>1</v>
      </c>
      <c r="I333" s="4">
        <f>LEN($B333)-LEN(SUBSTITUTE($B333, I$2, ""))</f>
        <v>0</v>
      </c>
      <c r="J333" s="4">
        <f>LEN($B333)-LEN(SUBSTITUTE($B333, J$2, ""))</f>
        <v>0</v>
      </c>
      <c r="K333" s="4">
        <f>LEN($B333)-LEN(SUBSTITUTE($B333, K$2, ""))</f>
        <v>0</v>
      </c>
      <c r="L333" s="4">
        <f>LEN($B333)-LEN(SUBSTITUTE($B333, L$2, ""))</f>
        <v>0</v>
      </c>
      <c r="M333" s="4">
        <f>LEN($B333)-LEN(SUBSTITUTE($B333, M$2, ""))</f>
        <v>0</v>
      </c>
      <c r="N333" s="4">
        <f>LEN($B333)-LEN(SUBSTITUTE($B333, N$2, ""))</f>
        <v>0</v>
      </c>
      <c r="O333" s="4">
        <f>LEN($B333)-LEN(SUBSTITUTE($B333, O$2, ""))</f>
        <v>1</v>
      </c>
      <c r="P333" s="4">
        <f>LEN($B333)-LEN(SUBSTITUTE($B333, P$2, ""))</f>
        <v>0</v>
      </c>
      <c r="Q333" s="4">
        <f>LEN($B333)-LEN(SUBSTITUTE($B333, Q$2, ""))</f>
        <v>0</v>
      </c>
      <c r="R333" s="4">
        <f>LEN($B333)-LEN(SUBSTITUTE($B333, R$2, ""))</f>
        <v>1</v>
      </c>
      <c r="S333" s="4">
        <f>LEN($B333)-LEN(SUBSTITUTE($B333, S$2, ""))</f>
        <v>0</v>
      </c>
      <c r="T333" s="4">
        <f>LEN($B333)-LEN(SUBSTITUTE($B333, T$2, ""))</f>
        <v>0</v>
      </c>
      <c r="U333" s="4">
        <f>LEN($B333)-LEN(SUBSTITUTE($B333, U$2, ""))</f>
        <v>0</v>
      </c>
      <c r="V333" s="4">
        <f>LEN($B333)-LEN(SUBSTITUTE($B333, V$2, ""))</f>
        <v>1</v>
      </c>
      <c r="W333" s="4">
        <f>LEN($B333)-LEN(SUBSTITUTE($B333, W$2, ""))</f>
        <v>0</v>
      </c>
      <c r="X333" s="4">
        <f>LEN($B333)-LEN(SUBSTITUTE($B333, X$2, ""))</f>
        <v>0</v>
      </c>
      <c r="Y333" s="4">
        <f>LEN($B333)-LEN(SUBSTITUTE($B333, Y$2, ""))</f>
        <v>0</v>
      </c>
      <c r="Z333" s="4">
        <f>LEN($B333)-LEN(SUBSTITUTE($B333, Z$2, ""))</f>
        <v>0</v>
      </c>
      <c r="AA333" s="4">
        <f>LEN($B333)-LEN(SUBSTITUTE($B333, AA$2, ""))</f>
        <v>0</v>
      </c>
      <c r="AB333" s="4">
        <f>LEN($B333)-LEN(SUBSTITUTE($B333, AB$2, ""))</f>
        <v>0</v>
      </c>
      <c r="AC333" s="4">
        <f>LEN($B333)-LEN(SUBSTITUTE($B333, AC$2, ""))</f>
        <v>0</v>
      </c>
      <c r="AE333" s="4">
        <f>D333*AE$2</f>
        <v>0</v>
      </c>
      <c r="AF333" s="4">
        <f>E333*AF$2</f>
        <v>0</v>
      </c>
      <c r="AG333" s="4">
        <f>F333*AG$2</f>
        <v>0</v>
      </c>
      <c r="AH333" s="4">
        <f>G333*AH$2</f>
        <v>0</v>
      </c>
      <c r="AI333" s="4">
        <f>H333*AI$2</f>
        <v>1</v>
      </c>
      <c r="AJ333" s="4">
        <f>I333*AJ$2</f>
        <v>0</v>
      </c>
      <c r="AK333" s="4">
        <f>J333*AK$2</f>
        <v>0</v>
      </c>
      <c r="AL333" s="4">
        <f>K333*AL$2</f>
        <v>0</v>
      </c>
      <c r="AM333" s="4">
        <f>L333*AM$2</f>
        <v>0</v>
      </c>
      <c r="AN333" s="4">
        <f>M333*AN$2</f>
        <v>0</v>
      </c>
      <c r="AO333" s="4">
        <f>N333*AO$2</f>
        <v>0</v>
      </c>
      <c r="AP333" s="4">
        <f>O333*AP$2</f>
        <v>1</v>
      </c>
      <c r="AQ333" s="4">
        <f>P333*AQ$2</f>
        <v>0</v>
      </c>
      <c r="AR333" s="4">
        <f>Q333*AR$2</f>
        <v>0</v>
      </c>
      <c r="AS333" s="4">
        <f>R333*AS$2</f>
        <v>1</v>
      </c>
      <c r="AT333" s="4">
        <f>S333*AT$2</f>
        <v>0</v>
      </c>
      <c r="AU333" s="4">
        <f>T333*AU$2</f>
        <v>0</v>
      </c>
      <c r="AV333" s="4">
        <f>U333*AV$2</f>
        <v>0</v>
      </c>
      <c r="AW333" s="4">
        <f>V333*AW$2</f>
        <v>1</v>
      </c>
      <c r="AX333" s="4">
        <f>W333*AX$2</f>
        <v>0</v>
      </c>
      <c r="AY333" s="4">
        <f>X333*AY$2</f>
        <v>0</v>
      </c>
      <c r="AZ333" s="4">
        <f>Y333*AZ$2</f>
        <v>0</v>
      </c>
      <c r="BA333" s="4">
        <f>Z333*BA$2</f>
        <v>0</v>
      </c>
      <c r="BB333" s="4">
        <f>AA333*BB$2</f>
        <v>0</v>
      </c>
      <c r="BC333" s="4">
        <f>AB333*BC$2</f>
        <v>0</v>
      </c>
      <c r="BD333" s="4">
        <f>AC333*BD$2</f>
        <v>0</v>
      </c>
      <c r="BE333">
        <f t="shared" si="17"/>
        <v>4</v>
      </c>
      <c r="BG333" s="4">
        <f>IF(betuk!N$4&gt;=D333,1,0)</f>
        <v>1</v>
      </c>
      <c r="BH333" s="4">
        <f>IF(betuk!O$4&gt;=E333,1,0)</f>
        <v>1</v>
      </c>
      <c r="BI333" s="4">
        <f>IF(betuk!P$4&gt;=F333,1,0)</f>
        <v>1</v>
      </c>
      <c r="BJ333" s="4">
        <f>IF(betuk!Q$4&gt;=G333,1,0)</f>
        <v>1</v>
      </c>
      <c r="BK333" s="4">
        <f>IF(betuk!R$4&gt;=H333,1,0)</f>
        <v>1</v>
      </c>
      <c r="BL333" s="4">
        <f>IF(betuk!S$4&gt;=I333,1,0)</f>
        <v>1</v>
      </c>
      <c r="BM333" s="4">
        <f>IF(betuk!T$4&gt;=J333,1,0)</f>
        <v>1</v>
      </c>
      <c r="BN333" s="4">
        <f>IF(betuk!U$4&gt;=K333,1,0)</f>
        <v>1</v>
      </c>
      <c r="BO333" s="4">
        <f>IF(betuk!V$4&gt;=L333,1,0)</f>
        <v>1</v>
      </c>
      <c r="BP333" s="4">
        <f>IF(betuk!W$4&gt;=M333,1,0)</f>
        <v>1</v>
      </c>
      <c r="BQ333" s="4">
        <f>IF(betuk!X$4&gt;=N333,1,0)</f>
        <v>1</v>
      </c>
      <c r="BR333" s="4">
        <f>IF(betuk!Y$4&gt;=O333,1,0)</f>
        <v>0</v>
      </c>
      <c r="BS333" s="4">
        <f>IF(betuk!Z$4&gt;=P333,1,0)</f>
        <v>1</v>
      </c>
      <c r="BT333" s="4">
        <f>IF(betuk!AA$4&gt;=Q333,1,0)</f>
        <v>1</v>
      </c>
      <c r="BU333" s="4">
        <f>IF(betuk!AB$4&gt;=R333,1,0)</f>
        <v>0</v>
      </c>
      <c r="BV333" s="4">
        <f>IF(betuk!AC$4&gt;=S333,1,0)</f>
        <v>1</v>
      </c>
      <c r="BW333" s="4">
        <f>IF(betuk!AD$4&gt;=T333,1,0)</f>
        <v>1</v>
      </c>
      <c r="BX333" s="4">
        <f>IF(betuk!AE$4&gt;=U333,1,0)</f>
        <v>1</v>
      </c>
      <c r="BY333" s="4">
        <f>IF(betuk!AF$4&gt;=V333,1,0)</f>
        <v>1</v>
      </c>
      <c r="BZ333" s="4">
        <f>IF(betuk!AG$4&gt;=W333,1,0)</f>
        <v>1</v>
      </c>
      <c r="CA333" s="4">
        <f>IF(betuk!AH$4&gt;=X333,1,0)</f>
        <v>1</v>
      </c>
      <c r="CB333" s="4">
        <f>IF(betuk!AI$4&gt;=Y333,1,0)</f>
        <v>1</v>
      </c>
      <c r="CC333" s="4">
        <f>IF(betuk!AJ$4&gt;=Z333,1,0)</f>
        <v>1</v>
      </c>
      <c r="CD333" s="4">
        <f>IF(betuk!AK$4&gt;=AA333,1,0)</f>
        <v>1</v>
      </c>
      <c r="CE333" s="4">
        <f>IF(betuk!AL$4&gt;=AB333,1,0)</f>
        <v>1</v>
      </c>
      <c r="CF333" s="4">
        <f>IF(betuk!AM$4&gt;=AC333,1,0)</f>
        <v>1</v>
      </c>
      <c r="CG333">
        <f t="shared" si="15"/>
        <v>0</v>
      </c>
      <c r="CI333" t="str">
        <f>IF(CG333=1,COUNTIF(CG$3:CG333,1),"")</f>
        <v/>
      </c>
      <c r="CJ333" t="str">
        <f>IF(CI333&lt;&gt;"",B333,"")</f>
        <v/>
      </c>
      <c r="CK333">
        <f>LEN(B333)*8+BE333</f>
        <v>36</v>
      </c>
    </row>
    <row r="334" spans="1:89">
      <c r="A334" s="1" t="s">
        <v>331</v>
      </c>
      <c r="B334" t="str">
        <f t="shared" si="16"/>
        <v>LOTS</v>
      </c>
      <c r="D334" s="4">
        <f>LEN($B334)-LEN(SUBSTITUTE($B334, D$2, ""))</f>
        <v>0</v>
      </c>
      <c r="E334" s="4">
        <f>LEN($B334)-LEN(SUBSTITUTE($B334, E$2, ""))</f>
        <v>0</v>
      </c>
      <c r="F334" s="4">
        <f>LEN($B334)-LEN(SUBSTITUTE($B334, F$2, ""))</f>
        <v>0</v>
      </c>
      <c r="G334" s="4">
        <f>LEN($B334)-LEN(SUBSTITUTE($B334, G$2, ""))</f>
        <v>0</v>
      </c>
      <c r="H334" s="4">
        <f>LEN($B334)-LEN(SUBSTITUTE($B334, H$2, ""))</f>
        <v>0</v>
      </c>
      <c r="I334" s="4">
        <f>LEN($B334)-LEN(SUBSTITUTE($B334, I$2, ""))</f>
        <v>0</v>
      </c>
      <c r="J334" s="4">
        <f>LEN($B334)-LEN(SUBSTITUTE($B334, J$2, ""))</f>
        <v>0</v>
      </c>
      <c r="K334" s="4">
        <f>LEN($B334)-LEN(SUBSTITUTE($B334, K$2, ""))</f>
        <v>0</v>
      </c>
      <c r="L334" s="4">
        <f>LEN($B334)-LEN(SUBSTITUTE($B334, L$2, ""))</f>
        <v>0</v>
      </c>
      <c r="M334" s="4">
        <f>LEN($B334)-LEN(SUBSTITUTE($B334, M$2, ""))</f>
        <v>0</v>
      </c>
      <c r="N334" s="4">
        <f>LEN($B334)-LEN(SUBSTITUTE($B334, N$2, ""))</f>
        <v>0</v>
      </c>
      <c r="O334" s="4">
        <f>LEN($B334)-LEN(SUBSTITUTE($B334, O$2, ""))</f>
        <v>1</v>
      </c>
      <c r="P334" s="4">
        <f>LEN($B334)-LEN(SUBSTITUTE($B334, P$2, ""))</f>
        <v>0</v>
      </c>
      <c r="Q334" s="4">
        <f>LEN($B334)-LEN(SUBSTITUTE($B334, Q$2, ""))</f>
        <v>0</v>
      </c>
      <c r="R334" s="4">
        <f>LEN($B334)-LEN(SUBSTITUTE($B334, R$2, ""))</f>
        <v>1</v>
      </c>
      <c r="S334" s="4">
        <f>LEN($B334)-LEN(SUBSTITUTE($B334, S$2, ""))</f>
        <v>0</v>
      </c>
      <c r="T334" s="4">
        <f>LEN($B334)-LEN(SUBSTITUTE($B334, T$2, ""))</f>
        <v>0</v>
      </c>
      <c r="U334" s="4">
        <f>LEN($B334)-LEN(SUBSTITUTE($B334, U$2, ""))</f>
        <v>0</v>
      </c>
      <c r="V334" s="4">
        <f>LEN($B334)-LEN(SUBSTITUTE($B334, V$2, ""))</f>
        <v>1</v>
      </c>
      <c r="W334" s="4">
        <f>LEN($B334)-LEN(SUBSTITUTE($B334, W$2, ""))</f>
        <v>1</v>
      </c>
      <c r="X334" s="4">
        <f>LEN($B334)-LEN(SUBSTITUTE($B334, X$2, ""))</f>
        <v>0</v>
      </c>
      <c r="Y334" s="4">
        <f>LEN($B334)-LEN(SUBSTITUTE($B334, Y$2, ""))</f>
        <v>0</v>
      </c>
      <c r="Z334" s="4">
        <f>LEN($B334)-LEN(SUBSTITUTE($B334, Z$2, ""))</f>
        <v>0</v>
      </c>
      <c r="AA334" s="4">
        <f>LEN($B334)-LEN(SUBSTITUTE($B334, AA$2, ""))</f>
        <v>0</v>
      </c>
      <c r="AB334" s="4">
        <f>LEN($B334)-LEN(SUBSTITUTE($B334, AB$2, ""))</f>
        <v>0</v>
      </c>
      <c r="AC334" s="4">
        <f>LEN($B334)-LEN(SUBSTITUTE($B334, AC$2, ""))</f>
        <v>0</v>
      </c>
      <c r="AE334" s="4">
        <f>D334*AE$2</f>
        <v>0</v>
      </c>
      <c r="AF334" s="4">
        <f>E334*AF$2</f>
        <v>0</v>
      </c>
      <c r="AG334" s="4">
        <f>F334*AG$2</f>
        <v>0</v>
      </c>
      <c r="AH334" s="4">
        <f>G334*AH$2</f>
        <v>0</v>
      </c>
      <c r="AI334" s="4">
        <f>H334*AI$2</f>
        <v>0</v>
      </c>
      <c r="AJ334" s="4">
        <f>I334*AJ$2</f>
        <v>0</v>
      </c>
      <c r="AK334" s="4">
        <f>J334*AK$2</f>
        <v>0</v>
      </c>
      <c r="AL334" s="4">
        <f>K334*AL$2</f>
        <v>0</v>
      </c>
      <c r="AM334" s="4">
        <f>L334*AM$2</f>
        <v>0</v>
      </c>
      <c r="AN334" s="4">
        <f>M334*AN$2</f>
        <v>0</v>
      </c>
      <c r="AO334" s="4">
        <f>N334*AO$2</f>
        <v>0</v>
      </c>
      <c r="AP334" s="4">
        <f>O334*AP$2</f>
        <v>1</v>
      </c>
      <c r="AQ334" s="4">
        <f>P334*AQ$2</f>
        <v>0</v>
      </c>
      <c r="AR334" s="4">
        <f>Q334*AR$2</f>
        <v>0</v>
      </c>
      <c r="AS334" s="4">
        <f>R334*AS$2</f>
        <v>1</v>
      </c>
      <c r="AT334" s="4">
        <f>S334*AT$2</f>
        <v>0</v>
      </c>
      <c r="AU334" s="4">
        <f>T334*AU$2</f>
        <v>0</v>
      </c>
      <c r="AV334" s="4">
        <f>U334*AV$2</f>
        <v>0</v>
      </c>
      <c r="AW334" s="4">
        <f>V334*AW$2</f>
        <v>1</v>
      </c>
      <c r="AX334" s="4">
        <f>W334*AX$2</f>
        <v>1</v>
      </c>
      <c r="AY334" s="4">
        <f>X334*AY$2</f>
        <v>0</v>
      </c>
      <c r="AZ334" s="4">
        <f>Y334*AZ$2</f>
        <v>0</v>
      </c>
      <c r="BA334" s="4">
        <f>Z334*BA$2</f>
        <v>0</v>
      </c>
      <c r="BB334" s="4">
        <f>AA334*BB$2</f>
        <v>0</v>
      </c>
      <c r="BC334" s="4">
        <f>AB334*BC$2</f>
        <v>0</v>
      </c>
      <c r="BD334" s="4">
        <f>AC334*BD$2</f>
        <v>0</v>
      </c>
      <c r="BE334">
        <f t="shared" si="17"/>
        <v>4</v>
      </c>
      <c r="BG334" s="4">
        <f>IF(betuk!N$4&gt;=D334,1,0)</f>
        <v>1</v>
      </c>
      <c r="BH334" s="4">
        <f>IF(betuk!O$4&gt;=E334,1,0)</f>
        <v>1</v>
      </c>
      <c r="BI334" s="4">
        <f>IF(betuk!P$4&gt;=F334,1,0)</f>
        <v>1</v>
      </c>
      <c r="BJ334" s="4">
        <f>IF(betuk!Q$4&gt;=G334,1,0)</f>
        <v>1</v>
      </c>
      <c r="BK334" s="4">
        <f>IF(betuk!R$4&gt;=H334,1,0)</f>
        <v>1</v>
      </c>
      <c r="BL334" s="4">
        <f>IF(betuk!S$4&gt;=I334,1,0)</f>
        <v>1</v>
      </c>
      <c r="BM334" s="4">
        <f>IF(betuk!T$4&gt;=J334,1,0)</f>
        <v>1</v>
      </c>
      <c r="BN334" s="4">
        <f>IF(betuk!U$4&gt;=K334,1,0)</f>
        <v>1</v>
      </c>
      <c r="BO334" s="4">
        <f>IF(betuk!V$4&gt;=L334,1,0)</f>
        <v>1</v>
      </c>
      <c r="BP334" s="4">
        <f>IF(betuk!W$4&gt;=M334,1,0)</f>
        <v>1</v>
      </c>
      <c r="BQ334" s="4">
        <f>IF(betuk!X$4&gt;=N334,1,0)</f>
        <v>1</v>
      </c>
      <c r="BR334" s="4">
        <f>IF(betuk!Y$4&gt;=O334,1,0)</f>
        <v>0</v>
      </c>
      <c r="BS334" s="4">
        <f>IF(betuk!Z$4&gt;=P334,1,0)</f>
        <v>1</v>
      </c>
      <c r="BT334" s="4">
        <f>IF(betuk!AA$4&gt;=Q334,1,0)</f>
        <v>1</v>
      </c>
      <c r="BU334" s="4">
        <f>IF(betuk!AB$4&gt;=R334,1,0)</f>
        <v>0</v>
      </c>
      <c r="BV334" s="4">
        <f>IF(betuk!AC$4&gt;=S334,1,0)</f>
        <v>1</v>
      </c>
      <c r="BW334" s="4">
        <f>IF(betuk!AD$4&gt;=T334,1,0)</f>
        <v>1</v>
      </c>
      <c r="BX334" s="4">
        <f>IF(betuk!AE$4&gt;=U334,1,0)</f>
        <v>1</v>
      </c>
      <c r="BY334" s="4">
        <f>IF(betuk!AF$4&gt;=V334,1,0)</f>
        <v>1</v>
      </c>
      <c r="BZ334" s="4">
        <f>IF(betuk!AG$4&gt;=W334,1,0)</f>
        <v>1</v>
      </c>
      <c r="CA334" s="4">
        <f>IF(betuk!AH$4&gt;=X334,1,0)</f>
        <v>1</v>
      </c>
      <c r="CB334" s="4">
        <f>IF(betuk!AI$4&gt;=Y334,1,0)</f>
        <v>1</v>
      </c>
      <c r="CC334" s="4">
        <f>IF(betuk!AJ$4&gt;=Z334,1,0)</f>
        <v>1</v>
      </c>
      <c r="CD334" s="4">
        <f>IF(betuk!AK$4&gt;=AA334,1,0)</f>
        <v>1</v>
      </c>
      <c r="CE334" s="4">
        <f>IF(betuk!AL$4&gt;=AB334,1,0)</f>
        <v>1</v>
      </c>
      <c r="CF334" s="4">
        <f>IF(betuk!AM$4&gt;=AC334,1,0)</f>
        <v>1</v>
      </c>
      <c r="CG334">
        <f t="shared" si="15"/>
        <v>0</v>
      </c>
      <c r="CI334" t="str">
        <f>IF(CG334=1,COUNTIF(CG$3:CG334,1),"")</f>
        <v/>
      </c>
      <c r="CJ334" t="str">
        <f>IF(CI334&lt;&gt;"",B334,"")</f>
        <v/>
      </c>
      <c r="CK334">
        <f>LEN(B334)*8+BE334</f>
        <v>36</v>
      </c>
    </row>
    <row r="335" spans="1:89">
      <c r="A335" s="1" t="s">
        <v>332</v>
      </c>
      <c r="B335" t="str">
        <f t="shared" si="16"/>
        <v>LOTTERY</v>
      </c>
      <c r="D335" s="4">
        <f>LEN($B335)-LEN(SUBSTITUTE($B335, D$2, ""))</f>
        <v>0</v>
      </c>
      <c r="E335" s="4">
        <f>LEN($B335)-LEN(SUBSTITUTE($B335, E$2, ""))</f>
        <v>0</v>
      </c>
      <c r="F335" s="4">
        <f>LEN($B335)-LEN(SUBSTITUTE($B335, F$2, ""))</f>
        <v>0</v>
      </c>
      <c r="G335" s="4">
        <f>LEN($B335)-LEN(SUBSTITUTE($B335, G$2, ""))</f>
        <v>0</v>
      </c>
      <c r="H335" s="4">
        <f>LEN($B335)-LEN(SUBSTITUTE($B335, H$2, ""))</f>
        <v>1</v>
      </c>
      <c r="I335" s="4">
        <f>LEN($B335)-LEN(SUBSTITUTE($B335, I$2, ""))</f>
        <v>0</v>
      </c>
      <c r="J335" s="4">
        <f>LEN($B335)-LEN(SUBSTITUTE($B335, J$2, ""))</f>
        <v>0</v>
      </c>
      <c r="K335" s="4">
        <f>LEN($B335)-LEN(SUBSTITUTE($B335, K$2, ""))</f>
        <v>0</v>
      </c>
      <c r="L335" s="4">
        <f>LEN($B335)-LEN(SUBSTITUTE($B335, L$2, ""))</f>
        <v>0</v>
      </c>
      <c r="M335" s="4">
        <f>LEN($B335)-LEN(SUBSTITUTE($B335, M$2, ""))</f>
        <v>0</v>
      </c>
      <c r="N335" s="4">
        <f>LEN($B335)-LEN(SUBSTITUTE($B335, N$2, ""))</f>
        <v>0</v>
      </c>
      <c r="O335" s="4">
        <f>LEN($B335)-LEN(SUBSTITUTE($B335, O$2, ""))</f>
        <v>1</v>
      </c>
      <c r="P335" s="4">
        <f>LEN($B335)-LEN(SUBSTITUTE($B335, P$2, ""))</f>
        <v>0</v>
      </c>
      <c r="Q335" s="4">
        <f>LEN($B335)-LEN(SUBSTITUTE($B335, Q$2, ""))</f>
        <v>0</v>
      </c>
      <c r="R335" s="4">
        <f>LEN($B335)-LEN(SUBSTITUTE($B335, R$2, ""))</f>
        <v>1</v>
      </c>
      <c r="S335" s="4">
        <f>LEN($B335)-LEN(SUBSTITUTE($B335, S$2, ""))</f>
        <v>0</v>
      </c>
      <c r="T335" s="4">
        <f>LEN($B335)-LEN(SUBSTITUTE($B335, T$2, ""))</f>
        <v>0</v>
      </c>
      <c r="U335" s="4">
        <f>LEN($B335)-LEN(SUBSTITUTE($B335, U$2, ""))</f>
        <v>1</v>
      </c>
      <c r="V335" s="4">
        <f>LEN($B335)-LEN(SUBSTITUTE($B335, V$2, ""))</f>
        <v>0</v>
      </c>
      <c r="W335" s="4">
        <f>LEN($B335)-LEN(SUBSTITUTE($B335, W$2, ""))</f>
        <v>2</v>
      </c>
      <c r="X335" s="4">
        <f>LEN($B335)-LEN(SUBSTITUTE($B335, X$2, ""))</f>
        <v>0</v>
      </c>
      <c r="Y335" s="4">
        <f>LEN($B335)-LEN(SUBSTITUTE($B335, Y$2, ""))</f>
        <v>0</v>
      </c>
      <c r="Z335" s="4">
        <f>LEN($B335)-LEN(SUBSTITUTE($B335, Z$2, ""))</f>
        <v>0</v>
      </c>
      <c r="AA335" s="4">
        <f>LEN($B335)-LEN(SUBSTITUTE($B335, AA$2, ""))</f>
        <v>0</v>
      </c>
      <c r="AB335" s="4">
        <f>LEN($B335)-LEN(SUBSTITUTE($B335, AB$2, ""))</f>
        <v>1</v>
      </c>
      <c r="AC335" s="4">
        <f>LEN($B335)-LEN(SUBSTITUTE($B335, AC$2, ""))</f>
        <v>0</v>
      </c>
      <c r="AE335" s="4">
        <f>D335*AE$2</f>
        <v>0</v>
      </c>
      <c r="AF335" s="4">
        <f>E335*AF$2</f>
        <v>0</v>
      </c>
      <c r="AG335" s="4">
        <f>F335*AG$2</f>
        <v>0</v>
      </c>
      <c r="AH335" s="4">
        <f>G335*AH$2</f>
        <v>0</v>
      </c>
      <c r="AI335" s="4">
        <f>H335*AI$2</f>
        <v>1</v>
      </c>
      <c r="AJ335" s="4">
        <f>I335*AJ$2</f>
        <v>0</v>
      </c>
      <c r="AK335" s="4">
        <f>J335*AK$2</f>
        <v>0</v>
      </c>
      <c r="AL335" s="4">
        <f>K335*AL$2</f>
        <v>0</v>
      </c>
      <c r="AM335" s="4">
        <f>L335*AM$2</f>
        <v>0</v>
      </c>
      <c r="AN335" s="4">
        <f>M335*AN$2</f>
        <v>0</v>
      </c>
      <c r="AO335" s="4">
        <f>N335*AO$2</f>
        <v>0</v>
      </c>
      <c r="AP335" s="4">
        <f>O335*AP$2</f>
        <v>1</v>
      </c>
      <c r="AQ335" s="4">
        <f>P335*AQ$2</f>
        <v>0</v>
      </c>
      <c r="AR335" s="4">
        <f>Q335*AR$2</f>
        <v>0</v>
      </c>
      <c r="AS335" s="4">
        <f>R335*AS$2</f>
        <v>1</v>
      </c>
      <c r="AT335" s="4">
        <f>S335*AT$2</f>
        <v>0</v>
      </c>
      <c r="AU335" s="4">
        <f>T335*AU$2</f>
        <v>0</v>
      </c>
      <c r="AV335" s="4">
        <f>U335*AV$2</f>
        <v>1</v>
      </c>
      <c r="AW335" s="4">
        <f>V335*AW$2</f>
        <v>0</v>
      </c>
      <c r="AX335" s="4">
        <f>W335*AX$2</f>
        <v>2</v>
      </c>
      <c r="AY335" s="4">
        <f>X335*AY$2</f>
        <v>0</v>
      </c>
      <c r="AZ335" s="4">
        <f>Y335*AZ$2</f>
        <v>0</v>
      </c>
      <c r="BA335" s="4">
        <f>Z335*BA$2</f>
        <v>0</v>
      </c>
      <c r="BB335" s="4">
        <f>AA335*BB$2</f>
        <v>0</v>
      </c>
      <c r="BC335" s="4">
        <f>AB335*BC$2</f>
        <v>4</v>
      </c>
      <c r="BD335" s="4">
        <f>AC335*BD$2</f>
        <v>0</v>
      </c>
      <c r="BE335">
        <f t="shared" si="17"/>
        <v>10</v>
      </c>
      <c r="BG335" s="4">
        <f>IF(betuk!N$4&gt;=D335,1,0)</f>
        <v>1</v>
      </c>
      <c r="BH335" s="4">
        <f>IF(betuk!O$4&gt;=E335,1,0)</f>
        <v>1</v>
      </c>
      <c r="BI335" s="4">
        <f>IF(betuk!P$4&gt;=F335,1,0)</f>
        <v>1</v>
      </c>
      <c r="BJ335" s="4">
        <f>IF(betuk!Q$4&gt;=G335,1,0)</f>
        <v>1</v>
      </c>
      <c r="BK335" s="4">
        <f>IF(betuk!R$4&gt;=H335,1,0)</f>
        <v>1</v>
      </c>
      <c r="BL335" s="4">
        <f>IF(betuk!S$4&gt;=I335,1,0)</f>
        <v>1</v>
      </c>
      <c r="BM335" s="4">
        <f>IF(betuk!T$4&gt;=J335,1,0)</f>
        <v>1</v>
      </c>
      <c r="BN335" s="4">
        <f>IF(betuk!U$4&gt;=K335,1,0)</f>
        <v>1</v>
      </c>
      <c r="BO335" s="4">
        <f>IF(betuk!V$4&gt;=L335,1,0)</f>
        <v>1</v>
      </c>
      <c r="BP335" s="4">
        <f>IF(betuk!W$4&gt;=M335,1,0)</f>
        <v>1</v>
      </c>
      <c r="BQ335" s="4">
        <f>IF(betuk!X$4&gt;=N335,1,0)</f>
        <v>1</v>
      </c>
      <c r="BR335" s="4">
        <f>IF(betuk!Y$4&gt;=O335,1,0)</f>
        <v>0</v>
      </c>
      <c r="BS335" s="4">
        <f>IF(betuk!Z$4&gt;=P335,1,0)</f>
        <v>1</v>
      </c>
      <c r="BT335" s="4">
        <f>IF(betuk!AA$4&gt;=Q335,1,0)</f>
        <v>1</v>
      </c>
      <c r="BU335" s="4">
        <f>IF(betuk!AB$4&gt;=R335,1,0)</f>
        <v>0</v>
      </c>
      <c r="BV335" s="4">
        <f>IF(betuk!AC$4&gt;=S335,1,0)</f>
        <v>1</v>
      </c>
      <c r="BW335" s="4">
        <f>IF(betuk!AD$4&gt;=T335,1,0)</f>
        <v>1</v>
      </c>
      <c r="BX335" s="4">
        <f>IF(betuk!AE$4&gt;=U335,1,0)</f>
        <v>0</v>
      </c>
      <c r="BY335" s="4">
        <f>IF(betuk!AF$4&gt;=V335,1,0)</f>
        <v>1</v>
      </c>
      <c r="BZ335" s="4">
        <f>IF(betuk!AG$4&gt;=W335,1,0)</f>
        <v>0</v>
      </c>
      <c r="CA335" s="4">
        <f>IF(betuk!AH$4&gt;=X335,1,0)</f>
        <v>1</v>
      </c>
      <c r="CB335" s="4">
        <f>IF(betuk!AI$4&gt;=Y335,1,0)</f>
        <v>1</v>
      </c>
      <c r="CC335" s="4">
        <f>IF(betuk!AJ$4&gt;=Z335,1,0)</f>
        <v>1</v>
      </c>
      <c r="CD335" s="4">
        <f>IF(betuk!AK$4&gt;=AA335,1,0)</f>
        <v>1</v>
      </c>
      <c r="CE335" s="4">
        <f>IF(betuk!AL$4&gt;=AB335,1,0)</f>
        <v>0</v>
      </c>
      <c r="CF335" s="4">
        <f>IF(betuk!AM$4&gt;=AC335,1,0)</f>
        <v>1</v>
      </c>
      <c r="CG335">
        <f t="shared" si="15"/>
        <v>0</v>
      </c>
      <c r="CI335" t="str">
        <f>IF(CG335=1,COUNTIF(CG$3:CG335,1),"")</f>
        <v/>
      </c>
      <c r="CJ335" t="str">
        <f>IF(CI335&lt;&gt;"",B335,"")</f>
        <v/>
      </c>
      <c r="CK335">
        <f>LEN(B335)*8+BE335</f>
        <v>66</v>
      </c>
    </row>
    <row r="336" spans="1:89">
      <c r="A336" s="1" t="s">
        <v>333</v>
      </c>
      <c r="B336" t="str">
        <f t="shared" si="16"/>
        <v>LOVE</v>
      </c>
      <c r="D336" s="4">
        <f>LEN($B336)-LEN(SUBSTITUTE($B336, D$2, ""))</f>
        <v>0</v>
      </c>
      <c r="E336" s="4">
        <f>LEN($B336)-LEN(SUBSTITUTE($B336, E$2, ""))</f>
        <v>0</v>
      </c>
      <c r="F336" s="4">
        <f>LEN($B336)-LEN(SUBSTITUTE($B336, F$2, ""))</f>
        <v>0</v>
      </c>
      <c r="G336" s="4">
        <f>LEN($B336)-LEN(SUBSTITUTE($B336, G$2, ""))</f>
        <v>0</v>
      </c>
      <c r="H336" s="4">
        <f>LEN($B336)-LEN(SUBSTITUTE($B336, H$2, ""))</f>
        <v>1</v>
      </c>
      <c r="I336" s="4">
        <f>LEN($B336)-LEN(SUBSTITUTE($B336, I$2, ""))</f>
        <v>0</v>
      </c>
      <c r="J336" s="4">
        <f>LEN($B336)-LEN(SUBSTITUTE($B336, J$2, ""))</f>
        <v>0</v>
      </c>
      <c r="K336" s="4">
        <f>LEN($B336)-LEN(SUBSTITUTE($B336, K$2, ""))</f>
        <v>0</v>
      </c>
      <c r="L336" s="4">
        <f>LEN($B336)-LEN(SUBSTITUTE($B336, L$2, ""))</f>
        <v>0</v>
      </c>
      <c r="M336" s="4">
        <f>LEN($B336)-LEN(SUBSTITUTE($B336, M$2, ""))</f>
        <v>0</v>
      </c>
      <c r="N336" s="4">
        <f>LEN($B336)-LEN(SUBSTITUTE($B336, N$2, ""))</f>
        <v>0</v>
      </c>
      <c r="O336" s="4">
        <f>LEN($B336)-LEN(SUBSTITUTE($B336, O$2, ""))</f>
        <v>1</v>
      </c>
      <c r="P336" s="4">
        <f>LEN($B336)-LEN(SUBSTITUTE($B336, P$2, ""))</f>
        <v>0</v>
      </c>
      <c r="Q336" s="4">
        <f>LEN($B336)-LEN(SUBSTITUTE($B336, Q$2, ""))</f>
        <v>0</v>
      </c>
      <c r="R336" s="4">
        <f>LEN($B336)-LEN(SUBSTITUTE($B336, R$2, ""))</f>
        <v>1</v>
      </c>
      <c r="S336" s="4">
        <f>LEN($B336)-LEN(SUBSTITUTE($B336, S$2, ""))</f>
        <v>0</v>
      </c>
      <c r="T336" s="4">
        <f>LEN($B336)-LEN(SUBSTITUTE($B336, T$2, ""))</f>
        <v>0</v>
      </c>
      <c r="U336" s="4">
        <f>LEN($B336)-LEN(SUBSTITUTE($B336, U$2, ""))</f>
        <v>0</v>
      </c>
      <c r="V336" s="4">
        <f>LEN($B336)-LEN(SUBSTITUTE($B336, V$2, ""))</f>
        <v>0</v>
      </c>
      <c r="W336" s="4">
        <f>LEN($B336)-LEN(SUBSTITUTE($B336, W$2, ""))</f>
        <v>0</v>
      </c>
      <c r="X336" s="4">
        <f>LEN($B336)-LEN(SUBSTITUTE($B336, X$2, ""))</f>
        <v>0</v>
      </c>
      <c r="Y336" s="4">
        <f>LEN($B336)-LEN(SUBSTITUTE($B336, Y$2, ""))</f>
        <v>1</v>
      </c>
      <c r="Z336" s="4">
        <f>LEN($B336)-LEN(SUBSTITUTE($B336, Z$2, ""))</f>
        <v>0</v>
      </c>
      <c r="AA336" s="4">
        <f>LEN($B336)-LEN(SUBSTITUTE($B336, AA$2, ""))</f>
        <v>0</v>
      </c>
      <c r="AB336" s="4">
        <f>LEN($B336)-LEN(SUBSTITUTE($B336, AB$2, ""))</f>
        <v>0</v>
      </c>
      <c r="AC336" s="4">
        <f>LEN($B336)-LEN(SUBSTITUTE($B336, AC$2, ""))</f>
        <v>0</v>
      </c>
      <c r="AE336" s="4">
        <f>D336*AE$2</f>
        <v>0</v>
      </c>
      <c r="AF336" s="4">
        <f>E336*AF$2</f>
        <v>0</v>
      </c>
      <c r="AG336" s="4">
        <f>F336*AG$2</f>
        <v>0</v>
      </c>
      <c r="AH336" s="4">
        <f>G336*AH$2</f>
        <v>0</v>
      </c>
      <c r="AI336" s="4">
        <f>H336*AI$2</f>
        <v>1</v>
      </c>
      <c r="AJ336" s="4">
        <f>I336*AJ$2</f>
        <v>0</v>
      </c>
      <c r="AK336" s="4">
        <f>J336*AK$2</f>
        <v>0</v>
      </c>
      <c r="AL336" s="4">
        <f>K336*AL$2</f>
        <v>0</v>
      </c>
      <c r="AM336" s="4">
        <f>L336*AM$2</f>
        <v>0</v>
      </c>
      <c r="AN336" s="4">
        <f>M336*AN$2</f>
        <v>0</v>
      </c>
      <c r="AO336" s="4">
        <f>N336*AO$2</f>
        <v>0</v>
      </c>
      <c r="AP336" s="4">
        <f>O336*AP$2</f>
        <v>1</v>
      </c>
      <c r="AQ336" s="4">
        <f>P336*AQ$2</f>
        <v>0</v>
      </c>
      <c r="AR336" s="4">
        <f>Q336*AR$2</f>
        <v>0</v>
      </c>
      <c r="AS336" s="4">
        <f>R336*AS$2</f>
        <v>1</v>
      </c>
      <c r="AT336" s="4">
        <f>S336*AT$2</f>
        <v>0</v>
      </c>
      <c r="AU336" s="4">
        <f>T336*AU$2</f>
        <v>0</v>
      </c>
      <c r="AV336" s="4">
        <f>U336*AV$2</f>
        <v>0</v>
      </c>
      <c r="AW336" s="4">
        <f>V336*AW$2</f>
        <v>0</v>
      </c>
      <c r="AX336" s="4">
        <f>W336*AX$2</f>
        <v>0</v>
      </c>
      <c r="AY336" s="4">
        <f>X336*AY$2</f>
        <v>0</v>
      </c>
      <c r="AZ336" s="4">
        <f>Y336*AZ$2</f>
        <v>4</v>
      </c>
      <c r="BA336" s="4">
        <f>Z336*BA$2</f>
        <v>0</v>
      </c>
      <c r="BB336" s="4">
        <f>AA336*BB$2</f>
        <v>0</v>
      </c>
      <c r="BC336" s="4">
        <f>AB336*BC$2</f>
        <v>0</v>
      </c>
      <c r="BD336" s="4">
        <f>AC336*BD$2</f>
        <v>0</v>
      </c>
      <c r="BE336">
        <f t="shared" si="17"/>
        <v>7</v>
      </c>
      <c r="BG336" s="4">
        <f>IF(betuk!N$4&gt;=D336,1,0)</f>
        <v>1</v>
      </c>
      <c r="BH336" s="4">
        <f>IF(betuk!O$4&gt;=E336,1,0)</f>
        <v>1</v>
      </c>
      <c r="BI336" s="4">
        <f>IF(betuk!P$4&gt;=F336,1,0)</f>
        <v>1</v>
      </c>
      <c r="BJ336" s="4">
        <f>IF(betuk!Q$4&gt;=G336,1,0)</f>
        <v>1</v>
      </c>
      <c r="BK336" s="4">
        <f>IF(betuk!R$4&gt;=H336,1,0)</f>
        <v>1</v>
      </c>
      <c r="BL336" s="4">
        <f>IF(betuk!S$4&gt;=I336,1,0)</f>
        <v>1</v>
      </c>
      <c r="BM336" s="4">
        <f>IF(betuk!T$4&gt;=J336,1,0)</f>
        <v>1</v>
      </c>
      <c r="BN336" s="4">
        <f>IF(betuk!U$4&gt;=K336,1,0)</f>
        <v>1</v>
      </c>
      <c r="BO336" s="4">
        <f>IF(betuk!V$4&gt;=L336,1,0)</f>
        <v>1</v>
      </c>
      <c r="BP336" s="4">
        <f>IF(betuk!W$4&gt;=M336,1,0)</f>
        <v>1</v>
      </c>
      <c r="BQ336" s="4">
        <f>IF(betuk!X$4&gt;=N336,1,0)</f>
        <v>1</v>
      </c>
      <c r="BR336" s="4">
        <f>IF(betuk!Y$4&gt;=O336,1,0)</f>
        <v>0</v>
      </c>
      <c r="BS336" s="4">
        <f>IF(betuk!Z$4&gt;=P336,1,0)</f>
        <v>1</v>
      </c>
      <c r="BT336" s="4">
        <f>IF(betuk!AA$4&gt;=Q336,1,0)</f>
        <v>1</v>
      </c>
      <c r="BU336" s="4">
        <f>IF(betuk!AB$4&gt;=R336,1,0)</f>
        <v>0</v>
      </c>
      <c r="BV336" s="4">
        <f>IF(betuk!AC$4&gt;=S336,1,0)</f>
        <v>1</v>
      </c>
      <c r="BW336" s="4">
        <f>IF(betuk!AD$4&gt;=T336,1,0)</f>
        <v>1</v>
      </c>
      <c r="BX336" s="4">
        <f>IF(betuk!AE$4&gt;=U336,1,0)</f>
        <v>1</v>
      </c>
      <c r="BY336" s="4">
        <f>IF(betuk!AF$4&gt;=V336,1,0)</f>
        <v>1</v>
      </c>
      <c r="BZ336" s="4">
        <f>IF(betuk!AG$4&gt;=W336,1,0)</f>
        <v>1</v>
      </c>
      <c r="CA336" s="4">
        <f>IF(betuk!AH$4&gt;=X336,1,0)</f>
        <v>1</v>
      </c>
      <c r="CB336" s="4">
        <f>IF(betuk!AI$4&gt;=Y336,1,0)</f>
        <v>0</v>
      </c>
      <c r="CC336" s="4">
        <f>IF(betuk!AJ$4&gt;=Z336,1,0)</f>
        <v>1</v>
      </c>
      <c r="CD336" s="4">
        <f>IF(betuk!AK$4&gt;=AA336,1,0)</f>
        <v>1</v>
      </c>
      <c r="CE336" s="4">
        <f>IF(betuk!AL$4&gt;=AB336,1,0)</f>
        <v>1</v>
      </c>
      <c r="CF336" s="4">
        <f>IF(betuk!AM$4&gt;=AC336,1,0)</f>
        <v>1</v>
      </c>
      <c r="CG336">
        <f t="shared" si="15"/>
        <v>0</v>
      </c>
      <c r="CI336" t="str">
        <f>IF(CG336=1,COUNTIF(CG$3:CG336,1),"")</f>
        <v/>
      </c>
      <c r="CJ336" t="str">
        <f>IF(CI336&lt;&gt;"",B336,"")</f>
        <v/>
      </c>
      <c r="CK336">
        <f>LEN(B336)*8+BE336</f>
        <v>39</v>
      </c>
    </row>
    <row r="337" spans="1:89">
      <c r="A337" s="1" t="s">
        <v>334</v>
      </c>
      <c r="B337" t="str">
        <f t="shared" si="16"/>
        <v>LOVELY</v>
      </c>
      <c r="D337" s="4">
        <f>LEN($B337)-LEN(SUBSTITUTE($B337, D$2, ""))</f>
        <v>0</v>
      </c>
      <c r="E337" s="4">
        <f>LEN($B337)-LEN(SUBSTITUTE($B337, E$2, ""))</f>
        <v>0</v>
      </c>
      <c r="F337" s="4">
        <f>LEN($B337)-LEN(SUBSTITUTE($B337, F$2, ""))</f>
        <v>0</v>
      </c>
      <c r="G337" s="4">
        <f>LEN($B337)-LEN(SUBSTITUTE($B337, G$2, ""))</f>
        <v>0</v>
      </c>
      <c r="H337" s="4">
        <f>LEN($B337)-LEN(SUBSTITUTE($B337, H$2, ""))</f>
        <v>1</v>
      </c>
      <c r="I337" s="4">
        <f>LEN($B337)-LEN(SUBSTITUTE($B337, I$2, ""))</f>
        <v>0</v>
      </c>
      <c r="J337" s="4">
        <f>LEN($B337)-LEN(SUBSTITUTE($B337, J$2, ""))</f>
        <v>0</v>
      </c>
      <c r="K337" s="4">
        <f>LEN($B337)-LEN(SUBSTITUTE($B337, K$2, ""))</f>
        <v>0</v>
      </c>
      <c r="L337" s="4">
        <f>LEN($B337)-LEN(SUBSTITUTE($B337, L$2, ""))</f>
        <v>0</v>
      </c>
      <c r="M337" s="4">
        <f>LEN($B337)-LEN(SUBSTITUTE($B337, M$2, ""))</f>
        <v>0</v>
      </c>
      <c r="N337" s="4">
        <f>LEN($B337)-LEN(SUBSTITUTE($B337, N$2, ""))</f>
        <v>0</v>
      </c>
      <c r="O337" s="4">
        <f>LEN($B337)-LEN(SUBSTITUTE($B337, O$2, ""))</f>
        <v>2</v>
      </c>
      <c r="P337" s="4">
        <f>LEN($B337)-LEN(SUBSTITUTE($B337, P$2, ""))</f>
        <v>0</v>
      </c>
      <c r="Q337" s="4">
        <f>LEN($B337)-LEN(SUBSTITUTE($B337, Q$2, ""))</f>
        <v>0</v>
      </c>
      <c r="R337" s="4">
        <f>LEN($B337)-LEN(SUBSTITUTE($B337, R$2, ""))</f>
        <v>1</v>
      </c>
      <c r="S337" s="4">
        <f>LEN($B337)-LEN(SUBSTITUTE($B337, S$2, ""))</f>
        <v>0</v>
      </c>
      <c r="T337" s="4">
        <f>LEN($B337)-LEN(SUBSTITUTE($B337, T$2, ""))</f>
        <v>0</v>
      </c>
      <c r="U337" s="4">
        <f>LEN($B337)-LEN(SUBSTITUTE($B337, U$2, ""))</f>
        <v>0</v>
      </c>
      <c r="V337" s="4">
        <f>LEN($B337)-LEN(SUBSTITUTE($B337, V$2, ""))</f>
        <v>0</v>
      </c>
      <c r="W337" s="4">
        <f>LEN($B337)-LEN(SUBSTITUTE($B337, W$2, ""))</f>
        <v>0</v>
      </c>
      <c r="X337" s="4">
        <f>LEN($B337)-LEN(SUBSTITUTE($B337, X$2, ""))</f>
        <v>0</v>
      </c>
      <c r="Y337" s="4">
        <f>LEN($B337)-LEN(SUBSTITUTE($B337, Y$2, ""))</f>
        <v>1</v>
      </c>
      <c r="Z337" s="4">
        <f>LEN($B337)-LEN(SUBSTITUTE($B337, Z$2, ""))</f>
        <v>0</v>
      </c>
      <c r="AA337" s="4">
        <f>LEN($B337)-LEN(SUBSTITUTE($B337, AA$2, ""))</f>
        <v>0</v>
      </c>
      <c r="AB337" s="4">
        <f>LEN($B337)-LEN(SUBSTITUTE($B337, AB$2, ""))</f>
        <v>1</v>
      </c>
      <c r="AC337" s="4">
        <f>LEN($B337)-LEN(SUBSTITUTE($B337, AC$2, ""))</f>
        <v>0</v>
      </c>
      <c r="AE337" s="4">
        <f>D337*AE$2</f>
        <v>0</v>
      </c>
      <c r="AF337" s="4">
        <f>E337*AF$2</f>
        <v>0</v>
      </c>
      <c r="AG337" s="4">
        <f>F337*AG$2</f>
        <v>0</v>
      </c>
      <c r="AH337" s="4">
        <f>G337*AH$2</f>
        <v>0</v>
      </c>
      <c r="AI337" s="4">
        <f>H337*AI$2</f>
        <v>1</v>
      </c>
      <c r="AJ337" s="4">
        <f>I337*AJ$2</f>
        <v>0</v>
      </c>
      <c r="AK337" s="4">
        <f>J337*AK$2</f>
        <v>0</v>
      </c>
      <c r="AL337" s="4">
        <f>K337*AL$2</f>
        <v>0</v>
      </c>
      <c r="AM337" s="4">
        <f>L337*AM$2</f>
        <v>0</v>
      </c>
      <c r="AN337" s="4">
        <f>M337*AN$2</f>
        <v>0</v>
      </c>
      <c r="AO337" s="4">
        <f>N337*AO$2</f>
        <v>0</v>
      </c>
      <c r="AP337" s="4">
        <f>O337*AP$2</f>
        <v>2</v>
      </c>
      <c r="AQ337" s="4">
        <f>P337*AQ$2</f>
        <v>0</v>
      </c>
      <c r="AR337" s="4">
        <f>Q337*AR$2</f>
        <v>0</v>
      </c>
      <c r="AS337" s="4">
        <f>R337*AS$2</f>
        <v>1</v>
      </c>
      <c r="AT337" s="4">
        <f>S337*AT$2</f>
        <v>0</v>
      </c>
      <c r="AU337" s="4">
        <f>T337*AU$2</f>
        <v>0</v>
      </c>
      <c r="AV337" s="4">
        <f>U337*AV$2</f>
        <v>0</v>
      </c>
      <c r="AW337" s="4">
        <f>V337*AW$2</f>
        <v>0</v>
      </c>
      <c r="AX337" s="4">
        <f>W337*AX$2</f>
        <v>0</v>
      </c>
      <c r="AY337" s="4">
        <f>X337*AY$2</f>
        <v>0</v>
      </c>
      <c r="AZ337" s="4">
        <f>Y337*AZ$2</f>
        <v>4</v>
      </c>
      <c r="BA337" s="4">
        <f>Z337*BA$2</f>
        <v>0</v>
      </c>
      <c r="BB337" s="4">
        <f>AA337*BB$2</f>
        <v>0</v>
      </c>
      <c r="BC337" s="4">
        <f>AB337*BC$2</f>
        <v>4</v>
      </c>
      <c r="BD337" s="4">
        <f>AC337*BD$2</f>
        <v>0</v>
      </c>
      <c r="BE337">
        <f t="shared" si="17"/>
        <v>12</v>
      </c>
      <c r="BG337" s="4">
        <f>IF(betuk!N$4&gt;=D337,1,0)</f>
        <v>1</v>
      </c>
      <c r="BH337" s="4">
        <f>IF(betuk!O$4&gt;=E337,1,0)</f>
        <v>1</v>
      </c>
      <c r="BI337" s="4">
        <f>IF(betuk!P$4&gt;=F337,1,0)</f>
        <v>1</v>
      </c>
      <c r="BJ337" s="4">
        <f>IF(betuk!Q$4&gt;=G337,1,0)</f>
        <v>1</v>
      </c>
      <c r="BK337" s="4">
        <f>IF(betuk!R$4&gt;=H337,1,0)</f>
        <v>1</v>
      </c>
      <c r="BL337" s="4">
        <f>IF(betuk!S$4&gt;=I337,1,0)</f>
        <v>1</v>
      </c>
      <c r="BM337" s="4">
        <f>IF(betuk!T$4&gt;=J337,1,0)</f>
        <v>1</v>
      </c>
      <c r="BN337" s="4">
        <f>IF(betuk!U$4&gt;=K337,1,0)</f>
        <v>1</v>
      </c>
      <c r="BO337" s="4">
        <f>IF(betuk!V$4&gt;=L337,1,0)</f>
        <v>1</v>
      </c>
      <c r="BP337" s="4">
        <f>IF(betuk!W$4&gt;=M337,1,0)</f>
        <v>1</v>
      </c>
      <c r="BQ337" s="4">
        <f>IF(betuk!X$4&gt;=N337,1,0)</f>
        <v>1</v>
      </c>
      <c r="BR337" s="4">
        <f>IF(betuk!Y$4&gt;=O337,1,0)</f>
        <v>0</v>
      </c>
      <c r="BS337" s="4">
        <f>IF(betuk!Z$4&gt;=P337,1,0)</f>
        <v>1</v>
      </c>
      <c r="BT337" s="4">
        <f>IF(betuk!AA$4&gt;=Q337,1,0)</f>
        <v>1</v>
      </c>
      <c r="BU337" s="4">
        <f>IF(betuk!AB$4&gt;=R337,1,0)</f>
        <v>0</v>
      </c>
      <c r="BV337" s="4">
        <f>IF(betuk!AC$4&gt;=S337,1,0)</f>
        <v>1</v>
      </c>
      <c r="BW337" s="4">
        <f>IF(betuk!AD$4&gt;=T337,1,0)</f>
        <v>1</v>
      </c>
      <c r="BX337" s="4">
        <f>IF(betuk!AE$4&gt;=U337,1,0)</f>
        <v>1</v>
      </c>
      <c r="BY337" s="4">
        <f>IF(betuk!AF$4&gt;=V337,1,0)</f>
        <v>1</v>
      </c>
      <c r="BZ337" s="4">
        <f>IF(betuk!AG$4&gt;=W337,1,0)</f>
        <v>1</v>
      </c>
      <c r="CA337" s="4">
        <f>IF(betuk!AH$4&gt;=X337,1,0)</f>
        <v>1</v>
      </c>
      <c r="CB337" s="4">
        <f>IF(betuk!AI$4&gt;=Y337,1,0)</f>
        <v>0</v>
      </c>
      <c r="CC337" s="4">
        <f>IF(betuk!AJ$4&gt;=Z337,1,0)</f>
        <v>1</v>
      </c>
      <c r="CD337" s="4">
        <f>IF(betuk!AK$4&gt;=AA337,1,0)</f>
        <v>1</v>
      </c>
      <c r="CE337" s="4">
        <f>IF(betuk!AL$4&gt;=AB337,1,0)</f>
        <v>0</v>
      </c>
      <c r="CF337" s="4">
        <f>IF(betuk!AM$4&gt;=AC337,1,0)</f>
        <v>1</v>
      </c>
      <c r="CG337">
        <f t="shared" si="15"/>
        <v>0</v>
      </c>
      <c r="CI337" t="str">
        <f>IF(CG337=1,COUNTIF(CG$3:CG337,1),"")</f>
        <v/>
      </c>
      <c r="CJ337" t="str">
        <f>IF(CI337&lt;&gt;"",B337,"")</f>
        <v/>
      </c>
      <c r="CK337">
        <f>LEN(B337)*8+BE337</f>
        <v>60</v>
      </c>
    </row>
    <row r="338" spans="1:89">
      <c r="A338" s="1" t="s">
        <v>335</v>
      </c>
      <c r="B338" t="str">
        <f t="shared" si="16"/>
        <v>LUCKY</v>
      </c>
      <c r="D338" s="4">
        <f>LEN($B338)-LEN(SUBSTITUTE($B338, D$2, ""))</f>
        <v>0</v>
      </c>
      <c r="E338" s="4">
        <f>LEN($B338)-LEN(SUBSTITUTE($B338, E$2, ""))</f>
        <v>0</v>
      </c>
      <c r="F338" s="4">
        <f>LEN($B338)-LEN(SUBSTITUTE($B338, F$2, ""))</f>
        <v>1</v>
      </c>
      <c r="G338" s="4">
        <f>LEN($B338)-LEN(SUBSTITUTE($B338, G$2, ""))</f>
        <v>0</v>
      </c>
      <c r="H338" s="4">
        <f>LEN($B338)-LEN(SUBSTITUTE($B338, H$2, ""))</f>
        <v>0</v>
      </c>
      <c r="I338" s="4">
        <f>LEN($B338)-LEN(SUBSTITUTE($B338, I$2, ""))</f>
        <v>0</v>
      </c>
      <c r="J338" s="4">
        <f>LEN($B338)-LEN(SUBSTITUTE($B338, J$2, ""))</f>
        <v>0</v>
      </c>
      <c r="K338" s="4">
        <f>LEN($B338)-LEN(SUBSTITUTE($B338, K$2, ""))</f>
        <v>0</v>
      </c>
      <c r="L338" s="4">
        <f>LEN($B338)-LEN(SUBSTITUTE($B338, L$2, ""))</f>
        <v>0</v>
      </c>
      <c r="M338" s="4">
        <f>LEN($B338)-LEN(SUBSTITUTE($B338, M$2, ""))</f>
        <v>0</v>
      </c>
      <c r="N338" s="4">
        <f>LEN($B338)-LEN(SUBSTITUTE($B338, N$2, ""))</f>
        <v>1</v>
      </c>
      <c r="O338" s="4">
        <f>LEN($B338)-LEN(SUBSTITUTE($B338, O$2, ""))</f>
        <v>1</v>
      </c>
      <c r="P338" s="4">
        <f>LEN($B338)-LEN(SUBSTITUTE($B338, P$2, ""))</f>
        <v>0</v>
      </c>
      <c r="Q338" s="4">
        <f>LEN($B338)-LEN(SUBSTITUTE($B338, Q$2, ""))</f>
        <v>0</v>
      </c>
      <c r="R338" s="4">
        <f>LEN($B338)-LEN(SUBSTITUTE($B338, R$2, ""))</f>
        <v>0</v>
      </c>
      <c r="S338" s="4">
        <f>LEN($B338)-LEN(SUBSTITUTE($B338, S$2, ""))</f>
        <v>0</v>
      </c>
      <c r="T338" s="4">
        <f>LEN($B338)-LEN(SUBSTITUTE($B338, T$2, ""))</f>
        <v>0</v>
      </c>
      <c r="U338" s="4">
        <f>LEN($B338)-LEN(SUBSTITUTE($B338, U$2, ""))</f>
        <v>0</v>
      </c>
      <c r="V338" s="4">
        <f>LEN($B338)-LEN(SUBSTITUTE($B338, V$2, ""))</f>
        <v>0</v>
      </c>
      <c r="W338" s="4">
        <f>LEN($B338)-LEN(SUBSTITUTE($B338, W$2, ""))</f>
        <v>0</v>
      </c>
      <c r="X338" s="4">
        <f>LEN($B338)-LEN(SUBSTITUTE($B338, X$2, ""))</f>
        <v>1</v>
      </c>
      <c r="Y338" s="4">
        <f>LEN($B338)-LEN(SUBSTITUTE($B338, Y$2, ""))</f>
        <v>0</v>
      </c>
      <c r="Z338" s="4">
        <f>LEN($B338)-LEN(SUBSTITUTE($B338, Z$2, ""))</f>
        <v>0</v>
      </c>
      <c r="AA338" s="4">
        <f>LEN($B338)-LEN(SUBSTITUTE($B338, AA$2, ""))</f>
        <v>0</v>
      </c>
      <c r="AB338" s="4">
        <f>LEN($B338)-LEN(SUBSTITUTE($B338, AB$2, ""))</f>
        <v>1</v>
      </c>
      <c r="AC338" s="4">
        <f>LEN($B338)-LEN(SUBSTITUTE($B338, AC$2, ""))</f>
        <v>0</v>
      </c>
      <c r="AE338" s="4">
        <f>D338*AE$2</f>
        <v>0</v>
      </c>
      <c r="AF338" s="4">
        <f>E338*AF$2</f>
        <v>0</v>
      </c>
      <c r="AG338" s="4">
        <f>F338*AG$2</f>
        <v>3</v>
      </c>
      <c r="AH338" s="4">
        <f>G338*AH$2</f>
        <v>0</v>
      </c>
      <c r="AI338" s="4">
        <f>H338*AI$2</f>
        <v>0</v>
      </c>
      <c r="AJ338" s="4">
        <f>I338*AJ$2</f>
        <v>0</v>
      </c>
      <c r="AK338" s="4">
        <f>J338*AK$2</f>
        <v>0</v>
      </c>
      <c r="AL338" s="4">
        <f>K338*AL$2</f>
        <v>0</v>
      </c>
      <c r="AM338" s="4">
        <f>L338*AM$2</f>
        <v>0</v>
      </c>
      <c r="AN338" s="4">
        <f>M338*AN$2</f>
        <v>0</v>
      </c>
      <c r="AO338" s="4">
        <f>N338*AO$2</f>
        <v>5</v>
      </c>
      <c r="AP338" s="4">
        <f>O338*AP$2</f>
        <v>1</v>
      </c>
      <c r="AQ338" s="4">
        <f>P338*AQ$2</f>
        <v>0</v>
      </c>
      <c r="AR338" s="4">
        <f>Q338*AR$2</f>
        <v>0</v>
      </c>
      <c r="AS338" s="4">
        <f>R338*AS$2</f>
        <v>0</v>
      </c>
      <c r="AT338" s="4">
        <f>S338*AT$2</f>
        <v>0</v>
      </c>
      <c r="AU338" s="4">
        <f>T338*AU$2</f>
        <v>0</v>
      </c>
      <c r="AV338" s="4">
        <f>U338*AV$2</f>
        <v>0</v>
      </c>
      <c r="AW338" s="4">
        <f>V338*AW$2</f>
        <v>0</v>
      </c>
      <c r="AX338" s="4">
        <f>W338*AX$2</f>
        <v>0</v>
      </c>
      <c r="AY338" s="4">
        <f>X338*AY$2</f>
        <v>1</v>
      </c>
      <c r="AZ338" s="4">
        <f>Y338*AZ$2</f>
        <v>0</v>
      </c>
      <c r="BA338" s="4">
        <f>Z338*BA$2</f>
        <v>0</v>
      </c>
      <c r="BB338" s="4">
        <f>AA338*BB$2</f>
        <v>0</v>
      </c>
      <c r="BC338" s="4">
        <f>AB338*BC$2</f>
        <v>4</v>
      </c>
      <c r="BD338" s="4">
        <f>AC338*BD$2</f>
        <v>0</v>
      </c>
      <c r="BE338">
        <f t="shared" si="17"/>
        <v>14</v>
      </c>
      <c r="BG338" s="4">
        <f>IF(betuk!N$4&gt;=D338,1,0)</f>
        <v>1</v>
      </c>
      <c r="BH338" s="4">
        <f>IF(betuk!O$4&gt;=E338,1,0)</f>
        <v>1</v>
      </c>
      <c r="BI338" s="4">
        <f>IF(betuk!P$4&gt;=F338,1,0)</f>
        <v>1</v>
      </c>
      <c r="BJ338" s="4">
        <f>IF(betuk!Q$4&gt;=G338,1,0)</f>
        <v>1</v>
      </c>
      <c r="BK338" s="4">
        <f>IF(betuk!R$4&gt;=H338,1,0)</f>
        <v>1</v>
      </c>
      <c r="BL338" s="4">
        <f>IF(betuk!S$4&gt;=I338,1,0)</f>
        <v>1</v>
      </c>
      <c r="BM338" s="4">
        <f>IF(betuk!T$4&gt;=J338,1,0)</f>
        <v>1</v>
      </c>
      <c r="BN338" s="4">
        <f>IF(betuk!U$4&gt;=K338,1,0)</f>
        <v>1</v>
      </c>
      <c r="BO338" s="4">
        <f>IF(betuk!V$4&gt;=L338,1,0)</f>
        <v>1</v>
      </c>
      <c r="BP338" s="4">
        <f>IF(betuk!W$4&gt;=M338,1,0)</f>
        <v>1</v>
      </c>
      <c r="BQ338" s="4">
        <f>IF(betuk!X$4&gt;=N338,1,0)</f>
        <v>0</v>
      </c>
      <c r="BR338" s="4">
        <f>IF(betuk!Y$4&gt;=O338,1,0)</f>
        <v>0</v>
      </c>
      <c r="BS338" s="4">
        <f>IF(betuk!Z$4&gt;=P338,1,0)</f>
        <v>1</v>
      </c>
      <c r="BT338" s="4">
        <f>IF(betuk!AA$4&gt;=Q338,1,0)</f>
        <v>1</v>
      </c>
      <c r="BU338" s="4">
        <f>IF(betuk!AB$4&gt;=R338,1,0)</f>
        <v>1</v>
      </c>
      <c r="BV338" s="4">
        <f>IF(betuk!AC$4&gt;=S338,1,0)</f>
        <v>1</v>
      </c>
      <c r="BW338" s="4">
        <f>IF(betuk!AD$4&gt;=T338,1,0)</f>
        <v>1</v>
      </c>
      <c r="BX338" s="4">
        <f>IF(betuk!AE$4&gt;=U338,1,0)</f>
        <v>1</v>
      </c>
      <c r="BY338" s="4">
        <f>IF(betuk!AF$4&gt;=V338,1,0)</f>
        <v>1</v>
      </c>
      <c r="BZ338" s="4">
        <f>IF(betuk!AG$4&gt;=W338,1,0)</f>
        <v>1</v>
      </c>
      <c r="CA338" s="4">
        <f>IF(betuk!AH$4&gt;=X338,1,0)</f>
        <v>0</v>
      </c>
      <c r="CB338" s="4">
        <f>IF(betuk!AI$4&gt;=Y338,1,0)</f>
        <v>1</v>
      </c>
      <c r="CC338" s="4">
        <f>IF(betuk!AJ$4&gt;=Z338,1,0)</f>
        <v>1</v>
      </c>
      <c r="CD338" s="4">
        <f>IF(betuk!AK$4&gt;=AA338,1,0)</f>
        <v>1</v>
      </c>
      <c r="CE338" s="4">
        <f>IF(betuk!AL$4&gt;=AB338,1,0)</f>
        <v>0</v>
      </c>
      <c r="CF338" s="4">
        <f>IF(betuk!AM$4&gt;=AC338,1,0)</f>
        <v>1</v>
      </c>
      <c r="CG338">
        <f t="shared" si="15"/>
        <v>0</v>
      </c>
      <c r="CI338" t="str">
        <f>IF(CG338=1,COUNTIF(CG$3:CG338,1),"")</f>
        <v/>
      </c>
      <c r="CJ338" t="str">
        <f>IF(CI338&lt;&gt;"",B338,"")</f>
        <v/>
      </c>
      <c r="CK338">
        <f>LEN(B338)*8+BE338</f>
        <v>54</v>
      </c>
    </row>
    <row r="339" spans="1:89">
      <c r="A339" s="1" t="s">
        <v>336</v>
      </c>
      <c r="B339" t="str">
        <f t="shared" si="16"/>
        <v>LUNAR</v>
      </c>
      <c r="D339" s="4">
        <f>LEN($B339)-LEN(SUBSTITUTE($B339, D$2, ""))</f>
        <v>1</v>
      </c>
      <c r="E339" s="4">
        <f>LEN($B339)-LEN(SUBSTITUTE($B339, E$2, ""))</f>
        <v>0</v>
      </c>
      <c r="F339" s="4">
        <f>LEN($B339)-LEN(SUBSTITUTE($B339, F$2, ""))</f>
        <v>0</v>
      </c>
      <c r="G339" s="4">
        <f>LEN($B339)-LEN(SUBSTITUTE($B339, G$2, ""))</f>
        <v>0</v>
      </c>
      <c r="H339" s="4">
        <f>LEN($B339)-LEN(SUBSTITUTE($B339, H$2, ""))</f>
        <v>0</v>
      </c>
      <c r="I339" s="4">
        <f>LEN($B339)-LEN(SUBSTITUTE($B339, I$2, ""))</f>
        <v>0</v>
      </c>
      <c r="J339" s="4">
        <f>LEN($B339)-LEN(SUBSTITUTE($B339, J$2, ""))</f>
        <v>0</v>
      </c>
      <c r="K339" s="4">
        <f>LEN($B339)-LEN(SUBSTITUTE($B339, K$2, ""))</f>
        <v>0</v>
      </c>
      <c r="L339" s="4">
        <f>LEN($B339)-LEN(SUBSTITUTE($B339, L$2, ""))</f>
        <v>0</v>
      </c>
      <c r="M339" s="4">
        <f>LEN($B339)-LEN(SUBSTITUTE($B339, M$2, ""))</f>
        <v>0</v>
      </c>
      <c r="N339" s="4">
        <f>LEN($B339)-LEN(SUBSTITUTE($B339, N$2, ""))</f>
        <v>0</v>
      </c>
      <c r="O339" s="4">
        <f>LEN($B339)-LEN(SUBSTITUTE($B339, O$2, ""))</f>
        <v>1</v>
      </c>
      <c r="P339" s="4">
        <f>LEN($B339)-LEN(SUBSTITUTE($B339, P$2, ""))</f>
        <v>0</v>
      </c>
      <c r="Q339" s="4">
        <f>LEN($B339)-LEN(SUBSTITUTE($B339, Q$2, ""))</f>
        <v>1</v>
      </c>
      <c r="R339" s="4">
        <f>LEN($B339)-LEN(SUBSTITUTE($B339, R$2, ""))</f>
        <v>0</v>
      </c>
      <c r="S339" s="4">
        <f>LEN($B339)-LEN(SUBSTITUTE($B339, S$2, ""))</f>
        <v>0</v>
      </c>
      <c r="T339" s="4">
        <f>LEN($B339)-LEN(SUBSTITUTE($B339, T$2, ""))</f>
        <v>0</v>
      </c>
      <c r="U339" s="4">
        <f>LEN($B339)-LEN(SUBSTITUTE($B339, U$2, ""))</f>
        <v>1</v>
      </c>
      <c r="V339" s="4">
        <f>LEN($B339)-LEN(SUBSTITUTE($B339, V$2, ""))</f>
        <v>0</v>
      </c>
      <c r="W339" s="4">
        <f>LEN($B339)-LEN(SUBSTITUTE($B339, W$2, ""))</f>
        <v>0</v>
      </c>
      <c r="X339" s="4">
        <f>LEN($B339)-LEN(SUBSTITUTE($B339, X$2, ""))</f>
        <v>1</v>
      </c>
      <c r="Y339" s="4">
        <f>LEN($B339)-LEN(SUBSTITUTE($B339, Y$2, ""))</f>
        <v>0</v>
      </c>
      <c r="Z339" s="4">
        <f>LEN($B339)-LEN(SUBSTITUTE($B339, Z$2, ""))</f>
        <v>0</v>
      </c>
      <c r="AA339" s="4">
        <f>LEN($B339)-LEN(SUBSTITUTE($B339, AA$2, ""))</f>
        <v>0</v>
      </c>
      <c r="AB339" s="4">
        <f>LEN($B339)-LEN(SUBSTITUTE($B339, AB$2, ""))</f>
        <v>0</v>
      </c>
      <c r="AC339" s="4">
        <f>LEN($B339)-LEN(SUBSTITUTE($B339, AC$2, ""))</f>
        <v>0</v>
      </c>
      <c r="AE339" s="4">
        <f>D339*AE$2</f>
        <v>1</v>
      </c>
      <c r="AF339" s="4">
        <f>E339*AF$2</f>
        <v>0</v>
      </c>
      <c r="AG339" s="4">
        <f>F339*AG$2</f>
        <v>0</v>
      </c>
      <c r="AH339" s="4">
        <f>G339*AH$2</f>
        <v>0</v>
      </c>
      <c r="AI339" s="4">
        <f>H339*AI$2</f>
        <v>0</v>
      </c>
      <c r="AJ339" s="4">
        <f>I339*AJ$2</f>
        <v>0</v>
      </c>
      <c r="AK339" s="4">
        <f>J339*AK$2</f>
        <v>0</v>
      </c>
      <c r="AL339" s="4">
        <f>K339*AL$2</f>
        <v>0</v>
      </c>
      <c r="AM339" s="4">
        <f>L339*AM$2</f>
        <v>0</v>
      </c>
      <c r="AN339" s="4">
        <f>M339*AN$2</f>
        <v>0</v>
      </c>
      <c r="AO339" s="4">
        <f>N339*AO$2</f>
        <v>0</v>
      </c>
      <c r="AP339" s="4">
        <f>O339*AP$2</f>
        <v>1</v>
      </c>
      <c r="AQ339" s="4">
        <f>P339*AQ$2</f>
        <v>0</v>
      </c>
      <c r="AR339" s="4">
        <f>Q339*AR$2</f>
        <v>1</v>
      </c>
      <c r="AS339" s="4">
        <f>R339*AS$2</f>
        <v>0</v>
      </c>
      <c r="AT339" s="4">
        <f>S339*AT$2</f>
        <v>0</v>
      </c>
      <c r="AU339" s="4">
        <f>T339*AU$2</f>
        <v>0</v>
      </c>
      <c r="AV339" s="4">
        <f>U339*AV$2</f>
        <v>1</v>
      </c>
      <c r="AW339" s="4">
        <f>V339*AW$2</f>
        <v>0</v>
      </c>
      <c r="AX339" s="4">
        <f>W339*AX$2</f>
        <v>0</v>
      </c>
      <c r="AY339" s="4">
        <f>X339*AY$2</f>
        <v>1</v>
      </c>
      <c r="AZ339" s="4">
        <f>Y339*AZ$2</f>
        <v>0</v>
      </c>
      <c r="BA339" s="4">
        <f>Z339*BA$2</f>
        <v>0</v>
      </c>
      <c r="BB339" s="4">
        <f>AA339*BB$2</f>
        <v>0</v>
      </c>
      <c r="BC339" s="4">
        <f>AB339*BC$2</f>
        <v>0</v>
      </c>
      <c r="BD339" s="4">
        <f>AC339*BD$2</f>
        <v>0</v>
      </c>
      <c r="BE339">
        <f t="shared" si="17"/>
        <v>5</v>
      </c>
      <c r="BG339" s="4">
        <f>IF(betuk!N$4&gt;=D339,1,0)</f>
        <v>1</v>
      </c>
      <c r="BH339" s="4">
        <f>IF(betuk!O$4&gt;=E339,1,0)</f>
        <v>1</v>
      </c>
      <c r="BI339" s="4">
        <f>IF(betuk!P$4&gt;=F339,1,0)</f>
        <v>1</v>
      </c>
      <c r="BJ339" s="4">
        <f>IF(betuk!Q$4&gt;=G339,1,0)</f>
        <v>1</v>
      </c>
      <c r="BK339" s="4">
        <f>IF(betuk!R$4&gt;=H339,1,0)</f>
        <v>1</v>
      </c>
      <c r="BL339" s="4">
        <f>IF(betuk!S$4&gt;=I339,1,0)</f>
        <v>1</v>
      </c>
      <c r="BM339" s="4">
        <f>IF(betuk!T$4&gt;=J339,1,0)</f>
        <v>1</v>
      </c>
      <c r="BN339" s="4">
        <f>IF(betuk!U$4&gt;=K339,1,0)</f>
        <v>1</v>
      </c>
      <c r="BO339" s="4">
        <f>IF(betuk!V$4&gt;=L339,1,0)</f>
        <v>1</v>
      </c>
      <c r="BP339" s="4">
        <f>IF(betuk!W$4&gt;=M339,1,0)</f>
        <v>1</v>
      </c>
      <c r="BQ339" s="4">
        <f>IF(betuk!X$4&gt;=N339,1,0)</f>
        <v>1</v>
      </c>
      <c r="BR339" s="4">
        <f>IF(betuk!Y$4&gt;=O339,1,0)</f>
        <v>0</v>
      </c>
      <c r="BS339" s="4">
        <f>IF(betuk!Z$4&gt;=P339,1,0)</f>
        <v>1</v>
      </c>
      <c r="BT339" s="4">
        <f>IF(betuk!AA$4&gt;=Q339,1,0)</f>
        <v>1</v>
      </c>
      <c r="BU339" s="4">
        <f>IF(betuk!AB$4&gt;=R339,1,0)</f>
        <v>1</v>
      </c>
      <c r="BV339" s="4">
        <f>IF(betuk!AC$4&gt;=S339,1,0)</f>
        <v>1</v>
      </c>
      <c r="BW339" s="4">
        <f>IF(betuk!AD$4&gt;=T339,1,0)</f>
        <v>1</v>
      </c>
      <c r="BX339" s="4">
        <f>IF(betuk!AE$4&gt;=U339,1,0)</f>
        <v>0</v>
      </c>
      <c r="BY339" s="4">
        <f>IF(betuk!AF$4&gt;=V339,1,0)</f>
        <v>1</v>
      </c>
      <c r="BZ339" s="4">
        <f>IF(betuk!AG$4&gt;=W339,1,0)</f>
        <v>1</v>
      </c>
      <c r="CA339" s="4">
        <f>IF(betuk!AH$4&gt;=X339,1,0)</f>
        <v>0</v>
      </c>
      <c r="CB339" s="4">
        <f>IF(betuk!AI$4&gt;=Y339,1,0)</f>
        <v>1</v>
      </c>
      <c r="CC339" s="4">
        <f>IF(betuk!AJ$4&gt;=Z339,1,0)</f>
        <v>1</v>
      </c>
      <c r="CD339" s="4">
        <f>IF(betuk!AK$4&gt;=AA339,1,0)</f>
        <v>1</v>
      </c>
      <c r="CE339" s="4">
        <f>IF(betuk!AL$4&gt;=AB339,1,0)</f>
        <v>1</v>
      </c>
      <c r="CF339" s="4">
        <f>IF(betuk!AM$4&gt;=AC339,1,0)</f>
        <v>1</v>
      </c>
      <c r="CG339">
        <f t="shared" si="15"/>
        <v>0</v>
      </c>
      <c r="CI339" t="str">
        <f>IF(CG339=1,COUNTIF(CG$3:CG339,1),"")</f>
        <v/>
      </c>
      <c r="CJ339" t="str">
        <f>IF(CI339&lt;&gt;"",B339,"")</f>
        <v/>
      </c>
      <c r="CK339">
        <f>LEN(B339)*8+BE339</f>
        <v>45</v>
      </c>
    </row>
    <row r="340" spans="1:89">
      <c r="A340" s="1" t="s">
        <v>337</v>
      </c>
      <c r="B340" t="str">
        <f t="shared" si="16"/>
        <v>LUNCH</v>
      </c>
      <c r="D340" s="4">
        <f>LEN($B340)-LEN(SUBSTITUTE($B340, D$2, ""))</f>
        <v>0</v>
      </c>
      <c r="E340" s="4">
        <f>LEN($B340)-LEN(SUBSTITUTE($B340, E$2, ""))</f>
        <v>0</v>
      </c>
      <c r="F340" s="4">
        <f>LEN($B340)-LEN(SUBSTITUTE($B340, F$2, ""))</f>
        <v>1</v>
      </c>
      <c r="G340" s="4">
        <f>LEN($B340)-LEN(SUBSTITUTE($B340, G$2, ""))</f>
        <v>0</v>
      </c>
      <c r="H340" s="4">
        <f>LEN($B340)-LEN(SUBSTITUTE($B340, H$2, ""))</f>
        <v>0</v>
      </c>
      <c r="I340" s="4">
        <f>LEN($B340)-LEN(SUBSTITUTE($B340, I$2, ""))</f>
        <v>0</v>
      </c>
      <c r="J340" s="4">
        <f>LEN($B340)-LEN(SUBSTITUTE($B340, J$2, ""))</f>
        <v>0</v>
      </c>
      <c r="K340" s="4">
        <f>LEN($B340)-LEN(SUBSTITUTE($B340, K$2, ""))</f>
        <v>1</v>
      </c>
      <c r="L340" s="4">
        <f>LEN($B340)-LEN(SUBSTITUTE($B340, L$2, ""))</f>
        <v>0</v>
      </c>
      <c r="M340" s="4">
        <f>LEN($B340)-LEN(SUBSTITUTE($B340, M$2, ""))</f>
        <v>0</v>
      </c>
      <c r="N340" s="4">
        <f>LEN($B340)-LEN(SUBSTITUTE($B340, N$2, ""))</f>
        <v>0</v>
      </c>
      <c r="O340" s="4">
        <f>LEN($B340)-LEN(SUBSTITUTE($B340, O$2, ""))</f>
        <v>1</v>
      </c>
      <c r="P340" s="4">
        <f>LEN($B340)-LEN(SUBSTITUTE($B340, P$2, ""))</f>
        <v>0</v>
      </c>
      <c r="Q340" s="4">
        <f>LEN($B340)-LEN(SUBSTITUTE($B340, Q$2, ""))</f>
        <v>1</v>
      </c>
      <c r="R340" s="4">
        <f>LEN($B340)-LEN(SUBSTITUTE($B340, R$2, ""))</f>
        <v>0</v>
      </c>
      <c r="S340" s="4">
        <f>LEN($B340)-LEN(SUBSTITUTE($B340, S$2, ""))</f>
        <v>0</v>
      </c>
      <c r="T340" s="4">
        <f>LEN($B340)-LEN(SUBSTITUTE($B340, T$2, ""))</f>
        <v>0</v>
      </c>
      <c r="U340" s="4">
        <f>LEN($B340)-LEN(SUBSTITUTE($B340, U$2, ""))</f>
        <v>0</v>
      </c>
      <c r="V340" s="4">
        <f>LEN($B340)-LEN(SUBSTITUTE($B340, V$2, ""))</f>
        <v>0</v>
      </c>
      <c r="W340" s="4">
        <f>LEN($B340)-LEN(SUBSTITUTE($B340, W$2, ""))</f>
        <v>0</v>
      </c>
      <c r="X340" s="4">
        <f>LEN($B340)-LEN(SUBSTITUTE($B340, X$2, ""))</f>
        <v>1</v>
      </c>
      <c r="Y340" s="4">
        <f>LEN($B340)-LEN(SUBSTITUTE($B340, Y$2, ""))</f>
        <v>0</v>
      </c>
      <c r="Z340" s="4">
        <f>LEN($B340)-LEN(SUBSTITUTE($B340, Z$2, ""))</f>
        <v>0</v>
      </c>
      <c r="AA340" s="4">
        <f>LEN($B340)-LEN(SUBSTITUTE($B340, AA$2, ""))</f>
        <v>0</v>
      </c>
      <c r="AB340" s="4">
        <f>LEN($B340)-LEN(SUBSTITUTE($B340, AB$2, ""))</f>
        <v>0</v>
      </c>
      <c r="AC340" s="4">
        <f>LEN($B340)-LEN(SUBSTITUTE($B340, AC$2, ""))</f>
        <v>0</v>
      </c>
      <c r="AE340" s="4">
        <f>D340*AE$2</f>
        <v>0</v>
      </c>
      <c r="AF340" s="4">
        <f>E340*AF$2</f>
        <v>0</v>
      </c>
      <c r="AG340" s="4">
        <f>F340*AG$2</f>
        <v>3</v>
      </c>
      <c r="AH340" s="4">
        <f>G340*AH$2</f>
        <v>0</v>
      </c>
      <c r="AI340" s="4">
        <f>H340*AI$2</f>
        <v>0</v>
      </c>
      <c r="AJ340" s="4">
        <f>I340*AJ$2</f>
        <v>0</v>
      </c>
      <c r="AK340" s="4">
        <f>J340*AK$2</f>
        <v>0</v>
      </c>
      <c r="AL340" s="4">
        <f>K340*AL$2</f>
        <v>4</v>
      </c>
      <c r="AM340" s="4">
        <f>L340*AM$2</f>
        <v>0</v>
      </c>
      <c r="AN340" s="4">
        <f>M340*AN$2</f>
        <v>0</v>
      </c>
      <c r="AO340" s="4">
        <f>N340*AO$2</f>
        <v>0</v>
      </c>
      <c r="AP340" s="4">
        <f>O340*AP$2</f>
        <v>1</v>
      </c>
      <c r="AQ340" s="4">
        <f>P340*AQ$2</f>
        <v>0</v>
      </c>
      <c r="AR340" s="4">
        <f>Q340*AR$2</f>
        <v>1</v>
      </c>
      <c r="AS340" s="4">
        <f>R340*AS$2</f>
        <v>0</v>
      </c>
      <c r="AT340" s="4">
        <f>S340*AT$2</f>
        <v>0</v>
      </c>
      <c r="AU340" s="4">
        <f>T340*AU$2</f>
        <v>0</v>
      </c>
      <c r="AV340" s="4">
        <f>U340*AV$2</f>
        <v>0</v>
      </c>
      <c r="AW340" s="4">
        <f>V340*AW$2</f>
        <v>0</v>
      </c>
      <c r="AX340" s="4">
        <f>W340*AX$2</f>
        <v>0</v>
      </c>
      <c r="AY340" s="4">
        <f>X340*AY$2</f>
        <v>1</v>
      </c>
      <c r="AZ340" s="4">
        <f>Y340*AZ$2</f>
        <v>0</v>
      </c>
      <c r="BA340" s="4">
        <f>Z340*BA$2</f>
        <v>0</v>
      </c>
      <c r="BB340" s="4">
        <f>AA340*BB$2</f>
        <v>0</v>
      </c>
      <c r="BC340" s="4">
        <f>AB340*BC$2</f>
        <v>0</v>
      </c>
      <c r="BD340" s="4">
        <f>AC340*BD$2</f>
        <v>0</v>
      </c>
      <c r="BE340">
        <f t="shared" si="17"/>
        <v>10</v>
      </c>
      <c r="BG340" s="4">
        <f>IF(betuk!N$4&gt;=D340,1,0)</f>
        <v>1</v>
      </c>
      <c r="BH340" s="4">
        <f>IF(betuk!O$4&gt;=E340,1,0)</f>
        <v>1</v>
      </c>
      <c r="BI340" s="4">
        <f>IF(betuk!P$4&gt;=F340,1,0)</f>
        <v>1</v>
      </c>
      <c r="BJ340" s="4">
        <f>IF(betuk!Q$4&gt;=G340,1,0)</f>
        <v>1</v>
      </c>
      <c r="BK340" s="4">
        <f>IF(betuk!R$4&gt;=H340,1,0)</f>
        <v>1</v>
      </c>
      <c r="BL340" s="4">
        <f>IF(betuk!S$4&gt;=I340,1,0)</f>
        <v>1</v>
      </c>
      <c r="BM340" s="4">
        <f>IF(betuk!T$4&gt;=J340,1,0)</f>
        <v>1</v>
      </c>
      <c r="BN340" s="4">
        <f>IF(betuk!U$4&gt;=K340,1,0)</f>
        <v>0</v>
      </c>
      <c r="BO340" s="4">
        <f>IF(betuk!V$4&gt;=L340,1,0)</f>
        <v>1</v>
      </c>
      <c r="BP340" s="4">
        <f>IF(betuk!W$4&gt;=M340,1,0)</f>
        <v>1</v>
      </c>
      <c r="BQ340" s="4">
        <f>IF(betuk!X$4&gt;=N340,1,0)</f>
        <v>1</v>
      </c>
      <c r="BR340" s="4">
        <f>IF(betuk!Y$4&gt;=O340,1,0)</f>
        <v>0</v>
      </c>
      <c r="BS340" s="4">
        <f>IF(betuk!Z$4&gt;=P340,1,0)</f>
        <v>1</v>
      </c>
      <c r="BT340" s="4">
        <f>IF(betuk!AA$4&gt;=Q340,1,0)</f>
        <v>1</v>
      </c>
      <c r="BU340" s="4">
        <f>IF(betuk!AB$4&gt;=R340,1,0)</f>
        <v>1</v>
      </c>
      <c r="BV340" s="4">
        <f>IF(betuk!AC$4&gt;=S340,1,0)</f>
        <v>1</v>
      </c>
      <c r="BW340" s="4">
        <f>IF(betuk!AD$4&gt;=T340,1,0)</f>
        <v>1</v>
      </c>
      <c r="BX340" s="4">
        <f>IF(betuk!AE$4&gt;=U340,1,0)</f>
        <v>1</v>
      </c>
      <c r="BY340" s="4">
        <f>IF(betuk!AF$4&gt;=V340,1,0)</f>
        <v>1</v>
      </c>
      <c r="BZ340" s="4">
        <f>IF(betuk!AG$4&gt;=W340,1,0)</f>
        <v>1</v>
      </c>
      <c r="CA340" s="4">
        <f>IF(betuk!AH$4&gt;=X340,1,0)</f>
        <v>0</v>
      </c>
      <c r="CB340" s="4">
        <f>IF(betuk!AI$4&gt;=Y340,1,0)</f>
        <v>1</v>
      </c>
      <c r="CC340" s="4">
        <f>IF(betuk!AJ$4&gt;=Z340,1,0)</f>
        <v>1</v>
      </c>
      <c r="CD340" s="4">
        <f>IF(betuk!AK$4&gt;=AA340,1,0)</f>
        <v>1</v>
      </c>
      <c r="CE340" s="4">
        <f>IF(betuk!AL$4&gt;=AB340,1,0)</f>
        <v>1</v>
      </c>
      <c r="CF340" s="4">
        <f>IF(betuk!AM$4&gt;=AC340,1,0)</f>
        <v>1</v>
      </c>
      <c r="CG340">
        <f t="shared" si="15"/>
        <v>0</v>
      </c>
      <c r="CI340" t="str">
        <f>IF(CG340=1,COUNTIF(CG$3:CG340,1),"")</f>
        <v/>
      </c>
      <c r="CJ340" t="str">
        <f>IF(CI340&lt;&gt;"",B340,"")</f>
        <v/>
      </c>
      <c r="CK340">
        <f>LEN(B340)*8+BE340</f>
        <v>50</v>
      </c>
    </row>
    <row r="341" spans="1:89">
      <c r="A341" s="1" t="s">
        <v>338</v>
      </c>
      <c r="B341" t="str">
        <f t="shared" si="16"/>
        <v>MAKE</v>
      </c>
      <c r="D341" s="4">
        <f>LEN($B341)-LEN(SUBSTITUTE($B341, D$2, ""))</f>
        <v>1</v>
      </c>
      <c r="E341" s="4">
        <f>LEN($B341)-LEN(SUBSTITUTE($B341, E$2, ""))</f>
        <v>0</v>
      </c>
      <c r="F341" s="4">
        <f>LEN($B341)-LEN(SUBSTITUTE($B341, F$2, ""))</f>
        <v>0</v>
      </c>
      <c r="G341" s="4">
        <f>LEN($B341)-LEN(SUBSTITUTE($B341, G$2, ""))</f>
        <v>0</v>
      </c>
      <c r="H341" s="4">
        <f>LEN($B341)-LEN(SUBSTITUTE($B341, H$2, ""))</f>
        <v>1</v>
      </c>
      <c r="I341" s="4">
        <f>LEN($B341)-LEN(SUBSTITUTE($B341, I$2, ""))</f>
        <v>0</v>
      </c>
      <c r="J341" s="4">
        <f>LEN($B341)-LEN(SUBSTITUTE($B341, J$2, ""))</f>
        <v>0</v>
      </c>
      <c r="K341" s="4">
        <f>LEN($B341)-LEN(SUBSTITUTE($B341, K$2, ""))</f>
        <v>0</v>
      </c>
      <c r="L341" s="4">
        <f>LEN($B341)-LEN(SUBSTITUTE($B341, L$2, ""))</f>
        <v>0</v>
      </c>
      <c r="M341" s="4">
        <f>LEN($B341)-LEN(SUBSTITUTE($B341, M$2, ""))</f>
        <v>0</v>
      </c>
      <c r="N341" s="4">
        <f>LEN($B341)-LEN(SUBSTITUTE($B341, N$2, ""))</f>
        <v>1</v>
      </c>
      <c r="O341" s="4">
        <f>LEN($B341)-LEN(SUBSTITUTE($B341, O$2, ""))</f>
        <v>0</v>
      </c>
      <c r="P341" s="4">
        <f>LEN($B341)-LEN(SUBSTITUTE($B341, P$2, ""))</f>
        <v>1</v>
      </c>
      <c r="Q341" s="4">
        <f>LEN($B341)-LEN(SUBSTITUTE($B341, Q$2, ""))</f>
        <v>0</v>
      </c>
      <c r="R341" s="4">
        <f>LEN($B341)-LEN(SUBSTITUTE($B341, R$2, ""))</f>
        <v>0</v>
      </c>
      <c r="S341" s="4">
        <f>LEN($B341)-LEN(SUBSTITUTE($B341, S$2, ""))</f>
        <v>0</v>
      </c>
      <c r="T341" s="4">
        <f>LEN($B341)-LEN(SUBSTITUTE($B341, T$2, ""))</f>
        <v>0</v>
      </c>
      <c r="U341" s="4">
        <f>LEN($B341)-LEN(SUBSTITUTE($B341, U$2, ""))</f>
        <v>0</v>
      </c>
      <c r="V341" s="4">
        <f>LEN($B341)-LEN(SUBSTITUTE($B341, V$2, ""))</f>
        <v>0</v>
      </c>
      <c r="W341" s="4">
        <f>LEN($B341)-LEN(SUBSTITUTE($B341, W$2, ""))</f>
        <v>0</v>
      </c>
      <c r="X341" s="4">
        <f>LEN($B341)-LEN(SUBSTITUTE($B341, X$2, ""))</f>
        <v>0</v>
      </c>
      <c r="Y341" s="4">
        <f>LEN($B341)-LEN(SUBSTITUTE($B341, Y$2, ""))</f>
        <v>0</v>
      </c>
      <c r="Z341" s="4">
        <f>LEN($B341)-LEN(SUBSTITUTE($B341, Z$2, ""))</f>
        <v>0</v>
      </c>
      <c r="AA341" s="4">
        <f>LEN($B341)-LEN(SUBSTITUTE($B341, AA$2, ""))</f>
        <v>0</v>
      </c>
      <c r="AB341" s="4">
        <f>LEN($B341)-LEN(SUBSTITUTE($B341, AB$2, ""))</f>
        <v>0</v>
      </c>
      <c r="AC341" s="4">
        <f>LEN($B341)-LEN(SUBSTITUTE($B341, AC$2, ""))</f>
        <v>0</v>
      </c>
      <c r="AE341" s="4">
        <f>D341*AE$2</f>
        <v>1</v>
      </c>
      <c r="AF341" s="4">
        <f>E341*AF$2</f>
        <v>0</v>
      </c>
      <c r="AG341" s="4">
        <f>F341*AG$2</f>
        <v>0</v>
      </c>
      <c r="AH341" s="4">
        <f>G341*AH$2</f>
        <v>0</v>
      </c>
      <c r="AI341" s="4">
        <f>H341*AI$2</f>
        <v>1</v>
      </c>
      <c r="AJ341" s="4">
        <f>I341*AJ$2</f>
        <v>0</v>
      </c>
      <c r="AK341" s="4">
        <f>J341*AK$2</f>
        <v>0</v>
      </c>
      <c r="AL341" s="4">
        <f>K341*AL$2</f>
        <v>0</v>
      </c>
      <c r="AM341" s="4">
        <f>L341*AM$2</f>
        <v>0</v>
      </c>
      <c r="AN341" s="4">
        <f>M341*AN$2</f>
        <v>0</v>
      </c>
      <c r="AO341" s="4">
        <f>N341*AO$2</f>
        <v>5</v>
      </c>
      <c r="AP341" s="4">
        <f>O341*AP$2</f>
        <v>0</v>
      </c>
      <c r="AQ341" s="4">
        <f>P341*AQ$2</f>
        <v>3</v>
      </c>
      <c r="AR341" s="4">
        <f>Q341*AR$2</f>
        <v>0</v>
      </c>
      <c r="AS341" s="4">
        <f>R341*AS$2</f>
        <v>0</v>
      </c>
      <c r="AT341" s="4">
        <f>S341*AT$2</f>
        <v>0</v>
      </c>
      <c r="AU341" s="4">
        <f>T341*AU$2</f>
        <v>0</v>
      </c>
      <c r="AV341" s="4">
        <f>U341*AV$2</f>
        <v>0</v>
      </c>
      <c r="AW341" s="4">
        <f>V341*AW$2</f>
        <v>0</v>
      </c>
      <c r="AX341" s="4">
        <f>W341*AX$2</f>
        <v>0</v>
      </c>
      <c r="AY341" s="4">
        <f>X341*AY$2</f>
        <v>0</v>
      </c>
      <c r="AZ341" s="4">
        <f>Y341*AZ$2</f>
        <v>0</v>
      </c>
      <c r="BA341" s="4">
        <f>Z341*BA$2</f>
        <v>0</v>
      </c>
      <c r="BB341" s="4">
        <f>AA341*BB$2</f>
        <v>0</v>
      </c>
      <c r="BC341" s="4">
        <f>AB341*BC$2</f>
        <v>0</v>
      </c>
      <c r="BD341" s="4">
        <f>AC341*BD$2</f>
        <v>0</v>
      </c>
      <c r="BE341">
        <f t="shared" si="17"/>
        <v>10</v>
      </c>
      <c r="BG341" s="4">
        <f>IF(betuk!N$4&gt;=D341,1,0)</f>
        <v>1</v>
      </c>
      <c r="BH341" s="4">
        <f>IF(betuk!O$4&gt;=E341,1,0)</f>
        <v>1</v>
      </c>
      <c r="BI341" s="4">
        <f>IF(betuk!P$4&gt;=F341,1,0)</f>
        <v>1</v>
      </c>
      <c r="BJ341" s="4">
        <f>IF(betuk!Q$4&gt;=G341,1,0)</f>
        <v>1</v>
      </c>
      <c r="BK341" s="4">
        <f>IF(betuk!R$4&gt;=H341,1,0)</f>
        <v>1</v>
      </c>
      <c r="BL341" s="4">
        <f>IF(betuk!S$4&gt;=I341,1,0)</f>
        <v>1</v>
      </c>
      <c r="BM341" s="4">
        <f>IF(betuk!T$4&gt;=J341,1,0)</f>
        <v>1</v>
      </c>
      <c r="BN341" s="4">
        <f>IF(betuk!U$4&gt;=K341,1,0)</f>
        <v>1</v>
      </c>
      <c r="BO341" s="4">
        <f>IF(betuk!V$4&gt;=L341,1,0)</f>
        <v>1</v>
      </c>
      <c r="BP341" s="4">
        <f>IF(betuk!W$4&gt;=M341,1,0)</f>
        <v>1</v>
      </c>
      <c r="BQ341" s="4">
        <f>IF(betuk!X$4&gt;=N341,1,0)</f>
        <v>0</v>
      </c>
      <c r="BR341" s="4">
        <f>IF(betuk!Y$4&gt;=O341,1,0)</f>
        <v>1</v>
      </c>
      <c r="BS341" s="4">
        <f>IF(betuk!Z$4&gt;=P341,1,0)</f>
        <v>0</v>
      </c>
      <c r="BT341" s="4">
        <f>IF(betuk!AA$4&gt;=Q341,1,0)</f>
        <v>1</v>
      </c>
      <c r="BU341" s="4">
        <f>IF(betuk!AB$4&gt;=R341,1,0)</f>
        <v>1</v>
      </c>
      <c r="BV341" s="4">
        <f>IF(betuk!AC$4&gt;=S341,1,0)</f>
        <v>1</v>
      </c>
      <c r="BW341" s="4">
        <f>IF(betuk!AD$4&gt;=T341,1,0)</f>
        <v>1</v>
      </c>
      <c r="BX341" s="4">
        <f>IF(betuk!AE$4&gt;=U341,1,0)</f>
        <v>1</v>
      </c>
      <c r="BY341" s="4">
        <f>IF(betuk!AF$4&gt;=V341,1,0)</f>
        <v>1</v>
      </c>
      <c r="BZ341" s="4">
        <f>IF(betuk!AG$4&gt;=W341,1,0)</f>
        <v>1</v>
      </c>
      <c r="CA341" s="4">
        <f>IF(betuk!AH$4&gt;=X341,1,0)</f>
        <v>1</v>
      </c>
      <c r="CB341" s="4">
        <f>IF(betuk!AI$4&gt;=Y341,1,0)</f>
        <v>1</v>
      </c>
      <c r="CC341" s="4">
        <f>IF(betuk!AJ$4&gt;=Z341,1,0)</f>
        <v>1</v>
      </c>
      <c r="CD341" s="4">
        <f>IF(betuk!AK$4&gt;=AA341,1,0)</f>
        <v>1</v>
      </c>
      <c r="CE341" s="4">
        <f>IF(betuk!AL$4&gt;=AB341,1,0)</f>
        <v>1</v>
      </c>
      <c r="CF341" s="4">
        <f>IF(betuk!AM$4&gt;=AC341,1,0)</f>
        <v>1</v>
      </c>
      <c r="CG341">
        <f t="shared" si="15"/>
        <v>0</v>
      </c>
      <c r="CI341" t="str">
        <f>IF(CG341=1,COUNTIF(CG$3:CG341,1),"")</f>
        <v/>
      </c>
      <c r="CJ341" t="str">
        <f>IF(CI341&lt;&gt;"",B341,"")</f>
        <v/>
      </c>
      <c r="CK341">
        <f>LEN(B341)*8+BE341</f>
        <v>42</v>
      </c>
    </row>
    <row r="342" spans="1:89">
      <c r="A342" s="1" t="s">
        <v>339</v>
      </c>
      <c r="B342" t="str">
        <f t="shared" si="16"/>
        <v>MAN</v>
      </c>
      <c r="D342" s="4">
        <f>LEN($B342)-LEN(SUBSTITUTE($B342, D$2, ""))</f>
        <v>1</v>
      </c>
      <c r="E342" s="4">
        <f>LEN($B342)-LEN(SUBSTITUTE($B342, E$2, ""))</f>
        <v>0</v>
      </c>
      <c r="F342" s="4">
        <f>LEN($B342)-LEN(SUBSTITUTE($B342, F$2, ""))</f>
        <v>0</v>
      </c>
      <c r="G342" s="4">
        <f>LEN($B342)-LEN(SUBSTITUTE($B342, G$2, ""))</f>
        <v>0</v>
      </c>
      <c r="H342" s="4">
        <f>LEN($B342)-LEN(SUBSTITUTE($B342, H$2, ""))</f>
        <v>0</v>
      </c>
      <c r="I342" s="4">
        <f>LEN($B342)-LEN(SUBSTITUTE($B342, I$2, ""))</f>
        <v>0</v>
      </c>
      <c r="J342" s="4">
        <f>LEN($B342)-LEN(SUBSTITUTE($B342, J$2, ""))</f>
        <v>0</v>
      </c>
      <c r="K342" s="4">
        <f>LEN($B342)-LEN(SUBSTITUTE($B342, K$2, ""))</f>
        <v>0</v>
      </c>
      <c r="L342" s="4">
        <f>LEN($B342)-LEN(SUBSTITUTE($B342, L$2, ""))</f>
        <v>0</v>
      </c>
      <c r="M342" s="4">
        <f>LEN($B342)-LEN(SUBSTITUTE($B342, M$2, ""))</f>
        <v>0</v>
      </c>
      <c r="N342" s="4">
        <f>LEN($B342)-LEN(SUBSTITUTE($B342, N$2, ""))</f>
        <v>0</v>
      </c>
      <c r="O342" s="4">
        <f>LEN($B342)-LEN(SUBSTITUTE($B342, O$2, ""))</f>
        <v>0</v>
      </c>
      <c r="P342" s="4">
        <f>LEN($B342)-LEN(SUBSTITUTE($B342, P$2, ""))</f>
        <v>1</v>
      </c>
      <c r="Q342" s="4">
        <f>LEN($B342)-LEN(SUBSTITUTE($B342, Q$2, ""))</f>
        <v>1</v>
      </c>
      <c r="R342" s="4">
        <f>LEN($B342)-LEN(SUBSTITUTE($B342, R$2, ""))</f>
        <v>0</v>
      </c>
      <c r="S342" s="4">
        <f>LEN($B342)-LEN(SUBSTITUTE($B342, S$2, ""))</f>
        <v>0</v>
      </c>
      <c r="T342" s="4">
        <f>LEN($B342)-LEN(SUBSTITUTE($B342, T$2, ""))</f>
        <v>0</v>
      </c>
      <c r="U342" s="4">
        <f>LEN($B342)-LEN(SUBSTITUTE($B342, U$2, ""))</f>
        <v>0</v>
      </c>
      <c r="V342" s="4">
        <f>LEN($B342)-LEN(SUBSTITUTE($B342, V$2, ""))</f>
        <v>0</v>
      </c>
      <c r="W342" s="4">
        <f>LEN($B342)-LEN(SUBSTITUTE($B342, W$2, ""))</f>
        <v>0</v>
      </c>
      <c r="X342" s="4">
        <f>LEN($B342)-LEN(SUBSTITUTE($B342, X$2, ""))</f>
        <v>0</v>
      </c>
      <c r="Y342" s="4">
        <f>LEN($B342)-LEN(SUBSTITUTE($B342, Y$2, ""))</f>
        <v>0</v>
      </c>
      <c r="Z342" s="4">
        <f>LEN($B342)-LEN(SUBSTITUTE($B342, Z$2, ""))</f>
        <v>0</v>
      </c>
      <c r="AA342" s="4">
        <f>LEN($B342)-LEN(SUBSTITUTE($B342, AA$2, ""))</f>
        <v>0</v>
      </c>
      <c r="AB342" s="4">
        <f>LEN($B342)-LEN(SUBSTITUTE($B342, AB$2, ""))</f>
        <v>0</v>
      </c>
      <c r="AC342" s="4">
        <f>LEN($B342)-LEN(SUBSTITUTE($B342, AC$2, ""))</f>
        <v>0</v>
      </c>
      <c r="AE342" s="4">
        <f>D342*AE$2</f>
        <v>1</v>
      </c>
      <c r="AF342" s="4">
        <f>E342*AF$2</f>
        <v>0</v>
      </c>
      <c r="AG342" s="4">
        <f>F342*AG$2</f>
        <v>0</v>
      </c>
      <c r="AH342" s="4">
        <f>G342*AH$2</f>
        <v>0</v>
      </c>
      <c r="AI342" s="4">
        <f>H342*AI$2</f>
        <v>0</v>
      </c>
      <c r="AJ342" s="4">
        <f>I342*AJ$2</f>
        <v>0</v>
      </c>
      <c r="AK342" s="4">
        <f>J342*AK$2</f>
        <v>0</v>
      </c>
      <c r="AL342" s="4">
        <f>K342*AL$2</f>
        <v>0</v>
      </c>
      <c r="AM342" s="4">
        <f>L342*AM$2</f>
        <v>0</v>
      </c>
      <c r="AN342" s="4">
        <f>M342*AN$2</f>
        <v>0</v>
      </c>
      <c r="AO342" s="4">
        <f>N342*AO$2</f>
        <v>0</v>
      </c>
      <c r="AP342" s="4">
        <f>O342*AP$2</f>
        <v>0</v>
      </c>
      <c r="AQ342" s="4">
        <f>P342*AQ$2</f>
        <v>3</v>
      </c>
      <c r="AR342" s="4">
        <f>Q342*AR$2</f>
        <v>1</v>
      </c>
      <c r="AS342" s="4">
        <f>R342*AS$2</f>
        <v>0</v>
      </c>
      <c r="AT342" s="4">
        <f>S342*AT$2</f>
        <v>0</v>
      </c>
      <c r="AU342" s="4">
        <f>T342*AU$2</f>
        <v>0</v>
      </c>
      <c r="AV342" s="4">
        <f>U342*AV$2</f>
        <v>0</v>
      </c>
      <c r="AW342" s="4">
        <f>V342*AW$2</f>
        <v>0</v>
      </c>
      <c r="AX342" s="4">
        <f>W342*AX$2</f>
        <v>0</v>
      </c>
      <c r="AY342" s="4">
        <f>X342*AY$2</f>
        <v>0</v>
      </c>
      <c r="AZ342" s="4">
        <f>Y342*AZ$2</f>
        <v>0</v>
      </c>
      <c r="BA342" s="4">
        <f>Z342*BA$2</f>
        <v>0</v>
      </c>
      <c r="BB342" s="4">
        <f>AA342*BB$2</f>
        <v>0</v>
      </c>
      <c r="BC342" s="4">
        <f>AB342*BC$2</f>
        <v>0</v>
      </c>
      <c r="BD342" s="4">
        <f>AC342*BD$2</f>
        <v>0</v>
      </c>
      <c r="BE342">
        <f t="shared" si="17"/>
        <v>5</v>
      </c>
      <c r="BG342" s="4">
        <f>IF(betuk!N$4&gt;=D342,1,0)</f>
        <v>1</v>
      </c>
      <c r="BH342" s="4">
        <f>IF(betuk!O$4&gt;=E342,1,0)</f>
        <v>1</v>
      </c>
      <c r="BI342" s="4">
        <f>IF(betuk!P$4&gt;=F342,1,0)</f>
        <v>1</v>
      </c>
      <c r="BJ342" s="4">
        <f>IF(betuk!Q$4&gt;=G342,1,0)</f>
        <v>1</v>
      </c>
      <c r="BK342" s="4">
        <f>IF(betuk!R$4&gt;=H342,1,0)</f>
        <v>1</v>
      </c>
      <c r="BL342" s="4">
        <f>IF(betuk!S$4&gt;=I342,1,0)</f>
        <v>1</v>
      </c>
      <c r="BM342" s="4">
        <f>IF(betuk!T$4&gt;=J342,1,0)</f>
        <v>1</v>
      </c>
      <c r="BN342" s="4">
        <f>IF(betuk!U$4&gt;=K342,1,0)</f>
        <v>1</v>
      </c>
      <c r="BO342" s="4">
        <f>IF(betuk!V$4&gt;=L342,1,0)</f>
        <v>1</v>
      </c>
      <c r="BP342" s="4">
        <f>IF(betuk!W$4&gt;=M342,1,0)</f>
        <v>1</v>
      </c>
      <c r="BQ342" s="4">
        <f>IF(betuk!X$4&gt;=N342,1,0)</f>
        <v>1</v>
      </c>
      <c r="BR342" s="4">
        <f>IF(betuk!Y$4&gt;=O342,1,0)</f>
        <v>1</v>
      </c>
      <c r="BS342" s="4">
        <f>IF(betuk!Z$4&gt;=P342,1,0)</f>
        <v>0</v>
      </c>
      <c r="BT342" s="4">
        <f>IF(betuk!AA$4&gt;=Q342,1,0)</f>
        <v>1</v>
      </c>
      <c r="BU342" s="4">
        <f>IF(betuk!AB$4&gt;=R342,1,0)</f>
        <v>1</v>
      </c>
      <c r="BV342" s="4">
        <f>IF(betuk!AC$4&gt;=S342,1,0)</f>
        <v>1</v>
      </c>
      <c r="BW342" s="4">
        <f>IF(betuk!AD$4&gt;=T342,1,0)</f>
        <v>1</v>
      </c>
      <c r="BX342" s="4">
        <f>IF(betuk!AE$4&gt;=U342,1,0)</f>
        <v>1</v>
      </c>
      <c r="BY342" s="4">
        <f>IF(betuk!AF$4&gt;=V342,1,0)</f>
        <v>1</v>
      </c>
      <c r="BZ342" s="4">
        <f>IF(betuk!AG$4&gt;=W342,1,0)</f>
        <v>1</v>
      </c>
      <c r="CA342" s="4">
        <f>IF(betuk!AH$4&gt;=X342,1,0)</f>
        <v>1</v>
      </c>
      <c r="CB342" s="4">
        <f>IF(betuk!AI$4&gt;=Y342,1,0)</f>
        <v>1</v>
      </c>
      <c r="CC342" s="4">
        <f>IF(betuk!AJ$4&gt;=Z342,1,0)</f>
        <v>1</v>
      </c>
      <c r="CD342" s="4">
        <f>IF(betuk!AK$4&gt;=AA342,1,0)</f>
        <v>1</v>
      </c>
      <c r="CE342" s="4">
        <f>IF(betuk!AL$4&gt;=AB342,1,0)</f>
        <v>1</v>
      </c>
      <c r="CF342" s="4">
        <f>IF(betuk!AM$4&gt;=AC342,1,0)</f>
        <v>1</v>
      </c>
      <c r="CG342">
        <f t="shared" si="15"/>
        <v>0</v>
      </c>
      <c r="CI342" t="str">
        <f>IF(CG342=1,COUNTIF(CG$3:CG342,1),"")</f>
        <v/>
      </c>
      <c r="CJ342" t="str">
        <f>IF(CI342&lt;&gt;"",B342,"")</f>
        <v/>
      </c>
      <c r="CK342">
        <f>LEN(B342)*8+BE342</f>
        <v>29</v>
      </c>
    </row>
    <row r="343" spans="1:89">
      <c r="A343" s="1" t="s">
        <v>340</v>
      </c>
      <c r="B343" t="str">
        <f t="shared" si="16"/>
        <v>MANKIND</v>
      </c>
      <c r="D343" s="4">
        <f>LEN($B343)-LEN(SUBSTITUTE($B343, D$2, ""))</f>
        <v>1</v>
      </c>
      <c r="E343" s="4">
        <f>LEN($B343)-LEN(SUBSTITUTE($B343, E$2, ""))</f>
        <v>0</v>
      </c>
      <c r="F343" s="4">
        <f>LEN($B343)-LEN(SUBSTITUTE($B343, F$2, ""))</f>
        <v>0</v>
      </c>
      <c r="G343" s="4">
        <f>LEN($B343)-LEN(SUBSTITUTE($B343, G$2, ""))</f>
        <v>1</v>
      </c>
      <c r="H343" s="4">
        <f>LEN($B343)-LEN(SUBSTITUTE($B343, H$2, ""))</f>
        <v>0</v>
      </c>
      <c r="I343" s="4">
        <f>LEN($B343)-LEN(SUBSTITUTE($B343, I$2, ""))</f>
        <v>0</v>
      </c>
      <c r="J343" s="4">
        <f>LEN($B343)-LEN(SUBSTITUTE($B343, J$2, ""))</f>
        <v>0</v>
      </c>
      <c r="K343" s="4">
        <f>LEN($B343)-LEN(SUBSTITUTE($B343, K$2, ""))</f>
        <v>0</v>
      </c>
      <c r="L343" s="4">
        <f>LEN($B343)-LEN(SUBSTITUTE($B343, L$2, ""))</f>
        <v>1</v>
      </c>
      <c r="M343" s="4">
        <f>LEN($B343)-LEN(SUBSTITUTE($B343, M$2, ""))</f>
        <v>0</v>
      </c>
      <c r="N343" s="4">
        <f>LEN($B343)-LEN(SUBSTITUTE($B343, N$2, ""))</f>
        <v>1</v>
      </c>
      <c r="O343" s="4">
        <f>LEN($B343)-LEN(SUBSTITUTE($B343, O$2, ""))</f>
        <v>0</v>
      </c>
      <c r="P343" s="4">
        <f>LEN($B343)-LEN(SUBSTITUTE($B343, P$2, ""))</f>
        <v>1</v>
      </c>
      <c r="Q343" s="4">
        <f>LEN($B343)-LEN(SUBSTITUTE($B343, Q$2, ""))</f>
        <v>2</v>
      </c>
      <c r="R343" s="4">
        <f>LEN($B343)-LEN(SUBSTITUTE($B343, R$2, ""))</f>
        <v>0</v>
      </c>
      <c r="S343" s="4">
        <f>LEN($B343)-LEN(SUBSTITUTE($B343, S$2, ""))</f>
        <v>0</v>
      </c>
      <c r="T343" s="4">
        <f>LEN($B343)-LEN(SUBSTITUTE($B343, T$2, ""))</f>
        <v>0</v>
      </c>
      <c r="U343" s="4">
        <f>LEN($B343)-LEN(SUBSTITUTE($B343, U$2, ""))</f>
        <v>0</v>
      </c>
      <c r="V343" s="4">
        <f>LEN($B343)-LEN(SUBSTITUTE($B343, V$2, ""))</f>
        <v>0</v>
      </c>
      <c r="W343" s="4">
        <f>LEN($B343)-LEN(SUBSTITUTE($B343, W$2, ""))</f>
        <v>0</v>
      </c>
      <c r="X343" s="4">
        <f>LEN($B343)-LEN(SUBSTITUTE($B343, X$2, ""))</f>
        <v>0</v>
      </c>
      <c r="Y343" s="4">
        <f>LEN($B343)-LEN(SUBSTITUTE($B343, Y$2, ""))</f>
        <v>0</v>
      </c>
      <c r="Z343" s="4">
        <f>LEN($B343)-LEN(SUBSTITUTE($B343, Z$2, ""))</f>
        <v>0</v>
      </c>
      <c r="AA343" s="4">
        <f>LEN($B343)-LEN(SUBSTITUTE($B343, AA$2, ""))</f>
        <v>0</v>
      </c>
      <c r="AB343" s="4">
        <f>LEN($B343)-LEN(SUBSTITUTE($B343, AB$2, ""))</f>
        <v>0</v>
      </c>
      <c r="AC343" s="4">
        <f>LEN($B343)-LEN(SUBSTITUTE($B343, AC$2, ""))</f>
        <v>0</v>
      </c>
      <c r="AE343" s="4">
        <f>D343*AE$2</f>
        <v>1</v>
      </c>
      <c r="AF343" s="4">
        <f>E343*AF$2</f>
        <v>0</v>
      </c>
      <c r="AG343" s="4">
        <f>F343*AG$2</f>
        <v>0</v>
      </c>
      <c r="AH343" s="4">
        <f>G343*AH$2</f>
        <v>2</v>
      </c>
      <c r="AI343" s="4">
        <f>H343*AI$2</f>
        <v>0</v>
      </c>
      <c r="AJ343" s="4">
        <f>I343*AJ$2</f>
        <v>0</v>
      </c>
      <c r="AK343" s="4">
        <f>J343*AK$2</f>
        <v>0</v>
      </c>
      <c r="AL343" s="4">
        <f>K343*AL$2</f>
        <v>0</v>
      </c>
      <c r="AM343" s="4">
        <f>L343*AM$2</f>
        <v>1</v>
      </c>
      <c r="AN343" s="4">
        <f>M343*AN$2</f>
        <v>0</v>
      </c>
      <c r="AO343" s="4">
        <f>N343*AO$2</f>
        <v>5</v>
      </c>
      <c r="AP343" s="4">
        <f>O343*AP$2</f>
        <v>0</v>
      </c>
      <c r="AQ343" s="4">
        <f>P343*AQ$2</f>
        <v>3</v>
      </c>
      <c r="AR343" s="4">
        <f>Q343*AR$2</f>
        <v>2</v>
      </c>
      <c r="AS343" s="4">
        <f>R343*AS$2</f>
        <v>0</v>
      </c>
      <c r="AT343" s="4">
        <f>S343*AT$2</f>
        <v>0</v>
      </c>
      <c r="AU343" s="4">
        <f>T343*AU$2</f>
        <v>0</v>
      </c>
      <c r="AV343" s="4">
        <f>U343*AV$2</f>
        <v>0</v>
      </c>
      <c r="AW343" s="4">
        <f>V343*AW$2</f>
        <v>0</v>
      </c>
      <c r="AX343" s="4">
        <f>W343*AX$2</f>
        <v>0</v>
      </c>
      <c r="AY343" s="4">
        <f>X343*AY$2</f>
        <v>0</v>
      </c>
      <c r="AZ343" s="4">
        <f>Y343*AZ$2</f>
        <v>0</v>
      </c>
      <c r="BA343" s="4">
        <f>Z343*BA$2</f>
        <v>0</v>
      </c>
      <c r="BB343" s="4">
        <f>AA343*BB$2</f>
        <v>0</v>
      </c>
      <c r="BC343" s="4">
        <f>AB343*BC$2</f>
        <v>0</v>
      </c>
      <c r="BD343" s="4">
        <f>AC343*BD$2</f>
        <v>0</v>
      </c>
      <c r="BE343">
        <f t="shared" si="17"/>
        <v>14</v>
      </c>
      <c r="BG343" s="4">
        <f>IF(betuk!N$4&gt;=D343,1,0)</f>
        <v>1</v>
      </c>
      <c r="BH343" s="4">
        <f>IF(betuk!O$4&gt;=E343,1,0)</f>
        <v>1</v>
      </c>
      <c r="BI343" s="4">
        <f>IF(betuk!P$4&gt;=F343,1,0)</f>
        <v>1</v>
      </c>
      <c r="BJ343" s="4">
        <f>IF(betuk!Q$4&gt;=G343,1,0)</f>
        <v>0</v>
      </c>
      <c r="BK343" s="4">
        <f>IF(betuk!R$4&gt;=H343,1,0)</f>
        <v>1</v>
      </c>
      <c r="BL343" s="4">
        <f>IF(betuk!S$4&gt;=I343,1,0)</f>
        <v>1</v>
      </c>
      <c r="BM343" s="4">
        <f>IF(betuk!T$4&gt;=J343,1,0)</f>
        <v>1</v>
      </c>
      <c r="BN343" s="4">
        <f>IF(betuk!U$4&gt;=K343,1,0)</f>
        <v>1</v>
      </c>
      <c r="BO343" s="4">
        <f>IF(betuk!V$4&gt;=L343,1,0)</f>
        <v>0</v>
      </c>
      <c r="BP343" s="4">
        <f>IF(betuk!W$4&gt;=M343,1,0)</f>
        <v>1</v>
      </c>
      <c r="BQ343" s="4">
        <f>IF(betuk!X$4&gt;=N343,1,0)</f>
        <v>0</v>
      </c>
      <c r="BR343" s="4">
        <f>IF(betuk!Y$4&gt;=O343,1,0)</f>
        <v>1</v>
      </c>
      <c r="BS343" s="4">
        <f>IF(betuk!Z$4&gt;=P343,1,0)</f>
        <v>0</v>
      </c>
      <c r="BT343" s="4">
        <f>IF(betuk!AA$4&gt;=Q343,1,0)</f>
        <v>0</v>
      </c>
      <c r="BU343" s="4">
        <f>IF(betuk!AB$4&gt;=R343,1,0)</f>
        <v>1</v>
      </c>
      <c r="BV343" s="4">
        <f>IF(betuk!AC$4&gt;=S343,1,0)</f>
        <v>1</v>
      </c>
      <c r="BW343" s="4">
        <f>IF(betuk!AD$4&gt;=T343,1,0)</f>
        <v>1</v>
      </c>
      <c r="BX343" s="4">
        <f>IF(betuk!AE$4&gt;=U343,1,0)</f>
        <v>1</v>
      </c>
      <c r="BY343" s="4">
        <f>IF(betuk!AF$4&gt;=V343,1,0)</f>
        <v>1</v>
      </c>
      <c r="BZ343" s="4">
        <f>IF(betuk!AG$4&gt;=W343,1,0)</f>
        <v>1</v>
      </c>
      <c r="CA343" s="4">
        <f>IF(betuk!AH$4&gt;=X343,1,0)</f>
        <v>1</v>
      </c>
      <c r="CB343" s="4">
        <f>IF(betuk!AI$4&gt;=Y343,1,0)</f>
        <v>1</v>
      </c>
      <c r="CC343" s="4">
        <f>IF(betuk!AJ$4&gt;=Z343,1,0)</f>
        <v>1</v>
      </c>
      <c r="CD343" s="4">
        <f>IF(betuk!AK$4&gt;=AA343,1,0)</f>
        <v>1</v>
      </c>
      <c r="CE343" s="4">
        <f>IF(betuk!AL$4&gt;=AB343,1,0)</f>
        <v>1</v>
      </c>
      <c r="CF343" s="4">
        <f>IF(betuk!AM$4&gt;=AC343,1,0)</f>
        <v>1</v>
      </c>
      <c r="CG343">
        <f t="shared" si="15"/>
        <v>0</v>
      </c>
      <c r="CI343" t="str">
        <f>IF(CG343=1,COUNTIF(CG$3:CG343,1),"")</f>
        <v/>
      </c>
      <c r="CJ343" t="str">
        <f>IF(CI343&lt;&gt;"",B343,"")</f>
        <v/>
      </c>
      <c r="CK343">
        <f>LEN(B343)*8+BE343</f>
        <v>70</v>
      </c>
    </row>
    <row r="344" spans="1:89">
      <c r="A344" s="1" t="s">
        <v>341</v>
      </c>
      <c r="B344" t="str">
        <f t="shared" si="16"/>
        <v>MANY</v>
      </c>
      <c r="D344" s="4">
        <f>LEN($B344)-LEN(SUBSTITUTE($B344, D$2, ""))</f>
        <v>1</v>
      </c>
      <c r="E344" s="4">
        <f>LEN($B344)-LEN(SUBSTITUTE($B344, E$2, ""))</f>
        <v>0</v>
      </c>
      <c r="F344" s="4">
        <f>LEN($B344)-LEN(SUBSTITUTE($B344, F$2, ""))</f>
        <v>0</v>
      </c>
      <c r="G344" s="4">
        <f>LEN($B344)-LEN(SUBSTITUTE($B344, G$2, ""))</f>
        <v>0</v>
      </c>
      <c r="H344" s="4">
        <f>LEN($B344)-LEN(SUBSTITUTE($B344, H$2, ""))</f>
        <v>0</v>
      </c>
      <c r="I344" s="4">
        <f>LEN($B344)-LEN(SUBSTITUTE($B344, I$2, ""))</f>
        <v>0</v>
      </c>
      <c r="J344" s="4">
        <f>LEN($B344)-LEN(SUBSTITUTE($B344, J$2, ""))</f>
        <v>0</v>
      </c>
      <c r="K344" s="4">
        <f>LEN($B344)-LEN(SUBSTITUTE($B344, K$2, ""))</f>
        <v>0</v>
      </c>
      <c r="L344" s="4">
        <f>LEN($B344)-LEN(SUBSTITUTE($B344, L$2, ""))</f>
        <v>0</v>
      </c>
      <c r="M344" s="4">
        <f>LEN($B344)-LEN(SUBSTITUTE($B344, M$2, ""))</f>
        <v>0</v>
      </c>
      <c r="N344" s="4">
        <f>LEN($B344)-LEN(SUBSTITUTE($B344, N$2, ""))</f>
        <v>0</v>
      </c>
      <c r="O344" s="4">
        <f>LEN($B344)-LEN(SUBSTITUTE($B344, O$2, ""))</f>
        <v>0</v>
      </c>
      <c r="P344" s="4">
        <f>LEN($B344)-LEN(SUBSTITUTE($B344, P$2, ""))</f>
        <v>1</v>
      </c>
      <c r="Q344" s="4">
        <f>LEN($B344)-LEN(SUBSTITUTE($B344, Q$2, ""))</f>
        <v>1</v>
      </c>
      <c r="R344" s="4">
        <f>LEN($B344)-LEN(SUBSTITUTE($B344, R$2, ""))</f>
        <v>0</v>
      </c>
      <c r="S344" s="4">
        <f>LEN($B344)-LEN(SUBSTITUTE($B344, S$2, ""))</f>
        <v>0</v>
      </c>
      <c r="T344" s="4">
        <f>LEN($B344)-LEN(SUBSTITUTE($B344, T$2, ""))</f>
        <v>0</v>
      </c>
      <c r="U344" s="4">
        <f>LEN($B344)-LEN(SUBSTITUTE($B344, U$2, ""))</f>
        <v>0</v>
      </c>
      <c r="V344" s="4">
        <f>LEN($B344)-LEN(SUBSTITUTE($B344, V$2, ""))</f>
        <v>0</v>
      </c>
      <c r="W344" s="4">
        <f>LEN($B344)-LEN(SUBSTITUTE($B344, W$2, ""))</f>
        <v>0</v>
      </c>
      <c r="X344" s="4">
        <f>LEN($B344)-LEN(SUBSTITUTE($B344, X$2, ""))</f>
        <v>0</v>
      </c>
      <c r="Y344" s="4">
        <f>LEN($B344)-LEN(SUBSTITUTE($B344, Y$2, ""))</f>
        <v>0</v>
      </c>
      <c r="Z344" s="4">
        <f>LEN($B344)-LEN(SUBSTITUTE($B344, Z$2, ""))</f>
        <v>0</v>
      </c>
      <c r="AA344" s="4">
        <f>LEN($B344)-LEN(SUBSTITUTE($B344, AA$2, ""))</f>
        <v>0</v>
      </c>
      <c r="AB344" s="4">
        <f>LEN($B344)-LEN(SUBSTITUTE($B344, AB$2, ""))</f>
        <v>1</v>
      </c>
      <c r="AC344" s="4">
        <f>LEN($B344)-LEN(SUBSTITUTE($B344, AC$2, ""))</f>
        <v>0</v>
      </c>
      <c r="AE344" s="4">
        <f>D344*AE$2</f>
        <v>1</v>
      </c>
      <c r="AF344" s="4">
        <f>E344*AF$2</f>
        <v>0</v>
      </c>
      <c r="AG344" s="4">
        <f>F344*AG$2</f>
        <v>0</v>
      </c>
      <c r="AH344" s="4">
        <f>G344*AH$2</f>
        <v>0</v>
      </c>
      <c r="AI344" s="4">
        <f>H344*AI$2</f>
        <v>0</v>
      </c>
      <c r="AJ344" s="4">
        <f>I344*AJ$2</f>
        <v>0</v>
      </c>
      <c r="AK344" s="4">
        <f>J344*AK$2</f>
        <v>0</v>
      </c>
      <c r="AL344" s="4">
        <f>K344*AL$2</f>
        <v>0</v>
      </c>
      <c r="AM344" s="4">
        <f>L344*AM$2</f>
        <v>0</v>
      </c>
      <c r="AN344" s="4">
        <f>M344*AN$2</f>
        <v>0</v>
      </c>
      <c r="AO344" s="4">
        <f>N344*AO$2</f>
        <v>0</v>
      </c>
      <c r="AP344" s="4">
        <f>O344*AP$2</f>
        <v>0</v>
      </c>
      <c r="AQ344" s="4">
        <f>P344*AQ$2</f>
        <v>3</v>
      </c>
      <c r="AR344" s="4">
        <f>Q344*AR$2</f>
        <v>1</v>
      </c>
      <c r="AS344" s="4">
        <f>R344*AS$2</f>
        <v>0</v>
      </c>
      <c r="AT344" s="4">
        <f>S344*AT$2</f>
        <v>0</v>
      </c>
      <c r="AU344" s="4">
        <f>T344*AU$2</f>
        <v>0</v>
      </c>
      <c r="AV344" s="4">
        <f>U344*AV$2</f>
        <v>0</v>
      </c>
      <c r="AW344" s="4">
        <f>V344*AW$2</f>
        <v>0</v>
      </c>
      <c r="AX344" s="4">
        <f>W344*AX$2</f>
        <v>0</v>
      </c>
      <c r="AY344" s="4">
        <f>X344*AY$2</f>
        <v>0</v>
      </c>
      <c r="AZ344" s="4">
        <f>Y344*AZ$2</f>
        <v>0</v>
      </c>
      <c r="BA344" s="4">
        <f>Z344*BA$2</f>
        <v>0</v>
      </c>
      <c r="BB344" s="4">
        <f>AA344*BB$2</f>
        <v>0</v>
      </c>
      <c r="BC344" s="4">
        <f>AB344*BC$2</f>
        <v>4</v>
      </c>
      <c r="BD344" s="4">
        <f>AC344*BD$2</f>
        <v>0</v>
      </c>
      <c r="BE344">
        <f t="shared" si="17"/>
        <v>9</v>
      </c>
      <c r="BG344" s="4">
        <f>IF(betuk!N$4&gt;=D344,1,0)</f>
        <v>1</v>
      </c>
      <c r="BH344" s="4">
        <f>IF(betuk!O$4&gt;=E344,1,0)</f>
        <v>1</v>
      </c>
      <c r="BI344" s="4">
        <f>IF(betuk!P$4&gt;=F344,1,0)</f>
        <v>1</v>
      </c>
      <c r="BJ344" s="4">
        <f>IF(betuk!Q$4&gt;=G344,1,0)</f>
        <v>1</v>
      </c>
      <c r="BK344" s="4">
        <f>IF(betuk!R$4&gt;=H344,1,0)</f>
        <v>1</v>
      </c>
      <c r="BL344" s="4">
        <f>IF(betuk!S$4&gt;=I344,1,0)</f>
        <v>1</v>
      </c>
      <c r="BM344" s="4">
        <f>IF(betuk!T$4&gt;=J344,1,0)</f>
        <v>1</v>
      </c>
      <c r="BN344" s="4">
        <f>IF(betuk!U$4&gt;=K344,1,0)</f>
        <v>1</v>
      </c>
      <c r="BO344" s="4">
        <f>IF(betuk!V$4&gt;=L344,1,0)</f>
        <v>1</v>
      </c>
      <c r="BP344" s="4">
        <f>IF(betuk!W$4&gt;=M344,1,0)</f>
        <v>1</v>
      </c>
      <c r="BQ344" s="4">
        <f>IF(betuk!X$4&gt;=N344,1,0)</f>
        <v>1</v>
      </c>
      <c r="BR344" s="4">
        <f>IF(betuk!Y$4&gt;=O344,1,0)</f>
        <v>1</v>
      </c>
      <c r="BS344" s="4">
        <f>IF(betuk!Z$4&gt;=P344,1,0)</f>
        <v>0</v>
      </c>
      <c r="BT344" s="4">
        <f>IF(betuk!AA$4&gt;=Q344,1,0)</f>
        <v>1</v>
      </c>
      <c r="BU344" s="4">
        <f>IF(betuk!AB$4&gt;=R344,1,0)</f>
        <v>1</v>
      </c>
      <c r="BV344" s="4">
        <f>IF(betuk!AC$4&gt;=S344,1,0)</f>
        <v>1</v>
      </c>
      <c r="BW344" s="4">
        <f>IF(betuk!AD$4&gt;=T344,1,0)</f>
        <v>1</v>
      </c>
      <c r="BX344" s="4">
        <f>IF(betuk!AE$4&gt;=U344,1,0)</f>
        <v>1</v>
      </c>
      <c r="BY344" s="4">
        <f>IF(betuk!AF$4&gt;=V344,1,0)</f>
        <v>1</v>
      </c>
      <c r="BZ344" s="4">
        <f>IF(betuk!AG$4&gt;=W344,1,0)</f>
        <v>1</v>
      </c>
      <c r="CA344" s="4">
        <f>IF(betuk!AH$4&gt;=X344,1,0)</f>
        <v>1</v>
      </c>
      <c r="CB344" s="4">
        <f>IF(betuk!AI$4&gt;=Y344,1,0)</f>
        <v>1</v>
      </c>
      <c r="CC344" s="4">
        <f>IF(betuk!AJ$4&gt;=Z344,1,0)</f>
        <v>1</v>
      </c>
      <c r="CD344" s="4">
        <f>IF(betuk!AK$4&gt;=AA344,1,0)</f>
        <v>1</v>
      </c>
      <c r="CE344" s="4">
        <f>IF(betuk!AL$4&gt;=AB344,1,0)</f>
        <v>0</v>
      </c>
      <c r="CF344" s="4">
        <f>IF(betuk!AM$4&gt;=AC344,1,0)</f>
        <v>1</v>
      </c>
      <c r="CG344">
        <f t="shared" si="15"/>
        <v>0</v>
      </c>
      <c r="CI344" t="str">
        <f>IF(CG344=1,COUNTIF(CG$3:CG344,1),"")</f>
        <v/>
      </c>
      <c r="CJ344" t="str">
        <f>IF(CI344&lt;&gt;"",B344,"")</f>
        <v/>
      </c>
      <c r="CK344">
        <f>LEN(B344)*8+BE344</f>
        <v>41</v>
      </c>
    </row>
    <row r="345" spans="1:89">
      <c r="A345" s="1" t="s">
        <v>342</v>
      </c>
      <c r="B345" t="str">
        <f t="shared" si="16"/>
        <v>MARATHON</v>
      </c>
      <c r="D345" s="4">
        <f>LEN($B345)-LEN(SUBSTITUTE($B345, D$2, ""))</f>
        <v>2</v>
      </c>
      <c r="E345" s="4">
        <f>LEN($B345)-LEN(SUBSTITUTE($B345, E$2, ""))</f>
        <v>0</v>
      </c>
      <c r="F345" s="4">
        <f>LEN($B345)-LEN(SUBSTITUTE($B345, F$2, ""))</f>
        <v>0</v>
      </c>
      <c r="G345" s="4">
        <f>LEN($B345)-LEN(SUBSTITUTE($B345, G$2, ""))</f>
        <v>0</v>
      </c>
      <c r="H345" s="4">
        <f>LEN($B345)-LEN(SUBSTITUTE($B345, H$2, ""))</f>
        <v>0</v>
      </c>
      <c r="I345" s="4">
        <f>LEN($B345)-LEN(SUBSTITUTE($B345, I$2, ""))</f>
        <v>0</v>
      </c>
      <c r="J345" s="4">
        <f>LEN($B345)-LEN(SUBSTITUTE($B345, J$2, ""))</f>
        <v>0</v>
      </c>
      <c r="K345" s="4">
        <f>LEN($B345)-LEN(SUBSTITUTE($B345, K$2, ""))</f>
        <v>1</v>
      </c>
      <c r="L345" s="4">
        <f>LEN($B345)-LEN(SUBSTITUTE($B345, L$2, ""))</f>
        <v>0</v>
      </c>
      <c r="M345" s="4">
        <f>LEN($B345)-LEN(SUBSTITUTE($B345, M$2, ""))</f>
        <v>0</v>
      </c>
      <c r="N345" s="4">
        <f>LEN($B345)-LEN(SUBSTITUTE($B345, N$2, ""))</f>
        <v>0</v>
      </c>
      <c r="O345" s="4">
        <f>LEN($B345)-LEN(SUBSTITUTE($B345, O$2, ""))</f>
        <v>0</v>
      </c>
      <c r="P345" s="4">
        <f>LEN($B345)-LEN(SUBSTITUTE($B345, P$2, ""))</f>
        <v>1</v>
      </c>
      <c r="Q345" s="4">
        <f>LEN($B345)-LEN(SUBSTITUTE($B345, Q$2, ""))</f>
        <v>1</v>
      </c>
      <c r="R345" s="4">
        <f>LEN($B345)-LEN(SUBSTITUTE($B345, R$2, ""))</f>
        <v>1</v>
      </c>
      <c r="S345" s="4">
        <f>LEN($B345)-LEN(SUBSTITUTE($B345, S$2, ""))</f>
        <v>0</v>
      </c>
      <c r="T345" s="4">
        <f>LEN($B345)-LEN(SUBSTITUTE($B345, T$2, ""))</f>
        <v>0</v>
      </c>
      <c r="U345" s="4">
        <f>LEN($B345)-LEN(SUBSTITUTE($B345, U$2, ""))</f>
        <v>1</v>
      </c>
      <c r="V345" s="4">
        <f>LEN($B345)-LEN(SUBSTITUTE($B345, V$2, ""))</f>
        <v>0</v>
      </c>
      <c r="W345" s="4">
        <f>LEN($B345)-LEN(SUBSTITUTE($B345, W$2, ""))</f>
        <v>1</v>
      </c>
      <c r="X345" s="4">
        <f>LEN($B345)-LEN(SUBSTITUTE($B345, X$2, ""))</f>
        <v>0</v>
      </c>
      <c r="Y345" s="4">
        <f>LEN($B345)-LEN(SUBSTITUTE($B345, Y$2, ""))</f>
        <v>0</v>
      </c>
      <c r="Z345" s="4">
        <f>LEN($B345)-LEN(SUBSTITUTE($B345, Z$2, ""))</f>
        <v>0</v>
      </c>
      <c r="AA345" s="4">
        <f>LEN($B345)-LEN(SUBSTITUTE($B345, AA$2, ""))</f>
        <v>0</v>
      </c>
      <c r="AB345" s="4">
        <f>LEN($B345)-LEN(SUBSTITUTE($B345, AB$2, ""))</f>
        <v>0</v>
      </c>
      <c r="AC345" s="4">
        <f>LEN($B345)-LEN(SUBSTITUTE($B345, AC$2, ""))</f>
        <v>0</v>
      </c>
      <c r="AE345" s="4">
        <f>D345*AE$2</f>
        <v>2</v>
      </c>
      <c r="AF345" s="4">
        <f>E345*AF$2</f>
        <v>0</v>
      </c>
      <c r="AG345" s="4">
        <f>F345*AG$2</f>
        <v>0</v>
      </c>
      <c r="AH345" s="4">
        <f>G345*AH$2</f>
        <v>0</v>
      </c>
      <c r="AI345" s="4">
        <f>H345*AI$2</f>
        <v>0</v>
      </c>
      <c r="AJ345" s="4">
        <f>I345*AJ$2</f>
        <v>0</v>
      </c>
      <c r="AK345" s="4">
        <f>J345*AK$2</f>
        <v>0</v>
      </c>
      <c r="AL345" s="4">
        <f>K345*AL$2</f>
        <v>4</v>
      </c>
      <c r="AM345" s="4">
        <f>L345*AM$2</f>
        <v>0</v>
      </c>
      <c r="AN345" s="4">
        <f>M345*AN$2</f>
        <v>0</v>
      </c>
      <c r="AO345" s="4">
        <f>N345*AO$2</f>
        <v>0</v>
      </c>
      <c r="AP345" s="4">
        <f>O345*AP$2</f>
        <v>0</v>
      </c>
      <c r="AQ345" s="4">
        <f>P345*AQ$2</f>
        <v>3</v>
      </c>
      <c r="AR345" s="4">
        <f>Q345*AR$2</f>
        <v>1</v>
      </c>
      <c r="AS345" s="4">
        <f>R345*AS$2</f>
        <v>1</v>
      </c>
      <c r="AT345" s="4">
        <f>S345*AT$2</f>
        <v>0</v>
      </c>
      <c r="AU345" s="4">
        <f>T345*AU$2</f>
        <v>0</v>
      </c>
      <c r="AV345" s="4">
        <f>U345*AV$2</f>
        <v>1</v>
      </c>
      <c r="AW345" s="4">
        <f>V345*AW$2</f>
        <v>0</v>
      </c>
      <c r="AX345" s="4">
        <f>W345*AX$2</f>
        <v>1</v>
      </c>
      <c r="AY345" s="4">
        <f>X345*AY$2</f>
        <v>0</v>
      </c>
      <c r="AZ345" s="4">
        <f>Y345*AZ$2</f>
        <v>0</v>
      </c>
      <c r="BA345" s="4">
        <f>Z345*BA$2</f>
        <v>0</v>
      </c>
      <c r="BB345" s="4">
        <f>AA345*BB$2</f>
        <v>0</v>
      </c>
      <c r="BC345" s="4">
        <f>AB345*BC$2</f>
        <v>0</v>
      </c>
      <c r="BD345" s="4">
        <f>AC345*BD$2</f>
        <v>0</v>
      </c>
      <c r="BE345">
        <f t="shared" si="17"/>
        <v>13</v>
      </c>
      <c r="BG345" s="4">
        <f>IF(betuk!N$4&gt;=D345,1,0)</f>
        <v>1</v>
      </c>
      <c r="BH345" s="4">
        <f>IF(betuk!O$4&gt;=E345,1,0)</f>
        <v>1</v>
      </c>
      <c r="BI345" s="4">
        <f>IF(betuk!P$4&gt;=F345,1,0)</f>
        <v>1</v>
      </c>
      <c r="BJ345" s="4">
        <f>IF(betuk!Q$4&gt;=G345,1,0)</f>
        <v>1</v>
      </c>
      <c r="BK345" s="4">
        <f>IF(betuk!R$4&gt;=H345,1,0)</f>
        <v>1</v>
      </c>
      <c r="BL345" s="4">
        <f>IF(betuk!S$4&gt;=I345,1,0)</f>
        <v>1</v>
      </c>
      <c r="BM345" s="4">
        <f>IF(betuk!T$4&gt;=J345,1,0)</f>
        <v>1</v>
      </c>
      <c r="BN345" s="4">
        <f>IF(betuk!U$4&gt;=K345,1,0)</f>
        <v>0</v>
      </c>
      <c r="BO345" s="4">
        <f>IF(betuk!V$4&gt;=L345,1,0)</f>
        <v>1</v>
      </c>
      <c r="BP345" s="4">
        <f>IF(betuk!W$4&gt;=M345,1,0)</f>
        <v>1</v>
      </c>
      <c r="BQ345" s="4">
        <f>IF(betuk!X$4&gt;=N345,1,0)</f>
        <v>1</v>
      </c>
      <c r="BR345" s="4">
        <f>IF(betuk!Y$4&gt;=O345,1,0)</f>
        <v>1</v>
      </c>
      <c r="BS345" s="4">
        <f>IF(betuk!Z$4&gt;=P345,1,0)</f>
        <v>0</v>
      </c>
      <c r="BT345" s="4">
        <f>IF(betuk!AA$4&gt;=Q345,1,0)</f>
        <v>1</v>
      </c>
      <c r="BU345" s="4">
        <f>IF(betuk!AB$4&gt;=R345,1,0)</f>
        <v>0</v>
      </c>
      <c r="BV345" s="4">
        <f>IF(betuk!AC$4&gt;=S345,1,0)</f>
        <v>1</v>
      </c>
      <c r="BW345" s="4">
        <f>IF(betuk!AD$4&gt;=T345,1,0)</f>
        <v>1</v>
      </c>
      <c r="BX345" s="4">
        <f>IF(betuk!AE$4&gt;=U345,1,0)</f>
        <v>0</v>
      </c>
      <c r="BY345" s="4">
        <f>IF(betuk!AF$4&gt;=V345,1,0)</f>
        <v>1</v>
      </c>
      <c r="BZ345" s="4">
        <f>IF(betuk!AG$4&gt;=W345,1,0)</f>
        <v>1</v>
      </c>
      <c r="CA345" s="4">
        <f>IF(betuk!AH$4&gt;=X345,1,0)</f>
        <v>1</v>
      </c>
      <c r="CB345" s="4">
        <f>IF(betuk!AI$4&gt;=Y345,1,0)</f>
        <v>1</v>
      </c>
      <c r="CC345" s="4">
        <f>IF(betuk!AJ$4&gt;=Z345,1,0)</f>
        <v>1</v>
      </c>
      <c r="CD345" s="4">
        <f>IF(betuk!AK$4&gt;=AA345,1,0)</f>
        <v>1</v>
      </c>
      <c r="CE345" s="4">
        <f>IF(betuk!AL$4&gt;=AB345,1,0)</f>
        <v>1</v>
      </c>
      <c r="CF345" s="4">
        <f>IF(betuk!AM$4&gt;=AC345,1,0)</f>
        <v>1</v>
      </c>
      <c r="CG345">
        <f t="shared" si="15"/>
        <v>0</v>
      </c>
      <c r="CI345" t="str">
        <f>IF(CG345=1,COUNTIF(CG$3:CG345,1),"")</f>
        <v/>
      </c>
      <c r="CJ345" t="str">
        <f>IF(CI345&lt;&gt;"",B345,"")</f>
        <v/>
      </c>
      <c r="CK345">
        <f>LEN(B345)*8+BE345</f>
        <v>77</v>
      </c>
    </row>
    <row r="346" spans="1:89">
      <c r="A346" s="1" t="s">
        <v>343</v>
      </c>
      <c r="B346" t="str">
        <f t="shared" si="16"/>
        <v>MARRIED</v>
      </c>
      <c r="D346" s="4">
        <f>LEN($B346)-LEN(SUBSTITUTE($B346, D$2, ""))</f>
        <v>1</v>
      </c>
      <c r="E346" s="4">
        <f>LEN($B346)-LEN(SUBSTITUTE($B346, E$2, ""))</f>
        <v>0</v>
      </c>
      <c r="F346" s="4">
        <f>LEN($B346)-LEN(SUBSTITUTE($B346, F$2, ""))</f>
        <v>0</v>
      </c>
      <c r="G346" s="4">
        <f>LEN($B346)-LEN(SUBSTITUTE($B346, G$2, ""))</f>
        <v>1</v>
      </c>
      <c r="H346" s="4">
        <f>LEN($B346)-LEN(SUBSTITUTE($B346, H$2, ""))</f>
        <v>1</v>
      </c>
      <c r="I346" s="4">
        <f>LEN($B346)-LEN(SUBSTITUTE($B346, I$2, ""))</f>
        <v>0</v>
      </c>
      <c r="J346" s="4">
        <f>LEN($B346)-LEN(SUBSTITUTE($B346, J$2, ""))</f>
        <v>0</v>
      </c>
      <c r="K346" s="4">
        <f>LEN($B346)-LEN(SUBSTITUTE($B346, K$2, ""))</f>
        <v>0</v>
      </c>
      <c r="L346" s="4">
        <f>LEN($B346)-LEN(SUBSTITUTE($B346, L$2, ""))</f>
        <v>1</v>
      </c>
      <c r="M346" s="4">
        <f>LEN($B346)-LEN(SUBSTITUTE($B346, M$2, ""))</f>
        <v>0</v>
      </c>
      <c r="N346" s="4">
        <f>LEN($B346)-LEN(SUBSTITUTE($B346, N$2, ""))</f>
        <v>0</v>
      </c>
      <c r="O346" s="4">
        <f>LEN($B346)-LEN(SUBSTITUTE($B346, O$2, ""))</f>
        <v>0</v>
      </c>
      <c r="P346" s="4">
        <f>LEN($B346)-LEN(SUBSTITUTE($B346, P$2, ""))</f>
        <v>1</v>
      </c>
      <c r="Q346" s="4">
        <f>LEN($B346)-LEN(SUBSTITUTE($B346, Q$2, ""))</f>
        <v>0</v>
      </c>
      <c r="R346" s="4">
        <f>LEN($B346)-LEN(SUBSTITUTE($B346, R$2, ""))</f>
        <v>0</v>
      </c>
      <c r="S346" s="4">
        <f>LEN($B346)-LEN(SUBSTITUTE($B346, S$2, ""))</f>
        <v>0</v>
      </c>
      <c r="T346" s="4">
        <f>LEN($B346)-LEN(SUBSTITUTE($B346, T$2, ""))</f>
        <v>0</v>
      </c>
      <c r="U346" s="4">
        <f>LEN($B346)-LEN(SUBSTITUTE($B346, U$2, ""))</f>
        <v>2</v>
      </c>
      <c r="V346" s="4">
        <f>LEN($B346)-LEN(SUBSTITUTE($B346, V$2, ""))</f>
        <v>0</v>
      </c>
      <c r="W346" s="4">
        <f>LEN($B346)-LEN(SUBSTITUTE($B346, W$2, ""))</f>
        <v>0</v>
      </c>
      <c r="X346" s="4">
        <f>LEN($B346)-LEN(SUBSTITUTE($B346, X$2, ""))</f>
        <v>0</v>
      </c>
      <c r="Y346" s="4">
        <f>LEN($B346)-LEN(SUBSTITUTE($B346, Y$2, ""))</f>
        <v>0</v>
      </c>
      <c r="Z346" s="4">
        <f>LEN($B346)-LEN(SUBSTITUTE($B346, Z$2, ""))</f>
        <v>0</v>
      </c>
      <c r="AA346" s="4">
        <f>LEN($B346)-LEN(SUBSTITUTE($B346, AA$2, ""))</f>
        <v>0</v>
      </c>
      <c r="AB346" s="4">
        <f>LEN($B346)-LEN(SUBSTITUTE($B346, AB$2, ""))</f>
        <v>0</v>
      </c>
      <c r="AC346" s="4">
        <f>LEN($B346)-LEN(SUBSTITUTE($B346, AC$2, ""))</f>
        <v>0</v>
      </c>
      <c r="AE346" s="4">
        <f>D346*AE$2</f>
        <v>1</v>
      </c>
      <c r="AF346" s="4">
        <f>E346*AF$2</f>
        <v>0</v>
      </c>
      <c r="AG346" s="4">
        <f>F346*AG$2</f>
        <v>0</v>
      </c>
      <c r="AH346" s="4">
        <f>G346*AH$2</f>
        <v>2</v>
      </c>
      <c r="AI346" s="4">
        <f>H346*AI$2</f>
        <v>1</v>
      </c>
      <c r="AJ346" s="4">
        <f>I346*AJ$2</f>
        <v>0</v>
      </c>
      <c r="AK346" s="4">
        <f>J346*AK$2</f>
        <v>0</v>
      </c>
      <c r="AL346" s="4">
        <f>K346*AL$2</f>
        <v>0</v>
      </c>
      <c r="AM346" s="4">
        <f>L346*AM$2</f>
        <v>1</v>
      </c>
      <c r="AN346" s="4">
        <f>M346*AN$2</f>
        <v>0</v>
      </c>
      <c r="AO346" s="4">
        <f>N346*AO$2</f>
        <v>0</v>
      </c>
      <c r="AP346" s="4">
        <f>O346*AP$2</f>
        <v>0</v>
      </c>
      <c r="AQ346" s="4">
        <f>P346*AQ$2</f>
        <v>3</v>
      </c>
      <c r="AR346" s="4">
        <f>Q346*AR$2</f>
        <v>0</v>
      </c>
      <c r="AS346" s="4">
        <f>R346*AS$2</f>
        <v>0</v>
      </c>
      <c r="AT346" s="4">
        <f>S346*AT$2</f>
        <v>0</v>
      </c>
      <c r="AU346" s="4">
        <f>T346*AU$2</f>
        <v>0</v>
      </c>
      <c r="AV346" s="4">
        <f>U346*AV$2</f>
        <v>2</v>
      </c>
      <c r="AW346" s="4">
        <f>V346*AW$2</f>
        <v>0</v>
      </c>
      <c r="AX346" s="4">
        <f>W346*AX$2</f>
        <v>0</v>
      </c>
      <c r="AY346" s="4">
        <f>X346*AY$2</f>
        <v>0</v>
      </c>
      <c r="AZ346" s="4">
        <f>Y346*AZ$2</f>
        <v>0</v>
      </c>
      <c r="BA346" s="4">
        <f>Z346*BA$2</f>
        <v>0</v>
      </c>
      <c r="BB346" s="4">
        <f>AA346*BB$2</f>
        <v>0</v>
      </c>
      <c r="BC346" s="4">
        <f>AB346*BC$2</f>
        <v>0</v>
      </c>
      <c r="BD346" s="4">
        <f>AC346*BD$2</f>
        <v>0</v>
      </c>
      <c r="BE346">
        <f t="shared" si="17"/>
        <v>10</v>
      </c>
      <c r="BG346" s="4">
        <f>IF(betuk!N$4&gt;=D346,1,0)</f>
        <v>1</v>
      </c>
      <c r="BH346" s="4">
        <f>IF(betuk!O$4&gt;=E346,1,0)</f>
        <v>1</v>
      </c>
      <c r="BI346" s="4">
        <f>IF(betuk!P$4&gt;=F346,1,0)</f>
        <v>1</v>
      </c>
      <c r="BJ346" s="4">
        <f>IF(betuk!Q$4&gt;=G346,1,0)</f>
        <v>0</v>
      </c>
      <c r="BK346" s="4">
        <f>IF(betuk!R$4&gt;=H346,1,0)</f>
        <v>1</v>
      </c>
      <c r="BL346" s="4">
        <f>IF(betuk!S$4&gt;=I346,1,0)</f>
        <v>1</v>
      </c>
      <c r="BM346" s="4">
        <f>IF(betuk!T$4&gt;=J346,1,0)</f>
        <v>1</v>
      </c>
      <c r="BN346" s="4">
        <f>IF(betuk!U$4&gt;=K346,1,0)</f>
        <v>1</v>
      </c>
      <c r="BO346" s="4">
        <f>IF(betuk!V$4&gt;=L346,1,0)</f>
        <v>0</v>
      </c>
      <c r="BP346" s="4">
        <f>IF(betuk!W$4&gt;=M346,1,0)</f>
        <v>1</v>
      </c>
      <c r="BQ346" s="4">
        <f>IF(betuk!X$4&gt;=N346,1,0)</f>
        <v>1</v>
      </c>
      <c r="BR346" s="4">
        <f>IF(betuk!Y$4&gt;=O346,1,0)</f>
        <v>1</v>
      </c>
      <c r="BS346" s="4">
        <f>IF(betuk!Z$4&gt;=P346,1,0)</f>
        <v>0</v>
      </c>
      <c r="BT346" s="4">
        <f>IF(betuk!AA$4&gt;=Q346,1,0)</f>
        <v>1</v>
      </c>
      <c r="BU346" s="4">
        <f>IF(betuk!AB$4&gt;=R346,1,0)</f>
        <v>1</v>
      </c>
      <c r="BV346" s="4">
        <f>IF(betuk!AC$4&gt;=S346,1,0)</f>
        <v>1</v>
      </c>
      <c r="BW346" s="4">
        <f>IF(betuk!AD$4&gt;=T346,1,0)</f>
        <v>1</v>
      </c>
      <c r="BX346" s="4">
        <f>IF(betuk!AE$4&gt;=U346,1,0)</f>
        <v>0</v>
      </c>
      <c r="BY346" s="4">
        <f>IF(betuk!AF$4&gt;=V346,1,0)</f>
        <v>1</v>
      </c>
      <c r="BZ346" s="4">
        <f>IF(betuk!AG$4&gt;=W346,1,0)</f>
        <v>1</v>
      </c>
      <c r="CA346" s="4">
        <f>IF(betuk!AH$4&gt;=X346,1,0)</f>
        <v>1</v>
      </c>
      <c r="CB346" s="4">
        <f>IF(betuk!AI$4&gt;=Y346,1,0)</f>
        <v>1</v>
      </c>
      <c r="CC346" s="4">
        <f>IF(betuk!AJ$4&gt;=Z346,1,0)</f>
        <v>1</v>
      </c>
      <c r="CD346" s="4">
        <f>IF(betuk!AK$4&gt;=AA346,1,0)</f>
        <v>1</v>
      </c>
      <c r="CE346" s="4">
        <f>IF(betuk!AL$4&gt;=AB346,1,0)</f>
        <v>1</v>
      </c>
      <c r="CF346" s="4">
        <f>IF(betuk!AM$4&gt;=AC346,1,0)</f>
        <v>1</v>
      </c>
      <c r="CG346">
        <f t="shared" si="15"/>
        <v>0</v>
      </c>
      <c r="CI346" t="str">
        <f>IF(CG346=1,COUNTIF(CG$3:CG346,1),"")</f>
        <v/>
      </c>
      <c r="CJ346" t="str">
        <f>IF(CI346&lt;&gt;"",B346,"")</f>
        <v/>
      </c>
      <c r="CK346">
        <f>LEN(B346)*8+BE346</f>
        <v>66</v>
      </c>
    </row>
    <row r="347" spans="1:89">
      <c r="A347" s="1" t="s">
        <v>344</v>
      </c>
      <c r="B347" t="str">
        <f t="shared" si="16"/>
        <v>MASSAGE</v>
      </c>
      <c r="D347" s="4">
        <f>LEN($B347)-LEN(SUBSTITUTE($B347, D$2, ""))</f>
        <v>2</v>
      </c>
      <c r="E347" s="4">
        <f>LEN($B347)-LEN(SUBSTITUTE($B347, E$2, ""))</f>
        <v>0</v>
      </c>
      <c r="F347" s="4">
        <f>LEN($B347)-LEN(SUBSTITUTE($B347, F$2, ""))</f>
        <v>0</v>
      </c>
      <c r="G347" s="4">
        <f>LEN($B347)-LEN(SUBSTITUTE($B347, G$2, ""))</f>
        <v>0</v>
      </c>
      <c r="H347" s="4">
        <f>LEN($B347)-LEN(SUBSTITUTE($B347, H$2, ""))</f>
        <v>1</v>
      </c>
      <c r="I347" s="4">
        <f>LEN($B347)-LEN(SUBSTITUTE($B347, I$2, ""))</f>
        <v>0</v>
      </c>
      <c r="J347" s="4">
        <f>LEN($B347)-LEN(SUBSTITUTE($B347, J$2, ""))</f>
        <v>1</v>
      </c>
      <c r="K347" s="4">
        <f>LEN($B347)-LEN(SUBSTITUTE($B347, K$2, ""))</f>
        <v>0</v>
      </c>
      <c r="L347" s="4">
        <f>LEN($B347)-LEN(SUBSTITUTE($B347, L$2, ""))</f>
        <v>0</v>
      </c>
      <c r="M347" s="4">
        <f>LEN($B347)-LEN(SUBSTITUTE($B347, M$2, ""))</f>
        <v>0</v>
      </c>
      <c r="N347" s="4">
        <f>LEN($B347)-LEN(SUBSTITUTE($B347, N$2, ""))</f>
        <v>0</v>
      </c>
      <c r="O347" s="4">
        <f>LEN($B347)-LEN(SUBSTITUTE($B347, O$2, ""))</f>
        <v>0</v>
      </c>
      <c r="P347" s="4">
        <f>LEN($B347)-LEN(SUBSTITUTE($B347, P$2, ""))</f>
        <v>1</v>
      </c>
      <c r="Q347" s="4">
        <f>LEN($B347)-LEN(SUBSTITUTE($B347, Q$2, ""))</f>
        <v>0</v>
      </c>
      <c r="R347" s="4">
        <f>LEN($B347)-LEN(SUBSTITUTE($B347, R$2, ""))</f>
        <v>0</v>
      </c>
      <c r="S347" s="4">
        <f>LEN($B347)-LEN(SUBSTITUTE($B347, S$2, ""))</f>
        <v>0</v>
      </c>
      <c r="T347" s="4">
        <f>LEN($B347)-LEN(SUBSTITUTE($B347, T$2, ""))</f>
        <v>0</v>
      </c>
      <c r="U347" s="4">
        <f>LEN($B347)-LEN(SUBSTITUTE($B347, U$2, ""))</f>
        <v>0</v>
      </c>
      <c r="V347" s="4">
        <f>LEN($B347)-LEN(SUBSTITUTE($B347, V$2, ""))</f>
        <v>2</v>
      </c>
      <c r="W347" s="4">
        <f>LEN($B347)-LEN(SUBSTITUTE($B347, W$2, ""))</f>
        <v>0</v>
      </c>
      <c r="X347" s="4">
        <f>LEN($B347)-LEN(SUBSTITUTE($B347, X$2, ""))</f>
        <v>0</v>
      </c>
      <c r="Y347" s="4">
        <f>LEN($B347)-LEN(SUBSTITUTE($B347, Y$2, ""))</f>
        <v>0</v>
      </c>
      <c r="Z347" s="4">
        <f>LEN($B347)-LEN(SUBSTITUTE($B347, Z$2, ""))</f>
        <v>0</v>
      </c>
      <c r="AA347" s="4">
        <f>LEN($B347)-LEN(SUBSTITUTE($B347, AA$2, ""))</f>
        <v>0</v>
      </c>
      <c r="AB347" s="4">
        <f>LEN($B347)-LEN(SUBSTITUTE($B347, AB$2, ""))</f>
        <v>0</v>
      </c>
      <c r="AC347" s="4">
        <f>LEN($B347)-LEN(SUBSTITUTE($B347, AC$2, ""))</f>
        <v>0</v>
      </c>
      <c r="AE347" s="4">
        <f>D347*AE$2</f>
        <v>2</v>
      </c>
      <c r="AF347" s="4">
        <f>E347*AF$2</f>
        <v>0</v>
      </c>
      <c r="AG347" s="4">
        <f>F347*AG$2</f>
        <v>0</v>
      </c>
      <c r="AH347" s="4">
        <f>G347*AH$2</f>
        <v>0</v>
      </c>
      <c r="AI347" s="4">
        <f>H347*AI$2</f>
        <v>1</v>
      </c>
      <c r="AJ347" s="4">
        <f>I347*AJ$2</f>
        <v>0</v>
      </c>
      <c r="AK347" s="4">
        <f>J347*AK$2</f>
        <v>2</v>
      </c>
      <c r="AL347" s="4">
        <f>K347*AL$2</f>
        <v>0</v>
      </c>
      <c r="AM347" s="4">
        <f>L347*AM$2</f>
        <v>0</v>
      </c>
      <c r="AN347" s="4">
        <f>M347*AN$2</f>
        <v>0</v>
      </c>
      <c r="AO347" s="4">
        <f>N347*AO$2</f>
        <v>0</v>
      </c>
      <c r="AP347" s="4">
        <f>O347*AP$2</f>
        <v>0</v>
      </c>
      <c r="AQ347" s="4">
        <f>P347*AQ$2</f>
        <v>3</v>
      </c>
      <c r="AR347" s="4">
        <f>Q347*AR$2</f>
        <v>0</v>
      </c>
      <c r="AS347" s="4">
        <f>R347*AS$2</f>
        <v>0</v>
      </c>
      <c r="AT347" s="4">
        <f>S347*AT$2</f>
        <v>0</v>
      </c>
      <c r="AU347" s="4">
        <f>T347*AU$2</f>
        <v>0</v>
      </c>
      <c r="AV347" s="4">
        <f>U347*AV$2</f>
        <v>0</v>
      </c>
      <c r="AW347" s="4">
        <f>V347*AW$2</f>
        <v>2</v>
      </c>
      <c r="AX347" s="4">
        <f>W347*AX$2</f>
        <v>0</v>
      </c>
      <c r="AY347" s="4">
        <f>X347*AY$2</f>
        <v>0</v>
      </c>
      <c r="AZ347" s="4">
        <f>Y347*AZ$2</f>
        <v>0</v>
      </c>
      <c r="BA347" s="4">
        <f>Z347*BA$2</f>
        <v>0</v>
      </c>
      <c r="BB347" s="4">
        <f>AA347*BB$2</f>
        <v>0</v>
      </c>
      <c r="BC347" s="4">
        <f>AB347*BC$2</f>
        <v>0</v>
      </c>
      <c r="BD347" s="4">
        <f>AC347*BD$2</f>
        <v>0</v>
      </c>
      <c r="BE347">
        <f t="shared" si="17"/>
        <v>10</v>
      </c>
      <c r="BG347" s="4">
        <f>IF(betuk!N$4&gt;=D347,1,0)</f>
        <v>1</v>
      </c>
      <c r="BH347" s="4">
        <f>IF(betuk!O$4&gt;=E347,1,0)</f>
        <v>1</v>
      </c>
      <c r="BI347" s="4">
        <f>IF(betuk!P$4&gt;=F347,1,0)</f>
        <v>1</v>
      </c>
      <c r="BJ347" s="4">
        <f>IF(betuk!Q$4&gt;=G347,1,0)</f>
        <v>1</v>
      </c>
      <c r="BK347" s="4">
        <f>IF(betuk!R$4&gt;=H347,1,0)</f>
        <v>1</v>
      </c>
      <c r="BL347" s="4">
        <f>IF(betuk!S$4&gt;=I347,1,0)</f>
        <v>1</v>
      </c>
      <c r="BM347" s="4">
        <f>IF(betuk!T$4&gt;=J347,1,0)</f>
        <v>1</v>
      </c>
      <c r="BN347" s="4">
        <f>IF(betuk!U$4&gt;=K347,1,0)</f>
        <v>1</v>
      </c>
      <c r="BO347" s="4">
        <f>IF(betuk!V$4&gt;=L347,1,0)</f>
        <v>1</v>
      </c>
      <c r="BP347" s="4">
        <f>IF(betuk!W$4&gt;=M347,1,0)</f>
        <v>1</v>
      </c>
      <c r="BQ347" s="4">
        <f>IF(betuk!X$4&gt;=N347,1,0)</f>
        <v>1</v>
      </c>
      <c r="BR347" s="4">
        <f>IF(betuk!Y$4&gt;=O347,1,0)</f>
        <v>1</v>
      </c>
      <c r="BS347" s="4">
        <f>IF(betuk!Z$4&gt;=P347,1,0)</f>
        <v>0</v>
      </c>
      <c r="BT347" s="4">
        <f>IF(betuk!AA$4&gt;=Q347,1,0)</f>
        <v>1</v>
      </c>
      <c r="BU347" s="4">
        <f>IF(betuk!AB$4&gt;=R347,1,0)</f>
        <v>1</v>
      </c>
      <c r="BV347" s="4">
        <f>IF(betuk!AC$4&gt;=S347,1,0)</f>
        <v>1</v>
      </c>
      <c r="BW347" s="4">
        <f>IF(betuk!AD$4&gt;=T347,1,0)</f>
        <v>1</v>
      </c>
      <c r="BX347" s="4">
        <f>IF(betuk!AE$4&gt;=U347,1,0)</f>
        <v>1</v>
      </c>
      <c r="BY347" s="4">
        <f>IF(betuk!AF$4&gt;=V347,1,0)</f>
        <v>0</v>
      </c>
      <c r="BZ347" s="4">
        <f>IF(betuk!AG$4&gt;=W347,1,0)</f>
        <v>1</v>
      </c>
      <c r="CA347" s="4">
        <f>IF(betuk!AH$4&gt;=X347,1,0)</f>
        <v>1</v>
      </c>
      <c r="CB347" s="4">
        <f>IF(betuk!AI$4&gt;=Y347,1,0)</f>
        <v>1</v>
      </c>
      <c r="CC347" s="4">
        <f>IF(betuk!AJ$4&gt;=Z347,1,0)</f>
        <v>1</v>
      </c>
      <c r="CD347" s="4">
        <f>IF(betuk!AK$4&gt;=AA347,1,0)</f>
        <v>1</v>
      </c>
      <c r="CE347" s="4">
        <f>IF(betuk!AL$4&gt;=AB347,1,0)</f>
        <v>1</v>
      </c>
      <c r="CF347" s="4">
        <f>IF(betuk!AM$4&gt;=AC347,1,0)</f>
        <v>1</v>
      </c>
      <c r="CG347">
        <f t="shared" si="15"/>
        <v>0</v>
      </c>
      <c r="CI347" t="str">
        <f>IF(CG347=1,COUNTIF(CG$3:CG347,1),"")</f>
        <v/>
      </c>
      <c r="CJ347" t="str">
        <f>IF(CI347&lt;&gt;"",B347,"")</f>
        <v/>
      </c>
      <c r="CK347">
        <f>LEN(B347)*8+BE347</f>
        <v>66</v>
      </c>
    </row>
    <row r="348" spans="1:89">
      <c r="A348" s="1" t="s">
        <v>345</v>
      </c>
      <c r="B348" t="str">
        <f t="shared" si="16"/>
        <v>MATCH</v>
      </c>
      <c r="D348" s="4">
        <f>LEN($B348)-LEN(SUBSTITUTE($B348, D$2, ""))</f>
        <v>1</v>
      </c>
      <c r="E348" s="4">
        <f>LEN($B348)-LEN(SUBSTITUTE($B348, E$2, ""))</f>
        <v>0</v>
      </c>
      <c r="F348" s="4">
        <f>LEN($B348)-LEN(SUBSTITUTE($B348, F$2, ""))</f>
        <v>1</v>
      </c>
      <c r="G348" s="4">
        <f>LEN($B348)-LEN(SUBSTITUTE($B348, G$2, ""))</f>
        <v>0</v>
      </c>
      <c r="H348" s="4">
        <f>LEN($B348)-LEN(SUBSTITUTE($B348, H$2, ""))</f>
        <v>0</v>
      </c>
      <c r="I348" s="4">
        <f>LEN($B348)-LEN(SUBSTITUTE($B348, I$2, ""))</f>
        <v>0</v>
      </c>
      <c r="J348" s="4">
        <f>LEN($B348)-LEN(SUBSTITUTE($B348, J$2, ""))</f>
        <v>0</v>
      </c>
      <c r="K348" s="4">
        <f>LEN($B348)-LEN(SUBSTITUTE($B348, K$2, ""))</f>
        <v>1</v>
      </c>
      <c r="L348" s="4">
        <f>LEN($B348)-LEN(SUBSTITUTE($B348, L$2, ""))</f>
        <v>0</v>
      </c>
      <c r="M348" s="4">
        <f>LEN($B348)-LEN(SUBSTITUTE($B348, M$2, ""))</f>
        <v>0</v>
      </c>
      <c r="N348" s="4">
        <f>LEN($B348)-LEN(SUBSTITUTE($B348, N$2, ""))</f>
        <v>0</v>
      </c>
      <c r="O348" s="4">
        <f>LEN($B348)-LEN(SUBSTITUTE($B348, O$2, ""))</f>
        <v>0</v>
      </c>
      <c r="P348" s="4">
        <f>LEN($B348)-LEN(SUBSTITUTE($B348, P$2, ""))</f>
        <v>1</v>
      </c>
      <c r="Q348" s="4">
        <f>LEN($B348)-LEN(SUBSTITUTE($B348, Q$2, ""))</f>
        <v>0</v>
      </c>
      <c r="R348" s="4">
        <f>LEN($B348)-LEN(SUBSTITUTE($B348, R$2, ""))</f>
        <v>0</v>
      </c>
      <c r="S348" s="4">
        <f>LEN($B348)-LEN(SUBSTITUTE($B348, S$2, ""))</f>
        <v>0</v>
      </c>
      <c r="T348" s="4">
        <f>LEN($B348)-LEN(SUBSTITUTE($B348, T$2, ""))</f>
        <v>0</v>
      </c>
      <c r="U348" s="4">
        <f>LEN($B348)-LEN(SUBSTITUTE($B348, U$2, ""))</f>
        <v>0</v>
      </c>
      <c r="V348" s="4">
        <f>LEN($B348)-LEN(SUBSTITUTE($B348, V$2, ""))</f>
        <v>0</v>
      </c>
      <c r="W348" s="4">
        <f>LEN($B348)-LEN(SUBSTITUTE($B348, W$2, ""))</f>
        <v>1</v>
      </c>
      <c r="X348" s="4">
        <f>LEN($B348)-LEN(SUBSTITUTE($B348, X$2, ""))</f>
        <v>0</v>
      </c>
      <c r="Y348" s="4">
        <f>LEN($B348)-LEN(SUBSTITUTE($B348, Y$2, ""))</f>
        <v>0</v>
      </c>
      <c r="Z348" s="4">
        <f>LEN($B348)-LEN(SUBSTITUTE($B348, Z$2, ""))</f>
        <v>0</v>
      </c>
      <c r="AA348" s="4">
        <f>LEN($B348)-LEN(SUBSTITUTE($B348, AA$2, ""))</f>
        <v>0</v>
      </c>
      <c r="AB348" s="4">
        <f>LEN($B348)-LEN(SUBSTITUTE($B348, AB$2, ""))</f>
        <v>0</v>
      </c>
      <c r="AC348" s="4">
        <f>LEN($B348)-LEN(SUBSTITUTE($B348, AC$2, ""))</f>
        <v>0</v>
      </c>
      <c r="AE348" s="4">
        <f>D348*AE$2</f>
        <v>1</v>
      </c>
      <c r="AF348" s="4">
        <f>E348*AF$2</f>
        <v>0</v>
      </c>
      <c r="AG348" s="4">
        <f>F348*AG$2</f>
        <v>3</v>
      </c>
      <c r="AH348" s="4">
        <f>G348*AH$2</f>
        <v>0</v>
      </c>
      <c r="AI348" s="4">
        <f>H348*AI$2</f>
        <v>0</v>
      </c>
      <c r="AJ348" s="4">
        <f>I348*AJ$2</f>
        <v>0</v>
      </c>
      <c r="AK348" s="4">
        <f>J348*AK$2</f>
        <v>0</v>
      </c>
      <c r="AL348" s="4">
        <f>K348*AL$2</f>
        <v>4</v>
      </c>
      <c r="AM348" s="4">
        <f>L348*AM$2</f>
        <v>0</v>
      </c>
      <c r="AN348" s="4">
        <f>M348*AN$2</f>
        <v>0</v>
      </c>
      <c r="AO348" s="4">
        <f>N348*AO$2</f>
        <v>0</v>
      </c>
      <c r="AP348" s="4">
        <f>O348*AP$2</f>
        <v>0</v>
      </c>
      <c r="AQ348" s="4">
        <f>P348*AQ$2</f>
        <v>3</v>
      </c>
      <c r="AR348" s="4">
        <f>Q348*AR$2</f>
        <v>0</v>
      </c>
      <c r="AS348" s="4">
        <f>R348*AS$2</f>
        <v>0</v>
      </c>
      <c r="AT348" s="4">
        <f>S348*AT$2</f>
        <v>0</v>
      </c>
      <c r="AU348" s="4">
        <f>T348*AU$2</f>
        <v>0</v>
      </c>
      <c r="AV348" s="4">
        <f>U348*AV$2</f>
        <v>0</v>
      </c>
      <c r="AW348" s="4">
        <f>V348*AW$2</f>
        <v>0</v>
      </c>
      <c r="AX348" s="4">
        <f>W348*AX$2</f>
        <v>1</v>
      </c>
      <c r="AY348" s="4">
        <f>X348*AY$2</f>
        <v>0</v>
      </c>
      <c r="AZ348" s="4">
        <f>Y348*AZ$2</f>
        <v>0</v>
      </c>
      <c r="BA348" s="4">
        <f>Z348*BA$2</f>
        <v>0</v>
      </c>
      <c r="BB348" s="4">
        <f>AA348*BB$2</f>
        <v>0</v>
      </c>
      <c r="BC348" s="4">
        <f>AB348*BC$2</f>
        <v>0</v>
      </c>
      <c r="BD348" s="4">
        <f>AC348*BD$2</f>
        <v>0</v>
      </c>
      <c r="BE348">
        <f t="shared" si="17"/>
        <v>12</v>
      </c>
      <c r="BG348" s="4">
        <f>IF(betuk!N$4&gt;=D348,1,0)</f>
        <v>1</v>
      </c>
      <c r="BH348" s="4">
        <f>IF(betuk!O$4&gt;=E348,1,0)</f>
        <v>1</v>
      </c>
      <c r="BI348" s="4">
        <f>IF(betuk!P$4&gt;=F348,1,0)</f>
        <v>1</v>
      </c>
      <c r="BJ348" s="4">
        <f>IF(betuk!Q$4&gt;=G348,1,0)</f>
        <v>1</v>
      </c>
      <c r="BK348" s="4">
        <f>IF(betuk!R$4&gt;=H348,1,0)</f>
        <v>1</v>
      </c>
      <c r="BL348" s="4">
        <f>IF(betuk!S$4&gt;=I348,1,0)</f>
        <v>1</v>
      </c>
      <c r="BM348" s="4">
        <f>IF(betuk!T$4&gt;=J348,1,0)</f>
        <v>1</v>
      </c>
      <c r="BN348" s="4">
        <f>IF(betuk!U$4&gt;=K348,1,0)</f>
        <v>0</v>
      </c>
      <c r="BO348" s="4">
        <f>IF(betuk!V$4&gt;=L348,1,0)</f>
        <v>1</v>
      </c>
      <c r="BP348" s="4">
        <f>IF(betuk!W$4&gt;=M348,1,0)</f>
        <v>1</v>
      </c>
      <c r="BQ348" s="4">
        <f>IF(betuk!X$4&gt;=N348,1,0)</f>
        <v>1</v>
      </c>
      <c r="BR348" s="4">
        <f>IF(betuk!Y$4&gt;=O348,1,0)</f>
        <v>1</v>
      </c>
      <c r="BS348" s="4">
        <f>IF(betuk!Z$4&gt;=P348,1,0)</f>
        <v>0</v>
      </c>
      <c r="BT348" s="4">
        <f>IF(betuk!AA$4&gt;=Q348,1,0)</f>
        <v>1</v>
      </c>
      <c r="BU348" s="4">
        <f>IF(betuk!AB$4&gt;=R348,1,0)</f>
        <v>1</v>
      </c>
      <c r="BV348" s="4">
        <f>IF(betuk!AC$4&gt;=S348,1,0)</f>
        <v>1</v>
      </c>
      <c r="BW348" s="4">
        <f>IF(betuk!AD$4&gt;=T348,1,0)</f>
        <v>1</v>
      </c>
      <c r="BX348" s="4">
        <f>IF(betuk!AE$4&gt;=U348,1,0)</f>
        <v>1</v>
      </c>
      <c r="BY348" s="4">
        <f>IF(betuk!AF$4&gt;=V348,1,0)</f>
        <v>1</v>
      </c>
      <c r="BZ348" s="4">
        <f>IF(betuk!AG$4&gt;=W348,1,0)</f>
        <v>1</v>
      </c>
      <c r="CA348" s="4">
        <f>IF(betuk!AH$4&gt;=X348,1,0)</f>
        <v>1</v>
      </c>
      <c r="CB348" s="4">
        <f>IF(betuk!AI$4&gt;=Y348,1,0)</f>
        <v>1</v>
      </c>
      <c r="CC348" s="4">
        <f>IF(betuk!AJ$4&gt;=Z348,1,0)</f>
        <v>1</v>
      </c>
      <c r="CD348" s="4">
        <f>IF(betuk!AK$4&gt;=AA348,1,0)</f>
        <v>1</v>
      </c>
      <c r="CE348" s="4">
        <f>IF(betuk!AL$4&gt;=AB348,1,0)</f>
        <v>1</v>
      </c>
      <c r="CF348" s="4">
        <f>IF(betuk!AM$4&gt;=AC348,1,0)</f>
        <v>1</v>
      </c>
      <c r="CG348">
        <f t="shared" si="15"/>
        <v>0</v>
      </c>
      <c r="CI348" t="str">
        <f>IF(CG348=1,COUNTIF(CG$3:CG348,1),"")</f>
        <v/>
      </c>
      <c r="CJ348" t="str">
        <f>IF(CI348&lt;&gt;"",B348,"")</f>
        <v/>
      </c>
      <c r="CK348">
        <f>LEN(B348)*8+BE348</f>
        <v>52</v>
      </c>
    </row>
    <row r="349" spans="1:89">
      <c r="A349" s="1" t="s">
        <v>346</v>
      </c>
      <c r="B349" t="str">
        <f t="shared" si="16"/>
        <v>MATHS</v>
      </c>
      <c r="D349" s="4">
        <f>LEN($B349)-LEN(SUBSTITUTE($B349, D$2, ""))</f>
        <v>1</v>
      </c>
      <c r="E349" s="4">
        <f>LEN($B349)-LEN(SUBSTITUTE($B349, E$2, ""))</f>
        <v>0</v>
      </c>
      <c r="F349" s="4">
        <f>LEN($B349)-LEN(SUBSTITUTE($B349, F$2, ""))</f>
        <v>0</v>
      </c>
      <c r="G349" s="4">
        <f>LEN($B349)-LEN(SUBSTITUTE($B349, G$2, ""))</f>
        <v>0</v>
      </c>
      <c r="H349" s="4">
        <f>LEN($B349)-LEN(SUBSTITUTE($B349, H$2, ""))</f>
        <v>0</v>
      </c>
      <c r="I349" s="4">
        <f>LEN($B349)-LEN(SUBSTITUTE($B349, I$2, ""))</f>
        <v>0</v>
      </c>
      <c r="J349" s="4">
        <f>LEN($B349)-LEN(SUBSTITUTE($B349, J$2, ""))</f>
        <v>0</v>
      </c>
      <c r="K349" s="4">
        <f>LEN($B349)-LEN(SUBSTITUTE($B349, K$2, ""))</f>
        <v>1</v>
      </c>
      <c r="L349" s="4">
        <f>LEN($B349)-LEN(SUBSTITUTE($B349, L$2, ""))</f>
        <v>0</v>
      </c>
      <c r="M349" s="4">
        <f>LEN($B349)-LEN(SUBSTITUTE($B349, M$2, ""))</f>
        <v>0</v>
      </c>
      <c r="N349" s="4">
        <f>LEN($B349)-LEN(SUBSTITUTE($B349, N$2, ""))</f>
        <v>0</v>
      </c>
      <c r="O349" s="4">
        <f>LEN($B349)-LEN(SUBSTITUTE($B349, O$2, ""))</f>
        <v>0</v>
      </c>
      <c r="P349" s="4">
        <f>LEN($B349)-LEN(SUBSTITUTE($B349, P$2, ""))</f>
        <v>1</v>
      </c>
      <c r="Q349" s="4">
        <f>LEN($B349)-LEN(SUBSTITUTE($B349, Q$2, ""))</f>
        <v>0</v>
      </c>
      <c r="R349" s="4">
        <f>LEN($B349)-LEN(SUBSTITUTE($B349, R$2, ""))</f>
        <v>0</v>
      </c>
      <c r="S349" s="4">
        <f>LEN($B349)-LEN(SUBSTITUTE($B349, S$2, ""))</f>
        <v>0</v>
      </c>
      <c r="T349" s="4">
        <f>LEN($B349)-LEN(SUBSTITUTE($B349, T$2, ""))</f>
        <v>0</v>
      </c>
      <c r="U349" s="4">
        <f>LEN($B349)-LEN(SUBSTITUTE($B349, U$2, ""))</f>
        <v>0</v>
      </c>
      <c r="V349" s="4">
        <f>LEN($B349)-LEN(SUBSTITUTE($B349, V$2, ""))</f>
        <v>1</v>
      </c>
      <c r="W349" s="4">
        <f>LEN($B349)-LEN(SUBSTITUTE($B349, W$2, ""))</f>
        <v>1</v>
      </c>
      <c r="X349" s="4">
        <f>LEN($B349)-LEN(SUBSTITUTE($B349, X$2, ""))</f>
        <v>0</v>
      </c>
      <c r="Y349" s="4">
        <f>LEN($B349)-LEN(SUBSTITUTE($B349, Y$2, ""))</f>
        <v>0</v>
      </c>
      <c r="Z349" s="4">
        <f>LEN($B349)-LEN(SUBSTITUTE($B349, Z$2, ""))</f>
        <v>0</v>
      </c>
      <c r="AA349" s="4">
        <f>LEN($B349)-LEN(SUBSTITUTE($B349, AA$2, ""))</f>
        <v>0</v>
      </c>
      <c r="AB349" s="4">
        <f>LEN($B349)-LEN(SUBSTITUTE($B349, AB$2, ""))</f>
        <v>0</v>
      </c>
      <c r="AC349" s="4">
        <f>LEN($B349)-LEN(SUBSTITUTE($B349, AC$2, ""))</f>
        <v>0</v>
      </c>
      <c r="AE349" s="4">
        <f>D349*AE$2</f>
        <v>1</v>
      </c>
      <c r="AF349" s="4">
        <f>E349*AF$2</f>
        <v>0</v>
      </c>
      <c r="AG349" s="4">
        <f>F349*AG$2</f>
        <v>0</v>
      </c>
      <c r="AH349" s="4">
        <f>G349*AH$2</f>
        <v>0</v>
      </c>
      <c r="AI349" s="4">
        <f>H349*AI$2</f>
        <v>0</v>
      </c>
      <c r="AJ349" s="4">
        <f>I349*AJ$2</f>
        <v>0</v>
      </c>
      <c r="AK349" s="4">
        <f>J349*AK$2</f>
        <v>0</v>
      </c>
      <c r="AL349" s="4">
        <f>K349*AL$2</f>
        <v>4</v>
      </c>
      <c r="AM349" s="4">
        <f>L349*AM$2</f>
        <v>0</v>
      </c>
      <c r="AN349" s="4">
        <f>M349*AN$2</f>
        <v>0</v>
      </c>
      <c r="AO349" s="4">
        <f>N349*AO$2</f>
        <v>0</v>
      </c>
      <c r="AP349" s="4">
        <f>O349*AP$2</f>
        <v>0</v>
      </c>
      <c r="AQ349" s="4">
        <f>P349*AQ$2</f>
        <v>3</v>
      </c>
      <c r="AR349" s="4">
        <f>Q349*AR$2</f>
        <v>0</v>
      </c>
      <c r="AS349" s="4">
        <f>R349*AS$2</f>
        <v>0</v>
      </c>
      <c r="AT349" s="4">
        <f>S349*AT$2</f>
        <v>0</v>
      </c>
      <c r="AU349" s="4">
        <f>T349*AU$2</f>
        <v>0</v>
      </c>
      <c r="AV349" s="4">
        <f>U349*AV$2</f>
        <v>0</v>
      </c>
      <c r="AW349" s="4">
        <f>V349*AW$2</f>
        <v>1</v>
      </c>
      <c r="AX349" s="4">
        <f>W349*AX$2</f>
        <v>1</v>
      </c>
      <c r="AY349" s="4">
        <f>X349*AY$2</f>
        <v>0</v>
      </c>
      <c r="AZ349" s="4">
        <f>Y349*AZ$2</f>
        <v>0</v>
      </c>
      <c r="BA349" s="4">
        <f>Z349*BA$2</f>
        <v>0</v>
      </c>
      <c r="BB349" s="4">
        <f>AA349*BB$2</f>
        <v>0</v>
      </c>
      <c r="BC349" s="4">
        <f>AB349*BC$2</f>
        <v>0</v>
      </c>
      <c r="BD349" s="4">
        <f>AC349*BD$2</f>
        <v>0</v>
      </c>
      <c r="BE349">
        <f t="shared" si="17"/>
        <v>10</v>
      </c>
      <c r="BG349" s="4">
        <f>IF(betuk!N$4&gt;=D349,1,0)</f>
        <v>1</v>
      </c>
      <c r="BH349" s="4">
        <f>IF(betuk!O$4&gt;=E349,1,0)</f>
        <v>1</v>
      </c>
      <c r="BI349" s="4">
        <f>IF(betuk!P$4&gt;=F349,1,0)</f>
        <v>1</v>
      </c>
      <c r="BJ349" s="4">
        <f>IF(betuk!Q$4&gt;=G349,1,0)</f>
        <v>1</v>
      </c>
      <c r="BK349" s="4">
        <f>IF(betuk!R$4&gt;=H349,1,0)</f>
        <v>1</v>
      </c>
      <c r="BL349" s="4">
        <f>IF(betuk!S$4&gt;=I349,1,0)</f>
        <v>1</v>
      </c>
      <c r="BM349" s="4">
        <f>IF(betuk!T$4&gt;=J349,1,0)</f>
        <v>1</v>
      </c>
      <c r="BN349" s="4">
        <f>IF(betuk!U$4&gt;=K349,1,0)</f>
        <v>0</v>
      </c>
      <c r="BO349" s="4">
        <f>IF(betuk!V$4&gt;=L349,1,0)</f>
        <v>1</v>
      </c>
      <c r="BP349" s="4">
        <f>IF(betuk!W$4&gt;=M349,1,0)</f>
        <v>1</v>
      </c>
      <c r="BQ349" s="4">
        <f>IF(betuk!X$4&gt;=N349,1,0)</f>
        <v>1</v>
      </c>
      <c r="BR349" s="4">
        <f>IF(betuk!Y$4&gt;=O349,1,0)</f>
        <v>1</v>
      </c>
      <c r="BS349" s="4">
        <f>IF(betuk!Z$4&gt;=P349,1,0)</f>
        <v>0</v>
      </c>
      <c r="BT349" s="4">
        <f>IF(betuk!AA$4&gt;=Q349,1,0)</f>
        <v>1</v>
      </c>
      <c r="BU349" s="4">
        <f>IF(betuk!AB$4&gt;=R349,1,0)</f>
        <v>1</v>
      </c>
      <c r="BV349" s="4">
        <f>IF(betuk!AC$4&gt;=S349,1,0)</f>
        <v>1</v>
      </c>
      <c r="BW349" s="4">
        <f>IF(betuk!AD$4&gt;=T349,1,0)</f>
        <v>1</v>
      </c>
      <c r="BX349" s="4">
        <f>IF(betuk!AE$4&gt;=U349,1,0)</f>
        <v>1</v>
      </c>
      <c r="BY349" s="4">
        <f>IF(betuk!AF$4&gt;=V349,1,0)</f>
        <v>1</v>
      </c>
      <c r="BZ349" s="4">
        <f>IF(betuk!AG$4&gt;=W349,1,0)</f>
        <v>1</v>
      </c>
      <c r="CA349" s="4">
        <f>IF(betuk!AH$4&gt;=X349,1,0)</f>
        <v>1</v>
      </c>
      <c r="CB349" s="4">
        <f>IF(betuk!AI$4&gt;=Y349,1,0)</f>
        <v>1</v>
      </c>
      <c r="CC349" s="4">
        <f>IF(betuk!AJ$4&gt;=Z349,1,0)</f>
        <v>1</v>
      </c>
      <c r="CD349" s="4">
        <f>IF(betuk!AK$4&gt;=AA349,1,0)</f>
        <v>1</v>
      </c>
      <c r="CE349" s="4">
        <f>IF(betuk!AL$4&gt;=AB349,1,0)</f>
        <v>1</v>
      </c>
      <c r="CF349" s="4">
        <f>IF(betuk!AM$4&gt;=AC349,1,0)</f>
        <v>1</v>
      </c>
      <c r="CG349">
        <f t="shared" si="15"/>
        <v>0</v>
      </c>
      <c r="CI349" t="str">
        <f>IF(CG349=1,COUNTIF(CG$3:CG349,1),"")</f>
        <v/>
      </c>
      <c r="CJ349" t="str">
        <f>IF(CI349&lt;&gt;"",B349,"")</f>
        <v/>
      </c>
      <c r="CK349">
        <f>LEN(B349)*8+BE349</f>
        <v>50</v>
      </c>
    </row>
    <row r="350" spans="1:89">
      <c r="A350" s="1" t="s">
        <v>347</v>
      </c>
      <c r="B350" t="str">
        <f t="shared" si="16"/>
        <v>MATTER</v>
      </c>
      <c r="D350" s="4">
        <f>LEN($B350)-LEN(SUBSTITUTE($B350, D$2, ""))</f>
        <v>1</v>
      </c>
      <c r="E350" s="4">
        <f>LEN($B350)-LEN(SUBSTITUTE($B350, E$2, ""))</f>
        <v>0</v>
      </c>
      <c r="F350" s="4">
        <f>LEN($B350)-LEN(SUBSTITUTE($B350, F$2, ""))</f>
        <v>0</v>
      </c>
      <c r="G350" s="4">
        <f>LEN($B350)-LEN(SUBSTITUTE($B350, G$2, ""))</f>
        <v>0</v>
      </c>
      <c r="H350" s="4">
        <f>LEN($B350)-LEN(SUBSTITUTE($B350, H$2, ""))</f>
        <v>1</v>
      </c>
      <c r="I350" s="4">
        <f>LEN($B350)-LEN(SUBSTITUTE($B350, I$2, ""))</f>
        <v>0</v>
      </c>
      <c r="J350" s="4">
        <f>LEN($B350)-LEN(SUBSTITUTE($B350, J$2, ""))</f>
        <v>0</v>
      </c>
      <c r="K350" s="4">
        <f>LEN($B350)-LEN(SUBSTITUTE($B350, K$2, ""))</f>
        <v>0</v>
      </c>
      <c r="L350" s="4">
        <f>LEN($B350)-LEN(SUBSTITUTE($B350, L$2, ""))</f>
        <v>0</v>
      </c>
      <c r="M350" s="4">
        <f>LEN($B350)-LEN(SUBSTITUTE($B350, M$2, ""))</f>
        <v>0</v>
      </c>
      <c r="N350" s="4">
        <f>LEN($B350)-LEN(SUBSTITUTE($B350, N$2, ""))</f>
        <v>0</v>
      </c>
      <c r="O350" s="4">
        <f>LEN($B350)-LEN(SUBSTITUTE($B350, O$2, ""))</f>
        <v>0</v>
      </c>
      <c r="P350" s="4">
        <f>LEN($B350)-LEN(SUBSTITUTE($B350, P$2, ""))</f>
        <v>1</v>
      </c>
      <c r="Q350" s="4">
        <f>LEN($B350)-LEN(SUBSTITUTE($B350, Q$2, ""))</f>
        <v>0</v>
      </c>
      <c r="R350" s="4">
        <f>LEN($B350)-LEN(SUBSTITUTE($B350, R$2, ""))</f>
        <v>0</v>
      </c>
      <c r="S350" s="4">
        <f>LEN($B350)-LEN(SUBSTITUTE($B350, S$2, ""))</f>
        <v>0</v>
      </c>
      <c r="T350" s="4">
        <f>LEN($B350)-LEN(SUBSTITUTE($B350, T$2, ""))</f>
        <v>0</v>
      </c>
      <c r="U350" s="4">
        <f>LEN($B350)-LEN(SUBSTITUTE($B350, U$2, ""))</f>
        <v>1</v>
      </c>
      <c r="V350" s="4">
        <f>LEN($B350)-LEN(SUBSTITUTE($B350, V$2, ""))</f>
        <v>0</v>
      </c>
      <c r="W350" s="4">
        <f>LEN($B350)-LEN(SUBSTITUTE($B350, W$2, ""))</f>
        <v>2</v>
      </c>
      <c r="X350" s="4">
        <f>LEN($B350)-LEN(SUBSTITUTE($B350, X$2, ""))</f>
        <v>0</v>
      </c>
      <c r="Y350" s="4">
        <f>LEN($B350)-LEN(SUBSTITUTE($B350, Y$2, ""))</f>
        <v>0</v>
      </c>
      <c r="Z350" s="4">
        <f>LEN($B350)-LEN(SUBSTITUTE($B350, Z$2, ""))</f>
        <v>0</v>
      </c>
      <c r="AA350" s="4">
        <f>LEN($B350)-LEN(SUBSTITUTE($B350, AA$2, ""))</f>
        <v>0</v>
      </c>
      <c r="AB350" s="4">
        <f>LEN($B350)-LEN(SUBSTITUTE($B350, AB$2, ""))</f>
        <v>0</v>
      </c>
      <c r="AC350" s="4">
        <f>LEN($B350)-LEN(SUBSTITUTE($B350, AC$2, ""))</f>
        <v>0</v>
      </c>
      <c r="AE350" s="4">
        <f>D350*AE$2</f>
        <v>1</v>
      </c>
      <c r="AF350" s="4">
        <f>E350*AF$2</f>
        <v>0</v>
      </c>
      <c r="AG350" s="4">
        <f>F350*AG$2</f>
        <v>0</v>
      </c>
      <c r="AH350" s="4">
        <f>G350*AH$2</f>
        <v>0</v>
      </c>
      <c r="AI350" s="4">
        <f>H350*AI$2</f>
        <v>1</v>
      </c>
      <c r="AJ350" s="4">
        <f>I350*AJ$2</f>
        <v>0</v>
      </c>
      <c r="AK350" s="4">
        <f>J350*AK$2</f>
        <v>0</v>
      </c>
      <c r="AL350" s="4">
        <f>K350*AL$2</f>
        <v>0</v>
      </c>
      <c r="AM350" s="4">
        <f>L350*AM$2</f>
        <v>0</v>
      </c>
      <c r="AN350" s="4">
        <f>M350*AN$2</f>
        <v>0</v>
      </c>
      <c r="AO350" s="4">
        <f>N350*AO$2</f>
        <v>0</v>
      </c>
      <c r="AP350" s="4">
        <f>O350*AP$2</f>
        <v>0</v>
      </c>
      <c r="AQ350" s="4">
        <f>P350*AQ$2</f>
        <v>3</v>
      </c>
      <c r="AR350" s="4">
        <f>Q350*AR$2</f>
        <v>0</v>
      </c>
      <c r="AS350" s="4">
        <f>R350*AS$2</f>
        <v>0</v>
      </c>
      <c r="AT350" s="4">
        <f>S350*AT$2</f>
        <v>0</v>
      </c>
      <c r="AU350" s="4">
        <f>T350*AU$2</f>
        <v>0</v>
      </c>
      <c r="AV350" s="4">
        <f>U350*AV$2</f>
        <v>1</v>
      </c>
      <c r="AW350" s="4">
        <f>V350*AW$2</f>
        <v>0</v>
      </c>
      <c r="AX350" s="4">
        <f>W350*AX$2</f>
        <v>2</v>
      </c>
      <c r="AY350" s="4">
        <f>X350*AY$2</f>
        <v>0</v>
      </c>
      <c r="AZ350" s="4">
        <f>Y350*AZ$2</f>
        <v>0</v>
      </c>
      <c r="BA350" s="4">
        <f>Z350*BA$2</f>
        <v>0</v>
      </c>
      <c r="BB350" s="4">
        <f>AA350*BB$2</f>
        <v>0</v>
      </c>
      <c r="BC350" s="4">
        <f>AB350*BC$2</f>
        <v>0</v>
      </c>
      <c r="BD350" s="4">
        <f>AC350*BD$2</f>
        <v>0</v>
      </c>
      <c r="BE350">
        <f t="shared" si="17"/>
        <v>8</v>
      </c>
      <c r="BG350" s="4">
        <f>IF(betuk!N$4&gt;=D350,1,0)</f>
        <v>1</v>
      </c>
      <c r="BH350" s="4">
        <f>IF(betuk!O$4&gt;=E350,1,0)</f>
        <v>1</v>
      </c>
      <c r="BI350" s="4">
        <f>IF(betuk!P$4&gt;=F350,1,0)</f>
        <v>1</v>
      </c>
      <c r="BJ350" s="4">
        <f>IF(betuk!Q$4&gt;=G350,1,0)</f>
        <v>1</v>
      </c>
      <c r="BK350" s="4">
        <f>IF(betuk!R$4&gt;=H350,1,0)</f>
        <v>1</v>
      </c>
      <c r="BL350" s="4">
        <f>IF(betuk!S$4&gt;=I350,1,0)</f>
        <v>1</v>
      </c>
      <c r="BM350" s="4">
        <f>IF(betuk!T$4&gt;=J350,1,0)</f>
        <v>1</v>
      </c>
      <c r="BN350" s="4">
        <f>IF(betuk!U$4&gt;=K350,1,0)</f>
        <v>1</v>
      </c>
      <c r="BO350" s="4">
        <f>IF(betuk!V$4&gt;=L350,1,0)</f>
        <v>1</v>
      </c>
      <c r="BP350" s="4">
        <f>IF(betuk!W$4&gt;=M350,1,0)</f>
        <v>1</v>
      </c>
      <c r="BQ350" s="4">
        <f>IF(betuk!X$4&gt;=N350,1,0)</f>
        <v>1</v>
      </c>
      <c r="BR350" s="4">
        <f>IF(betuk!Y$4&gt;=O350,1,0)</f>
        <v>1</v>
      </c>
      <c r="BS350" s="4">
        <f>IF(betuk!Z$4&gt;=P350,1,0)</f>
        <v>0</v>
      </c>
      <c r="BT350" s="4">
        <f>IF(betuk!AA$4&gt;=Q350,1,0)</f>
        <v>1</v>
      </c>
      <c r="BU350" s="4">
        <f>IF(betuk!AB$4&gt;=R350,1,0)</f>
        <v>1</v>
      </c>
      <c r="BV350" s="4">
        <f>IF(betuk!AC$4&gt;=S350,1,0)</f>
        <v>1</v>
      </c>
      <c r="BW350" s="4">
        <f>IF(betuk!AD$4&gt;=T350,1,0)</f>
        <v>1</v>
      </c>
      <c r="BX350" s="4">
        <f>IF(betuk!AE$4&gt;=U350,1,0)</f>
        <v>0</v>
      </c>
      <c r="BY350" s="4">
        <f>IF(betuk!AF$4&gt;=V350,1,0)</f>
        <v>1</v>
      </c>
      <c r="BZ350" s="4">
        <f>IF(betuk!AG$4&gt;=W350,1,0)</f>
        <v>0</v>
      </c>
      <c r="CA350" s="4">
        <f>IF(betuk!AH$4&gt;=X350,1,0)</f>
        <v>1</v>
      </c>
      <c r="CB350" s="4">
        <f>IF(betuk!AI$4&gt;=Y350,1,0)</f>
        <v>1</v>
      </c>
      <c r="CC350" s="4">
        <f>IF(betuk!AJ$4&gt;=Z350,1,0)</f>
        <v>1</v>
      </c>
      <c r="CD350" s="4">
        <f>IF(betuk!AK$4&gt;=AA350,1,0)</f>
        <v>1</v>
      </c>
      <c r="CE350" s="4">
        <f>IF(betuk!AL$4&gt;=AB350,1,0)</f>
        <v>1</v>
      </c>
      <c r="CF350" s="4">
        <f>IF(betuk!AM$4&gt;=AC350,1,0)</f>
        <v>1</v>
      </c>
      <c r="CG350">
        <f t="shared" si="15"/>
        <v>0</v>
      </c>
      <c r="CI350" t="str">
        <f>IF(CG350=1,COUNTIF(CG$3:CG350,1),"")</f>
        <v/>
      </c>
      <c r="CJ350" t="str">
        <f>IF(CI350&lt;&gt;"",B350,"")</f>
        <v/>
      </c>
      <c r="CK350">
        <f>LEN(B350)*8+BE350</f>
        <v>56</v>
      </c>
    </row>
    <row r="351" spans="1:89">
      <c r="A351" s="1" t="s">
        <v>348</v>
      </c>
      <c r="B351" t="str">
        <f t="shared" si="16"/>
        <v>MEAL</v>
      </c>
      <c r="D351" s="4">
        <f>LEN($B351)-LEN(SUBSTITUTE($B351, D$2, ""))</f>
        <v>1</v>
      </c>
      <c r="E351" s="4">
        <f>LEN($B351)-LEN(SUBSTITUTE($B351, E$2, ""))</f>
        <v>0</v>
      </c>
      <c r="F351" s="4">
        <f>LEN($B351)-LEN(SUBSTITUTE($B351, F$2, ""))</f>
        <v>0</v>
      </c>
      <c r="G351" s="4">
        <f>LEN($B351)-LEN(SUBSTITUTE($B351, G$2, ""))</f>
        <v>0</v>
      </c>
      <c r="H351" s="4">
        <f>LEN($B351)-LEN(SUBSTITUTE($B351, H$2, ""))</f>
        <v>1</v>
      </c>
      <c r="I351" s="4">
        <f>LEN($B351)-LEN(SUBSTITUTE($B351, I$2, ""))</f>
        <v>0</v>
      </c>
      <c r="J351" s="4">
        <f>LEN($B351)-LEN(SUBSTITUTE($B351, J$2, ""))</f>
        <v>0</v>
      </c>
      <c r="K351" s="4">
        <f>LEN($B351)-LEN(SUBSTITUTE($B351, K$2, ""))</f>
        <v>0</v>
      </c>
      <c r="L351" s="4">
        <f>LEN($B351)-LEN(SUBSTITUTE($B351, L$2, ""))</f>
        <v>0</v>
      </c>
      <c r="M351" s="4">
        <f>LEN($B351)-LEN(SUBSTITUTE($B351, M$2, ""))</f>
        <v>0</v>
      </c>
      <c r="N351" s="4">
        <f>LEN($B351)-LEN(SUBSTITUTE($B351, N$2, ""))</f>
        <v>0</v>
      </c>
      <c r="O351" s="4">
        <f>LEN($B351)-LEN(SUBSTITUTE($B351, O$2, ""))</f>
        <v>1</v>
      </c>
      <c r="P351" s="4">
        <f>LEN($B351)-LEN(SUBSTITUTE($B351, P$2, ""))</f>
        <v>1</v>
      </c>
      <c r="Q351" s="4">
        <f>LEN($B351)-LEN(SUBSTITUTE($B351, Q$2, ""))</f>
        <v>0</v>
      </c>
      <c r="R351" s="4">
        <f>LEN($B351)-LEN(SUBSTITUTE($B351, R$2, ""))</f>
        <v>0</v>
      </c>
      <c r="S351" s="4">
        <f>LEN($B351)-LEN(SUBSTITUTE($B351, S$2, ""))</f>
        <v>0</v>
      </c>
      <c r="T351" s="4">
        <f>LEN($B351)-LEN(SUBSTITUTE($B351, T$2, ""))</f>
        <v>0</v>
      </c>
      <c r="U351" s="4">
        <f>LEN($B351)-LEN(SUBSTITUTE($B351, U$2, ""))</f>
        <v>0</v>
      </c>
      <c r="V351" s="4">
        <f>LEN($B351)-LEN(SUBSTITUTE($B351, V$2, ""))</f>
        <v>0</v>
      </c>
      <c r="W351" s="4">
        <f>LEN($B351)-LEN(SUBSTITUTE($B351, W$2, ""))</f>
        <v>0</v>
      </c>
      <c r="X351" s="4">
        <f>LEN($B351)-LEN(SUBSTITUTE($B351, X$2, ""))</f>
        <v>0</v>
      </c>
      <c r="Y351" s="4">
        <f>LEN($B351)-LEN(SUBSTITUTE($B351, Y$2, ""))</f>
        <v>0</v>
      </c>
      <c r="Z351" s="4">
        <f>LEN($B351)-LEN(SUBSTITUTE($B351, Z$2, ""))</f>
        <v>0</v>
      </c>
      <c r="AA351" s="4">
        <f>LEN($B351)-LEN(SUBSTITUTE($B351, AA$2, ""))</f>
        <v>0</v>
      </c>
      <c r="AB351" s="4">
        <f>LEN($B351)-LEN(SUBSTITUTE($B351, AB$2, ""))</f>
        <v>0</v>
      </c>
      <c r="AC351" s="4">
        <f>LEN($B351)-LEN(SUBSTITUTE($B351, AC$2, ""))</f>
        <v>0</v>
      </c>
      <c r="AE351" s="4">
        <f>D351*AE$2</f>
        <v>1</v>
      </c>
      <c r="AF351" s="4">
        <f>E351*AF$2</f>
        <v>0</v>
      </c>
      <c r="AG351" s="4">
        <f>F351*AG$2</f>
        <v>0</v>
      </c>
      <c r="AH351" s="4">
        <f>G351*AH$2</f>
        <v>0</v>
      </c>
      <c r="AI351" s="4">
        <f>H351*AI$2</f>
        <v>1</v>
      </c>
      <c r="AJ351" s="4">
        <f>I351*AJ$2</f>
        <v>0</v>
      </c>
      <c r="AK351" s="4">
        <f>J351*AK$2</f>
        <v>0</v>
      </c>
      <c r="AL351" s="4">
        <f>K351*AL$2</f>
        <v>0</v>
      </c>
      <c r="AM351" s="4">
        <f>L351*AM$2</f>
        <v>0</v>
      </c>
      <c r="AN351" s="4">
        <f>M351*AN$2</f>
        <v>0</v>
      </c>
      <c r="AO351" s="4">
        <f>N351*AO$2</f>
        <v>0</v>
      </c>
      <c r="AP351" s="4">
        <f>O351*AP$2</f>
        <v>1</v>
      </c>
      <c r="AQ351" s="4">
        <f>P351*AQ$2</f>
        <v>3</v>
      </c>
      <c r="AR351" s="4">
        <f>Q351*AR$2</f>
        <v>0</v>
      </c>
      <c r="AS351" s="4">
        <f>R351*AS$2</f>
        <v>0</v>
      </c>
      <c r="AT351" s="4">
        <f>S351*AT$2</f>
        <v>0</v>
      </c>
      <c r="AU351" s="4">
        <f>T351*AU$2</f>
        <v>0</v>
      </c>
      <c r="AV351" s="4">
        <f>U351*AV$2</f>
        <v>0</v>
      </c>
      <c r="AW351" s="4">
        <f>V351*AW$2</f>
        <v>0</v>
      </c>
      <c r="AX351" s="4">
        <f>W351*AX$2</f>
        <v>0</v>
      </c>
      <c r="AY351" s="4">
        <f>X351*AY$2</f>
        <v>0</v>
      </c>
      <c r="AZ351" s="4">
        <f>Y351*AZ$2</f>
        <v>0</v>
      </c>
      <c r="BA351" s="4">
        <f>Z351*BA$2</f>
        <v>0</v>
      </c>
      <c r="BB351" s="4">
        <f>AA351*BB$2</f>
        <v>0</v>
      </c>
      <c r="BC351" s="4">
        <f>AB351*BC$2</f>
        <v>0</v>
      </c>
      <c r="BD351" s="4">
        <f>AC351*BD$2</f>
        <v>0</v>
      </c>
      <c r="BE351">
        <f t="shared" si="17"/>
        <v>6</v>
      </c>
      <c r="BG351" s="4">
        <f>IF(betuk!N$4&gt;=D351,1,0)</f>
        <v>1</v>
      </c>
      <c r="BH351" s="4">
        <f>IF(betuk!O$4&gt;=E351,1,0)</f>
        <v>1</v>
      </c>
      <c r="BI351" s="4">
        <f>IF(betuk!P$4&gt;=F351,1,0)</f>
        <v>1</v>
      </c>
      <c r="BJ351" s="4">
        <f>IF(betuk!Q$4&gt;=G351,1,0)</f>
        <v>1</v>
      </c>
      <c r="BK351" s="4">
        <f>IF(betuk!R$4&gt;=H351,1,0)</f>
        <v>1</v>
      </c>
      <c r="BL351" s="4">
        <f>IF(betuk!S$4&gt;=I351,1,0)</f>
        <v>1</v>
      </c>
      <c r="BM351" s="4">
        <f>IF(betuk!T$4&gt;=J351,1,0)</f>
        <v>1</v>
      </c>
      <c r="BN351" s="4">
        <f>IF(betuk!U$4&gt;=K351,1,0)</f>
        <v>1</v>
      </c>
      <c r="BO351" s="4">
        <f>IF(betuk!V$4&gt;=L351,1,0)</f>
        <v>1</v>
      </c>
      <c r="BP351" s="4">
        <f>IF(betuk!W$4&gt;=M351,1,0)</f>
        <v>1</v>
      </c>
      <c r="BQ351" s="4">
        <f>IF(betuk!X$4&gt;=N351,1,0)</f>
        <v>1</v>
      </c>
      <c r="BR351" s="4">
        <f>IF(betuk!Y$4&gt;=O351,1,0)</f>
        <v>0</v>
      </c>
      <c r="BS351" s="4">
        <f>IF(betuk!Z$4&gt;=P351,1,0)</f>
        <v>0</v>
      </c>
      <c r="BT351" s="4">
        <f>IF(betuk!AA$4&gt;=Q351,1,0)</f>
        <v>1</v>
      </c>
      <c r="BU351" s="4">
        <f>IF(betuk!AB$4&gt;=R351,1,0)</f>
        <v>1</v>
      </c>
      <c r="BV351" s="4">
        <f>IF(betuk!AC$4&gt;=S351,1,0)</f>
        <v>1</v>
      </c>
      <c r="BW351" s="4">
        <f>IF(betuk!AD$4&gt;=T351,1,0)</f>
        <v>1</v>
      </c>
      <c r="BX351" s="4">
        <f>IF(betuk!AE$4&gt;=U351,1,0)</f>
        <v>1</v>
      </c>
      <c r="BY351" s="4">
        <f>IF(betuk!AF$4&gt;=V351,1,0)</f>
        <v>1</v>
      </c>
      <c r="BZ351" s="4">
        <f>IF(betuk!AG$4&gt;=W351,1,0)</f>
        <v>1</v>
      </c>
      <c r="CA351" s="4">
        <f>IF(betuk!AH$4&gt;=X351,1,0)</f>
        <v>1</v>
      </c>
      <c r="CB351" s="4">
        <f>IF(betuk!AI$4&gt;=Y351,1,0)</f>
        <v>1</v>
      </c>
      <c r="CC351" s="4">
        <f>IF(betuk!AJ$4&gt;=Z351,1,0)</f>
        <v>1</v>
      </c>
      <c r="CD351" s="4">
        <f>IF(betuk!AK$4&gt;=AA351,1,0)</f>
        <v>1</v>
      </c>
      <c r="CE351" s="4">
        <f>IF(betuk!AL$4&gt;=AB351,1,0)</f>
        <v>1</v>
      </c>
      <c r="CF351" s="4">
        <f>IF(betuk!AM$4&gt;=AC351,1,0)</f>
        <v>1</v>
      </c>
      <c r="CG351">
        <f t="shared" si="15"/>
        <v>0</v>
      </c>
      <c r="CI351" t="str">
        <f>IF(CG351=1,COUNTIF(CG$3:CG351,1),"")</f>
        <v/>
      </c>
      <c r="CJ351" t="str">
        <f>IF(CI351&lt;&gt;"",B351,"")</f>
        <v/>
      </c>
      <c r="CK351">
        <f>LEN(B351)*8+BE351</f>
        <v>38</v>
      </c>
    </row>
    <row r="352" spans="1:89">
      <c r="A352" s="1" t="s">
        <v>349</v>
      </c>
      <c r="B352" t="str">
        <f t="shared" si="16"/>
        <v>MEET</v>
      </c>
      <c r="D352" s="4">
        <f>LEN($B352)-LEN(SUBSTITUTE($B352, D$2, ""))</f>
        <v>0</v>
      </c>
      <c r="E352" s="4">
        <f>LEN($B352)-LEN(SUBSTITUTE($B352, E$2, ""))</f>
        <v>0</v>
      </c>
      <c r="F352" s="4">
        <f>LEN($B352)-LEN(SUBSTITUTE($B352, F$2, ""))</f>
        <v>0</v>
      </c>
      <c r="G352" s="4">
        <f>LEN($B352)-LEN(SUBSTITUTE($B352, G$2, ""))</f>
        <v>0</v>
      </c>
      <c r="H352" s="4">
        <f>LEN($B352)-LEN(SUBSTITUTE($B352, H$2, ""))</f>
        <v>2</v>
      </c>
      <c r="I352" s="4">
        <f>LEN($B352)-LEN(SUBSTITUTE($B352, I$2, ""))</f>
        <v>0</v>
      </c>
      <c r="J352" s="4">
        <f>LEN($B352)-LEN(SUBSTITUTE($B352, J$2, ""))</f>
        <v>0</v>
      </c>
      <c r="K352" s="4">
        <f>LEN($B352)-LEN(SUBSTITUTE($B352, K$2, ""))</f>
        <v>0</v>
      </c>
      <c r="L352" s="4">
        <f>LEN($B352)-LEN(SUBSTITUTE($B352, L$2, ""))</f>
        <v>0</v>
      </c>
      <c r="M352" s="4">
        <f>LEN($B352)-LEN(SUBSTITUTE($B352, M$2, ""))</f>
        <v>0</v>
      </c>
      <c r="N352" s="4">
        <f>LEN($B352)-LEN(SUBSTITUTE($B352, N$2, ""))</f>
        <v>0</v>
      </c>
      <c r="O352" s="4">
        <f>LEN($B352)-LEN(SUBSTITUTE($B352, O$2, ""))</f>
        <v>0</v>
      </c>
      <c r="P352" s="4">
        <f>LEN($B352)-LEN(SUBSTITUTE($B352, P$2, ""))</f>
        <v>1</v>
      </c>
      <c r="Q352" s="4">
        <f>LEN($B352)-LEN(SUBSTITUTE($B352, Q$2, ""))</f>
        <v>0</v>
      </c>
      <c r="R352" s="4">
        <f>LEN($B352)-LEN(SUBSTITUTE($B352, R$2, ""))</f>
        <v>0</v>
      </c>
      <c r="S352" s="4">
        <f>LEN($B352)-LEN(SUBSTITUTE($B352, S$2, ""))</f>
        <v>0</v>
      </c>
      <c r="T352" s="4">
        <f>LEN($B352)-LEN(SUBSTITUTE($B352, T$2, ""))</f>
        <v>0</v>
      </c>
      <c r="U352" s="4">
        <f>LEN($B352)-LEN(SUBSTITUTE($B352, U$2, ""))</f>
        <v>0</v>
      </c>
      <c r="V352" s="4">
        <f>LEN($B352)-LEN(SUBSTITUTE($B352, V$2, ""))</f>
        <v>0</v>
      </c>
      <c r="W352" s="4">
        <f>LEN($B352)-LEN(SUBSTITUTE($B352, W$2, ""))</f>
        <v>1</v>
      </c>
      <c r="X352" s="4">
        <f>LEN($B352)-LEN(SUBSTITUTE($B352, X$2, ""))</f>
        <v>0</v>
      </c>
      <c r="Y352" s="4">
        <f>LEN($B352)-LEN(SUBSTITUTE($B352, Y$2, ""))</f>
        <v>0</v>
      </c>
      <c r="Z352" s="4">
        <f>LEN($B352)-LEN(SUBSTITUTE($B352, Z$2, ""))</f>
        <v>0</v>
      </c>
      <c r="AA352" s="4">
        <f>LEN($B352)-LEN(SUBSTITUTE($B352, AA$2, ""))</f>
        <v>0</v>
      </c>
      <c r="AB352" s="4">
        <f>LEN($B352)-LEN(SUBSTITUTE($B352, AB$2, ""))</f>
        <v>0</v>
      </c>
      <c r="AC352" s="4">
        <f>LEN($B352)-LEN(SUBSTITUTE($B352, AC$2, ""))</f>
        <v>0</v>
      </c>
      <c r="AE352" s="4">
        <f>D352*AE$2</f>
        <v>0</v>
      </c>
      <c r="AF352" s="4">
        <f>E352*AF$2</f>
        <v>0</v>
      </c>
      <c r="AG352" s="4">
        <f>F352*AG$2</f>
        <v>0</v>
      </c>
      <c r="AH352" s="4">
        <f>G352*AH$2</f>
        <v>0</v>
      </c>
      <c r="AI352" s="4">
        <f>H352*AI$2</f>
        <v>2</v>
      </c>
      <c r="AJ352" s="4">
        <f>I352*AJ$2</f>
        <v>0</v>
      </c>
      <c r="AK352" s="4">
        <f>J352*AK$2</f>
        <v>0</v>
      </c>
      <c r="AL352" s="4">
        <f>K352*AL$2</f>
        <v>0</v>
      </c>
      <c r="AM352" s="4">
        <f>L352*AM$2</f>
        <v>0</v>
      </c>
      <c r="AN352" s="4">
        <f>M352*AN$2</f>
        <v>0</v>
      </c>
      <c r="AO352" s="4">
        <f>N352*AO$2</f>
        <v>0</v>
      </c>
      <c r="AP352" s="4">
        <f>O352*AP$2</f>
        <v>0</v>
      </c>
      <c r="AQ352" s="4">
        <f>P352*AQ$2</f>
        <v>3</v>
      </c>
      <c r="AR352" s="4">
        <f>Q352*AR$2</f>
        <v>0</v>
      </c>
      <c r="AS352" s="4">
        <f>R352*AS$2</f>
        <v>0</v>
      </c>
      <c r="AT352" s="4">
        <f>S352*AT$2</f>
        <v>0</v>
      </c>
      <c r="AU352" s="4">
        <f>T352*AU$2</f>
        <v>0</v>
      </c>
      <c r="AV352" s="4">
        <f>U352*AV$2</f>
        <v>0</v>
      </c>
      <c r="AW352" s="4">
        <f>V352*AW$2</f>
        <v>0</v>
      </c>
      <c r="AX352" s="4">
        <f>W352*AX$2</f>
        <v>1</v>
      </c>
      <c r="AY352" s="4">
        <f>X352*AY$2</f>
        <v>0</v>
      </c>
      <c r="AZ352" s="4">
        <f>Y352*AZ$2</f>
        <v>0</v>
      </c>
      <c r="BA352" s="4">
        <f>Z352*BA$2</f>
        <v>0</v>
      </c>
      <c r="BB352" s="4">
        <f>AA352*BB$2</f>
        <v>0</v>
      </c>
      <c r="BC352" s="4">
        <f>AB352*BC$2</f>
        <v>0</v>
      </c>
      <c r="BD352" s="4">
        <f>AC352*BD$2</f>
        <v>0</v>
      </c>
      <c r="BE352">
        <f t="shared" si="17"/>
        <v>6</v>
      </c>
      <c r="BG352" s="4">
        <f>IF(betuk!N$4&gt;=D352,1,0)</f>
        <v>1</v>
      </c>
      <c r="BH352" s="4">
        <f>IF(betuk!O$4&gt;=E352,1,0)</f>
        <v>1</v>
      </c>
      <c r="BI352" s="4">
        <f>IF(betuk!P$4&gt;=F352,1,0)</f>
        <v>1</v>
      </c>
      <c r="BJ352" s="4">
        <f>IF(betuk!Q$4&gt;=G352,1,0)</f>
        <v>1</v>
      </c>
      <c r="BK352" s="4">
        <f>IF(betuk!R$4&gt;=H352,1,0)</f>
        <v>0</v>
      </c>
      <c r="BL352" s="4">
        <f>IF(betuk!S$4&gt;=I352,1,0)</f>
        <v>1</v>
      </c>
      <c r="BM352" s="4">
        <f>IF(betuk!T$4&gt;=J352,1,0)</f>
        <v>1</v>
      </c>
      <c r="BN352" s="4">
        <f>IF(betuk!U$4&gt;=K352,1,0)</f>
        <v>1</v>
      </c>
      <c r="BO352" s="4">
        <f>IF(betuk!V$4&gt;=L352,1,0)</f>
        <v>1</v>
      </c>
      <c r="BP352" s="4">
        <f>IF(betuk!W$4&gt;=M352,1,0)</f>
        <v>1</v>
      </c>
      <c r="BQ352" s="4">
        <f>IF(betuk!X$4&gt;=N352,1,0)</f>
        <v>1</v>
      </c>
      <c r="BR352" s="4">
        <f>IF(betuk!Y$4&gt;=O352,1,0)</f>
        <v>1</v>
      </c>
      <c r="BS352" s="4">
        <f>IF(betuk!Z$4&gt;=P352,1,0)</f>
        <v>0</v>
      </c>
      <c r="BT352" s="4">
        <f>IF(betuk!AA$4&gt;=Q352,1,0)</f>
        <v>1</v>
      </c>
      <c r="BU352" s="4">
        <f>IF(betuk!AB$4&gt;=R352,1,0)</f>
        <v>1</v>
      </c>
      <c r="BV352" s="4">
        <f>IF(betuk!AC$4&gt;=S352,1,0)</f>
        <v>1</v>
      </c>
      <c r="BW352" s="4">
        <f>IF(betuk!AD$4&gt;=T352,1,0)</f>
        <v>1</v>
      </c>
      <c r="BX352" s="4">
        <f>IF(betuk!AE$4&gt;=U352,1,0)</f>
        <v>1</v>
      </c>
      <c r="BY352" s="4">
        <f>IF(betuk!AF$4&gt;=V352,1,0)</f>
        <v>1</v>
      </c>
      <c r="BZ352" s="4">
        <f>IF(betuk!AG$4&gt;=W352,1,0)</f>
        <v>1</v>
      </c>
      <c r="CA352" s="4">
        <f>IF(betuk!AH$4&gt;=X352,1,0)</f>
        <v>1</v>
      </c>
      <c r="CB352" s="4">
        <f>IF(betuk!AI$4&gt;=Y352,1,0)</f>
        <v>1</v>
      </c>
      <c r="CC352" s="4">
        <f>IF(betuk!AJ$4&gt;=Z352,1,0)</f>
        <v>1</v>
      </c>
      <c r="CD352" s="4">
        <f>IF(betuk!AK$4&gt;=AA352,1,0)</f>
        <v>1</v>
      </c>
      <c r="CE352" s="4">
        <f>IF(betuk!AL$4&gt;=AB352,1,0)</f>
        <v>1</v>
      </c>
      <c r="CF352" s="4">
        <f>IF(betuk!AM$4&gt;=AC352,1,0)</f>
        <v>1</v>
      </c>
      <c r="CG352">
        <f t="shared" si="15"/>
        <v>0</v>
      </c>
      <c r="CI352" t="str">
        <f>IF(CG352=1,COUNTIF(CG$3:CG352,1),"")</f>
        <v/>
      </c>
      <c r="CJ352" t="str">
        <f>IF(CI352&lt;&gt;"",B352,"")</f>
        <v/>
      </c>
      <c r="CK352">
        <f>LEN(B352)*8+BE352</f>
        <v>38</v>
      </c>
    </row>
    <row r="353" spans="1:89">
      <c r="A353" s="1" t="s">
        <v>350</v>
      </c>
      <c r="B353" t="str">
        <f t="shared" si="16"/>
        <v>MENU</v>
      </c>
      <c r="D353" s="4">
        <f>LEN($B353)-LEN(SUBSTITUTE($B353, D$2, ""))</f>
        <v>0</v>
      </c>
      <c r="E353" s="4">
        <f>LEN($B353)-LEN(SUBSTITUTE($B353, E$2, ""))</f>
        <v>0</v>
      </c>
      <c r="F353" s="4">
        <f>LEN($B353)-LEN(SUBSTITUTE($B353, F$2, ""))</f>
        <v>0</v>
      </c>
      <c r="G353" s="4">
        <f>LEN($B353)-LEN(SUBSTITUTE($B353, G$2, ""))</f>
        <v>0</v>
      </c>
      <c r="H353" s="4">
        <f>LEN($B353)-LEN(SUBSTITUTE($B353, H$2, ""))</f>
        <v>1</v>
      </c>
      <c r="I353" s="4">
        <f>LEN($B353)-LEN(SUBSTITUTE($B353, I$2, ""))</f>
        <v>0</v>
      </c>
      <c r="J353" s="4">
        <f>LEN($B353)-LEN(SUBSTITUTE($B353, J$2, ""))</f>
        <v>0</v>
      </c>
      <c r="K353" s="4">
        <f>LEN($B353)-LEN(SUBSTITUTE($B353, K$2, ""))</f>
        <v>0</v>
      </c>
      <c r="L353" s="4">
        <f>LEN($B353)-LEN(SUBSTITUTE($B353, L$2, ""))</f>
        <v>0</v>
      </c>
      <c r="M353" s="4">
        <f>LEN($B353)-LEN(SUBSTITUTE($B353, M$2, ""))</f>
        <v>0</v>
      </c>
      <c r="N353" s="4">
        <f>LEN($B353)-LEN(SUBSTITUTE($B353, N$2, ""))</f>
        <v>0</v>
      </c>
      <c r="O353" s="4">
        <f>LEN($B353)-LEN(SUBSTITUTE($B353, O$2, ""))</f>
        <v>0</v>
      </c>
      <c r="P353" s="4">
        <f>LEN($B353)-LEN(SUBSTITUTE($B353, P$2, ""))</f>
        <v>1</v>
      </c>
      <c r="Q353" s="4">
        <f>LEN($B353)-LEN(SUBSTITUTE($B353, Q$2, ""))</f>
        <v>1</v>
      </c>
      <c r="R353" s="4">
        <f>LEN($B353)-LEN(SUBSTITUTE($B353, R$2, ""))</f>
        <v>0</v>
      </c>
      <c r="S353" s="4">
        <f>LEN($B353)-LEN(SUBSTITUTE($B353, S$2, ""))</f>
        <v>0</v>
      </c>
      <c r="T353" s="4">
        <f>LEN($B353)-LEN(SUBSTITUTE($B353, T$2, ""))</f>
        <v>0</v>
      </c>
      <c r="U353" s="4">
        <f>LEN($B353)-LEN(SUBSTITUTE($B353, U$2, ""))</f>
        <v>0</v>
      </c>
      <c r="V353" s="4">
        <f>LEN($B353)-LEN(SUBSTITUTE($B353, V$2, ""))</f>
        <v>0</v>
      </c>
      <c r="W353" s="4">
        <f>LEN($B353)-LEN(SUBSTITUTE($B353, W$2, ""))</f>
        <v>0</v>
      </c>
      <c r="X353" s="4">
        <f>LEN($B353)-LEN(SUBSTITUTE($B353, X$2, ""))</f>
        <v>1</v>
      </c>
      <c r="Y353" s="4">
        <f>LEN($B353)-LEN(SUBSTITUTE($B353, Y$2, ""))</f>
        <v>0</v>
      </c>
      <c r="Z353" s="4">
        <f>LEN($B353)-LEN(SUBSTITUTE($B353, Z$2, ""))</f>
        <v>0</v>
      </c>
      <c r="AA353" s="4">
        <f>LEN($B353)-LEN(SUBSTITUTE($B353, AA$2, ""))</f>
        <v>0</v>
      </c>
      <c r="AB353" s="4">
        <f>LEN($B353)-LEN(SUBSTITUTE($B353, AB$2, ""))</f>
        <v>0</v>
      </c>
      <c r="AC353" s="4">
        <f>LEN($B353)-LEN(SUBSTITUTE($B353, AC$2, ""))</f>
        <v>0</v>
      </c>
      <c r="AE353" s="4">
        <f>D353*AE$2</f>
        <v>0</v>
      </c>
      <c r="AF353" s="4">
        <f>E353*AF$2</f>
        <v>0</v>
      </c>
      <c r="AG353" s="4">
        <f>F353*AG$2</f>
        <v>0</v>
      </c>
      <c r="AH353" s="4">
        <f>G353*AH$2</f>
        <v>0</v>
      </c>
      <c r="AI353" s="4">
        <f>H353*AI$2</f>
        <v>1</v>
      </c>
      <c r="AJ353" s="4">
        <f>I353*AJ$2</f>
        <v>0</v>
      </c>
      <c r="AK353" s="4">
        <f>J353*AK$2</f>
        <v>0</v>
      </c>
      <c r="AL353" s="4">
        <f>K353*AL$2</f>
        <v>0</v>
      </c>
      <c r="AM353" s="4">
        <f>L353*AM$2</f>
        <v>0</v>
      </c>
      <c r="AN353" s="4">
        <f>M353*AN$2</f>
        <v>0</v>
      </c>
      <c r="AO353" s="4">
        <f>N353*AO$2</f>
        <v>0</v>
      </c>
      <c r="AP353" s="4">
        <f>O353*AP$2</f>
        <v>0</v>
      </c>
      <c r="AQ353" s="4">
        <f>P353*AQ$2</f>
        <v>3</v>
      </c>
      <c r="AR353" s="4">
        <f>Q353*AR$2</f>
        <v>1</v>
      </c>
      <c r="AS353" s="4">
        <f>R353*AS$2</f>
        <v>0</v>
      </c>
      <c r="AT353" s="4">
        <f>S353*AT$2</f>
        <v>0</v>
      </c>
      <c r="AU353" s="4">
        <f>T353*AU$2</f>
        <v>0</v>
      </c>
      <c r="AV353" s="4">
        <f>U353*AV$2</f>
        <v>0</v>
      </c>
      <c r="AW353" s="4">
        <f>V353*AW$2</f>
        <v>0</v>
      </c>
      <c r="AX353" s="4">
        <f>W353*AX$2</f>
        <v>0</v>
      </c>
      <c r="AY353" s="4">
        <f>X353*AY$2</f>
        <v>1</v>
      </c>
      <c r="AZ353" s="4">
        <f>Y353*AZ$2</f>
        <v>0</v>
      </c>
      <c r="BA353" s="4">
        <f>Z353*BA$2</f>
        <v>0</v>
      </c>
      <c r="BB353" s="4">
        <f>AA353*BB$2</f>
        <v>0</v>
      </c>
      <c r="BC353" s="4">
        <f>AB353*BC$2</f>
        <v>0</v>
      </c>
      <c r="BD353" s="4">
        <f>AC353*BD$2</f>
        <v>0</v>
      </c>
      <c r="BE353">
        <f t="shared" si="17"/>
        <v>6</v>
      </c>
      <c r="BG353" s="4">
        <f>IF(betuk!N$4&gt;=D353,1,0)</f>
        <v>1</v>
      </c>
      <c r="BH353" s="4">
        <f>IF(betuk!O$4&gt;=E353,1,0)</f>
        <v>1</v>
      </c>
      <c r="BI353" s="4">
        <f>IF(betuk!P$4&gt;=F353,1,0)</f>
        <v>1</v>
      </c>
      <c r="BJ353" s="4">
        <f>IF(betuk!Q$4&gt;=G353,1,0)</f>
        <v>1</v>
      </c>
      <c r="BK353" s="4">
        <f>IF(betuk!R$4&gt;=H353,1,0)</f>
        <v>1</v>
      </c>
      <c r="BL353" s="4">
        <f>IF(betuk!S$4&gt;=I353,1,0)</f>
        <v>1</v>
      </c>
      <c r="BM353" s="4">
        <f>IF(betuk!T$4&gt;=J353,1,0)</f>
        <v>1</v>
      </c>
      <c r="BN353" s="4">
        <f>IF(betuk!U$4&gt;=K353,1,0)</f>
        <v>1</v>
      </c>
      <c r="BO353" s="4">
        <f>IF(betuk!V$4&gt;=L353,1,0)</f>
        <v>1</v>
      </c>
      <c r="BP353" s="4">
        <f>IF(betuk!W$4&gt;=M353,1,0)</f>
        <v>1</v>
      </c>
      <c r="BQ353" s="4">
        <f>IF(betuk!X$4&gt;=N353,1,0)</f>
        <v>1</v>
      </c>
      <c r="BR353" s="4">
        <f>IF(betuk!Y$4&gt;=O353,1,0)</f>
        <v>1</v>
      </c>
      <c r="BS353" s="4">
        <f>IF(betuk!Z$4&gt;=P353,1,0)</f>
        <v>0</v>
      </c>
      <c r="BT353" s="4">
        <f>IF(betuk!AA$4&gt;=Q353,1,0)</f>
        <v>1</v>
      </c>
      <c r="BU353" s="4">
        <f>IF(betuk!AB$4&gt;=R353,1,0)</f>
        <v>1</v>
      </c>
      <c r="BV353" s="4">
        <f>IF(betuk!AC$4&gt;=S353,1,0)</f>
        <v>1</v>
      </c>
      <c r="BW353" s="4">
        <f>IF(betuk!AD$4&gt;=T353,1,0)</f>
        <v>1</v>
      </c>
      <c r="BX353" s="4">
        <f>IF(betuk!AE$4&gt;=U353,1,0)</f>
        <v>1</v>
      </c>
      <c r="BY353" s="4">
        <f>IF(betuk!AF$4&gt;=V353,1,0)</f>
        <v>1</v>
      </c>
      <c r="BZ353" s="4">
        <f>IF(betuk!AG$4&gt;=W353,1,0)</f>
        <v>1</v>
      </c>
      <c r="CA353" s="4">
        <f>IF(betuk!AH$4&gt;=X353,1,0)</f>
        <v>0</v>
      </c>
      <c r="CB353" s="4">
        <f>IF(betuk!AI$4&gt;=Y353,1,0)</f>
        <v>1</v>
      </c>
      <c r="CC353" s="4">
        <f>IF(betuk!AJ$4&gt;=Z353,1,0)</f>
        <v>1</v>
      </c>
      <c r="CD353" s="4">
        <f>IF(betuk!AK$4&gt;=AA353,1,0)</f>
        <v>1</v>
      </c>
      <c r="CE353" s="4">
        <f>IF(betuk!AL$4&gt;=AB353,1,0)</f>
        <v>1</v>
      </c>
      <c r="CF353" s="4">
        <f>IF(betuk!AM$4&gt;=AC353,1,0)</f>
        <v>1</v>
      </c>
      <c r="CG353">
        <f t="shared" si="15"/>
        <v>0</v>
      </c>
      <c r="CI353" t="str">
        <f>IF(CG353=1,COUNTIF(CG$3:CG353,1),"")</f>
        <v/>
      </c>
      <c r="CJ353" t="str">
        <f>IF(CI353&lt;&gt;"",B353,"")</f>
        <v/>
      </c>
      <c r="CK353">
        <f>LEN(B353)*8+BE353</f>
        <v>38</v>
      </c>
    </row>
    <row r="354" spans="1:89">
      <c r="A354" s="1" t="s">
        <v>351</v>
      </c>
      <c r="B354" t="str">
        <f t="shared" si="16"/>
        <v>METRE</v>
      </c>
      <c r="D354" s="4">
        <f>LEN($B354)-LEN(SUBSTITUTE($B354, D$2, ""))</f>
        <v>0</v>
      </c>
      <c r="E354" s="4">
        <f>LEN($B354)-LEN(SUBSTITUTE($B354, E$2, ""))</f>
        <v>0</v>
      </c>
      <c r="F354" s="4">
        <f>LEN($B354)-LEN(SUBSTITUTE($B354, F$2, ""))</f>
        <v>0</v>
      </c>
      <c r="G354" s="4">
        <f>LEN($B354)-LEN(SUBSTITUTE($B354, G$2, ""))</f>
        <v>0</v>
      </c>
      <c r="H354" s="4">
        <f>LEN($B354)-LEN(SUBSTITUTE($B354, H$2, ""))</f>
        <v>2</v>
      </c>
      <c r="I354" s="4">
        <f>LEN($B354)-LEN(SUBSTITUTE($B354, I$2, ""))</f>
        <v>0</v>
      </c>
      <c r="J354" s="4">
        <f>LEN($B354)-LEN(SUBSTITUTE($B354, J$2, ""))</f>
        <v>0</v>
      </c>
      <c r="K354" s="4">
        <f>LEN($B354)-LEN(SUBSTITUTE($B354, K$2, ""))</f>
        <v>0</v>
      </c>
      <c r="L354" s="4">
        <f>LEN($B354)-LEN(SUBSTITUTE($B354, L$2, ""))</f>
        <v>0</v>
      </c>
      <c r="M354" s="4">
        <f>LEN($B354)-LEN(SUBSTITUTE($B354, M$2, ""))</f>
        <v>0</v>
      </c>
      <c r="N354" s="4">
        <f>LEN($B354)-LEN(SUBSTITUTE($B354, N$2, ""))</f>
        <v>0</v>
      </c>
      <c r="O354" s="4">
        <f>LEN($B354)-LEN(SUBSTITUTE($B354, O$2, ""))</f>
        <v>0</v>
      </c>
      <c r="P354" s="4">
        <f>LEN($B354)-LEN(SUBSTITUTE($B354, P$2, ""))</f>
        <v>1</v>
      </c>
      <c r="Q354" s="4">
        <f>LEN($B354)-LEN(SUBSTITUTE($B354, Q$2, ""))</f>
        <v>0</v>
      </c>
      <c r="R354" s="4">
        <f>LEN($B354)-LEN(SUBSTITUTE($B354, R$2, ""))</f>
        <v>0</v>
      </c>
      <c r="S354" s="4">
        <f>LEN($B354)-LEN(SUBSTITUTE($B354, S$2, ""))</f>
        <v>0</v>
      </c>
      <c r="T354" s="4">
        <f>LEN($B354)-LEN(SUBSTITUTE($B354, T$2, ""))</f>
        <v>0</v>
      </c>
      <c r="U354" s="4">
        <f>LEN($B354)-LEN(SUBSTITUTE($B354, U$2, ""))</f>
        <v>1</v>
      </c>
      <c r="V354" s="4">
        <f>LEN($B354)-LEN(SUBSTITUTE($B354, V$2, ""))</f>
        <v>0</v>
      </c>
      <c r="W354" s="4">
        <f>LEN($B354)-LEN(SUBSTITUTE($B354, W$2, ""))</f>
        <v>1</v>
      </c>
      <c r="X354" s="4">
        <f>LEN($B354)-LEN(SUBSTITUTE($B354, X$2, ""))</f>
        <v>0</v>
      </c>
      <c r="Y354" s="4">
        <f>LEN($B354)-LEN(SUBSTITUTE($B354, Y$2, ""))</f>
        <v>0</v>
      </c>
      <c r="Z354" s="4">
        <f>LEN($B354)-LEN(SUBSTITUTE($B354, Z$2, ""))</f>
        <v>0</v>
      </c>
      <c r="AA354" s="4">
        <f>LEN($B354)-LEN(SUBSTITUTE($B354, AA$2, ""))</f>
        <v>0</v>
      </c>
      <c r="AB354" s="4">
        <f>LEN($B354)-LEN(SUBSTITUTE($B354, AB$2, ""))</f>
        <v>0</v>
      </c>
      <c r="AC354" s="4">
        <f>LEN($B354)-LEN(SUBSTITUTE($B354, AC$2, ""))</f>
        <v>0</v>
      </c>
      <c r="AE354" s="4">
        <f>D354*AE$2</f>
        <v>0</v>
      </c>
      <c r="AF354" s="4">
        <f>E354*AF$2</f>
        <v>0</v>
      </c>
      <c r="AG354" s="4">
        <f>F354*AG$2</f>
        <v>0</v>
      </c>
      <c r="AH354" s="4">
        <f>G354*AH$2</f>
        <v>0</v>
      </c>
      <c r="AI354" s="4">
        <f>H354*AI$2</f>
        <v>2</v>
      </c>
      <c r="AJ354" s="4">
        <f>I354*AJ$2</f>
        <v>0</v>
      </c>
      <c r="AK354" s="4">
        <f>J354*AK$2</f>
        <v>0</v>
      </c>
      <c r="AL354" s="4">
        <f>K354*AL$2</f>
        <v>0</v>
      </c>
      <c r="AM354" s="4">
        <f>L354*AM$2</f>
        <v>0</v>
      </c>
      <c r="AN354" s="4">
        <f>M354*AN$2</f>
        <v>0</v>
      </c>
      <c r="AO354" s="4">
        <f>N354*AO$2</f>
        <v>0</v>
      </c>
      <c r="AP354" s="4">
        <f>O354*AP$2</f>
        <v>0</v>
      </c>
      <c r="AQ354" s="4">
        <f>P354*AQ$2</f>
        <v>3</v>
      </c>
      <c r="AR354" s="4">
        <f>Q354*AR$2</f>
        <v>0</v>
      </c>
      <c r="AS354" s="4">
        <f>R354*AS$2</f>
        <v>0</v>
      </c>
      <c r="AT354" s="4">
        <f>S354*AT$2</f>
        <v>0</v>
      </c>
      <c r="AU354" s="4">
        <f>T354*AU$2</f>
        <v>0</v>
      </c>
      <c r="AV354" s="4">
        <f>U354*AV$2</f>
        <v>1</v>
      </c>
      <c r="AW354" s="4">
        <f>V354*AW$2</f>
        <v>0</v>
      </c>
      <c r="AX354" s="4">
        <f>W354*AX$2</f>
        <v>1</v>
      </c>
      <c r="AY354" s="4">
        <f>X354*AY$2</f>
        <v>0</v>
      </c>
      <c r="AZ354" s="4">
        <f>Y354*AZ$2</f>
        <v>0</v>
      </c>
      <c r="BA354" s="4">
        <f>Z354*BA$2</f>
        <v>0</v>
      </c>
      <c r="BB354" s="4">
        <f>AA354*BB$2</f>
        <v>0</v>
      </c>
      <c r="BC354" s="4">
        <f>AB354*BC$2</f>
        <v>0</v>
      </c>
      <c r="BD354" s="4">
        <f>AC354*BD$2</f>
        <v>0</v>
      </c>
      <c r="BE354">
        <f t="shared" si="17"/>
        <v>7</v>
      </c>
      <c r="BG354" s="4">
        <f>IF(betuk!N$4&gt;=D354,1,0)</f>
        <v>1</v>
      </c>
      <c r="BH354" s="4">
        <f>IF(betuk!O$4&gt;=E354,1,0)</f>
        <v>1</v>
      </c>
      <c r="BI354" s="4">
        <f>IF(betuk!P$4&gt;=F354,1,0)</f>
        <v>1</v>
      </c>
      <c r="BJ354" s="4">
        <f>IF(betuk!Q$4&gt;=G354,1,0)</f>
        <v>1</v>
      </c>
      <c r="BK354" s="4">
        <f>IF(betuk!R$4&gt;=H354,1,0)</f>
        <v>0</v>
      </c>
      <c r="BL354" s="4">
        <f>IF(betuk!S$4&gt;=I354,1,0)</f>
        <v>1</v>
      </c>
      <c r="BM354" s="4">
        <f>IF(betuk!T$4&gt;=J354,1,0)</f>
        <v>1</v>
      </c>
      <c r="BN354" s="4">
        <f>IF(betuk!U$4&gt;=K354,1,0)</f>
        <v>1</v>
      </c>
      <c r="BO354" s="4">
        <f>IF(betuk!V$4&gt;=L354,1,0)</f>
        <v>1</v>
      </c>
      <c r="BP354" s="4">
        <f>IF(betuk!W$4&gt;=M354,1,0)</f>
        <v>1</v>
      </c>
      <c r="BQ354" s="4">
        <f>IF(betuk!X$4&gt;=N354,1,0)</f>
        <v>1</v>
      </c>
      <c r="BR354" s="4">
        <f>IF(betuk!Y$4&gt;=O354,1,0)</f>
        <v>1</v>
      </c>
      <c r="BS354" s="4">
        <f>IF(betuk!Z$4&gt;=P354,1,0)</f>
        <v>0</v>
      </c>
      <c r="BT354" s="4">
        <f>IF(betuk!AA$4&gt;=Q354,1,0)</f>
        <v>1</v>
      </c>
      <c r="BU354" s="4">
        <f>IF(betuk!AB$4&gt;=R354,1,0)</f>
        <v>1</v>
      </c>
      <c r="BV354" s="4">
        <f>IF(betuk!AC$4&gt;=S354,1,0)</f>
        <v>1</v>
      </c>
      <c r="BW354" s="4">
        <f>IF(betuk!AD$4&gt;=T354,1,0)</f>
        <v>1</v>
      </c>
      <c r="BX354" s="4">
        <f>IF(betuk!AE$4&gt;=U354,1,0)</f>
        <v>0</v>
      </c>
      <c r="BY354" s="4">
        <f>IF(betuk!AF$4&gt;=V354,1,0)</f>
        <v>1</v>
      </c>
      <c r="BZ354" s="4">
        <f>IF(betuk!AG$4&gt;=W354,1,0)</f>
        <v>1</v>
      </c>
      <c r="CA354" s="4">
        <f>IF(betuk!AH$4&gt;=X354,1,0)</f>
        <v>1</v>
      </c>
      <c r="CB354" s="4">
        <f>IF(betuk!AI$4&gt;=Y354,1,0)</f>
        <v>1</v>
      </c>
      <c r="CC354" s="4">
        <f>IF(betuk!AJ$4&gt;=Z354,1,0)</f>
        <v>1</v>
      </c>
      <c r="CD354" s="4">
        <f>IF(betuk!AK$4&gt;=AA354,1,0)</f>
        <v>1</v>
      </c>
      <c r="CE354" s="4">
        <f>IF(betuk!AL$4&gt;=AB354,1,0)</f>
        <v>1</v>
      </c>
      <c r="CF354" s="4">
        <f>IF(betuk!AM$4&gt;=AC354,1,0)</f>
        <v>1</v>
      </c>
      <c r="CG354">
        <f t="shared" si="15"/>
        <v>0</v>
      </c>
      <c r="CI354" t="str">
        <f>IF(CG354=1,COUNTIF(CG$3:CG354,1),"")</f>
        <v/>
      </c>
      <c r="CJ354" t="str">
        <f>IF(CI354&lt;&gt;"",B354,"")</f>
        <v/>
      </c>
      <c r="CK354">
        <f>LEN(B354)*8+BE354</f>
        <v>47</v>
      </c>
    </row>
    <row r="355" spans="1:89">
      <c r="A355" s="1" t="s">
        <v>352</v>
      </c>
      <c r="B355" t="str">
        <f t="shared" si="16"/>
        <v>MEXICAN</v>
      </c>
      <c r="D355" s="4">
        <f>LEN($B355)-LEN(SUBSTITUTE($B355, D$2, ""))</f>
        <v>1</v>
      </c>
      <c r="E355" s="4">
        <f>LEN($B355)-LEN(SUBSTITUTE($B355, E$2, ""))</f>
        <v>0</v>
      </c>
      <c r="F355" s="4">
        <f>LEN($B355)-LEN(SUBSTITUTE($B355, F$2, ""))</f>
        <v>1</v>
      </c>
      <c r="G355" s="4">
        <f>LEN($B355)-LEN(SUBSTITUTE($B355, G$2, ""))</f>
        <v>0</v>
      </c>
      <c r="H355" s="4">
        <f>LEN($B355)-LEN(SUBSTITUTE($B355, H$2, ""))</f>
        <v>1</v>
      </c>
      <c r="I355" s="4">
        <f>LEN($B355)-LEN(SUBSTITUTE($B355, I$2, ""))</f>
        <v>0</v>
      </c>
      <c r="J355" s="4">
        <f>LEN($B355)-LEN(SUBSTITUTE($B355, J$2, ""))</f>
        <v>0</v>
      </c>
      <c r="K355" s="4">
        <f>LEN($B355)-LEN(SUBSTITUTE($B355, K$2, ""))</f>
        <v>0</v>
      </c>
      <c r="L355" s="4">
        <f>LEN($B355)-LEN(SUBSTITUTE($B355, L$2, ""))</f>
        <v>1</v>
      </c>
      <c r="M355" s="4">
        <f>LEN($B355)-LEN(SUBSTITUTE($B355, M$2, ""))</f>
        <v>0</v>
      </c>
      <c r="N355" s="4">
        <f>LEN($B355)-LEN(SUBSTITUTE($B355, N$2, ""))</f>
        <v>0</v>
      </c>
      <c r="O355" s="4">
        <f>LEN($B355)-LEN(SUBSTITUTE($B355, O$2, ""))</f>
        <v>0</v>
      </c>
      <c r="P355" s="4">
        <f>LEN($B355)-LEN(SUBSTITUTE($B355, P$2, ""))</f>
        <v>1</v>
      </c>
      <c r="Q355" s="4">
        <f>LEN($B355)-LEN(SUBSTITUTE($B355, Q$2, ""))</f>
        <v>1</v>
      </c>
      <c r="R355" s="4">
        <f>LEN($B355)-LEN(SUBSTITUTE($B355, R$2, ""))</f>
        <v>0</v>
      </c>
      <c r="S355" s="4">
        <f>LEN($B355)-LEN(SUBSTITUTE($B355, S$2, ""))</f>
        <v>0</v>
      </c>
      <c r="T355" s="4">
        <f>LEN($B355)-LEN(SUBSTITUTE($B355, T$2, ""))</f>
        <v>0</v>
      </c>
      <c r="U355" s="4">
        <f>LEN($B355)-LEN(SUBSTITUTE($B355, U$2, ""))</f>
        <v>0</v>
      </c>
      <c r="V355" s="4">
        <f>LEN($B355)-LEN(SUBSTITUTE($B355, V$2, ""))</f>
        <v>0</v>
      </c>
      <c r="W355" s="4">
        <f>LEN($B355)-LEN(SUBSTITUTE($B355, W$2, ""))</f>
        <v>0</v>
      </c>
      <c r="X355" s="4">
        <f>LEN($B355)-LEN(SUBSTITUTE($B355, X$2, ""))</f>
        <v>0</v>
      </c>
      <c r="Y355" s="4">
        <f>LEN($B355)-LEN(SUBSTITUTE($B355, Y$2, ""))</f>
        <v>0</v>
      </c>
      <c r="Z355" s="4">
        <f>LEN($B355)-LEN(SUBSTITUTE($B355, Z$2, ""))</f>
        <v>0</v>
      </c>
      <c r="AA355" s="4">
        <f>LEN($B355)-LEN(SUBSTITUTE($B355, AA$2, ""))</f>
        <v>1</v>
      </c>
      <c r="AB355" s="4">
        <f>LEN($B355)-LEN(SUBSTITUTE($B355, AB$2, ""))</f>
        <v>0</v>
      </c>
      <c r="AC355" s="4">
        <f>LEN($B355)-LEN(SUBSTITUTE($B355, AC$2, ""))</f>
        <v>0</v>
      </c>
      <c r="AE355" s="4">
        <f>D355*AE$2</f>
        <v>1</v>
      </c>
      <c r="AF355" s="4">
        <f>E355*AF$2</f>
        <v>0</v>
      </c>
      <c r="AG355" s="4">
        <f>F355*AG$2</f>
        <v>3</v>
      </c>
      <c r="AH355" s="4">
        <f>G355*AH$2</f>
        <v>0</v>
      </c>
      <c r="AI355" s="4">
        <f>H355*AI$2</f>
        <v>1</v>
      </c>
      <c r="AJ355" s="4">
        <f>I355*AJ$2</f>
        <v>0</v>
      </c>
      <c r="AK355" s="4">
        <f>J355*AK$2</f>
        <v>0</v>
      </c>
      <c r="AL355" s="4">
        <f>K355*AL$2</f>
        <v>0</v>
      </c>
      <c r="AM355" s="4">
        <f>L355*AM$2</f>
        <v>1</v>
      </c>
      <c r="AN355" s="4">
        <f>M355*AN$2</f>
        <v>0</v>
      </c>
      <c r="AO355" s="4">
        <f>N355*AO$2</f>
        <v>0</v>
      </c>
      <c r="AP355" s="4">
        <f>O355*AP$2</f>
        <v>0</v>
      </c>
      <c r="AQ355" s="4">
        <f>P355*AQ$2</f>
        <v>3</v>
      </c>
      <c r="AR355" s="4">
        <f>Q355*AR$2</f>
        <v>1</v>
      </c>
      <c r="AS355" s="4">
        <f>R355*AS$2</f>
        <v>0</v>
      </c>
      <c r="AT355" s="4">
        <f>S355*AT$2</f>
        <v>0</v>
      </c>
      <c r="AU355" s="4">
        <f>T355*AU$2</f>
        <v>0</v>
      </c>
      <c r="AV355" s="4">
        <f>U355*AV$2</f>
        <v>0</v>
      </c>
      <c r="AW355" s="4">
        <f>V355*AW$2</f>
        <v>0</v>
      </c>
      <c r="AX355" s="4">
        <f>W355*AX$2</f>
        <v>0</v>
      </c>
      <c r="AY355" s="4">
        <f>X355*AY$2</f>
        <v>0</v>
      </c>
      <c r="AZ355" s="4">
        <f>Y355*AZ$2</f>
        <v>0</v>
      </c>
      <c r="BA355" s="4">
        <f>Z355*BA$2</f>
        <v>0</v>
      </c>
      <c r="BB355" s="4">
        <f>AA355*BB$2</f>
        <v>8</v>
      </c>
      <c r="BC355" s="4">
        <f>AB355*BC$2</f>
        <v>0</v>
      </c>
      <c r="BD355" s="4">
        <f>AC355*BD$2</f>
        <v>0</v>
      </c>
      <c r="BE355">
        <f t="shared" si="17"/>
        <v>18</v>
      </c>
      <c r="BG355" s="4">
        <f>IF(betuk!N$4&gt;=D355,1,0)</f>
        <v>1</v>
      </c>
      <c r="BH355" s="4">
        <f>IF(betuk!O$4&gt;=E355,1,0)</f>
        <v>1</v>
      </c>
      <c r="BI355" s="4">
        <f>IF(betuk!P$4&gt;=F355,1,0)</f>
        <v>1</v>
      </c>
      <c r="BJ355" s="4">
        <f>IF(betuk!Q$4&gt;=G355,1,0)</f>
        <v>1</v>
      </c>
      <c r="BK355" s="4">
        <f>IF(betuk!R$4&gt;=H355,1,0)</f>
        <v>1</v>
      </c>
      <c r="BL355" s="4">
        <f>IF(betuk!S$4&gt;=I355,1,0)</f>
        <v>1</v>
      </c>
      <c r="BM355" s="4">
        <f>IF(betuk!T$4&gt;=J355,1,0)</f>
        <v>1</v>
      </c>
      <c r="BN355" s="4">
        <f>IF(betuk!U$4&gt;=K355,1,0)</f>
        <v>1</v>
      </c>
      <c r="BO355" s="4">
        <f>IF(betuk!V$4&gt;=L355,1,0)</f>
        <v>0</v>
      </c>
      <c r="BP355" s="4">
        <f>IF(betuk!W$4&gt;=M355,1,0)</f>
        <v>1</v>
      </c>
      <c r="BQ355" s="4">
        <f>IF(betuk!X$4&gt;=N355,1,0)</f>
        <v>1</v>
      </c>
      <c r="BR355" s="4">
        <f>IF(betuk!Y$4&gt;=O355,1,0)</f>
        <v>1</v>
      </c>
      <c r="BS355" s="4">
        <f>IF(betuk!Z$4&gt;=P355,1,0)</f>
        <v>0</v>
      </c>
      <c r="BT355" s="4">
        <f>IF(betuk!AA$4&gt;=Q355,1,0)</f>
        <v>1</v>
      </c>
      <c r="BU355" s="4">
        <f>IF(betuk!AB$4&gt;=R355,1,0)</f>
        <v>1</v>
      </c>
      <c r="BV355" s="4">
        <f>IF(betuk!AC$4&gt;=S355,1,0)</f>
        <v>1</v>
      </c>
      <c r="BW355" s="4">
        <f>IF(betuk!AD$4&gt;=T355,1,0)</f>
        <v>1</v>
      </c>
      <c r="BX355" s="4">
        <f>IF(betuk!AE$4&gt;=U355,1,0)</f>
        <v>1</v>
      </c>
      <c r="BY355" s="4">
        <f>IF(betuk!AF$4&gt;=V355,1,0)</f>
        <v>1</v>
      </c>
      <c r="BZ355" s="4">
        <f>IF(betuk!AG$4&gt;=W355,1,0)</f>
        <v>1</v>
      </c>
      <c r="CA355" s="4">
        <f>IF(betuk!AH$4&gt;=X355,1,0)</f>
        <v>1</v>
      </c>
      <c r="CB355" s="4">
        <f>IF(betuk!AI$4&gt;=Y355,1,0)</f>
        <v>1</v>
      </c>
      <c r="CC355" s="4">
        <f>IF(betuk!AJ$4&gt;=Z355,1,0)</f>
        <v>1</v>
      </c>
      <c r="CD355" s="4">
        <f>IF(betuk!AK$4&gt;=AA355,1,0)</f>
        <v>0</v>
      </c>
      <c r="CE355" s="4">
        <f>IF(betuk!AL$4&gt;=AB355,1,0)</f>
        <v>1</v>
      </c>
      <c r="CF355" s="4">
        <f>IF(betuk!AM$4&gt;=AC355,1,0)</f>
        <v>1</v>
      </c>
      <c r="CG355">
        <f t="shared" si="15"/>
        <v>0</v>
      </c>
      <c r="CI355" t="str">
        <f>IF(CG355=1,COUNTIF(CG$3:CG355,1),"")</f>
        <v/>
      </c>
      <c r="CJ355" t="str">
        <f>IF(CI355&lt;&gt;"",B355,"")</f>
        <v/>
      </c>
      <c r="CK355">
        <f>LEN(B355)*8+BE355</f>
        <v>74</v>
      </c>
    </row>
    <row r="356" spans="1:89">
      <c r="A356" s="1" t="s">
        <v>353</v>
      </c>
      <c r="B356" t="str">
        <f t="shared" si="16"/>
        <v>MEXICO</v>
      </c>
      <c r="D356" s="4">
        <f>LEN($B356)-LEN(SUBSTITUTE($B356, D$2, ""))</f>
        <v>0</v>
      </c>
      <c r="E356" s="4">
        <f>LEN($B356)-LEN(SUBSTITUTE($B356, E$2, ""))</f>
        <v>0</v>
      </c>
      <c r="F356" s="4">
        <f>LEN($B356)-LEN(SUBSTITUTE($B356, F$2, ""))</f>
        <v>1</v>
      </c>
      <c r="G356" s="4">
        <f>LEN($B356)-LEN(SUBSTITUTE($B356, G$2, ""))</f>
        <v>0</v>
      </c>
      <c r="H356" s="4">
        <f>LEN($B356)-LEN(SUBSTITUTE($B356, H$2, ""))</f>
        <v>1</v>
      </c>
      <c r="I356" s="4">
        <f>LEN($B356)-LEN(SUBSTITUTE($B356, I$2, ""))</f>
        <v>0</v>
      </c>
      <c r="J356" s="4">
        <f>LEN($B356)-LEN(SUBSTITUTE($B356, J$2, ""))</f>
        <v>0</v>
      </c>
      <c r="K356" s="4">
        <f>LEN($B356)-LEN(SUBSTITUTE($B356, K$2, ""))</f>
        <v>0</v>
      </c>
      <c r="L356" s="4">
        <f>LEN($B356)-LEN(SUBSTITUTE($B356, L$2, ""))</f>
        <v>1</v>
      </c>
      <c r="M356" s="4">
        <f>LEN($B356)-LEN(SUBSTITUTE($B356, M$2, ""))</f>
        <v>0</v>
      </c>
      <c r="N356" s="4">
        <f>LEN($B356)-LEN(SUBSTITUTE($B356, N$2, ""))</f>
        <v>0</v>
      </c>
      <c r="O356" s="4">
        <f>LEN($B356)-LEN(SUBSTITUTE($B356, O$2, ""))</f>
        <v>0</v>
      </c>
      <c r="P356" s="4">
        <f>LEN($B356)-LEN(SUBSTITUTE($B356, P$2, ""))</f>
        <v>1</v>
      </c>
      <c r="Q356" s="4">
        <f>LEN($B356)-LEN(SUBSTITUTE($B356, Q$2, ""))</f>
        <v>0</v>
      </c>
      <c r="R356" s="4">
        <f>LEN($B356)-LEN(SUBSTITUTE($B356, R$2, ""))</f>
        <v>1</v>
      </c>
      <c r="S356" s="4">
        <f>LEN($B356)-LEN(SUBSTITUTE($B356, S$2, ""))</f>
        <v>0</v>
      </c>
      <c r="T356" s="4">
        <f>LEN($B356)-LEN(SUBSTITUTE($B356, T$2, ""))</f>
        <v>0</v>
      </c>
      <c r="U356" s="4">
        <f>LEN($B356)-LEN(SUBSTITUTE($B356, U$2, ""))</f>
        <v>0</v>
      </c>
      <c r="V356" s="4">
        <f>LEN($B356)-LEN(SUBSTITUTE($B356, V$2, ""))</f>
        <v>0</v>
      </c>
      <c r="W356" s="4">
        <f>LEN($B356)-LEN(SUBSTITUTE($B356, W$2, ""))</f>
        <v>0</v>
      </c>
      <c r="X356" s="4">
        <f>LEN($B356)-LEN(SUBSTITUTE($B356, X$2, ""))</f>
        <v>0</v>
      </c>
      <c r="Y356" s="4">
        <f>LEN($B356)-LEN(SUBSTITUTE($B356, Y$2, ""))</f>
        <v>0</v>
      </c>
      <c r="Z356" s="4">
        <f>LEN($B356)-LEN(SUBSTITUTE($B356, Z$2, ""))</f>
        <v>0</v>
      </c>
      <c r="AA356" s="4">
        <f>LEN($B356)-LEN(SUBSTITUTE($B356, AA$2, ""))</f>
        <v>1</v>
      </c>
      <c r="AB356" s="4">
        <f>LEN($B356)-LEN(SUBSTITUTE($B356, AB$2, ""))</f>
        <v>0</v>
      </c>
      <c r="AC356" s="4">
        <f>LEN($B356)-LEN(SUBSTITUTE($B356, AC$2, ""))</f>
        <v>0</v>
      </c>
      <c r="AE356" s="4">
        <f>D356*AE$2</f>
        <v>0</v>
      </c>
      <c r="AF356" s="4">
        <f>E356*AF$2</f>
        <v>0</v>
      </c>
      <c r="AG356" s="4">
        <f>F356*AG$2</f>
        <v>3</v>
      </c>
      <c r="AH356" s="4">
        <f>G356*AH$2</f>
        <v>0</v>
      </c>
      <c r="AI356" s="4">
        <f>H356*AI$2</f>
        <v>1</v>
      </c>
      <c r="AJ356" s="4">
        <f>I356*AJ$2</f>
        <v>0</v>
      </c>
      <c r="AK356" s="4">
        <f>J356*AK$2</f>
        <v>0</v>
      </c>
      <c r="AL356" s="4">
        <f>K356*AL$2</f>
        <v>0</v>
      </c>
      <c r="AM356" s="4">
        <f>L356*AM$2</f>
        <v>1</v>
      </c>
      <c r="AN356" s="4">
        <f>M356*AN$2</f>
        <v>0</v>
      </c>
      <c r="AO356" s="4">
        <f>N356*AO$2</f>
        <v>0</v>
      </c>
      <c r="AP356" s="4">
        <f>O356*AP$2</f>
        <v>0</v>
      </c>
      <c r="AQ356" s="4">
        <f>P356*AQ$2</f>
        <v>3</v>
      </c>
      <c r="AR356" s="4">
        <f>Q356*AR$2</f>
        <v>0</v>
      </c>
      <c r="AS356" s="4">
        <f>R356*AS$2</f>
        <v>1</v>
      </c>
      <c r="AT356" s="4">
        <f>S356*AT$2</f>
        <v>0</v>
      </c>
      <c r="AU356" s="4">
        <f>T356*AU$2</f>
        <v>0</v>
      </c>
      <c r="AV356" s="4">
        <f>U356*AV$2</f>
        <v>0</v>
      </c>
      <c r="AW356" s="4">
        <f>V356*AW$2</f>
        <v>0</v>
      </c>
      <c r="AX356" s="4">
        <f>W356*AX$2</f>
        <v>0</v>
      </c>
      <c r="AY356" s="4">
        <f>X356*AY$2</f>
        <v>0</v>
      </c>
      <c r="AZ356" s="4">
        <f>Y356*AZ$2</f>
        <v>0</v>
      </c>
      <c r="BA356" s="4">
        <f>Z356*BA$2</f>
        <v>0</v>
      </c>
      <c r="BB356" s="4">
        <f>AA356*BB$2</f>
        <v>8</v>
      </c>
      <c r="BC356" s="4">
        <f>AB356*BC$2</f>
        <v>0</v>
      </c>
      <c r="BD356" s="4">
        <f>AC356*BD$2</f>
        <v>0</v>
      </c>
      <c r="BE356">
        <f t="shared" si="17"/>
        <v>17</v>
      </c>
      <c r="BG356" s="4">
        <f>IF(betuk!N$4&gt;=D356,1,0)</f>
        <v>1</v>
      </c>
      <c r="BH356" s="4">
        <f>IF(betuk!O$4&gt;=E356,1,0)</f>
        <v>1</v>
      </c>
      <c r="BI356" s="4">
        <f>IF(betuk!P$4&gt;=F356,1,0)</f>
        <v>1</v>
      </c>
      <c r="BJ356" s="4">
        <f>IF(betuk!Q$4&gt;=G356,1,0)</f>
        <v>1</v>
      </c>
      <c r="BK356" s="4">
        <f>IF(betuk!R$4&gt;=H356,1,0)</f>
        <v>1</v>
      </c>
      <c r="BL356" s="4">
        <f>IF(betuk!S$4&gt;=I356,1,0)</f>
        <v>1</v>
      </c>
      <c r="BM356" s="4">
        <f>IF(betuk!T$4&gt;=J356,1,0)</f>
        <v>1</v>
      </c>
      <c r="BN356" s="4">
        <f>IF(betuk!U$4&gt;=K356,1,0)</f>
        <v>1</v>
      </c>
      <c r="BO356" s="4">
        <f>IF(betuk!V$4&gt;=L356,1,0)</f>
        <v>0</v>
      </c>
      <c r="BP356" s="4">
        <f>IF(betuk!W$4&gt;=M356,1,0)</f>
        <v>1</v>
      </c>
      <c r="BQ356" s="4">
        <f>IF(betuk!X$4&gt;=N356,1,0)</f>
        <v>1</v>
      </c>
      <c r="BR356" s="4">
        <f>IF(betuk!Y$4&gt;=O356,1,0)</f>
        <v>1</v>
      </c>
      <c r="BS356" s="4">
        <f>IF(betuk!Z$4&gt;=P356,1,0)</f>
        <v>0</v>
      </c>
      <c r="BT356" s="4">
        <f>IF(betuk!AA$4&gt;=Q356,1,0)</f>
        <v>1</v>
      </c>
      <c r="BU356" s="4">
        <f>IF(betuk!AB$4&gt;=R356,1,0)</f>
        <v>0</v>
      </c>
      <c r="BV356" s="4">
        <f>IF(betuk!AC$4&gt;=S356,1,0)</f>
        <v>1</v>
      </c>
      <c r="BW356" s="4">
        <f>IF(betuk!AD$4&gt;=T356,1,0)</f>
        <v>1</v>
      </c>
      <c r="BX356" s="4">
        <f>IF(betuk!AE$4&gt;=U356,1,0)</f>
        <v>1</v>
      </c>
      <c r="BY356" s="4">
        <f>IF(betuk!AF$4&gt;=V356,1,0)</f>
        <v>1</v>
      </c>
      <c r="BZ356" s="4">
        <f>IF(betuk!AG$4&gt;=W356,1,0)</f>
        <v>1</v>
      </c>
      <c r="CA356" s="4">
        <f>IF(betuk!AH$4&gt;=X356,1,0)</f>
        <v>1</v>
      </c>
      <c r="CB356" s="4">
        <f>IF(betuk!AI$4&gt;=Y356,1,0)</f>
        <v>1</v>
      </c>
      <c r="CC356" s="4">
        <f>IF(betuk!AJ$4&gt;=Z356,1,0)</f>
        <v>1</v>
      </c>
      <c r="CD356" s="4">
        <f>IF(betuk!AK$4&gt;=AA356,1,0)</f>
        <v>0</v>
      </c>
      <c r="CE356" s="4">
        <f>IF(betuk!AL$4&gt;=AB356,1,0)</f>
        <v>1</v>
      </c>
      <c r="CF356" s="4">
        <f>IF(betuk!AM$4&gt;=AC356,1,0)</f>
        <v>1</v>
      </c>
      <c r="CG356">
        <f t="shared" si="15"/>
        <v>0</v>
      </c>
      <c r="CI356" t="str">
        <f>IF(CG356=1,COUNTIF(CG$3:CG356,1),"")</f>
        <v/>
      </c>
      <c r="CJ356" t="str">
        <f>IF(CI356&lt;&gt;"",B356,"")</f>
        <v/>
      </c>
      <c r="CK356">
        <f>LEN(B356)*8+BE356</f>
        <v>65</v>
      </c>
    </row>
    <row r="357" spans="1:89">
      <c r="A357" s="1" t="s">
        <v>354</v>
      </c>
      <c r="B357" t="str">
        <f t="shared" si="16"/>
        <v>MIDNIGHT</v>
      </c>
      <c r="D357" s="4">
        <f>LEN($B357)-LEN(SUBSTITUTE($B357, D$2, ""))</f>
        <v>0</v>
      </c>
      <c r="E357" s="4">
        <f>LEN($B357)-LEN(SUBSTITUTE($B357, E$2, ""))</f>
        <v>0</v>
      </c>
      <c r="F357" s="4">
        <f>LEN($B357)-LEN(SUBSTITUTE($B357, F$2, ""))</f>
        <v>0</v>
      </c>
      <c r="G357" s="4">
        <f>LEN($B357)-LEN(SUBSTITUTE($B357, G$2, ""))</f>
        <v>1</v>
      </c>
      <c r="H357" s="4">
        <f>LEN($B357)-LEN(SUBSTITUTE($B357, H$2, ""))</f>
        <v>0</v>
      </c>
      <c r="I357" s="4">
        <f>LEN($B357)-LEN(SUBSTITUTE($B357, I$2, ""))</f>
        <v>0</v>
      </c>
      <c r="J357" s="4">
        <f>LEN($B357)-LEN(SUBSTITUTE($B357, J$2, ""))</f>
        <v>1</v>
      </c>
      <c r="K357" s="4">
        <f>LEN($B357)-LEN(SUBSTITUTE($B357, K$2, ""))</f>
        <v>1</v>
      </c>
      <c r="L357" s="4">
        <f>LEN($B357)-LEN(SUBSTITUTE($B357, L$2, ""))</f>
        <v>2</v>
      </c>
      <c r="M357" s="4">
        <f>LEN($B357)-LEN(SUBSTITUTE($B357, M$2, ""))</f>
        <v>0</v>
      </c>
      <c r="N357" s="4">
        <f>LEN($B357)-LEN(SUBSTITUTE($B357, N$2, ""))</f>
        <v>0</v>
      </c>
      <c r="O357" s="4">
        <f>LEN($B357)-LEN(SUBSTITUTE($B357, O$2, ""))</f>
        <v>0</v>
      </c>
      <c r="P357" s="4">
        <f>LEN($B357)-LEN(SUBSTITUTE($B357, P$2, ""))</f>
        <v>1</v>
      </c>
      <c r="Q357" s="4">
        <f>LEN($B357)-LEN(SUBSTITUTE($B357, Q$2, ""))</f>
        <v>1</v>
      </c>
      <c r="R357" s="4">
        <f>LEN($B357)-LEN(SUBSTITUTE($B357, R$2, ""))</f>
        <v>0</v>
      </c>
      <c r="S357" s="4">
        <f>LEN($B357)-LEN(SUBSTITUTE($B357, S$2, ""))</f>
        <v>0</v>
      </c>
      <c r="T357" s="4">
        <f>LEN($B357)-LEN(SUBSTITUTE($B357, T$2, ""))</f>
        <v>0</v>
      </c>
      <c r="U357" s="4">
        <f>LEN($B357)-LEN(SUBSTITUTE($B357, U$2, ""))</f>
        <v>0</v>
      </c>
      <c r="V357" s="4">
        <f>LEN($B357)-LEN(SUBSTITUTE($B357, V$2, ""))</f>
        <v>0</v>
      </c>
      <c r="W357" s="4">
        <f>LEN($B357)-LEN(SUBSTITUTE($B357, W$2, ""))</f>
        <v>1</v>
      </c>
      <c r="X357" s="4">
        <f>LEN($B357)-LEN(SUBSTITUTE($B357, X$2, ""))</f>
        <v>0</v>
      </c>
      <c r="Y357" s="4">
        <f>LEN($B357)-LEN(SUBSTITUTE($B357, Y$2, ""))</f>
        <v>0</v>
      </c>
      <c r="Z357" s="4">
        <f>LEN($B357)-LEN(SUBSTITUTE($B357, Z$2, ""))</f>
        <v>0</v>
      </c>
      <c r="AA357" s="4">
        <f>LEN($B357)-LEN(SUBSTITUTE($B357, AA$2, ""))</f>
        <v>0</v>
      </c>
      <c r="AB357" s="4">
        <f>LEN($B357)-LEN(SUBSTITUTE($B357, AB$2, ""))</f>
        <v>0</v>
      </c>
      <c r="AC357" s="4">
        <f>LEN($B357)-LEN(SUBSTITUTE($B357, AC$2, ""))</f>
        <v>0</v>
      </c>
      <c r="AE357" s="4">
        <f>D357*AE$2</f>
        <v>0</v>
      </c>
      <c r="AF357" s="4">
        <f>E357*AF$2</f>
        <v>0</v>
      </c>
      <c r="AG357" s="4">
        <f>F357*AG$2</f>
        <v>0</v>
      </c>
      <c r="AH357" s="4">
        <f>G357*AH$2</f>
        <v>2</v>
      </c>
      <c r="AI357" s="4">
        <f>H357*AI$2</f>
        <v>0</v>
      </c>
      <c r="AJ357" s="4">
        <f>I357*AJ$2</f>
        <v>0</v>
      </c>
      <c r="AK357" s="4">
        <f>J357*AK$2</f>
        <v>2</v>
      </c>
      <c r="AL357" s="4">
        <f>K357*AL$2</f>
        <v>4</v>
      </c>
      <c r="AM357" s="4">
        <f>L357*AM$2</f>
        <v>2</v>
      </c>
      <c r="AN357" s="4">
        <f>M357*AN$2</f>
        <v>0</v>
      </c>
      <c r="AO357" s="4">
        <f>N357*AO$2</f>
        <v>0</v>
      </c>
      <c r="AP357" s="4">
        <f>O357*AP$2</f>
        <v>0</v>
      </c>
      <c r="AQ357" s="4">
        <f>P357*AQ$2</f>
        <v>3</v>
      </c>
      <c r="AR357" s="4">
        <f>Q357*AR$2</f>
        <v>1</v>
      </c>
      <c r="AS357" s="4">
        <f>R357*AS$2</f>
        <v>0</v>
      </c>
      <c r="AT357" s="4">
        <f>S357*AT$2</f>
        <v>0</v>
      </c>
      <c r="AU357" s="4">
        <f>T357*AU$2</f>
        <v>0</v>
      </c>
      <c r="AV357" s="4">
        <f>U357*AV$2</f>
        <v>0</v>
      </c>
      <c r="AW357" s="4">
        <f>V357*AW$2</f>
        <v>0</v>
      </c>
      <c r="AX357" s="4">
        <f>W357*AX$2</f>
        <v>1</v>
      </c>
      <c r="AY357" s="4">
        <f>X357*AY$2</f>
        <v>0</v>
      </c>
      <c r="AZ357" s="4">
        <f>Y357*AZ$2</f>
        <v>0</v>
      </c>
      <c r="BA357" s="4">
        <f>Z357*BA$2</f>
        <v>0</v>
      </c>
      <c r="BB357" s="4">
        <f>AA357*BB$2</f>
        <v>0</v>
      </c>
      <c r="BC357" s="4">
        <f>AB357*BC$2</f>
        <v>0</v>
      </c>
      <c r="BD357" s="4">
        <f>AC357*BD$2</f>
        <v>0</v>
      </c>
      <c r="BE357">
        <f t="shared" si="17"/>
        <v>15</v>
      </c>
      <c r="BG357" s="4">
        <f>IF(betuk!N$4&gt;=D357,1,0)</f>
        <v>1</v>
      </c>
      <c r="BH357" s="4">
        <f>IF(betuk!O$4&gt;=E357,1,0)</f>
        <v>1</v>
      </c>
      <c r="BI357" s="4">
        <f>IF(betuk!P$4&gt;=F357,1,0)</f>
        <v>1</v>
      </c>
      <c r="BJ357" s="4">
        <f>IF(betuk!Q$4&gt;=G357,1,0)</f>
        <v>0</v>
      </c>
      <c r="BK357" s="4">
        <f>IF(betuk!R$4&gt;=H357,1,0)</f>
        <v>1</v>
      </c>
      <c r="BL357" s="4">
        <f>IF(betuk!S$4&gt;=I357,1,0)</f>
        <v>1</v>
      </c>
      <c r="BM357" s="4">
        <f>IF(betuk!T$4&gt;=J357,1,0)</f>
        <v>1</v>
      </c>
      <c r="BN357" s="4">
        <f>IF(betuk!U$4&gt;=K357,1,0)</f>
        <v>0</v>
      </c>
      <c r="BO357" s="4">
        <f>IF(betuk!V$4&gt;=L357,1,0)</f>
        <v>0</v>
      </c>
      <c r="BP357" s="4">
        <f>IF(betuk!W$4&gt;=M357,1,0)</f>
        <v>1</v>
      </c>
      <c r="BQ357" s="4">
        <f>IF(betuk!X$4&gt;=N357,1,0)</f>
        <v>1</v>
      </c>
      <c r="BR357" s="4">
        <f>IF(betuk!Y$4&gt;=O357,1,0)</f>
        <v>1</v>
      </c>
      <c r="BS357" s="4">
        <f>IF(betuk!Z$4&gt;=P357,1,0)</f>
        <v>0</v>
      </c>
      <c r="BT357" s="4">
        <f>IF(betuk!AA$4&gt;=Q357,1,0)</f>
        <v>1</v>
      </c>
      <c r="BU357" s="4">
        <f>IF(betuk!AB$4&gt;=R357,1,0)</f>
        <v>1</v>
      </c>
      <c r="BV357" s="4">
        <f>IF(betuk!AC$4&gt;=S357,1,0)</f>
        <v>1</v>
      </c>
      <c r="BW357" s="4">
        <f>IF(betuk!AD$4&gt;=T357,1,0)</f>
        <v>1</v>
      </c>
      <c r="BX357" s="4">
        <f>IF(betuk!AE$4&gt;=U357,1,0)</f>
        <v>1</v>
      </c>
      <c r="BY357" s="4">
        <f>IF(betuk!AF$4&gt;=V357,1,0)</f>
        <v>1</v>
      </c>
      <c r="BZ357" s="4">
        <f>IF(betuk!AG$4&gt;=W357,1,0)</f>
        <v>1</v>
      </c>
      <c r="CA357" s="4">
        <f>IF(betuk!AH$4&gt;=X357,1,0)</f>
        <v>1</v>
      </c>
      <c r="CB357" s="4">
        <f>IF(betuk!AI$4&gt;=Y357,1,0)</f>
        <v>1</v>
      </c>
      <c r="CC357" s="4">
        <f>IF(betuk!AJ$4&gt;=Z357,1,0)</f>
        <v>1</v>
      </c>
      <c r="CD357" s="4">
        <f>IF(betuk!AK$4&gt;=AA357,1,0)</f>
        <v>1</v>
      </c>
      <c r="CE357" s="4">
        <f>IF(betuk!AL$4&gt;=AB357,1,0)</f>
        <v>1</v>
      </c>
      <c r="CF357" s="4">
        <f>IF(betuk!AM$4&gt;=AC357,1,0)</f>
        <v>1</v>
      </c>
      <c r="CG357">
        <f t="shared" si="15"/>
        <v>0</v>
      </c>
      <c r="CI357" t="str">
        <f>IF(CG357=1,COUNTIF(CG$3:CG357,1),"")</f>
        <v/>
      </c>
      <c r="CJ357" t="str">
        <f>IF(CI357&lt;&gt;"",B357,"")</f>
        <v/>
      </c>
      <c r="CK357">
        <f>LEN(B357)*8+BE357</f>
        <v>79</v>
      </c>
    </row>
    <row r="358" spans="1:89">
      <c r="A358" s="1" t="s">
        <v>355</v>
      </c>
      <c r="B358" t="str">
        <f t="shared" si="16"/>
        <v>MINUTE</v>
      </c>
      <c r="D358" s="4">
        <f>LEN($B358)-LEN(SUBSTITUTE($B358, D$2, ""))</f>
        <v>0</v>
      </c>
      <c r="E358" s="4">
        <f>LEN($B358)-LEN(SUBSTITUTE($B358, E$2, ""))</f>
        <v>0</v>
      </c>
      <c r="F358" s="4">
        <f>LEN($B358)-LEN(SUBSTITUTE($B358, F$2, ""))</f>
        <v>0</v>
      </c>
      <c r="G358" s="4">
        <f>LEN($B358)-LEN(SUBSTITUTE($B358, G$2, ""))</f>
        <v>0</v>
      </c>
      <c r="H358" s="4">
        <f>LEN($B358)-LEN(SUBSTITUTE($B358, H$2, ""))</f>
        <v>1</v>
      </c>
      <c r="I358" s="4">
        <f>LEN($B358)-LEN(SUBSTITUTE($B358, I$2, ""))</f>
        <v>0</v>
      </c>
      <c r="J358" s="4">
        <f>LEN($B358)-LEN(SUBSTITUTE($B358, J$2, ""))</f>
        <v>0</v>
      </c>
      <c r="K358" s="4">
        <f>LEN($B358)-LEN(SUBSTITUTE($B358, K$2, ""))</f>
        <v>0</v>
      </c>
      <c r="L358" s="4">
        <f>LEN($B358)-LEN(SUBSTITUTE($B358, L$2, ""))</f>
        <v>1</v>
      </c>
      <c r="M358" s="4">
        <f>LEN($B358)-LEN(SUBSTITUTE($B358, M$2, ""))</f>
        <v>0</v>
      </c>
      <c r="N358" s="4">
        <f>LEN($B358)-LEN(SUBSTITUTE($B358, N$2, ""))</f>
        <v>0</v>
      </c>
      <c r="O358" s="4">
        <f>LEN($B358)-LEN(SUBSTITUTE($B358, O$2, ""))</f>
        <v>0</v>
      </c>
      <c r="P358" s="4">
        <f>LEN($B358)-LEN(SUBSTITUTE($B358, P$2, ""))</f>
        <v>1</v>
      </c>
      <c r="Q358" s="4">
        <f>LEN($B358)-LEN(SUBSTITUTE($B358, Q$2, ""))</f>
        <v>1</v>
      </c>
      <c r="R358" s="4">
        <f>LEN($B358)-LEN(SUBSTITUTE($B358, R$2, ""))</f>
        <v>0</v>
      </c>
      <c r="S358" s="4">
        <f>LEN($B358)-LEN(SUBSTITUTE($B358, S$2, ""))</f>
        <v>0</v>
      </c>
      <c r="T358" s="4">
        <f>LEN($B358)-LEN(SUBSTITUTE($B358, T$2, ""))</f>
        <v>0</v>
      </c>
      <c r="U358" s="4">
        <f>LEN($B358)-LEN(SUBSTITUTE($B358, U$2, ""))</f>
        <v>0</v>
      </c>
      <c r="V358" s="4">
        <f>LEN($B358)-LEN(SUBSTITUTE($B358, V$2, ""))</f>
        <v>0</v>
      </c>
      <c r="W358" s="4">
        <f>LEN($B358)-LEN(SUBSTITUTE($B358, W$2, ""))</f>
        <v>1</v>
      </c>
      <c r="X358" s="4">
        <f>LEN($B358)-LEN(SUBSTITUTE($B358, X$2, ""))</f>
        <v>1</v>
      </c>
      <c r="Y358" s="4">
        <f>LEN($B358)-LEN(SUBSTITUTE($B358, Y$2, ""))</f>
        <v>0</v>
      </c>
      <c r="Z358" s="4">
        <f>LEN($B358)-LEN(SUBSTITUTE($B358, Z$2, ""))</f>
        <v>0</v>
      </c>
      <c r="AA358" s="4">
        <f>LEN($B358)-LEN(SUBSTITUTE($B358, AA$2, ""))</f>
        <v>0</v>
      </c>
      <c r="AB358" s="4">
        <f>LEN($B358)-LEN(SUBSTITUTE($B358, AB$2, ""))</f>
        <v>0</v>
      </c>
      <c r="AC358" s="4">
        <f>LEN($B358)-LEN(SUBSTITUTE($B358, AC$2, ""))</f>
        <v>0</v>
      </c>
      <c r="AE358" s="4">
        <f>D358*AE$2</f>
        <v>0</v>
      </c>
      <c r="AF358" s="4">
        <f>E358*AF$2</f>
        <v>0</v>
      </c>
      <c r="AG358" s="4">
        <f>F358*AG$2</f>
        <v>0</v>
      </c>
      <c r="AH358" s="4">
        <f>G358*AH$2</f>
        <v>0</v>
      </c>
      <c r="AI358" s="4">
        <f>H358*AI$2</f>
        <v>1</v>
      </c>
      <c r="AJ358" s="4">
        <f>I358*AJ$2</f>
        <v>0</v>
      </c>
      <c r="AK358" s="4">
        <f>J358*AK$2</f>
        <v>0</v>
      </c>
      <c r="AL358" s="4">
        <f>K358*AL$2</f>
        <v>0</v>
      </c>
      <c r="AM358" s="4">
        <f>L358*AM$2</f>
        <v>1</v>
      </c>
      <c r="AN358" s="4">
        <f>M358*AN$2</f>
        <v>0</v>
      </c>
      <c r="AO358" s="4">
        <f>N358*AO$2</f>
        <v>0</v>
      </c>
      <c r="AP358" s="4">
        <f>O358*AP$2</f>
        <v>0</v>
      </c>
      <c r="AQ358" s="4">
        <f>P358*AQ$2</f>
        <v>3</v>
      </c>
      <c r="AR358" s="4">
        <f>Q358*AR$2</f>
        <v>1</v>
      </c>
      <c r="AS358" s="4">
        <f>R358*AS$2</f>
        <v>0</v>
      </c>
      <c r="AT358" s="4">
        <f>S358*AT$2</f>
        <v>0</v>
      </c>
      <c r="AU358" s="4">
        <f>T358*AU$2</f>
        <v>0</v>
      </c>
      <c r="AV358" s="4">
        <f>U358*AV$2</f>
        <v>0</v>
      </c>
      <c r="AW358" s="4">
        <f>V358*AW$2</f>
        <v>0</v>
      </c>
      <c r="AX358" s="4">
        <f>W358*AX$2</f>
        <v>1</v>
      </c>
      <c r="AY358" s="4">
        <f>X358*AY$2</f>
        <v>1</v>
      </c>
      <c r="AZ358" s="4">
        <f>Y358*AZ$2</f>
        <v>0</v>
      </c>
      <c r="BA358" s="4">
        <f>Z358*BA$2</f>
        <v>0</v>
      </c>
      <c r="BB358" s="4">
        <f>AA358*BB$2</f>
        <v>0</v>
      </c>
      <c r="BC358" s="4">
        <f>AB358*BC$2</f>
        <v>0</v>
      </c>
      <c r="BD358" s="4">
        <f>AC358*BD$2</f>
        <v>0</v>
      </c>
      <c r="BE358">
        <f t="shared" si="17"/>
        <v>8</v>
      </c>
      <c r="BG358" s="4">
        <f>IF(betuk!N$4&gt;=D358,1,0)</f>
        <v>1</v>
      </c>
      <c r="BH358" s="4">
        <f>IF(betuk!O$4&gt;=E358,1,0)</f>
        <v>1</v>
      </c>
      <c r="BI358" s="4">
        <f>IF(betuk!P$4&gt;=F358,1,0)</f>
        <v>1</v>
      </c>
      <c r="BJ358" s="4">
        <f>IF(betuk!Q$4&gt;=G358,1,0)</f>
        <v>1</v>
      </c>
      <c r="BK358" s="4">
        <f>IF(betuk!R$4&gt;=H358,1,0)</f>
        <v>1</v>
      </c>
      <c r="BL358" s="4">
        <f>IF(betuk!S$4&gt;=I358,1,0)</f>
        <v>1</v>
      </c>
      <c r="BM358" s="4">
        <f>IF(betuk!T$4&gt;=J358,1,0)</f>
        <v>1</v>
      </c>
      <c r="BN358" s="4">
        <f>IF(betuk!U$4&gt;=K358,1,0)</f>
        <v>1</v>
      </c>
      <c r="BO358" s="4">
        <f>IF(betuk!V$4&gt;=L358,1,0)</f>
        <v>0</v>
      </c>
      <c r="BP358" s="4">
        <f>IF(betuk!W$4&gt;=M358,1,0)</f>
        <v>1</v>
      </c>
      <c r="BQ358" s="4">
        <f>IF(betuk!X$4&gt;=N358,1,0)</f>
        <v>1</v>
      </c>
      <c r="BR358" s="4">
        <f>IF(betuk!Y$4&gt;=O358,1,0)</f>
        <v>1</v>
      </c>
      <c r="BS358" s="4">
        <f>IF(betuk!Z$4&gt;=P358,1,0)</f>
        <v>0</v>
      </c>
      <c r="BT358" s="4">
        <f>IF(betuk!AA$4&gt;=Q358,1,0)</f>
        <v>1</v>
      </c>
      <c r="BU358" s="4">
        <f>IF(betuk!AB$4&gt;=R358,1,0)</f>
        <v>1</v>
      </c>
      <c r="BV358" s="4">
        <f>IF(betuk!AC$4&gt;=S358,1,0)</f>
        <v>1</v>
      </c>
      <c r="BW358" s="4">
        <f>IF(betuk!AD$4&gt;=T358,1,0)</f>
        <v>1</v>
      </c>
      <c r="BX358" s="4">
        <f>IF(betuk!AE$4&gt;=U358,1,0)</f>
        <v>1</v>
      </c>
      <c r="BY358" s="4">
        <f>IF(betuk!AF$4&gt;=V358,1,0)</f>
        <v>1</v>
      </c>
      <c r="BZ358" s="4">
        <f>IF(betuk!AG$4&gt;=W358,1,0)</f>
        <v>1</v>
      </c>
      <c r="CA358" s="4">
        <f>IF(betuk!AH$4&gt;=X358,1,0)</f>
        <v>0</v>
      </c>
      <c r="CB358" s="4">
        <f>IF(betuk!AI$4&gt;=Y358,1,0)</f>
        <v>1</v>
      </c>
      <c r="CC358" s="4">
        <f>IF(betuk!AJ$4&gt;=Z358,1,0)</f>
        <v>1</v>
      </c>
      <c r="CD358" s="4">
        <f>IF(betuk!AK$4&gt;=AA358,1,0)</f>
        <v>1</v>
      </c>
      <c r="CE358" s="4">
        <f>IF(betuk!AL$4&gt;=AB358,1,0)</f>
        <v>1</v>
      </c>
      <c r="CF358" s="4">
        <f>IF(betuk!AM$4&gt;=AC358,1,0)</f>
        <v>1</v>
      </c>
      <c r="CG358">
        <f t="shared" si="15"/>
        <v>0</v>
      </c>
      <c r="CI358" t="str">
        <f>IF(CG358=1,COUNTIF(CG$3:CG358,1),"")</f>
        <v/>
      </c>
      <c r="CJ358" t="str">
        <f>IF(CI358&lt;&gt;"",B358,"")</f>
        <v/>
      </c>
      <c r="CK358">
        <f>LEN(B358)*8+BE358</f>
        <v>56</v>
      </c>
    </row>
    <row r="359" spans="1:89">
      <c r="A359" s="1" t="s">
        <v>356</v>
      </c>
      <c r="B359" t="str">
        <f t="shared" si="16"/>
        <v>MIRROR</v>
      </c>
      <c r="D359" s="4">
        <f>LEN($B359)-LEN(SUBSTITUTE($B359, D$2, ""))</f>
        <v>0</v>
      </c>
      <c r="E359" s="4">
        <f>LEN($B359)-LEN(SUBSTITUTE($B359, E$2, ""))</f>
        <v>0</v>
      </c>
      <c r="F359" s="4">
        <f>LEN($B359)-LEN(SUBSTITUTE($B359, F$2, ""))</f>
        <v>0</v>
      </c>
      <c r="G359" s="4">
        <f>LEN($B359)-LEN(SUBSTITUTE($B359, G$2, ""))</f>
        <v>0</v>
      </c>
      <c r="H359" s="4">
        <f>LEN($B359)-LEN(SUBSTITUTE($B359, H$2, ""))</f>
        <v>0</v>
      </c>
      <c r="I359" s="4">
        <f>LEN($B359)-LEN(SUBSTITUTE($B359, I$2, ""))</f>
        <v>0</v>
      </c>
      <c r="J359" s="4">
        <f>LEN($B359)-LEN(SUBSTITUTE($B359, J$2, ""))</f>
        <v>0</v>
      </c>
      <c r="K359" s="4">
        <f>LEN($B359)-LEN(SUBSTITUTE($B359, K$2, ""))</f>
        <v>0</v>
      </c>
      <c r="L359" s="4">
        <f>LEN($B359)-LEN(SUBSTITUTE($B359, L$2, ""))</f>
        <v>1</v>
      </c>
      <c r="M359" s="4">
        <f>LEN($B359)-LEN(SUBSTITUTE($B359, M$2, ""))</f>
        <v>0</v>
      </c>
      <c r="N359" s="4">
        <f>LEN($B359)-LEN(SUBSTITUTE($B359, N$2, ""))</f>
        <v>0</v>
      </c>
      <c r="O359" s="4">
        <f>LEN($B359)-LEN(SUBSTITUTE($B359, O$2, ""))</f>
        <v>0</v>
      </c>
      <c r="P359" s="4">
        <f>LEN($B359)-LEN(SUBSTITUTE($B359, P$2, ""))</f>
        <v>1</v>
      </c>
      <c r="Q359" s="4">
        <f>LEN($B359)-LEN(SUBSTITUTE($B359, Q$2, ""))</f>
        <v>0</v>
      </c>
      <c r="R359" s="4">
        <f>LEN($B359)-LEN(SUBSTITUTE($B359, R$2, ""))</f>
        <v>1</v>
      </c>
      <c r="S359" s="4">
        <f>LEN($B359)-LEN(SUBSTITUTE($B359, S$2, ""))</f>
        <v>0</v>
      </c>
      <c r="T359" s="4">
        <f>LEN($B359)-LEN(SUBSTITUTE($B359, T$2, ""))</f>
        <v>0</v>
      </c>
      <c r="U359" s="4">
        <f>LEN($B359)-LEN(SUBSTITUTE($B359, U$2, ""))</f>
        <v>3</v>
      </c>
      <c r="V359" s="4">
        <f>LEN($B359)-LEN(SUBSTITUTE($B359, V$2, ""))</f>
        <v>0</v>
      </c>
      <c r="W359" s="4">
        <f>LEN($B359)-LEN(SUBSTITUTE($B359, W$2, ""))</f>
        <v>0</v>
      </c>
      <c r="X359" s="4">
        <f>LEN($B359)-LEN(SUBSTITUTE($B359, X$2, ""))</f>
        <v>0</v>
      </c>
      <c r="Y359" s="4">
        <f>LEN($B359)-LEN(SUBSTITUTE($B359, Y$2, ""))</f>
        <v>0</v>
      </c>
      <c r="Z359" s="4">
        <f>LEN($B359)-LEN(SUBSTITUTE($B359, Z$2, ""))</f>
        <v>0</v>
      </c>
      <c r="AA359" s="4">
        <f>LEN($B359)-LEN(SUBSTITUTE($B359, AA$2, ""))</f>
        <v>0</v>
      </c>
      <c r="AB359" s="4">
        <f>LEN($B359)-LEN(SUBSTITUTE($B359, AB$2, ""))</f>
        <v>0</v>
      </c>
      <c r="AC359" s="4">
        <f>LEN($B359)-LEN(SUBSTITUTE($B359, AC$2, ""))</f>
        <v>0</v>
      </c>
      <c r="AE359" s="4">
        <f>D359*AE$2</f>
        <v>0</v>
      </c>
      <c r="AF359" s="4">
        <f>E359*AF$2</f>
        <v>0</v>
      </c>
      <c r="AG359" s="4">
        <f>F359*AG$2</f>
        <v>0</v>
      </c>
      <c r="AH359" s="4">
        <f>G359*AH$2</f>
        <v>0</v>
      </c>
      <c r="AI359" s="4">
        <f>H359*AI$2</f>
        <v>0</v>
      </c>
      <c r="AJ359" s="4">
        <f>I359*AJ$2</f>
        <v>0</v>
      </c>
      <c r="AK359" s="4">
        <f>J359*AK$2</f>
        <v>0</v>
      </c>
      <c r="AL359" s="4">
        <f>K359*AL$2</f>
        <v>0</v>
      </c>
      <c r="AM359" s="4">
        <f>L359*AM$2</f>
        <v>1</v>
      </c>
      <c r="AN359" s="4">
        <f>M359*AN$2</f>
        <v>0</v>
      </c>
      <c r="AO359" s="4">
        <f>N359*AO$2</f>
        <v>0</v>
      </c>
      <c r="AP359" s="4">
        <f>O359*AP$2</f>
        <v>0</v>
      </c>
      <c r="AQ359" s="4">
        <f>P359*AQ$2</f>
        <v>3</v>
      </c>
      <c r="AR359" s="4">
        <f>Q359*AR$2</f>
        <v>0</v>
      </c>
      <c r="AS359" s="4">
        <f>R359*AS$2</f>
        <v>1</v>
      </c>
      <c r="AT359" s="4">
        <f>S359*AT$2</f>
        <v>0</v>
      </c>
      <c r="AU359" s="4">
        <f>T359*AU$2</f>
        <v>0</v>
      </c>
      <c r="AV359" s="4">
        <f>U359*AV$2</f>
        <v>3</v>
      </c>
      <c r="AW359" s="4">
        <f>V359*AW$2</f>
        <v>0</v>
      </c>
      <c r="AX359" s="4">
        <f>W359*AX$2</f>
        <v>0</v>
      </c>
      <c r="AY359" s="4">
        <f>X359*AY$2</f>
        <v>0</v>
      </c>
      <c r="AZ359" s="4">
        <f>Y359*AZ$2</f>
        <v>0</v>
      </c>
      <c r="BA359" s="4">
        <f>Z359*BA$2</f>
        <v>0</v>
      </c>
      <c r="BB359" s="4">
        <f>AA359*BB$2</f>
        <v>0</v>
      </c>
      <c r="BC359" s="4">
        <f>AB359*BC$2</f>
        <v>0</v>
      </c>
      <c r="BD359" s="4">
        <f>AC359*BD$2</f>
        <v>0</v>
      </c>
      <c r="BE359">
        <f t="shared" si="17"/>
        <v>8</v>
      </c>
      <c r="BG359" s="4">
        <f>IF(betuk!N$4&gt;=D359,1,0)</f>
        <v>1</v>
      </c>
      <c r="BH359" s="4">
        <f>IF(betuk!O$4&gt;=E359,1,0)</f>
        <v>1</v>
      </c>
      <c r="BI359" s="4">
        <f>IF(betuk!P$4&gt;=F359,1,0)</f>
        <v>1</v>
      </c>
      <c r="BJ359" s="4">
        <f>IF(betuk!Q$4&gt;=G359,1,0)</f>
        <v>1</v>
      </c>
      <c r="BK359" s="4">
        <f>IF(betuk!R$4&gt;=H359,1,0)</f>
        <v>1</v>
      </c>
      <c r="BL359" s="4">
        <f>IF(betuk!S$4&gt;=I359,1,0)</f>
        <v>1</v>
      </c>
      <c r="BM359" s="4">
        <f>IF(betuk!T$4&gt;=J359,1,0)</f>
        <v>1</v>
      </c>
      <c r="BN359" s="4">
        <f>IF(betuk!U$4&gt;=K359,1,0)</f>
        <v>1</v>
      </c>
      <c r="BO359" s="4">
        <f>IF(betuk!V$4&gt;=L359,1,0)</f>
        <v>0</v>
      </c>
      <c r="BP359" s="4">
        <f>IF(betuk!W$4&gt;=M359,1,0)</f>
        <v>1</v>
      </c>
      <c r="BQ359" s="4">
        <f>IF(betuk!X$4&gt;=N359,1,0)</f>
        <v>1</v>
      </c>
      <c r="BR359" s="4">
        <f>IF(betuk!Y$4&gt;=O359,1,0)</f>
        <v>1</v>
      </c>
      <c r="BS359" s="4">
        <f>IF(betuk!Z$4&gt;=P359,1,0)</f>
        <v>0</v>
      </c>
      <c r="BT359" s="4">
        <f>IF(betuk!AA$4&gt;=Q359,1,0)</f>
        <v>1</v>
      </c>
      <c r="BU359" s="4">
        <f>IF(betuk!AB$4&gt;=R359,1,0)</f>
        <v>0</v>
      </c>
      <c r="BV359" s="4">
        <f>IF(betuk!AC$4&gt;=S359,1,0)</f>
        <v>1</v>
      </c>
      <c r="BW359" s="4">
        <f>IF(betuk!AD$4&gt;=T359,1,0)</f>
        <v>1</v>
      </c>
      <c r="BX359" s="4">
        <f>IF(betuk!AE$4&gt;=U359,1,0)</f>
        <v>0</v>
      </c>
      <c r="BY359" s="4">
        <f>IF(betuk!AF$4&gt;=V359,1,0)</f>
        <v>1</v>
      </c>
      <c r="BZ359" s="4">
        <f>IF(betuk!AG$4&gt;=W359,1,0)</f>
        <v>1</v>
      </c>
      <c r="CA359" s="4">
        <f>IF(betuk!AH$4&gt;=X359,1,0)</f>
        <v>1</v>
      </c>
      <c r="CB359" s="4">
        <f>IF(betuk!AI$4&gt;=Y359,1,0)</f>
        <v>1</v>
      </c>
      <c r="CC359" s="4">
        <f>IF(betuk!AJ$4&gt;=Z359,1,0)</f>
        <v>1</v>
      </c>
      <c r="CD359" s="4">
        <f>IF(betuk!AK$4&gt;=AA359,1,0)</f>
        <v>1</v>
      </c>
      <c r="CE359" s="4">
        <f>IF(betuk!AL$4&gt;=AB359,1,0)</f>
        <v>1</v>
      </c>
      <c r="CF359" s="4">
        <f>IF(betuk!AM$4&gt;=AC359,1,0)</f>
        <v>1</v>
      </c>
      <c r="CG359">
        <f t="shared" si="15"/>
        <v>0</v>
      </c>
      <c r="CI359" t="str">
        <f>IF(CG359=1,COUNTIF(CG$3:CG359,1),"")</f>
        <v/>
      </c>
      <c r="CJ359" t="str">
        <f>IF(CI359&lt;&gt;"",B359,"")</f>
        <v/>
      </c>
      <c r="CK359">
        <f>LEN(B359)*8+BE359</f>
        <v>56</v>
      </c>
    </row>
    <row r="360" spans="1:89">
      <c r="A360" s="1" t="s">
        <v>357</v>
      </c>
      <c r="B360" t="str">
        <f t="shared" si="16"/>
        <v>MOBILE</v>
      </c>
      <c r="D360" s="4">
        <f>LEN($B360)-LEN(SUBSTITUTE($B360, D$2, ""))</f>
        <v>0</v>
      </c>
      <c r="E360" s="4">
        <f>LEN($B360)-LEN(SUBSTITUTE($B360, E$2, ""))</f>
        <v>1</v>
      </c>
      <c r="F360" s="4">
        <f>LEN($B360)-LEN(SUBSTITUTE($B360, F$2, ""))</f>
        <v>0</v>
      </c>
      <c r="G360" s="4">
        <f>LEN($B360)-LEN(SUBSTITUTE($B360, G$2, ""))</f>
        <v>0</v>
      </c>
      <c r="H360" s="4">
        <f>LEN($B360)-LEN(SUBSTITUTE($B360, H$2, ""))</f>
        <v>1</v>
      </c>
      <c r="I360" s="4">
        <f>LEN($B360)-LEN(SUBSTITUTE($B360, I$2, ""))</f>
        <v>0</v>
      </c>
      <c r="J360" s="4">
        <f>LEN($B360)-LEN(SUBSTITUTE($B360, J$2, ""))</f>
        <v>0</v>
      </c>
      <c r="K360" s="4">
        <f>LEN($B360)-LEN(SUBSTITUTE($B360, K$2, ""))</f>
        <v>0</v>
      </c>
      <c r="L360" s="4">
        <f>LEN($B360)-LEN(SUBSTITUTE($B360, L$2, ""))</f>
        <v>1</v>
      </c>
      <c r="M360" s="4">
        <f>LEN($B360)-LEN(SUBSTITUTE($B360, M$2, ""))</f>
        <v>0</v>
      </c>
      <c r="N360" s="4">
        <f>LEN($B360)-LEN(SUBSTITUTE($B360, N$2, ""))</f>
        <v>0</v>
      </c>
      <c r="O360" s="4">
        <f>LEN($B360)-LEN(SUBSTITUTE($B360, O$2, ""))</f>
        <v>1</v>
      </c>
      <c r="P360" s="4">
        <f>LEN($B360)-LEN(SUBSTITUTE($B360, P$2, ""))</f>
        <v>1</v>
      </c>
      <c r="Q360" s="4">
        <f>LEN($B360)-LEN(SUBSTITUTE($B360, Q$2, ""))</f>
        <v>0</v>
      </c>
      <c r="R360" s="4">
        <f>LEN($B360)-LEN(SUBSTITUTE($B360, R$2, ""))</f>
        <v>1</v>
      </c>
      <c r="S360" s="4">
        <f>LEN($B360)-LEN(SUBSTITUTE($B360, S$2, ""))</f>
        <v>0</v>
      </c>
      <c r="T360" s="4">
        <f>LEN($B360)-LEN(SUBSTITUTE($B360, T$2, ""))</f>
        <v>0</v>
      </c>
      <c r="U360" s="4">
        <f>LEN($B360)-LEN(SUBSTITUTE($B360, U$2, ""))</f>
        <v>0</v>
      </c>
      <c r="V360" s="4">
        <f>LEN($B360)-LEN(SUBSTITUTE($B360, V$2, ""))</f>
        <v>0</v>
      </c>
      <c r="W360" s="4">
        <f>LEN($B360)-LEN(SUBSTITUTE($B360, W$2, ""))</f>
        <v>0</v>
      </c>
      <c r="X360" s="4">
        <f>LEN($B360)-LEN(SUBSTITUTE($B360, X$2, ""))</f>
        <v>0</v>
      </c>
      <c r="Y360" s="4">
        <f>LEN($B360)-LEN(SUBSTITUTE($B360, Y$2, ""))</f>
        <v>0</v>
      </c>
      <c r="Z360" s="4">
        <f>LEN($B360)-LEN(SUBSTITUTE($B360, Z$2, ""))</f>
        <v>0</v>
      </c>
      <c r="AA360" s="4">
        <f>LEN($B360)-LEN(SUBSTITUTE($B360, AA$2, ""))</f>
        <v>0</v>
      </c>
      <c r="AB360" s="4">
        <f>LEN($B360)-LEN(SUBSTITUTE($B360, AB$2, ""))</f>
        <v>0</v>
      </c>
      <c r="AC360" s="4">
        <f>LEN($B360)-LEN(SUBSTITUTE($B360, AC$2, ""))</f>
        <v>0</v>
      </c>
      <c r="AE360" s="4">
        <f>D360*AE$2</f>
        <v>0</v>
      </c>
      <c r="AF360" s="4">
        <f>E360*AF$2</f>
        <v>3</v>
      </c>
      <c r="AG360" s="4">
        <f>F360*AG$2</f>
        <v>0</v>
      </c>
      <c r="AH360" s="4">
        <f>G360*AH$2</f>
        <v>0</v>
      </c>
      <c r="AI360" s="4">
        <f>H360*AI$2</f>
        <v>1</v>
      </c>
      <c r="AJ360" s="4">
        <f>I360*AJ$2</f>
        <v>0</v>
      </c>
      <c r="AK360" s="4">
        <f>J360*AK$2</f>
        <v>0</v>
      </c>
      <c r="AL360" s="4">
        <f>K360*AL$2</f>
        <v>0</v>
      </c>
      <c r="AM360" s="4">
        <f>L360*AM$2</f>
        <v>1</v>
      </c>
      <c r="AN360" s="4">
        <f>M360*AN$2</f>
        <v>0</v>
      </c>
      <c r="AO360" s="4">
        <f>N360*AO$2</f>
        <v>0</v>
      </c>
      <c r="AP360" s="4">
        <f>O360*AP$2</f>
        <v>1</v>
      </c>
      <c r="AQ360" s="4">
        <f>P360*AQ$2</f>
        <v>3</v>
      </c>
      <c r="AR360" s="4">
        <f>Q360*AR$2</f>
        <v>0</v>
      </c>
      <c r="AS360" s="4">
        <f>R360*AS$2</f>
        <v>1</v>
      </c>
      <c r="AT360" s="4">
        <f>S360*AT$2</f>
        <v>0</v>
      </c>
      <c r="AU360" s="4">
        <f>T360*AU$2</f>
        <v>0</v>
      </c>
      <c r="AV360" s="4">
        <f>U360*AV$2</f>
        <v>0</v>
      </c>
      <c r="AW360" s="4">
        <f>V360*AW$2</f>
        <v>0</v>
      </c>
      <c r="AX360" s="4">
        <f>W360*AX$2</f>
        <v>0</v>
      </c>
      <c r="AY360" s="4">
        <f>X360*AY$2</f>
        <v>0</v>
      </c>
      <c r="AZ360" s="4">
        <f>Y360*AZ$2</f>
        <v>0</v>
      </c>
      <c r="BA360" s="4">
        <f>Z360*BA$2</f>
        <v>0</v>
      </c>
      <c r="BB360" s="4">
        <f>AA360*BB$2</f>
        <v>0</v>
      </c>
      <c r="BC360" s="4">
        <f>AB360*BC$2</f>
        <v>0</v>
      </c>
      <c r="BD360" s="4">
        <f>AC360*BD$2</f>
        <v>0</v>
      </c>
      <c r="BE360">
        <f t="shared" si="17"/>
        <v>10</v>
      </c>
      <c r="BG360" s="4">
        <f>IF(betuk!N$4&gt;=D360,1,0)</f>
        <v>1</v>
      </c>
      <c r="BH360" s="4">
        <f>IF(betuk!O$4&gt;=E360,1,0)</f>
        <v>0</v>
      </c>
      <c r="BI360" s="4">
        <f>IF(betuk!P$4&gt;=F360,1,0)</f>
        <v>1</v>
      </c>
      <c r="BJ360" s="4">
        <f>IF(betuk!Q$4&gt;=G360,1,0)</f>
        <v>1</v>
      </c>
      <c r="BK360" s="4">
        <f>IF(betuk!R$4&gt;=H360,1,0)</f>
        <v>1</v>
      </c>
      <c r="BL360" s="4">
        <f>IF(betuk!S$4&gt;=I360,1,0)</f>
        <v>1</v>
      </c>
      <c r="BM360" s="4">
        <f>IF(betuk!T$4&gt;=J360,1,0)</f>
        <v>1</v>
      </c>
      <c r="BN360" s="4">
        <f>IF(betuk!U$4&gt;=K360,1,0)</f>
        <v>1</v>
      </c>
      <c r="BO360" s="4">
        <f>IF(betuk!V$4&gt;=L360,1,0)</f>
        <v>0</v>
      </c>
      <c r="BP360" s="4">
        <f>IF(betuk!W$4&gt;=M360,1,0)</f>
        <v>1</v>
      </c>
      <c r="BQ360" s="4">
        <f>IF(betuk!X$4&gt;=N360,1,0)</f>
        <v>1</v>
      </c>
      <c r="BR360" s="4">
        <f>IF(betuk!Y$4&gt;=O360,1,0)</f>
        <v>0</v>
      </c>
      <c r="BS360" s="4">
        <f>IF(betuk!Z$4&gt;=P360,1,0)</f>
        <v>0</v>
      </c>
      <c r="BT360" s="4">
        <f>IF(betuk!AA$4&gt;=Q360,1,0)</f>
        <v>1</v>
      </c>
      <c r="BU360" s="4">
        <f>IF(betuk!AB$4&gt;=R360,1,0)</f>
        <v>0</v>
      </c>
      <c r="BV360" s="4">
        <f>IF(betuk!AC$4&gt;=S360,1,0)</f>
        <v>1</v>
      </c>
      <c r="BW360" s="4">
        <f>IF(betuk!AD$4&gt;=T360,1,0)</f>
        <v>1</v>
      </c>
      <c r="BX360" s="4">
        <f>IF(betuk!AE$4&gt;=U360,1,0)</f>
        <v>1</v>
      </c>
      <c r="BY360" s="4">
        <f>IF(betuk!AF$4&gt;=V360,1,0)</f>
        <v>1</v>
      </c>
      <c r="BZ360" s="4">
        <f>IF(betuk!AG$4&gt;=W360,1,0)</f>
        <v>1</v>
      </c>
      <c r="CA360" s="4">
        <f>IF(betuk!AH$4&gt;=X360,1,0)</f>
        <v>1</v>
      </c>
      <c r="CB360" s="4">
        <f>IF(betuk!AI$4&gt;=Y360,1,0)</f>
        <v>1</v>
      </c>
      <c r="CC360" s="4">
        <f>IF(betuk!AJ$4&gt;=Z360,1,0)</f>
        <v>1</v>
      </c>
      <c r="CD360" s="4">
        <f>IF(betuk!AK$4&gt;=AA360,1,0)</f>
        <v>1</v>
      </c>
      <c r="CE360" s="4">
        <f>IF(betuk!AL$4&gt;=AB360,1,0)</f>
        <v>1</v>
      </c>
      <c r="CF360" s="4">
        <f>IF(betuk!AM$4&gt;=AC360,1,0)</f>
        <v>1</v>
      </c>
      <c r="CG360">
        <f t="shared" si="15"/>
        <v>0</v>
      </c>
      <c r="CI360" t="str">
        <f>IF(CG360=1,COUNTIF(CG$3:CG360,1),"")</f>
        <v/>
      </c>
      <c r="CJ360" t="str">
        <f>IF(CI360&lt;&gt;"",B360,"")</f>
        <v/>
      </c>
      <c r="CK360">
        <f>LEN(B360)*8+BE360</f>
        <v>58</v>
      </c>
    </row>
    <row r="361" spans="1:89">
      <c r="A361" s="1" t="s">
        <v>358</v>
      </c>
      <c r="B361" t="str">
        <f t="shared" si="16"/>
        <v>MODEL</v>
      </c>
      <c r="D361" s="4">
        <f>LEN($B361)-LEN(SUBSTITUTE($B361, D$2, ""))</f>
        <v>0</v>
      </c>
      <c r="E361" s="4">
        <f>LEN($B361)-LEN(SUBSTITUTE($B361, E$2, ""))</f>
        <v>0</v>
      </c>
      <c r="F361" s="4">
        <f>LEN($B361)-LEN(SUBSTITUTE($B361, F$2, ""))</f>
        <v>0</v>
      </c>
      <c r="G361" s="4">
        <f>LEN($B361)-LEN(SUBSTITUTE($B361, G$2, ""))</f>
        <v>1</v>
      </c>
      <c r="H361" s="4">
        <f>LEN($B361)-LEN(SUBSTITUTE($B361, H$2, ""))</f>
        <v>1</v>
      </c>
      <c r="I361" s="4">
        <f>LEN($B361)-LEN(SUBSTITUTE($B361, I$2, ""))</f>
        <v>0</v>
      </c>
      <c r="J361" s="4">
        <f>LEN($B361)-LEN(SUBSTITUTE($B361, J$2, ""))</f>
        <v>0</v>
      </c>
      <c r="K361" s="4">
        <f>LEN($B361)-LEN(SUBSTITUTE($B361, K$2, ""))</f>
        <v>0</v>
      </c>
      <c r="L361" s="4">
        <f>LEN($B361)-LEN(SUBSTITUTE($B361, L$2, ""))</f>
        <v>0</v>
      </c>
      <c r="M361" s="4">
        <f>LEN($B361)-LEN(SUBSTITUTE($B361, M$2, ""))</f>
        <v>0</v>
      </c>
      <c r="N361" s="4">
        <f>LEN($B361)-LEN(SUBSTITUTE($B361, N$2, ""))</f>
        <v>0</v>
      </c>
      <c r="O361" s="4">
        <f>LEN($B361)-LEN(SUBSTITUTE($B361, O$2, ""))</f>
        <v>1</v>
      </c>
      <c r="P361" s="4">
        <f>LEN($B361)-LEN(SUBSTITUTE($B361, P$2, ""))</f>
        <v>1</v>
      </c>
      <c r="Q361" s="4">
        <f>LEN($B361)-LEN(SUBSTITUTE($B361, Q$2, ""))</f>
        <v>0</v>
      </c>
      <c r="R361" s="4">
        <f>LEN($B361)-LEN(SUBSTITUTE($B361, R$2, ""))</f>
        <v>1</v>
      </c>
      <c r="S361" s="4">
        <f>LEN($B361)-LEN(SUBSTITUTE($B361, S$2, ""))</f>
        <v>0</v>
      </c>
      <c r="T361" s="4">
        <f>LEN($B361)-LEN(SUBSTITUTE($B361, T$2, ""))</f>
        <v>0</v>
      </c>
      <c r="U361" s="4">
        <f>LEN($B361)-LEN(SUBSTITUTE($B361, U$2, ""))</f>
        <v>0</v>
      </c>
      <c r="V361" s="4">
        <f>LEN($B361)-LEN(SUBSTITUTE($B361, V$2, ""))</f>
        <v>0</v>
      </c>
      <c r="W361" s="4">
        <f>LEN($B361)-LEN(SUBSTITUTE($B361, W$2, ""))</f>
        <v>0</v>
      </c>
      <c r="X361" s="4">
        <f>LEN($B361)-LEN(SUBSTITUTE($B361, X$2, ""))</f>
        <v>0</v>
      </c>
      <c r="Y361" s="4">
        <f>LEN($B361)-LEN(SUBSTITUTE($B361, Y$2, ""))</f>
        <v>0</v>
      </c>
      <c r="Z361" s="4">
        <f>LEN($B361)-LEN(SUBSTITUTE($B361, Z$2, ""))</f>
        <v>0</v>
      </c>
      <c r="AA361" s="4">
        <f>LEN($B361)-LEN(SUBSTITUTE($B361, AA$2, ""))</f>
        <v>0</v>
      </c>
      <c r="AB361" s="4">
        <f>LEN($B361)-LEN(SUBSTITUTE($B361, AB$2, ""))</f>
        <v>0</v>
      </c>
      <c r="AC361" s="4">
        <f>LEN($B361)-LEN(SUBSTITUTE($B361, AC$2, ""))</f>
        <v>0</v>
      </c>
      <c r="AE361" s="4">
        <f>D361*AE$2</f>
        <v>0</v>
      </c>
      <c r="AF361" s="4">
        <f>E361*AF$2</f>
        <v>0</v>
      </c>
      <c r="AG361" s="4">
        <f>F361*AG$2</f>
        <v>0</v>
      </c>
      <c r="AH361" s="4">
        <f>G361*AH$2</f>
        <v>2</v>
      </c>
      <c r="AI361" s="4">
        <f>H361*AI$2</f>
        <v>1</v>
      </c>
      <c r="AJ361" s="4">
        <f>I361*AJ$2</f>
        <v>0</v>
      </c>
      <c r="AK361" s="4">
        <f>J361*AK$2</f>
        <v>0</v>
      </c>
      <c r="AL361" s="4">
        <f>K361*AL$2</f>
        <v>0</v>
      </c>
      <c r="AM361" s="4">
        <f>L361*AM$2</f>
        <v>0</v>
      </c>
      <c r="AN361" s="4">
        <f>M361*AN$2</f>
        <v>0</v>
      </c>
      <c r="AO361" s="4">
        <f>N361*AO$2</f>
        <v>0</v>
      </c>
      <c r="AP361" s="4">
        <f>O361*AP$2</f>
        <v>1</v>
      </c>
      <c r="AQ361" s="4">
        <f>P361*AQ$2</f>
        <v>3</v>
      </c>
      <c r="AR361" s="4">
        <f>Q361*AR$2</f>
        <v>0</v>
      </c>
      <c r="AS361" s="4">
        <f>R361*AS$2</f>
        <v>1</v>
      </c>
      <c r="AT361" s="4">
        <f>S361*AT$2</f>
        <v>0</v>
      </c>
      <c r="AU361" s="4">
        <f>T361*AU$2</f>
        <v>0</v>
      </c>
      <c r="AV361" s="4">
        <f>U361*AV$2</f>
        <v>0</v>
      </c>
      <c r="AW361" s="4">
        <f>V361*AW$2</f>
        <v>0</v>
      </c>
      <c r="AX361" s="4">
        <f>W361*AX$2</f>
        <v>0</v>
      </c>
      <c r="AY361" s="4">
        <f>X361*AY$2</f>
        <v>0</v>
      </c>
      <c r="AZ361" s="4">
        <f>Y361*AZ$2</f>
        <v>0</v>
      </c>
      <c r="BA361" s="4">
        <f>Z361*BA$2</f>
        <v>0</v>
      </c>
      <c r="BB361" s="4">
        <f>AA361*BB$2</f>
        <v>0</v>
      </c>
      <c r="BC361" s="4">
        <f>AB361*BC$2</f>
        <v>0</v>
      </c>
      <c r="BD361" s="4">
        <f>AC361*BD$2</f>
        <v>0</v>
      </c>
      <c r="BE361">
        <f t="shared" si="17"/>
        <v>8</v>
      </c>
      <c r="BG361" s="4">
        <f>IF(betuk!N$4&gt;=D361,1,0)</f>
        <v>1</v>
      </c>
      <c r="BH361" s="4">
        <f>IF(betuk!O$4&gt;=E361,1,0)</f>
        <v>1</v>
      </c>
      <c r="BI361" s="4">
        <f>IF(betuk!P$4&gt;=F361,1,0)</f>
        <v>1</v>
      </c>
      <c r="BJ361" s="4">
        <f>IF(betuk!Q$4&gt;=G361,1,0)</f>
        <v>0</v>
      </c>
      <c r="BK361" s="4">
        <f>IF(betuk!R$4&gt;=H361,1,0)</f>
        <v>1</v>
      </c>
      <c r="BL361" s="4">
        <f>IF(betuk!S$4&gt;=I361,1,0)</f>
        <v>1</v>
      </c>
      <c r="BM361" s="4">
        <f>IF(betuk!T$4&gt;=J361,1,0)</f>
        <v>1</v>
      </c>
      <c r="BN361" s="4">
        <f>IF(betuk!U$4&gt;=K361,1,0)</f>
        <v>1</v>
      </c>
      <c r="BO361" s="4">
        <f>IF(betuk!V$4&gt;=L361,1,0)</f>
        <v>1</v>
      </c>
      <c r="BP361" s="4">
        <f>IF(betuk!W$4&gt;=M361,1,0)</f>
        <v>1</v>
      </c>
      <c r="BQ361" s="4">
        <f>IF(betuk!X$4&gt;=N361,1,0)</f>
        <v>1</v>
      </c>
      <c r="BR361" s="4">
        <f>IF(betuk!Y$4&gt;=O361,1,0)</f>
        <v>0</v>
      </c>
      <c r="BS361" s="4">
        <f>IF(betuk!Z$4&gt;=P361,1,0)</f>
        <v>0</v>
      </c>
      <c r="BT361" s="4">
        <f>IF(betuk!AA$4&gt;=Q361,1,0)</f>
        <v>1</v>
      </c>
      <c r="BU361" s="4">
        <f>IF(betuk!AB$4&gt;=R361,1,0)</f>
        <v>0</v>
      </c>
      <c r="BV361" s="4">
        <f>IF(betuk!AC$4&gt;=S361,1,0)</f>
        <v>1</v>
      </c>
      <c r="BW361" s="4">
        <f>IF(betuk!AD$4&gt;=T361,1,0)</f>
        <v>1</v>
      </c>
      <c r="BX361" s="4">
        <f>IF(betuk!AE$4&gt;=U361,1,0)</f>
        <v>1</v>
      </c>
      <c r="BY361" s="4">
        <f>IF(betuk!AF$4&gt;=V361,1,0)</f>
        <v>1</v>
      </c>
      <c r="BZ361" s="4">
        <f>IF(betuk!AG$4&gt;=W361,1,0)</f>
        <v>1</v>
      </c>
      <c r="CA361" s="4">
        <f>IF(betuk!AH$4&gt;=X361,1,0)</f>
        <v>1</v>
      </c>
      <c r="CB361" s="4">
        <f>IF(betuk!AI$4&gt;=Y361,1,0)</f>
        <v>1</v>
      </c>
      <c r="CC361" s="4">
        <f>IF(betuk!AJ$4&gt;=Z361,1,0)</f>
        <v>1</v>
      </c>
      <c r="CD361" s="4">
        <f>IF(betuk!AK$4&gt;=AA361,1,0)</f>
        <v>1</v>
      </c>
      <c r="CE361" s="4">
        <f>IF(betuk!AL$4&gt;=AB361,1,0)</f>
        <v>1</v>
      </c>
      <c r="CF361" s="4">
        <f>IF(betuk!AM$4&gt;=AC361,1,0)</f>
        <v>1</v>
      </c>
      <c r="CG361">
        <f t="shared" si="15"/>
        <v>0</v>
      </c>
      <c r="CI361" t="str">
        <f>IF(CG361=1,COUNTIF(CG$3:CG361,1),"")</f>
        <v/>
      </c>
      <c r="CJ361" t="str">
        <f>IF(CI361&lt;&gt;"",B361,"")</f>
        <v/>
      </c>
      <c r="CK361">
        <f>LEN(B361)*8+BE361</f>
        <v>48</v>
      </c>
    </row>
    <row r="362" spans="1:89">
      <c r="A362" s="1" t="s">
        <v>359</v>
      </c>
      <c r="B362" t="str">
        <f t="shared" si="16"/>
        <v>MODERN</v>
      </c>
      <c r="D362" s="4">
        <f>LEN($B362)-LEN(SUBSTITUTE($B362, D$2, ""))</f>
        <v>0</v>
      </c>
      <c r="E362" s="4">
        <f>LEN($B362)-LEN(SUBSTITUTE($B362, E$2, ""))</f>
        <v>0</v>
      </c>
      <c r="F362" s="4">
        <f>LEN($B362)-LEN(SUBSTITUTE($B362, F$2, ""))</f>
        <v>0</v>
      </c>
      <c r="G362" s="4">
        <f>LEN($B362)-LEN(SUBSTITUTE($B362, G$2, ""))</f>
        <v>1</v>
      </c>
      <c r="H362" s="4">
        <f>LEN($B362)-LEN(SUBSTITUTE($B362, H$2, ""))</f>
        <v>1</v>
      </c>
      <c r="I362" s="4">
        <f>LEN($B362)-LEN(SUBSTITUTE($B362, I$2, ""))</f>
        <v>0</v>
      </c>
      <c r="J362" s="4">
        <f>LEN($B362)-LEN(SUBSTITUTE($B362, J$2, ""))</f>
        <v>0</v>
      </c>
      <c r="K362" s="4">
        <f>LEN($B362)-LEN(SUBSTITUTE($B362, K$2, ""))</f>
        <v>0</v>
      </c>
      <c r="L362" s="4">
        <f>LEN($B362)-LEN(SUBSTITUTE($B362, L$2, ""))</f>
        <v>0</v>
      </c>
      <c r="M362" s="4">
        <f>LEN($B362)-LEN(SUBSTITUTE($B362, M$2, ""))</f>
        <v>0</v>
      </c>
      <c r="N362" s="4">
        <f>LEN($B362)-LEN(SUBSTITUTE($B362, N$2, ""))</f>
        <v>0</v>
      </c>
      <c r="O362" s="4">
        <f>LEN($B362)-LEN(SUBSTITUTE($B362, O$2, ""))</f>
        <v>0</v>
      </c>
      <c r="P362" s="4">
        <f>LEN($B362)-LEN(SUBSTITUTE($B362, P$2, ""))</f>
        <v>1</v>
      </c>
      <c r="Q362" s="4">
        <f>LEN($B362)-LEN(SUBSTITUTE($B362, Q$2, ""))</f>
        <v>1</v>
      </c>
      <c r="R362" s="4">
        <f>LEN($B362)-LEN(SUBSTITUTE($B362, R$2, ""))</f>
        <v>1</v>
      </c>
      <c r="S362" s="4">
        <f>LEN($B362)-LEN(SUBSTITUTE($B362, S$2, ""))</f>
        <v>0</v>
      </c>
      <c r="T362" s="4">
        <f>LEN($B362)-LEN(SUBSTITUTE($B362, T$2, ""))</f>
        <v>0</v>
      </c>
      <c r="U362" s="4">
        <f>LEN($B362)-LEN(SUBSTITUTE($B362, U$2, ""))</f>
        <v>1</v>
      </c>
      <c r="V362" s="4">
        <f>LEN($B362)-LEN(SUBSTITUTE($B362, V$2, ""))</f>
        <v>0</v>
      </c>
      <c r="W362" s="4">
        <f>LEN($B362)-LEN(SUBSTITUTE($B362, W$2, ""))</f>
        <v>0</v>
      </c>
      <c r="X362" s="4">
        <f>LEN($B362)-LEN(SUBSTITUTE($B362, X$2, ""))</f>
        <v>0</v>
      </c>
      <c r="Y362" s="4">
        <f>LEN($B362)-LEN(SUBSTITUTE($B362, Y$2, ""))</f>
        <v>0</v>
      </c>
      <c r="Z362" s="4">
        <f>LEN($B362)-LEN(SUBSTITUTE($B362, Z$2, ""))</f>
        <v>0</v>
      </c>
      <c r="AA362" s="4">
        <f>LEN($B362)-LEN(SUBSTITUTE($B362, AA$2, ""))</f>
        <v>0</v>
      </c>
      <c r="AB362" s="4">
        <f>LEN($B362)-LEN(SUBSTITUTE($B362, AB$2, ""))</f>
        <v>0</v>
      </c>
      <c r="AC362" s="4">
        <f>LEN($B362)-LEN(SUBSTITUTE($B362, AC$2, ""))</f>
        <v>0</v>
      </c>
      <c r="AE362" s="4">
        <f>D362*AE$2</f>
        <v>0</v>
      </c>
      <c r="AF362" s="4">
        <f>E362*AF$2</f>
        <v>0</v>
      </c>
      <c r="AG362" s="4">
        <f>F362*AG$2</f>
        <v>0</v>
      </c>
      <c r="AH362" s="4">
        <f>G362*AH$2</f>
        <v>2</v>
      </c>
      <c r="AI362" s="4">
        <f>H362*AI$2</f>
        <v>1</v>
      </c>
      <c r="AJ362" s="4">
        <f>I362*AJ$2</f>
        <v>0</v>
      </c>
      <c r="AK362" s="4">
        <f>J362*AK$2</f>
        <v>0</v>
      </c>
      <c r="AL362" s="4">
        <f>K362*AL$2</f>
        <v>0</v>
      </c>
      <c r="AM362" s="4">
        <f>L362*AM$2</f>
        <v>0</v>
      </c>
      <c r="AN362" s="4">
        <f>M362*AN$2</f>
        <v>0</v>
      </c>
      <c r="AO362" s="4">
        <f>N362*AO$2</f>
        <v>0</v>
      </c>
      <c r="AP362" s="4">
        <f>O362*AP$2</f>
        <v>0</v>
      </c>
      <c r="AQ362" s="4">
        <f>P362*AQ$2</f>
        <v>3</v>
      </c>
      <c r="AR362" s="4">
        <f>Q362*AR$2</f>
        <v>1</v>
      </c>
      <c r="AS362" s="4">
        <f>R362*AS$2</f>
        <v>1</v>
      </c>
      <c r="AT362" s="4">
        <f>S362*AT$2</f>
        <v>0</v>
      </c>
      <c r="AU362" s="4">
        <f>T362*AU$2</f>
        <v>0</v>
      </c>
      <c r="AV362" s="4">
        <f>U362*AV$2</f>
        <v>1</v>
      </c>
      <c r="AW362" s="4">
        <f>V362*AW$2</f>
        <v>0</v>
      </c>
      <c r="AX362" s="4">
        <f>W362*AX$2</f>
        <v>0</v>
      </c>
      <c r="AY362" s="4">
        <f>X362*AY$2</f>
        <v>0</v>
      </c>
      <c r="AZ362" s="4">
        <f>Y362*AZ$2</f>
        <v>0</v>
      </c>
      <c r="BA362" s="4">
        <f>Z362*BA$2</f>
        <v>0</v>
      </c>
      <c r="BB362" s="4">
        <f>AA362*BB$2</f>
        <v>0</v>
      </c>
      <c r="BC362" s="4">
        <f>AB362*BC$2</f>
        <v>0</v>
      </c>
      <c r="BD362" s="4">
        <f>AC362*BD$2</f>
        <v>0</v>
      </c>
      <c r="BE362">
        <f t="shared" si="17"/>
        <v>9</v>
      </c>
      <c r="BG362" s="4">
        <f>IF(betuk!N$4&gt;=D362,1,0)</f>
        <v>1</v>
      </c>
      <c r="BH362" s="4">
        <f>IF(betuk!O$4&gt;=E362,1,0)</f>
        <v>1</v>
      </c>
      <c r="BI362" s="4">
        <f>IF(betuk!P$4&gt;=F362,1,0)</f>
        <v>1</v>
      </c>
      <c r="BJ362" s="4">
        <f>IF(betuk!Q$4&gt;=G362,1,0)</f>
        <v>0</v>
      </c>
      <c r="BK362" s="4">
        <f>IF(betuk!R$4&gt;=H362,1,0)</f>
        <v>1</v>
      </c>
      <c r="BL362" s="4">
        <f>IF(betuk!S$4&gt;=I362,1,0)</f>
        <v>1</v>
      </c>
      <c r="BM362" s="4">
        <f>IF(betuk!T$4&gt;=J362,1,0)</f>
        <v>1</v>
      </c>
      <c r="BN362" s="4">
        <f>IF(betuk!U$4&gt;=K362,1,0)</f>
        <v>1</v>
      </c>
      <c r="BO362" s="4">
        <f>IF(betuk!V$4&gt;=L362,1,0)</f>
        <v>1</v>
      </c>
      <c r="BP362" s="4">
        <f>IF(betuk!W$4&gt;=M362,1,0)</f>
        <v>1</v>
      </c>
      <c r="BQ362" s="4">
        <f>IF(betuk!X$4&gt;=N362,1,0)</f>
        <v>1</v>
      </c>
      <c r="BR362" s="4">
        <f>IF(betuk!Y$4&gt;=O362,1,0)</f>
        <v>1</v>
      </c>
      <c r="BS362" s="4">
        <f>IF(betuk!Z$4&gt;=P362,1,0)</f>
        <v>0</v>
      </c>
      <c r="BT362" s="4">
        <f>IF(betuk!AA$4&gt;=Q362,1,0)</f>
        <v>1</v>
      </c>
      <c r="BU362" s="4">
        <f>IF(betuk!AB$4&gt;=R362,1,0)</f>
        <v>0</v>
      </c>
      <c r="BV362" s="4">
        <f>IF(betuk!AC$4&gt;=S362,1,0)</f>
        <v>1</v>
      </c>
      <c r="BW362" s="4">
        <f>IF(betuk!AD$4&gt;=T362,1,0)</f>
        <v>1</v>
      </c>
      <c r="BX362" s="4">
        <f>IF(betuk!AE$4&gt;=U362,1,0)</f>
        <v>0</v>
      </c>
      <c r="BY362" s="4">
        <f>IF(betuk!AF$4&gt;=V362,1,0)</f>
        <v>1</v>
      </c>
      <c r="BZ362" s="4">
        <f>IF(betuk!AG$4&gt;=W362,1,0)</f>
        <v>1</v>
      </c>
      <c r="CA362" s="4">
        <f>IF(betuk!AH$4&gt;=X362,1,0)</f>
        <v>1</v>
      </c>
      <c r="CB362" s="4">
        <f>IF(betuk!AI$4&gt;=Y362,1,0)</f>
        <v>1</v>
      </c>
      <c r="CC362" s="4">
        <f>IF(betuk!AJ$4&gt;=Z362,1,0)</f>
        <v>1</v>
      </c>
      <c r="CD362" s="4">
        <f>IF(betuk!AK$4&gt;=AA362,1,0)</f>
        <v>1</v>
      </c>
      <c r="CE362" s="4">
        <f>IF(betuk!AL$4&gt;=AB362,1,0)</f>
        <v>1</v>
      </c>
      <c r="CF362" s="4">
        <f>IF(betuk!AM$4&gt;=AC362,1,0)</f>
        <v>1</v>
      </c>
      <c r="CG362">
        <f t="shared" si="15"/>
        <v>0</v>
      </c>
      <c r="CI362" t="str">
        <f>IF(CG362=1,COUNTIF(CG$3:CG362,1),"")</f>
        <v/>
      </c>
      <c r="CJ362" t="str">
        <f>IF(CI362&lt;&gt;"",B362,"")</f>
        <v/>
      </c>
      <c r="CK362">
        <f>LEN(B362)*8+BE362</f>
        <v>57</v>
      </c>
    </row>
    <row r="363" spans="1:89">
      <c r="A363" s="1" t="s">
        <v>360</v>
      </c>
      <c r="B363" t="str">
        <f t="shared" si="16"/>
        <v>MOMENT</v>
      </c>
      <c r="D363" s="4">
        <f>LEN($B363)-LEN(SUBSTITUTE($B363, D$2, ""))</f>
        <v>0</v>
      </c>
      <c r="E363" s="4">
        <f>LEN($B363)-LEN(SUBSTITUTE($B363, E$2, ""))</f>
        <v>0</v>
      </c>
      <c r="F363" s="4">
        <f>LEN($B363)-LEN(SUBSTITUTE($B363, F$2, ""))</f>
        <v>0</v>
      </c>
      <c r="G363" s="4">
        <f>LEN($B363)-LEN(SUBSTITUTE($B363, G$2, ""))</f>
        <v>0</v>
      </c>
      <c r="H363" s="4">
        <f>LEN($B363)-LEN(SUBSTITUTE($B363, H$2, ""))</f>
        <v>1</v>
      </c>
      <c r="I363" s="4">
        <f>LEN($B363)-LEN(SUBSTITUTE($B363, I$2, ""))</f>
        <v>0</v>
      </c>
      <c r="J363" s="4">
        <f>LEN($B363)-LEN(SUBSTITUTE($B363, J$2, ""))</f>
        <v>0</v>
      </c>
      <c r="K363" s="4">
        <f>LEN($B363)-LEN(SUBSTITUTE($B363, K$2, ""))</f>
        <v>0</v>
      </c>
      <c r="L363" s="4">
        <f>LEN($B363)-LEN(SUBSTITUTE($B363, L$2, ""))</f>
        <v>0</v>
      </c>
      <c r="M363" s="4">
        <f>LEN($B363)-LEN(SUBSTITUTE($B363, M$2, ""))</f>
        <v>0</v>
      </c>
      <c r="N363" s="4">
        <f>LEN($B363)-LEN(SUBSTITUTE($B363, N$2, ""))</f>
        <v>0</v>
      </c>
      <c r="O363" s="4">
        <f>LEN($B363)-LEN(SUBSTITUTE($B363, O$2, ""))</f>
        <v>0</v>
      </c>
      <c r="P363" s="4">
        <f>LEN($B363)-LEN(SUBSTITUTE($B363, P$2, ""))</f>
        <v>2</v>
      </c>
      <c r="Q363" s="4">
        <f>LEN($B363)-LEN(SUBSTITUTE($B363, Q$2, ""))</f>
        <v>1</v>
      </c>
      <c r="R363" s="4">
        <f>LEN($B363)-LEN(SUBSTITUTE($B363, R$2, ""))</f>
        <v>1</v>
      </c>
      <c r="S363" s="4">
        <f>LEN($B363)-LEN(SUBSTITUTE($B363, S$2, ""))</f>
        <v>0</v>
      </c>
      <c r="T363" s="4">
        <f>LEN($B363)-LEN(SUBSTITUTE($B363, T$2, ""))</f>
        <v>0</v>
      </c>
      <c r="U363" s="4">
        <f>LEN($B363)-LEN(SUBSTITUTE($B363, U$2, ""))</f>
        <v>0</v>
      </c>
      <c r="V363" s="4">
        <f>LEN($B363)-LEN(SUBSTITUTE($B363, V$2, ""))</f>
        <v>0</v>
      </c>
      <c r="W363" s="4">
        <f>LEN($B363)-LEN(SUBSTITUTE($B363, W$2, ""))</f>
        <v>1</v>
      </c>
      <c r="X363" s="4">
        <f>LEN($B363)-LEN(SUBSTITUTE($B363, X$2, ""))</f>
        <v>0</v>
      </c>
      <c r="Y363" s="4">
        <f>LEN($B363)-LEN(SUBSTITUTE($B363, Y$2, ""))</f>
        <v>0</v>
      </c>
      <c r="Z363" s="4">
        <f>LEN($B363)-LEN(SUBSTITUTE($B363, Z$2, ""))</f>
        <v>0</v>
      </c>
      <c r="AA363" s="4">
        <f>LEN($B363)-LEN(SUBSTITUTE($B363, AA$2, ""))</f>
        <v>0</v>
      </c>
      <c r="AB363" s="4">
        <f>LEN($B363)-LEN(SUBSTITUTE($B363, AB$2, ""))</f>
        <v>0</v>
      </c>
      <c r="AC363" s="4">
        <f>LEN($B363)-LEN(SUBSTITUTE($B363, AC$2, ""))</f>
        <v>0</v>
      </c>
      <c r="AE363" s="4">
        <f>D363*AE$2</f>
        <v>0</v>
      </c>
      <c r="AF363" s="4">
        <f>E363*AF$2</f>
        <v>0</v>
      </c>
      <c r="AG363" s="4">
        <f>F363*AG$2</f>
        <v>0</v>
      </c>
      <c r="AH363" s="4">
        <f>G363*AH$2</f>
        <v>0</v>
      </c>
      <c r="AI363" s="4">
        <f>H363*AI$2</f>
        <v>1</v>
      </c>
      <c r="AJ363" s="4">
        <f>I363*AJ$2</f>
        <v>0</v>
      </c>
      <c r="AK363" s="4">
        <f>J363*AK$2</f>
        <v>0</v>
      </c>
      <c r="AL363" s="4">
        <f>K363*AL$2</f>
        <v>0</v>
      </c>
      <c r="AM363" s="4">
        <f>L363*AM$2</f>
        <v>0</v>
      </c>
      <c r="AN363" s="4">
        <f>M363*AN$2</f>
        <v>0</v>
      </c>
      <c r="AO363" s="4">
        <f>N363*AO$2</f>
        <v>0</v>
      </c>
      <c r="AP363" s="4">
        <f>O363*AP$2</f>
        <v>0</v>
      </c>
      <c r="AQ363" s="4">
        <f>P363*AQ$2</f>
        <v>6</v>
      </c>
      <c r="AR363" s="4">
        <f>Q363*AR$2</f>
        <v>1</v>
      </c>
      <c r="AS363" s="4">
        <f>R363*AS$2</f>
        <v>1</v>
      </c>
      <c r="AT363" s="4">
        <f>S363*AT$2</f>
        <v>0</v>
      </c>
      <c r="AU363" s="4">
        <f>T363*AU$2</f>
        <v>0</v>
      </c>
      <c r="AV363" s="4">
        <f>U363*AV$2</f>
        <v>0</v>
      </c>
      <c r="AW363" s="4">
        <f>V363*AW$2</f>
        <v>0</v>
      </c>
      <c r="AX363" s="4">
        <f>W363*AX$2</f>
        <v>1</v>
      </c>
      <c r="AY363" s="4">
        <f>X363*AY$2</f>
        <v>0</v>
      </c>
      <c r="AZ363" s="4">
        <f>Y363*AZ$2</f>
        <v>0</v>
      </c>
      <c r="BA363" s="4">
        <f>Z363*BA$2</f>
        <v>0</v>
      </c>
      <c r="BB363" s="4">
        <f>AA363*BB$2</f>
        <v>0</v>
      </c>
      <c r="BC363" s="4">
        <f>AB363*BC$2</f>
        <v>0</v>
      </c>
      <c r="BD363" s="4">
        <f>AC363*BD$2</f>
        <v>0</v>
      </c>
      <c r="BE363">
        <f t="shared" si="17"/>
        <v>10</v>
      </c>
      <c r="BG363" s="4">
        <f>IF(betuk!N$4&gt;=D363,1,0)</f>
        <v>1</v>
      </c>
      <c r="BH363" s="4">
        <f>IF(betuk!O$4&gt;=E363,1,0)</f>
        <v>1</v>
      </c>
      <c r="BI363" s="4">
        <f>IF(betuk!P$4&gt;=F363,1,0)</f>
        <v>1</v>
      </c>
      <c r="BJ363" s="4">
        <f>IF(betuk!Q$4&gt;=G363,1,0)</f>
        <v>1</v>
      </c>
      <c r="BK363" s="4">
        <f>IF(betuk!R$4&gt;=H363,1,0)</f>
        <v>1</v>
      </c>
      <c r="BL363" s="4">
        <f>IF(betuk!S$4&gt;=I363,1,0)</f>
        <v>1</v>
      </c>
      <c r="BM363" s="4">
        <f>IF(betuk!T$4&gt;=J363,1,0)</f>
        <v>1</v>
      </c>
      <c r="BN363" s="4">
        <f>IF(betuk!U$4&gt;=K363,1,0)</f>
        <v>1</v>
      </c>
      <c r="BO363" s="4">
        <f>IF(betuk!V$4&gt;=L363,1,0)</f>
        <v>1</v>
      </c>
      <c r="BP363" s="4">
        <f>IF(betuk!W$4&gt;=M363,1,0)</f>
        <v>1</v>
      </c>
      <c r="BQ363" s="4">
        <f>IF(betuk!X$4&gt;=N363,1,0)</f>
        <v>1</v>
      </c>
      <c r="BR363" s="4">
        <f>IF(betuk!Y$4&gt;=O363,1,0)</f>
        <v>1</v>
      </c>
      <c r="BS363" s="4">
        <f>IF(betuk!Z$4&gt;=P363,1,0)</f>
        <v>0</v>
      </c>
      <c r="BT363" s="4">
        <f>IF(betuk!AA$4&gt;=Q363,1,0)</f>
        <v>1</v>
      </c>
      <c r="BU363" s="4">
        <f>IF(betuk!AB$4&gt;=R363,1,0)</f>
        <v>0</v>
      </c>
      <c r="BV363" s="4">
        <f>IF(betuk!AC$4&gt;=S363,1,0)</f>
        <v>1</v>
      </c>
      <c r="BW363" s="4">
        <f>IF(betuk!AD$4&gt;=T363,1,0)</f>
        <v>1</v>
      </c>
      <c r="BX363" s="4">
        <f>IF(betuk!AE$4&gt;=U363,1,0)</f>
        <v>1</v>
      </c>
      <c r="BY363" s="4">
        <f>IF(betuk!AF$4&gt;=V363,1,0)</f>
        <v>1</v>
      </c>
      <c r="BZ363" s="4">
        <f>IF(betuk!AG$4&gt;=W363,1,0)</f>
        <v>1</v>
      </c>
      <c r="CA363" s="4">
        <f>IF(betuk!AH$4&gt;=X363,1,0)</f>
        <v>1</v>
      </c>
      <c r="CB363" s="4">
        <f>IF(betuk!AI$4&gt;=Y363,1,0)</f>
        <v>1</v>
      </c>
      <c r="CC363" s="4">
        <f>IF(betuk!AJ$4&gt;=Z363,1,0)</f>
        <v>1</v>
      </c>
      <c r="CD363" s="4">
        <f>IF(betuk!AK$4&gt;=AA363,1,0)</f>
        <v>1</v>
      </c>
      <c r="CE363" s="4">
        <f>IF(betuk!AL$4&gt;=AB363,1,0)</f>
        <v>1</v>
      </c>
      <c r="CF363" s="4">
        <f>IF(betuk!AM$4&gt;=AC363,1,0)</f>
        <v>1</v>
      </c>
      <c r="CG363">
        <f t="shared" si="15"/>
        <v>0</v>
      </c>
      <c r="CI363" t="str">
        <f>IF(CG363=1,COUNTIF(CG$3:CG363,1),"")</f>
        <v/>
      </c>
      <c r="CJ363" t="str">
        <f>IF(CI363&lt;&gt;"",B363,"")</f>
        <v/>
      </c>
      <c r="CK363">
        <f>LEN(B363)*8+BE363</f>
        <v>58</v>
      </c>
    </row>
    <row r="364" spans="1:89">
      <c r="A364" s="1" t="s">
        <v>361</v>
      </c>
      <c r="B364" t="str">
        <f t="shared" si="16"/>
        <v>MONDAY</v>
      </c>
      <c r="D364" s="4">
        <f>LEN($B364)-LEN(SUBSTITUTE($B364, D$2, ""))</f>
        <v>1</v>
      </c>
      <c r="E364" s="4">
        <f>LEN($B364)-LEN(SUBSTITUTE($B364, E$2, ""))</f>
        <v>0</v>
      </c>
      <c r="F364" s="4">
        <f>LEN($B364)-LEN(SUBSTITUTE($B364, F$2, ""))</f>
        <v>0</v>
      </c>
      <c r="G364" s="4">
        <f>LEN($B364)-LEN(SUBSTITUTE($B364, G$2, ""))</f>
        <v>1</v>
      </c>
      <c r="H364" s="4">
        <f>LEN($B364)-LEN(SUBSTITUTE($B364, H$2, ""))</f>
        <v>0</v>
      </c>
      <c r="I364" s="4">
        <f>LEN($B364)-LEN(SUBSTITUTE($B364, I$2, ""))</f>
        <v>0</v>
      </c>
      <c r="J364" s="4">
        <f>LEN($B364)-LEN(SUBSTITUTE($B364, J$2, ""))</f>
        <v>0</v>
      </c>
      <c r="K364" s="4">
        <f>LEN($B364)-LEN(SUBSTITUTE($B364, K$2, ""))</f>
        <v>0</v>
      </c>
      <c r="L364" s="4">
        <f>LEN($B364)-LEN(SUBSTITUTE($B364, L$2, ""))</f>
        <v>0</v>
      </c>
      <c r="M364" s="4">
        <f>LEN($B364)-LEN(SUBSTITUTE($B364, M$2, ""))</f>
        <v>0</v>
      </c>
      <c r="N364" s="4">
        <f>LEN($B364)-LEN(SUBSTITUTE($B364, N$2, ""))</f>
        <v>0</v>
      </c>
      <c r="O364" s="4">
        <f>LEN($B364)-LEN(SUBSTITUTE($B364, O$2, ""))</f>
        <v>0</v>
      </c>
      <c r="P364" s="4">
        <f>LEN($B364)-LEN(SUBSTITUTE($B364, P$2, ""))</f>
        <v>1</v>
      </c>
      <c r="Q364" s="4">
        <f>LEN($B364)-LEN(SUBSTITUTE($B364, Q$2, ""))</f>
        <v>1</v>
      </c>
      <c r="R364" s="4">
        <f>LEN($B364)-LEN(SUBSTITUTE($B364, R$2, ""))</f>
        <v>1</v>
      </c>
      <c r="S364" s="4">
        <f>LEN($B364)-LEN(SUBSTITUTE($B364, S$2, ""))</f>
        <v>0</v>
      </c>
      <c r="T364" s="4">
        <f>LEN($B364)-LEN(SUBSTITUTE($B364, T$2, ""))</f>
        <v>0</v>
      </c>
      <c r="U364" s="4">
        <f>LEN($B364)-LEN(SUBSTITUTE($B364, U$2, ""))</f>
        <v>0</v>
      </c>
      <c r="V364" s="4">
        <f>LEN($B364)-LEN(SUBSTITUTE($B364, V$2, ""))</f>
        <v>0</v>
      </c>
      <c r="W364" s="4">
        <f>LEN($B364)-LEN(SUBSTITUTE($B364, W$2, ""))</f>
        <v>0</v>
      </c>
      <c r="X364" s="4">
        <f>LEN($B364)-LEN(SUBSTITUTE($B364, X$2, ""))</f>
        <v>0</v>
      </c>
      <c r="Y364" s="4">
        <f>LEN($B364)-LEN(SUBSTITUTE($B364, Y$2, ""))</f>
        <v>0</v>
      </c>
      <c r="Z364" s="4">
        <f>LEN($B364)-LEN(SUBSTITUTE($B364, Z$2, ""))</f>
        <v>0</v>
      </c>
      <c r="AA364" s="4">
        <f>LEN($B364)-LEN(SUBSTITUTE($B364, AA$2, ""))</f>
        <v>0</v>
      </c>
      <c r="AB364" s="4">
        <f>LEN($B364)-LEN(SUBSTITUTE($B364, AB$2, ""))</f>
        <v>1</v>
      </c>
      <c r="AC364" s="4">
        <f>LEN($B364)-LEN(SUBSTITUTE($B364, AC$2, ""))</f>
        <v>0</v>
      </c>
      <c r="AE364" s="4">
        <f>D364*AE$2</f>
        <v>1</v>
      </c>
      <c r="AF364" s="4">
        <f>E364*AF$2</f>
        <v>0</v>
      </c>
      <c r="AG364" s="4">
        <f>F364*AG$2</f>
        <v>0</v>
      </c>
      <c r="AH364" s="4">
        <f>G364*AH$2</f>
        <v>2</v>
      </c>
      <c r="AI364" s="4">
        <f>H364*AI$2</f>
        <v>0</v>
      </c>
      <c r="AJ364" s="4">
        <f>I364*AJ$2</f>
        <v>0</v>
      </c>
      <c r="AK364" s="4">
        <f>J364*AK$2</f>
        <v>0</v>
      </c>
      <c r="AL364" s="4">
        <f>K364*AL$2</f>
        <v>0</v>
      </c>
      <c r="AM364" s="4">
        <f>L364*AM$2</f>
        <v>0</v>
      </c>
      <c r="AN364" s="4">
        <f>M364*AN$2</f>
        <v>0</v>
      </c>
      <c r="AO364" s="4">
        <f>N364*AO$2</f>
        <v>0</v>
      </c>
      <c r="AP364" s="4">
        <f>O364*AP$2</f>
        <v>0</v>
      </c>
      <c r="AQ364" s="4">
        <f>P364*AQ$2</f>
        <v>3</v>
      </c>
      <c r="AR364" s="4">
        <f>Q364*AR$2</f>
        <v>1</v>
      </c>
      <c r="AS364" s="4">
        <f>R364*AS$2</f>
        <v>1</v>
      </c>
      <c r="AT364" s="4">
        <f>S364*AT$2</f>
        <v>0</v>
      </c>
      <c r="AU364" s="4">
        <f>T364*AU$2</f>
        <v>0</v>
      </c>
      <c r="AV364" s="4">
        <f>U364*AV$2</f>
        <v>0</v>
      </c>
      <c r="AW364" s="4">
        <f>V364*AW$2</f>
        <v>0</v>
      </c>
      <c r="AX364" s="4">
        <f>W364*AX$2</f>
        <v>0</v>
      </c>
      <c r="AY364" s="4">
        <f>X364*AY$2</f>
        <v>0</v>
      </c>
      <c r="AZ364" s="4">
        <f>Y364*AZ$2</f>
        <v>0</v>
      </c>
      <c r="BA364" s="4">
        <f>Z364*BA$2</f>
        <v>0</v>
      </c>
      <c r="BB364" s="4">
        <f>AA364*BB$2</f>
        <v>0</v>
      </c>
      <c r="BC364" s="4">
        <f>AB364*BC$2</f>
        <v>4</v>
      </c>
      <c r="BD364" s="4">
        <f>AC364*BD$2</f>
        <v>0</v>
      </c>
      <c r="BE364">
        <f t="shared" si="17"/>
        <v>12</v>
      </c>
      <c r="BG364" s="4">
        <f>IF(betuk!N$4&gt;=D364,1,0)</f>
        <v>1</v>
      </c>
      <c r="BH364" s="4">
        <f>IF(betuk!O$4&gt;=E364,1,0)</f>
        <v>1</v>
      </c>
      <c r="BI364" s="4">
        <f>IF(betuk!P$4&gt;=F364,1,0)</f>
        <v>1</v>
      </c>
      <c r="BJ364" s="4">
        <f>IF(betuk!Q$4&gt;=G364,1,0)</f>
        <v>0</v>
      </c>
      <c r="BK364" s="4">
        <f>IF(betuk!R$4&gt;=H364,1,0)</f>
        <v>1</v>
      </c>
      <c r="BL364" s="4">
        <f>IF(betuk!S$4&gt;=I364,1,0)</f>
        <v>1</v>
      </c>
      <c r="BM364" s="4">
        <f>IF(betuk!T$4&gt;=J364,1,0)</f>
        <v>1</v>
      </c>
      <c r="BN364" s="4">
        <f>IF(betuk!U$4&gt;=K364,1,0)</f>
        <v>1</v>
      </c>
      <c r="BO364" s="4">
        <f>IF(betuk!V$4&gt;=L364,1,0)</f>
        <v>1</v>
      </c>
      <c r="BP364" s="4">
        <f>IF(betuk!W$4&gt;=M364,1,0)</f>
        <v>1</v>
      </c>
      <c r="BQ364" s="4">
        <f>IF(betuk!X$4&gt;=N364,1,0)</f>
        <v>1</v>
      </c>
      <c r="BR364" s="4">
        <f>IF(betuk!Y$4&gt;=O364,1,0)</f>
        <v>1</v>
      </c>
      <c r="BS364" s="4">
        <f>IF(betuk!Z$4&gt;=P364,1,0)</f>
        <v>0</v>
      </c>
      <c r="BT364" s="4">
        <f>IF(betuk!AA$4&gt;=Q364,1,0)</f>
        <v>1</v>
      </c>
      <c r="BU364" s="4">
        <f>IF(betuk!AB$4&gt;=R364,1,0)</f>
        <v>0</v>
      </c>
      <c r="BV364" s="4">
        <f>IF(betuk!AC$4&gt;=S364,1,0)</f>
        <v>1</v>
      </c>
      <c r="BW364" s="4">
        <f>IF(betuk!AD$4&gt;=T364,1,0)</f>
        <v>1</v>
      </c>
      <c r="BX364" s="4">
        <f>IF(betuk!AE$4&gt;=U364,1,0)</f>
        <v>1</v>
      </c>
      <c r="BY364" s="4">
        <f>IF(betuk!AF$4&gt;=V364,1,0)</f>
        <v>1</v>
      </c>
      <c r="BZ364" s="4">
        <f>IF(betuk!AG$4&gt;=W364,1,0)</f>
        <v>1</v>
      </c>
      <c r="CA364" s="4">
        <f>IF(betuk!AH$4&gt;=X364,1,0)</f>
        <v>1</v>
      </c>
      <c r="CB364" s="4">
        <f>IF(betuk!AI$4&gt;=Y364,1,0)</f>
        <v>1</v>
      </c>
      <c r="CC364" s="4">
        <f>IF(betuk!AJ$4&gt;=Z364,1,0)</f>
        <v>1</v>
      </c>
      <c r="CD364" s="4">
        <f>IF(betuk!AK$4&gt;=AA364,1,0)</f>
        <v>1</v>
      </c>
      <c r="CE364" s="4">
        <f>IF(betuk!AL$4&gt;=AB364,1,0)</f>
        <v>0</v>
      </c>
      <c r="CF364" s="4">
        <f>IF(betuk!AM$4&gt;=AC364,1,0)</f>
        <v>1</v>
      </c>
      <c r="CG364">
        <f t="shared" si="15"/>
        <v>0</v>
      </c>
      <c r="CI364" t="str">
        <f>IF(CG364=1,COUNTIF(CG$3:CG364,1),"")</f>
        <v/>
      </c>
      <c r="CJ364" t="str">
        <f>IF(CI364&lt;&gt;"",B364,"")</f>
        <v/>
      </c>
      <c r="CK364">
        <f>LEN(B364)*8+BE364</f>
        <v>60</v>
      </c>
    </row>
    <row r="365" spans="1:89">
      <c r="A365" s="1" t="s">
        <v>362</v>
      </c>
      <c r="B365" t="str">
        <f t="shared" si="16"/>
        <v>MONEY</v>
      </c>
      <c r="D365" s="4">
        <f>LEN($B365)-LEN(SUBSTITUTE($B365, D$2, ""))</f>
        <v>0</v>
      </c>
      <c r="E365" s="4">
        <f>LEN($B365)-LEN(SUBSTITUTE($B365, E$2, ""))</f>
        <v>0</v>
      </c>
      <c r="F365" s="4">
        <f>LEN($B365)-LEN(SUBSTITUTE($B365, F$2, ""))</f>
        <v>0</v>
      </c>
      <c r="G365" s="4">
        <f>LEN($B365)-LEN(SUBSTITUTE($B365, G$2, ""))</f>
        <v>0</v>
      </c>
      <c r="H365" s="4">
        <f>LEN($B365)-LEN(SUBSTITUTE($B365, H$2, ""))</f>
        <v>1</v>
      </c>
      <c r="I365" s="4">
        <f>LEN($B365)-LEN(SUBSTITUTE($B365, I$2, ""))</f>
        <v>0</v>
      </c>
      <c r="J365" s="4">
        <f>LEN($B365)-LEN(SUBSTITUTE($B365, J$2, ""))</f>
        <v>0</v>
      </c>
      <c r="K365" s="4">
        <f>LEN($B365)-LEN(SUBSTITUTE($B365, K$2, ""))</f>
        <v>0</v>
      </c>
      <c r="L365" s="4">
        <f>LEN($B365)-LEN(SUBSTITUTE($B365, L$2, ""))</f>
        <v>0</v>
      </c>
      <c r="M365" s="4">
        <f>LEN($B365)-LEN(SUBSTITUTE($B365, M$2, ""))</f>
        <v>0</v>
      </c>
      <c r="N365" s="4">
        <f>LEN($B365)-LEN(SUBSTITUTE($B365, N$2, ""))</f>
        <v>0</v>
      </c>
      <c r="O365" s="4">
        <f>LEN($B365)-LEN(SUBSTITUTE($B365, O$2, ""))</f>
        <v>0</v>
      </c>
      <c r="P365" s="4">
        <f>LEN($B365)-LEN(SUBSTITUTE($B365, P$2, ""))</f>
        <v>1</v>
      </c>
      <c r="Q365" s="4">
        <f>LEN($B365)-LEN(SUBSTITUTE($B365, Q$2, ""))</f>
        <v>1</v>
      </c>
      <c r="R365" s="4">
        <f>LEN($B365)-LEN(SUBSTITUTE($B365, R$2, ""))</f>
        <v>1</v>
      </c>
      <c r="S365" s="4">
        <f>LEN($B365)-LEN(SUBSTITUTE($B365, S$2, ""))</f>
        <v>0</v>
      </c>
      <c r="T365" s="4">
        <f>LEN($B365)-LEN(SUBSTITUTE($B365, T$2, ""))</f>
        <v>0</v>
      </c>
      <c r="U365" s="4">
        <f>LEN($B365)-LEN(SUBSTITUTE($B365, U$2, ""))</f>
        <v>0</v>
      </c>
      <c r="V365" s="4">
        <f>LEN($B365)-LEN(SUBSTITUTE($B365, V$2, ""))</f>
        <v>0</v>
      </c>
      <c r="W365" s="4">
        <f>LEN($B365)-LEN(SUBSTITUTE($B365, W$2, ""))</f>
        <v>0</v>
      </c>
      <c r="X365" s="4">
        <f>LEN($B365)-LEN(SUBSTITUTE($B365, X$2, ""))</f>
        <v>0</v>
      </c>
      <c r="Y365" s="4">
        <f>LEN($B365)-LEN(SUBSTITUTE($B365, Y$2, ""))</f>
        <v>0</v>
      </c>
      <c r="Z365" s="4">
        <f>LEN($B365)-LEN(SUBSTITUTE($B365, Z$2, ""))</f>
        <v>0</v>
      </c>
      <c r="AA365" s="4">
        <f>LEN($B365)-LEN(SUBSTITUTE($B365, AA$2, ""))</f>
        <v>0</v>
      </c>
      <c r="AB365" s="4">
        <f>LEN($B365)-LEN(SUBSTITUTE($B365, AB$2, ""))</f>
        <v>1</v>
      </c>
      <c r="AC365" s="4">
        <f>LEN($B365)-LEN(SUBSTITUTE($B365, AC$2, ""))</f>
        <v>0</v>
      </c>
      <c r="AE365" s="4">
        <f>D365*AE$2</f>
        <v>0</v>
      </c>
      <c r="AF365" s="4">
        <f>E365*AF$2</f>
        <v>0</v>
      </c>
      <c r="AG365" s="4">
        <f>F365*AG$2</f>
        <v>0</v>
      </c>
      <c r="AH365" s="4">
        <f>G365*AH$2</f>
        <v>0</v>
      </c>
      <c r="AI365" s="4">
        <f>H365*AI$2</f>
        <v>1</v>
      </c>
      <c r="AJ365" s="4">
        <f>I365*AJ$2</f>
        <v>0</v>
      </c>
      <c r="AK365" s="4">
        <f>J365*AK$2</f>
        <v>0</v>
      </c>
      <c r="AL365" s="4">
        <f>K365*AL$2</f>
        <v>0</v>
      </c>
      <c r="AM365" s="4">
        <f>L365*AM$2</f>
        <v>0</v>
      </c>
      <c r="AN365" s="4">
        <f>M365*AN$2</f>
        <v>0</v>
      </c>
      <c r="AO365" s="4">
        <f>N365*AO$2</f>
        <v>0</v>
      </c>
      <c r="AP365" s="4">
        <f>O365*AP$2</f>
        <v>0</v>
      </c>
      <c r="AQ365" s="4">
        <f>P365*AQ$2</f>
        <v>3</v>
      </c>
      <c r="AR365" s="4">
        <f>Q365*AR$2</f>
        <v>1</v>
      </c>
      <c r="AS365" s="4">
        <f>R365*AS$2</f>
        <v>1</v>
      </c>
      <c r="AT365" s="4">
        <f>S365*AT$2</f>
        <v>0</v>
      </c>
      <c r="AU365" s="4">
        <f>T365*AU$2</f>
        <v>0</v>
      </c>
      <c r="AV365" s="4">
        <f>U365*AV$2</f>
        <v>0</v>
      </c>
      <c r="AW365" s="4">
        <f>V365*AW$2</f>
        <v>0</v>
      </c>
      <c r="AX365" s="4">
        <f>W365*AX$2</f>
        <v>0</v>
      </c>
      <c r="AY365" s="4">
        <f>X365*AY$2</f>
        <v>0</v>
      </c>
      <c r="AZ365" s="4">
        <f>Y365*AZ$2</f>
        <v>0</v>
      </c>
      <c r="BA365" s="4">
        <f>Z365*BA$2</f>
        <v>0</v>
      </c>
      <c r="BB365" s="4">
        <f>AA365*BB$2</f>
        <v>0</v>
      </c>
      <c r="BC365" s="4">
        <f>AB365*BC$2</f>
        <v>4</v>
      </c>
      <c r="BD365" s="4">
        <f>AC365*BD$2</f>
        <v>0</v>
      </c>
      <c r="BE365">
        <f t="shared" si="17"/>
        <v>10</v>
      </c>
      <c r="BG365" s="4">
        <f>IF(betuk!N$4&gt;=D365,1,0)</f>
        <v>1</v>
      </c>
      <c r="BH365" s="4">
        <f>IF(betuk!O$4&gt;=E365,1,0)</f>
        <v>1</v>
      </c>
      <c r="BI365" s="4">
        <f>IF(betuk!P$4&gt;=F365,1,0)</f>
        <v>1</v>
      </c>
      <c r="BJ365" s="4">
        <f>IF(betuk!Q$4&gt;=G365,1,0)</f>
        <v>1</v>
      </c>
      <c r="BK365" s="4">
        <f>IF(betuk!R$4&gt;=H365,1,0)</f>
        <v>1</v>
      </c>
      <c r="BL365" s="4">
        <f>IF(betuk!S$4&gt;=I365,1,0)</f>
        <v>1</v>
      </c>
      <c r="BM365" s="4">
        <f>IF(betuk!T$4&gt;=J365,1,0)</f>
        <v>1</v>
      </c>
      <c r="BN365" s="4">
        <f>IF(betuk!U$4&gt;=K365,1,0)</f>
        <v>1</v>
      </c>
      <c r="BO365" s="4">
        <f>IF(betuk!V$4&gt;=L365,1,0)</f>
        <v>1</v>
      </c>
      <c r="BP365" s="4">
        <f>IF(betuk!W$4&gt;=M365,1,0)</f>
        <v>1</v>
      </c>
      <c r="BQ365" s="4">
        <f>IF(betuk!X$4&gt;=N365,1,0)</f>
        <v>1</v>
      </c>
      <c r="BR365" s="4">
        <f>IF(betuk!Y$4&gt;=O365,1,0)</f>
        <v>1</v>
      </c>
      <c r="BS365" s="4">
        <f>IF(betuk!Z$4&gt;=P365,1,0)</f>
        <v>0</v>
      </c>
      <c r="BT365" s="4">
        <f>IF(betuk!AA$4&gt;=Q365,1,0)</f>
        <v>1</v>
      </c>
      <c r="BU365" s="4">
        <f>IF(betuk!AB$4&gt;=R365,1,0)</f>
        <v>0</v>
      </c>
      <c r="BV365" s="4">
        <f>IF(betuk!AC$4&gt;=S365,1,0)</f>
        <v>1</v>
      </c>
      <c r="BW365" s="4">
        <f>IF(betuk!AD$4&gt;=T365,1,0)</f>
        <v>1</v>
      </c>
      <c r="BX365" s="4">
        <f>IF(betuk!AE$4&gt;=U365,1,0)</f>
        <v>1</v>
      </c>
      <c r="BY365" s="4">
        <f>IF(betuk!AF$4&gt;=V365,1,0)</f>
        <v>1</v>
      </c>
      <c r="BZ365" s="4">
        <f>IF(betuk!AG$4&gt;=W365,1,0)</f>
        <v>1</v>
      </c>
      <c r="CA365" s="4">
        <f>IF(betuk!AH$4&gt;=X365,1,0)</f>
        <v>1</v>
      </c>
      <c r="CB365" s="4">
        <f>IF(betuk!AI$4&gt;=Y365,1,0)</f>
        <v>1</v>
      </c>
      <c r="CC365" s="4">
        <f>IF(betuk!AJ$4&gt;=Z365,1,0)</f>
        <v>1</v>
      </c>
      <c r="CD365" s="4">
        <f>IF(betuk!AK$4&gt;=AA365,1,0)</f>
        <v>1</v>
      </c>
      <c r="CE365" s="4">
        <f>IF(betuk!AL$4&gt;=AB365,1,0)</f>
        <v>0</v>
      </c>
      <c r="CF365" s="4">
        <f>IF(betuk!AM$4&gt;=AC365,1,0)</f>
        <v>1</v>
      </c>
      <c r="CG365">
        <f t="shared" si="15"/>
        <v>0</v>
      </c>
      <c r="CI365" t="str">
        <f>IF(CG365=1,COUNTIF(CG$3:CG365,1),"")</f>
        <v/>
      </c>
      <c r="CJ365" t="str">
        <f>IF(CI365&lt;&gt;"",B365,"")</f>
        <v/>
      </c>
      <c r="CK365">
        <f>LEN(B365)*8+BE365</f>
        <v>50</v>
      </c>
    </row>
    <row r="366" spans="1:89">
      <c r="A366" s="1" t="s">
        <v>363</v>
      </c>
      <c r="B366" t="str">
        <f t="shared" si="16"/>
        <v>MONTH</v>
      </c>
      <c r="D366" s="4">
        <f>LEN($B366)-LEN(SUBSTITUTE($B366, D$2, ""))</f>
        <v>0</v>
      </c>
      <c r="E366" s="4">
        <f>LEN($B366)-LEN(SUBSTITUTE($B366, E$2, ""))</f>
        <v>0</v>
      </c>
      <c r="F366" s="4">
        <f>LEN($B366)-LEN(SUBSTITUTE($B366, F$2, ""))</f>
        <v>0</v>
      </c>
      <c r="G366" s="4">
        <f>LEN($B366)-LEN(SUBSTITUTE($B366, G$2, ""))</f>
        <v>0</v>
      </c>
      <c r="H366" s="4">
        <f>LEN($B366)-LEN(SUBSTITUTE($B366, H$2, ""))</f>
        <v>0</v>
      </c>
      <c r="I366" s="4">
        <f>LEN($B366)-LEN(SUBSTITUTE($B366, I$2, ""))</f>
        <v>0</v>
      </c>
      <c r="J366" s="4">
        <f>LEN($B366)-LEN(SUBSTITUTE($B366, J$2, ""))</f>
        <v>0</v>
      </c>
      <c r="K366" s="4">
        <f>LEN($B366)-LEN(SUBSTITUTE($B366, K$2, ""))</f>
        <v>1</v>
      </c>
      <c r="L366" s="4">
        <f>LEN($B366)-LEN(SUBSTITUTE($B366, L$2, ""))</f>
        <v>0</v>
      </c>
      <c r="M366" s="4">
        <f>LEN($B366)-LEN(SUBSTITUTE($B366, M$2, ""))</f>
        <v>0</v>
      </c>
      <c r="N366" s="4">
        <f>LEN($B366)-LEN(SUBSTITUTE($B366, N$2, ""))</f>
        <v>0</v>
      </c>
      <c r="O366" s="4">
        <f>LEN($B366)-LEN(SUBSTITUTE($B366, O$2, ""))</f>
        <v>0</v>
      </c>
      <c r="P366" s="4">
        <f>LEN($B366)-LEN(SUBSTITUTE($B366, P$2, ""))</f>
        <v>1</v>
      </c>
      <c r="Q366" s="4">
        <f>LEN($B366)-LEN(SUBSTITUTE($B366, Q$2, ""))</f>
        <v>1</v>
      </c>
      <c r="R366" s="4">
        <f>LEN($B366)-LEN(SUBSTITUTE($B366, R$2, ""))</f>
        <v>1</v>
      </c>
      <c r="S366" s="4">
        <f>LEN($B366)-LEN(SUBSTITUTE($B366, S$2, ""))</f>
        <v>0</v>
      </c>
      <c r="T366" s="4">
        <f>LEN($B366)-LEN(SUBSTITUTE($B366, T$2, ""))</f>
        <v>0</v>
      </c>
      <c r="U366" s="4">
        <f>LEN($B366)-LEN(SUBSTITUTE($B366, U$2, ""))</f>
        <v>0</v>
      </c>
      <c r="V366" s="4">
        <f>LEN($B366)-LEN(SUBSTITUTE($B366, V$2, ""))</f>
        <v>0</v>
      </c>
      <c r="W366" s="4">
        <f>LEN($B366)-LEN(SUBSTITUTE($B366, W$2, ""))</f>
        <v>1</v>
      </c>
      <c r="X366" s="4">
        <f>LEN($B366)-LEN(SUBSTITUTE($B366, X$2, ""))</f>
        <v>0</v>
      </c>
      <c r="Y366" s="4">
        <f>LEN($B366)-LEN(SUBSTITUTE($B366, Y$2, ""))</f>
        <v>0</v>
      </c>
      <c r="Z366" s="4">
        <f>LEN($B366)-LEN(SUBSTITUTE($B366, Z$2, ""))</f>
        <v>0</v>
      </c>
      <c r="AA366" s="4">
        <f>LEN($B366)-LEN(SUBSTITUTE($B366, AA$2, ""))</f>
        <v>0</v>
      </c>
      <c r="AB366" s="4">
        <f>LEN($B366)-LEN(SUBSTITUTE($B366, AB$2, ""))</f>
        <v>0</v>
      </c>
      <c r="AC366" s="4">
        <f>LEN($B366)-LEN(SUBSTITUTE($B366, AC$2, ""))</f>
        <v>0</v>
      </c>
      <c r="AE366" s="4">
        <f>D366*AE$2</f>
        <v>0</v>
      </c>
      <c r="AF366" s="4">
        <f>E366*AF$2</f>
        <v>0</v>
      </c>
      <c r="AG366" s="4">
        <f>F366*AG$2</f>
        <v>0</v>
      </c>
      <c r="AH366" s="4">
        <f>G366*AH$2</f>
        <v>0</v>
      </c>
      <c r="AI366" s="4">
        <f>H366*AI$2</f>
        <v>0</v>
      </c>
      <c r="AJ366" s="4">
        <f>I366*AJ$2</f>
        <v>0</v>
      </c>
      <c r="AK366" s="4">
        <f>J366*AK$2</f>
        <v>0</v>
      </c>
      <c r="AL366" s="4">
        <f>K366*AL$2</f>
        <v>4</v>
      </c>
      <c r="AM366" s="4">
        <f>L366*AM$2</f>
        <v>0</v>
      </c>
      <c r="AN366" s="4">
        <f>M366*AN$2</f>
        <v>0</v>
      </c>
      <c r="AO366" s="4">
        <f>N366*AO$2</f>
        <v>0</v>
      </c>
      <c r="AP366" s="4">
        <f>O366*AP$2</f>
        <v>0</v>
      </c>
      <c r="AQ366" s="4">
        <f>P366*AQ$2</f>
        <v>3</v>
      </c>
      <c r="AR366" s="4">
        <f>Q366*AR$2</f>
        <v>1</v>
      </c>
      <c r="AS366" s="4">
        <f>R366*AS$2</f>
        <v>1</v>
      </c>
      <c r="AT366" s="4">
        <f>S366*AT$2</f>
        <v>0</v>
      </c>
      <c r="AU366" s="4">
        <f>T366*AU$2</f>
        <v>0</v>
      </c>
      <c r="AV366" s="4">
        <f>U366*AV$2</f>
        <v>0</v>
      </c>
      <c r="AW366" s="4">
        <f>V366*AW$2</f>
        <v>0</v>
      </c>
      <c r="AX366" s="4">
        <f>W366*AX$2</f>
        <v>1</v>
      </c>
      <c r="AY366" s="4">
        <f>X366*AY$2</f>
        <v>0</v>
      </c>
      <c r="AZ366" s="4">
        <f>Y366*AZ$2</f>
        <v>0</v>
      </c>
      <c r="BA366" s="4">
        <f>Z366*BA$2</f>
        <v>0</v>
      </c>
      <c r="BB366" s="4">
        <f>AA366*BB$2</f>
        <v>0</v>
      </c>
      <c r="BC366" s="4">
        <f>AB366*BC$2</f>
        <v>0</v>
      </c>
      <c r="BD366" s="4">
        <f>AC366*BD$2</f>
        <v>0</v>
      </c>
      <c r="BE366">
        <f t="shared" si="17"/>
        <v>10</v>
      </c>
      <c r="BG366" s="4">
        <f>IF(betuk!N$4&gt;=D366,1,0)</f>
        <v>1</v>
      </c>
      <c r="BH366" s="4">
        <f>IF(betuk!O$4&gt;=E366,1,0)</f>
        <v>1</v>
      </c>
      <c r="BI366" s="4">
        <f>IF(betuk!P$4&gt;=F366,1,0)</f>
        <v>1</v>
      </c>
      <c r="BJ366" s="4">
        <f>IF(betuk!Q$4&gt;=G366,1,0)</f>
        <v>1</v>
      </c>
      <c r="BK366" s="4">
        <f>IF(betuk!R$4&gt;=H366,1,0)</f>
        <v>1</v>
      </c>
      <c r="BL366" s="4">
        <f>IF(betuk!S$4&gt;=I366,1,0)</f>
        <v>1</v>
      </c>
      <c r="BM366" s="4">
        <f>IF(betuk!T$4&gt;=J366,1,0)</f>
        <v>1</v>
      </c>
      <c r="BN366" s="4">
        <f>IF(betuk!U$4&gt;=K366,1,0)</f>
        <v>0</v>
      </c>
      <c r="BO366" s="4">
        <f>IF(betuk!V$4&gt;=L366,1,0)</f>
        <v>1</v>
      </c>
      <c r="BP366" s="4">
        <f>IF(betuk!W$4&gt;=M366,1,0)</f>
        <v>1</v>
      </c>
      <c r="BQ366" s="4">
        <f>IF(betuk!X$4&gt;=N366,1,0)</f>
        <v>1</v>
      </c>
      <c r="BR366" s="4">
        <f>IF(betuk!Y$4&gt;=O366,1,0)</f>
        <v>1</v>
      </c>
      <c r="BS366" s="4">
        <f>IF(betuk!Z$4&gt;=P366,1,0)</f>
        <v>0</v>
      </c>
      <c r="BT366" s="4">
        <f>IF(betuk!AA$4&gt;=Q366,1,0)</f>
        <v>1</v>
      </c>
      <c r="BU366" s="4">
        <f>IF(betuk!AB$4&gt;=R366,1,0)</f>
        <v>0</v>
      </c>
      <c r="BV366" s="4">
        <f>IF(betuk!AC$4&gt;=S366,1,0)</f>
        <v>1</v>
      </c>
      <c r="BW366" s="4">
        <f>IF(betuk!AD$4&gt;=T366,1,0)</f>
        <v>1</v>
      </c>
      <c r="BX366" s="4">
        <f>IF(betuk!AE$4&gt;=U366,1,0)</f>
        <v>1</v>
      </c>
      <c r="BY366" s="4">
        <f>IF(betuk!AF$4&gt;=V366,1,0)</f>
        <v>1</v>
      </c>
      <c r="BZ366" s="4">
        <f>IF(betuk!AG$4&gt;=W366,1,0)</f>
        <v>1</v>
      </c>
      <c r="CA366" s="4">
        <f>IF(betuk!AH$4&gt;=X366,1,0)</f>
        <v>1</v>
      </c>
      <c r="CB366" s="4">
        <f>IF(betuk!AI$4&gt;=Y366,1,0)</f>
        <v>1</v>
      </c>
      <c r="CC366" s="4">
        <f>IF(betuk!AJ$4&gt;=Z366,1,0)</f>
        <v>1</v>
      </c>
      <c r="CD366" s="4">
        <f>IF(betuk!AK$4&gt;=AA366,1,0)</f>
        <v>1</v>
      </c>
      <c r="CE366" s="4">
        <f>IF(betuk!AL$4&gt;=AB366,1,0)</f>
        <v>1</v>
      </c>
      <c r="CF366" s="4">
        <f>IF(betuk!AM$4&gt;=AC366,1,0)</f>
        <v>1</v>
      </c>
      <c r="CG366">
        <f t="shared" si="15"/>
        <v>0</v>
      </c>
      <c r="CI366" t="str">
        <f>IF(CG366=1,COUNTIF(CG$3:CG366,1),"")</f>
        <v/>
      </c>
      <c r="CJ366" t="str">
        <f>IF(CI366&lt;&gt;"",B366,"")</f>
        <v/>
      </c>
      <c r="CK366">
        <f>LEN(B366)*8+BE366</f>
        <v>50</v>
      </c>
    </row>
    <row r="367" spans="1:89">
      <c r="A367" s="1" t="s">
        <v>364</v>
      </c>
      <c r="B367" t="str">
        <f t="shared" si="16"/>
        <v>MOON</v>
      </c>
      <c r="D367" s="4">
        <f>LEN($B367)-LEN(SUBSTITUTE($B367, D$2, ""))</f>
        <v>0</v>
      </c>
      <c r="E367" s="4">
        <f>LEN($B367)-LEN(SUBSTITUTE($B367, E$2, ""))</f>
        <v>0</v>
      </c>
      <c r="F367" s="4">
        <f>LEN($B367)-LEN(SUBSTITUTE($B367, F$2, ""))</f>
        <v>0</v>
      </c>
      <c r="G367" s="4">
        <f>LEN($B367)-LEN(SUBSTITUTE($B367, G$2, ""))</f>
        <v>0</v>
      </c>
      <c r="H367" s="4">
        <f>LEN($B367)-LEN(SUBSTITUTE($B367, H$2, ""))</f>
        <v>0</v>
      </c>
      <c r="I367" s="4">
        <f>LEN($B367)-LEN(SUBSTITUTE($B367, I$2, ""))</f>
        <v>0</v>
      </c>
      <c r="J367" s="4">
        <f>LEN($B367)-LEN(SUBSTITUTE($B367, J$2, ""))</f>
        <v>0</v>
      </c>
      <c r="K367" s="4">
        <f>LEN($B367)-LEN(SUBSTITUTE($B367, K$2, ""))</f>
        <v>0</v>
      </c>
      <c r="L367" s="4">
        <f>LEN($B367)-LEN(SUBSTITUTE($B367, L$2, ""))</f>
        <v>0</v>
      </c>
      <c r="M367" s="4">
        <f>LEN($B367)-LEN(SUBSTITUTE($B367, M$2, ""))</f>
        <v>0</v>
      </c>
      <c r="N367" s="4">
        <f>LEN($B367)-LEN(SUBSTITUTE($B367, N$2, ""))</f>
        <v>0</v>
      </c>
      <c r="O367" s="4">
        <f>LEN($B367)-LEN(SUBSTITUTE($B367, O$2, ""))</f>
        <v>0</v>
      </c>
      <c r="P367" s="4">
        <f>LEN($B367)-LEN(SUBSTITUTE($B367, P$2, ""))</f>
        <v>1</v>
      </c>
      <c r="Q367" s="4">
        <f>LEN($B367)-LEN(SUBSTITUTE($B367, Q$2, ""))</f>
        <v>1</v>
      </c>
      <c r="R367" s="4">
        <f>LEN($B367)-LEN(SUBSTITUTE($B367, R$2, ""))</f>
        <v>2</v>
      </c>
      <c r="S367" s="4">
        <f>LEN($B367)-LEN(SUBSTITUTE($B367, S$2, ""))</f>
        <v>0</v>
      </c>
      <c r="T367" s="4">
        <f>LEN($B367)-LEN(SUBSTITUTE($B367, T$2, ""))</f>
        <v>0</v>
      </c>
      <c r="U367" s="4">
        <f>LEN($B367)-LEN(SUBSTITUTE($B367, U$2, ""))</f>
        <v>0</v>
      </c>
      <c r="V367" s="4">
        <f>LEN($B367)-LEN(SUBSTITUTE($B367, V$2, ""))</f>
        <v>0</v>
      </c>
      <c r="W367" s="4">
        <f>LEN($B367)-LEN(SUBSTITUTE($B367, W$2, ""))</f>
        <v>0</v>
      </c>
      <c r="X367" s="4">
        <f>LEN($B367)-LEN(SUBSTITUTE($B367, X$2, ""))</f>
        <v>0</v>
      </c>
      <c r="Y367" s="4">
        <f>LEN($B367)-LEN(SUBSTITUTE($B367, Y$2, ""))</f>
        <v>0</v>
      </c>
      <c r="Z367" s="4">
        <f>LEN($B367)-LEN(SUBSTITUTE($B367, Z$2, ""))</f>
        <v>0</v>
      </c>
      <c r="AA367" s="4">
        <f>LEN($B367)-LEN(SUBSTITUTE($B367, AA$2, ""))</f>
        <v>0</v>
      </c>
      <c r="AB367" s="4">
        <f>LEN($B367)-LEN(SUBSTITUTE($B367, AB$2, ""))</f>
        <v>0</v>
      </c>
      <c r="AC367" s="4">
        <f>LEN($B367)-LEN(SUBSTITUTE($B367, AC$2, ""))</f>
        <v>0</v>
      </c>
      <c r="AE367" s="4">
        <f>D367*AE$2</f>
        <v>0</v>
      </c>
      <c r="AF367" s="4">
        <f>E367*AF$2</f>
        <v>0</v>
      </c>
      <c r="AG367" s="4">
        <f>F367*AG$2</f>
        <v>0</v>
      </c>
      <c r="AH367" s="4">
        <f>G367*AH$2</f>
        <v>0</v>
      </c>
      <c r="AI367" s="4">
        <f>H367*AI$2</f>
        <v>0</v>
      </c>
      <c r="AJ367" s="4">
        <f>I367*AJ$2</f>
        <v>0</v>
      </c>
      <c r="AK367" s="4">
        <f>J367*AK$2</f>
        <v>0</v>
      </c>
      <c r="AL367" s="4">
        <f>K367*AL$2</f>
        <v>0</v>
      </c>
      <c r="AM367" s="4">
        <f>L367*AM$2</f>
        <v>0</v>
      </c>
      <c r="AN367" s="4">
        <f>M367*AN$2</f>
        <v>0</v>
      </c>
      <c r="AO367" s="4">
        <f>N367*AO$2</f>
        <v>0</v>
      </c>
      <c r="AP367" s="4">
        <f>O367*AP$2</f>
        <v>0</v>
      </c>
      <c r="AQ367" s="4">
        <f>P367*AQ$2</f>
        <v>3</v>
      </c>
      <c r="AR367" s="4">
        <f>Q367*AR$2</f>
        <v>1</v>
      </c>
      <c r="AS367" s="4">
        <f>R367*AS$2</f>
        <v>2</v>
      </c>
      <c r="AT367" s="4">
        <f>S367*AT$2</f>
        <v>0</v>
      </c>
      <c r="AU367" s="4">
        <f>T367*AU$2</f>
        <v>0</v>
      </c>
      <c r="AV367" s="4">
        <f>U367*AV$2</f>
        <v>0</v>
      </c>
      <c r="AW367" s="4">
        <f>V367*AW$2</f>
        <v>0</v>
      </c>
      <c r="AX367" s="4">
        <f>W367*AX$2</f>
        <v>0</v>
      </c>
      <c r="AY367" s="4">
        <f>X367*AY$2</f>
        <v>0</v>
      </c>
      <c r="AZ367" s="4">
        <f>Y367*AZ$2</f>
        <v>0</v>
      </c>
      <c r="BA367" s="4">
        <f>Z367*BA$2</f>
        <v>0</v>
      </c>
      <c r="BB367" s="4">
        <f>AA367*BB$2</f>
        <v>0</v>
      </c>
      <c r="BC367" s="4">
        <f>AB367*BC$2</f>
        <v>0</v>
      </c>
      <c r="BD367" s="4">
        <f>AC367*BD$2</f>
        <v>0</v>
      </c>
      <c r="BE367">
        <f t="shared" si="17"/>
        <v>6</v>
      </c>
      <c r="BG367" s="4">
        <f>IF(betuk!N$4&gt;=D367,1,0)</f>
        <v>1</v>
      </c>
      <c r="BH367" s="4">
        <f>IF(betuk!O$4&gt;=E367,1,0)</f>
        <v>1</v>
      </c>
      <c r="BI367" s="4">
        <f>IF(betuk!P$4&gt;=F367,1,0)</f>
        <v>1</v>
      </c>
      <c r="BJ367" s="4">
        <f>IF(betuk!Q$4&gt;=G367,1,0)</f>
        <v>1</v>
      </c>
      <c r="BK367" s="4">
        <f>IF(betuk!R$4&gt;=H367,1,0)</f>
        <v>1</v>
      </c>
      <c r="BL367" s="4">
        <f>IF(betuk!S$4&gt;=I367,1,0)</f>
        <v>1</v>
      </c>
      <c r="BM367" s="4">
        <f>IF(betuk!T$4&gt;=J367,1,0)</f>
        <v>1</v>
      </c>
      <c r="BN367" s="4">
        <f>IF(betuk!U$4&gt;=K367,1,0)</f>
        <v>1</v>
      </c>
      <c r="BO367" s="4">
        <f>IF(betuk!V$4&gt;=L367,1,0)</f>
        <v>1</v>
      </c>
      <c r="BP367" s="4">
        <f>IF(betuk!W$4&gt;=M367,1,0)</f>
        <v>1</v>
      </c>
      <c r="BQ367" s="4">
        <f>IF(betuk!X$4&gt;=N367,1,0)</f>
        <v>1</v>
      </c>
      <c r="BR367" s="4">
        <f>IF(betuk!Y$4&gt;=O367,1,0)</f>
        <v>1</v>
      </c>
      <c r="BS367" s="4">
        <f>IF(betuk!Z$4&gt;=P367,1,0)</f>
        <v>0</v>
      </c>
      <c r="BT367" s="4">
        <f>IF(betuk!AA$4&gt;=Q367,1,0)</f>
        <v>1</v>
      </c>
      <c r="BU367" s="4">
        <f>IF(betuk!AB$4&gt;=R367,1,0)</f>
        <v>0</v>
      </c>
      <c r="BV367" s="4">
        <f>IF(betuk!AC$4&gt;=S367,1,0)</f>
        <v>1</v>
      </c>
      <c r="BW367" s="4">
        <f>IF(betuk!AD$4&gt;=T367,1,0)</f>
        <v>1</v>
      </c>
      <c r="BX367" s="4">
        <f>IF(betuk!AE$4&gt;=U367,1,0)</f>
        <v>1</v>
      </c>
      <c r="BY367" s="4">
        <f>IF(betuk!AF$4&gt;=V367,1,0)</f>
        <v>1</v>
      </c>
      <c r="BZ367" s="4">
        <f>IF(betuk!AG$4&gt;=W367,1,0)</f>
        <v>1</v>
      </c>
      <c r="CA367" s="4">
        <f>IF(betuk!AH$4&gt;=X367,1,0)</f>
        <v>1</v>
      </c>
      <c r="CB367" s="4">
        <f>IF(betuk!AI$4&gt;=Y367,1,0)</f>
        <v>1</v>
      </c>
      <c r="CC367" s="4">
        <f>IF(betuk!AJ$4&gt;=Z367,1,0)</f>
        <v>1</v>
      </c>
      <c r="CD367" s="4">
        <f>IF(betuk!AK$4&gt;=AA367,1,0)</f>
        <v>1</v>
      </c>
      <c r="CE367" s="4">
        <f>IF(betuk!AL$4&gt;=AB367,1,0)</f>
        <v>1</v>
      </c>
      <c r="CF367" s="4">
        <f>IF(betuk!AM$4&gt;=AC367,1,0)</f>
        <v>1</v>
      </c>
      <c r="CG367">
        <f t="shared" si="15"/>
        <v>0</v>
      </c>
      <c r="CI367" t="str">
        <f>IF(CG367=1,COUNTIF(CG$3:CG367,1),"")</f>
        <v/>
      </c>
      <c r="CJ367" t="str">
        <f>IF(CI367&lt;&gt;"",B367,"")</f>
        <v/>
      </c>
      <c r="CK367">
        <f>LEN(B367)*8+BE367</f>
        <v>38</v>
      </c>
    </row>
    <row r="368" spans="1:89">
      <c r="A368" s="1" t="s">
        <v>365</v>
      </c>
      <c r="B368" t="str">
        <f t="shared" si="16"/>
        <v>MOTHER</v>
      </c>
      <c r="D368" s="4">
        <f>LEN($B368)-LEN(SUBSTITUTE($B368, D$2, ""))</f>
        <v>0</v>
      </c>
      <c r="E368" s="4">
        <f>LEN($B368)-LEN(SUBSTITUTE($B368, E$2, ""))</f>
        <v>0</v>
      </c>
      <c r="F368" s="4">
        <f>LEN($B368)-LEN(SUBSTITUTE($B368, F$2, ""))</f>
        <v>0</v>
      </c>
      <c r="G368" s="4">
        <f>LEN($B368)-LEN(SUBSTITUTE($B368, G$2, ""))</f>
        <v>0</v>
      </c>
      <c r="H368" s="4">
        <f>LEN($B368)-LEN(SUBSTITUTE($B368, H$2, ""))</f>
        <v>1</v>
      </c>
      <c r="I368" s="4">
        <f>LEN($B368)-LEN(SUBSTITUTE($B368, I$2, ""))</f>
        <v>0</v>
      </c>
      <c r="J368" s="4">
        <f>LEN($B368)-LEN(SUBSTITUTE($B368, J$2, ""))</f>
        <v>0</v>
      </c>
      <c r="K368" s="4">
        <f>LEN($B368)-LEN(SUBSTITUTE($B368, K$2, ""))</f>
        <v>1</v>
      </c>
      <c r="L368" s="4">
        <f>LEN($B368)-LEN(SUBSTITUTE($B368, L$2, ""))</f>
        <v>0</v>
      </c>
      <c r="M368" s="4">
        <f>LEN($B368)-LEN(SUBSTITUTE($B368, M$2, ""))</f>
        <v>0</v>
      </c>
      <c r="N368" s="4">
        <f>LEN($B368)-LEN(SUBSTITUTE($B368, N$2, ""))</f>
        <v>0</v>
      </c>
      <c r="O368" s="4">
        <f>LEN($B368)-LEN(SUBSTITUTE($B368, O$2, ""))</f>
        <v>0</v>
      </c>
      <c r="P368" s="4">
        <f>LEN($B368)-LEN(SUBSTITUTE($B368, P$2, ""))</f>
        <v>1</v>
      </c>
      <c r="Q368" s="4">
        <f>LEN($B368)-LEN(SUBSTITUTE($B368, Q$2, ""))</f>
        <v>0</v>
      </c>
      <c r="R368" s="4">
        <f>LEN($B368)-LEN(SUBSTITUTE($B368, R$2, ""))</f>
        <v>1</v>
      </c>
      <c r="S368" s="4">
        <f>LEN($B368)-LEN(SUBSTITUTE($B368, S$2, ""))</f>
        <v>0</v>
      </c>
      <c r="T368" s="4">
        <f>LEN($B368)-LEN(SUBSTITUTE($B368, T$2, ""))</f>
        <v>0</v>
      </c>
      <c r="U368" s="4">
        <f>LEN($B368)-LEN(SUBSTITUTE($B368, U$2, ""))</f>
        <v>1</v>
      </c>
      <c r="V368" s="4">
        <f>LEN($B368)-LEN(SUBSTITUTE($B368, V$2, ""))</f>
        <v>0</v>
      </c>
      <c r="W368" s="4">
        <f>LEN($B368)-LEN(SUBSTITUTE($B368, W$2, ""))</f>
        <v>1</v>
      </c>
      <c r="X368" s="4">
        <f>LEN($B368)-LEN(SUBSTITUTE($B368, X$2, ""))</f>
        <v>0</v>
      </c>
      <c r="Y368" s="4">
        <f>LEN($B368)-LEN(SUBSTITUTE($B368, Y$2, ""))</f>
        <v>0</v>
      </c>
      <c r="Z368" s="4">
        <f>LEN($B368)-LEN(SUBSTITUTE($B368, Z$2, ""))</f>
        <v>0</v>
      </c>
      <c r="AA368" s="4">
        <f>LEN($B368)-LEN(SUBSTITUTE($B368, AA$2, ""))</f>
        <v>0</v>
      </c>
      <c r="AB368" s="4">
        <f>LEN($B368)-LEN(SUBSTITUTE($B368, AB$2, ""))</f>
        <v>0</v>
      </c>
      <c r="AC368" s="4">
        <f>LEN($B368)-LEN(SUBSTITUTE($B368, AC$2, ""))</f>
        <v>0</v>
      </c>
      <c r="AE368" s="4">
        <f>D368*AE$2</f>
        <v>0</v>
      </c>
      <c r="AF368" s="4">
        <f>E368*AF$2</f>
        <v>0</v>
      </c>
      <c r="AG368" s="4">
        <f>F368*AG$2</f>
        <v>0</v>
      </c>
      <c r="AH368" s="4">
        <f>G368*AH$2</f>
        <v>0</v>
      </c>
      <c r="AI368" s="4">
        <f>H368*AI$2</f>
        <v>1</v>
      </c>
      <c r="AJ368" s="4">
        <f>I368*AJ$2</f>
        <v>0</v>
      </c>
      <c r="AK368" s="4">
        <f>J368*AK$2</f>
        <v>0</v>
      </c>
      <c r="AL368" s="4">
        <f>K368*AL$2</f>
        <v>4</v>
      </c>
      <c r="AM368" s="4">
        <f>L368*AM$2</f>
        <v>0</v>
      </c>
      <c r="AN368" s="4">
        <f>M368*AN$2</f>
        <v>0</v>
      </c>
      <c r="AO368" s="4">
        <f>N368*AO$2</f>
        <v>0</v>
      </c>
      <c r="AP368" s="4">
        <f>O368*AP$2</f>
        <v>0</v>
      </c>
      <c r="AQ368" s="4">
        <f>P368*AQ$2</f>
        <v>3</v>
      </c>
      <c r="AR368" s="4">
        <f>Q368*AR$2</f>
        <v>0</v>
      </c>
      <c r="AS368" s="4">
        <f>R368*AS$2</f>
        <v>1</v>
      </c>
      <c r="AT368" s="4">
        <f>S368*AT$2</f>
        <v>0</v>
      </c>
      <c r="AU368" s="4">
        <f>T368*AU$2</f>
        <v>0</v>
      </c>
      <c r="AV368" s="4">
        <f>U368*AV$2</f>
        <v>1</v>
      </c>
      <c r="AW368" s="4">
        <f>V368*AW$2</f>
        <v>0</v>
      </c>
      <c r="AX368" s="4">
        <f>W368*AX$2</f>
        <v>1</v>
      </c>
      <c r="AY368" s="4">
        <f>X368*AY$2</f>
        <v>0</v>
      </c>
      <c r="AZ368" s="4">
        <f>Y368*AZ$2</f>
        <v>0</v>
      </c>
      <c r="BA368" s="4">
        <f>Z368*BA$2</f>
        <v>0</v>
      </c>
      <c r="BB368" s="4">
        <f>AA368*BB$2</f>
        <v>0</v>
      </c>
      <c r="BC368" s="4">
        <f>AB368*BC$2</f>
        <v>0</v>
      </c>
      <c r="BD368" s="4">
        <f>AC368*BD$2</f>
        <v>0</v>
      </c>
      <c r="BE368">
        <f t="shared" si="17"/>
        <v>11</v>
      </c>
      <c r="BG368" s="4">
        <f>IF(betuk!N$4&gt;=D368,1,0)</f>
        <v>1</v>
      </c>
      <c r="BH368" s="4">
        <f>IF(betuk!O$4&gt;=E368,1,0)</f>
        <v>1</v>
      </c>
      <c r="BI368" s="4">
        <f>IF(betuk!P$4&gt;=F368,1,0)</f>
        <v>1</v>
      </c>
      <c r="BJ368" s="4">
        <f>IF(betuk!Q$4&gt;=G368,1,0)</f>
        <v>1</v>
      </c>
      <c r="BK368" s="4">
        <f>IF(betuk!R$4&gt;=H368,1,0)</f>
        <v>1</v>
      </c>
      <c r="BL368" s="4">
        <f>IF(betuk!S$4&gt;=I368,1,0)</f>
        <v>1</v>
      </c>
      <c r="BM368" s="4">
        <f>IF(betuk!T$4&gt;=J368,1,0)</f>
        <v>1</v>
      </c>
      <c r="BN368" s="4">
        <f>IF(betuk!U$4&gt;=K368,1,0)</f>
        <v>0</v>
      </c>
      <c r="BO368" s="4">
        <f>IF(betuk!V$4&gt;=L368,1,0)</f>
        <v>1</v>
      </c>
      <c r="BP368" s="4">
        <f>IF(betuk!W$4&gt;=M368,1,0)</f>
        <v>1</v>
      </c>
      <c r="BQ368" s="4">
        <f>IF(betuk!X$4&gt;=N368,1,0)</f>
        <v>1</v>
      </c>
      <c r="BR368" s="4">
        <f>IF(betuk!Y$4&gt;=O368,1,0)</f>
        <v>1</v>
      </c>
      <c r="BS368" s="4">
        <f>IF(betuk!Z$4&gt;=P368,1,0)</f>
        <v>0</v>
      </c>
      <c r="BT368" s="4">
        <f>IF(betuk!AA$4&gt;=Q368,1,0)</f>
        <v>1</v>
      </c>
      <c r="BU368" s="4">
        <f>IF(betuk!AB$4&gt;=R368,1,0)</f>
        <v>0</v>
      </c>
      <c r="BV368" s="4">
        <f>IF(betuk!AC$4&gt;=S368,1,0)</f>
        <v>1</v>
      </c>
      <c r="BW368" s="4">
        <f>IF(betuk!AD$4&gt;=T368,1,0)</f>
        <v>1</v>
      </c>
      <c r="BX368" s="4">
        <f>IF(betuk!AE$4&gt;=U368,1,0)</f>
        <v>0</v>
      </c>
      <c r="BY368" s="4">
        <f>IF(betuk!AF$4&gt;=V368,1,0)</f>
        <v>1</v>
      </c>
      <c r="BZ368" s="4">
        <f>IF(betuk!AG$4&gt;=W368,1,0)</f>
        <v>1</v>
      </c>
      <c r="CA368" s="4">
        <f>IF(betuk!AH$4&gt;=X368,1,0)</f>
        <v>1</v>
      </c>
      <c r="CB368" s="4">
        <f>IF(betuk!AI$4&gt;=Y368,1,0)</f>
        <v>1</v>
      </c>
      <c r="CC368" s="4">
        <f>IF(betuk!AJ$4&gt;=Z368,1,0)</f>
        <v>1</v>
      </c>
      <c r="CD368" s="4">
        <f>IF(betuk!AK$4&gt;=AA368,1,0)</f>
        <v>1</v>
      </c>
      <c r="CE368" s="4">
        <f>IF(betuk!AL$4&gt;=AB368,1,0)</f>
        <v>1</v>
      </c>
      <c r="CF368" s="4">
        <f>IF(betuk!AM$4&gt;=AC368,1,0)</f>
        <v>1</v>
      </c>
      <c r="CG368">
        <f t="shared" si="15"/>
        <v>0</v>
      </c>
      <c r="CI368" t="str">
        <f>IF(CG368=1,COUNTIF(CG$3:CG368,1),"")</f>
        <v/>
      </c>
      <c r="CJ368" t="str">
        <f>IF(CI368&lt;&gt;"",B368,"")</f>
        <v/>
      </c>
      <c r="CK368">
        <f>LEN(B368)*8+BE368</f>
        <v>59</v>
      </c>
    </row>
    <row r="369" spans="1:89">
      <c r="A369" s="1" t="s">
        <v>366</v>
      </c>
      <c r="B369" t="str">
        <f t="shared" si="16"/>
        <v>MOTORBIKE</v>
      </c>
      <c r="D369" s="4">
        <f>LEN($B369)-LEN(SUBSTITUTE($B369, D$2, ""))</f>
        <v>0</v>
      </c>
      <c r="E369" s="4">
        <f>LEN($B369)-LEN(SUBSTITUTE($B369, E$2, ""))</f>
        <v>1</v>
      </c>
      <c r="F369" s="4">
        <f>LEN($B369)-LEN(SUBSTITUTE($B369, F$2, ""))</f>
        <v>0</v>
      </c>
      <c r="G369" s="4">
        <f>LEN($B369)-LEN(SUBSTITUTE($B369, G$2, ""))</f>
        <v>0</v>
      </c>
      <c r="H369" s="4">
        <f>LEN($B369)-LEN(SUBSTITUTE($B369, H$2, ""))</f>
        <v>1</v>
      </c>
      <c r="I369" s="4">
        <f>LEN($B369)-LEN(SUBSTITUTE($B369, I$2, ""))</f>
        <v>0</v>
      </c>
      <c r="J369" s="4">
        <f>LEN($B369)-LEN(SUBSTITUTE($B369, J$2, ""))</f>
        <v>0</v>
      </c>
      <c r="K369" s="4">
        <f>LEN($B369)-LEN(SUBSTITUTE($B369, K$2, ""))</f>
        <v>0</v>
      </c>
      <c r="L369" s="4">
        <f>LEN($B369)-LEN(SUBSTITUTE($B369, L$2, ""))</f>
        <v>1</v>
      </c>
      <c r="M369" s="4">
        <f>LEN($B369)-LEN(SUBSTITUTE($B369, M$2, ""))</f>
        <v>0</v>
      </c>
      <c r="N369" s="4">
        <f>LEN($B369)-LEN(SUBSTITUTE($B369, N$2, ""))</f>
        <v>1</v>
      </c>
      <c r="O369" s="4">
        <f>LEN($B369)-LEN(SUBSTITUTE($B369, O$2, ""))</f>
        <v>0</v>
      </c>
      <c r="P369" s="4">
        <f>LEN($B369)-LEN(SUBSTITUTE($B369, P$2, ""))</f>
        <v>1</v>
      </c>
      <c r="Q369" s="4">
        <f>LEN($B369)-LEN(SUBSTITUTE($B369, Q$2, ""))</f>
        <v>0</v>
      </c>
      <c r="R369" s="4">
        <f>LEN($B369)-LEN(SUBSTITUTE($B369, R$2, ""))</f>
        <v>2</v>
      </c>
      <c r="S369" s="4">
        <f>LEN($B369)-LEN(SUBSTITUTE($B369, S$2, ""))</f>
        <v>0</v>
      </c>
      <c r="T369" s="4">
        <f>LEN($B369)-LEN(SUBSTITUTE($B369, T$2, ""))</f>
        <v>0</v>
      </c>
      <c r="U369" s="4">
        <f>LEN($B369)-LEN(SUBSTITUTE($B369, U$2, ""))</f>
        <v>1</v>
      </c>
      <c r="V369" s="4">
        <f>LEN($B369)-LEN(SUBSTITUTE($B369, V$2, ""))</f>
        <v>0</v>
      </c>
      <c r="W369" s="4">
        <f>LEN($B369)-LEN(SUBSTITUTE($B369, W$2, ""))</f>
        <v>1</v>
      </c>
      <c r="X369" s="4">
        <f>LEN($B369)-LEN(SUBSTITUTE($B369, X$2, ""))</f>
        <v>0</v>
      </c>
      <c r="Y369" s="4">
        <f>LEN($B369)-LEN(SUBSTITUTE($B369, Y$2, ""))</f>
        <v>0</v>
      </c>
      <c r="Z369" s="4">
        <f>LEN($B369)-LEN(SUBSTITUTE($B369, Z$2, ""))</f>
        <v>0</v>
      </c>
      <c r="AA369" s="4">
        <f>LEN($B369)-LEN(SUBSTITUTE($B369, AA$2, ""))</f>
        <v>0</v>
      </c>
      <c r="AB369" s="4">
        <f>LEN($B369)-LEN(SUBSTITUTE($B369, AB$2, ""))</f>
        <v>0</v>
      </c>
      <c r="AC369" s="4">
        <f>LEN($B369)-LEN(SUBSTITUTE($B369, AC$2, ""))</f>
        <v>0</v>
      </c>
      <c r="AE369" s="4">
        <f>D369*AE$2</f>
        <v>0</v>
      </c>
      <c r="AF369" s="4">
        <f>E369*AF$2</f>
        <v>3</v>
      </c>
      <c r="AG369" s="4">
        <f>F369*AG$2</f>
        <v>0</v>
      </c>
      <c r="AH369" s="4">
        <f>G369*AH$2</f>
        <v>0</v>
      </c>
      <c r="AI369" s="4">
        <f>H369*AI$2</f>
        <v>1</v>
      </c>
      <c r="AJ369" s="4">
        <f>I369*AJ$2</f>
        <v>0</v>
      </c>
      <c r="AK369" s="4">
        <f>J369*AK$2</f>
        <v>0</v>
      </c>
      <c r="AL369" s="4">
        <f>K369*AL$2</f>
        <v>0</v>
      </c>
      <c r="AM369" s="4">
        <f>L369*AM$2</f>
        <v>1</v>
      </c>
      <c r="AN369" s="4">
        <f>M369*AN$2</f>
        <v>0</v>
      </c>
      <c r="AO369" s="4">
        <f>N369*AO$2</f>
        <v>5</v>
      </c>
      <c r="AP369" s="4">
        <f>O369*AP$2</f>
        <v>0</v>
      </c>
      <c r="AQ369" s="4">
        <f>P369*AQ$2</f>
        <v>3</v>
      </c>
      <c r="AR369" s="4">
        <f>Q369*AR$2</f>
        <v>0</v>
      </c>
      <c r="AS369" s="4">
        <f>R369*AS$2</f>
        <v>2</v>
      </c>
      <c r="AT369" s="4">
        <f>S369*AT$2</f>
        <v>0</v>
      </c>
      <c r="AU369" s="4">
        <f>T369*AU$2</f>
        <v>0</v>
      </c>
      <c r="AV369" s="4">
        <f>U369*AV$2</f>
        <v>1</v>
      </c>
      <c r="AW369" s="4">
        <f>V369*AW$2</f>
        <v>0</v>
      </c>
      <c r="AX369" s="4">
        <f>W369*AX$2</f>
        <v>1</v>
      </c>
      <c r="AY369" s="4">
        <f>X369*AY$2</f>
        <v>0</v>
      </c>
      <c r="AZ369" s="4">
        <f>Y369*AZ$2</f>
        <v>0</v>
      </c>
      <c r="BA369" s="4">
        <f>Z369*BA$2</f>
        <v>0</v>
      </c>
      <c r="BB369" s="4">
        <f>AA369*BB$2</f>
        <v>0</v>
      </c>
      <c r="BC369" s="4">
        <f>AB369*BC$2</f>
        <v>0</v>
      </c>
      <c r="BD369" s="4">
        <f>AC369*BD$2</f>
        <v>0</v>
      </c>
      <c r="BE369">
        <f t="shared" si="17"/>
        <v>17</v>
      </c>
      <c r="BG369" s="4">
        <f>IF(betuk!N$4&gt;=D369,1,0)</f>
        <v>1</v>
      </c>
      <c r="BH369" s="4">
        <f>IF(betuk!O$4&gt;=E369,1,0)</f>
        <v>0</v>
      </c>
      <c r="BI369" s="4">
        <f>IF(betuk!P$4&gt;=F369,1,0)</f>
        <v>1</v>
      </c>
      <c r="BJ369" s="4">
        <f>IF(betuk!Q$4&gt;=G369,1,0)</f>
        <v>1</v>
      </c>
      <c r="BK369" s="4">
        <f>IF(betuk!R$4&gt;=H369,1,0)</f>
        <v>1</v>
      </c>
      <c r="BL369" s="4">
        <f>IF(betuk!S$4&gt;=I369,1,0)</f>
        <v>1</v>
      </c>
      <c r="BM369" s="4">
        <f>IF(betuk!T$4&gt;=J369,1,0)</f>
        <v>1</v>
      </c>
      <c r="BN369" s="4">
        <f>IF(betuk!U$4&gt;=K369,1,0)</f>
        <v>1</v>
      </c>
      <c r="BO369" s="4">
        <f>IF(betuk!V$4&gt;=L369,1,0)</f>
        <v>0</v>
      </c>
      <c r="BP369" s="4">
        <f>IF(betuk!W$4&gt;=M369,1,0)</f>
        <v>1</v>
      </c>
      <c r="BQ369" s="4">
        <f>IF(betuk!X$4&gt;=N369,1,0)</f>
        <v>0</v>
      </c>
      <c r="BR369" s="4">
        <f>IF(betuk!Y$4&gt;=O369,1,0)</f>
        <v>1</v>
      </c>
      <c r="BS369" s="4">
        <f>IF(betuk!Z$4&gt;=P369,1,0)</f>
        <v>0</v>
      </c>
      <c r="BT369" s="4">
        <f>IF(betuk!AA$4&gt;=Q369,1,0)</f>
        <v>1</v>
      </c>
      <c r="BU369" s="4">
        <f>IF(betuk!AB$4&gt;=R369,1,0)</f>
        <v>0</v>
      </c>
      <c r="BV369" s="4">
        <f>IF(betuk!AC$4&gt;=S369,1,0)</f>
        <v>1</v>
      </c>
      <c r="BW369" s="4">
        <f>IF(betuk!AD$4&gt;=T369,1,0)</f>
        <v>1</v>
      </c>
      <c r="BX369" s="4">
        <f>IF(betuk!AE$4&gt;=U369,1,0)</f>
        <v>0</v>
      </c>
      <c r="BY369" s="4">
        <f>IF(betuk!AF$4&gt;=V369,1,0)</f>
        <v>1</v>
      </c>
      <c r="BZ369" s="4">
        <f>IF(betuk!AG$4&gt;=W369,1,0)</f>
        <v>1</v>
      </c>
      <c r="CA369" s="4">
        <f>IF(betuk!AH$4&gt;=X369,1,0)</f>
        <v>1</v>
      </c>
      <c r="CB369" s="4">
        <f>IF(betuk!AI$4&gt;=Y369,1,0)</f>
        <v>1</v>
      </c>
      <c r="CC369" s="4">
        <f>IF(betuk!AJ$4&gt;=Z369,1,0)</f>
        <v>1</v>
      </c>
      <c r="CD369" s="4">
        <f>IF(betuk!AK$4&gt;=AA369,1,0)</f>
        <v>1</v>
      </c>
      <c r="CE369" s="4">
        <f>IF(betuk!AL$4&gt;=AB369,1,0)</f>
        <v>1</v>
      </c>
      <c r="CF369" s="4">
        <f>IF(betuk!AM$4&gt;=AC369,1,0)</f>
        <v>1</v>
      </c>
      <c r="CG369">
        <f t="shared" si="15"/>
        <v>0</v>
      </c>
      <c r="CI369" t="str">
        <f>IF(CG369=1,COUNTIF(CG$3:CG369,1),"")</f>
        <v/>
      </c>
      <c r="CJ369" t="str">
        <f>IF(CI369&lt;&gt;"",B369,"")</f>
        <v/>
      </c>
      <c r="CK369">
        <f>LEN(B369)*8+BE369</f>
        <v>89</v>
      </c>
    </row>
    <row r="370" spans="1:89">
      <c r="A370" s="1" t="s">
        <v>367</v>
      </c>
      <c r="B370" t="str">
        <f t="shared" si="16"/>
        <v>MOVE</v>
      </c>
      <c r="D370" s="4">
        <f>LEN($B370)-LEN(SUBSTITUTE($B370, D$2, ""))</f>
        <v>0</v>
      </c>
      <c r="E370" s="4">
        <f>LEN($B370)-LEN(SUBSTITUTE($B370, E$2, ""))</f>
        <v>0</v>
      </c>
      <c r="F370" s="4">
        <f>LEN($B370)-LEN(SUBSTITUTE($B370, F$2, ""))</f>
        <v>0</v>
      </c>
      <c r="G370" s="4">
        <f>LEN($B370)-LEN(SUBSTITUTE($B370, G$2, ""))</f>
        <v>0</v>
      </c>
      <c r="H370" s="4">
        <f>LEN($B370)-LEN(SUBSTITUTE($B370, H$2, ""))</f>
        <v>1</v>
      </c>
      <c r="I370" s="4">
        <f>LEN($B370)-LEN(SUBSTITUTE($B370, I$2, ""))</f>
        <v>0</v>
      </c>
      <c r="J370" s="4">
        <f>LEN($B370)-LEN(SUBSTITUTE($B370, J$2, ""))</f>
        <v>0</v>
      </c>
      <c r="K370" s="4">
        <f>LEN($B370)-LEN(SUBSTITUTE($B370, K$2, ""))</f>
        <v>0</v>
      </c>
      <c r="L370" s="4">
        <f>LEN($B370)-LEN(SUBSTITUTE($B370, L$2, ""))</f>
        <v>0</v>
      </c>
      <c r="M370" s="4">
        <f>LEN($B370)-LEN(SUBSTITUTE($B370, M$2, ""))</f>
        <v>0</v>
      </c>
      <c r="N370" s="4">
        <f>LEN($B370)-LEN(SUBSTITUTE($B370, N$2, ""))</f>
        <v>0</v>
      </c>
      <c r="O370" s="4">
        <f>LEN($B370)-LEN(SUBSTITUTE($B370, O$2, ""))</f>
        <v>0</v>
      </c>
      <c r="P370" s="4">
        <f>LEN($B370)-LEN(SUBSTITUTE($B370, P$2, ""))</f>
        <v>1</v>
      </c>
      <c r="Q370" s="4">
        <f>LEN($B370)-LEN(SUBSTITUTE($B370, Q$2, ""))</f>
        <v>0</v>
      </c>
      <c r="R370" s="4">
        <f>LEN($B370)-LEN(SUBSTITUTE($B370, R$2, ""))</f>
        <v>1</v>
      </c>
      <c r="S370" s="4">
        <f>LEN($B370)-LEN(SUBSTITUTE($B370, S$2, ""))</f>
        <v>0</v>
      </c>
      <c r="T370" s="4">
        <f>LEN($B370)-LEN(SUBSTITUTE($B370, T$2, ""))</f>
        <v>0</v>
      </c>
      <c r="U370" s="4">
        <f>LEN($B370)-LEN(SUBSTITUTE($B370, U$2, ""))</f>
        <v>0</v>
      </c>
      <c r="V370" s="4">
        <f>LEN($B370)-LEN(SUBSTITUTE($B370, V$2, ""))</f>
        <v>0</v>
      </c>
      <c r="W370" s="4">
        <f>LEN($B370)-LEN(SUBSTITUTE($B370, W$2, ""))</f>
        <v>0</v>
      </c>
      <c r="X370" s="4">
        <f>LEN($B370)-LEN(SUBSTITUTE($B370, X$2, ""))</f>
        <v>0</v>
      </c>
      <c r="Y370" s="4">
        <f>LEN($B370)-LEN(SUBSTITUTE($B370, Y$2, ""))</f>
        <v>1</v>
      </c>
      <c r="Z370" s="4">
        <f>LEN($B370)-LEN(SUBSTITUTE($B370, Z$2, ""))</f>
        <v>0</v>
      </c>
      <c r="AA370" s="4">
        <f>LEN($B370)-LEN(SUBSTITUTE($B370, AA$2, ""))</f>
        <v>0</v>
      </c>
      <c r="AB370" s="4">
        <f>LEN($B370)-LEN(SUBSTITUTE($B370, AB$2, ""))</f>
        <v>0</v>
      </c>
      <c r="AC370" s="4">
        <f>LEN($B370)-LEN(SUBSTITUTE($B370, AC$2, ""))</f>
        <v>0</v>
      </c>
      <c r="AE370" s="4">
        <f>D370*AE$2</f>
        <v>0</v>
      </c>
      <c r="AF370" s="4">
        <f>E370*AF$2</f>
        <v>0</v>
      </c>
      <c r="AG370" s="4">
        <f>F370*AG$2</f>
        <v>0</v>
      </c>
      <c r="AH370" s="4">
        <f>G370*AH$2</f>
        <v>0</v>
      </c>
      <c r="AI370" s="4">
        <f>H370*AI$2</f>
        <v>1</v>
      </c>
      <c r="AJ370" s="4">
        <f>I370*AJ$2</f>
        <v>0</v>
      </c>
      <c r="AK370" s="4">
        <f>J370*AK$2</f>
        <v>0</v>
      </c>
      <c r="AL370" s="4">
        <f>K370*AL$2</f>
        <v>0</v>
      </c>
      <c r="AM370" s="4">
        <f>L370*AM$2</f>
        <v>0</v>
      </c>
      <c r="AN370" s="4">
        <f>M370*AN$2</f>
        <v>0</v>
      </c>
      <c r="AO370" s="4">
        <f>N370*AO$2</f>
        <v>0</v>
      </c>
      <c r="AP370" s="4">
        <f>O370*AP$2</f>
        <v>0</v>
      </c>
      <c r="AQ370" s="4">
        <f>P370*AQ$2</f>
        <v>3</v>
      </c>
      <c r="AR370" s="4">
        <f>Q370*AR$2</f>
        <v>0</v>
      </c>
      <c r="AS370" s="4">
        <f>R370*AS$2</f>
        <v>1</v>
      </c>
      <c r="AT370" s="4">
        <f>S370*AT$2</f>
        <v>0</v>
      </c>
      <c r="AU370" s="4">
        <f>T370*AU$2</f>
        <v>0</v>
      </c>
      <c r="AV370" s="4">
        <f>U370*AV$2</f>
        <v>0</v>
      </c>
      <c r="AW370" s="4">
        <f>V370*AW$2</f>
        <v>0</v>
      </c>
      <c r="AX370" s="4">
        <f>W370*AX$2</f>
        <v>0</v>
      </c>
      <c r="AY370" s="4">
        <f>X370*AY$2</f>
        <v>0</v>
      </c>
      <c r="AZ370" s="4">
        <f>Y370*AZ$2</f>
        <v>4</v>
      </c>
      <c r="BA370" s="4">
        <f>Z370*BA$2</f>
        <v>0</v>
      </c>
      <c r="BB370" s="4">
        <f>AA370*BB$2</f>
        <v>0</v>
      </c>
      <c r="BC370" s="4">
        <f>AB370*BC$2</f>
        <v>0</v>
      </c>
      <c r="BD370" s="4">
        <f>AC370*BD$2</f>
        <v>0</v>
      </c>
      <c r="BE370">
        <f t="shared" si="17"/>
        <v>9</v>
      </c>
      <c r="BG370" s="4">
        <f>IF(betuk!N$4&gt;=D370,1,0)</f>
        <v>1</v>
      </c>
      <c r="BH370" s="4">
        <f>IF(betuk!O$4&gt;=E370,1,0)</f>
        <v>1</v>
      </c>
      <c r="BI370" s="4">
        <f>IF(betuk!P$4&gt;=F370,1,0)</f>
        <v>1</v>
      </c>
      <c r="BJ370" s="4">
        <f>IF(betuk!Q$4&gt;=G370,1,0)</f>
        <v>1</v>
      </c>
      <c r="BK370" s="4">
        <f>IF(betuk!R$4&gt;=H370,1,0)</f>
        <v>1</v>
      </c>
      <c r="BL370" s="4">
        <f>IF(betuk!S$4&gt;=I370,1,0)</f>
        <v>1</v>
      </c>
      <c r="BM370" s="4">
        <f>IF(betuk!T$4&gt;=J370,1,0)</f>
        <v>1</v>
      </c>
      <c r="BN370" s="4">
        <f>IF(betuk!U$4&gt;=K370,1,0)</f>
        <v>1</v>
      </c>
      <c r="BO370" s="4">
        <f>IF(betuk!V$4&gt;=L370,1,0)</f>
        <v>1</v>
      </c>
      <c r="BP370" s="4">
        <f>IF(betuk!W$4&gt;=M370,1,0)</f>
        <v>1</v>
      </c>
      <c r="BQ370" s="4">
        <f>IF(betuk!X$4&gt;=N370,1,0)</f>
        <v>1</v>
      </c>
      <c r="BR370" s="4">
        <f>IF(betuk!Y$4&gt;=O370,1,0)</f>
        <v>1</v>
      </c>
      <c r="BS370" s="4">
        <f>IF(betuk!Z$4&gt;=P370,1,0)</f>
        <v>0</v>
      </c>
      <c r="BT370" s="4">
        <f>IF(betuk!AA$4&gt;=Q370,1,0)</f>
        <v>1</v>
      </c>
      <c r="BU370" s="4">
        <f>IF(betuk!AB$4&gt;=R370,1,0)</f>
        <v>0</v>
      </c>
      <c r="BV370" s="4">
        <f>IF(betuk!AC$4&gt;=S370,1,0)</f>
        <v>1</v>
      </c>
      <c r="BW370" s="4">
        <f>IF(betuk!AD$4&gt;=T370,1,0)</f>
        <v>1</v>
      </c>
      <c r="BX370" s="4">
        <f>IF(betuk!AE$4&gt;=U370,1,0)</f>
        <v>1</v>
      </c>
      <c r="BY370" s="4">
        <f>IF(betuk!AF$4&gt;=V370,1,0)</f>
        <v>1</v>
      </c>
      <c r="BZ370" s="4">
        <f>IF(betuk!AG$4&gt;=W370,1,0)</f>
        <v>1</v>
      </c>
      <c r="CA370" s="4">
        <f>IF(betuk!AH$4&gt;=X370,1,0)</f>
        <v>1</v>
      </c>
      <c r="CB370" s="4">
        <f>IF(betuk!AI$4&gt;=Y370,1,0)</f>
        <v>0</v>
      </c>
      <c r="CC370" s="4">
        <f>IF(betuk!AJ$4&gt;=Z370,1,0)</f>
        <v>1</v>
      </c>
      <c r="CD370" s="4">
        <f>IF(betuk!AK$4&gt;=AA370,1,0)</f>
        <v>1</v>
      </c>
      <c r="CE370" s="4">
        <f>IF(betuk!AL$4&gt;=AB370,1,0)</f>
        <v>1</v>
      </c>
      <c r="CF370" s="4">
        <f>IF(betuk!AM$4&gt;=AC370,1,0)</f>
        <v>1</v>
      </c>
      <c r="CG370">
        <f t="shared" si="15"/>
        <v>0</v>
      </c>
      <c r="CI370" t="str">
        <f>IF(CG370=1,COUNTIF(CG$3:CG370,1),"")</f>
        <v/>
      </c>
      <c r="CJ370" t="str">
        <f>IF(CI370&lt;&gt;"",B370,"")</f>
        <v/>
      </c>
      <c r="CK370">
        <f>LEN(B370)*8+BE370</f>
        <v>41</v>
      </c>
    </row>
    <row r="371" spans="1:89">
      <c r="A371" s="1" t="s">
        <v>368</v>
      </c>
      <c r="B371" t="str">
        <f t="shared" si="16"/>
        <v>MOVIE</v>
      </c>
      <c r="D371" s="4">
        <f>LEN($B371)-LEN(SUBSTITUTE($B371, D$2, ""))</f>
        <v>0</v>
      </c>
      <c r="E371" s="4">
        <f>LEN($B371)-LEN(SUBSTITUTE($B371, E$2, ""))</f>
        <v>0</v>
      </c>
      <c r="F371" s="4">
        <f>LEN($B371)-LEN(SUBSTITUTE($B371, F$2, ""))</f>
        <v>0</v>
      </c>
      <c r="G371" s="4">
        <f>LEN($B371)-LEN(SUBSTITUTE($B371, G$2, ""))</f>
        <v>0</v>
      </c>
      <c r="H371" s="4">
        <f>LEN($B371)-LEN(SUBSTITUTE($B371, H$2, ""))</f>
        <v>1</v>
      </c>
      <c r="I371" s="4">
        <f>LEN($B371)-LEN(SUBSTITUTE($B371, I$2, ""))</f>
        <v>0</v>
      </c>
      <c r="J371" s="4">
        <f>LEN($B371)-LEN(SUBSTITUTE($B371, J$2, ""))</f>
        <v>0</v>
      </c>
      <c r="K371" s="4">
        <f>LEN($B371)-LEN(SUBSTITUTE($B371, K$2, ""))</f>
        <v>0</v>
      </c>
      <c r="L371" s="4">
        <f>LEN($B371)-LEN(SUBSTITUTE($B371, L$2, ""))</f>
        <v>1</v>
      </c>
      <c r="M371" s="4">
        <f>LEN($B371)-LEN(SUBSTITUTE($B371, M$2, ""))</f>
        <v>0</v>
      </c>
      <c r="N371" s="4">
        <f>LEN($B371)-LEN(SUBSTITUTE($B371, N$2, ""))</f>
        <v>0</v>
      </c>
      <c r="O371" s="4">
        <f>LEN($B371)-LEN(SUBSTITUTE($B371, O$2, ""))</f>
        <v>0</v>
      </c>
      <c r="P371" s="4">
        <f>LEN($B371)-LEN(SUBSTITUTE($B371, P$2, ""))</f>
        <v>1</v>
      </c>
      <c r="Q371" s="4">
        <f>LEN($B371)-LEN(SUBSTITUTE($B371, Q$2, ""))</f>
        <v>0</v>
      </c>
      <c r="R371" s="4">
        <f>LEN($B371)-LEN(SUBSTITUTE($B371, R$2, ""))</f>
        <v>1</v>
      </c>
      <c r="S371" s="4">
        <f>LEN($B371)-LEN(SUBSTITUTE($B371, S$2, ""))</f>
        <v>0</v>
      </c>
      <c r="T371" s="4">
        <f>LEN($B371)-LEN(SUBSTITUTE($B371, T$2, ""))</f>
        <v>0</v>
      </c>
      <c r="U371" s="4">
        <f>LEN($B371)-LEN(SUBSTITUTE($B371, U$2, ""))</f>
        <v>0</v>
      </c>
      <c r="V371" s="4">
        <f>LEN($B371)-LEN(SUBSTITUTE($B371, V$2, ""))</f>
        <v>0</v>
      </c>
      <c r="W371" s="4">
        <f>LEN($B371)-LEN(SUBSTITUTE($B371, W$2, ""))</f>
        <v>0</v>
      </c>
      <c r="X371" s="4">
        <f>LEN($B371)-LEN(SUBSTITUTE($B371, X$2, ""))</f>
        <v>0</v>
      </c>
      <c r="Y371" s="4">
        <f>LEN($B371)-LEN(SUBSTITUTE($B371, Y$2, ""))</f>
        <v>1</v>
      </c>
      <c r="Z371" s="4">
        <f>LEN($B371)-LEN(SUBSTITUTE($B371, Z$2, ""))</f>
        <v>0</v>
      </c>
      <c r="AA371" s="4">
        <f>LEN($B371)-LEN(SUBSTITUTE($B371, AA$2, ""))</f>
        <v>0</v>
      </c>
      <c r="AB371" s="4">
        <f>LEN($B371)-LEN(SUBSTITUTE($B371, AB$2, ""))</f>
        <v>0</v>
      </c>
      <c r="AC371" s="4">
        <f>LEN($B371)-LEN(SUBSTITUTE($B371, AC$2, ""))</f>
        <v>0</v>
      </c>
      <c r="AE371" s="4">
        <f>D371*AE$2</f>
        <v>0</v>
      </c>
      <c r="AF371" s="4">
        <f>E371*AF$2</f>
        <v>0</v>
      </c>
      <c r="AG371" s="4">
        <f>F371*AG$2</f>
        <v>0</v>
      </c>
      <c r="AH371" s="4">
        <f>G371*AH$2</f>
        <v>0</v>
      </c>
      <c r="AI371" s="4">
        <f>H371*AI$2</f>
        <v>1</v>
      </c>
      <c r="AJ371" s="4">
        <f>I371*AJ$2</f>
        <v>0</v>
      </c>
      <c r="AK371" s="4">
        <f>J371*AK$2</f>
        <v>0</v>
      </c>
      <c r="AL371" s="4">
        <f>K371*AL$2</f>
        <v>0</v>
      </c>
      <c r="AM371" s="4">
        <f>L371*AM$2</f>
        <v>1</v>
      </c>
      <c r="AN371" s="4">
        <f>M371*AN$2</f>
        <v>0</v>
      </c>
      <c r="AO371" s="4">
        <f>N371*AO$2</f>
        <v>0</v>
      </c>
      <c r="AP371" s="4">
        <f>O371*AP$2</f>
        <v>0</v>
      </c>
      <c r="AQ371" s="4">
        <f>P371*AQ$2</f>
        <v>3</v>
      </c>
      <c r="AR371" s="4">
        <f>Q371*AR$2</f>
        <v>0</v>
      </c>
      <c r="AS371" s="4">
        <f>R371*AS$2</f>
        <v>1</v>
      </c>
      <c r="AT371" s="4">
        <f>S371*AT$2</f>
        <v>0</v>
      </c>
      <c r="AU371" s="4">
        <f>T371*AU$2</f>
        <v>0</v>
      </c>
      <c r="AV371" s="4">
        <f>U371*AV$2</f>
        <v>0</v>
      </c>
      <c r="AW371" s="4">
        <f>V371*AW$2</f>
        <v>0</v>
      </c>
      <c r="AX371" s="4">
        <f>W371*AX$2</f>
        <v>0</v>
      </c>
      <c r="AY371" s="4">
        <f>X371*AY$2</f>
        <v>0</v>
      </c>
      <c r="AZ371" s="4">
        <f>Y371*AZ$2</f>
        <v>4</v>
      </c>
      <c r="BA371" s="4">
        <f>Z371*BA$2</f>
        <v>0</v>
      </c>
      <c r="BB371" s="4">
        <f>AA371*BB$2</f>
        <v>0</v>
      </c>
      <c r="BC371" s="4">
        <f>AB371*BC$2</f>
        <v>0</v>
      </c>
      <c r="BD371" s="4">
        <f>AC371*BD$2</f>
        <v>0</v>
      </c>
      <c r="BE371">
        <f t="shared" si="17"/>
        <v>10</v>
      </c>
      <c r="BG371" s="4">
        <f>IF(betuk!N$4&gt;=D371,1,0)</f>
        <v>1</v>
      </c>
      <c r="BH371" s="4">
        <f>IF(betuk!O$4&gt;=E371,1,0)</f>
        <v>1</v>
      </c>
      <c r="BI371" s="4">
        <f>IF(betuk!P$4&gt;=F371,1,0)</f>
        <v>1</v>
      </c>
      <c r="BJ371" s="4">
        <f>IF(betuk!Q$4&gt;=G371,1,0)</f>
        <v>1</v>
      </c>
      <c r="BK371" s="4">
        <f>IF(betuk!R$4&gt;=H371,1,0)</f>
        <v>1</v>
      </c>
      <c r="BL371" s="4">
        <f>IF(betuk!S$4&gt;=I371,1,0)</f>
        <v>1</v>
      </c>
      <c r="BM371" s="4">
        <f>IF(betuk!T$4&gt;=J371,1,0)</f>
        <v>1</v>
      </c>
      <c r="BN371" s="4">
        <f>IF(betuk!U$4&gt;=K371,1,0)</f>
        <v>1</v>
      </c>
      <c r="BO371" s="4">
        <f>IF(betuk!V$4&gt;=L371,1,0)</f>
        <v>0</v>
      </c>
      <c r="BP371" s="4">
        <f>IF(betuk!W$4&gt;=M371,1,0)</f>
        <v>1</v>
      </c>
      <c r="BQ371" s="4">
        <f>IF(betuk!X$4&gt;=N371,1,0)</f>
        <v>1</v>
      </c>
      <c r="BR371" s="4">
        <f>IF(betuk!Y$4&gt;=O371,1,0)</f>
        <v>1</v>
      </c>
      <c r="BS371" s="4">
        <f>IF(betuk!Z$4&gt;=P371,1,0)</f>
        <v>0</v>
      </c>
      <c r="BT371" s="4">
        <f>IF(betuk!AA$4&gt;=Q371,1,0)</f>
        <v>1</v>
      </c>
      <c r="BU371" s="4">
        <f>IF(betuk!AB$4&gt;=R371,1,0)</f>
        <v>0</v>
      </c>
      <c r="BV371" s="4">
        <f>IF(betuk!AC$4&gt;=S371,1,0)</f>
        <v>1</v>
      </c>
      <c r="BW371" s="4">
        <f>IF(betuk!AD$4&gt;=T371,1,0)</f>
        <v>1</v>
      </c>
      <c r="BX371" s="4">
        <f>IF(betuk!AE$4&gt;=U371,1,0)</f>
        <v>1</v>
      </c>
      <c r="BY371" s="4">
        <f>IF(betuk!AF$4&gt;=V371,1,0)</f>
        <v>1</v>
      </c>
      <c r="BZ371" s="4">
        <f>IF(betuk!AG$4&gt;=W371,1,0)</f>
        <v>1</v>
      </c>
      <c r="CA371" s="4">
        <f>IF(betuk!AH$4&gt;=X371,1,0)</f>
        <v>1</v>
      </c>
      <c r="CB371" s="4">
        <f>IF(betuk!AI$4&gt;=Y371,1,0)</f>
        <v>0</v>
      </c>
      <c r="CC371" s="4">
        <f>IF(betuk!AJ$4&gt;=Z371,1,0)</f>
        <v>1</v>
      </c>
      <c r="CD371" s="4">
        <f>IF(betuk!AK$4&gt;=AA371,1,0)</f>
        <v>1</v>
      </c>
      <c r="CE371" s="4">
        <f>IF(betuk!AL$4&gt;=AB371,1,0)</f>
        <v>1</v>
      </c>
      <c r="CF371" s="4">
        <f>IF(betuk!AM$4&gt;=AC371,1,0)</f>
        <v>1</v>
      </c>
      <c r="CG371">
        <f t="shared" si="15"/>
        <v>0</v>
      </c>
      <c r="CI371" t="str">
        <f>IF(CG371=1,COUNTIF(CG$3:CG371,1),"")</f>
        <v/>
      </c>
      <c r="CJ371" t="str">
        <f>IF(CI371&lt;&gt;"",B371,"")</f>
        <v/>
      </c>
      <c r="CK371">
        <f>LEN(B371)*8+BE371</f>
        <v>50</v>
      </c>
    </row>
    <row r="372" spans="1:89">
      <c r="A372" s="1" t="s">
        <v>369</v>
      </c>
      <c r="B372" t="str">
        <f t="shared" si="16"/>
        <v>MUCH</v>
      </c>
      <c r="D372" s="4">
        <f>LEN($B372)-LEN(SUBSTITUTE($B372, D$2, ""))</f>
        <v>0</v>
      </c>
      <c r="E372" s="4">
        <f>LEN($B372)-LEN(SUBSTITUTE($B372, E$2, ""))</f>
        <v>0</v>
      </c>
      <c r="F372" s="4">
        <f>LEN($B372)-LEN(SUBSTITUTE($B372, F$2, ""))</f>
        <v>1</v>
      </c>
      <c r="G372" s="4">
        <f>LEN($B372)-LEN(SUBSTITUTE($B372, G$2, ""))</f>
        <v>0</v>
      </c>
      <c r="H372" s="4">
        <f>LEN($B372)-LEN(SUBSTITUTE($B372, H$2, ""))</f>
        <v>0</v>
      </c>
      <c r="I372" s="4">
        <f>LEN($B372)-LEN(SUBSTITUTE($B372, I$2, ""))</f>
        <v>0</v>
      </c>
      <c r="J372" s="4">
        <f>LEN($B372)-LEN(SUBSTITUTE($B372, J$2, ""))</f>
        <v>0</v>
      </c>
      <c r="K372" s="4">
        <f>LEN($B372)-LEN(SUBSTITUTE($B372, K$2, ""))</f>
        <v>1</v>
      </c>
      <c r="L372" s="4">
        <f>LEN($B372)-LEN(SUBSTITUTE($B372, L$2, ""))</f>
        <v>0</v>
      </c>
      <c r="M372" s="4">
        <f>LEN($B372)-LEN(SUBSTITUTE($B372, M$2, ""))</f>
        <v>0</v>
      </c>
      <c r="N372" s="4">
        <f>LEN($B372)-LEN(SUBSTITUTE($B372, N$2, ""))</f>
        <v>0</v>
      </c>
      <c r="O372" s="4">
        <f>LEN($B372)-LEN(SUBSTITUTE($B372, O$2, ""))</f>
        <v>0</v>
      </c>
      <c r="P372" s="4">
        <f>LEN($B372)-LEN(SUBSTITUTE($B372, P$2, ""))</f>
        <v>1</v>
      </c>
      <c r="Q372" s="4">
        <f>LEN($B372)-LEN(SUBSTITUTE($B372, Q$2, ""))</f>
        <v>0</v>
      </c>
      <c r="R372" s="4">
        <f>LEN($B372)-LEN(SUBSTITUTE($B372, R$2, ""))</f>
        <v>0</v>
      </c>
      <c r="S372" s="4">
        <f>LEN($B372)-LEN(SUBSTITUTE($B372, S$2, ""))</f>
        <v>0</v>
      </c>
      <c r="T372" s="4">
        <f>LEN($B372)-LEN(SUBSTITUTE($B372, T$2, ""))</f>
        <v>0</v>
      </c>
      <c r="U372" s="4">
        <f>LEN($B372)-LEN(SUBSTITUTE($B372, U$2, ""))</f>
        <v>0</v>
      </c>
      <c r="V372" s="4">
        <f>LEN($B372)-LEN(SUBSTITUTE($B372, V$2, ""))</f>
        <v>0</v>
      </c>
      <c r="W372" s="4">
        <f>LEN($B372)-LEN(SUBSTITUTE($B372, W$2, ""))</f>
        <v>0</v>
      </c>
      <c r="X372" s="4">
        <f>LEN($B372)-LEN(SUBSTITUTE($B372, X$2, ""))</f>
        <v>1</v>
      </c>
      <c r="Y372" s="4">
        <f>LEN($B372)-LEN(SUBSTITUTE($B372, Y$2, ""))</f>
        <v>0</v>
      </c>
      <c r="Z372" s="4">
        <f>LEN($B372)-LEN(SUBSTITUTE($B372, Z$2, ""))</f>
        <v>0</v>
      </c>
      <c r="AA372" s="4">
        <f>LEN($B372)-LEN(SUBSTITUTE($B372, AA$2, ""))</f>
        <v>0</v>
      </c>
      <c r="AB372" s="4">
        <f>LEN($B372)-LEN(SUBSTITUTE($B372, AB$2, ""))</f>
        <v>0</v>
      </c>
      <c r="AC372" s="4">
        <f>LEN($B372)-LEN(SUBSTITUTE($B372, AC$2, ""))</f>
        <v>0</v>
      </c>
      <c r="AE372" s="4">
        <f>D372*AE$2</f>
        <v>0</v>
      </c>
      <c r="AF372" s="4">
        <f>E372*AF$2</f>
        <v>0</v>
      </c>
      <c r="AG372" s="4">
        <f>F372*AG$2</f>
        <v>3</v>
      </c>
      <c r="AH372" s="4">
        <f>G372*AH$2</f>
        <v>0</v>
      </c>
      <c r="AI372" s="4">
        <f>H372*AI$2</f>
        <v>0</v>
      </c>
      <c r="AJ372" s="4">
        <f>I372*AJ$2</f>
        <v>0</v>
      </c>
      <c r="AK372" s="4">
        <f>J372*AK$2</f>
        <v>0</v>
      </c>
      <c r="AL372" s="4">
        <f>K372*AL$2</f>
        <v>4</v>
      </c>
      <c r="AM372" s="4">
        <f>L372*AM$2</f>
        <v>0</v>
      </c>
      <c r="AN372" s="4">
        <f>M372*AN$2</f>
        <v>0</v>
      </c>
      <c r="AO372" s="4">
        <f>N372*AO$2</f>
        <v>0</v>
      </c>
      <c r="AP372" s="4">
        <f>O372*AP$2</f>
        <v>0</v>
      </c>
      <c r="AQ372" s="4">
        <f>P372*AQ$2</f>
        <v>3</v>
      </c>
      <c r="AR372" s="4">
        <f>Q372*AR$2</f>
        <v>0</v>
      </c>
      <c r="AS372" s="4">
        <f>R372*AS$2</f>
        <v>0</v>
      </c>
      <c r="AT372" s="4">
        <f>S372*AT$2</f>
        <v>0</v>
      </c>
      <c r="AU372" s="4">
        <f>T372*AU$2</f>
        <v>0</v>
      </c>
      <c r="AV372" s="4">
        <f>U372*AV$2</f>
        <v>0</v>
      </c>
      <c r="AW372" s="4">
        <f>V372*AW$2</f>
        <v>0</v>
      </c>
      <c r="AX372" s="4">
        <f>W372*AX$2</f>
        <v>0</v>
      </c>
      <c r="AY372" s="4">
        <f>X372*AY$2</f>
        <v>1</v>
      </c>
      <c r="AZ372" s="4">
        <f>Y372*AZ$2</f>
        <v>0</v>
      </c>
      <c r="BA372" s="4">
        <f>Z372*BA$2</f>
        <v>0</v>
      </c>
      <c r="BB372" s="4">
        <f>AA372*BB$2</f>
        <v>0</v>
      </c>
      <c r="BC372" s="4">
        <f>AB372*BC$2</f>
        <v>0</v>
      </c>
      <c r="BD372" s="4">
        <f>AC372*BD$2</f>
        <v>0</v>
      </c>
      <c r="BE372">
        <f t="shared" si="17"/>
        <v>11</v>
      </c>
      <c r="BG372" s="4">
        <f>IF(betuk!N$4&gt;=D372,1,0)</f>
        <v>1</v>
      </c>
      <c r="BH372" s="4">
        <f>IF(betuk!O$4&gt;=E372,1,0)</f>
        <v>1</v>
      </c>
      <c r="BI372" s="4">
        <f>IF(betuk!P$4&gt;=F372,1,0)</f>
        <v>1</v>
      </c>
      <c r="BJ372" s="4">
        <f>IF(betuk!Q$4&gt;=G372,1,0)</f>
        <v>1</v>
      </c>
      <c r="BK372" s="4">
        <f>IF(betuk!R$4&gt;=H372,1,0)</f>
        <v>1</v>
      </c>
      <c r="BL372" s="4">
        <f>IF(betuk!S$4&gt;=I372,1,0)</f>
        <v>1</v>
      </c>
      <c r="BM372" s="4">
        <f>IF(betuk!T$4&gt;=J372,1,0)</f>
        <v>1</v>
      </c>
      <c r="BN372" s="4">
        <f>IF(betuk!U$4&gt;=K372,1,0)</f>
        <v>0</v>
      </c>
      <c r="BO372" s="4">
        <f>IF(betuk!V$4&gt;=L372,1,0)</f>
        <v>1</v>
      </c>
      <c r="BP372" s="4">
        <f>IF(betuk!W$4&gt;=M372,1,0)</f>
        <v>1</v>
      </c>
      <c r="BQ372" s="4">
        <f>IF(betuk!X$4&gt;=N372,1,0)</f>
        <v>1</v>
      </c>
      <c r="BR372" s="4">
        <f>IF(betuk!Y$4&gt;=O372,1,0)</f>
        <v>1</v>
      </c>
      <c r="BS372" s="4">
        <f>IF(betuk!Z$4&gt;=P372,1,0)</f>
        <v>0</v>
      </c>
      <c r="BT372" s="4">
        <f>IF(betuk!AA$4&gt;=Q372,1,0)</f>
        <v>1</v>
      </c>
      <c r="BU372" s="4">
        <f>IF(betuk!AB$4&gt;=R372,1,0)</f>
        <v>1</v>
      </c>
      <c r="BV372" s="4">
        <f>IF(betuk!AC$4&gt;=S372,1,0)</f>
        <v>1</v>
      </c>
      <c r="BW372" s="4">
        <f>IF(betuk!AD$4&gt;=T372,1,0)</f>
        <v>1</v>
      </c>
      <c r="BX372" s="4">
        <f>IF(betuk!AE$4&gt;=U372,1,0)</f>
        <v>1</v>
      </c>
      <c r="BY372" s="4">
        <f>IF(betuk!AF$4&gt;=V372,1,0)</f>
        <v>1</v>
      </c>
      <c r="BZ372" s="4">
        <f>IF(betuk!AG$4&gt;=W372,1,0)</f>
        <v>1</v>
      </c>
      <c r="CA372" s="4">
        <f>IF(betuk!AH$4&gt;=X372,1,0)</f>
        <v>0</v>
      </c>
      <c r="CB372" s="4">
        <f>IF(betuk!AI$4&gt;=Y372,1,0)</f>
        <v>1</v>
      </c>
      <c r="CC372" s="4">
        <f>IF(betuk!AJ$4&gt;=Z372,1,0)</f>
        <v>1</v>
      </c>
      <c r="CD372" s="4">
        <f>IF(betuk!AK$4&gt;=AA372,1,0)</f>
        <v>1</v>
      </c>
      <c r="CE372" s="4">
        <f>IF(betuk!AL$4&gt;=AB372,1,0)</f>
        <v>1</v>
      </c>
      <c r="CF372" s="4">
        <f>IF(betuk!AM$4&gt;=AC372,1,0)</f>
        <v>1</v>
      </c>
      <c r="CG372">
        <f t="shared" si="15"/>
        <v>0</v>
      </c>
      <c r="CI372" t="str">
        <f>IF(CG372=1,COUNTIF(CG$3:CG372,1),"")</f>
        <v/>
      </c>
      <c r="CJ372" t="str">
        <f>IF(CI372&lt;&gt;"",B372,"")</f>
        <v/>
      </c>
      <c r="CK372">
        <f>LEN(B372)*8+BE372</f>
        <v>43</v>
      </c>
    </row>
    <row r="373" spans="1:89">
      <c r="A373" s="1" t="s">
        <v>370</v>
      </c>
      <c r="B373" t="str">
        <f t="shared" si="16"/>
        <v>MUG</v>
      </c>
      <c r="D373" s="4">
        <f>LEN($B373)-LEN(SUBSTITUTE($B373, D$2, ""))</f>
        <v>0</v>
      </c>
      <c r="E373" s="4">
        <f>LEN($B373)-LEN(SUBSTITUTE($B373, E$2, ""))</f>
        <v>0</v>
      </c>
      <c r="F373" s="4">
        <f>LEN($B373)-LEN(SUBSTITUTE($B373, F$2, ""))</f>
        <v>0</v>
      </c>
      <c r="G373" s="4">
        <f>LEN($B373)-LEN(SUBSTITUTE($B373, G$2, ""))</f>
        <v>0</v>
      </c>
      <c r="H373" s="4">
        <f>LEN($B373)-LEN(SUBSTITUTE($B373, H$2, ""))</f>
        <v>0</v>
      </c>
      <c r="I373" s="4">
        <f>LEN($B373)-LEN(SUBSTITUTE($B373, I$2, ""))</f>
        <v>0</v>
      </c>
      <c r="J373" s="4">
        <f>LEN($B373)-LEN(SUBSTITUTE($B373, J$2, ""))</f>
        <v>1</v>
      </c>
      <c r="K373" s="4">
        <f>LEN($B373)-LEN(SUBSTITUTE($B373, K$2, ""))</f>
        <v>0</v>
      </c>
      <c r="L373" s="4">
        <f>LEN($B373)-LEN(SUBSTITUTE($B373, L$2, ""))</f>
        <v>0</v>
      </c>
      <c r="M373" s="4">
        <f>LEN($B373)-LEN(SUBSTITUTE($B373, M$2, ""))</f>
        <v>0</v>
      </c>
      <c r="N373" s="4">
        <f>LEN($B373)-LEN(SUBSTITUTE($B373, N$2, ""))</f>
        <v>0</v>
      </c>
      <c r="O373" s="4">
        <f>LEN($B373)-LEN(SUBSTITUTE($B373, O$2, ""))</f>
        <v>0</v>
      </c>
      <c r="P373" s="4">
        <f>LEN($B373)-LEN(SUBSTITUTE($B373, P$2, ""))</f>
        <v>1</v>
      </c>
      <c r="Q373" s="4">
        <f>LEN($B373)-LEN(SUBSTITUTE($B373, Q$2, ""))</f>
        <v>0</v>
      </c>
      <c r="R373" s="4">
        <f>LEN($B373)-LEN(SUBSTITUTE($B373, R$2, ""))</f>
        <v>0</v>
      </c>
      <c r="S373" s="4">
        <f>LEN($B373)-LEN(SUBSTITUTE($B373, S$2, ""))</f>
        <v>0</v>
      </c>
      <c r="T373" s="4">
        <f>LEN($B373)-LEN(SUBSTITUTE($B373, T$2, ""))</f>
        <v>0</v>
      </c>
      <c r="U373" s="4">
        <f>LEN($B373)-LEN(SUBSTITUTE($B373, U$2, ""))</f>
        <v>0</v>
      </c>
      <c r="V373" s="4">
        <f>LEN($B373)-LEN(SUBSTITUTE($B373, V$2, ""))</f>
        <v>0</v>
      </c>
      <c r="W373" s="4">
        <f>LEN($B373)-LEN(SUBSTITUTE($B373, W$2, ""))</f>
        <v>0</v>
      </c>
      <c r="X373" s="4">
        <f>LEN($B373)-LEN(SUBSTITUTE($B373, X$2, ""))</f>
        <v>1</v>
      </c>
      <c r="Y373" s="4">
        <f>LEN($B373)-LEN(SUBSTITUTE($B373, Y$2, ""))</f>
        <v>0</v>
      </c>
      <c r="Z373" s="4">
        <f>LEN($B373)-LEN(SUBSTITUTE($B373, Z$2, ""))</f>
        <v>0</v>
      </c>
      <c r="AA373" s="4">
        <f>LEN($B373)-LEN(SUBSTITUTE($B373, AA$2, ""))</f>
        <v>0</v>
      </c>
      <c r="AB373" s="4">
        <f>LEN($B373)-LEN(SUBSTITUTE($B373, AB$2, ""))</f>
        <v>0</v>
      </c>
      <c r="AC373" s="4">
        <f>LEN($B373)-LEN(SUBSTITUTE($B373, AC$2, ""))</f>
        <v>0</v>
      </c>
      <c r="AE373" s="4">
        <f>D373*AE$2</f>
        <v>0</v>
      </c>
      <c r="AF373" s="4">
        <f>E373*AF$2</f>
        <v>0</v>
      </c>
      <c r="AG373" s="4">
        <f>F373*AG$2</f>
        <v>0</v>
      </c>
      <c r="AH373" s="4">
        <f>G373*AH$2</f>
        <v>0</v>
      </c>
      <c r="AI373" s="4">
        <f>H373*AI$2</f>
        <v>0</v>
      </c>
      <c r="AJ373" s="4">
        <f>I373*AJ$2</f>
        <v>0</v>
      </c>
      <c r="AK373" s="4">
        <f>J373*AK$2</f>
        <v>2</v>
      </c>
      <c r="AL373" s="4">
        <f>K373*AL$2</f>
        <v>0</v>
      </c>
      <c r="AM373" s="4">
        <f>L373*AM$2</f>
        <v>0</v>
      </c>
      <c r="AN373" s="4">
        <f>M373*AN$2</f>
        <v>0</v>
      </c>
      <c r="AO373" s="4">
        <f>N373*AO$2</f>
        <v>0</v>
      </c>
      <c r="AP373" s="4">
        <f>O373*AP$2</f>
        <v>0</v>
      </c>
      <c r="AQ373" s="4">
        <f>P373*AQ$2</f>
        <v>3</v>
      </c>
      <c r="AR373" s="4">
        <f>Q373*AR$2</f>
        <v>0</v>
      </c>
      <c r="AS373" s="4">
        <f>R373*AS$2</f>
        <v>0</v>
      </c>
      <c r="AT373" s="4">
        <f>S373*AT$2</f>
        <v>0</v>
      </c>
      <c r="AU373" s="4">
        <f>T373*AU$2</f>
        <v>0</v>
      </c>
      <c r="AV373" s="4">
        <f>U373*AV$2</f>
        <v>0</v>
      </c>
      <c r="AW373" s="4">
        <f>V373*AW$2</f>
        <v>0</v>
      </c>
      <c r="AX373" s="4">
        <f>W373*AX$2</f>
        <v>0</v>
      </c>
      <c r="AY373" s="4">
        <f>X373*AY$2</f>
        <v>1</v>
      </c>
      <c r="AZ373" s="4">
        <f>Y373*AZ$2</f>
        <v>0</v>
      </c>
      <c r="BA373" s="4">
        <f>Z373*BA$2</f>
        <v>0</v>
      </c>
      <c r="BB373" s="4">
        <f>AA373*BB$2</f>
        <v>0</v>
      </c>
      <c r="BC373" s="4">
        <f>AB373*BC$2</f>
        <v>0</v>
      </c>
      <c r="BD373" s="4">
        <f>AC373*BD$2</f>
        <v>0</v>
      </c>
      <c r="BE373">
        <f t="shared" si="17"/>
        <v>6</v>
      </c>
      <c r="BG373" s="4">
        <f>IF(betuk!N$4&gt;=D373,1,0)</f>
        <v>1</v>
      </c>
      <c r="BH373" s="4">
        <f>IF(betuk!O$4&gt;=E373,1,0)</f>
        <v>1</v>
      </c>
      <c r="BI373" s="4">
        <f>IF(betuk!P$4&gt;=F373,1,0)</f>
        <v>1</v>
      </c>
      <c r="BJ373" s="4">
        <f>IF(betuk!Q$4&gt;=G373,1,0)</f>
        <v>1</v>
      </c>
      <c r="BK373" s="4">
        <f>IF(betuk!R$4&gt;=H373,1,0)</f>
        <v>1</v>
      </c>
      <c r="BL373" s="4">
        <f>IF(betuk!S$4&gt;=I373,1,0)</f>
        <v>1</v>
      </c>
      <c r="BM373" s="4">
        <f>IF(betuk!T$4&gt;=J373,1,0)</f>
        <v>1</v>
      </c>
      <c r="BN373" s="4">
        <f>IF(betuk!U$4&gt;=K373,1,0)</f>
        <v>1</v>
      </c>
      <c r="BO373" s="4">
        <f>IF(betuk!V$4&gt;=L373,1,0)</f>
        <v>1</v>
      </c>
      <c r="BP373" s="4">
        <f>IF(betuk!W$4&gt;=M373,1,0)</f>
        <v>1</v>
      </c>
      <c r="BQ373" s="4">
        <f>IF(betuk!X$4&gt;=N373,1,0)</f>
        <v>1</v>
      </c>
      <c r="BR373" s="4">
        <f>IF(betuk!Y$4&gt;=O373,1,0)</f>
        <v>1</v>
      </c>
      <c r="BS373" s="4">
        <f>IF(betuk!Z$4&gt;=P373,1,0)</f>
        <v>0</v>
      </c>
      <c r="BT373" s="4">
        <f>IF(betuk!AA$4&gt;=Q373,1,0)</f>
        <v>1</v>
      </c>
      <c r="BU373" s="4">
        <f>IF(betuk!AB$4&gt;=R373,1,0)</f>
        <v>1</v>
      </c>
      <c r="BV373" s="4">
        <f>IF(betuk!AC$4&gt;=S373,1,0)</f>
        <v>1</v>
      </c>
      <c r="BW373" s="4">
        <f>IF(betuk!AD$4&gt;=T373,1,0)</f>
        <v>1</v>
      </c>
      <c r="BX373" s="4">
        <f>IF(betuk!AE$4&gt;=U373,1,0)</f>
        <v>1</v>
      </c>
      <c r="BY373" s="4">
        <f>IF(betuk!AF$4&gt;=V373,1,0)</f>
        <v>1</v>
      </c>
      <c r="BZ373" s="4">
        <f>IF(betuk!AG$4&gt;=W373,1,0)</f>
        <v>1</v>
      </c>
      <c r="CA373" s="4">
        <f>IF(betuk!AH$4&gt;=X373,1,0)</f>
        <v>0</v>
      </c>
      <c r="CB373" s="4">
        <f>IF(betuk!AI$4&gt;=Y373,1,0)</f>
        <v>1</v>
      </c>
      <c r="CC373" s="4">
        <f>IF(betuk!AJ$4&gt;=Z373,1,0)</f>
        <v>1</v>
      </c>
      <c r="CD373" s="4">
        <f>IF(betuk!AK$4&gt;=AA373,1,0)</f>
        <v>1</v>
      </c>
      <c r="CE373" s="4">
        <f>IF(betuk!AL$4&gt;=AB373,1,0)</f>
        <v>1</v>
      </c>
      <c r="CF373" s="4">
        <f>IF(betuk!AM$4&gt;=AC373,1,0)</f>
        <v>1</v>
      </c>
      <c r="CG373">
        <f t="shared" si="15"/>
        <v>0</v>
      </c>
      <c r="CI373" t="str">
        <f>IF(CG373=1,COUNTIF(CG$3:CG373,1),"")</f>
        <v/>
      </c>
      <c r="CJ373" t="str">
        <f>IF(CI373&lt;&gt;"",B373,"")</f>
        <v/>
      </c>
      <c r="CK373">
        <f>LEN(B373)*8+BE373</f>
        <v>30</v>
      </c>
    </row>
    <row r="374" spans="1:89">
      <c r="A374" s="1" t="s">
        <v>371</v>
      </c>
      <c r="B374" t="str">
        <f t="shared" si="16"/>
        <v>MUSEUM</v>
      </c>
      <c r="D374" s="4">
        <f>LEN($B374)-LEN(SUBSTITUTE($B374, D$2, ""))</f>
        <v>0</v>
      </c>
      <c r="E374" s="4">
        <f>LEN($B374)-LEN(SUBSTITUTE($B374, E$2, ""))</f>
        <v>0</v>
      </c>
      <c r="F374" s="4">
        <f>LEN($B374)-LEN(SUBSTITUTE($B374, F$2, ""))</f>
        <v>0</v>
      </c>
      <c r="G374" s="4">
        <f>LEN($B374)-LEN(SUBSTITUTE($B374, G$2, ""))</f>
        <v>0</v>
      </c>
      <c r="H374" s="4">
        <f>LEN($B374)-LEN(SUBSTITUTE($B374, H$2, ""))</f>
        <v>1</v>
      </c>
      <c r="I374" s="4">
        <f>LEN($B374)-LEN(SUBSTITUTE($B374, I$2, ""))</f>
        <v>0</v>
      </c>
      <c r="J374" s="4">
        <f>LEN($B374)-LEN(SUBSTITUTE($B374, J$2, ""))</f>
        <v>0</v>
      </c>
      <c r="K374" s="4">
        <f>LEN($B374)-LEN(SUBSTITUTE($B374, K$2, ""))</f>
        <v>0</v>
      </c>
      <c r="L374" s="4">
        <f>LEN($B374)-LEN(SUBSTITUTE($B374, L$2, ""))</f>
        <v>0</v>
      </c>
      <c r="M374" s="4">
        <f>LEN($B374)-LEN(SUBSTITUTE($B374, M$2, ""))</f>
        <v>0</v>
      </c>
      <c r="N374" s="4">
        <f>LEN($B374)-LEN(SUBSTITUTE($B374, N$2, ""))</f>
        <v>0</v>
      </c>
      <c r="O374" s="4">
        <f>LEN($B374)-LEN(SUBSTITUTE($B374, O$2, ""))</f>
        <v>0</v>
      </c>
      <c r="P374" s="4">
        <f>LEN($B374)-LEN(SUBSTITUTE($B374, P$2, ""))</f>
        <v>2</v>
      </c>
      <c r="Q374" s="4">
        <f>LEN($B374)-LEN(SUBSTITUTE($B374, Q$2, ""))</f>
        <v>0</v>
      </c>
      <c r="R374" s="4">
        <f>LEN($B374)-LEN(SUBSTITUTE($B374, R$2, ""))</f>
        <v>0</v>
      </c>
      <c r="S374" s="4">
        <f>LEN($B374)-LEN(SUBSTITUTE($B374, S$2, ""))</f>
        <v>0</v>
      </c>
      <c r="T374" s="4">
        <f>LEN($B374)-LEN(SUBSTITUTE($B374, T$2, ""))</f>
        <v>0</v>
      </c>
      <c r="U374" s="4">
        <f>LEN($B374)-LEN(SUBSTITUTE($B374, U$2, ""))</f>
        <v>0</v>
      </c>
      <c r="V374" s="4">
        <f>LEN($B374)-LEN(SUBSTITUTE($B374, V$2, ""))</f>
        <v>1</v>
      </c>
      <c r="W374" s="4">
        <f>LEN($B374)-LEN(SUBSTITUTE($B374, W$2, ""))</f>
        <v>0</v>
      </c>
      <c r="X374" s="4">
        <f>LEN($B374)-LEN(SUBSTITUTE($B374, X$2, ""))</f>
        <v>2</v>
      </c>
      <c r="Y374" s="4">
        <f>LEN($B374)-LEN(SUBSTITUTE($B374, Y$2, ""))</f>
        <v>0</v>
      </c>
      <c r="Z374" s="4">
        <f>LEN($B374)-LEN(SUBSTITUTE($B374, Z$2, ""))</f>
        <v>0</v>
      </c>
      <c r="AA374" s="4">
        <f>LEN($B374)-LEN(SUBSTITUTE($B374, AA$2, ""))</f>
        <v>0</v>
      </c>
      <c r="AB374" s="4">
        <f>LEN($B374)-LEN(SUBSTITUTE($B374, AB$2, ""))</f>
        <v>0</v>
      </c>
      <c r="AC374" s="4">
        <f>LEN($B374)-LEN(SUBSTITUTE($B374, AC$2, ""))</f>
        <v>0</v>
      </c>
      <c r="AE374" s="4">
        <f>D374*AE$2</f>
        <v>0</v>
      </c>
      <c r="AF374" s="4">
        <f>E374*AF$2</f>
        <v>0</v>
      </c>
      <c r="AG374" s="4">
        <f>F374*AG$2</f>
        <v>0</v>
      </c>
      <c r="AH374" s="4">
        <f>G374*AH$2</f>
        <v>0</v>
      </c>
      <c r="AI374" s="4">
        <f>H374*AI$2</f>
        <v>1</v>
      </c>
      <c r="AJ374" s="4">
        <f>I374*AJ$2</f>
        <v>0</v>
      </c>
      <c r="AK374" s="4">
        <f>J374*AK$2</f>
        <v>0</v>
      </c>
      <c r="AL374" s="4">
        <f>K374*AL$2</f>
        <v>0</v>
      </c>
      <c r="AM374" s="4">
        <f>L374*AM$2</f>
        <v>0</v>
      </c>
      <c r="AN374" s="4">
        <f>M374*AN$2</f>
        <v>0</v>
      </c>
      <c r="AO374" s="4">
        <f>N374*AO$2</f>
        <v>0</v>
      </c>
      <c r="AP374" s="4">
        <f>O374*AP$2</f>
        <v>0</v>
      </c>
      <c r="AQ374" s="4">
        <f>P374*AQ$2</f>
        <v>6</v>
      </c>
      <c r="AR374" s="4">
        <f>Q374*AR$2</f>
        <v>0</v>
      </c>
      <c r="AS374" s="4">
        <f>R374*AS$2</f>
        <v>0</v>
      </c>
      <c r="AT374" s="4">
        <f>S374*AT$2</f>
        <v>0</v>
      </c>
      <c r="AU374" s="4">
        <f>T374*AU$2</f>
        <v>0</v>
      </c>
      <c r="AV374" s="4">
        <f>U374*AV$2</f>
        <v>0</v>
      </c>
      <c r="AW374" s="4">
        <f>V374*AW$2</f>
        <v>1</v>
      </c>
      <c r="AX374" s="4">
        <f>W374*AX$2</f>
        <v>0</v>
      </c>
      <c r="AY374" s="4">
        <f>X374*AY$2</f>
        <v>2</v>
      </c>
      <c r="AZ374" s="4">
        <f>Y374*AZ$2</f>
        <v>0</v>
      </c>
      <c r="BA374" s="4">
        <f>Z374*BA$2</f>
        <v>0</v>
      </c>
      <c r="BB374" s="4">
        <f>AA374*BB$2</f>
        <v>0</v>
      </c>
      <c r="BC374" s="4">
        <f>AB374*BC$2</f>
        <v>0</v>
      </c>
      <c r="BD374" s="4">
        <f>AC374*BD$2</f>
        <v>0</v>
      </c>
      <c r="BE374">
        <f t="shared" si="17"/>
        <v>10</v>
      </c>
      <c r="BG374" s="4">
        <f>IF(betuk!N$4&gt;=D374,1,0)</f>
        <v>1</v>
      </c>
      <c r="BH374" s="4">
        <f>IF(betuk!O$4&gt;=E374,1,0)</f>
        <v>1</v>
      </c>
      <c r="BI374" s="4">
        <f>IF(betuk!P$4&gt;=F374,1,0)</f>
        <v>1</v>
      </c>
      <c r="BJ374" s="4">
        <f>IF(betuk!Q$4&gt;=G374,1,0)</f>
        <v>1</v>
      </c>
      <c r="BK374" s="4">
        <f>IF(betuk!R$4&gt;=H374,1,0)</f>
        <v>1</v>
      </c>
      <c r="BL374" s="4">
        <f>IF(betuk!S$4&gt;=I374,1,0)</f>
        <v>1</v>
      </c>
      <c r="BM374" s="4">
        <f>IF(betuk!T$4&gt;=J374,1,0)</f>
        <v>1</v>
      </c>
      <c r="BN374" s="4">
        <f>IF(betuk!U$4&gt;=K374,1,0)</f>
        <v>1</v>
      </c>
      <c r="BO374" s="4">
        <f>IF(betuk!V$4&gt;=L374,1,0)</f>
        <v>1</v>
      </c>
      <c r="BP374" s="4">
        <f>IF(betuk!W$4&gt;=M374,1,0)</f>
        <v>1</v>
      </c>
      <c r="BQ374" s="4">
        <f>IF(betuk!X$4&gt;=N374,1,0)</f>
        <v>1</v>
      </c>
      <c r="BR374" s="4">
        <f>IF(betuk!Y$4&gt;=O374,1,0)</f>
        <v>1</v>
      </c>
      <c r="BS374" s="4">
        <f>IF(betuk!Z$4&gt;=P374,1,0)</f>
        <v>0</v>
      </c>
      <c r="BT374" s="4">
        <f>IF(betuk!AA$4&gt;=Q374,1,0)</f>
        <v>1</v>
      </c>
      <c r="BU374" s="4">
        <f>IF(betuk!AB$4&gt;=R374,1,0)</f>
        <v>1</v>
      </c>
      <c r="BV374" s="4">
        <f>IF(betuk!AC$4&gt;=S374,1,0)</f>
        <v>1</v>
      </c>
      <c r="BW374" s="4">
        <f>IF(betuk!AD$4&gt;=T374,1,0)</f>
        <v>1</v>
      </c>
      <c r="BX374" s="4">
        <f>IF(betuk!AE$4&gt;=U374,1,0)</f>
        <v>1</v>
      </c>
      <c r="BY374" s="4">
        <f>IF(betuk!AF$4&gt;=V374,1,0)</f>
        <v>1</v>
      </c>
      <c r="BZ374" s="4">
        <f>IF(betuk!AG$4&gt;=W374,1,0)</f>
        <v>1</v>
      </c>
      <c r="CA374" s="4">
        <f>IF(betuk!AH$4&gt;=X374,1,0)</f>
        <v>0</v>
      </c>
      <c r="CB374" s="4">
        <f>IF(betuk!AI$4&gt;=Y374,1,0)</f>
        <v>1</v>
      </c>
      <c r="CC374" s="4">
        <f>IF(betuk!AJ$4&gt;=Z374,1,0)</f>
        <v>1</v>
      </c>
      <c r="CD374" s="4">
        <f>IF(betuk!AK$4&gt;=AA374,1,0)</f>
        <v>1</v>
      </c>
      <c r="CE374" s="4">
        <f>IF(betuk!AL$4&gt;=AB374,1,0)</f>
        <v>1</v>
      </c>
      <c r="CF374" s="4">
        <f>IF(betuk!AM$4&gt;=AC374,1,0)</f>
        <v>1</v>
      </c>
      <c r="CG374">
        <f t="shared" si="15"/>
        <v>0</v>
      </c>
      <c r="CI374" t="str">
        <f>IF(CG374=1,COUNTIF(CG$3:CG374,1),"")</f>
        <v/>
      </c>
      <c r="CJ374" t="str">
        <f>IF(CI374&lt;&gt;"",B374,"")</f>
        <v/>
      </c>
      <c r="CK374">
        <f>LEN(B374)*8+BE374</f>
        <v>58</v>
      </c>
    </row>
    <row r="375" spans="1:89">
      <c r="A375" s="1" t="s">
        <v>372</v>
      </c>
      <c r="B375" t="str">
        <f t="shared" si="16"/>
        <v>MUSIC</v>
      </c>
      <c r="D375" s="4">
        <f>LEN($B375)-LEN(SUBSTITUTE($B375, D$2, ""))</f>
        <v>0</v>
      </c>
      <c r="E375" s="4">
        <f>LEN($B375)-LEN(SUBSTITUTE($B375, E$2, ""))</f>
        <v>0</v>
      </c>
      <c r="F375" s="4">
        <f>LEN($B375)-LEN(SUBSTITUTE($B375, F$2, ""))</f>
        <v>1</v>
      </c>
      <c r="G375" s="4">
        <f>LEN($B375)-LEN(SUBSTITUTE($B375, G$2, ""))</f>
        <v>0</v>
      </c>
      <c r="H375" s="4">
        <f>LEN($B375)-LEN(SUBSTITUTE($B375, H$2, ""))</f>
        <v>0</v>
      </c>
      <c r="I375" s="4">
        <f>LEN($B375)-LEN(SUBSTITUTE($B375, I$2, ""))</f>
        <v>0</v>
      </c>
      <c r="J375" s="4">
        <f>LEN($B375)-LEN(SUBSTITUTE($B375, J$2, ""))</f>
        <v>0</v>
      </c>
      <c r="K375" s="4">
        <f>LEN($B375)-LEN(SUBSTITUTE($B375, K$2, ""))</f>
        <v>0</v>
      </c>
      <c r="L375" s="4">
        <f>LEN($B375)-LEN(SUBSTITUTE($B375, L$2, ""))</f>
        <v>1</v>
      </c>
      <c r="M375" s="4">
        <f>LEN($B375)-LEN(SUBSTITUTE($B375, M$2, ""))</f>
        <v>0</v>
      </c>
      <c r="N375" s="4">
        <f>LEN($B375)-LEN(SUBSTITUTE($B375, N$2, ""))</f>
        <v>0</v>
      </c>
      <c r="O375" s="4">
        <f>LEN($B375)-LEN(SUBSTITUTE($B375, O$2, ""))</f>
        <v>0</v>
      </c>
      <c r="P375" s="4">
        <f>LEN($B375)-LEN(SUBSTITUTE($B375, P$2, ""))</f>
        <v>1</v>
      </c>
      <c r="Q375" s="4">
        <f>LEN($B375)-LEN(SUBSTITUTE($B375, Q$2, ""))</f>
        <v>0</v>
      </c>
      <c r="R375" s="4">
        <f>LEN($B375)-LEN(SUBSTITUTE($B375, R$2, ""))</f>
        <v>0</v>
      </c>
      <c r="S375" s="4">
        <f>LEN($B375)-LEN(SUBSTITUTE($B375, S$2, ""))</f>
        <v>0</v>
      </c>
      <c r="T375" s="4">
        <f>LEN($B375)-LEN(SUBSTITUTE($B375, T$2, ""))</f>
        <v>0</v>
      </c>
      <c r="U375" s="4">
        <f>LEN($B375)-LEN(SUBSTITUTE($B375, U$2, ""))</f>
        <v>0</v>
      </c>
      <c r="V375" s="4">
        <f>LEN($B375)-LEN(SUBSTITUTE($B375, V$2, ""))</f>
        <v>1</v>
      </c>
      <c r="W375" s="4">
        <f>LEN($B375)-LEN(SUBSTITUTE($B375, W$2, ""))</f>
        <v>0</v>
      </c>
      <c r="X375" s="4">
        <f>LEN($B375)-LEN(SUBSTITUTE($B375, X$2, ""))</f>
        <v>1</v>
      </c>
      <c r="Y375" s="4">
        <f>LEN($B375)-LEN(SUBSTITUTE($B375, Y$2, ""))</f>
        <v>0</v>
      </c>
      <c r="Z375" s="4">
        <f>LEN($B375)-LEN(SUBSTITUTE($B375, Z$2, ""))</f>
        <v>0</v>
      </c>
      <c r="AA375" s="4">
        <f>LEN($B375)-LEN(SUBSTITUTE($B375, AA$2, ""))</f>
        <v>0</v>
      </c>
      <c r="AB375" s="4">
        <f>LEN($B375)-LEN(SUBSTITUTE($B375, AB$2, ""))</f>
        <v>0</v>
      </c>
      <c r="AC375" s="4">
        <f>LEN($B375)-LEN(SUBSTITUTE($B375, AC$2, ""))</f>
        <v>0</v>
      </c>
      <c r="AE375" s="4">
        <f>D375*AE$2</f>
        <v>0</v>
      </c>
      <c r="AF375" s="4">
        <f>E375*AF$2</f>
        <v>0</v>
      </c>
      <c r="AG375" s="4">
        <f>F375*AG$2</f>
        <v>3</v>
      </c>
      <c r="AH375" s="4">
        <f>G375*AH$2</f>
        <v>0</v>
      </c>
      <c r="AI375" s="4">
        <f>H375*AI$2</f>
        <v>0</v>
      </c>
      <c r="AJ375" s="4">
        <f>I375*AJ$2</f>
        <v>0</v>
      </c>
      <c r="AK375" s="4">
        <f>J375*AK$2</f>
        <v>0</v>
      </c>
      <c r="AL375" s="4">
        <f>K375*AL$2</f>
        <v>0</v>
      </c>
      <c r="AM375" s="4">
        <f>L375*AM$2</f>
        <v>1</v>
      </c>
      <c r="AN375" s="4">
        <f>M375*AN$2</f>
        <v>0</v>
      </c>
      <c r="AO375" s="4">
        <f>N375*AO$2</f>
        <v>0</v>
      </c>
      <c r="AP375" s="4">
        <f>O375*AP$2</f>
        <v>0</v>
      </c>
      <c r="AQ375" s="4">
        <f>P375*AQ$2</f>
        <v>3</v>
      </c>
      <c r="AR375" s="4">
        <f>Q375*AR$2</f>
        <v>0</v>
      </c>
      <c r="AS375" s="4">
        <f>R375*AS$2</f>
        <v>0</v>
      </c>
      <c r="AT375" s="4">
        <f>S375*AT$2</f>
        <v>0</v>
      </c>
      <c r="AU375" s="4">
        <f>T375*AU$2</f>
        <v>0</v>
      </c>
      <c r="AV375" s="4">
        <f>U375*AV$2</f>
        <v>0</v>
      </c>
      <c r="AW375" s="4">
        <f>V375*AW$2</f>
        <v>1</v>
      </c>
      <c r="AX375" s="4">
        <f>W375*AX$2</f>
        <v>0</v>
      </c>
      <c r="AY375" s="4">
        <f>X375*AY$2</f>
        <v>1</v>
      </c>
      <c r="AZ375" s="4">
        <f>Y375*AZ$2</f>
        <v>0</v>
      </c>
      <c r="BA375" s="4">
        <f>Z375*BA$2</f>
        <v>0</v>
      </c>
      <c r="BB375" s="4">
        <f>AA375*BB$2</f>
        <v>0</v>
      </c>
      <c r="BC375" s="4">
        <f>AB375*BC$2</f>
        <v>0</v>
      </c>
      <c r="BD375" s="4">
        <f>AC375*BD$2</f>
        <v>0</v>
      </c>
      <c r="BE375">
        <f t="shared" si="17"/>
        <v>9</v>
      </c>
      <c r="BG375" s="4">
        <f>IF(betuk!N$4&gt;=D375,1,0)</f>
        <v>1</v>
      </c>
      <c r="BH375" s="4">
        <f>IF(betuk!O$4&gt;=E375,1,0)</f>
        <v>1</v>
      </c>
      <c r="BI375" s="4">
        <f>IF(betuk!P$4&gt;=F375,1,0)</f>
        <v>1</v>
      </c>
      <c r="BJ375" s="4">
        <f>IF(betuk!Q$4&gt;=G375,1,0)</f>
        <v>1</v>
      </c>
      <c r="BK375" s="4">
        <f>IF(betuk!R$4&gt;=H375,1,0)</f>
        <v>1</v>
      </c>
      <c r="BL375" s="4">
        <f>IF(betuk!S$4&gt;=I375,1,0)</f>
        <v>1</v>
      </c>
      <c r="BM375" s="4">
        <f>IF(betuk!T$4&gt;=J375,1,0)</f>
        <v>1</v>
      </c>
      <c r="BN375" s="4">
        <f>IF(betuk!U$4&gt;=K375,1,0)</f>
        <v>1</v>
      </c>
      <c r="BO375" s="4">
        <f>IF(betuk!V$4&gt;=L375,1,0)</f>
        <v>0</v>
      </c>
      <c r="BP375" s="4">
        <f>IF(betuk!W$4&gt;=M375,1,0)</f>
        <v>1</v>
      </c>
      <c r="BQ375" s="4">
        <f>IF(betuk!X$4&gt;=N375,1,0)</f>
        <v>1</v>
      </c>
      <c r="BR375" s="4">
        <f>IF(betuk!Y$4&gt;=O375,1,0)</f>
        <v>1</v>
      </c>
      <c r="BS375" s="4">
        <f>IF(betuk!Z$4&gt;=P375,1,0)</f>
        <v>0</v>
      </c>
      <c r="BT375" s="4">
        <f>IF(betuk!AA$4&gt;=Q375,1,0)</f>
        <v>1</v>
      </c>
      <c r="BU375" s="4">
        <f>IF(betuk!AB$4&gt;=R375,1,0)</f>
        <v>1</v>
      </c>
      <c r="BV375" s="4">
        <f>IF(betuk!AC$4&gt;=S375,1,0)</f>
        <v>1</v>
      </c>
      <c r="BW375" s="4">
        <f>IF(betuk!AD$4&gt;=T375,1,0)</f>
        <v>1</v>
      </c>
      <c r="BX375" s="4">
        <f>IF(betuk!AE$4&gt;=U375,1,0)</f>
        <v>1</v>
      </c>
      <c r="BY375" s="4">
        <f>IF(betuk!AF$4&gt;=V375,1,0)</f>
        <v>1</v>
      </c>
      <c r="BZ375" s="4">
        <f>IF(betuk!AG$4&gt;=W375,1,0)</f>
        <v>1</v>
      </c>
      <c r="CA375" s="4">
        <f>IF(betuk!AH$4&gt;=X375,1,0)</f>
        <v>0</v>
      </c>
      <c r="CB375" s="4">
        <f>IF(betuk!AI$4&gt;=Y375,1,0)</f>
        <v>1</v>
      </c>
      <c r="CC375" s="4">
        <f>IF(betuk!AJ$4&gt;=Z375,1,0)</f>
        <v>1</v>
      </c>
      <c r="CD375" s="4">
        <f>IF(betuk!AK$4&gt;=AA375,1,0)</f>
        <v>1</v>
      </c>
      <c r="CE375" s="4">
        <f>IF(betuk!AL$4&gt;=AB375,1,0)</f>
        <v>1</v>
      </c>
      <c r="CF375" s="4">
        <f>IF(betuk!AM$4&gt;=AC375,1,0)</f>
        <v>1</v>
      </c>
      <c r="CG375">
        <f t="shared" si="15"/>
        <v>0</v>
      </c>
      <c r="CI375" t="str">
        <f>IF(CG375=1,COUNTIF(CG$3:CG375,1),"")</f>
        <v/>
      </c>
      <c r="CJ375" t="str">
        <f>IF(CI375&lt;&gt;"",B375,"")</f>
        <v/>
      </c>
      <c r="CK375">
        <f>LEN(B375)*8+BE375</f>
        <v>49</v>
      </c>
    </row>
    <row r="376" spans="1:89">
      <c r="A376" s="1" t="s">
        <v>373</v>
      </c>
      <c r="B376" t="str">
        <f t="shared" si="16"/>
        <v>MUSICAL</v>
      </c>
      <c r="D376" s="4">
        <f>LEN($B376)-LEN(SUBSTITUTE($B376, D$2, ""))</f>
        <v>1</v>
      </c>
      <c r="E376" s="4">
        <f>LEN($B376)-LEN(SUBSTITUTE($B376, E$2, ""))</f>
        <v>0</v>
      </c>
      <c r="F376" s="4">
        <f>LEN($B376)-LEN(SUBSTITUTE($B376, F$2, ""))</f>
        <v>1</v>
      </c>
      <c r="G376" s="4">
        <f>LEN($B376)-LEN(SUBSTITUTE($B376, G$2, ""))</f>
        <v>0</v>
      </c>
      <c r="H376" s="4">
        <f>LEN($B376)-LEN(SUBSTITUTE($B376, H$2, ""))</f>
        <v>0</v>
      </c>
      <c r="I376" s="4">
        <f>LEN($B376)-LEN(SUBSTITUTE($B376, I$2, ""))</f>
        <v>0</v>
      </c>
      <c r="J376" s="4">
        <f>LEN($B376)-LEN(SUBSTITUTE($B376, J$2, ""))</f>
        <v>0</v>
      </c>
      <c r="K376" s="4">
        <f>LEN($B376)-LEN(SUBSTITUTE($B376, K$2, ""))</f>
        <v>0</v>
      </c>
      <c r="L376" s="4">
        <f>LEN($B376)-LEN(SUBSTITUTE($B376, L$2, ""))</f>
        <v>1</v>
      </c>
      <c r="M376" s="4">
        <f>LEN($B376)-LEN(SUBSTITUTE($B376, M$2, ""))</f>
        <v>0</v>
      </c>
      <c r="N376" s="4">
        <f>LEN($B376)-LEN(SUBSTITUTE($B376, N$2, ""))</f>
        <v>0</v>
      </c>
      <c r="O376" s="4">
        <f>LEN($B376)-LEN(SUBSTITUTE($B376, O$2, ""))</f>
        <v>1</v>
      </c>
      <c r="P376" s="4">
        <f>LEN($B376)-LEN(SUBSTITUTE($B376, P$2, ""))</f>
        <v>1</v>
      </c>
      <c r="Q376" s="4">
        <f>LEN($B376)-LEN(SUBSTITUTE($B376, Q$2, ""))</f>
        <v>0</v>
      </c>
      <c r="R376" s="4">
        <f>LEN($B376)-LEN(SUBSTITUTE($B376, R$2, ""))</f>
        <v>0</v>
      </c>
      <c r="S376" s="4">
        <f>LEN($B376)-LEN(SUBSTITUTE($B376, S$2, ""))</f>
        <v>0</v>
      </c>
      <c r="T376" s="4">
        <f>LEN($B376)-LEN(SUBSTITUTE($B376, T$2, ""))</f>
        <v>0</v>
      </c>
      <c r="U376" s="4">
        <f>LEN($B376)-LEN(SUBSTITUTE($B376, U$2, ""))</f>
        <v>0</v>
      </c>
      <c r="V376" s="4">
        <f>LEN($B376)-LEN(SUBSTITUTE($B376, V$2, ""))</f>
        <v>1</v>
      </c>
      <c r="W376" s="4">
        <f>LEN($B376)-LEN(SUBSTITUTE($B376, W$2, ""))</f>
        <v>0</v>
      </c>
      <c r="X376" s="4">
        <f>LEN($B376)-LEN(SUBSTITUTE($B376, X$2, ""))</f>
        <v>1</v>
      </c>
      <c r="Y376" s="4">
        <f>LEN($B376)-LEN(SUBSTITUTE($B376, Y$2, ""))</f>
        <v>0</v>
      </c>
      <c r="Z376" s="4">
        <f>LEN($B376)-LEN(SUBSTITUTE($B376, Z$2, ""))</f>
        <v>0</v>
      </c>
      <c r="AA376" s="4">
        <f>LEN($B376)-LEN(SUBSTITUTE($B376, AA$2, ""))</f>
        <v>0</v>
      </c>
      <c r="AB376" s="4">
        <f>LEN($B376)-LEN(SUBSTITUTE($B376, AB$2, ""))</f>
        <v>0</v>
      </c>
      <c r="AC376" s="4">
        <f>LEN($B376)-LEN(SUBSTITUTE($B376, AC$2, ""))</f>
        <v>0</v>
      </c>
      <c r="AE376" s="4">
        <f>D376*AE$2</f>
        <v>1</v>
      </c>
      <c r="AF376" s="4">
        <f>E376*AF$2</f>
        <v>0</v>
      </c>
      <c r="AG376" s="4">
        <f>F376*AG$2</f>
        <v>3</v>
      </c>
      <c r="AH376" s="4">
        <f>G376*AH$2</f>
        <v>0</v>
      </c>
      <c r="AI376" s="4">
        <f>H376*AI$2</f>
        <v>0</v>
      </c>
      <c r="AJ376" s="4">
        <f>I376*AJ$2</f>
        <v>0</v>
      </c>
      <c r="AK376" s="4">
        <f>J376*AK$2</f>
        <v>0</v>
      </c>
      <c r="AL376" s="4">
        <f>K376*AL$2</f>
        <v>0</v>
      </c>
      <c r="AM376" s="4">
        <f>L376*AM$2</f>
        <v>1</v>
      </c>
      <c r="AN376" s="4">
        <f>M376*AN$2</f>
        <v>0</v>
      </c>
      <c r="AO376" s="4">
        <f>N376*AO$2</f>
        <v>0</v>
      </c>
      <c r="AP376" s="4">
        <f>O376*AP$2</f>
        <v>1</v>
      </c>
      <c r="AQ376" s="4">
        <f>P376*AQ$2</f>
        <v>3</v>
      </c>
      <c r="AR376" s="4">
        <f>Q376*AR$2</f>
        <v>0</v>
      </c>
      <c r="AS376" s="4">
        <f>R376*AS$2</f>
        <v>0</v>
      </c>
      <c r="AT376" s="4">
        <f>S376*AT$2</f>
        <v>0</v>
      </c>
      <c r="AU376" s="4">
        <f>T376*AU$2</f>
        <v>0</v>
      </c>
      <c r="AV376" s="4">
        <f>U376*AV$2</f>
        <v>0</v>
      </c>
      <c r="AW376" s="4">
        <f>V376*AW$2</f>
        <v>1</v>
      </c>
      <c r="AX376" s="4">
        <f>W376*AX$2</f>
        <v>0</v>
      </c>
      <c r="AY376" s="4">
        <f>X376*AY$2</f>
        <v>1</v>
      </c>
      <c r="AZ376" s="4">
        <f>Y376*AZ$2</f>
        <v>0</v>
      </c>
      <c r="BA376" s="4">
        <f>Z376*BA$2</f>
        <v>0</v>
      </c>
      <c r="BB376" s="4">
        <f>AA376*BB$2</f>
        <v>0</v>
      </c>
      <c r="BC376" s="4">
        <f>AB376*BC$2</f>
        <v>0</v>
      </c>
      <c r="BD376" s="4">
        <f>AC376*BD$2</f>
        <v>0</v>
      </c>
      <c r="BE376">
        <f t="shared" si="17"/>
        <v>11</v>
      </c>
      <c r="BG376" s="4">
        <f>IF(betuk!N$4&gt;=D376,1,0)</f>
        <v>1</v>
      </c>
      <c r="BH376" s="4">
        <f>IF(betuk!O$4&gt;=E376,1,0)</f>
        <v>1</v>
      </c>
      <c r="BI376" s="4">
        <f>IF(betuk!P$4&gt;=F376,1,0)</f>
        <v>1</v>
      </c>
      <c r="BJ376" s="4">
        <f>IF(betuk!Q$4&gt;=G376,1,0)</f>
        <v>1</v>
      </c>
      <c r="BK376" s="4">
        <f>IF(betuk!R$4&gt;=H376,1,0)</f>
        <v>1</v>
      </c>
      <c r="BL376" s="4">
        <f>IF(betuk!S$4&gt;=I376,1,0)</f>
        <v>1</v>
      </c>
      <c r="BM376" s="4">
        <f>IF(betuk!T$4&gt;=J376,1,0)</f>
        <v>1</v>
      </c>
      <c r="BN376" s="4">
        <f>IF(betuk!U$4&gt;=K376,1,0)</f>
        <v>1</v>
      </c>
      <c r="BO376" s="4">
        <f>IF(betuk!V$4&gt;=L376,1,0)</f>
        <v>0</v>
      </c>
      <c r="BP376" s="4">
        <f>IF(betuk!W$4&gt;=M376,1,0)</f>
        <v>1</v>
      </c>
      <c r="BQ376" s="4">
        <f>IF(betuk!X$4&gt;=N376,1,0)</f>
        <v>1</v>
      </c>
      <c r="BR376" s="4">
        <f>IF(betuk!Y$4&gt;=O376,1,0)</f>
        <v>0</v>
      </c>
      <c r="BS376" s="4">
        <f>IF(betuk!Z$4&gt;=P376,1,0)</f>
        <v>0</v>
      </c>
      <c r="BT376" s="4">
        <f>IF(betuk!AA$4&gt;=Q376,1,0)</f>
        <v>1</v>
      </c>
      <c r="BU376" s="4">
        <f>IF(betuk!AB$4&gt;=R376,1,0)</f>
        <v>1</v>
      </c>
      <c r="BV376" s="4">
        <f>IF(betuk!AC$4&gt;=S376,1,0)</f>
        <v>1</v>
      </c>
      <c r="BW376" s="4">
        <f>IF(betuk!AD$4&gt;=T376,1,0)</f>
        <v>1</v>
      </c>
      <c r="BX376" s="4">
        <f>IF(betuk!AE$4&gt;=U376,1,0)</f>
        <v>1</v>
      </c>
      <c r="BY376" s="4">
        <f>IF(betuk!AF$4&gt;=V376,1,0)</f>
        <v>1</v>
      </c>
      <c r="BZ376" s="4">
        <f>IF(betuk!AG$4&gt;=W376,1,0)</f>
        <v>1</v>
      </c>
      <c r="CA376" s="4">
        <f>IF(betuk!AH$4&gt;=X376,1,0)</f>
        <v>0</v>
      </c>
      <c r="CB376" s="4">
        <f>IF(betuk!AI$4&gt;=Y376,1,0)</f>
        <v>1</v>
      </c>
      <c r="CC376" s="4">
        <f>IF(betuk!AJ$4&gt;=Z376,1,0)</f>
        <v>1</v>
      </c>
      <c r="CD376" s="4">
        <f>IF(betuk!AK$4&gt;=AA376,1,0)</f>
        <v>1</v>
      </c>
      <c r="CE376" s="4">
        <f>IF(betuk!AL$4&gt;=AB376,1,0)</f>
        <v>1</v>
      </c>
      <c r="CF376" s="4">
        <f>IF(betuk!AM$4&gt;=AC376,1,0)</f>
        <v>1</v>
      </c>
      <c r="CG376">
        <f t="shared" si="15"/>
        <v>0</v>
      </c>
      <c r="CI376" t="str">
        <f>IF(CG376=1,COUNTIF(CG$3:CG376,1),"")</f>
        <v/>
      </c>
      <c r="CJ376" t="str">
        <f>IF(CI376&lt;&gt;"",B376,"")</f>
        <v/>
      </c>
      <c r="CK376">
        <f>LEN(B376)*8+BE376</f>
        <v>67</v>
      </c>
    </row>
    <row r="377" spans="1:89">
      <c r="A377" s="1" t="s">
        <v>374</v>
      </c>
      <c r="B377" t="str">
        <f t="shared" si="16"/>
        <v>NAME</v>
      </c>
      <c r="D377" s="4">
        <f>LEN($B377)-LEN(SUBSTITUTE($B377, D$2, ""))</f>
        <v>1</v>
      </c>
      <c r="E377" s="4">
        <f>LEN($B377)-LEN(SUBSTITUTE($B377, E$2, ""))</f>
        <v>0</v>
      </c>
      <c r="F377" s="4">
        <f>LEN($B377)-LEN(SUBSTITUTE($B377, F$2, ""))</f>
        <v>0</v>
      </c>
      <c r="G377" s="4">
        <f>LEN($B377)-LEN(SUBSTITUTE($B377, G$2, ""))</f>
        <v>0</v>
      </c>
      <c r="H377" s="4">
        <f>LEN($B377)-LEN(SUBSTITUTE($B377, H$2, ""))</f>
        <v>1</v>
      </c>
      <c r="I377" s="4">
        <f>LEN($B377)-LEN(SUBSTITUTE($B377, I$2, ""))</f>
        <v>0</v>
      </c>
      <c r="J377" s="4">
        <f>LEN($B377)-LEN(SUBSTITUTE($B377, J$2, ""))</f>
        <v>0</v>
      </c>
      <c r="K377" s="4">
        <f>LEN($B377)-LEN(SUBSTITUTE($B377, K$2, ""))</f>
        <v>0</v>
      </c>
      <c r="L377" s="4">
        <f>LEN($B377)-LEN(SUBSTITUTE($B377, L$2, ""))</f>
        <v>0</v>
      </c>
      <c r="M377" s="4">
        <f>LEN($B377)-LEN(SUBSTITUTE($B377, M$2, ""))</f>
        <v>0</v>
      </c>
      <c r="N377" s="4">
        <f>LEN($B377)-LEN(SUBSTITUTE($B377, N$2, ""))</f>
        <v>0</v>
      </c>
      <c r="O377" s="4">
        <f>LEN($B377)-LEN(SUBSTITUTE($B377, O$2, ""))</f>
        <v>0</v>
      </c>
      <c r="P377" s="4">
        <f>LEN($B377)-LEN(SUBSTITUTE($B377, P$2, ""))</f>
        <v>1</v>
      </c>
      <c r="Q377" s="4">
        <f>LEN($B377)-LEN(SUBSTITUTE($B377, Q$2, ""))</f>
        <v>1</v>
      </c>
      <c r="R377" s="4">
        <f>LEN($B377)-LEN(SUBSTITUTE($B377, R$2, ""))</f>
        <v>0</v>
      </c>
      <c r="S377" s="4">
        <f>LEN($B377)-LEN(SUBSTITUTE($B377, S$2, ""))</f>
        <v>0</v>
      </c>
      <c r="T377" s="4">
        <f>LEN($B377)-LEN(SUBSTITUTE($B377, T$2, ""))</f>
        <v>0</v>
      </c>
      <c r="U377" s="4">
        <f>LEN($B377)-LEN(SUBSTITUTE($B377, U$2, ""))</f>
        <v>0</v>
      </c>
      <c r="V377" s="4">
        <f>LEN($B377)-LEN(SUBSTITUTE($B377, V$2, ""))</f>
        <v>0</v>
      </c>
      <c r="W377" s="4">
        <f>LEN($B377)-LEN(SUBSTITUTE($B377, W$2, ""))</f>
        <v>0</v>
      </c>
      <c r="X377" s="4">
        <f>LEN($B377)-LEN(SUBSTITUTE($B377, X$2, ""))</f>
        <v>0</v>
      </c>
      <c r="Y377" s="4">
        <f>LEN($B377)-LEN(SUBSTITUTE($B377, Y$2, ""))</f>
        <v>0</v>
      </c>
      <c r="Z377" s="4">
        <f>LEN($B377)-LEN(SUBSTITUTE($B377, Z$2, ""))</f>
        <v>0</v>
      </c>
      <c r="AA377" s="4">
        <f>LEN($B377)-LEN(SUBSTITUTE($B377, AA$2, ""))</f>
        <v>0</v>
      </c>
      <c r="AB377" s="4">
        <f>LEN($B377)-LEN(SUBSTITUTE($B377, AB$2, ""))</f>
        <v>0</v>
      </c>
      <c r="AC377" s="4">
        <f>LEN($B377)-LEN(SUBSTITUTE($B377, AC$2, ""))</f>
        <v>0</v>
      </c>
      <c r="AE377" s="4">
        <f>D377*AE$2</f>
        <v>1</v>
      </c>
      <c r="AF377" s="4">
        <f>E377*AF$2</f>
        <v>0</v>
      </c>
      <c r="AG377" s="4">
        <f>F377*AG$2</f>
        <v>0</v>
      </c>
      <c r="AH377" s="4">
        <f>G377*AH$2</f>
        <v>0</v>
      </c>
      <c r="AI377" s="4">
        <f>H377*AI$2</f>
        <v>1</v>
      </c>
      <c r="AJ377" s="4">
        <f>I377*AJ$2</f>
        <v>0</v>
      </c>
      <c r="AK377" s="4">
        <f>J377*AK$2</f>
        <v>0</v>
      </c>
      <c r="AL377" s="4">
        <f>K377*AL$2</f>
        <v>0</v>
      </c>
      <c r="AM377" s="4">
        <f>L377*AM$2</f>
        <v>0</v>
      </c>
      <c r="AN377" s="4">
        <f>M377*AN$2</f>
        <v>0</v>
      </c>
      <c r="AO377" s="4">
        <f>N377*AO$2</f>
        <v>0</v>
      </c>
      <c r="AP377" s="4">
        <f>O377*AP$2</f>
        <v>0</v>
      </c>
      <c r="AQ377" s="4">
        <f>P377*AQ$2</f>
        <v>3</v>
      </c>
      <c r="AR377" s="4">
        <f>Q377*AR$2</f>
        <v>1</v>
      </c>
      <c r="AS377" s="4">
        <f>R377*AS$2</f>
        <v>0</v>
      </c>
      <c r="AT377" s="4">
        <f>S377*AT$2</f>
        <v>0</v>
      </c>
      <c r="AU377" s="4">
        <f>T377*AU$2</f>
        <v>0</v>
      </c>
      <c r="AV377" s="4">
        <f>U377*AV$2</f>
        <v>0</v>
      </c>
      <c r="AW377" s="4">
        <f>V377*AW$2</f>
        <v>0</v>
      </c>
      <c r="AX377" s="4">
        <f>W377*AX$2</f>
        <v>0</v>
      </c>
      <c r="AY377" s="4">
        <f>X377*AY$2</f>
        <v>0</v>
      </c>
      <c r="AZ377" s="4">
        <f>Y377*AZ$2</f>
        <v>0</v>
      </c>
      <c r="BA377" s="4">
        <f>Z377*BA$2</f>
        <v>0</v>
      </c>
      <c r="BB377" s="4">
        <f>AA377*BB$2</f>
        <v>0</v>
      </c>
      <c r="BC377" s="4">
        <f>AB377*BC$2</f>
        <v>0</v>
      </c>
      <c r="BD377" s="4">
        <f>AC377*BD$2</f>
        <v>0</v>
      </c>
      <c r="BE377">
        <f t="shared" si="17"/>
        <v>6</v>
      </c>
      <c r="BG377" s="4">
        <f>IF(betuk!N$4&gt;=D377,1,0)</f>
        <v>1</v>
      </c>
      <c r="BH377" s="4">
        <f>IF(betuk!O$4&gt;=E377,1,0)</f>
        <v>1</v>
      </c>
      <c r="BI377" s="4">
        <f>IF(betuk!P$4&gt;=F377,1,0)</f>
        <v>1</v>
      </c>
      <c r="BJ377" s="4">
        <f>IF(betuk!Q$4&gt;=G377,1,0)</f>
        <v>1</v>
      </c>
      <c r="BK377" s="4">
        <f>IF(betuk!R$4&gt;=H377,1,0)</f>
        <v>1</v>
      </c>
      <c r="BL377" s="4">
        <f>IF(betuk!S$4&gt;=I377,1,0)</f>
        <v>1</v>
      </c>
      <c r="BM377" s="4">
        <f>IF(betuk!T$4&gt;=J377,1,0)</f>
        <v>1</v>
      </c>
      <c r="BN377" s="4">
        <f>IF(betuk!U$4&gt;=K377,1,0)</f>
        <v>1</v>
      </c>
      <c r="BO377" s="4">
        <f>IF(betuk!V$4&gt;=L377,1,0)</f>
        <v>1</v>
      </c>
      <c r="BP377" s="4">
        <f>IF(betuk!W$4&gt;=M377,1,0)</f>
        <v>1</v>
      </c>
      <c r="BQ377" s="4">
        <f>IF(betuk!X$4&gt;=N377,1,0)</f>
        <v>1</v>
      </c>
      <c r="BR377" s="4">
        <f>IF(betuk!Y$4&gt;=O377,1,0)</f>
        <v>1</v>
      </c>
      <c r="BS377" s="4">
        <f>IF(betuk!Z$4&gt;=P377,1,0)</f>
        <v>0</v>
      </c>
      <c r="BT377" s="4">
        <f>IF(betuk!AA$4&gt;=Q377,1,0)</f>
        <v>1</v>
      </c>
      <c r="BU377" s="4">
        <f>IF(betuk!AB$4&gt;=R377,1,0)</f>
        <v>1</v>
      </c>
      <c r="BV377" s="4">
        <f>IF(betuk!AC$4&gt;=S377,1,0)</f>
        <v>1</v>
      </c>
      <c r="BW377" s="4">
        <f>IF(betuk!AD$4&gt;=T377,1,0)</f>
        <v>1</v>
      </c>
      <c r="BX377" s="4">
        <f>IF(betuk!AE$4&gt;=U377,1,0)</f>
        <v>1</v>
      </c>
      <c r="BY377" s="4">
        <f>IF(betuk!AF$4&gt;=V377,1,0)</f>
        <v>1</v>
      </c>
      <c r="BZ377" s="4">
        <f>IF(betuk!AG$4&gt;=W377,1,0)</f>
        <v>1</v>
      </c>
      <c r="CA377" s="4">
        <f>IF(betuk!AH$4&gt;=X377,1,0)</f>
        <v>1</v>
      </c>
      <c r="CB377" s="4">
        <f>IF(betuk!AI$4&gt;=Y377,1,0)</f>
        <v>1</v>
      </c>
      <c r="CC377" s="4">
        <f>IF(betuk!AJ$4&gt;=Z377,1,0)</f>
        <v>1</v>
      </c>
      <c r="CD377" s="4">
        <f>IF(betuk!AK$4&gt;=AA377,1,0)</f>
        <v>1</v>
      </c>
      <c r="CE377" s="4">
        <f>IF(betuk!AL$4&gt;=AB377,1,0)</f>
        <v>1</v>
      </c>
      <c r="CF377" s="4">
        <f>IF(betuk!AM$4&gt;=AC377,1,0)</f>
        <v>1</v>
      </c>
      <c r="CG377">
        <f t="shared" si="15"/>
        <v>0</v>
      </c>
      <c r="CI377" t="str">
        <f>IF(CG377=1,COUNTIF(CG$3:CG377,1),"")</f>
        <v/>
      </c>
      <c r="CJ377" t="str">
        <f>IF(CI377&lt;&gt;"",B377,"")</f>
        <v/>
      </c>
      <c r="CK377">
        <f>LEN(B377)*8+BE377</f>
        <v>38</v>
      </c>
    </row>
    <row r="378" spans="1:89">
      <c r="A378" s="1" t="s">
        <v>375</v>
      </c>
      <c r="B378" t="str">
        <f t="shared" si="16"/>
        <v>NATURAL</v>
      </c>
      <c r="D378" s="4">
        <f>LEN($B378)-LEN(SUBSTITUTE($B378, D$2, ""))</f>
        <v>2</v>
      </c>
      <c r="E378" s="4">
        <f>LEN($B378)-LEN(SUBSTITUTE($B378, E$2, ""))</f>
        <v>0</v>
      </c>
      <c r="F378" s="4">
        <f>LEN($B378)-LEN(SUBSTITUTE($B378, F$2, ""))</f>
        <v>0</v>
      </c>
      <c r="G378" s="4">
        <f>LEN($B378)-LEN(SUBSTITUTE($B378, G$2, ""))</f>
        <v>0</v>
      </c>
      <c r="H378" s="4">
        <f>LEN($B378)-LEN(SUBSTITUTE($B378, H$2, ""))</f>
        <v>0</v>
      </c>
      <c r="I378" s="4">
        <f>LEN($B378)-LEN(SUBSTITUTE($B378, I$2, ""))</f>
        <v>0</v>
      </c>
      <c r="J378" s="4">
        <f>LEN($B378)-LEN(SUBSTITUTE($B378, J$2, ""))</f>
        <v>0</v>
      </c>
      <c r="K378" s="4">
        <f>LEN($B378)-LEN(SUBSTITUTE($B378, K$2, ""))</f>
        <v>0</v>
      </c>
      <c r="L378" s="4">
        <f>LEN($B378)-LEN(SUBSTITUTE($B378, L$2, ""))</f>
        <v>0</v>
      </c>
      <c r="M378" s="4">
        <f>LEN($B378)-LEN(SUBSTITUTE($B378, M$2, ""))</f>
        <v>0</v>
      </c>
      <c r="N378" s="4">
        <f>LEN($B378)-LEN(SUBSTITUTE($B378, N$2, ""))</f>
        <v>0</v>
      </c>
      <c r="O378" s="4">
        <f>LEN($B378)-LEN(SUBSTITUTE($B378, O$2, ""))</f>
        <v>1</v>
      </c>
      <c r="P378" s="4">
        <f>LEN($B378)-LEN(SUBSTITUTE($B378, P$2, ""))</f>
        <v>0</v>
      </c>
      <c r="Q378" s="4">
        <f>LEN($B378)-LEN(SUBSTITUTE($B378, Q$2, ""))</f>
        <v>1</v>
      </c>
      <c r="R378" s="4">
        <f>LEN($B378)-LEN(SUBSTITUTE($B378, R$2, ""))</f>
        <v>0</v>
      </c>
      <c r="S378" s="4">
        <f>LEN($B378)-LEN(SUBSTITUTE($B378, S$2, ""))</f>
        <v>0</v>
      </c>
      <c r="T378" s="4">
        <f>LEN($B378)-LEN(SUBSTITUTE($B378, T$2, ""))</f>
        <v>0</v>
      </c>
      <c r="U378" s="4">
        <f>LEN($B378)-LEN(SUBSTITUTE($B378, U$2, ""))</f>
        <v>1</v>
      </c>
      <c r="V378" s="4">
        <f>LEN($B378)-LEN(SUBSTITUTE($B378, V$2, ""))</f>
        <v>0</v>
      </c>
      <c r="W378" s="4">
        <f>LEN($B378)-LEN(SUBSTITUTE($B378, W$2, ""))</f>
        <v>1</v>
      </c>
      <c r="X378" s="4">
        <f>LEN($B378)-LEN(SUBSTITUTE($B378, X$2, ""))</f>
        <v>1</v>
      </c>
      <c r="Y378" s="4">
        <f>LEN($B378)-LEN(SUBSTITUTE($B378, Y$2, ""))</f>
        <v>0</v>
      </c>
      <c r="Z378" s="4">
        <f>LEN($B378)-LEN(SUBSTITUTE($B378, Z$2, ""))</f>
        <v>0</v>
      </c>
      <c r="AA378" s="4">
        <f>LEN($B378)-LEN(SUBSTITUTE($B378, AA$2, ""))</f>
        <v>0</v>
      </c>
      <c r="AB378" s="4">
        <f>LEN($B378)-LEN(SUBSTITUTE($B378, AB$2, ""))</f>
        <v>0</v>
      </c>
      <c r="AC378" s="4">
        <f>LEN($B378)-LEN(SUBSTITUTE($B378, AC$2, ""))</f>
        <v>0</v>
      </c>
      <c r="AE378" s="4">
        <f>D378*AE$2</f>
        <v>2</v>
      </c>
      <c r="AF378" s="4">
        <f>E378*AF$2</f>
        <v>0</v>
      </c>
      <c r="AG378" s="4">
        <f>F378*AG$2</f>
        <v>0</v>
      </c>
      <c r="AH378" s="4">
        <f>G378*AH$2</f>
        <v>0</v>
      </c>
      <c r="AI378" s="4">
        <f>H378*AI$2</f>
        <v>0</v>
      </c>
      <c r="AJ378" s="4">
        <f>I378*AJ$2</f>
        <v>0</v>
      </c>
      <c r="AK378" s="4">
        <f>J378*AK$2</f>
        <v>0</v>
      </c>
      <c r="AL378" s="4">
        <f>K378*AL$2</f>
        <v>0</v>
      </c>
      <c r="AM378" s="4">
        <f>L378*AM$2</f>
        <v>0</v>
      </c>
      <c r="AN378" s="4">
        <f>M378*AN$2</f>
        <v>0</v>
      </c>
      <c r="AO378" s="4">
        <f>N378*AO$2</f>
        <v>0</v>
      </c>
      <c r="AP378" s="4">
        <f>O378*AP$2</f>
        <v>1</v>
      </c>
      <c r="AQ378" s="4">
        <f>P378*AQ$2</f>
        <v>0</v>
      </c>
      <c r="AR378" s="4">
        <f>Q378*AR$2</f>
        <v>1</v>
      </c>
      <c r="AS378" s="4">
        <f>R378*AS$2</f>
        <v>0</v>
      </c>
      <c r="AT378" s="4">
        <f>S378*AT$2</f>
        <v>0</v>
      </c>
      <c r="AU378" s="4">
        <f>T378*AU$2</f>
        <v>0</v>
      </c>
      <c r="AV378" s="4">
        <f>U378*AV$2</f>
        <v>1</v>
      </c>
      <c r="AW378" s="4">
        <f>V378*AW$2</f>
        <v>0</v>
      </c>
      <c r="AX378" s="4">
        <f>W378*AX$2</f>
        <v>1</v>
      </c>
      <c r="AY378" s="4">
        <f>X378*AY$2</f>
        <v>1</v>
      </c>
      <c r="AZ378" s="4">
        <f>Y378*AZ$2</f>
        <v>0</v>
      </c>
      <c r="BA378" s="4">
        <f>Z378*BA$2</f>
        <v>0</v>
      </c>
      <c r="BB378" s="4">
        <f>AA378*BB$2</f>
        <v>0</v>
      </c>
      <c r="BC378" s="4">
        <f>AB378*BC$2</f>
        <v>0</v>
      </c>
      <c r="BD378" s="4">
        <f>AC378*BD$2</f>
        <v>0</v>
      </c>
      <c r="BE378">
        <f t="shared" si="17"/>
        <v>7</v>
      </c>
      <c r="BG378" s="4">
        <f>IF(betuk!N$4&gt;=D378,1,0)</f>
        <v>1</v>
      </c>
      <c r="BH378" s="4">
        <f>IF(betuk!O$4&gt;=E378,1,0)</f>
        <v>1</v>
      </c>
      <c r="BI378" s="4">
        <f>IF(betuk!P$4&gt;=F378,1,0)</f>
        <v>1</v>
      </c>
      <c r="BJ378" s="4">
        <f>IF(betuk!Q$4&gt;=G378,1,0)</f>
        <v>1</v>
      </c>
      <c r="BK378" s="4">
        <f>IF(betuk!R$4&gt;=H378,1,0)</f>
        <v>1</v>
      </c>
      <c r="BL378" s="4">
        <f>IF(betuk!S$4&gt;=I378,1,0)</f>
        <v>1</v>
      </c>
      <c r="BM378" s="4">
        <f>IF(betuk!T$4&gt;=J378,1,0)</f>
        <v>1</v>
      </c>
      <c r="BN378" s="4">
        <f>IF(betuk!U$4&gt;=K378,1,0)</f>
        <v>1</v>
      </c>
      <c r="BO378" s="4">
        <f>IF(betuk!V$4&gt;=L378,1,0)</f>
        <v>1</v>
      </c>
      <c r="BP378" s="4">
        <f>IF(betuk!W$4&gt;=M378,1,0)</f>
        <v>1</v>
      </c>
      <c r="BQ378" s="4">
        <f>IF(betuk!X$4&gt;=N378,1,0)</f>
        <v>1</v>
      </c>
      <c r="BR378" s="4">
        <f>IF(betuk!Y$4&gt;=O378,1,0)</f>
        <v>0</v>
      </c>
      <c r="BS378" s="4">
        <f>IF(betuk!Z$4&gt;=P378,1,0)</f>
        <v>1</v>
      </c>
      <c r="BT378" s="4">
        <f>IF(betuk!AA$4&gt;=Q378,1,0)</f>
        <v>1</v>
      </c>
      <c r="BU378" s="4">
        <f>IF(betuk!AB$4&gt;=R378,1,0)</f>
        <v>1</v>
      </c>
      <c r="BV378" s="4">
        <f>IF(betuk!AC$4&gt;=S378,1,0)</f>
        <v>1</v>
      </c>
      <c r="BW378" s="4">
        <f>IF(betuk!AD$4&gt;=T378,1,0)</f>
        <v>1</v>
      </c>
      <c r="BX378" s="4">
        <f>IF(betuk!AE$4&gt;=U378,1,0)</f>
        <v>0</v>
      </c>
      <c r="BY378" s="4">
        <f>IF(betuk!AF$4&gt;=V378,1,0)</f>
        <v>1</v>
      </c>
      <c r="BZ378" s="4">
        <f>IF(betuk!AG$4&gt;=W378,1,0)</f>
        <v>1</v>
      </c>
      <c r="CA378" s="4">
        <f>IF(betuk!AH$4&gt;=X378,1,0)</f>
        <v>0</v>
      </c>
      <c r="CB378" s="4">
        <f>IF(betuk!AI$4&gt;=Y378,1,0)</f>
        <v>1</v>
      </c>
      <c r="CC378" s="4">
        <f>IF(betuk!AJ$4&gt;=Z378,1,0)</f>
        <v>1</v>
      </c>
      <c r="CD378" s="4">
        <f>IF(betuk!AK$4&gt;=AA378,1,0)</f>
        <v>1</v>
      </c>
      <c r="CE378" s="4">
        <f>IF(betuk!AL$4&gt;=AB378,1,0)</f>
        <v>1</v>
      </c>
      <c r="CF378" s="4">
        <f>IF(betuk!AM$4&gt;=AC378,1,0)</f>
        <v>1</v>
      </c>
      <c r="CG378">
        <f t="shared" si="15"/>
        <v>0</v>
      </c>
      <c r="CI378" t="str">
        <f>IF(CG378=1,COUNTIF(CG$3:CG378,1),"")</f>
        <v/>
      </c>
      <c r="CJ378" t="str">
        <f>IF(CI378&lt;&gt;"",B378,"")</f>
        <v/>
      </c>
      <c r="CK378">
        <f>LEN(B378)*8+BE378</f>
        <v>63</v>
      </c>
    </row>
    <row r="379" spans="1:89">
      <c r="A379" s="1" t="s">
        <v>376</v>
      </c>
      <c r="B379" t="str">
        <f t="shared" si="16"/>
        <v>NEAR</v>
      </c>
      <c r="D379" s="4">
        <f>LEN($B379)-LEN(SUBSTITUTE($B379, D$2, ""))</f>
        <v>1</v>
      </c>
      <c r="E379" s="4">
        <f>LEN($B379)-LEN(SUBSTITUTE($B379, E$2, ""))</f>
        <v>0</v>
      </c>
      <c r="F379" s="4">
        <f>LEN($B379)-LEN(SUBSTITUTE($B379, F$2, ""))</f>
        <v>0</v>
      </c>
      <c r="G379" s="4">
        <f>LEN($B379)-LEN(SUBSTITUTE($B379, G$2, ""))</f>
        <v>0</v>
      </c>
      <c r="H379" s="4">
        <f>LEN($B379)-LEN(SUBSTITUTE($B379, H$2, ""))</f>
        <v>1</v>
      </c>
      <c r="I379" s="4">
        <f>LEN($B379)-LEN(SUBSTITUTE($B379, I$2, ""))</f>
        <v>0</v>
      </c>
      <c r="J379" s="4">
        <f>LEN($B379)-LEN(SUBSTITUTE($B379, J$2, ""))</f>
        <v>0</v>
      </c>
      <c r="K379" s="4">
        <f>LEN($B379)-LEN(SUBSTITUTE($B379, K$2, ""))</f>
        <v>0</v>
      </c>
      <c r="L379" s="4">
        <f>LEN($B379)-LEN(SUBSTITUTE($B379, L$2, ""))</f>
        <v>0</v>
      </c>
      <c r="M379" s="4">
        <f>LEN($B379)-LEN(SUBSTITUTE($B379, M$2, ""))</f>
        <v>0</v>
      </c>
      <c r="N379" s="4">
        <f>LEN($B379)-LEN(SUBSTITUTE($B379, N$2, ""))</f>
        <v>0</v>
      </c>
      <c r="O379" s="4">
        <f>LEN($B379)-LEN(SUBSTITUTE($B379, O$2, ""))</f>
        <v>0</v>
      </c>
      <c r="P379" s="4">
        <f>LEN($B379)-LEN(SUBSTITUTE($B379, P$2, ""))</f>
        <v>0</v>
      </c>
      <c r="Q379" s="4">
        <f>LEN($B379)-LEN(SUBSTITUTE($B379, Q$2, ""))</f>
        <v>1</v>
      </c>
      <c r="R379" s="4">
        <f>LEN($B379)-LEN(SUBSTITUTE($B379, R$2, ""))</f>
        <v>0</v>
      </c>
      <c r="S379" s="4">
        <f>LEN($B379)-LEN(SUBSTITUTE($B379, S$2, ""))</f>
        <v>0</v>
      </c>
      <c r="T379" s="4">
        <f>LEN($B379)-LEN(SUBSTITUTE($B379, T$2, ""))</f>
        <v>0</v>
      </c>
      <c r="U379" s="4">
        <f>LEN($B379)-LEN(SUBSTITUTE($B379, U$2, ""))</f>
        <v>1</v>
      </c>
      <c r="V379" s="4">
        <f>LEN($B379)-LEN(SUBSTITUTE($B379, V$2, ""))</f>
        <v>0</v>
      </c>
      <c r="W379" s="4">
        <f>LEN($B379)-LEN(SUBSTITUTE($B379, W$2, ""))</f>
        <v>0</v>
      </c>
      <c r="X379" s="4">
        <f>LEN($B379)-LEN(SUBSTITUTE($B379, X$2, ""))</f>
        <v>0</v>
      </c>
      <c r="Y379" s="4">
        <f>LEN($B379)-LEN(SUBSTITUTE($B379, Y$2, ""))</f>
        <v>0</v>
      </c>
      <c r="Z379" s="4">
        <f>LEN($B379)-LEN(SUBSTITUTE($B379, Z$2, ""))</f>
        <v>0</v>
      </c>
      <c r="AA379" s="4">
        <f>LEN($B379)-LEN(SUBSTITUTE($B379, AA$2, ""))</f>
        <v>0</v>
      </c>
      <c r="AB379" s="4">
        <f>LEN($B379)-LEN(SUBSTITUTE($B379, AB$2, ""))</f>
        <v>0</v>
      </c>
      <c r="AC379" s="4">
        <f>LEN($B379)-LEN(SUBSTITUTE($B379, AC$2, ""))</f>
        <v>0</v>
      </c>
      <c r="AE379" s="4">
        <f>D379*AE$2</f>
        <v>1</v>
      </c>
      <c r="AF379" s="4">
        <f>E379*AF$2</f>
        <v>0</v>
      </c>
      <c r="AG379" s="4">
        <f>F379*AG$2</f>
        <v>0</v>
      </c>
      <c r="AH379" s="4">
        <f>G379*AH$2</f>
        <v>0</v>
      </c>
      <c r="AI379" s="4">
        <f>H379*AI$2</f>
        <v>1</v>
      </c>
      <c r="AJ379" s="4">
        <f>I379*AJ$2</f>
        <v>0</v>
      </c>
      <c r="AK379" s="4">
        <f>J379*AK$2</f>
        <v>0</v>
      </c>
      <c r="AL379" s="4">
        <f>K379*AL$2</f>
        <v>0</v>
      </c>
      <c r="AM379" s="4">
        <f>L379*AM$2</f>
        <v>0</v>
      </c>
      <c r="AN379" s="4">
        <f>M379*AN$2</f>
        <v>0</v>
      </c>
      <c r="AO379" s="4">
        <f>N379*AO$2</f>
        <v>0</v>
      </c>
      <c r="AP379" s="4">
        <f>O379*AP$2</f>
        <v>0</v>
      </c>
      <c r="AQ379" s="4">
        <f>P379*AQ$2</f>
        <v>0</v>
      </c>
      <c r="AR379" s="4">
        <f>Q379*AR$2</f>
        <v>1</v>
      </c>
      <c r="AS379" s="4">
        <f>R379*AS$2</f>
        <v>0</v>
      </c>
      <c r="AT379" s="4">
        <f>S379*AT$2</f>
        <v>0</v>
      </c>
      <c r="AU379" s="4">
        <f>T379*AU$2</f>
        <v>0</v>
      </c>
      <c r="AV379" s="4">
        <f>U379*AV$2</f>
        <v>1</v>
      </c>
      <c r="AW379" s="4">
        <f>V379*AW$2</f>
        <v>0</v>
      </c>
      <c r="AX379" s="4">
        <f>W379*AX$2</f>
        <v>0</v>
      </c>
      <c r="AY379" s="4">
        <f>X379*AY$2</f>
        <v>0</v>
      </c>
      <c r="AZ379" s="4">
        <f>Y379*AZ$2</f>
        <v>0</v>
      </c>
      <c r="BA379" s="4">
        <f>Z379*BA$2</f>
        <v>0</v>
      </c>
      <c r="BB379" s="4">
        <f>AA379*BB$2</f>
        <v>0</v>
      </c>
      <c r="BC379" s="4">
        <f>AB379*BC$2</f>
        <v>0</v>
      </c>
      <c r="BD379" s="4">
        <f>AC379*BD$2</f>
        <v>0</v>
      </c>
      <c r="BE379">
        <f t="shared" si="17"/>
        <v>4</v>
      </c>
      <c r="BG379" s="4">
        <f>IF(betuk!N$4&gt;=D379,1,0)</f>
        <v>1</v>
      </c>
      <c r="BH379" s="4">
        <f>IF(betuk!O$4&gt;=E379,1,0)</f>
        <v>1</v>
      </c>
      <c r="BI379" s="4">
        <f>IF(betuk!P$4&gt;=F379,1,0)</f>
        <v>1</v>
      </c>
      <c r="BJ379" s="4">
        <f>IF(betuk!Q$4&gt;=G379,1,0)</f>
        <v>1</v>
      </c>
      <c r="BK379" s="4">
        <f>IF(betuk!R$4&gt;=H379,1,0)</f>
        <v>1</v>
      </c>
      <c r="BL379" s="4">
        <f>IF(betuk!S$4&gt;=I379,1,0)</f>
        <v>1</v>
      </c>
      <c r="BM379" s="4">
        <f>IF(betuk!T$4&gt;=J379,1,0)</f>
        <v>1</v>
      </c>
      <c r="BN379" s="4">
        <f>IF(betuk!U$4&gt;=K379,1,0)</f>
        <v>1</v>
      </c>
      <c r="BO379" s="4">
        <f>IF(betuk!V$4&gt;=L379,1,0)</f>
        <v>1</v>
      </c>
      <c r="BP379" s="4">
        <f>IF(betuk!W$4&gt;=M379,1,0)</f>
        <v>1</v>
      </c>
      <c r="BQ379" s="4">
        <f>IF(betuk!X$4&gt;=N379,1,0)</f>
        <v>1</v>
      </c>
      <c r="BR379" s="4">
        <f>IF(betuk!Y$4&gt;=O379,1,0)</f>
        <v>1</v>
      </c>
      <c r="BS379" s="4">
        <f>IF(betuk!Z$4&gt;=P379,1,0)</f>
        <v>1</v>
      </c>
      <c r="BT379" s="4">
        <f>IF(betuk!AA$4&gt;=Q379,1,0)</f>
        <v>1</v>
      </c>
      <c r="BU379" s="4">
        <f>IF(betuk!AB$4&gt;=R379,1,0)</f>
        <v>1</v>
      </c>
      <c r="BV379" s="4">
        <f>IF(betuk!AC$4&gt;=S379,1,0)</f>
        <v>1</v>
      </c>
      <c r="BW379" s="4">
        <f>IF(betuk!AD$4&gt;=T379,1,0)</f>
        <v>1</v>
      </c>
      <c r="BX379" s="4">
        <f>IF(betuk!AE$4&gt;=U379,1,0)</f>
        <v>0</v>
      </c>
      <c r="BY379" s="4">
        <f>IF(betuk!AF$4&gt;=V379,1,0)</f>
        <v>1</v>
      </c>
      <c r="BZ379" s="4">
        <f>IF(betuk!AG$4&gt;=W379,1,0)</f>
        <v>1</v>
      </c>
      <c r="CA379" s="4">
        <f>IF(betuk!AH$4&gt;=X379,1,0)</f>
        <v>1</v>
      </c>
      <c r="CB379" s="4">
        <f>IF(betuk!AI$4&gt;=Y379,1,0)</f>
        <v>1</v>
      </c>
      <c r="CC379" s="4">
        <f>IF(betuk!AJ$4&gt;=Z379,1,0)</f>
        <v>1</v>
      </c>
      <c r="CD379" s="4">
        <f>IF(betuk!AK$4&gt;=AA379,1,0)</f>
        <v>1</v>
      </c>
      <c r="CE379" s="4">
        <f>IF(betuk!AL$4&gt;=AB379,1,0)</f>
        <v>1</v>
      </c>
      <c r="CF379" s="4">
        <f>IF(betuk!AM$4&gt;=AC379,1,0)</f>
        <v>1</v>
      </c>
      <c r="CG379">
        <f t="shared" si="15"/>
        <v>0</v>
      </c>
      <c r="CI379" t="str">
        <f>IF(CG379=1,COUNTIF(CG$3:CG379,1),"")</f>
        <v/>
      </c>
      <c r="CJ379" t="str">
        <f>IF(CI379&lt;&gt;"",B379,"")</f>
        <v/>
      </c>
      <c r="CK379">
        <f>LEN(B379)*8+BE379</f>
        <v>36</v>
      </c>
    </row>
    <row r="380" spans="1:89">
      <c r="A380" s="1" t="s">
        <v>377</v>
      </c>
      <c r="B380" t="str">
        <f t="shared" si="16"/>
        <v>NEPHEW</v>
      </c>
      <c r="D380" s="4">
        <f>LEN($B380)-LEN(SUBSTITUTE($B380, D$2, ""))</f>
        <v>0</v>
      </c>
      <c r="E380" s="4">
        <f>LEN($B380)-LEN(SUBSTITUTE($B380, E$2, ""))</f>
        <v>0</v>
      </c>
      <c r="F380" s="4">
        <f>LEN($B380)-LEN(SUBSTITUTE($B380, F$2, ""))</f>
        <v>0</v>
      </c>
      <c r="G380" s="4">
        <f>LEN($B380)-LEN(SUBSTITUTE($B380, G$2, ""))</f>
        <v>0</v>
      </c>
      <c r="H380" s="4">
        <f>LEN($B380)-LEN(SUBSTITUTE($B380, H$2, ""))</f>
        <v>2</v>
      </c>
      <c r="I380" s="4">
        <f>LEN($B380)-LEN(SUBSTITUTE($B380, I$2, ""))</f>
        <v>0</v>
      </c>
      <c r="J380" s="4">
        <f>LEN($B380)-LEN(SUBSTITUTE($B380, J$2, ""))</f>
        <v>0</v>
      </c>
      <c r="K380" s="4">
        <f>LEN($B380)-LEN(SUBSTITUTE($B380, K$2, ""))</f>
        <v>1</v>
      </c>
      <c r="L380" s="4">
        <f>LEN($B380)-LEN(SUBSTITUTE($B380, L$2, ""))</f>
        <v>0</v>
      </c>
      <c r="M380" s="4">
        <f>LEN($B380)-LEN(SUBSTITUTE($B380, M$2, ""))</f>
        <v>0</v>
      </c>
      <c r="N380" s="4">
        <f>LEN($B380)-LEN(SUBSTITUTE($B380, N$2, ""))</f>
        <v>0</v>
      </c>
      <c r="O380" s="4">
        <f>LEN($B380)-LEN(SUBSTITUTE($B380, O$2, ""))</f>
        <v>0</v>
      </c>
      <c r="P380" s="4">
        <f>LEN($B380)-LEN(SUBSTITUTE($B380, P$2, ""))</f>
        <v>0</v>
      </c>
      <c r="Q380" s="4">
        <f>LEN($B380)-LEN(SUBSTITUTE($B380, Q$2, ""))</f>
        <v>1</v>
      </c>
      <c r="R380" s="4">
        <f>LEN($B380)-LEN(SUBSTITUTE($B380, R$2, ""))</f>
        <v>0</v>
      </c>
      <c r="S380" s="4">
        <f>LEN($B380)-LEN(SUBSTITUTE($B380, S$2, ""))</f>
        <v>1</v>
      </c>
      <c r="T380" s="4">
        <f>LEN($B380)-LEN(SUBSTITUTE($B380, T$2, ""))</f>
        <v>0</v>
      </c>
      <c r="U380" s="4">
        <f>LEN($B380)-LEN(SUBSTITUTE($B380, U$2, ""))</f>
        <v>0</v>
      </c>
      <c r="V380" s="4">
        <f>LEN($B380)-LEN(SUBSTITUTE($B380, V$2, ""))</f>
        <v>0</v>
      </c>
      <c r="W380" s="4">
        <f>LEN($B380)-LEN(SUBSTITUTE($B380, W$2, ""))</f>
        <v>0</v>
      </c>
      <c r="X380" s="4">
        <f>LEN($B380)-LEN(SUBSTITUTE($B380, X$2, ""))</f>
        <v>0</v>
      </c>
      <c r="Y380" s="4">
        <f>LEN($B380)-LEN(SUBSTITUTE($B380, Y$2, ""))</f>
        <v>0</v>
      </c>
      <c r="Z380" s="4">
        <f>LEN($B380)-LEN(SUBSTITUTE($B380, Z$2, ""))</f>
        <v>1</v>
      </c>
      <c r="AA380" s="4">
        <f>LEN($B380)-LEN(SUBSTITUTE($B380, AA$2, ""))</f>
        <v>0</v>
      </c>
      <c r="AB380" s="4">
        <f>LEN($B380)-LEN(SUBSTITUTE($B380, AB$2, ""))</f>
        <v>0</v>
      </c>
      <c r="AC380" s="4">
        <f>LEN($B380)-LEN(SUBSTITUTE($B380, AC$2, ""))</f>
        <v>0</v>
      </c>
      <c r="AE380" s="4">
        <f>D380*AE$2</f>
        <v>0</v>
      </c>
      <c r="AF380" s="4">
        <f>E380*AF$2</f>
        <v>0</v>
      </c>
      <c r="AG380" s="4">
        <f>F380*AG$2</f>
        <v>0</v>
      </c>
      <c r="AH380" s="4">
        <f>G380*AH$2</f>
        <v>0</v>
      </c>
      <c r="AI380" s="4">
        <f>H380*AI$2</f>
        <v>2</v>
      </c>
      <c r="AJ380" s="4">
        <f>I380*AJ$2</f>
        <v>0</v>
      </c>
      <c r="AK380" s="4">
        <f>J380*AK$2</f>
        <v>0</v>
      </c>
      <c r="AL380" s="4">
        <f>K380*AL$2</f>
        <v>4</v>
      </c>
      <c r="AM380" s="4">
        <f>L380*AM$2</f>
        <v>0</v>
      </c>
      <c r="AN380" s="4">
        <f>M380*AN$2</f>
        <v>0</v>
      </c>
      <c r="AO380" s="4">
        <f>N380*AO$2</f>
        <v>0</v>
      </c>
      <c r="AP380" s="4">
        <f>O380*AP$2</f>
        <v>0</v>
      </c>
      <c r="AQ380" s="4">
        <f>P380*AQ$2</f>
        <v>0</v>
      </c>
      <c r="AR380" s="4">
        <f>Q380*AR$2</f>
        <v>1</v>
      </c>
      <c r="AS380" s="4">
        <f>R380*AS$2</f>
        <v>0</v>
      </c>
      <c r="AT380" s="4">
        <f>S380*AT$2</f>
        <v>3</v>
      </c>
      <c r="AU380" s="4">
        <f>T380*AU$2</f>
        <v>0</v>
      </c>
      <c r="AV380" s="4">
        <f>U380*AV$2</f>
        <v>0</v>
      </c>
      <c r="AW380" s="4">
        <f>V380*AW$2</f>
        <v>0</v>
      </c>
      <c r="AX380" s="4">
        <f>W380*AX$2</f>
        <v>0</v>
      </c>
      <c r="AY380" s="4">
        <f>X380*AY$2</f>
        <v>0</v>
      </c>
      <c r="AZ380" s="4">
        <f>Y380*AZ$2</f>
        <v>0</v>
      </c>
      <c r="BA380" s="4">
        <f>Z380*BA$2</f>
        <v>4</v>
      </c>
      <c r="BB380" s="4">
        <f>AA380*BB$2</f>
        <v>0</v>
      </c>
      <c r="BC380" s="4">
        <f>AB380*BC$2</f>
        <v>0</v>
      </c>
      <c r="BD380" s="4">
        <f>AC380*BD$2</f>
        <v>0</v>
      </c>
      <c r="BE380">
        <f t="shared" si="17"/>
        <v>14</v>
      </c>
      <c r="BG380" s="4">
        <f>IF(betuk!N$4&gt;=D380,1,0)</f>
        <v>1</v>
      </c>
      <c r="BH380" s="4">
        <f>IF(betuk!O$4&gt;=E380,1,0)</f>
        <v>1</v>
      </c>
      <c r="BI380" s="4">
        <f>IF(betuk!P$4&gt;=F380,1,0)</f>
        <v>1</v>
      </c>
      <c r="BJ380" s="4">
        <f>IF(betuk!Q$4&gt;=G380,1,0)</f>
        <v>1</v>
      </c>
      <c r="BK380" s="4">
        <f>IF(betuk!R$4&gt;=H380,1,0)</f>
        <v>0</v>
      </c>
      <c r="BL380" s="4">
        <f>IF(betuk!S$4&gt;=I380,1,0)</f>
        <v>1</v>
      </c>
      <c r="BM380" s="4">
        <f>IF(betuk!T$4&gt;=J380,1,0)</f>
        <v>1</v>
      </c>
      <c r="BN380" s="4">
        <f>IF(betuk!U$4&gt;=K380,1,0)</f>
        <v>0</v>
      </c>
      <c r="BO380" s="4">
        <f>IF(betuk!V$4&gt;=L380,1,0)</f>
        <v>1</v>
      </c>
      <c r="BP380" s="4">
        <f>IF(betuk!W$4&gt;=M380,1,0)</f>
        <v>1</v>
      </c>
      <c r="BQ380" s="4">
        <f>IF(betuk!X$4&gt;=N380,1,0)</f>
        <v>1</v>
      </c>
      <c r="BR380" s="4">
        <f>IF(betuk!Y$4&gt;=O380,1,0)</f>
        <v>1</v>
      </c>
      <c r="BS380" s="4">
        <f>IF(betuk!Z$4&gt;=P380,1,0)</f>
        <v>1</v>
      </c>
      <c r="BT380" s="4">
        <f>IF(betuk!AA$4&gt;=Q380,1,0)</f>
        <v>1</v>
      </c>
      <c r="BU380" s="4">
        <f>IF(betuk!AB$4&gt;=R380,1,0)</f>
        <v>1</v>
      </c>
      <c r="BV380" s="4">
        <f>IF(betuk!AC$4&gt;=S380,1,0)</f>
        <v>1</v>
      </c>
      <c r="BW380" s="4">
        <f>IF(betuk!AD$4&gt;=T380,1,0)</f>
        <v>1</v>
      </c>
      <c r="BX380" s="4">
        <f>IF(betuk!AE$4&gt;=U380,1,0)</f>
        <v>1</v>
      </c>
      <c r="BY380" s="4">
        <f>IF(betuk!AF$4&gt;=V380,1,0)</f>
        <v>1</v>
      </c>
      <c r="BZ380" s="4">
        <f>IF(betuk!AG$4&gt;=W380,1,0)</f>
        <v>1</v>
      </c>
      <c r="CA380" s="4">
        <f>IF(betuk!AH$4&gt;=X380,1,0)</f>
        <v>1</v>
      </c>
      <c r="CB380" s="4">
        <f>IF(betuk!AI$4&gt;=Y380,1,0)</f>
        <v>1</v>
      </c>
      <c r="CC380" s="4">
        <f>IF(betuk!AJ$4&gt;=Z380,1,0)</f>
        <v>0</v>
      </c>
      <c r="CD380" s="4">
        <f>IF(betuk!AK$4&gt;=AA380,1,0)</f>
        <v>1</v>
      </c>
      <c r="CE380" s="4">
        <f>IF(betuk!AL$4&gt;=AB380,1,0)</f>
        <v>1</v>
      </c>
      <c r="CF380" s="4">
        <f>IF(betuk!AM$4&gt;=AC380,1,0)</f>
        <v>1</v>
      </c>
      <c r="CG380">
        <f t="shared" si="15"/>
        <v>0</v>
      </c>
      <c r="CI380" t="str">
        <f>IF(CG380=1,COUNTIF(CG$3:CG380,1),"")</f>
        <v/>
      </c>
      <c r="CJ380" t="str">
        <f>IF(CI380&lt;&gt;"",B380,"")</f>
        <v/>
      </c>
      <c r="CK380">
        <f>LEN(B380)*8+BE380</f>
        <v>62</v>
      </c>
    </row>
    <row r="381" spans="1:89">
      <c r="A381" s="1" t="s">
        <v>378</v>
      </c>
      <c r="B381" t="str">
        <f t="shared" si="16"/>
        <v>NEVER</v>
      </c>
      <c r="D381" s="4">
        <f>LEN($B381)-LEN(SUBSTITUTE($B381, D$2, ""))</f>
        <v>0</v>
      </c>
      <c r="E381" s="4">
        <f>LEN($B381)-LEN(SUBSTITUTE($B381, E$2, ""))</f>
        <v>0</v>
      </c>
      <c r="F381" s="4">
        <f>LEN($B381)-LEN(SUBSTITUTE($B381, F$2, ""))</f>
        <v>0</v>
      </c>
      <c r="G381" s="4">
        <f>LEN($B381)-LEN(SUBSTITUTE($B381, G$2, ""))</f>
        <v>0</v>
      </c>
      <c r="H381" s="4">
        <f>LEN($B381)-LEN(SUBSTITUTE($B381, H$2, ""))</f>
        <v>2</v>
      </c>
      <c r="I381" s="4">
        <f>LEN($B381)-LEN(SUBSTITUTE($B381, I$2, ""))</f>
        <v>0</v>
      </c>
      <c r="J381" s="4">
        <f>LEN($B381)-LEN(SUBSTITUTE($B381, J$2, ""))</f>
        <v>0</v>
      </c>
      <c r="K381" s="4">
        <f>LEN($B381)-LEN(SUBSTITUTE($B381, K$2, ""))</f>
        <v>0</v>
      </c>
      <c r="L381" s="4">
        <f>LEN($B381)-LEN(SUBSTITUTE($B381, L$2, ""))</f>
        <v>0</v>
      </c>
      <c r="M381" s="4">
        <f>LEN($B381)-LEN(SUBSTITUTE($B381, M$2, ""))</f>
        <v>0</v>
      </c>
      <c r="N381" s="4">
        <f>LEN($B381)-LEN(SUBSTITUTE($B381, N$2, ""))</f>
        <v>0</v>
      </c>
      <c r="O381" s="4">
        <f>LEN($B381)-LEN(SUBSTITUTE($B381, O$2, ""))</f>
        <v>0</v>
      </c>
      <c r="P381" s="4">
        <f>LEN($B381)-LEN(SUBSTITUTE($B381, P$2, ""))</f>
        <v>0</v>
      </c>
      <c r="Q381" s="4">
        <f>LEN($B381)-LEN(SUBSTITUTE($B381, Q$2, ""))</f>
        <v>1</v>
      </c>
      <c r="R381" s="4">
        <f>LEN($B381)-LEN(SUBSTITUTE($B381, R$2, ""))</f>
        <v>0</v>
      </c>
      <c r="S381" s="4">
        <f>LEN($B381)-LEN(SUBSTITUTE($B381, S$2, ""))</f>
        <v>0</v>
      </c>
      <c r="T381" s="4">
        <f>LEN($B381)-LEN(SUBSTITUTE($B381, T$2, ""))</f>
        <v>0</v>
      </c>
      <c r="U381" s="4">
        <f>LEN($B381)-LEN(SUBSTITUTE($B381, U$2, ""))</f>
        <v>1</v>
      </c>
      <c r="V381" s="4">
        <f>LEN($B381)-LEN(SUBSTITUTE($B381, V$2, ""))</f>
        <v>0</v>
      </c>
      <c r="W381" s="4">
        <f>LEN($B381)-LEN(SUBSTITUTE($B381, W$2, ""))</f>
        <v>0</v>
      </c>
      <c r="X381" s="4">
        <f>LEN($B381)-LEN(SUBSTITUTE($B381, X$2, ""))</f>
        <v>0</v>
      </c>
      <c r="Y381" s="4">
        <f>LEN($B381)-LEN(SUBSTITUTE($B381, Y$2, ""))</f>
        <v>1</v>
      </c>
      <c r="Z381" s="4">
        <f>LEN($B381)-LEN(SUBSTITUTE($B381, Z$2, ""))</f>
        <v>0</v>
      </c>
      <c r="AA381" s="4">
        <f>LEN($B381)-LEN(SUBSTITUTE($B381, AA$2, ""))</f>
        <v>0</v>
      </c>
      <c r="AB381" s="4">
        <f>LEN($B381)-LEN(SUBSTITUTE($B381, AB$2, ""))</f>
        <v>0</v>
      </c>
      <c r="AC381" s="4">
        <f>LEN($B381)-LEN(SUBSTITUTE($B381, AC$2, ""))</f>
        <v>0</v>
      </c>
      <c r="AE381" s="4">
        <f>D381*AE$2</f>
        <v>0</v>
      </c>
      <c r="AF381" s="4">
        <f>E381*AF$2</f>
        <v>0</v>
      </c>
      <c r="AG381" s="4">
        <f>F381*AG$2</f>
        <v>0</v>
      </c>
      <c r="AH381" s="4">
        <f>G381*AH$2</f>
        <v>0</v>
      </c>
      <c r="AI381" s="4">
        <f>H381*AI$2</f>
        <v>2</v>
      </c>
      <c r="AJ381" s="4">
        <f>I381*AJ$2</f>
        <v>0</v>
      </c>
      <c r="AK381" s="4">
        <f>J381*AK$2</f>
        <v>0</v>
      </c>
      <c r="AL381" s="4">
        <f>K381*AL$2</f>
        <v>0</v>
      </c>
      <c r="AM381" s="4">
        <f>L381*AM$2</f>
        <v>0</v>
      </c>
      <c r="AN381" s="4">
        <f>M381*AN$2</f>
        <v>0</v>
      </c>
      <c r="AO381" s="4">
        <f>N381*AO$2</f>
        <v>0</v>
      </c>
      <c r="AP381" s="4">
        <f>O381*AP$2</f>
        <v>0</v>
      </c>
      <c r="AQ381" s="4">
        <f>P381*AQ$2</f>
        <v>0</v>
      </c>
      <c r="AR381" s="4">
        <f>Q381*AR$2</f>
        <v>1</v>
      </c>
      <c r="AS381" s="4">
        <f>R381*AS$2</f>
        <v>0</v>
      </c>
      <c r="AT381" s="4">
        <f>S381*AT$2</f>
        <v>0</v>
      </c>
      <c r="AU381" s="4">
        <f>T381*AU$2</f>
        <v>0</v>
      </c>
      <c r="AV381" s="4">
        <f>U381*AV$2</f>
        <v>1</v>
      </c>
      <c r="AW381" s="4">
        <f>V381*AW$2</f>
        <v>0</v>
      </c>
      <c r="AX381" s="4">
        <f>W381*AX$2</f>
        <v>0</v>
      </c>
      <c r="AY381" s="4">
        <f>X381*AY$2</f>
        <v>0</v>
      </c>
      <c r="AZ381" s="4">
        <f>Y381*AZ$2</f>
        <v>4</v>
      </c>
      <c r="BA381" s="4">
        <f>Z381*BA$2</f>
        <v>0</v>
      </c>
      <c r="BB381" s="4">
        <f>AA381*BB$2</f>
        <v>0</v>
      </c>
      <c r="BC381" s="4">
        <f>AB381*BC$2</f>
        <v>0</v>
      </c>
      <c r="BD381" s="4">
        <f>AC381*BD$2</f>
        <v>0</v>
      </c>
      <c r="BE381">
        <f t="shared" si="17"/>
        <v>8</v>
      </c>
      <c r="BG381" s="4">
        <f>IF(betuk!N$4&gt;=D381,1,0)</f>
        <v>1</v>
      </c>
      <c r="BH381" s="4">
        <f>IF(betuk!O$4&gt;=E381,1,0)</f>
        <v>1</v>
      </c>
      <c r="BI381" s="4">
        <f>IF(betuk!P$4&gt;=F381,1,0)</f>
        <v>1</v>
      </c>
      <c r="BJ381" s="4">
        <f>IF(betuk!Q$4&gt;=G381,1,0)</f>
        <v>1</v>
      </c>
      <c r="BK381" s="4">
        <f>IF(betuk!R$4&gt;=H381,1,0)</f>
        <v>0</v>
      </c>
      <c r="BL381" s="4">
        <f>IF(betuk!S$4&gt;=I381,1,0)</f>
        <v>1</v>
      </c>
      <c r="BM381" s="4">
        <f>IF(betuk!T$4&gt;=J381,1,0)</f>
        <v>1</v>
      </c>
      <c r="BN381" s="4">
        <f>IF(betuk!U$4&gt;=K381,1,0)</f>
        <v>1</v>
      </c>
      <c r="BO381" s="4">
        <f>IF(betuk!V$4&gt;=L381,1,0)</f>
        <v>1</v>
      </c>
      <c r="BP381" s="4">
        <f>IF(betuk!W$4&gt;=M381,1,0)</f>
        <v>1</v>
      </c>
      <c r="BQ381" s="4">
        <f>IF(betuk!X$4&gt;=N381,1,0)</f>
        <v>1</v>
      </c>
      <c r="BR381" s="4">
        <f>IF(betuk!Y$4&gt;=O381,1,0)</f>
        <v>1</v>
      </c>
      <c r="BS381" s="4">
        <f>IF(betuk!Z$4&gt;=P381,1,0)</f>
        <v>1</v>
      </c>
      <c r="BT381" s="4">
        <f>IF(betuk!AA$4&gt;=Q381,1,0)</f>
        <v>1</v>
      </c>
      <c r="BU381" s="4">
        <f>IF(betuk!AB$4&gt;=R381,1,0)</f>
        <v>1</v>
      </c>
      <c r="BV381" s="4">
        <f>IF(betuk!AC$4&gt;=S381,1,0)</f>
        <v>1</v>
      </c>
      <c r="BW381" s="4">
        <f>IF(betuk!AD$4&gt;=T381,1,0)</f>
        <v>1</v>
      </c>
      <c r="BX381" s="4">
        <f>IF(betuk!AE$4&gt;=U381,1,0)</f>
        <v>0</v>
      </c>
      <c r="BY381" s="4">
        <f>IF(betuk!AF$4&gt;=V381,1,0)</f>
        <v>1</v>
      </c>
      <c r="BZ381" s="4">
        <f>IF(betuk!AG$4&gt;=W381,1,0)</f>
        <v>1</v>
      </c>
      <c r="CA381" s="4">
        <f>IF(betuk!AH$4&gt;=X381,1,0)</f>
        <v>1</v>
      </c>
      <c r="CB381" s="4">
        <f>IF(betuk!AI$4&gt;=Y381,1,0)</f>
        <v>0</v>
      </c>
      <c r="CC381" s="4">
        <f>IF(betuk!AJ$4&gt;=Z381,1,0)</f>
        <v>1</v>
      </c>
      <c r="CD381" s="4">
        <f>IF(betuk!AK$4&gt;=AA381,1,0)</f>
        <v>1</v>
      </c>
      <c r="CE381" s="4">
        <f>IF(betuk!AL$4&gt;=AB381,1,0)</f>
        <v>1</v>
      </c>
      <c r="CF381" s="4">
        <f>IF(betuk!AM$4&gt;=AC381,1,0)</f>
        <v>1</v>
      </c>
      <c r="CG381">
        <f t="shared" si="15"/>
        <v>0</v>
      </c>
      <c r="CI381" t="str">
        <f>IF(CG381=1,COUNTIF(CG$3:CG381,1),"")</f>
        <v/>
      </c>
      <c r="CJ381" t="str">
        <f>IF(CI381&lt;&gt;"",B381,"")</f>
        <v/>
      </c>
      <c r="CK381">
        <f>LEN(B381)*8+BE381</f>
        <v>48</v>
      </c>
    </row>
    <row r="382" spans="1:89">
      <c r="A382" s="1" t="s">
        <v>379</v>
      </c>
      <c r="B382" t="str">
        <f t="shared" si="16"/>
        <v>NEW</v>
      </c>
      <c r="D382" s="4">
        <f>LEN($B382)-LEN(SUBSTITUTE($B382, D$2, ""))</f>
        <v>0</v>
      </c>
      <c r="E382" s="4">
        <f>LEN($B382)-LEN(SUBSTITUTE($B382, E$2, ""))</f>
        <v>0</v>
      </c>
      <c r="F382" s="4">
        <f>LEN($B382)-LEN(SUBSTITUTE($B382, F$2, ""))</f>
        <v>0</v>
      </c>
      <c r="G382" s="4">
        <f>LEN($B382)-LEN(SUBSTITUTE($B382, G$2, ""))</f>
        <v>0</v>
      </c>
      <c r="H382" s="4">
        <f>LEN($B382)-LEN(SUBSTITUTE($B382, H$2, ""))</f>
        <v>1</v>
      </c>
      <c r="I382" s="4">
        <f>LEN($B382)-LEN(SUBSTITUTE($B382, I$2, ""))</f>
        <v>0</v>
      </c>
      <c r="J382" s="4">
        <f>LEN($B382)-LEN(SUBSTITUTE($B382, J$2, ""))</f>
        <v>0</v>
      </c>
      <c r="K382" s="4">
        <f>LEN($B382)-LEN(SUBSTITUTE($B382, K$2, ""))</f>
        <v>0</v>
      </c>
      <c r="L382" s="4">
        <f>LEN($B382)-LEN(SUBSTITUTE($B382, L$2, ""))</f>
        <v>0</v>
      </c>
      <c r="M382" s="4">
        <f>LEN($B382)-LEN(SUBSTITUTE($B382, M$2, ""))</f>
        <v>0</v>
      </c>
      <c r="N382" s="4">
        <f>LEN($B382)-LEN(SUBSTITUTE($B382, N$2, ""))</f>
        <v>0</v>
      </c>
      <c r="O382" s="4">
        <f>LEN($B382)-LEN(SUBSTITUTE($B382, O$2, ""))</f>
        <v>0</v>
      </c>
      <c r="P382" s="4">
        <f>LEN($B382)-LEN(SUBSTITUTE($B382, P$2, ""))</f>
        <v>0</v>
      </c>
      <c r="Q382" s="4">
        <f>LEN($B382)-LEN(SUBSTITUTE($B382, Q$2, ""))</f>
        <v>1</v>
      </c>
      <c r="R382" s="4">
        <f>LEN($B382)-LEN(SUBSTITUTE($B382, R$2, ""))</f>
        <v>0</v>
      </c>
      <c r="S382" s="4">
        <f>LEN($B382)-LEN(SUBSTITUTE($B382, S$2, ""))</f>
        <v>0</v>
      </c>
      <c r="T382" s="4">
        <f>LEN($B382)-LEN(SUBSTITUTE($B382, T$2, ""))</f>
        <v>0</v>
      </c>
      <c r="U382" s="4">
        <f>LEN($B382)-LEN(SUBSTITUTE($B382, U$2, ""))</f>
        <v>0</v>
      </c>
      <c r="V382" s="4">
        <f>LEN($B382)-LEN(SUBSTITUTE($B382, V$2, ""))</f>
        <v>0</v>
      </c>
      <c r="W382" s="4">
        <f>LEN($B382)-LEN(SUBSTITUTE($B382, W$2, ""))</f>
        <v>0</v>
      </c>
      <c r="X382" s="4">
        <f>LEN($B382)-LEN(SUBSTITUTE($B382, X$2, ""))</f>
        <v>0</v>
      </c>
      <c r="Y382" s="4">
        <f>LEN($B382)-LEN(SUBSTITUTE($B382, Y$2, ""))</f>
        <v>0</v>
      </c>
      <c r="Z382" s="4">
        <f>LEN($B382)-LEN(SUBSTITUTE($B382, Z$2, ""))</f>
        <v>1</v>
      </c>
      <c r="AA382" s="4">
        <f>LEN($B382)-LEN(SUBSTITUTE($B382, AA$2, ""))</f>
        <v>0</v>
      </c>
      <c r="AB382" s="4">
        <f>LEN($B382)-LEN(SUBSTITUTE($B382, AB$2, ""))</f>
        <v>0</v>
      </c>
      <c r="AC382" s="4">
        <f>LEN($B382)-LEN(SUBSTITUTE($B382, AC$2, ""))</f>
        <v>0</v>
      </c>
      <c r="AE382" s="4">
        <f>D382*AE$2</f>
        <v>0</v>
      </c>
      <c r="AF382" s="4">
        <f>E382*AF$2</f>
        <v>0</v>
      </c>
      <c r="AG382" s="4">
        <f>F382*AG$2</f>
        <v>0</v>
      </c>
      <c r="AH382" s="4">
        <f>G382*AH$2</f>
        <v>0</v>
      </c>
      <c r="AI382" s="4">
        <f>H382*AI$2</f>
        <v>1</v>
      </c>
      <c r="AJ382" s="4">
        <f>I382*AJ$2</f>
        <v>0</v>
      </c>
      <c r="AK382" s="4">
        <f>J382*AK$2</f>
        <v>0</v>
      </c>
      <c r="AL382" s="4">
        <f>K382*AL$2</f>
        <v>0</v>
      </c>
      <c r="AM382" s="4">
        <f>L382*AM$2</f>
        <v>0</v>
      </c>
      <c r="AN382" s="4">
        <f>M382*AN$2</f>
        <v>0</v>
      </c>
      <c r="AO382" s="4">
        <f>N382*AO$2</f>
        <v>0</v>
      </c>
      <c r="AP382" s="4">
        <f>O382*AP$2</f>
        <v>0</v>
      </c>
      <c r="AQ382" s="4">
        <f>P382*AQ$2</f>
        <v>0</v>
      </c>
      <c r="AR382" s="4">
        <f>Q382*AR$2</f>
        <v>1</v>
      </c>
      <c r="AS382" s="4">
        <f>R382*AS$2</f>
        <v>0</v>
      </c>
      <c r="AT382" s="4">
        <f>S382*AT$2</f>
        <v>0</v>
      </c>
      <c r="AU382" s="4">
        <f>T382*AU$2</f>
        <v>0</v>
      </c>
      <c r="AV382" s="4">
        <f>U382*AV$2</f>
        <v>0</v>
      </c>
      <c r="AW382" s="4">
        <f>V382*AW$2</f>
        <v>0</v>
      </c>
      <c r="AX382" s="4">
        <f>W382*AX$2</f>
        <v>0</v>
      </c>
      <c r="AY382" s="4">
        <f>X382*AY$2</f>
        <v>0</v>
      </c>
      <c r="AZ382" s="4">
        <f>Y382*AZ$2</f>
        <v>0</v>
      </c>
      <c r="BA382" s="4">
        <f>Z382*BA$2</f>
        <v>4</v>
      </c>
      <c r="BB382" s="4">
        <f>AA382*BB$2</f>
        <v>0</v>
      </c>
      <c r="BC382" s="4">
        <f>AB382*BC$2</f>
        <v>0</v>
      </c>
      <c r="BD382" s="4">
        <f>AC382*BD$2</f>
        <v>0</v>
      </c>
      <c r="BE382">
        <f t="shared" si="17"/>
        <v>6</v>
      </c>
      <c r="BG382" s="4">
        <f>IF(betuk!N$4&gt;=D382,1,0)</f>
        <v>1</v>
      </c>
      <c r="BH382" s="4">
        <f>IF(betuk!O$4&gt;=E382,1,0)</f>
        <v>1</v>
      </c>
      <c r="BI382" s="4">
        <f>IF(betuk!P$4&gt;=F382,1,0)</f>
        <v>1</v>
      </c>
      <c r="BJ382" s="4">
        <f>IF(betuk!Q$4&gt;=G382,1,0)</f>
        <v>1</v>
      </c>
      <c r="BK382" s="4">
        <f>IF(betuk!R$4&gt;=H382,1,0)</f>
        <v>1</v>
      </c>
      <c r="BL382" s="4">
        <f>IF(betuk!S$4&gt;=I382,1,0)</f>
        <v>1</v>
      </c>
      <c r="BM382" s="4">
        <f>IF(betuk!T$4&gt;=J382,1,0)</f>
        <v>1</v>
      </c>
      <c r="BN382" s="4">
        <f>IF(betuk!U$4&gt;=K382,1,0)</f>
        <v>1</v>
      </c>
      <c r="BO382" s="4">
        <f>IF(betuk!V$4&gt;=L382,1,0)</f>
        <v>1</v>
      </c>
      <c r="BP382" s="4">
        <f>IF(betuk!W$4&gt;=M382,1,0)</f>
        <v>1</v>
      </c>
      <c r="BQ382" s="4">
        <f>IF(betuk!X$4&gt;=N382,1,0)</f>
        <v>1</v>
      </c>
      <c r="BR382" s="4">
        <f>IF(betuk!Y$4&gt;=O382,1,0)</f>
        <v>1</v>
      </c>
      <c r="BS382" s="4">
        <f>IF(betuk!Z$4&gt;=P382,1,0)</f>
        <v>1</v>
      </c>
      <c r="BT382" s="4">
        <f>IF(betuk!AA$4&gt;=Q382,1,0)</f>
        <v>1</v>
      </c>
      <c r="BU382" s="4">
        <f>IF(betuk!AB$4&gt;=R382,1,0)</f>
        <v>1</v>
      </c>
      <c r="BV382" s="4">
        <f>IF(betuk!AC$4&gt;=S382,1,0)</f>
        <v>1</v>
      </c>
      <c r="BW382" s="4">
        <f>IF(betuk!AD$4&gt;=T382,1,0)</f>
        <v>1</v>
      </c>
      <c r="BX382" s="4">
        <f>IF(betuk!AE$4&gt;=U382,1,0)</f>
        <v>1</v>
      </c>
      <c r="BY382" s="4">
        <f>IF(betuk!AF$4&gt;=V382,1,0)</f>
        <v>1</v>
      </c>
      <c r="BZ382" s="4">
        <f>IF(betuk!AG$4&gt;=W382,1,0)</f>
        <v>1</v>
      </c>
      <c r="CA382" s="4">
        <f>IF(betuk!AH$4&gt;=X382,1,0)</f>
        <v>1</v>
      </c>
      <c r="CB382" s="4">
        <f>IF(betuk!AI$4&gt;=Y382,1,0)</f>
        <v>1</v>
      </c>
      <c r="CC382" s="4">
        <f>IF(betuk!AJ$4&gt;=Z382,1,0)</f>
        <v>0</v>
      </c>
      <c r="CD382" s="4">
        <f>IF(betuk!AK$4&gt;=AA382,1,0)</f>
        <v>1</v>
      </c>
      <c r="CE382" s="4">
        <f>IF(betuk!AL$4&gt;=AB382,1,0)</f>
        <v>1</v>
      </c>
      <c r="CF382" s="4">
        <f>IF(betuk!AM$4&gt;=AC382,1,0)</f>
        <v>1</v>
      </c>
      <c r="CG382">
        <f t="shared" si="15"/>
        <v>0</v>
      </c>
      <c r="CI382" t="str">
        <f>IF(CG382=1,COUNTIF(CG$3:CG382,1),"")</f>
        <v/>
      </c>
      <c r="CJ382" t="str">
        <f>IF(CI382&lt;&gt;"",B382,"")</f>
        <v/>
      </c>
      <c r="CK382">
        <f>LEN(B382)*8+BE382</f>
        <v>30</v>
      </c>
    </row>
    <row r="383" spans="1:89">
      <c r="A383" s="1" t="s">
        <v>380</v>
      </c>
      <c r="B383" t="str">
        <f t="shared" si="16"/>
        <v>NEWS</v>
      </c>
      <c r="D383" s="4">
        <f>LEN($B383)-LEN(SUBSTITUTE($B383, D$2, ""))</f>
        <v>0</v>
      </c>
      <c r="E383" s="4">
        <f>LEN($B383)-LEN(SUBSTITUTE($B383, E$2, ""))</f>
        <v>0</v>
      </c>
      <c r="F383" s="4">
        <f>LEN($B383)-LEN(SUBSTITUTE($B383, F$2, ""))</f>
        <v>0</v>
      </c>
      <c r="G383" s="4">
        <f>LEN($B383)-LEN(SUBSTITUTE($B383, G$2, ""))</f>
        <v>0</v>
      </c>
      <c r="H383" s="4">
        <f>LEN($B383)-LEN(SUBSTITUTE($B383, H$2, ""))</f>
        <v>1</v>
      </c>
      <c r="I383" s="4">
        <f>LEN($B383)-LEN(SUBSTITUTE($B383, I$2, ""))</f>
        <v>0</v>
      </c>
      <c r="J383" s="4">
        <f>LEN($B383)-LEN(SUBSTITUTE($B383, J$2, ""))</f>
        <v>0</v>
      </c>
      <c r="K383" s="4">
        <f>LEN($B383)-LEN(SUBSTITUTE($B383, K$2, ""))</f>
        <v>0</v>
      </c>
      <c r="L383" s="4">
        <f>LEN($B383)-LEN(SUBSTITUTE($B383, L$2, ""))</f>
        <v>0</v>
      </c>
      <c r="M383" s="4">
        <f>LEN($B383)-LEN(SUBSTITUTE($B383, M$2, ""))</f>
        <v>0</v>
      </c>
      <c r="N383" s="4">
        <f>LEN($B383)-LEN(SUBSTITUTE($B383, N$2, ""))</f>
        <v>0</v>
      </c>
      <c r="O383" s="4">
        <f>LEN($B383)-LEN(SUBSTITUTE($B383, O$2, ""))</f>
        <v>0</v>
      </c>
      <c r="P383" s="4">
        <f>LEN($B383)-LEN(SUBSTITUTE($B383, P$2, ""))</f>
        <v>0</v>
      </c>
      <c r="Q383" s="4">
        <f>LEN($B383)-LEN(SUBSTITUTE($B383, Q$2, ""))</f>
        <v>1</v>
      </c>
      <c r="R383" s="4">
        <f>LEN($B383)-LEN(SUBSTITUTE($B383, R$2, ""))</f>
        <v>0</v>
      </c>
      <c r="S383" s="4">
        <f>LEN($B383)-LEN(SUBSTITUTE($B383, S$2, ""))</f>
        <v>0</v>
      </c>
      <c r="T383" s="4">
        <f>LEN($B383)-LEN(SUBSTITUTE($B383, T$2, ""))</f>
        <v>0</v>
      </c>
      <c r="U383" s="4">
        <f>LEN($B383)-LEN(SUBSTITUTE($B383, U$2, ""))</f>
        <v>0</v>
      </c>
      <c r="V383" s="4">
        <f>LEN($B383)-LEN(SUBSTITUTE($B383, V$2, ""))</f>
        <v>1</v>
      </c>
      <c r="W383" s="4">
        <f>LEN($B383)-LEN(SUBSTITUTE($B383, W$2, ""))</f>
        <v>0</v>
      </c>
      <c r="X383" s="4">
        <f>LEN($B383)-LEN(SUBSTITUTE($B383, X$2, ""))</f>
        <v>0</v>
      </c>
      <c r="Y383" s="4">
        <f>LEN($B383)-LEN(SUBSTITUTE($B383, Y$2, ""))</f>
        <v>0</v>
      </c>
      <c r="Z383" s="4">
        <f>LEN($B383)-LEN(SUBSTITUTE($B383, Z$2, ""))</f>
        <v>1</v>
      </c>
      <c r="AA383" s="4">
        <f>LEN($B383)-LEN(SUBSTITUTE($B383, AA$2, ""))</f>
        <v>0</v>
      </c>
      <c r="AB383" s="4">
        <f>LEN($B383)-LEN(SUBSTITUTE($B383, AB$2, ""))</f>
        <v>0</v>
      </c>
      <c r="AC383" s="4">
        <f>LEN($B383)-LEN(SUBSTITUTE($B383, AC$2, ""))</f>
        <v>0</v>
      </c>
      <c r="AE383" s="4">
        <f>D383*AE$2</f>
        <v>0</v>
      </c>
      <c r="AF383" s="4">
        <f>E383*AF$2</f>
        <v>0</v>
      </c>
      <c r="AG383" s="4">
        <f>F383*AG$2</f>
        <v>0</v>
      </c>
      <c r="AH383" s="4">
        <f>G383*AH$2</f>
        <v>0</v>
      </c>
      <c r="AI383" s="4">
        <f>H383*AI$2</f>
        <v>1</v>
      </c>
      <c r="AJ383" s="4">
        <f>I383*AJ$2</f>
        <v>0</v>
      </c>
      <c r="AK383" s="4">
        <f>J383*AK$2</f>
        <v>0</v>
      </c>
      <c r="AL383" s="4">
        <f>K383*AL$2</f>
        <v>0</v>
      </c>
      <c r="AM383" s="4">
        <f>L383*AM$2</f>
        <v>0</v>
      </c>
      <c r="AN383" s="4">
        <f>M383*AN$2</f>
        <v>0</v>
      </c>
      <c r="AO383" s="4">
        <f>N383*AO$2</f>
        <v>0</v>
      </c>
      <c r="AP383" s="4">
        <f>O383*AP$2</f>
        <v>0</v>
      </c>
      <c r="AQ383" s="4">
        <f>P383*AQ$2</f>
        <v>0</v>
      </c>
      <c r="AR383" s="4">
        <f>Q383*AR$2</f>
        <v>1</v>
      </c>
      <c r="AS383" s="4">
        <f>R383*AS$2</f>
        <v>0</v>
      </c>
      <c r="AT383" s="4">
        <f>S383*AT$2</f>
        <v>0</v>
      </c>
      <c r="AU383" s="4">
        <f>T383*AU$2</f>
        <v>0</v>
      </c>
      <c r="AV383" s="4">
        <f>U383*AV$2</f>
        <v>0</v>
      </c>
      <c r="AW383" s="4">
        <f>V383*AW$2</f>
        <v>1</v>
      </c>
      <c r="AX383" s="4">
        <f>W383*AX$2</f>
        <v>0</v>
      </c>
      <c r="AY383" s="4">
        <f>X383*AY$2</f>
        <v>0</v>
      </c>
      <c r="AZ383" s="4">
        <f>Y383*AZ$2</f>
        <v>0</v>
      </c>
      <c r="BA383" s="4">
        <f>Z383*BA$2</f>
        <v>4</v>
      </c>
      <c r="BB383" s="4">
        <f>AA383*BB$2</f>
        <v>0</v>
      </c>
      <c r="BC383" s="4">
        <f>AB383*BC$2</f>
        <v>0</v>
      </c>
      <c r="BD383" s="4">
        <f>AC383*BD$2</f>
        <v>0</v>
      </c>
      <c r="BE383">
        <f t="shared" si="17"/>
        <v>7</v>
      </c>
      <c r="BG383" s="4">
        <f>IF(betuk!N$4&gt;=D383,1,0)</f>
        <v>1</v>
      </c>
      <c r="BH383" s="4">
        <f>IF(betuk!O$4&gt;=E383,1,0)</f>
        <v>1</v>
      </c>
      <c r="BI383" s="4">
        <f>IF(betuk!P$4&gt;=F383,1,0)</f>
        <v>1</v>
      </c>
      <c r="BJ383" s="4">
        <f>IF(betuk!Q$4&gt;=G383,1,0)</f>
        <v>1</v>
      </c>
      <c r="BK383" s="4">
        <f>IF(betuk!R$4&gt;=H383,1,0)</f>
        <v>1</v>
      </c>
      <c r="BL383" s="4">
        <f>IF(betuk!S$4&gt;=I383,1,0)</f>
        <v>1</v>
      </c>
      <c r="BM383" s="4">
        <f>IF(betuk!T$4&gt;=J383,1,0)</f>
        <v>1</v>
      </c>
      <c r="BN383" s="4">
        <f>IF(betuk!U$4&gt;=K383,1,0)</f>
        <v>1</v>
      </c>
      <c r="BO383" s="4">
        <f>IF(betuk!V$4&gt;=L383,1,0)</f>
        <v>1</v>
      </c>
      <c r="BP383" s="4">
        <f>IF(betuk!W$4&gt;=M383,1,0)</f>
        <v>1</v>
      </c>
      <c r="BQ383" s="4">
        <f>IF(betuk!X$4&gt;=N383,1,0)</f>
        <v>1</v>
      </c>
      <c r="BR383" s="4">
        <f>IF(betuk!Y$4&gt;=O383,1,0)</f>
        <v>1</v>
      </c>
      <c r="BS383" s="4">
        <f>IF(betuk!Z$4&gt;=P383,1,0)</f>
        <v>1</v>
      </c>
      <c r="BT383" s="4">
        <f>IF(betuk!AA$4&gt;=Q383,1,0)</f>
        <v>1</v>
      </c>
      <c r="BU383" s="4">
        <f>IF(betuk!AB$4&gt;=R383,1,0)</f>
        <v>1</v>
      </c>
      <c r="BV383" s="4">
        <f>IF(betuk!AC$4&gt;=S383,1,0)</f>
        <v>1</v>
      </c>
      <c r="BW383" s="4">
        <f>IF(betuk!AD$4&gt;=T383,1,0)</f>
        <v>1</v>
      </c>
      <c r="BX383" s="4">
        <f>IF(betuk!AE$4&gt;=U383,1,0)</f>
        <v>1</v>
      </c>
      <c r="BY383" s="4">
        <f>IF(betuk!AF$4&gt;=V383,1,0)</f>
        <v>1</v>
      </c>
      <c r="BZ383" s="4">
        <f>IF(betuk!AG$4&gt;=W383,1,0)</f>
        <v>1</v>
      </c>
      <c r="CA383" s="4">
        <f>IF(betuk!AH$4&gt;=X383,1,0)</f>
        <v>1</v>
      </c>
      <c r="CB383" s="4">
        <f>IF(betuk!AI$4&gt;=Y383,1,0)</f>
        <v>1</v>
      </c>
      <c r="CC383" s="4">
        <f>IF(betuk!AJ$4&gt;=Z383,1,0)</f>
        <v>0</v>
      </c>
      <c r="CD383" s="4">
        <f>IF(betuk!AK$4&gt;=AA383,1,0)</f>
        <v>1</v>
      </c>
      <c r="CE383" s="4">
        <f>IF(betuk!AL$4&gt;=AB383,1,0)</f>
        <v>1</v>
      </c>
      <c r="CF383" s="4">
        <f>IF(betuk!AM$4&gt;=AC383,1,0)</f>
        <v>1</v>
      </c>
      <c r="CG383">
        <f t="shared" si="15"/>
        <v>0</v>
      </c>
      <c r="CI383" t="str">
        <f>IF(CG383=1,COUNTIF(CG$3:CG383,1),"")</f>
        <v/>
      </c>
      <c r="CJ383" t="str">
        <f>IF(CI383&lt;&gt;"",B383,"")</f>
        <v/>
      </c>
      <c r="CK383">
        <f>LEN(B383)*8+BE383</f>
        <v>39</v>
      </c>
    </row>
    <row r="384" spans="1:89">
      <c r="A384" s="1" t="s">
        <v>381</v>
      </c>
      <c r="B384" t="str">
        <f t="shared" si="16"/>
        <v>NEWSPAPER</v>
      </c>
      <c r="D384" s="4">
        <f>LEN($B384)-LEN(SUBSTITUTE($B384, D$2, ""))</f>
        <v>1</v>
      </c>
      <c r="E384" s="4">
        <f>LEN($B384)-LEN(SUBSTITUTE($B384, E$2, ""))</f>
        <v>0</v>
      </c>
      <c r="F384" s="4">
        <f>LEN($B384)-LEN(SUBSTITUTE($B384, F$2, ""))</f>
        <v>0</v>
      </c>
      <c r="G384" s="4">
        <f>LEN($B384)-LEN(SUBSTITUTE($B384, G$2, ""))</f>
        <v>0</v>
      </c>
      <c r="H384" s="4">
        <f>LEN($B384)-LEN(SUBSTITUTE($B384, H$2, ""))</f>
        <v>2</v>
      </c>
      <c r="I384" s="4">
        <f>LEN($B384)-LEN(SUBSTITUTE($B384, I$2, ""))</f>
        <v>0</v>
      </c>
      <c r="J384" s="4">
        <f>LEN($B384)-LEN(SUBSTITUTE($B384, J$2, ""))</f>
        <v>0</v>
      </c>
      <c r="K384" s="4">
        <f>LEN($B384)-LEN(SUBSTITUTE($B384, K$2, ""))</f>
        <v>0</v>
      </c>
      <c r="L384" s="4">
        <f>LEN($B384)-LEN(SUBSTITUTE($B384, L$2, ""))</f>
        <v>0</v>
      </c>
      <c r="M384" s="4">
        <f>LEN($B384)-LEN(SUBSTITUTE($B384, M$2, ""))</f>
        <v>0</v>
      </c>
      <c r="N384" s="4">
        <f>LEN($B384)-LEN(SUBSTITUTE($B384, N$2, ""))</f>
        <v>0</v>
      </c>
      <c r="O384" s="4">
        <f>LEN($B384)-LEN(SUBSTITUTE($B384, O$2, ""))</f>
        <v>0</v>
      </c>
      <c r="P384" s="4">
        <f>LEN($B384)-LEN(SUBSTITUTE($B384, P$2, ""))</f>
        <v>0</v>
      </c>
      <c r="Q384" s="4">
        <f>LEN($B384)-LEN(SUBSTITUTE($B384, Q$2, ""))</f>
        <v>1</v>
      </c>
      <c r="R384" s="4">
        <f>LEN($B384)-LEN(SUBSTITUTE($B384, R$2, ""))</f>
        <v>0</v>
      </c>
      <c r="S384" s="4">
        <f>LEN($B384)-LEN(SUBSTITUTE($B384, S$2, ""))</f>
        <v>2</v>
      </c>
      <c r="T384" s="4">
        <f>LEN($B384)-LEN(SUBSTITUTE($B384, T$2, ""))</f>
        <v>0</v>
      </c>
      <c r="U384" s="4">
        <f>LEN($B384)-LEN(SUBSTITUTE($B384, U$2, ""))</f>
        <v>1</v>
      </c>
      <c r="V384" s="4">
        <f>LEN($B384)-LEN(SUBSTITUTE($B384, V$2, ""))</f>
        <v>1</v>
      </c>
      <c r="W384" s="4">
        <f>LEN($B384)-LEN(SUBSTITUTE($B384, W$2, ""))</f>
        <v>0</v>
      </c>
      <c r="X384" s="4">
        <f>LEN($B384)-LEN(SUBSTITUTE($B384, X$2, ""))</f>
        <v>0</v>
      </c>
      <c r="Y384" s="4">
        <f>LEN($B384)-LEN(SUBSTITUTE($B384, Y$2, ""))</f>
        <v>0</v>
      </c>
      <c r="Z384" s="4">
        <f>LEN($B384)-LEN(SUBSTITUTE($B384, Z$2, ""))</f>
        <v>1</v>
      </c>
      <c r="AA384" s="4">
        <f>LEN($B384)-LEN(SUBSTITUTE($B384, AA$2, ""))</f>
        <v>0</v>
      </c>
      <c r="AB384" s="4">
        <f>LEN($B384)-LEN(SUBSTITUTE($B384, AB$2, ""))</f>
        <v>0</v>
      </c>
      <c r="AC384" s="4">
        <f>LEN($B384)-LEN(SUBSTITUTE($B384, AC$2, ""))</f>
        <v>0</v>
      </c>
      <c r="AE384" s="4">
        <f>D384*AE$2</f>
        <v>1</v>
      </c>
      <c r="AF384" s="4">
        <f>E384*AF$2</f>
        <v>0</v>
      </c>
      <c r="AG384" s="4">
        <f>F384*AG$2</f>
        <v>0</v>
      </c>
      <c r="AH384" s="4">
        <f>G384*AH$2</f>
        <v>0</v>
      </c>
      <c r="AI384" s="4">
        <f>H384*AI$2</f>
        <v>2</v>
      </c>
      <c r="AJ384" s="4">
        <f>I384*AJ$2</f>
        <v>0</v>
      </c>
      <c r="AK384" s="4">
        <f>J384*AK$2</f>
        <v>0</v>
      </c>
      <c r="AL384" s="4">
        <f>K384*AL$2</f>
        <v>0</v>
      </c>
      <c r="AM384" s="4">
        <f>L384*AM$2</f>
        <v>0</v>
      </c>
      <c r="AN384" s="4">
        <f>M384*AN$2</f>
        <v>0</v>
      </c>
      <c r="AO384" s="4">
        <f>N384*AO$2</f>
        <v>0</v>
      </c>
      <c r="AP384" s="4">
        <f>O384*AP$2</f>
        <v>0</v>
      </c>
      <c r="AQ384" s="4">
        <f>P384*AQ$2</f>
        <v>0</v>
      </c>
      <c r="AR384" s="4">
        <f>Q384*AR$2</f>
        <v>1</v>
      </c>
      <c r="AS384" s="4">
        <f>R384*AS$2</f>
        <v>0</v>
      </c>
      <c r="AT384" s="4">
        <f>S384*AT$2</f>
        <v>6</v>
      </c>
      <c r="AU384" s="4">
        <f>T384*AU$2</f>
        <v>0</v>
      </c>
      <c r="AV384" s="4">
        <f>U384*AV$2</f>
        <v>1</v>
      </c>
      <c r="AW384" s="4">
        <f>V384*AW$2</f>
        <v>1</v>
      </c>
      <c r="AX384" s="4">
        <f>W384*AX$2</f>
        <v>0</v>
      </c>
      <c r="AY384" s="4">
        <f>X384*AY$2</f>
        <v>0</v>
      </c>
      <c r="AZ384" s="4">
        <f>Y384*AZ$2</f>
        <v>0</v>
      </c>
      <c r="BA384" s="4">
        <f>Z384*BA$2</f>
        <v>4</v>
      </c>
      <c r="BB384" s="4">
        <f>AA384*BB$2</f>
        <v>0</v>
      </c>
      <c r="BC384" s="4">
        <f>AB384*BC$2</f>
        <v>0</v>
      </c>
      <c r="BD384" s="4">
        <f>AC384*BD$2</f>
        <v>0</v>
      </c>
      <c r="BE384">
        <f t="shared" si="17"/>
        <v>16</v>
      </c>
      <c r="BG384" s="4">
        <f>IF(betuk!N$4&gt;=D384,1,0)</f>
        <v>1</v>
      </c>
      <c r="BH384" s="4">
        <f>IF(betuk!O$4&gt;=E384,1,0)</f>
        <v>1</v>
      </c>
      <c r="BI384" s="4">
        <f>IF(betuk!P$4&gt;=F384,1,0)</f>
        <v>1</v>
      </c>
      <c r="BJ384" s="4">
        <f>IF(betuk!Q$4&gt;=G384,1,0)</f>
        <v>1</v>
      </c>
      <c r="BK384" s="4">
        <f>IF(betuk!R$4&gt;=H384,1,0)</f>
        <v>0</v>
      </c>
      <c r="BL384" s="4">
        <f>IF(betuk!S$4&gt;=I384,1,0)</f>
        <v>1</v>
      </c>
      <c r="BM384" s="4">
        <f>IF(betuk!T$4&gt;=J384,1,0)</f>
        <v>1</v>
      </c>
      <c r="BN384" s="4">
        <f>IF(betuk!U$4&gt;=K384,1,0)</f>
        <v>1</v>
      </c>
      <c r="BO384" s="4">
        <f>IF(betuk!V$4&gt;=L384,1,0)</f>
        <v>1</v>
      </c>
      <c r="BP384" s="4">
        <f>IF(betuk!W$4&gt;=M384,1,0)</f>
        <v>1</v>
      </c>
      <c r="BQ384" s="4">
        <f>IF(betuk!X$4&gt;=N384,1,0)</f>
        <v>1</v>
      </c>
      <c r="BR384" s="4">
        <f>IF(betuk!Y$4&gt;=O384,1,0)</f>
        <v>1</v>
      </c>
      <c r="BS384" s="4">
        <f>IF(betuk!Z$4&gt;=P384,1,0)</f>
        <v>1</v>
      </c>
      <c r="BT384" s="4">
        <f>IF(betuk!AA$4&gt;=Q384,1,0)</f>
        <v>1</v>
      </c>
      <c r="BU384" s="4">
        <f>IF(betuk!AB$4&gt;=R384,1,0)</f>
        <v>1</v>
      </c>
      <c r="BV384" s="4">
        <f>IF(betuk!AC$4&gt;=S384,1,0)</f>
        <v>0</v>
      </c>
      <c r="BW384" s="4">
        <f>IF(betuk!AD$4&gt;=T384,1,0)</f>
        <v>1</v>
      </c>
      <c r="BX384" s="4">
        <f>IF(betuk!AE$4&gt;=U384,1,0)</f>
        <v>0</v>
      </c>
      <c r="BY384" s="4">
        <f>IF(betuk!AF$4&gt;=V384,1,0)</f>
        <v>1</v>
      </c>
      <c r="BZ384" s="4">
        <f>IF(betuk!AG$4&gt;=W384,1,0)</f>
        <v>1</v>
      </c>
      <c r="CA384" s="4">
        <f>IF(betuk!AH$4&gt;=X384,1,0)</f>
        <v>1</v>
      </c>
      <c r="CB384" s="4">
        <f>IF(betuk!AI$4&gt;=Y384,1,0)</f>
        <v>1</v>
      </c>
      <c r="CC384" s="4">
        <f>IF(betuk!AJ$4&gt;=Z384,1,0)</f>
        <v>0</v>
      </c>
      <c r="CD384" s="4">
        <f>IF(betuk!AK$4&gt;=AA384,1,0)</f>
        <v>1</v>
      </c>
      <c r="CE384" s="4">
        <f>IF(betuk!AL$4&gt;=AB384,1,0)</f>
        <v>1</v>
      </c>
      <c r="CF384" s="4">
        <f>IF(betuk!AM$4&gt;=AC384,1,0)</f>
        <v>1</v>
      </c>
      <c r="CG384">
        <f t="shared" si="15"/>
        <v>0</v>
      </c>
      <c r="CI384" t="str">
        <f>IF(CG384=1,COUNTIF(CG$3:CG384,1),"")</f>
        <v/>
      </c>
      <c r="CJ384" t="str">
        <f>IF(CI384&lt;&gt;"",B384,"")</f>
        <v/>
      </c>
      <c r="CK384">
        <f>LEN(B384)*8+BE384</f>
        <v>88</v>
      </c>
    </row>
    <row r="385" spans="1:89">
      <c r="A385" s="1" t="s">
        <v>382</v>
      </c>
      <c r="B385" t="str">
        <f t="shared" si="16"/>
        <v>NEXT</v>
      </c>
      <c r="D385" s="4">
        <f>LEN($B385)-LEN(SUBSTITUTE($B385, D$2, ""))</f>
        <v>0</v>
      </c>
      <c r="E385" s="4">
        <f>LEN($B385)-LEN(SUBSTITUTE($B385, E$2, ""))</f>
        <v>0</v>
      </c>
      <c r="F385" s="4">
        <f>LEN($B385)-LEN(SUBSTITUTE($B385, F$2, ""))</f>
        <v>0</v>
      </c>
      <c r="G385" s="4">
        <f>LEN($B385)-LEN(SUBSTITUTE($B385, G$2, ""))</f>
        <v>0</v>
      </c>
      <c r="H385" s="4">
        <f>LEN($B385)-LEN(SUBSTITUTE($B385, H$2, ""))</f>
        <v>1</v>
      </c>
      <c r="I385" s="4">
        <f>LEN($B385)-LEN(SUBSTITUTE($B385, I$2, ""))</f>
        <v>0</v>
      </c>
      <c r="J385" s="4">
        <f>LEN($B385)-LEN(SUBSTITUTE($B385, J$2, ""))</f>
        <v>0</v>
      </c>
      <c r="K385" s="4">
        <f>LEN($B385)-LEN(SUBSTITUTE($B385, K$2, ""))</f>
        <v>0</v>
      </c>
      <c r="L385" s="4">
        <f>LEN($B385)-LEN(SUBSTITUTE($B385, L$2, ""))</f>
        <v>0</v>
      </c>
      <c r="M385" s="4">
        <f>LEN($B385)-LEN(SUBSTITUTE($B385, M$2, ""))</f>
        <v>0</v>
      </c>
      <c r="N385" s="4">
        <f>LEN($B385)-LEN(SUBSTITUTE($B385, N$2, ""))</f>
        <v>0</v>
      </c>
      <c r="O385" s="4">
        <f>LEN($B385)-LEN(SUBSTITUTE($B385, O$2, ""))</f>
        <v>0</v>
      </c>
      <c r="P385" s="4">
        <f>LEN($B385)-LEN(SUBSTITUTE($B385, P$2, ""))</f>
        <v>0</v>
      </c>
      <c r="Q385" s="4">
        <f>LEN($B385)-LEN(SUBSTITUTE($B385, Q$2, ""))</f>
        <v>1</v>
      </c>
      <c r="R385" s="4">
        <f>LEN($B385)-LEN(SUBSTITUTE($B385, R$2, ""))</f>
        <v>0</v>
      </c>
      <c r="S385" s="4">
        <f>LEN($B385)-LEN(SUBSTITUTE($B385, S$2, ""))</f>
        <v>0</v>
      </c>
      <c r="T385" s="4">
        <f>LEN($B385)-LEN(SUBSTITUTE($B385, T$2, ""))</f>
        <v>0</v>
      </c>
      <c r="U385" s="4">
        <f>LEN($B385)-LEN(SUBSTITUTE($B385, U$2, ""))</f>
        <v>0</v>
      </c>
      <c r="V385" s="4">
        <f>LEN($B385)-LEN(SUBSTITUTE($B385, V$2, ""))</f>
        <v>0</v>
      </c>
      <c r="W385" s="4">
        <f>LEN($B385)-LEN(SUBSTITUTE($B385, W$2, ""))</f>
        <v>1</v>
      </c>
      <c r="X385" s="4">
        <f>LEN($B385)-LEN(SUBSTITUTE($B385, X$2, ""))</f>
        <v>0</v>
      </c>
      <c r="Y385" s="4">
        <f>LEN($B385)-LEN(SUBSTITUTE($B385, Y$2, ""))</f>
        <v>0</v>
      </c>
      <c r="Z385" s="4">
        <f>LEN($B385)-LEN(SUBSTITUTE($B385, Z$2, ""))</f>
        <v>0</v>
      </c>
      <c r="AA385" s="4">
        <f>LEN($B385)-LEN(SUBSTITUTE($B385, AA$2, ""))</f>
        <v>1</v>
      </c>
      <c r="AB385" s="4">
        <f>LEN($B385)-LEN(SUBSTITUTE($B385, AB$2, ""))</f>
        <v>0</v>
      </c>
      <c r="AC385" s="4">
        <f>LEN($B385)-LEN(SUBSTITUTE($B385, AC$2, ""))</f>
        <v>0</v>
      </c>
      <c r="AE385" s="4">
        <f>D385*AE$2</f>
        <v>0</v>
      </c>
      <c r="AF385" s="4">
        <f>E385*AF$2</f>
        <v>0</v>
      </c>
      <c r="AG385" s="4">
        <f>F385*AG$2</f>
        <v>0</v>
      </c>
      <c r="AH385" s="4">
        <f>G385*AH$2</f>
        <v>0</v>
      </c>
      <c r="AI385" s="4">
        <f>H385*AI$2</f>
        <v>1</v>
      </c>
      <c r="AJ385" s="4">
        <f>I385*AJ$2</f>
        <v>0</v>
      </c>
      <c r="AK385" s="4">
        <f>J385*AK$2</f>
        <v>0</v>
      </c>
      <c r="AL385" s="4">
        <f>K385*AL$2</f>
        <v>0</v>
      </c>
      <c r="AM385" s="4">
        <f>L385*AM$2</f>
        <v>0</v>
      </c>
      <c r="AN385" s="4">
        <f>M385*AN$2</f>
        <v>0</v>
      </c>
      <c r="AO385" s="4">
        <f>N385*AO$2</f>
        <v>0</v>
      </c>
      <c r="AP385" s="4">
        <f>O385*AP$2</f>
        <v>0</v>
      </c>
      <c r="AQ385" s="4">
        <f>P385*AQ$2</f>
        <v>0</v>
      </c>
      <c r="AR385" s="4">
        <f>Q385*AR$2</f>
        <v>1</v>
      </c>
      <c r="AS385" s="4">
        <f>R385*AS$2</f>
        <v>0</v>
      </c>
      <c r="AT385" s="4">
        <f>S385*AT$2</f>
        <v>0</v>
      </c>
      <c r="AU385" s="4">
        <f>T385*AU$2</f>
        <v>0</v>
      </c>
      <c r="AV385" s="4">
        <f>U385*AV$2</f>
        <v>0</v>
      </c>
      <c r="AW385" s="4">
        <f>V385*AW$2</f>
        <v>0</v>
      </c>
      <c r="AX385" s="4">
        <f>W385*AX$2</f>
        <v>1</v>
      </c>
      <c r="AY385" s="4">
        <f>X385*AY$2</f>
        <v>0</v>
      </c>
      <c r="AZ385" s="4">
        <f>Y385*AZ$2</f>
        <v>0</v>
      </c>
      <c r="BA385" s="4">
        <f>Z385*BA$2</f>
        <v>0</v>
      </c>
      <c r="BB385" s="4">
        <f>AA385*BB$2</f>
        <v>8</v>
      </c>
      <c r="BC385" s="4">
        <f>AB385*BC$2</f>
        <v>0</v>
      </c>
      <c r="BD385" s="4">
        <f>AC385*BD$2</f>
        <v>0</v>
      </c>
      <c r="BE385">
        <f t="shared" si="17"/>
        <v>11</v>
      </c>
      <c r="BG385" s="4">
        <f>IF(betuk!N$4&gt;=D385,1,0)</f>
        <v>1</v>
      </c>
      <c r="BH385" s="4">
        <f>IF(betuk!O$4&gt;=E385,1,0)</f>
        <v>1</v>
      </c>
      <c r="BI385" s="4">
        <f>IF(betuk!P$4&gt;=F385,1,0)</f>
        <v>1</v>
      </c>
      <c r="BJ385" s="4">
        <f>IF(betuk!Q$4&gt;=G385,1,0)</f>
        <v>1</v>
      </c>
      <c r="BK385" s="4">
        <f>IF(betuk!R$4&gt;=H385,1,0)</f>
        <v>1</v>
      </c>
      <c r="BL385" s="4">
        <f>IF(betuk!S$4&gt;=I385,1,0)</f>
        <v>1</v>
      </c>
      <c r="BM385" s="4">
        <f>IF(betuk!T$4&gt;=J385,1,0)</f>
        <v>1</v>
      </c>
      <c r="BN385" s="4">
        <f>IF(betuk!U$4&gt;=K385,1,0)</f>
        <v>1</v>
      </c>
      <c r="BO385" s="4">
        <f>IF(betuk!V$4&gt;=L385,1,0)</f>
        <v>1</v>
      </c>
      <c r="BP385" s="4">
        <f>IF(betuk!W$4&gt;=M385,1,0)</f>
        <v>1</v>
      </c>
      <c r="BQ385" s="4">
        <f>IF(betuk!X$4&gt;=N385,1,0)</f>
        <v>1</v>
      </c>
      <c r="BR385" s="4">
        <f>IF(betuk!Y$4&gt;=O385,1,0)</f>
        <v>1</v>
      </c>
      <c r="BS385" s="4">
        <f>IF(betuk!Z$4&gt;=P385,1,0)</f>
        <v>1</v>
      </c>
      <c r="BT385" s="4">
        <f>IF(betuk!AA$4&gt;=Q385,1,0)</f>
        <v>1</v>
      </c>
      <c r="BU385" s="4">
        <f>IF(betuk!AB$4&gt;=R385,1,0)</f>
        <v>1</v>
      </c>
      <c r="BV385" s="4">
        <f>IF(betuk!AC$4&gt;=S385,1,0)</f>
        <v>1</v>
      </c>
      <c r="BW385" s="4">
        <f>IF(betuk!AD$4&gt;=T385,1,0)</f>
        <v>1</v>
      </c>
      <c r="BX385" s="4">
        <f>IF(betuk!AE$4&gt;=U385,1,0)</f>
        <v>1</v>
      </c>
      <c r="BY385" s="4">
        <f>IF(betuk!AF$4&gt;=V385,1,0)</f>
        <v>1</v>
      </c>
      <c r="BZ385" s="4">
        <f>IF(betuk!AG$4&gt;=W385,1,0)</f>
        <v>1</v>
      </c>
      <c r="CA385" s="4">
        <f>IF(betuk!AH$4&gt;=X385,1,0)</f>
        <v>1</v>
      </c>
      <c r="CB385" s="4">
        <f>IF(betuk!AI$4&gt;=Y385,1,0)</f>
        <v>1</v>
      </c>
      <c r="CC385" s="4">
        <f>IF(betuk!AJ$4&gt;=Z385,1,0)</f>
        <v>1</v>
      </c>
      <c r="CD385" s="4">
        <f>IF(betuk!AK$4&gt;=AA385,1,0)</f>
        <v>0</v>
      </c>
      <c r="CE385" s="4">
        <f>IF(betuk!AL$4&gt;=AB385,1,0)</f>
        <v>1</v>
      </c>
      <c r="CF385" s="4">
        <f>IF(betuk!AM$4&gt;=AC385,1,0)</f>
        <v>1</v>
      </c>
      <c r="CG385">
        <f t="shared" si="15"/>
        <v>0</v>
      </c>
      <c r="CI385" t="str">
        <f>IF(CG385=1,COUNTIF(CG$3:CG385,1),"")</f>
        <v/>
      </c>
      <c r="CJ385" t="str">
        <f>IF(CI385&lt;&gt;"",B385,"")</f>
        <v/>
      </c>
      <c r="CK385">
        <f>LEN(B385)*8+BE385</f>
        <v>43</v>
      </c>
    </row>
    <row r="386" spans="1:89">
      <c r="A386" s="1" t="s">
        <v>383</v>
      </c>
      <c r="B386" t="str">
        <f t="shared" si="16"/>
        <v>NICE</v>
      </c>
      <c r="D386" s="4">
        <f>LEN($B386)-LEN(SUBSTITUTE($B386, D$2, ""))</f>
        <v>0</v>
      </c>
      <c r="E386" s="4">
        <f>LEN($B386)-LEN(SUBSTITUTE($B386, E$2, ""))</f>
        <v>0</v>
      </c>
      <c r="F386" s="4">
        <f>LEN($B386)-LEN(SUBSTITUTE($B386, F$2, ""))</f>
        <v>1</v>
      </c>
      <c r="G386" s="4">
        <f>LEN($B386)-LEN(SUBSTITUTE($B386, G$2, ""))</f>
        <v>0</v>
      </c>
      <c r="H386" s="4">
        <f>LEN($B386)-LEN(SUBSTITUTE($B386, H$2, ""))</f>
        <v>1</v>
      </c>
      <c r="I386" s="4">
        <f>LEN($B386)-LEN(SUBSTITUTE($B386, I$2, ""))</f>
        <v>0</v>
      </c>
      <c r="J386" s="4">
        <f>LEN($B386)-LEN(SUBSTITUTE($B386, J$2, ""))</f>
        <v>0</v>
      </c>
      <c r="K386" s="4">
        <f>LEN($B386)-LEN(SUBSTITUTE($B386, K$2, ""))</f>
        <v>0</v>
      </c>
      <c r="L386" s="4">
        <f>LEN($B386)-LEN(SUBSTITUTE($B386, L$2, ""))</f>
        <v>1</v>
      </c>
      <c r="M386" s="4">
        <f>LEN($B386)-LEN(SUBSTITUTE($B386, M$2, ""))</f>
        <v>0</v>
      </c>
      <c r="N386" s="4">
        <f>LEN($B386)-LEN(SUBSTITUTE($B386, N$2, ""))</f>
        <v>0</v>
      </c>
      <c r="O386" s="4">
        <f>LEN($B386)-LEN(SUBSTITUTE($B386, O$2, ""))</f>
        <v>0</v>
      </c>
      <c r="P386" s="4">
        <f>LEN($B386)-LEN(SUBSTITUTE($B386, P$2, ""))</f>
        <v>0</v>
      </c>
      <c r="Q386" s="4">
        <f>LEN($B386)-LEN(SUBSTITUTE($B386, Q$2, ""))</f>
        <v>1</v>
      </c>
      <c r="R386" s="4">
        <f>LEN($B386)-LEN(SUBSTITUTE($B386, R$2, ""))</f>
        <v>0</v>
      </c>
      <c r="S386" s="4">
        <f>LEN($B386)-LEN(SUBSTITUTE($B386, S$2, ""))</f>
        <v>0</v>
      </c>
      <c r="T386" s="4">
        <f>LEN($B386)-LEN(SUBSTITUTE($B386, T$2, ""))</f>
        <v>0</v>
      </c>
      <c r="U386" s="4">
        <f>LEN($B386)-LEN(SUBSTITUTE($B386, U$2, ""))</f>
        <v>0</v>
      </c>
      <c r="V386" s="4">
        <f>LEN($B386)-LEN(SUBSTITUTE($B386, V$2, ""))</f>
        <v>0</v>
      </c>
      <c r="W386" s="4">
        <f>LEN($B386)-LEN(SUBSTITUTE($B386, W$2, ""))</f>
        <v>0</v>
      </c>
      <c r="X386" s="4">
        <f>LEN($B386)-LEN(SUBSTITUTE($B386, X$2, ""))</f>
        <v>0</v>
      </c>
      <c r="Y386" s="4">
        <f>LEN($B386)-LEN(SUBSTITUTE($B386, Y$2, ""))</f>
        <v>0</v>
      </c>
      <c r="Z386" s="4">
        <f>LEN($B386)-LEN(SUBSTITUTE($B386, Z$2, ""))</f>
        <v>0</v>
      </c>
      <c r="AA386" s="4">
        <f>LEN($B386)-LEN(SUBSTITUTE($B386, AA$2, ""))</f>
        <v>0</v>
      </c>
      <c r="AB386" s="4">
        <f>LEN($B386)-LEN(SUBSTITUTE($B386, AB$2, ""))</f>
        <v>0</v>
      </c>
      <c r="AC386" s="4">
        <f>LEN($B386)-LEN(SUBSTITUTE($B386, AC$2, ""))</f>
        <v>0</v>
      </c>
      <c r="AE386" s="4">
        <f>D386*AE$2</f>
        <v>0</v>
      </c>
      <c r="AF386" s="4">
        <f>E386*AF$2</f>
        <v>0</v>
      </c>
      <c r="AG386" s="4">
        <f>F386*AG$2</f>
        <v>3</v>
      </c>
      <c r="AH386" s="4">
        <f>G386*AH$2</f>
        <v>0</v>
      </c>
      <c r="AI386" s="4">
        <f>H386*AI$2</f>
        <v>1</v>
      </c>
      <c r="AJ386" s="4">
        <f>I386*AJ$2</f>
        <v>0</v>
      </c>
      <c r="AK386" s="4">
        <f>J386*AK$2</f>
        <v>0</v>
      </c>
      <c r="AL386" s="4">
        <f>K386*AL$2</f>
        <v>0</v>
      </c>
      <c r="AM386" s="4">
        <f>L386*AM$2</f>
        <v>1</v>
      </c>
      <c r="AN386" s="4">
        <f>M386*AN$2</f>
        <v>0</v>
      </c>
      <c r="AO386" s="4">
        <f>N386*AO$2</f>
        <v>0</v>
      </c>
      <c r="AP386" s="4">
        <f>O386*AP$2</f>
        <v>0</v>
      </c>
      <c r="AQ386" s="4">
        <f>P386*AQ$2</f>
        <v>0</v>
      </c>
      <c r="AR386" s="4">
        <f>Q386*AR$2</f>
        <v>1</v>
      </c>
      <c r="AS386" s="4">
        <f>R386*AS$2</f>
        <v>0</v>
      </c>
      <c r="AT386" s="4">
        <f>S386*AT$2</f>
        <v>0</v>
      </c>
      <c r="AU386" s="4">
        <f>T386*AU$2</f>
        <v>0</v>
      </c>
      <c r="AV386" s="4">
        <f>U386*AV$2</f>
        <v>0</v>
      </c>
      <c r="AW386" s="4">
        <f>V386*AW$2</f>
        <v>0</v>
      </c>
      <c r="AX386" s="4">
        <f>W386*AX$2</f>
        <v>0</v>
      </c>
      <c r="AY386" s="4">
        <f>X386*AY$2</f>
        <v>0</v>
      </c>
      <c r="AZ386" s="4">
        <f>Y386*AZ$2</f>
        <v>0</v>
      </c>
      <c r="BA386" s="4">
        <f>Z386*BA$2</f>
        <v>0</v>
      </c>
      <c r="BB386" s="4">
        <f>AA386*BB$2</f>
        <v>0</v>
      </c>
      <c r="BC386" s="4">
        <f>AB386*BC$2</f>
        <v>0</v>
      </c>
      <c r="BD386" s="4">
        <f>AC386*BD$2</f>
        <v>0</v>
      </c>
      <c r="BE386">
        <f t="shared" si="17"/>
        <v>6</v>
      </c>
      <c r="BG386" s="4">
        <f>IF(betuk!N$4&gt;=D386,1,0)</f>
        <v>1</v>
      </c>
      <c r="BH386" s="4">
        <f>IF(betuk!O$4&gt;=E386,1,0)</f>
        <v>1</v>
      </c>
      <c r="BI386" s="4">
        <f>IF(betuk!P$4&gt;=F386,1,0)</f>
        <v>1</v>
      </c>
      <c r="BJ386" s="4">
        <f>IF(betuk!Q$4&gt;=G386,1,0)</f>
        <v>1</v>
      </c>
      <c r="BK386" s="4">
        <f>IF(betuk!R$4&gt;=H386,1,0)</f>
        <v>1</v>
      </c>
      <c r="BL386" s="4">
        <f>IF(betuk!S$4&gt;=I386,1,0)</f>
        <v>1</v>
      </c>
      <c r="BM386" s="4">
        <f>IF(betuk!T$4&gt;=J386,1,0)</f>
        <v>1</v>
      </c>
      <c r="BN386" s="4">
        <f>IF(betuk!U$4&gt;=K386,1,0)</f>
        <v>1</v>
      </c>
      <c r="BO386" s="4">
        <f>IF(betuk!V$4&gt;=L386,1,0)</f>
        <v>0</v>
      </c>
      <c r="BP386" s="4">
        <f>IF(betuk!W$4&gt;=M386,1,0)</f>
        <v>1</v>
      </c>
      <c r="BQ386" s="4">
        <f>IF(betuk!X$4&gt;=N386,1,0)</f>
        <v>1</v>
      </c>
      <c r="BR386" s="4">
        <f>IF(betuk!Y$4&gt;=O386,1,0)</f>
        <v>1</v>
      </c>
      <c r="BS386" s="4">
        <f>IF(betuk!Z$4&gt;=P386,1,0)</f>
        <v>1</v>
      </c>
      <c r="BT386" s="4">
        <f>IF(betuk!AA$4&gt;=Q386,1,0)</f>
        <v>1</v>
      </c>
      <c r="BU386" s="4">
        <f>IF(betuk!AB$4&gt;=R386,1,0)</f>
        <v>1</v>
      </c>
      <c r="BV386" s="4">
        <f>IF(betuk!AC$4&gt;=S386,1,0)</f>
        <v>1</v>
      </c>
      <c r="BW386" s="4">
        <f>IF(betuk!AD$4&gt;=T386,1,0)</f>
        <v>1</v>
      </c>
      <c r="BX386" s="4">
        <f>IF(betuk!AE$4&gt;=U386,1,0)</f>
        <v>1</v>
      </c>
      <c r="BY386" s="4">
        <f>IF(betuk!AF$4&gt;=V386,1,0)</f>
        <v>1</v>
      </c>
      <c r="BZ386" s="4">
        <f>IF(betuk!AG$4&gt;=W386,1,0)</f>
        <v>1</v>
      </c>
      <c r="CA386" s="4">
        <f>IF(betuk!AH$4&gt;=X386,1,0)</f>
        <v>1</v>
      </c>
      <c r="CB386" s="4">
        <f>IF(betuk!AI$4&gt;=Y386,1,0)</f>
        <v>1</v>
      </c>
      <c r="CC386" s="4">
        <f>IF(betuk!AJ$4&gt;=Z386,1,0)</f>
        <v>1</v>
      </c>
      <c r="CD386" s="4">
        <f>IF(betuk!AK$4&gt;=AA386,1,0)</f>
        <v>1</v>
      </c>
      <c r="CE386" s="4">
        <f>IF(betuk!AL$4&gt;=AB386,1,0)</f>
        <v>1</v>
      </c>
      <c r="CF386" s="4">
        <f>IF(betuk!AM$4&gt;=AC386,1,0)</f>
        <v>1</v>
      </c>
      <c r="CG386">
        <f t="shared" si="15"/>
        <v>0</v>
      </c>
      <c r="CI386" t="str">
        <f>IF(CG386=1,COUNTIF(CG$3:CG386,1),"")</f>
        <v/>
      </c>
      <c r="CJ386" t="str">
        <f>IF(CI386&lt;&gt;"",B386,"")</f>
        <v/>
      </c>
      <c r="CK386">
        <f>LEN(B386)*8+BE386</f>
        <v>38</v>
      </c>
    </row>
    <row r="387" spans="1:89">
      <c r="A387" s="1" t="s">
        <v>384</v>
      </c>
      <c r="B387" t="str">
        <f t="shared" si="16"/>
        <v>NIECE</v>
      </c>
      <c r="D387" s="4">
        <f>LEN($B387)-LEN(SUBSTITUTE($B387, D$2, ""))</f>
        <v>0</v>
      </c>
      <c r="E387" s="4">
        <f>LEN($B387)-LEN(SUBSTITUTE($B387, E$2, ""))</f>
        <v>0</v>
      </c>
      <c r="F387" s="4">
        <f>LEN($B387)-LEN(SUBSTITUTE($B387, F$2, ""))</f>
        <v>1</v>
      </c>
      <c r="G387" s="4">
        <f>LEN($B387)-LEN(SUBSTITUTE($B387, G$2, ""))</f>
        <v>0</v>
      </c>
      <c r="H387" s="4">
        <f>LEN($B387)-LEN(SUBSTITUTE($B387, H$2, ""))</f>
        <v>2</v>
      </c>
      <c r="I387" s="4">
        <f>LEN($B387)-LEN(SUBSTITUTE($B387, I$2, ""))</f>
        <v>0</v>
      </c>
      <c r="J387" s="4">
        <f>LEN($B387)-LEN(SUBSTITUTE($B387, J$2, ""))</f>
        <v>0</v>
      </c>
      <c r="K387" s="4">
        <f>LEN($B387)-LEN(SUBSTITUTE($B387, K$2, ""))</f>
        <v>0</v>
      </c>
      <c r="L387" s="4">
        <f>LEN($B387)-LEN(SUBSTITUTE($B387, L$2, ""))</f>
        <v>1</v>
      </c>
      <c r="M387" s="4">
        <f>LEN($B387)-LEN(SUBSTITUTE($B387, M$2, ""))</f>
        <v>0</v>
      </c>
      <c r="N387" s="4">
        <f>LEN($B387)-LEN(SUBSTITUTE($B387, N$2, ""))</f>
        <v>0</v>
      </c>
      <c r="O387" s="4">
        <f>LEN($B387)-LEN(SUBSTITUTE($B387, O$2, ""))</f>
        <v>0</v>
      </c>
      <c r="P387" s="4">
        <f>LEN($B387)-LEN(SUBSTITUTE($B387, P$2, ""))</f>
        <v>0</v>
      </c>
      <c r="Q387" s="4">
        <f>LEN($B387)-LEN(SUBSTITUTE($B387, Q$2, ""))</f>
        <v>1</v>
      </c>
      <c r="R387" s="4">
        <f>LEN($B387)-LEN(SUBSTITUTE($B387, R$2, ""))</f>
        <v>0</v>
      </c>
      <c r="S387" s="4">
        <f>LEN($B387)-LEN(SUBSTITUTE($B387, S$2, ""))</f>
        <v>0</v>
      </c>
      <c r="T387" s="4">
        <f>LEN($B387)-LEN(SUBSTITUTE($B387, T$2, ""))</f>
        <v>0</v>
      </c>
      <c r="U387" s="4">
        <f>LEN($B387)-LEN(SUBSTITUTE($B387, U$2, ""))</f>
        <v>0</v>
      </c>
      <c r="V387" s="4">
        <f>LEN($B387)-LEN(SUBSTITUTE($B387, V$2, ""))</f>
        <v>0</v>
      </c>
      <c r="W387" s="4">
        <f>LEN($B387)-LEN(SUBSTITUTE($B387, W$2, ""))</f>
        <v>0</v>
      </c>
      <c r="X387" s="4">
        <f>LEN($B387)-LEN(SUBSTITUTE($B387, X$2, ""))</f>
        <v>0</v>
      </c>
      <c r="Y387" s="4">
        <f>LEN($B387)-LEN(SUBSTITUTE($B387, Y$2, ""))</f>
        <v>0</v>
      </c>
      <c r="Z387" s="4">
        <f>LEN($B387)-LEN(SUBSTITUTE($B387, Z$2, ""))</f>
        <v>0</v>
      </c>
      <c r="AA387" s="4">
        <f>LEN($B387)-LEN(SUBSTITUTE($B387, AA$2, ""))</f>
        <v>0</v>
      </c>
      <c r="AB387" s="4">
        <f>LEN($B387)-LEN(SUBSTITUTE($B387, AB$2, ""))</f>
        <v>0</v>
      </c>
      <c r="AC387" s="4">
        <f>LEN($B387)-LEN(SUBSTITUTE($B387, AC$2, ""))</f>
        <v>0</v>
      </c>
      <c r="AE387" s="4">
        <f>D387*AE$2</f>
        <v>0</v>
      </c>
      <c r="AF387" s="4">
        <f>E387*AF$2</f>
        <v>0</v>
      </c>
      <c r="AG387" s="4">
        <f>F387*AG$2</f>
        <v>3</v>
      </c>
      <c r="AH387" s="4">
        <f>G387*AH$2</f>
        <v>0</v>
      </c>
      <c r="AI387" s="4">
        <f>H387*AI$2</f>
        <v>2</v>
      </c>
      <c r="AJ387" s="4">
        <f>I387*AJ$2</f>
        <v>0</v>
      </c>
      <c r="AK387" s="4">
        <f>J387*AK$2</f>
        <v>0</v>
      </c>
      <c r="AL387" s="4">
        <f>K387*AL$2</f>
        <v>0</v>
      </c>
      <c r="AM387" s="4">
        <f>L387*AM$2</f>
        <v>1</v>
      </c>
      <c r="AN387" s="4">
        <f>M387*AN$2</f>
        <v>0</v>
      </c>
      <c r="AO387" s="4">
        <f>N387*AO$2</f>
        <v>0</v>
      </c>
      <c r="AP387" s="4">
        <f>O387*AP$2</f>
        <v>0</v>
      </c>
      <c r="AQ387" s="4">
        <f>P387*AQ$2</f>
        <v>0</v>
      </c>
      <c r="AR387" s="4">
        <f>Q387*AR$2</f>
        <v>1</v>
      </c>
      <c r="AS387" s="4">
        <f>R387*AS$2</f>
        <v>0</v>
      </c>
      <c r="AT387" s="4">
        <f>S387*AT$2</f>
        <v>0</v>
      </c>
      <c r="AU387" s="4">
        <f>T387*AU$2</f>
        <v>0</v>
      </c>
      <c r="AV387" s="4">
        <f>U387*AV$2</f>
        <v>0</v>
      </c>
      <c r="AW387" s="4">
        <f>V387*AW$2</f>
        <v>0</v>
      </c>
      <c r="AX387" s="4">
        <f>W387*AX$2</f>
        <v>0</v>
      </c>
      <c r="AY387" s="4">
        <f>X387*AY$2</f>
        <v>0</v>
      </c>
      <c r="AZ387" s="4">
        <f>Y387*AZ$2</f>
        <v>0</v>
      </c>
      <c r="BA387" s="4">
        <f>Z387*BA$2</f>
        <v>0</v>
      </c>
      <c r="BB387" s="4">
        <f>AA387*BB$2</f>
        <v>0</v>
      </c>
      <c r="BC387" s="4">
        <f>AB387*BC$2</f>
        <v>0</v>
      </c>
      <c r="BD387" s="4">
        <f>AC387*BD$2</f>
        <v>0</v>
      </c>
      <c r="BE387">
        <f t="shared" si="17"/>
        <v>7</v>
      </c>
      <c r="BG387" s="4">
        <f>IF(betuk!N$4&gt;=D387,1,0)</f>
        <v>1</v>
      </c>
      <c r="BH387" s="4">
        <f>IF(betuk!O$4&gt;=E387,1,0)</f>
        <v>1</v>
      </c>
      <c r="BI387" s="4">
        <f>IF(betuk!P$4&gt;=F387,1,0)</f>
        <v>1</v>
      </c>
      <c r="BJ387" s="4">
        <f>IF(betuk!Q$4&gt;=G387,1,0)</f>
        <v>1</v>
      </c>
      <c r="BK387" s="4">
        <f>IF(betuk!R$4&gt;=H387,1,0)</f>
        <v>0</v>
      </c>
      <c r="BL387" s="4">
        <f>IF(betuk!S$4&gt;=I387,1,0)</f>
        <v>1</v>
      </c>
      <c r="BM387" s="4">
        <f>IF(betuk!T$4&gt;=J387,1,0)</f>
        <v>1</v>
      </c>
      <c r="BN387" s="4">
        <f>IF(betuk!U$4&gt;=K387,1,0)</f>
        <v>1</v>
      </c>
      <c r="BO387" s="4">
        <f>IF(betuk!V$4&gt;=L387,1,0)</f>
        <v>0</v>
      </c>
      <c r="BP387" s="4">
        <f>IF(betuk!W$4&gt;=M387,1,0)</f>
        <v>1</v>
      </c>
      <c r="BQ387" s="4">
        <f>IF(betuk!X$4&gt;=N387,1,0)</f>
        <v>1</v>
      </c>
      <c r="BR387" s="4">
        <f>IF(betuk!Y$4&gt;=O387,1,0)</f>
        <v>1</v>
      </c>
      <c r="BS387" s="4">
        <f>IF(betuk!Z$4&gt;=P387,1,0)</f>
        <v>1</v>
      </c>
      <c r="BT387" s="4">
        <f>IF(betuk!AA$4&gt;=Q387,1,0)</f>
        <v>1</v>
      </c>
      <c r="BU387" s="4">
        <f>IF(betuk!AB$4&gt;=R387,1,0)</f>
        <v>1</v>
      </c>
      <c r="BV387" s="4">
        <f>IF(betuk!AC$4&gt;=S387,1,0)</f>
        <v>1</v>
      </c>
      <c r="BW387" s="4">
        <f>IF(betuk!AD$4&gt;=T387,1,0)</f>
        <v>1</v>
      </c>
      <c r="BX387" s="4">
        <f>IF(betuk!AE$4&gt;=U387,1,0)</f>
        <v>1</v>
      </c>
      <c r="BY387" s="4">
        <f>IF(betuk!AF$4&gt;=V387,1,0)</f>
        <v>1</v>
      </c>
      <c r="BZ387" s="4">
        <f>IF(betuk!AG$4&gt;=W387,1,0)</f>
        <v>1</v>
      </c>
      <c r="CA387" s="4">
        <f>IF(betuk!AH$4&gt;=X387,1,0)</f>
        <v>1</v>
      </c>
      <c r="CB387" s="4">
        <f>IF(betuk!AI$4&gt;=Y387,1,0)</f>
        <v>1</v>
      </c>
      <c r="CC387" s="4">
        <f>IF(betuk!AJ$4&gt;=Z387,1,0)</f>
        <v>1</v>
      </c>
      <c r="CD387" s="4">
        <f>IF(betuk!AK$4&gt;=AA387,1,0)</f>
        <v>1</v>
      </c>
      <c r="CE387" s="4">
        <f>IF(betuk!AL$4&gt;=AB387,1,0)</f>
        <v>1</v>
      </c>
      <c r="CF387" s="4">
        <f>IF(betuk!AM$4&gt;=AC387,1,0)</f>
        <v>1</v>
      </c>
      <c r="CG387">
        <f t="shared" ref="CG387:CG450" si="18">PRODUCT(BG387:CF387)</f>
        <v>0</v>
      </c>
      <c r="CI387" t="str">
        <f>IF(CG387=1,COUNTIF(CG$3:CG387,1),"")</f>
        <v/>
      </c>
      <c r="CJ387" t="str">
        <f>IF(CI387&lt;&gt;"",B387,"")</f>
        <v/>
      </c>
      <c r="CK387">
        <f>LEN(B387)*8+BE387</f>
        <v>47</v>
      </c>
    </row>
    <row r="388" spans="1:89">
      <c r="A388" s="1" t="s">
        <v>385</v>
      </c>
      <c r="B388" t="str">
        <f t="shared" ref="B388:B451" si="19">UPPER(A388)</f>
        <v>NON-STOP</v>
      </c>
      <c r="D388" s="4">
        <f>LEN($B388)-LEN(SUBSTITUTE($B388, D$2, ""))</f>
        <v>0</v>
      </c>
      <c r="E388" s="4">
        <f>LEN($B388)-LEN(SUBSTITUTE($B388, E$2, ""))</f>
        <v>0</v>
      </c>
      <c r="F388" s="4">
        <f>LEN($B388)-LEN(SUBSTITUTE($B388, F$2, ""))</f>
        <v>0</v>
      </c>
      <c r="G388" s="4">
        <f>LEN($B388)-LEN(SUBSTITUTE($B388, G$2, ""))</f>
        <v>0</v>
      </c>
      <c r="H388" s="4">
        <f>LEN($B388)-LEN(SUBSTITUTE($B388, H$2, ""))</f>
        <v>0</v>
      </c>
      <c r="I388" s="4">
        <f>LEN($B388)-LEN(SUBSTITUTE($B388, I$2, ""))</f>
        <v>0</v>
      </c>
      <c r="J388" s="4">
        <f>LEN($B388)-LEN(SUBSTITUTE($B388, J$2, ""))</f>
        <v>0</v>
      </c>
      <c r="K388" s="4">
        <f>LEN($B388)-LEN(SUBSTITUTE($B388, K$2, ""))</f>
        <v>0</v>
      </c>
      <c r="L388" s="4">
        <f>LEN($B388)-LEN(SUBSTITUTE($B388, L$2, ""))</f>
        <v>0</v>
      </c>
      <c r="M388" s="4">
        <f>LEN($B388)-LEN(SUBSTITUTE($B388, M$2, ""))</f>
        <v>0</v>
      </c>
      <c r="N388" s="4">
        <f>LEN($B388)-LEN(SUBSTITUTE($B388, N$2, ""))</f>
        <v>0</v>
      </c>
      <c r="O388" s="4">
        <f>LEN($B388)-LEN(SUBSTITUTE($B388, O$2, ""))</f>
        <v>0</v>
      </c>
      <c r="P388" s="4">
        <f>LEN($B388)-LEN(SUBSTITUTE($B388, P$2, ""))</f>
        <v>0</v>
      </c>
      <c r="Q388" s="4">
        <f>LEN($B388)-LEN(SUBSTITUTE($B388, Q$2, ""))</f>
        <v>2</v>
      </c>
      <c r="R388" s="4">
        <f>LEN($B388)-LEN(SUBSTITUTE($B388, R$2, ""))</f>
        <v>2</v>
      </c>
      <c r="S388" s="4">
        <f>LEN($B388)-LEN(SUBSTITUTE($B388, S$2, ""))</f>
        <v>1</v>
      </c>
      <c r="T388" s="4">
        <f>LEN($B388)-LEN(SUBSTITUTE($B388, T$2, ""))</f>
        <v>0</v>
      </c>
      <c r="U388" s="4">
        <f>LEN($B388)-LEN(SUBSTITUTE($B388, U$2, ""))</f>
        <v>0</v>
      </c>
      <c r="V388" s="4">
        <f>LEN($B388)-LEN(SUBSTITUTE($B388, V$2, ""))</f>
        <v>1</v>
      </c>
      <c r="W388" s="4">
        <f>LEN($B388)-LEN(SUBSTITUTE($B388, W$2, ""))</f>
        <v>1</v>
      </c>
      <c r="X388" s="4">
        <f>LEN($B388)-LEN(SUBSTITUTE($B388, X$2, ""))</f>
        <v>0</v>
      </c>
      <c r="Y388" s="4">
        <f>LEN($B388)-LEN(SUBSTITUTE($B388, Y$2, ""))</f>
        <v>0</v>
      </c>
      <c r="Z388" s="4">
        <f>LEN($B388)-LEN(SUBSTITUTE($B388, Z$2, ""))</f>
        <v>0</v>
      </c>
      <c r="AA388" s="4">
        <f>LEN($B388)-LEN(SUBSTITUTE($B388, AA$2, ""))</f>
        <v>0</v>
      </c>
      <c r="AB388" s="4">
        <f>LEN($B388)-LEN(SUBSTITUTE($B388, AB$2, ""))</f>
        <v>0</v>
      </c>
      <c r="AC388" s="4">
        <f>LEN($B388)-LEN(SUBSTITUTE($B388, AC$2, ""))</f>
        <v>0</v>
      </c>
      <c r="AE388" s="4">
        <f>D388*AE$2</f>
        <v>0</v>
      </c>
      <c r="AF388" s="4">
        <f>E388*AF$2</f>
        <v>0</v>
      </c>
      <c r="AG388" s="4">
        <f>F388*AG$2</f>
        <v>0</v>
      </c>
      <c r="AH388" s="4">
        <f>G388*AH$2</f>
        <v>0</v>
      </c>
      <c r="AI388" s="4">
        <f>H388*AI$2</f>
        <v>0</v>
      </c>
      <c r="AJ388" s="4">
        <f>I388*AJ$2</f>
        <v>0</v>
      </c>
      <c r="AK388" s="4">
        <f>J388*AK$2</f>
        <v>0</v>
      </c>
      <c r="AL388" s="4">
        <f>K388*AL$2</f>
        <v>0</v>
      </c>
      <c r="AM388" s="4">
        <f>L388*AM$2</f>
        <v>0</v>
      </c>
      <c r="AN388" s="4">
        <f>M388*AN$2</f>
        <v>0</v>
      </c>
      <c r="AO388" s="4">
        <f>N388*AO$2</f>
        <v>0</v>
      </c>
      <c r="AP388" s="4">
        <f>O388*AP$2</f>
        <v>0</v>
      </c>
      <c r="AQ388" s="4">
        <f>P388*AQ$2</f>
        <v>0</v>
      </c>
      <c r="AR388" s="4">
        <f>Q388*AR$2</f>
        <v>2</v>
      </c>
      <c r="AS388" s="4">
        <f>R388*AS$2</f>
        <v>2</v>
      </c>
      <c r="AT388" s="4">
        <f>S388*AT$2</f>
        <v>3</v>
      </c>
      <c r="AU388" s="4">
        <f>T388*AU$2</f>
        <v>0</v>
      </c>
      <c r="AV388" s="4">
        <f>U388*AV$2</f>
        <v>0</v>
      </c>
      <c r="AW388" s="4">
        <f>V388*AW$2</f>
        <v>1</v>
      </c>
      <c r="AX388" s="4">
        <f>W388*AX$2</f>
        <v>1</v>
      </c>
      <c r="AY388" s="4">
        <f>X388*AY$2</f>
        <v>0</v>
      </c>
      <c r="AZ388" s="4">
        <f>Y388*AZ$2</f>
        <v>0</v>
      </c>
      <c r="BA388" s="4">
        <f>Z388*BA$2</f>
        <v>0</v>
      </c>
      <c r="BB388" s="4">
        <f>AA388*BB$2</f>
        <v>0</v>
      </c>
      <c r="BC388" s="4">
        <f>AB388*BC$2</f>
        <v>0</v>
      </c>
      <c r="BD388" s="4">
        <f>AC388*BD$2</f>
        <v>0</v>
      </c>
      <c r="BE388">
        <f t="shared" ref="BE388:BE451" si="20">SUM(AE388:BD388)</f>
        <v>9</v>
      </c>
      <c r="BG388" s="4">
        <f>IF(betuk!N$4&gt;=D388,1,0)</f>
        <v>1</v>
      </c>
      <c r="BH388" s="4">
        <f>IF(betuk!O$4&gt;=E388,1,0)</f>
        <v>1</v>
      </c>
      <c r="BI388" s="4">
        <f>IF(betuk!P$4&gt;=F388,1,0)</f>
        <v>1</v>
      </c>
      <c r="BJ388" s="4">
        <f>IF(betuk!Q$4&gt;=G388,1,0)</f>
        <v>1</v>
      </c>
      <c r="BK388" s="4">
        <f>IF(betuk!R$4&gt;=H388,1,0)</f>
        <v>1</v>
      </c>
      <c r="BL388" s="4">
        <f>IF(betuk!S$4&gt;=I388,1,0)</f>
        <v>1</v>
      </c>
      <c r="BM388" s="4">
        <f>IF(betuk!T$4&gt;=J388,1,0)</f>
        <v>1</v>
      </c>
      <c r="BN388" s="4">
        <f>IF(betuk!U$4&gt;=K388,1,0)</f>
        <v>1</v>
      </c>
      <c r="BO388" s="4">
        <f>IF(betuk!V$4&gt;=L388,1,0)</f>
        <v>1</v>
      </c>
      <c r="BP388" s="4">
        <f>IF(betuk!W$4&gt;=M388,1,0)</f>
        <v>1</v>
      </c>
      <c r="BQ388" s="4">
        <f>IF(betuk!X$4&gt;=N388,1,0)</f>
        <v>1</v>
      </c>
      <c r="BR388" s="4">
        <f>IF(betuk!Y$4&gt;=O388,1,0)</f>
        <v>1</v>
      </c>
      <c r="BS388" s="4">
        <f>IF(betuk!Z$4&gt;=P388,1,0)</f>
        <v>1</v>
      </c>
      <c r="BT388" s="4">
        <f>IF(betuk!AA$4&gt;=Q388,1,0)</f>
        <v>0</v>
      </c>
      <c r="BU388" s="4">
        <f>IF(betuk!AB$4&gt;=R388,1,0)</f>
        <v>0</v>
      </c>
      <c r="BV388" s="4">
        <f>IF(betuk!AC$4&gt;=S388,1,0)</f>
        <v>1</v>
      </c>
      <c r="BW388" s="4">
        <f>IF(betuk!AD$4&gt;=T388,1,0)</f>
        <v>1</v>
      </c>
      <c r="BX388" s="4">
        <f>IF(betuk!AE$4&gt;=U388,1,0)</f>
        <v>1</v>
      </c>
      <c r="BY388" s="4">
        <f>IF(betuk!AF$4&gt;=V388,1,0)</f>
        <v>1</v>
      </c>
      <c r="BZ388" s="4">
        <f>IF(betuk!AG$4&gt;=W388,1,0)</f>
        <v>1</v>
      </c>
      <c r="CA388" s="4">
        <f>IF(betuk!AH$4&gt;=X388,1,0)</f>
        <v>1</v>
      </c>
      <c r="CB388" s="4">
        <f>IF(betuk!AI$4&gt;=Y388,1,0)</f>
        <v>1</v>
      </c>
      <c r="CC388" s="4">
        <f>IF(betuk!AJ$4&gt;=Z388,1,0)</f>
        <v>1</v>
      </c>
      <c r="CD388" s="4">
        <f>IF(betuk!AK$4&gt;=AA388,1,0)</f>
        <v>1</v>
      </c>
      <c r="CE388" s="4">
        <f>IF(betuk!AL$4&gt;=AB388,1,0)</f>
        <v>1</v>
      </c>
      <c r="CF388" s="4">
        <f>IF(betuk!AM$4&gt;=AC388,1,0)</f>
        <v>1</v>
      </c>
      <c r="CG388">
        <f t="shared" si="18"/>
        <v>0</v>
      </c>
      <c r="CI388" t="str">
        <f>IF(CG388=1,COUNTIF(CG$3:CG388,1),"")</f>
        <v/>
      </c>
      <c r="CJ388" t="str">
        <f>IF(CI388&lt;&gt;"",B388,"")</f>
        <v/>
      </c>
      <c r="CK388">
        <f>LEN(B388)*8+BE388</f>
        <v>73</v>
      </c>
    </row>
    <row r="389" spans="1:89">
      <c r="A389" s="1" t="s">
        <v>386</v>
      </c>
      <c r="B389" t="str">
        <f t="shared" si="19"/>
        <v>NOTHING</v>
      </c>
      <c r="D389" s="4">
        <f>LEN($B389)-LEN(SUBSTITUTE($B389, D$2, ""))</f>
        <v>0</v>
      </c>
      <c r="E389" s="4">
        <f>LEN($B389)-LEN(SUBSTITUTE($B389, E$2, ""))</f>
        <v>0</v>
      </c>
      <c r="F389" s="4">
        <f>LEN($B389)-LEN(SUBSTITUTE($B389, F$2, ""))</f>
        <v>0</v>
      </c>
      <c r="G389" s="4">
        <f>LEN($B389)-LEN(SUBSTITUTE($B389, G$2, ""))</f>
        <v>0</v>
      </c>
      <c r="H389" s="4">
        <f>LEN($B389)-LEN(SUBSTITUTE($B389, H$2, ""))</f>
        <v>0</v>
      </c>
      <c r="I389" s="4">
        <f>LEN($B389)-LEN(SUBSTITUTE($B389, I$2, ""))</f>
        <v>0</v>
      </c>
      <c r="J389" s="4">
        <f>LEN($B389)-LEN(SUBSTITUTE($B389, J$2, ""))</f>
        <v>1</v>
      </c>
      <c r="K389" s="4">
        <f>LEN($B389)-LEN(SUBSTITUTE($B389, K$2, ""))</f>
        <v>1</v>
      </c>
      <c r="L389" s="4">
        <f>LEN($B389)-LEN(SUBSTITUTE($B389, L$2, ""))</f>
        <v>1</v>
      </c>
      <c r="M389" s="4">
        <f>LEN($B389)-LEN(SUBSTITUTE($B389, M$2, ""))</f>
        <v>0</v>
      </c>
      <c r="N389" s="4">
        <f>LEN($B389)-LEN(SUBSTITUTE($B389, N$2, ""))</f>
        <v>0</v>
      </c>
      <c r="O389" s="4">
        <f>LEN($B389)-LEN(SUBSTITUTE($B389, O$2, ""))</f>
        <v>0</v>
      </c>
      <c r="P389" s="4">
        <f>LEN($B389)-LEN(SUBSTITUTE($B389, P$2, ""))</f>
        <v>0</v>
      </c>
      <c r="Q389" s="4">
        <f>LEN($B389)-LEN(SUBSTITUTE($B389, Q$2, ""))</f>
        <v>2</v>
      </c>
      <c r="R389" s="4">
        <f>LEN($B389)-LEN(SUBSTITUTE($B389, R$2, ""))</f>
        <v>1</v>
      </c>
      <c r="S389" s="4">
        <f>LEN($B389)-LEN(SUBSTITUTE($B389, S$2, ""))</f>
        <v>0</v>
      </c>
      <c r="T389" s="4">
        <f>LEN($B389)-LEN(SUBSTITUTE($B389, T$2, ""))</f>
        <v>0</v>
      </c>
      <c r="U389" s="4">
        <f>LEN($B389)-LEN(SUBSTITUTE($B389, U$2, ""))</f>
        <v>0</v>
      </c>
      <c r="V389" s="4">
        <f>LEN($B389)-LEN(SUBSTITUTE($B389, V$2, ""))</f>
        <v>0</v>
      </c>
      <c r="W389" s="4">
        <f>LEN($B389)-LEN(SUBSTITUTE($B389, W$2, ""))</f>
        <v>1</v>
      </c>
      <c r="X389" s="4">
        <f>LEN($B389)-LEN(SUBSTITUTE($B389, X$2, ""))</f>
        <v>0</v>
      </c>
      <c r="Y389" s="4">
        <f>LEN($B389)-LEN(SUBSTITUTE($B389, Y$2, ""))</f>
        <v>0</v>
      </c>
      <c r="Z389" s="4">
        <f>LEN($B389)-LEN(SUBSTITUTE($B389, Z$2, ""))</f>
        <v>0</v>
      </c>
      <c r="AA389" s="4">
        <f>LEN($B389)-LEN(SUBSTITUTE($B389, AA$2, ""))</f>
        <v>0</v>
      </c>
      <c r="AB389" s="4">
        <f>LEN($B389)-LEN(SUBSTITUTE($B389, AB$2, ""))</f>
        <v>0</v>
      </c>
      <c r="AC389" s="4">
        <f>LEN($B389)-LEN(SUBSTITUTE($B389, AC$2, ""))</f>
        <v>0</v>
      </c>
      <c r="AE389" s="4">
        <f>D389*AE$2</f>
        <v>0</v>
      </c>
      <c r="AF389" s="4">
        <f>E389*AF$2</f>
        <v>0</v>
      </c>
      <c r="AG389" s="4">
        <f>F389*AG$2</f>
        <v>0</v>
      </c>
      <c r="AH389" s="4">
        <f>G389*AH$2</f>
        <v>0</v>
      </c>
      <c r="AI389" s="4">
        <f>H389*AI$2</f>
        <v>0</v>
      </c>
      <c r="AJ389" s="4">
        <f>I389*AJ$2</f>
        <v>0</v>
      </c>
      <c r="AK389" s="4">
        <f>J389*AK$2</f>
        <v>2</v>
      </c>
      <c r="AL389" s="4">
        <f>K389*AL$2</f>
        <v>4</v>
      </c>
      <c r="AM389" s="4">
        <f>L389*AM$2</f>
        <v>1</v>
      </c>
      <c r="AN389" s="4">
        <f>M389*AN$2</f>
        <v>0</v>
      </c>
      <c r="AO389" s="4">
        <f>N389*AO$2</f>
        <v>0</v>
      </c>
      <c r="AP389" s="4">
        <f>O389*AP$2</f>
        <v>0</v>
      </c>
      <c r="AQ389" s="4">
        <f>P389*AQ$2</f>
        <v>0</v>
      </c>
      <c r="AR389" s="4">
        <f>Q389*AR$2</f>
        <v>2</v>
      </c>
      <c r="AS389" s="4">
        <f>R389*AS$2</f>
        <v>1</v>
      </c>
      <c r="AT389" s="4">
        <f>S389*AT$2</f>
        <v>0</v>
      </c>
      <c r="AU389" s="4">
        <f>T389*AU$2</f>
        <v>0</v>
      </c>
      <c r="AV389" s="4">
        <f>U389*AV$2</f>
        <v>0</v>
      </c>
      <c r="AW389" s="4">
        <f>V389*AW$2</f>
        <v>0</v>
      </c>
      <c r="AX389" s="4">
        <f>W389*AX$2</f>
        <v>1</v>
      </c>
      <c r="AY389" s="4">
        <f>X389*AY$2</f>
        <v>0</v>
      </c>
      <c r="AZ389" s="4">
        <f>Y389*AZ$2</f>
        <v>0</v>
      </c>
      <c r="BA389" s="4">
        <f>Z389*BA$2</f>
        <v>0</v>
      </c>
      <c r="BB389" s="4">
        <f>AA389*BB$2</f>
        <v>0</v>
      </c>
      <c r="BC389" s="4">
        <f>AB389*BC$2</f>
        <v>0</v>
      </c>
      <c r="BD389" s="4">
        <f>AC389*BD$2</f>
        <v>0</v>
      </c>
      <c r="BE389">
        <f t="shared" si="20"/>
        <v>11</v>
      </c>
      <c r="BG389" s="4">
        <f>IF(betuk!N$4&gt;=D389,1,0)</f>
        <v>1</v>
      </c>
      <c r="BH389" s="4">
        <f>IF(betuk!O$4&gt;=E389,1,0)</f>
        <v>1</v>
      </c>
      <c r="BI389" s="4">
        <f>IF(betuk!P$4&gt;=F389,1,0)</f>
        <v>1</v>
      </c>
      <c r="BJ389" s="4">
        <f>IF(betuk!Q$4&gt;=G389,1,0)</f>
        <v>1</v>
      </c>
      <c r="BK389" s="4">
        <f>IF(betuk!R$4&gt;=H389,1,0)</f>
        <v>1</v>
      </c>
      <c r="BL389" s="4">
        <f>IF(betuk!S$4&gt;=I389,1,0)</f>
        <v>1</v>
      </c>
      <c r="BM389" s="4">
        <f>IF(betuk!T$4&gt;=J389,1,0)</f>
        <v>1</v>
      </c>
      <c r="BN389" s="4">
        <f>IF(betuk!U$4&gt;=K389,1,0)</f>
        <v>0</v>
      </c>
      <c r="BO389" s="4">
        <f>IF(betuk!V$4&gt;=L389,1,0)</f>
        <v>0</v>
      </c>
      <c r="BP389" s="4">
        <f>IF(betuk!W$4&gt;=M389,1,0)</f>
        <v>1</v>
      </c>
      <c r="BQ389" s="4">
        <f>IF(betuk!X$4&gt;=N389,1,0)</f>
        <v>1</v>
      </c>
      <c r="BR389" s="4">
        <f>IF(betuk!Y$4&gt;=O389,1,0)</f>
        <v>1</v>
      </c>
      <c r="BS389" s="4">
        <f>IF(betuk!Z$4&gt;=P389,1,0)</f>
        <v>1</v>
      </c>
      <c r="BT389" s="4">
        <f>IF(betuk!AA$4&gt;=Q389,1,0)</f>
        <v>0</v>
      </c>
      <c r="BU389" s="4">
        <f>IF(betuk!AB$4&gt;=R389,1,0)</f>
        <v>0</v>
      </c>
      <c r="BV389" s="4">
        <f>IF(betuk!AC$4&gt;=S389,1,0)</f>
        <v>1</v>
      </c>
      <c r="BW389" s="4">
        <f>IF(betuk!AD$4&gt;=T389,1,0)</f>
        <v>1</v>
      </c>
      <c r="BX389" s="4">
        <f>IF(betuk!AE$4&gt;=U389,1,0)</f>
        <v>1</v>
      </c>
      <c r="BY389" s="4">
        <f>IF(betuk!AF$4&gt;=V389,1,0)</f>
        <v>1</v>
      </c>
      <c r="BZ389" s="4">
        <f>IF(betuk!AG$4&gt;=W389,1,0)</f>
        <v>1</v>
      </c>
      <c r="CA389" s="4">
        <f>IF(betuk!AH$4&gt;=X389,1,0)</f>
        <v>1</v>
      </c>
      <c r="CB389" s="4">
        <f>IF(betuk!AI$4&gt;=Y389,1,0)</f>
        <v>1</v>
      </c>
      <c r="CC389" s="4">
        <f>IF(betuk!AJ$4&gt;=Z389,1,0)</f>
        <v>1</v>
      </c>
      <c r="CD389" s="4">
        <f>IF(betuk!AK$4&gt;=AA389,1,0)</f>
        <v>1</v>
      </c>
      <c r="CE389" s="4">
        <f>IF(betuk!AL$4&gt;=AB389,1,0)</f>
        <v>1</v>
      </c>
      <c r="CF389" s="4">
        <f>IF(betuk!AM$4&gt;=AC389,1,0)</f>
        <v>1</v>
      </c>
      <c r="CG389">
        <f t="shared" si="18"/>
        <v>0</v>
      </c>
      <c r="CI389" t="str">
        <f>IF(CG389=1,COUNTIF(CG$3:CG389,1),"")</f>
        <v/>
      </c>
      <c r="CJ389" t="str">
        <f>IF(CI389&lt;&gt;"",B389,"")</f>
        <v/>
      </c>
      <c r="CK389">
        <f>LEN(B389)*8+BE389</f>
        <v>67</v>
      </c>
    </row>
    <row r="390" spans="1:89">
      <c r="A390" s="1" t="s">
        <v>387</v>
      </c>
      <c r="B390" t="str">
        <f t="shared" si="19"/>
        <v>NURSE</v>
      </c>
      <c r="D390" s="4">
        <f>LEN($B390)-LEN(SUBSTITUTE($B390, D$2, ""))</f>
        <v>0</v>
      </c>
      <c r="E390" s="4">
        <f>LEN($B390)-LEN(SUBSTITUTE($B390, E$2, ""))</f>
        <v>0</v>
      </c>
      <c r="F390" s="4">
        <f>LEN($B390)-LEN(SUBSTITUTE($B390, F$2, ""))</f>
        <v>0</v>
      </c>
      <c r="G390" s="4">
        <f>LEN($B390)-LEN(SUBSTITUTE($B390, G$2, ""))</f>
        <v>0</v>
      </c>
      <c r="H390" s="4">
        <f>LEN($B390)-LEN(SUBSTITUTE($B390, H$2, ""))</f>
        <v>1</v>
      </c>
      <c r="I390" s="4">
        <f>LEN($B390)-LEN(SUBSTITUTE($B390, I$2, ""))</f>
        <v>0</v>
      </c>
      <c r="J390" s="4">
        <f>LEN($B390)-LEN(SUBSTITUTE($B390, J$2, ""))</f>
        <v>0</v>
      </c>
      <c r="K390" s="4">
        <f>LEN($B390)-LEN(SUBSTITUTE($B390, K$2, ""))</f>
        <v>0</v>
      </c>
      <c r="L390" s="4">
        <f>LEN($B390)-LEN(SUBSTITUTE($B390, L$2, ""))</f>
        <v>0</v>
      </c>
      <c r="M390" s="4">
        <f>LEN($B390)-LEN(SUBSTITUTE($B390, M$2, ""))</f>
        <v>0</v>
      </c>
      <c r="N390" s="4">
        <f>LEN($B390)-LEN(SUBSTITUTE($B390, N$2, ""))</f>
        <v>0</v>
      </c>
      <c r="O390" s="4">
        <f>LEN($B390)-LEN(SUBSTITUTE($B390, O$2, ""))</f>
        <v>0</v>
      </c>
      <c r="P390" s="4">
        <f>LEN($B390)-LEN(SUBSTITUTE($B390, P$2, ""))</f>
        <v>0</v>
      </c>
      <c r="Q390" s="4">
        <f>LEN($B390)-LEN(SUBSTITUTE($B390, Q$2, ""))</f>
        <v>1</v>
      </c>
      <c r="R390" s="4">
        <f>LEN($B390)-LEN(SUBSTITUTE($B390, R$2, ""))</f>
        <v>0</v>
      </c>
      <c r="S390" s="4">
        <f>LEN($B390)-LEN(SUBSTITUTE($B390, S$2, ""))</f>
        <v>0</v>
      </c>
      <c r="T390" s="4">
        <f>LEN($B390)-LEN(SUBSTITUTE($B390, T$2, ""))</f>
        <v>0</v>
      </c>
      <c r="U390" s="4">
        <f>LEN($B390)-LEN(SUBSTITUTE($B390, U$2, ""))</f>
        <v>1</v>
      </c>
      <c r="V390" s="4">
        <f>LEN($B390)-LEN(SUBSTITUTE($B390, V$2, ""))</f>
        <v>1</v>
      </c>
      <c r="W390" s="4">
        <f>LEN($B390)-LEN(SUBSTITUTE($B390, W$2, ""))</f>
        <v>0</v>
      </c>
      <c r="X390" s="4">
        <f>LEN($B390)-LEN(SUBSTITUTE($B390, X$2, ""))</f>
        <v>1</v>
      </c>
      <c r="Y390" s="4">
        <f>LEN($B390)-LEN(SUBSTITUTE($B390, Y$2, ""))</f>
        <v>0</v>
      </c>
      <c r="Z390" s="4">
        <f>LEN($B390)-LEN(SUBSTITUTE($B390, Z$2, ""))</f>
        <v>0</v>
      </c>
      <c r="AA390" s="4">
        <f>LEN($B390)-LEN(SUBSTITUTE($B390, AA$2, ""))</f>
        <v>0</v>
      </c>
      <c r="AB390" s="4">
        <f>LEN($B390)-LEN(SUBSTITUTE($B390, AB$2, ""))</f>
        <v>0</v>
      </c>
      <c r="AC390" s="4">
        <f>LEN($B390)-LEN(SUBSTITUTE($B390, AC$2, ""))</f>
        <v>0</v>
      </c>
      <c r="AE390" s="4">
        <f>D390*AE$2</f>
        <v>0</v>
      </c>
      <c r="AF390" s="4">
        <f>E390*AF$2</f>
        <v>0</v>
      </c>
      <c r="AG390" s="4">
        <f>F390*AG$2</f>
        <v>0</v>
      </c>
      <c r="AH390" s="4">
        <f>G390*AH$2</f>
        <v>0</v>
      </c>
      <c r="AI390" s="4">
        <f>H390*AI$2</f>
        <v>1</v>
      </c>
      <c r="AJ390" s="4">
        <f>I390*AJ$2</f>
        <v>0</v>
      </c>
      <c r="AK390" s="4">
        <f>J390*AK$2</f>
        <v>0</v>
      </c>
      <c r="AL390" s="4">
        <f>K390*AL$2</f>
        <v>0</v>
      </c>
      <c r="AM390" s="4">
        <f>L390*AM$2</f>
        <v>0</v>
      </c>
      <c r="AN390" s="4">
        <f>M390*AN$2</f>
        <v>0</v>
      </c>
      <c r="AO390" s="4">
        <f>N390*AO$2</f>
        <v>0</v>
      </c>
      <c r="AP390" s="4">
        <f>O390*AP$2</f>
        <v>0</v>
      </c>
      <c r="AQ390" s="4">
        <f>P390*AQ$2</f>
        <v>0</v>
      </c>
      <c r="AR390" s="4">
        <f>Q390*AR$2</f>
        <v>1</v>
      </c>
      <c r="AS390" s="4">
        <f>R390*AS$2</f>
        <v>0</v>
      </c>
      <c r="AT390" s="4">
        <f>S390*AT$2</f>
        <v>0</v>
      </c>
      <c r="AU390" s="4">
        <f>T390*AU$2</f>
        <v>0</v>
      </c>
      <c r="AV390" s="4">
        <f>U390*AV$2</f>
        <v>1</v>
      </c>
      <c r="AW390" s="4">
        <f>V390*AW$2</f>
        <v>1</v>
      </c>
      <c r="AX390" s="4">
        <f>W390*AX$2</f>
        <v>0</v>
      </c>
      <c r="AY390" s="4">
        <f>X390*AY$2</f>
        <v>1</v>
      </c>
      <c r="AZ390" s="4">
        <f>Y390*AZ$2</f>
        <v>0</v>
      </c>
      <c r="BA390" s="4">
        <f>Z390*BA$2</f>
        <v>0</v>
      </c>
      <c r="BB390" s="4">
        <f>AA390*BB$2</f>
        <v>0</v>
      </c>
      <c r="BC390" s="4">
        <f>AB390*BC$2</f>
        <v>0</v>
      </c>
      <c r="BD390" s="4">
        <f>AC390*BD$2</f>
        <v>0</v>
      </c>
      <c r="BE390">
        <f t="shared" si="20"/>
        <v>5</v>
      </c>
      <c r="BG390" s="4">
        <f>IF(betuk!N$4&gt;=D390,1,0)</f>
        <v>1</v>
      </c>
      <c r="BH390" s="4">
        <f>IF(betuk!O$4&gt;=E390,1,0)</f>
        <v>1</v>
      </c>
      <c r="BI390" s="4">
        <f>IF(betuk!P$4&gt;=F390,1,0)</f>
        <v>1</v>
      </c>
      <c r="BJ390" s="4">
        <f>IF(betuk!Q$4&gt;=G390,1,0)</f>
        <v>1</v>
      </c>
      <c r="BK390" s="4">
        <f>IF(betuk!R$4&gt;=H390,1,0)</f>
        <v>1</v>
      </c>
      <c r="BL390" s="4">
        <f>IF(betuk!S$4&gt;=I390,1,0)</f>
        <v>1</v>
      </c>
      <c r="BM390" s="4">
        <f>IF(betuk!T$4&gt;=J390,1,0)</f>
        <v>1</v>
      </c>
      <c r="BN390" s="4">
        <f>IF(betuk!U$4&gt;=K390,1,0)</f>
        <v>1</v>
      </c>
      <c r="BO390" s="4">
        <f>IF(betuk!V$4&gt;=L390,1,0)</f>
        <v>1</v>
      </c>
      <c r="BP390" s="4">
        <f>IF(betuk!W$4&gt;=M390,1,0)</f>
        <v>1</v>
      </c>
      <c r="BQ390" s="4">
        <f>IF(betuk!X$4&gt;=N390,1,0)</f>
        <v>1</v>
      </c>
      <c r="BR390" s="4">
        <f>IF(betuk!Y$4&gt;=O390,1,0)</f>
        <v>1</v>
      </c>
      <c r="BS390" s="4">
        <f>IF(betuk!Z$4&gt;=P390,1,0)</f>
        <v>1</v>
      </c>
      <c r="BT390" s="4">
        <f>IF(betuk!AA$4&gt;=Q390,1,0)</f>
        <v>1</v>
      </c>
      <c r="BU390" s="4">
        <f>IF(betuk!AB$4&gt;=R390,1,0)</f>
        <v>1</v>
      </c>
      <c r="BV390" s="4">
        <f>IF(betuk!AC$4&gt;=S390,1,0)</f>
        <v>1</v>
      </c>
      <c r="BW390" s="4">
        <f>IF(betuk!AD$4&gt;=T390,1,0)</f>
        <v>1</v>
      </c>
      <c r="BX390" s="4">
        <f>IF(betuk!AE$4&gt;=U390,1,0)</f>
        <v>0</v>
      </c>
      <c r="BY390" s="4">
        <f>IF(betuk!AF$4&gt;=V390,1,0)</f>
        <v>1</v>
      </c>
      <c r="BZ390" s="4">
        <f>IF(betuk!AG$4&gt;=W390,1,0)</f>
        <v>1</v>
      </c>
      <c r="CA390" s="4">
        <f>IF(betuk!AH$4&gt;=X390,1,0)</f>
        <v>0</v>
      </c>
      <c r="CB390" s="4">
        <f>IF(betuk!AI$4&gt;=Y390,1,0)</f>
        <v>1</v>
      </c>
      <c r="CC390" s="4">
        <f>IF(betuk!AJ$4&gt;=Z390,1,0)</f>
        <v>1</v>
      </c>
      <c r="CD390" s="4">
        <f>IF(betuk!AK$4&gt;=AA390,1,0)</f>
        <v>1</v>
      </c>
      <c r="CE390" s="4">
        <f>IF(betuk!AL$4&gt;=AB390,1,0)</f>
        <v>1</v>
      </c>
      <c r="CF390" s="4">
        <f>IF(betuk!AM$4&gt;=AC390,1,0)</f>
        <v>1</v>
      </c>
      <c r="CG390">
        <f t="shared" si="18"/>
        <v>0</v>
      </c>
      <c r="CI390" t="str">
        <f>IF(CG390=1,COUNTIF(CG$3:CG390,1),"")</f>
        <v/>
      </c>
      <c r="CJ390" t="str">
        <f>IF(CI390&lt;&gt;"",B390,"")</f>
        <v/>
      </c>
      <c r="CK390">
        <f>LEN(B390)*8+BE390</f>
        <v>45</v>
      </c>
    </row>
    <row r="391" spans="1:89">
      <c r="A391" s="1" t="s">
        <v>388</v>
      </c>
      <c r="B391" t="str">
        <f t="shared" si="19"/>
        <v>OCCASION</v>
      </c>
      <c r="D391" s="4">
        <f>LEN($B391)-LEN(SUBSTITUTE($B391, D$2, ""))</f>
        <v>1</v>
      </c>
      <c r="E391" s="4">
        <f>LEN($B391)-LEN(SUBSTITUTE($B391, E$2, ""))</f>
        <v>0</v>
      </c>
      <c r="F391" s="4">
        <f>LEN($B391)-LEN(SUBSTITUTE($B391, F$2, ""))</f>
        <v>2</v>
      </c>
      <c r="G391" s="4">
        <f>LEN($B391)-LEN(SUBSTITUTE($B391, G$2, ""))</f>
        <v>0</v>
      </c>
      <c r="H391" s="4">
        <f>LEN($B391)-LEN(SUBSTITUTE($B391, H$2, ""))</f>
        <v>0</v>
      </c>
      <c r="I391" s="4">
        <f>LEN($B391)-LEN(SUBSTITUTE($B391, I$2, ""))</f>
        <v>0</v>
      </c>
      <c r="J391" s="4">
        <f>LEN($B391)-LEN(SUBSTITUTE($B391, J$2, ""))</f>
        <v>0</v>
      </c>
      <c r="K391" s="4">
        <f>LEN($B391)-LEN(SUBSTITUTE($B391, K$2, ""))</f>
        <v>0</v>
      </c>
      <c r="L391" s="4">
        <f>LEN($B391)-LEN(SUBSTITUTE($B391, L$2, ""))</f>
        <v>1</v>
      </c>
      <c r="M391" s="4">
        <f>LEN($B391)-LEN(SUBSTITUTE($B391, M$2, ""))</f>
        <v>0</v>
      </c>
      <c r="N391" s="4">
        <f>LEN($B391)-LEN(SUBSTITUTE($B391, N$2, ""))</f>
        <v>0</v>
      </c>
      <c r="O391" s="4">
        <f>LEN($B391)-LEN(SUBSTITUTE($B391, O$2, ""))</f>
        <v>0</v>
      </c>
      <c r="P391" s="4">
        <f>LEN($B391)-LEN(SUBSTITUTE($B391, P$2, ""))</f>
        <v>0</v>
      </c>
      <c r="Q391" s="4">
        <f>LEN($B391)-LEN(SUBSTITUTE($B391, Q$2, ""))</f>
        <v>1</v>
      </c>
      <c r="R391" s="4">
        <f>LEN($B391)-LEN(SUBSTITUTE($B391, R$2, ""))</f>
        <v>2</v>
      </c>
      <c r="S391" s="4">
        <f>LEN($B391)-LEN(SUBSTITUTE($B391, S$2, ""))</f>
        <v>0</v>
      </c>
      <c r="T391" s="4">
        <f>LEN($B391)-LEN(SUBSTITUTE($B391, T$2, ""))</f>
        <v>0</v>
      </c>
      <c r="U391" s="4">
        <f>LEN($B391)-LEN(SUBSTITUTE($B391, U$2, ""))</f>
        <v>0</v>
      </c>
      <c r="V391" s="4">
        <f>LEN($B391)-LEN(SUBSTITUTE($B391, V$2, ""))</f>
        <v>1</v>
      </c>
      <c r="W391" s="4">
        <f>LEN($B391)-LEN(SUBSTITUTE($B391, W$2, ""))</f>
        <v>0</v>
      </c>
      <c r="X391" s="4">
        <f>LEN($B391)-LEN(SUBSTITUTE($B391, X$2, ""))</f>
        <v>0</v>
      </c>
      <c r="Y391" s="4">
        <f>LEN($B391)-LEN(SUBSTITUTE($B391, Y$2, ""))</f>
        <v>0</v>
      </c>
      <c r="Z391" s="4">
        <f>LEN($B391)-LEN(SUBSTITUTE($B391, Z$2, ""))</f>
        <v>0</v>
      </c>
      <c r="AA391" s="4">
        <f>LEN($B391)-LEN(SUBSTITUTE($B391, AA$2, ""))</f>
        <v>0</v>
      </c>
      <c r="AB391" s="4">
        <f>LEN($B391)-LEN(SUBSTITUTE($B391, AB$2, ""))</f>
        <v>0</v>
      </c>
      <c r="AC391" s="4">
        <f>LEN($B391)-LEN(SUBSTITUTE($B391, AC$2, ""))</f>
        <v>0</v>
      </c>
      <c r="AE391" s="4">
        <f>D391*AE$2</f>
        <v>1</v>
      </c>
      <c r="AF391" s="4">
        <f>E391*AF$2</f>
        <v>0</v>
      </c>
      <c r="AG391" s="4">
        <f>F391*AG$2</f>
        <v>6</v>
      </c>
      <c r="AH391" s="4">
        <f>G391*AH$2</f>
        <v>0</v>
      </c>
      <c r="AI391" s="4">
        <f>H391*AI$2</f>
        <v>0</v>
      </c>
      <c r="AJ391" s="4">
        <f>I391*AJ$2</f>
        <v>0</v>
      </c>
      <c r="AK391" s="4">
        <f>J391*AK$2</f>
        <v>0</v>
      </c>
      <c r="AL391" s="4">
        <f>K391*AL$2</f>
        <v>0</v>
      </c>
      <c r="AM391" s="4">
        <f>L391*AM$2</f>
        <v>1</v>
      </c>
      <c r="AN391" s="4">
        <f>M391*AN$2</f>
        <v>0</v>
      </c>
      <c r="AO391" s="4">
        <f>N391*AO$2</f>
        <v>0</v>
      </c>
      <c r="AP391" s="4">
        <f>O391*AP$2</f>
        <v>0</v>
      </c>
      <c r="AQ391" s="4">
        <f>P391*AQ$2</f>
        <v>0</v>
      </c>
      <c r="AR391" s="4">
        <f>Q391*AR$2</f>
        <v>1</v>
      </c>
      <c r="AS391" s="4">
        <f>R391*AS$2</f>
        <v>2</v>
      </c>
      <c r="AT391" s="4">
        <f>S391*AT$2</f>
        <v>0</v>
      </c>
      <c r="AU391" s="4">
        <f>T391*AU$2</f>
        <v>0</v>
      </c>
      <c r="AV391" s="4">
        <f>U391*AV$2</f>
        <v>0</v>
      </c>
      <c r="AW391" s="4">
        <f>V391*AW$2</f>
        <v>1</v>
      </c>
      <c r="AX391" s="4">
        <f>W391*AX$2</f>
        <v>0</v>
      </c>
      <c r="AY391" s="4">
        <f>X391*AY$2</f>
        <v>0</v>
      </c>
      <c r="AZ391" s="4">
        <f>Y391*AZ$2</f>
        <v>0</v>
      </c>
      <c r="BA391" s="4">
        <f>Z391*BA$2</f>
        <v>0</v>
      </c>
      <c r="BB391" s="4">
        <f>AA391*BB$2</f>
        <v>0</v>
      </c>
      <c r="BC391" s="4">
        <f>AB391*BC$2</f>
        <v>0</v>
      </c>
      <c r="BD391" s="4">
        <f>AC391*BD$2</f>
        <v>0</v>
      </c>
      <c r="BE391">
        <f t="shared" si="20"/>
        <v>12</v>
      </c>
      <c r="BG391" s="4">
        <f>IF(betuk!N$4&gt;=D391,1,0)</f>
        <v>1</v>
      </c>
      <c r="BH391" s="4">
        <f>IF(betuk!O$4&gt;=E391,1,0)</f>
        <v>1</v>
      </c>
      <c r="BI391" s="4">
        <f>IF(betuk!P$4&gt;=F391,1,0)</f>
        <v>0</v>
      </c>
      <c r="BJ391" s="4">
        <f>IF(betuk!Q$4&gt;=G391,1,0)</f>
        <v>1</v>
      </c>
      <c r="BK391" s="4">
        <f>IF(betuk!R$4&gt;=H391,1,0)</f>
        <v>1</v>
      </c>
      <c r="BL391" s="4">
        <f>IF(betuk!S$4&gt;=I391,1,0)</f>
        <v>1</v>
      </c>
      <c r="BM391" s="4">
        <f>IF(betuk!T$4&gt;=J391,1,0)</f>
        <v>1</v>
      </c>
      <c r="BN391" s="4">
        <f>IF(betuk!U$4&gt;=K391,1,0)</f>
        <v>1</v>
      </c>
      <c r="BO391" s="4">
        <f>IF(betuk!V$4&gt;=L391,1,0)</f>
        <v>0</v>
      </c>
      <c r="BP391" s="4">
        <f>IF(betuk!W$4&gt;=M391,1,0)</f>
        <v>1</v>
      </c>
      <c r="BQ391" s="4">
        <f>IF(betuk!X$4&gt;=N391,1,0)</f>
        <v>1</v>
      </c>
      <c r="BR391" s="4">
        <f>IF(betuk!Y$4&gt;=O391,1,0)</f>
        <v>1</v>
      </c>
      <c r="BS391" s="4">
        <f>IF(betuk!Z$4&gt;=P391,1,0)</f>
        <v>1</v>
      </c>
      <c r="BT391" s="4">
        <f>IF(betuk!AA$4&gt;=Q391,1,0)</f>
        <v>1</v>
      </c>
      <c r="BU391" s="4">
        <f>IF(betuk!AB$4&gt;=R391,1,0)</f>
        <v>0</v>
      </c>
      <c r="BV391" s="4">
        <f>IF(betuk!AC$4&gt;=S391,1,0)</f>
        <v>1</v>
      </c>
      <c r="BW391" s="4">
        <f>IF(betuk!AD$4&gt;=T391,1,0)</f>
        <v>1</v>
      </c>
      <c r="BX391" s="4">
        <f>IF(betuk!AE$4&gt;=U391,1,0)</f>
        <v>1</v>
      </c>
      <c r="BY391" s="4">
        <f>IF(betuk!AF$4&gt;=V391,1,0)</f>
        <v>1</v>
      </c>
      <c r="BZ391" s="4">
        <f>IF(betuk!AG$4&gt;=W391,1,0)</f>
        <v>1</v>
      </c>
      <c r="CA391" s="4">
        <f>IF(betuk!AH$4&gt;=X391,1,0)</f>
        <v>1</v>
      </c>
      <c r="CB391" s="4">
        <f>IF(betuk!AI$4&gt;=Y391,1,0)</f>
        <v>1</v>
      </c>
      <c r="CC391" s="4">
        <f>IF(betuk!AJ$4&gt;=Z391,1,0)</f>
        <v>1</v>
      </c>
      <c r="CD391" s="4">
        <f>IF(betuk!AK$4&gt;=AA391,1,0)</f>
        <v>1</v>
      </c>
      <c r="CE391" s="4">
        <f>IF(betuk!AL$4&gt;=AB391,1,0)</f>
        <v>1</v>
      </c>
      <c r="CF391" s="4">
        <f>IF(betuk!AM$4&gt;=AC391,1,0)</f>
        <v>1</v>
      </c>
      <c r="CG391">
        <f t="shared" si="18"/>
        <v>0</v>
      </c>
      <c r="CI391" t="str">
        <f>IF(CG391=1,COUNTIF(CG$3:CG391,1),"")</f>
        <v/>
      </c>
      <c r="CJ391" t="str">
        <f>IF(CI391&lt;&gt;"",B391,"")</f>
        <v/>
      </c>
      <c r="CK391">
        <f>LEN(B391)*8+BE391</f>
        <v>76</v>
      </c>
    </row>
    <row r="392" spans="1:89">
      <c r="A392" s="1" t="s">
        <v>389</v>
      </c>
      <c r="B392" t="str">
        <f t="shared" si="19"/>
        <v>OFFICE</v>
      </c>
      <c r="D392" s="4">
        <f>LEN($B392)-LEN(SUBSTITUTE($B392, D$2, ""))</f>
        <v>0</v>
      </c>
      <c r="E392" s="4">
        <f>LEN($B392)-LEN(SUBSTITUTE($B392, E$2, ""))</f>
        <v>0</v>
      </c>
      <c r="F392" s="4">
        <f>LEN($B392)-LEN(SUBSTITUTE($B392, F$2, ""))</f>
        <v>1</v>
      </c>
      <c r="G392" s="4">
        <f>LEN($B392)-LEN(SUBSTITUTE($B392, G$2, ""))</f>
        <v>0</v>
      </c>
      <c r="H392" s="4">
        <f>LEN($B392)-LEN(SUBSTITUTE($B392, H$2, ""))</f>
        <v>1</v>
      </c>
      <c r="I392" s="4">
        <f>LEN($B392)-LEN(SUBSTITUTE($B392, I$2, ""))</f>
        <v>2</v>
      </c>
      <c r="J392" s="4">
        <f>LEN($B392)-LEN(SUBSTITUTE($B392, J$2, ""))</f>
        <v>0</v>
      </c>
      <c r="K392" s="4">
        <f>LEN($B392)-LEN(SUBSTITUTE($B392, K$2, ""))</f>
        <v>0</v>
      </c>
      <c r="L392" s="4">
        <f>LEN($B392)-LEN(SUBSTITUTE($B392, L$2, ""))</f>
        <v>1</v>
      </c>
      <c r="M392" s="4">
        <f>LEN($B392)-LEN(SUBSTITUTE($B392, M$2, ""))</f>
        <v>0</v>
      </c>
      <c r="N392" s="4">
        <f>LEN($B392)-LEN(SUBSTITUTE($B392, N$2, ""))</f>
        <v>0</v>
      </c>
      <c r="O392" s="4">
        <f>LEN($B392)-LEN(SUBSTITUTE($B392, O$2, ""))</f>
        <v>0</v>
      </c>
      <c r="P392" s="4">
        <f>LEN($B392)-LEN(SUBSTITUTE($B392, P$2, ""))</f>
        <v>0</v>
      </c>
      <c r="Q392" s="4">
        <f>LEN($B392)-LEN(SUBSTITUTE($B392, Q$2, ""))</f>
        <v>0</v>
      </c>
      <c r="R392" s="4">
        <f>LEN($B392)-LEN(SUBSTITUTE($B392, R$2, ""))</f>
        <v>1</v>
      </c>
      <c r="S392" s="4">
        <f>LEN($B392)-LEN(SUBSTITUTE($B392, S$2, ""))</f>
        <v>0</v>
      </c>
      <c r="T392" s="4">
        <f>LEN($B392)-LEN(SUBSTITUTE($B392, T$2, ""))</f>
        <v>0</v>
      </c>
      <c r="U392" s="4">
        <f>LEN($B392)-LEN(SUBSTITUTE($B392, U$2, ""))</f>
        <v>0</v>
      </c>
      <c r="V392" s="4">
        <f>LEN($B392)-LEN(SUBSTITUTE($B392, V$2, ""))</f>
        <v>0</v>
      </c>
      <c r="W392" s="4">
        <f>LEN($B392)-LEN(SUBSTITUTE($B392, W$2, ""))</f>
        <v>0</v>
      </c>
      <c r="X392" s="4">
        <f>LEN($B392)-LEN(SUBSTITUTE($B392, X$2, ""))</f>
        <v>0</v>
      </c>
      <c r="Y392" s="4">
        <f>LEN($B392)-LEN(SUBSTITUTE($B392, Y$2, ""))</f>
        <v>0</v>
      </c>
      <c r="Z392" s="4">
        <f>LEN($B392)-LEN(SUBSTITUTE($B392, Z$2, ""))</f>
        <v>0</v>
      </c>
      <c r="AA392" s="4">
        <f>LEN($B392)-LEN(SUBSTITUTE($B392, AA$2, ""))</f>
        <v>0</v>
      </c>
      <c r="AB392" s="4">
        <f>LEN($B392)-LEN(SUBSTITUTE($B392, AB$2, ""))</f>
        <v>0</v>
      </c>
      <c r="AC392" s="4">
        <f>LEN($B392)-LEN(SUBSTITUTE($B392, AC$2, ""))</f>
        <v>0</v>
      </c>
      <c r="AE392" s="4">
        <f>D392*AE$2</f>
        <v>0</v>
      </c>
      <c r="AF392" s="4">
        <f>E392*AF$2</f>
        <v>0</v>
      </c>
      <c r="AG392" s="4">
        <f>F392*AG$2</f>
        <v>3</v>
      </c>
      <c r="AH392" s="4">
        <f>G392*AH$2</f>
        <v>0</v>
      </c>
      <c r="AI392" s="4">
        <f>H392*AI$2</f>
        <v>1</v>
      </c>
      <c r="AJ392" s="4">
        <f>I392*AJ$2</f>
        <v>8</v>
      </c>
      <c r="AK392" s="4">
        <f>J392*AK$2</f>
        <v>0</v>
      </c>
      <c r="AL392" s="4">
        <f>K392*AL$2</f>
        <v>0</v>
      </c>
      <c r="AM392" s="4">
        <f>L392*AM$2</f>
        <v>1</v>
      </c>
      <c r="AN392" s="4">
        <f>M392*AN$2</f>
        <v>0</v>
      </c>
      <c r="AO392" s="4">
        <f>N392*AO$2</f>
        <v>0</v>
      </c>
      <c r="AP392" s="4">
        <f>O392*AP$2</f>
        <v>0</v>
      </c>
      <c r="AQ392" s="4">
        <f>P392*AQ$2</f>
        <v>0</v>
      </c>
      <c r="AR392" s="4">
        <f>Q392*AR$2</f>
        <v>0</v>
      </c>
      <c r="AS392" s="4">
        <f>R392*AS$2</f>
        <v>1</v>
      </c>
      <c r="AT392" s="4">
        <f>S392*AT$2</f>
        <v>0</v>
      </c>
      <c r="AU392" s="4">
        <f>T392*AU$2</f>
        <v>0</v>
      </c>
      <c r="AV392" s="4">
        <f>U392*AV$2</f>
        <v>0</v>
      </c>
      <c r="AW392" s="4">
        <f>V392*AW$2</f>
        <v>0</v>
      </c>
      <c r="AX392" s="4">
        <f>W392*AX$2</f>
        <v>0</v>
      </c>
      <c r="AY392" s="4">
        <f>X392*AY$2</f>
        <v>0</v>
      </c>
      <c r="AZ392" s="4">
        <f>Y392*AZ$2</f>
        <v>0</v>
      </c>
      <c r="BA392" s="4">
        <f>Z392*BA$2</f>
        <v>0</v>
      </c>
      <c r="BB392" s="4">
        <f>AA392*BB$2</f>
        <v>0</v>
      </c>
      <c r="BC392" s="4">
        <f>AB392*BC$2</f>
        <v>0</v>
      </c>
      <c r="BD392" s="4">
        <f>AC392*BD$2</f>
        <v>0</v>
      </c>
      <c r="BE392">
        <f t="shared" si="20"/>
        <v>14</v>
      </c>
      <c r="BG392" s="4">
        <f>IF(betuk!N$4&gt;=D392,1,0)</f>
        <v>1</v>
      </c>
      <c r="BH392" s="4">
        <f>IF(betuk!O$4&gt;=E392,1,0)</f>
        <v>1</v>
      </c>
      <c r="BI392" s="4">
        <f>IF(betuk!P$4&gt;=F392,1,0)</f>
        <v>1</v>
      </c>
      <c r="BJ392" s="4">
        <f>IF(betuk!Q$4&gt;=G392,1,0)</f>
        <v>1</v>
      </c>
      <c r="BK392" s="4">
        <f>IF(betuk!R$4&gt;=H392,1,0)</f>
        <v>1</v>
      </c>
      <c r="BL392" s="4">
        <f>IF(betuk!S$4&gt;=I392,1,0)</f>
        <v>0</v>
      </c>
      <c r="BM392" s="4">
        <f>IF(betuk!T$4&gt;=J392,1,0)</f>
        <v>1</v>
      </c>
      <c r="BN392" s="4">
        <f>IF(betuk!U$4&gt;=K392,1,0)</f>
        <v>1</v>
      </c>
      <c r="BO392" s="4">
        <f>IF(betuk!V$4&gt;=L392,1,0)</f>
        <v>0</v>
      </c>
      <c r="BP392" s="4">
        <f>IF(betuk!W$4&gt;=M392,1,0)</f>
        <v>1</v>
      </c>
      <c r="BQ392" s="4">
        <f>IF(betuk!X$4&gt;=N392,1,0)</f>
        <v>1</v>
      </c>
      <c r="BR392" s="4">
        <f>IF(betuk!Y$4&gt;=O392,1,0)</f>
        <v>1</v>
      </c>
      <c r="BS392" s="4">
        <f>IF(betuk!Z$4&gt;=P392,1,0)</f>
        <v>1</v>
      </c>
      <c r="BT392" s="4">
        <f>IF(betuk!AA$4&gt;=Q392,1,0)</f>
        <v>1</v>
      </c>
      <c r="BU392" s="4">
        <f>IF(betuk!AB$4&gt;=R392,1,0)</f>
        <v>0</v>
      </c>
      <c r="BV392" s="4">
        <f>IF(betuk!AC$4&gt;=S392,1,0)</f>
        <v>1</v>
      </c>
      <c r="BW392" s="4">
        <f>IF(betuk!AD$4&gt;=T392,1,0)</f>
        <v>1</v>
      </c>
      <c r="BX392" s="4">
        <f>IF(betuk!AE$4&gt;=U392,1,0)</f>
        <v>1</v>
      </c>
      <c r="BY392" s="4">
        <f>IF(betuk!AF$4&gt;=V392,1,0)</f>
        <v>1</v>
      </c>
      <c r="BZ392" s="4">
        <f>IF(betuk!AG$4&gt;=W392,1,0)</f>
        <v>1</v>
      </c>
      <c r="CA392" s="4">
        <f>IF(betuk!AH$4&gt;=X392,1,0)</f>
        <v>1</v>
      </c>
      <c r="CB392" s="4">
        <f>IF(betuk!AI$4&gt;=Y392,1,0)</f>
        <v>1</v>
      </c>
      <c r="CC392" s="4">
        <f>IF(betuk!AJ$4&gt;=Z392,1,0)</f>
        <v>1</v>
      </c>
      <c r="CD392" s="4">
        <f>IF(betuk!AK$4&gt;=AA392,1,0)</f>
        <v>1</v>
      </c>
      <c r="CE392" s="4">
        <f>IF(betuk!AL$4&gt;=AB392,1,0)</f>
        <v>1</v>
      </c>
      <c r="CF392" s="4">
        <f>IF(betuk!AM$4&gt;=AC392,1,0)</f>
        <v>1</v>
      </c>
      <c r="CG392">
        <f t="shared" si="18"/>
        <v>0</v>
      </c>
      <c r="CI392" t="str">
        <f>IF(CG392=1,COUNTIF(CG$3:CG392,1),"")</f>
        <v/>
      </c>
      <c r="CJ392" t="str">
        <f>IF(CI392&lt;&gt;"",B392,"")</f>
        <v/>
      </c>
      <c r="CK392">
        <f>LEN(B392)*8+BE392</f>
        <v>62</v>
      </c>
    </row>
    <row r="393" spans="1:89">
      <c r="A393" s="1" t="s">
        <v>390</v>
      </c>
      <c r="B393" t="str">
        <f t="shared" si="19"/>
        <v>OFTEN</v>
      </c>
      <c r="D393" s="4">
        <f>LEN($B393)-LEN(SUBSTITUTE($B393, D$2, ""))</f>
        <v>0</v>
      </c>
      <c r="E393" s="4">
        <f>LEN($B393)-LEN(SUBSTITUTE($B393, E$2, ""))</f>
        <v>0</v>
      </c>
      <c r="F393" s="4">
        <f>LEN($B393)-LEN(SUBSTITUTE($B393, F$2, ""))</f>
        <v>0</v>
      </c>
      <c r="G393" s="4">
        <f>LEN($B393)-LEN(SUBSTITUTE($B393, G$2, ""))</f>
        <v>0</v>
      </c>
      <c r="H393" s="4">
        <f>LEN($B393)-LEN(SUBSTITUTE($B393, H$2, ""))</f>
        <v>1</v>
      </c>
      <c r="I393" s="4">
        <f>LEN($B393)-LEN(SUBSTITUTE($B393, I$2, ""))</f>
        <v>1</v>
      </c>
      <c r="J393" s="4">
        <f>LEN($B393)-LEN(SUBSTITUTE($B393, J$2, ""))</f>
        <v>0</v>
      </c>
      <c r="K393" s="4">
        <f>LEN($B393)-LEN(SUBSTITUTE($B393, K$2, ""))</f>
        <v>0</v>
      </c>
      <c r="L393" s="4">
        <f>LEN($B393)-LEN(SUBSTITUTE($B393, L$2, ""))</f>
        <v>0</v>
      </c>
      <c r="M393" s="4">
        <f>LEN($B393)-LEN(SUBSTITUTE($B393, M$2, ""))</f>
        <v>0</v>
      </c>
      <c r="N393" s="4">
        <f>LEN($B393)-LEN(SUBSTITUTE($B393, N$2, ""))</f>
        <v>0</v>
      </c>
      <c r="O393" s="4">
        <f>LEN($B393)-LEN(SUBSTITUTE($B393, O$2, ""))</f>
        <v>0</v>
      </c>
      <c r="P393" s="4">
        <f>LEN($B393)-LEN(SUBSTITUTE($B393, P$2, ""))</f>
        <v>0</v>
      </c>
      <c r="Q393" s="4">
        <f>LEN($B393)-LEN(SUBSTITUTE($B393, Q$2, ""))</f>
        <v>1</v>
      </c>
      <c r="R393" s="4">
        <f>LEN($B393)-LEN(SUBSTITUTE($B393, R$2, ""))</f>
        <v>1</v>
      </c>
      <c r="S393" s="4">
        <f>LEN($B393)-LEN(SUBSTITUTE($B393, S$2, ""))</f>
        <v>0</v>
      </c>
      <c r="T393" s="4">
        <f>LEN($B393)-LEN(SUBSTITUTE($B393, T$2, ""))</f>
        <v>0</v>
      </c>
      <c r="U393" s="4">
        <f>LEN($B393)-LEN(SUBSTITUTE($B393, U$2, ""))</f>
        <v>0</v>
      </c>
      <c r="V393" s="4">
        <f>LEN($B393)-LEN(SUBSTITUTE($B393, V$2, ""))</f>
        <v>0</v>
      </c>
      <c r="W393" s="4">
        <f>LEN($B393)-LEN(SUBSTITUTE($B393, W$2, ""))</f>
        <v>1</v>
      </c>
      <c r="X393" s="4">
        <f>LEN($B393)-LEN(SUBSTITUTE($B393, X$2, ""))</f>
        <v>0</v>
      </c>
      <c r="Y393" s="4">
        <f>LEN($B393)-LEN(SUBSTITUTE($B393, Y$2, ""))</f>
        <v>0</v>
      </c>
      <c r="Z393" s="4">
        <f>LEN($B393)-LEN(SUBSTITUTE($B393, Z$2, ""))</f>
        <v>0</v>
      </c>
      <c r="AA393" s="4">
        <f>LEN($B393)-LEN(SUBSTITUTE($B393, AA$2, ""))</f>
        <v>0</v>
      </c>
      <c r="AB393" s="4">
        <f>LEN($B393)-LEN(SUBSTITUTE($B393, AB$2, ""))</f>
        <v>0</v>
      </c>
      <c r="AC393" s="4">
        <f>LEN($B393)-LEN(SUBSTITUTE($B393, AC$2, ""))</f>
        <v>0</v>
      </c>
      <c r="AE393" s="4">
        <f>D393*AE$2</f>
        <v>0</v>
      </c>
      <c r="AF393" s="4">
        <f>E393*AF$2</f>
        <v>0</v>
      </c>
      <c r="AG393" s="4">
        <f>F393*AG$2</f>
        <v>0</v>
      </c>
      <c r="AH393" s="4">
        <f>G393*AH$2</f>
        <v>0</v>
      </c>
      <c r="AI393" s="4">
        <f>H393*AI$2</f>
        <v>1</v>
      </c>
      <c r="AJ393" s="4">
        <f>I393*AJ$2</f>
        <v>4</v>
      </c>
      <c r="AK393" s="4">
        <f>J393*AK$2</f>
        <v>0</v>
      </c>
      <c r="AL393" s="4">
        <f>K393*AL$2</f>
        <v>0</v>
      </c>
      <c r="AM393" s="4">
        <f>L393*AM$2</f>
        <v>0</v>
      </c>
      <c r="AN393" s="4">
        <f>M393*AN$2</f>
        <v>0</v>
      </c>
      <c r="AO393" s="4">
        <f>N393*AO$2</f>
        <v>0</v>
      </c>
      <c r="AP393" s="4">
        <f>O393*AP$2</f>
        <v>0</v>
      </c>
      <c r="AQ393" s="4">
        <f>P393*AQ$2</f>
        <v>0</v>
      </c>
      <c r="AR393" s="4">
        <f>Q393*AR$2</f>
        <v>1</v>
      </c>
      <c r="AS393" s="4">
        <f>R393*AS$2</f>
        <v>1</v>
      </c>
      <c r="AT393" s="4">
        <f>S393*AT$2</f>
        <v>0</v>
      </c>
      <c r="AU393" s="4">
        <f>T393*AU$2</f>
        <v>0</v>
      </c>
      <c r="AV393" s="4">
        <f>U393*AV$2</f>
        <v>0</v>
      </c>
      <c r="AW393" s="4">
        <f>V393*AW$2</f>
        <v>0</v>
      </c>
      <c r="AX393" s="4">
        <f>W393*AX$2</f>
        <v>1</v>
      </c>
      <c r="AY393" s="4">
        <f>X393*AY$2</f>
        <v>0</v>
      </c>
      <c r="AZ393" s="4">
        <f>Y393*AZ$2</f>
        <v>0</v>
      </c>
      <c r="BA393" s="4">
        <f>Z393*BA$2</f>
        <v>0</v>
      </c>
      <c r="BB393" s="4">
        <f>AA393*BB$2</f>
        <v>0</v>
      </c>
      <c r="BC393" s="4">
        <f>AB393*BC$2</f>
        <v>0</v>
      </c>
      <c r="BD393" s="4">
        <f>AC393*BD$2</f>
        <v>0</v>
      </c>
      <c r="BE393">
        <f t="shared" si="20"/>
        <v>8</v>
      </c>
      <c r="BG393" s="4">
        <f>IF(betuk!N$4&gt;=D393,1,0)</f>
        <v>1</v>
      </c>
      <c r="BH393" s="4">
        <f>IF(betuk!O$4&gt;=E393,1,0)</f>
        <v>1</v>
      </c>
      <c r="BI393" s="4">
        <f>IF(betuk!P$4&gt;=F393,1,0)</f>
        <v>1</v>
      </c>
      <c r="BJ393" s="4">
        <f>IF(betuk!Q$4&gt;=G393,1,0)</f>
        <v>1</v>
      </c>
      <c r="BK393" s="4">
        <f>IF(betuk!R$4&gt;=H393,1,0)</f>
        <v>1</v>
      </c>
      <c r="BL393" s="4">
        <f>IF(betuk!S$4&gt;=I393,1,0)</f>
        <v>0</v>
      </c>
      <c r="BM393" s="4">
        <f>IF(betuk!T$4&gt;=J393,1,0)</f>
        <v>1</v>
      </c>
      <c r="BN393" s="4">
        <f>IF(betuk!U$4&gt;=K393,1,0)</f>
        <v>1</v>
      </c>
      <c r="BO393" s="4">
        <f>IF(betuk!V$4&gt;=L393,1,0)</f>
        <v>1</v>
      </c>
      <c r="BP393" s="4">
        <f>IF(betuk!W$4&gt;=M393,1,0)</f>
        <v>1</v>
      </c>
      <c r="BQ393" s="4">
        <f>IF(betuk!X$4&gt;=N393,1,0)</f>
        <v>1</v>
      </c>
      <c r="BR393" s="4">
        <f>IF(betuk!Y$4&gt;=O393,1,0)</f>
        <v>1</v>
      </c>
      <c r="BS393" s="4">
        <f>IF(betuk!Z$4&gt;=P393,1,0)</f>
        <v>1</v>
      </c>
      <c r="BT393" s="4">
        <f>IF(betuk!AA$4&gt;=Q393,1,0)</f>
        <v>1</v>
      </c>
      <c r="BU393" s="4">
        <f>IF(betuk!AB$4&gt;=R393,1,0)</f>
        <v>0</v>
      </c>
      <c r="BV393" s="4">
        <f>IF(betuk!AC$4&gt;=S393,1,0)</f>
        <v>1</v>
      </c>
      <c r="BW393" s="4">
        <f>IF(betuk!AD$4&gt;=T393,1,0)</f>
        <v>1</v>
      </c>
      <c r="BX393" s="4">
        <f>IF(betuk!AE$4&gt;=U393,1,0)</f>
        <v>1</v>
      </c>
      <c r="BY393" s="4">
        <f>IF(betuk!AF$4&gt;=V393,1,0)</f>
        <v>1</v>
      </c>
      <c r="BZ393" s="4">
        <f>IF(betuk!AG$4&gt;=W393,1,0)</f>
        <v>1</v>
      </c>
      <c r="CA393" s="4">
        <f>IF(betuk!AH$4&gt;=X393,1,0)</f>
        <v>1</v>
      </c>
      <c r="CB393" s="4">
        <f>IF(betuk!AI$4&gt;=Y393,1,0)</f>
        <v>1</v>
      </c>
      <c r="CC393" s="4">
        <f>IF(betuk!AJ$4&gt;=Z393,1,0)</f>
        <v>1</v>
      </c>
      <c r="CD393" s="4">
        <f>IF(betuk!AK$4&gt;=AA393,1,0)</f>
        <v>1</v>
      </c>
      <c r="CE393" s="4">
        <f>IF(betuk!AL$4&gt;=AB393,1,0)</f>
        <v>1</v>
      </c>
      <c r="CF393" s="4">
        <f>IF(betuk!AM$4&gt;=AC393,1,0)</f>
        <v>1</v>
      </c>
      <c r="CG393">
        <f t="shared" si="18"/>
        <v>0</v>
      </c>
      <c r="CI393" t="str">
        <f>IF(CG393=1,COUNTIF(CG$3:CG393,1),"")</f>
        <v/>
      </c>
      <c r="CJ393" t="str">
        <f>IF(CI393&lt;&gt;"",B393,"")</f>
        <v/>
      </c>
      <c r="CK393">
        <f>LEN(B393)*8+BE393</f>
        <v>48</v>
      </c>
    </row>
    <row r="394" spans="1:89">
      <c r="A394" s="1" t="s">
        <v>391</v>
      </c>
      <c r="B394" t="str">
        <f t="shared" si="19"/>
        <v>OIL</v>
      </c>
      <c r="D394" s="4">
        <f>LEN($B394)-LEN(SUBSTITUTE($B394, D$2, ""))</f>
        <v>0</v>
      </c>
      <c r="E394" s="4">
        <f>LEN($B394)-LEN(SUBSTITUTE($B394, E$2, ""))</f>
        <v>0</v>
      </c>
      <c r="F394" s="4">
        <f>LEN($B394)-LEN(SUBSTITUTE($B394, F$2, ""))</f>
        <v>0</v>
      </c>
      <c r="G394" s="4">
        <f>LEN($B394)-LEN(SUBSTITUTE($B394, G$2, ""))</f>
        <v>0</v>
      </c>
      <c r="H394" s="4">
        <f>LEN($B394)-LEN(SUBSTITUTE($B394, H$2, ""))</f>
        <v>0</v>
      </c>
      <c r="I394" s="4">
        <f>LEN($B394)-LEN(SUBSTITUTE($B394, I$2, ""))</f>
        <v>0</v>
      </c>
      <c r="J394" s="4">
        <f>LEN($B394)-LEN(SUBSTITUTE($B394, J$2, ""))</f>
        <v>0</v>
      </c>
      <c r="K394" s="4">
        <f>LEN($B394)-LEN(SUBSTITUTE($B394, K$2, ""))</f>
        <v>0</v>
      </c>
      <c r="L394" s="4">
        <f>LEN($B394)-LEN(SUBSTITUTE($B394, L$2, ""))</f>
        <v>1</v>
      </c>
      <c r="M394" s="4">
        <f>LEN($B394)-LEN(SUBSTITUTE($B394, M$2, ""))</f>
        <v>0</v>
      </c>
      <c r="N394" s="4">
        <f>LEN($B394)-LEN(SUBSTITUTE($B394, N$2, ""))</f>
        <v>0</v>
      </c>
      <c r="O394" s="4">
        <f>LEN($B394)-LEN(SUBSTITUTE($B394, O$2, ""))</f>
        <v>1</v>
      </c>
      <c r="P394" s="4">
        <f>LEN($B394)-LEN(SUBSTITUTE($B394, P$2, ""))</f>
        <v>0</v>
      </c>
      <c r="Q394" s="4">
        <f>LEN($B394)-LEN(SUBSTITUTE($B394, Q$2, ""))</f>
        <v>0</v>
      </c>
      <c r="R394" s="4">
        <f>LEN($B394)-LEN(SUBSTITUTE($B394, R$2, ""))</f>
        <v>1</v>
      </c>
      <c r="S394" s="4">
        <f>LEN($B394)-LEN(SUBSTITUTE($B394, S$2, ""))</f>
        <v>0</v>
      </c>
      <c r="T394" s="4">
        <f>LEN($B394)-LEN(SUBSTITUTE($B394, T$2, ""))</f>
        <v>0</v>
      </c>
      <c r="U394" s="4">
        <f>LEN($B394)-LEN(SUBSTITUTE($B394, U$2, ""))</f>
        <v>0</v>
      </c>
      <c r="V394" s="4">
        <f>LEN($B394)-LEN(SUBSTITUTE($B394, V$2, ""))</f>
        <v>0</v>
      </c>
      <c r="W394" s="4">
        <f>LEN($B394)-LEN(SUBSTITUTE($B394, W$2, ""))</f>
        <v>0</v>
      </c>
      <c r="X394" s="4">
        <f>LEN($B394)-LEN(SUBSTITUTE($B394, X$2, ""))</f>
        <v>0</v>
      </c>
      <c r="Y394" s="4">
        <f>LEN($B394)-LEN(SUBSTITUTE($B394, Y$2, ""))</f>
        <v>0</v>
      </c>
      <c r="Z394" s="4">
        <f>LEN($B394)-LEN(SUBSTITUTE($B394, Z$2, ""))</f>
        <v>0</v>
      </c>
      <c r="AA394" s="4">
        <f>LEN($B394)-LEN(SUBSTITUTE($B394, AA$2, ""))</f>
        <v>0</v>
      </c>
      <c r="AB394" s="4">
        <f>LEN($B394)-LEN(SUBSTITUTE($B394, AB$2, ""))</f>
        <v>0</v>
      </c>
      <c r="AC394" s="4">
        <f>LEN($B394)-LEN(SUBSTITUTE($B394, AC$2, ""))</f>
        <v>0</v>
      </c>
      <c r="AE394" s="4">
        <f>D394*AE$2</f>
        <v>0</v>
      </c>
      <c r="AF394" s="4">
        <f>E394*AF$2</f>
        <v>0</v>
      </c>
      <c r="AG394" s="4">
        <f>F394*AG$2</f>
        <v>0</v>
      </c>
      <c r="AH394" s="4">
        <f>G394*AH$2</f>
        <v>0</v>
      </c>
      <c r="AI394" s="4">
        <f>H394*AI$2</f>
        <v>0</v>
      </c>
      <c r="AJ394" s="4">
        <f>I394*AJ$2</f>
        <v>0</v>
      </c>
      <c r="AK394" s="4">
        <f>J394*AK$2</f>
        <v>0</v>
      </c>
      <c r="AL394" s="4">
        <f>K394*AL$2</f>
        <v>0</v>
      </c>
      <c r="AM394" s="4">
        <f>L394*AM$2</f>
        <v>1</v>
      </c>
      <c r="AN394" s="4">
        <f>M394*AN$2</f>
        <v>0</v>
      </c>
      <c r="AO394" s="4">
        <f>N394*AO$2</f>
        <v>0</v>
      </c>
      <c r="AP394" s="4">
        <f>O394*AP$2</f>
        <v>1</v>
      </c>
      <c r="AQ394" s="4">
        <f>P394*AQ$2</f>
        <v>0</v>
      </c>
      <c r="AR394" s="4">
        <f>Q394*AR$2</f>
        <v>0</v>
      </c>
      <c r="AS394" s="4">
        <f>R394*AS$2</f>
        <v>1</v>
      </c>
      <c r="AT394" s="4">
        <f>S394*AT$2</f>
        <v>0</v>
      </c>
      <c r="AU394" s="4">
        <f>T394*AU$2</f>
        <v>0</v>
      </c>
      <c r="AV394" s="4">
        <f>U394*AV$2</f>
        <v>0</v>
      </c>
      <c r="AW394" s="4">
        <f>V394*AW$2</f>
        <v>0</v>
      </c>
      <c r="AX394" s="4">
        <f>W394*AX$2</f>
        <v>0</v>
      </c>
      <c r="AY394" s="4">
        <f>X394*AY$2</f>
        <v>0</v>
      </c>
      <c r="AZ394" s="4">
        <f>Y394*AZ$2</f>
        <v>0</v>
      </c>
      <c r="BA394" s="4">
        <f>Z394*BA$2</f>
        <v>0</v>
      </c>
      <c r="BB394" s="4">
        <f>AA394*BB$2</f>
        <v>0</v>
      </c>
      <c r="BC394" s="4">
        <f>AB394*BC$2</f>
        <v>0</v>
      </c>
      <c r="BD394" s="4">
        <f>AC394*BD$2</f>
        <v>0</v>
      </c>
      <c r="BE394">
        <f t="shared" si="20"/>
        <v>3</v>
      </c>
      <c r="BG394" s="4">
        <f>IF(betuk!N$4&gt;=D394,1,0)</f>
        <v>1</v>
      </c>
      <c r="BH394" s="4">
        <f>IF(betuk!O$4&gt;=E394,1,0)</f>
        <v>1</v>
      </c>
      <c r="BI394" s="4">
        <f>IF(betuk!P$4&gt;=F394,1,0)</f>
        <v>1</v>
      </c>
      <c r="BJ394" s="4">
        <f>IF(betuk!Q$4&gt;=G394,1,0)</f>
        <v>1</v>
      </c>
      <c r="BK394" s="4">
        <f>IF(betuk!R$4&gt;=H394,1,0)</f>
        <v>1</v>
      </c>
      <c r="BL394" s="4">
        <f>IF(betuk!S$4&gt;=I394,1,0)</f>
        <v>1</v>
      </c>
      <c r="BM394" s="4">
        <f>IF(betuk!T$4&gt;=J394,1,0)</f>
        <v>1</v>
      </c>
      <c r="BN394" s="4">
        <f>IF(betuk!U$4&gt;=K394,1,0)</f>
        <v>1</v>
      </c>
      <c r="BO394" s="4">
        <f>IF(betuk!V$4&gt;=L394,1,0)</f>
        <v>0</v>
      </c>
      <c r="BP394" s="4">
        <f>IF(betuk!W$4&gt;=M394,1,0)</f>
        <v>1</v>
      </c>
      <c r="BQ394" s="4">
        <f>IF(betuk!X$4&gt;=N394,1,0)</f>
        <v>1</v>
      </c>
      <c r="BR394" s="4">
        <f>IF(betuk!Y$4&gt;=O394,1,0)</f>
        <v>0</v>
      </c>
      <c r="BS394" s="4">
        <f>IF(betuk!Z$4&gt;=P394,1,0)</f>
        <v>1</v>
      </c>
      <c r="BT394" s="4">
        <f>IF(betuk!AA$4&gt;=Q394,1,0)</f>
        <v>1</v>
      </c>
      <c r="BU394" s="4">
        <f>IF(betuk!AB$4&gt;=R394,1,0)</f>
        <v>0</v>
      </c>
      <c r="BV394" s="4">
        <f>IF(betuk!AC$4&gt;=S394,1,0)</f>
        <v>1</v>
      </c>
      <c r="BW394" s="4">
        <f>IF(betuk!AD$4&gt;=T394,1,0)</f>
        <v>1</v>
      </c>
      <c r="BX394" s="4">
        <f>IF(betuk!AE$4&gt;=U394,1,0)</f>
        <v>1</v>
      </c>
      <c r="BY394" s="4">
        <f>IF(betuk!AF$4&gt;=V394,1,0)</f>
        <v>1</v>
      </c>
      <c r="BZ394" s="4">
        <f>IF(betuk!AG$4&gt;=W394,1,0)</f>
        <v>1</v>
      </c>
      <c r="CA394" s="4">
        <f>IF(betuk!AH$4&gt;=X394,1,0)</f>
        <v>1</v>
      </c>
      <c r="CB394" s="4">
        <f>IF(betuk!AI$4&gt;=Y394,1,0)</f>
        <v>1</v>
      </c>
      <c r="CC394" s="4">
        <f>IF(betuk!AJ$4&gt;=Z394,1,0)</f>
        <v>1</v>
      </c>
      <c r="CD394" s="4">
        <f>IF(betuk!AK$4&gt;=AA394,1,0)</f>
        <v>1</v>
      </c>
      <c r="CE394" s="4">
        <f>IF(betuk!AL$4&gt;=AB394,1,0)</f>
        <v>1</v>
      </c>
      <c r="CF394" s="4">
        <f>IF(betuk!AM$4&gt;=AC394,1,0)</f>
        <v>1</v>
      </c>
      <c r="CG394">
        <f t="shared" si="18"/>
        <v>0</v>
      </c>
      <c r="CI394" t="str">
        <f>IF(CG394=1,COUNTIF(CG$3:CG394,1),"")</f>
        <v/>
      </c>
      <c r="CJ394" t="str">
        <f>IF(CI394&lt;&gt;"",B394,"")</f>
        <v/>
      </c>
      <c r="CK394">
        <f>LEN(B394)*8+BE394</f>
        <v>27</v>
      </c>
    </row>
    <row r="395" spans="1:89">
      <c r="A395" s="1" t="s">
        <v>392</v>
      </c>
      <c r="B395" t="str">
        <f t="shared" si="19"/>
        <v>OLD</v>
      </c>
      <c r="D395" s="4">
        <f>LEN($B395)-LEN(SUBSTITUTE($B395, D$2, ""))</f>
        <v>0</v>
      </c>
      <c r="E395" s="4">
        <f>LEN($B395)-LEN(SUBSTITUTE($B395, E$2, ""))</f>
        <v>0</v>
      </c>
      <c r="F395" s="4">
        <f>LEN($B395)-LEN(SUBSTITUTE($B395, F$2, ""))</f>
        <v>0</v>
      </c>
      <c r="G395" s="4">
        <f>LEN($B395)-LEN(SUBSTITUTE($B395, G$2, ""))</f>
        <v>1</v>
      </c>
      <c r="H395" s="4">
        <f>LEN($B395)-LEN(SUBSTITUTE($B395, H$2, ""))</f>
        <v>0</v>
      </c>
      <c r="I395" s="4">
        <f>LEN($B395)-LEN(SUBSTITUTE($B395, I$2, ""))</f>
        <v>0</v>
      </c>
      <c r="J395" s="4">
        <f>LEN($B395)-LEN(SUBSTITUTE($B395, J$2, ""))</f>
        <v>0</v>
      </c>
      <c r="K395" s="4">
        <f>LEN($B395)-LEN(SUBSTITUTE($B395, K$2, ""))</f>
        <v>0</v>
      </c>
      <c r="L395" s="4">
        <f>LEN($B395)-LEN(SUBSTITUTE($B395, L$2, ""))</f>
        <v>0</v>
      </c>
      <c r="M395" s="4">
        <f>LEN($B395)-LEN(SUBSTITUTE($B395, M$2, ""))</f>
        <v>0</v>
      </c>
      <c r="N395" s="4">
        <f>LEN($B395)-LEN(SUBSTITUTE($B395, N$2, ""))</f>
        <v>0</v>
      </c>
      <c r="O395" s="4">
        <f>LEN($B395)-LEN(SUBSTITUTE($B395, O$2, ""))</f>
        <v>1</v>
      </c>
      <c r="P395" s="4">
        <f>LEN($B395)-LEN(SUBSTITUTE($B395, P$2, ""))</f>
        <v>0</v>
      </c>
      <c r="Q395" s="4">
        <f>LEN($B395)-LEN(SUBSTITUTE($B395, Q$2, ""))</f>
        <v>0</v>
      </c>
      <c r="R395" s="4">
        <f>LEN($B395)-LEN(SUBSTITUTE($B395, R$2, ""))</f>
        <v>1</v>
      </c>
      <c r="S395" s="4">
        <f>LEN($B395)-LEN(SUBSTITUTE($B395, S$2, ""))</f>
        <v>0</v>
      </c>
      <c r="T395" s="4">
        <f>LEN($B395)-LEN(SUBSTITUTE($B395, T$2, ""))</f>
        <v>0</v>
      </c>
      <c r="U395" s="4">
        <f>LEN($B395)-LEN(SUBSTITUTE($B395, U$2, ""))</f>
        <v>0</v>
      </c>
      <c r="V395" s="4">
        <f>LEN($B395)-LEN(SUBSTITUTE($B395, V$2, ""))</f>
        <v>0</v>
      </c>
      <c r="W395" s="4">
        <f>LEN($B395)-LEN(SUBSTITUTE($B395, W$2, ""))</f>
        <v>0</v>
      </c>
      <c r="X395" s="4">
        <f>LEN($B395)-LEN(SUBSTITUTE($B395, X$2, ""))</f>
        <v>0</v>
      </c>
      <c r="Y395" s="4">
        <f>LEN($B395)-LEN(SUBSTITUTE($B395, Y$2, ""))</f>
        <v>0</v>
      </c>
      <c r="Z395" s="4">
        <f>LEN($B395)-LEN(SUBSTITUTE($B395, Z$2, ""))</f>
        <v>0</v>
      </c>
      <c r="AA395" s="4">
        <f>LEN($B395)-LEN(SUBSTITUTE($B395, AA$2, ""))</f>
        <v>0</v>
      </c>
      <c r="AB395" s="4">
        <f>LEN($B395)-LEN(SUBSTITUTE($B395, AB$2, ""))</f>
        <v>0</v>
      </c>
      <c r="AC395" s="4">
        <f>LEN($B395)-LEN(SUBSTITUTE($B395, AC$2, ""))</f>
        <v>0</v>
      </c>
      <c r="AE395" s="4">
        <f>D395*AE$2</f>
        <v>0</v>
      </c>
      <c r="AF395" s="4">
        <f>E395*AF$2</f>
        <v>0</v>
      </c>
      <c r="AG395" s="4">
        <f>F395*AG$2</f>
        <v>0</v>
      </c>
      <c r="AH395" s="4">
        <f>G395*AH$2</f>
        <v>2</v>
      </c>
      <c r="AI395" s="4">
        <f>H395*AI$2</f>
        <v>0</v>
      </c>
      <c r="AJ395" s="4">
        <f>I395*AJ$2</f>
        <v>0</v>
      </c>
      <c r="AK395" s="4">
        <f>J395*AK$2</f>
        <v>0</v>
      </c>
      <c r="AL395" s="4">
        <f>K395*AL$2</f>
        <v>0</v>
      </c>
      <c r="AM395" s="4">
        <f>L395*AM$2</f>
        <v>0</v>
      </c>
      <c r="AN395" s="4">
        <f>M395*AN$2</f>
        <v>0</v>
      </c>
      <c r="AO395" s="4">
        <f>N395*AO$2</f>
        <v>0</v>
      </c>
      <c r="AP395" s="4">
        <f>O395*AP$2</f>
        <v>1</v>
      </c>
      <c r="AQ395" s="4">
        <f>P395*AQ$2</f>
        <v>0</v>
      </c>
      <c r="AR395" s="4">
        <f>Q395*AR$2</f>
        <v>0</v>
      </c>
      <c r="AS395" s="4">
        <f>R395*AS$2</f>
        <v>1</v>
      </c>
      <c r="AT395" s="4">
        <f>S395*AT$2</f>
        <v>0</v>
      </c>
      <c r="AU395" s="4">
        <f>T395*AU$2</f>
        <v>0</v>
      </c>
      <c r="AV395" s="4">
        <f>U395*AV$2</f>
        <v>0</v>
      </c>
      <c r="AW395" s="4">
        <f>V395*AW$2</f>
        <v>0</v>
      </c>
      <c r="AX395" s="4">
        <f>W395*AX$2</f>
        <v>0</v>
      </c>
      <c r="AY395" s="4">
        <f>X395*AY$2</f>
        <v>0</v>
      </c>
      <c r="AZ395" s="4">
        <f>Y395*AZ$2</f>
        <v>0</v>
      </c>
      <c r="BA395" s="4">
        <f>Z395*BA$2</f>
        <v>0</v>
      </c>
      <c r="BB395" s="4">
        <f>AA395*BB$2</f>
        <v>0</v>
      </c>
      <c r="BC395" s="4">
        <f>AB395*BC$2</f>
        <v>0</v>
      </c>
      <c r="BD395" s="4">
        <f>AC395*BD$2</f>
        <v>0</v>
      </c>
      <c r="BE395">
        <f t="shared" si="20"/>
        <v>4</v>
      </c>
      <c r="BG395" s="4">
        <f>IF(betuk!N$4&gt;=D395,1,0)</f>
        <v>1</v>
      </c>
      <c r="BH395" s="4">
        <f>IF(betuk!O$4&gt;=E395,1,0)</f>
        <v>1</v>
      </c>
      <c r="BI395" s="4">
        <f>IF(betuk!P$4&gt;=F395,1,0)</f>
        <v>1</v>
      </c>
      <c r="BJ395" s="4">
        <f>IF(betuk!Q$4&gt;=G395,1,0)</f>
        <v>0</v>
      </c>
      <c r="BK395" s="4">
        <f>IF(betuk!R$4&gt;=H395,1,0)</f>
        <v>1</v>
      </c>
      <c r="BL395" s="4">
        <f>IF(betuk!S$4&gt;=I395,1,0)</f>
        <v>1</v>
      </c>
      <c r="BM395" s="4">
        <f>IF(betuk!T$4&gt;=J395,1,0)</f>
        <v>1</v>
      </c>
      <c r="BN395" s="4">
        <f>IF(betuk!U$4&gt;=K395,1,0)</f>
        <v>1</v>
      </c>
      <c r="BO395" s="4">
        <f>IF(betuk!V$4&gt;=L395,1,0)</f>
        <v>1</v>
      </c>
      <c r="BP395" s="4">
        <f>IF(betuk!W$4&gt;=M395,1,0)</f>
        <v>1</v>
      </c>
      <c r="BQ395" s="4">
        <f>IF(betuk!X$4&gt;=N395,1,0)</f>
        <v>1</v>
      </c>
      <c r="BR395" s="4">
        <f>IF(betuk!Y$4&gt;=O395,1,0)</f>
        <v>0</v>
      </c>
      <c r="BS395" s="4">
        <f>IF(betuk!Z$4&gt;=P395,1,0)</f>
        <v>1</v>
      </c>
      <c r="BT395" s="4">
        <f>IF(betuk!AA$4&gt;=Q395,1,0)</f>
        <v>1</v>
      </c>
      <c r="BU395" s="4">
        <f>IF(betuk!AB$4&gt;=R395,1,0)</f>
        <v>0</v>
      </c>
      <c r="BV395" s="4">
        <f>IF(betuk!AC$4&gt;=S395,1,0)</f>
        <v>1</v>
      </c>
      <c r="BW395" s="4">
        <f>IF(betuk!AD$4&gt;=T395,1,0)</f>
        <v>1</v>
      </c>
      <c r="BX395" s="4">
        <f>IF(betuk!AE$4&gt;=U395,1,0)</f>
        <v>1</v>
      </c>
      <c r="BY395" s="4">
        <f>IF(betuk!AF$4&gt;=V395,1,0)</f>
        <v>1</v>
      </c>
      <c r="BZ395" s="4">
        <f>IF(betuk!AG$4&gt;=W395,1,0)</f>
        <v>1</v>
      </c>
      <c r="CA395" s="4">
        <f>IF(betuk!AH$4&gt;=X395,1,0)</f>
        <v>1</v>
      </c>
      <c r="CB395" s="4">
        <f>IF(betuk!AI$4&gt;=Y395,1,0)</f>
        <v>1</v>
      </c>
      <c r="CC395" s="4">
        <f>IF(betuk!AJ$4&gt;=Z395,1,0)</f>
        <v>1</v>
      </c>
      <c r="CD395" s="4">
        <f>IF(betuk!AK$4&gt;=AA395,1,0)</f>
        <v>1</v>
      </c>
      <c r="CE395" s="4">
        <f>IF(betuk!AL$4&gt;=AB395,1,0)</f>
        <v>1</v>
      </c>
      <c r="CF395" s="4">
        <f>IF(betuk!AM$4&gt;=AC395,1,0)</f>
        <v>1</v>
      </c>
      <c r="CG395">
        <f t="shared" si="18"/>
        <v>0</v>
      </c>
      <c r="CI395" t="str">
        <f>IF(CG395=1,COUNTIF(CG$3:CG395,1),"")</f>
        <v/>
      </c>
      <c r="CJ395" t="str">
        <f>IF(CI395&lt;&gt;"",B395,"")</f>
        <v/>
      </c>
      <c r="CK395">
        <f>LEN(B395)*8+BE395</f>
        <v>28</v>
      </c>
    </row>
    <row r="396" spans="1:89">
      <c r="A396" s="1" t="s">
        <v>393</v>
      </c>
      <c r="B396" t="str">
        <f t="shared" si="19"/>
        <v>ON</v>
      </c>
      <c r="D396" s="4">
        <f>LEN($B396)-LEN(SUBSTITUTE($B396, D$2, ""))</f>
        <v>0</v>
      </c>
      <c r="E396" s="4">
        <f>LEN($B396)-LEN(SUBSTITUTE($B396, E$2, ""))</f>
        <v>0</v>
      </c>
      <c r="F396" s="4">
        <f>LEN($B396)-LEN(SUBSTITUTE($B396, F$2, ""))</f>
        <v>0</v>
      </c>
      <c r="G396" s="4">
        <f>LEN($B396)-LEN(SUBSTITUTE($B396, G$2, ""))</f>
        <v>0</v>
      </c>
      <c r="H396" s="4">
        <f>LEN($B396)-LEN(SUBSTITUTE($B396, H$2, ""))</f>
        <v>0</v>
      </c>
      <c r="I396" s="4">
        <f>LEN($B396)-LEN(SUBSTITUTE($B396, I$2, ""))</f>
        <v>0</v>
      </c>
      <c r="J396" s="4">
        <f>LEN($B396)-LEN(SUBSTITUTE($B396, J$2, ""))</f>
        <v>0</v>
      </c>
      <c r="K396" s="4">
        <f>LEN($B396)-LEN(SUBSTITUTE($B396, K$2, ""))</f>
        <v>0</v>
      </c>
      <c r="L396" s="4">
        <f>LEN($B396)-LEN(SUBSTITUTE($B396, L$2, ""))</f>
        <v>0</v>
      </c>
      <c r="M396" s="4">
        <f>LEN($B396)-LEN(SUBSTITUTE($B396, M$2, ""))</f>
        <v>0</v>
      </c>
      <c r="N396" s="4">
        <f>LEN($B396)-LEN(SUBSTITUTE($B396, N$2, ""))</f>
        <v>0</v>
      </c>
      <c r="O396" s="4">
        <f>LEN($B396)-LEN(SUBSTITUTE($B396, O$2, ""))</f>
        <v>0</v>
      </c>
      <c r="P396" s="4">
        <f>LEN($B396)-LEN(SUBSTITUTE($B396, P$2, ""))</f>
        <v>0</v>
      </c>
      <c r="Q396" s="4">
        <f>LEN($B396)-LEN(SUBSTITUTE($B396, Q$2, ""))</f>
        <v>1</v>
      </c>
      <c r="R396" s="4">
        <f>LEN($B396)-LEN(SUBSTITUTE($B396, R$2, ""))</f>
        <v>1</v>
      </c>
      <c r="S396" s="4">
        <f>LEN($B396)-LEN(SUBSTITUTE($B396, S$2, ""))</f>
        <v>0</v>
      </c>
      <c r="T396" s="4">
        <f>LEN($B396)-LEN(SUBSTITUTE($B396, T$2, ""))</f>
        <v>0</v>
      </c>
      <c r="U396" s="4">
        <f>LEN($B396)-LEN(SUBSTITUTE($B396, U$2, ""))</f>
        <v>0</v>
      </c>
      <c r="V396" s="4">
        <f>LEN($B396)-LEN(SUBSTITUTE($B396, V$2, ""))</f>
        <v>0</v>
      </c>
      <c r="W396" s="4">
        <f>LEN($B396)-LEN(SUBSTITUTE($B396, W$2, ""))</f>
        <v>0</v>
      </c>
      <c r="X396" s="4">
        <f>LEN($B396)-LEN(SUBSTITUTE($B396, X$2, ""))</f>
        <v>0</v>
      </c>
      <c r="Y396" s="4">
        <f>LEN($B396)-LEN(SUBSTITUTE($B396, Y$2, ""))</f>
        <v>0</v>
      </c>
      <c r="Z396" s="4">
        <f>LEN($B396)-LEN(SUBSTITUTE($B396, Z$2, ""))</f>
        <v>0</v>
      </c>
      <c r="AA396" s="4">
        <f>LEN($B396)-LEN(SUBSTITUTE($B396, AA$2, ""))</f>
        <v>0</v>
      </c>
      <c r="AB396" s="4">
        <f>LEN($B396)-LEN(SUBSTITUTE($B396, AB$2, ""))</f>
        <v>0</v>
      </c>
      <c r="AC396" s="4">
        <f>LEN($B396)-LEN(SUBSTITUTE($B396, AC$2, ""))</f>
        <v>0</v>
      </c>
      <c r="AE396" s="4">
        <f>D396*AE$2</f>
        <v>0</v>
      </c>
      <c r="AF396" s="4">
        <f>E396*AF$2</f>
        <v>0</v>
      </c>
      <c r="AG396" s="4">
        <f>F396*AG$2</f>
        <v>0</v>
      </c>
      <c r="AH396" s="4">
        <f>G396*AH$2</f>
        <v>0</v>
      </c>
      <c r="AI396" s="4">
        <f>H396*AI$2</f>
        <v>0</v>
      </c>
      <c r="AJ396" s="4">
        <f>I396*AJ$2</f>
        <v>0</v>
      </c>
      <c r="AK396" s="4">
        <f>J396*AK$2</f>
        <v>0</v>
      </c>
      <c r="AL396" s="4">
        <f>K396*AL$2</f>
        <v>0</v>
      </c>
      <c r="AM396" s="4">
        <f>L396*AM$2</f>
        <v>0</v>
      </c>
      <c r="AN396" s="4">
        <f>M396*AN$2</f>
        <v>0</v>
      </c>
      <c r="AO396" s="4">
        <f>N396*AO$2</f>
        <v>0</v>
      </c>
      <c r="AP396" s="4">
        <f>O396*AP$2</f>
        <v>0</v>
      </c>
      <c r="AQ396" s="4">
        <f>P396*AQ$2</f>
        <v>0</v>
      </c>
      <c r="AR396" s="4">
        <f>Q396*AR$2</f>
        <v>1</v>
      </c>
      <c r="AS396" s="4">
        <f>R396*AS$2</f>
        <v>1</v>
      </c>
      <c r="AT396" s="4">
        <f>S396*AT$2</f>
        <v>0</v>
      </c>
      <c r="AU396" s="4">
        <f>T396*AU$2</f>
        <v>0</v>
      </c>
      <c r="AV396" s="4">
        <f>U396*AV$2</f>
        <v>0</v>
      </c>
      <c r="AW396" s="4">
        <f>V396*AW$2</f>
        <v>0</v>
      </c>
      <c r="AX396" s="4">
        <f>W396*AX$2</f>
        <v>0</v>
      </c>
      <c r="AY396" s="4">
        <f>X396*AY$2</f>
        <v>0</v>
      </c>
      <c r="AZ396" s="4">
        <f>Y396*AZ$2</f>
        <v>0</v>
      </c>
      <c r="BA396" s="4">
        <f>Z396*BA$2</f>
        <v>0</v>
      </c>
      <c r="BB396" s="4">
        <f>AA396*BB$2</f>
        <v>0</v>
      </c>
      <c r="BC396" s="4">
        <f>AB396*BC$2</f>
        <v>0</v>
      </c>
      <c r="BD396" s="4">
        <f>AC396*BD$2</f>
        <v>0</v>
      </c>
      <c r="BE396">
        <f t="shared" si="20"/>
        <v>2</v>
      </c>
      <c r="BG396" s="4">
        <f>IF(betuk!N$4&gt;=D396,1,0)</f>
        <v>1</v>
      </c>
      <c r="BH396" s="4">
        <f>IF(betuk!O$4&gt;=E396,1,0)</f>
        <v>1</v>
      </c>
      <c r="BI396" s="4">
        <f>IF(betuk!P$4&gt;=F396,1,0)</f>
        <v>1</v>
      </c>
      <c r="BJ396" s="4">
        <f>IF(betuk!Q$4&gt;=G396,1,0)</f>
        <v>1</v>
      </c>
      <c r="BK396" s="4">
        <f>IF(betuk!R$4&gt;=H396,1,0)</f>
        <v>1</v>
      </c>
      <c r="BL396" s="4">
        <f>IF(betuk!S$4&gt;=I396,1,0)</f>
        <v>1</v>
      </c>
      <c r="BM396" s="4">
        <f>IF(betuk!T$4&gt;=J396,1,0)</f>
        <v>1</v>
      </c>
      <c r="BN396" s="4">
        <f>IF(betuk!U$4&gt;=K396,1,0)</f>
        <v>1</v>
      </c>
      <c r="BO396" s="4">
        <f>IF(betuk!V$4&gt;=L396,1,0)</f>
        <v>1</v>
      </c>
      <c r="BP396" s="4">
        <f>IF(betuk!W$4&gt;=M396,1,0)</f>
        <v>1</v>
      </c>
      <c r="BQ396" s="4">
        <f>IF(betuk!X$4&gt;=N396,1,0)</f>
        <v>1</v>
      </c>
      <c r="BR396" s="4">
        <f>IF(betuk!Y$4&gt;=O396,1,0)</f>
        <v>1</v>
      </c>
      <c r="BS396" s="4">
        <f>IF(betuk!Z$4&gt;=P396,1,0)</f>
        <v>1</v>
      </c>
      <c r="BT396" s="4">
        <f>IF(betuk!AA$4&gt;=Q396,1,0)</f>
        <v>1</v>
      </c>
      <c r="BU396" s="4">
        <f>IF(betuk!AB$4&gt;=R396,1,0)</f>
        <v>0</v>
      </c>
      <c r="BV396" s="4">
        <f>IF(betuk!AC$4&gt;=S396,1,0)</f>
        <v>1</v>
      </c>
      <c r="BW396" s="4">
        <f>IF(betuk!AD$4&gt;=T396,1,0)</f>
        <v>1</v>
      </c>
      <c r="BX396" s="4">
        <f>IF(betuk!AE$4&gt;=U396,1,0)</f>
        <v>1</v>
      </c>
      <c r="BY396" s="4">
        <f>IF(betuk!AF$4&gt;=V396,1,0)</f>
        <v>1</v>
      </c>
      <c r="BZ396" s="4">
        <f>IF(betuk!AG$4&gt;=W396,1,0)</f>
        <v>1</v>
      </c>
      <c r="CA396" s="4">
        <f>IF(betuk!AH$4&gt;=X396,1,0)</f>
        <v>1</v>
      </c>
      <c r="CB396" s="4">
        <f>IF(betuk!AI$4&gt;=Y396,1,0)</f>
        <v>1</v>
      </c>
      <c r="CC396" s="4">
        <f>IF(betuk!AJ$4&gt;=Z396,1,0)</f>
        <v>1</v>
      </c>
      <c r="CD396" s="4">
        <f>IF(betuk!AK$4&gt;=AA396,1,0)</f>
        <v>1</v>
      </c>
      <c r="CE396" s="4">
        <f>IF(betuk!AL$4&gt;=AB396,1,0)</f>
        <v>1</v>
      </c>
      <c r="CF396" s="4">
        <f>IF(betuk!AM$4&gt;=AC396,1,0)</f>
        <v>1</v>
      </c>
      <c r="CG396">
        <f t="shared" si="18"/>
        <v>0</v>
      </c>
      <c r="CI396" t="str">
        <f>IF(CG396=1,COUNTIF(CG$3:CG396,1),"")</f>
        <v/>
      </c>
      <c r="CJ396" t="str">
        <f>IF(CI396&lt;&gt;"",B396,"")</f>
        <v/>
      </c>
      <c r="CK396">
        <f>LEN(B396)*8+BE396</f>
        <v>18</v>
      </c>
    </row>
    <row r="397" spans="1:89">
      <c r="A397" s="1" t="s">
        <v>394</v>
      </c>
      <c r="B397" t="str">
        <f t="shared" si="19"/>
        <v>OPEN</v>
      </c>
      <c r="D397" s="4">
        <f>LEN($B397)-LEN(SUBSTITUTE($B397, D$2, ""))</f>
        <v>0</v>
      </c>
      <c r="E397" s="4">
        <f>LEN($B397)-LEN(SUBSTITUTE($B397, E$2, ""))</f>
        <v>0</v>
      </c>
      <c r="F397" s="4">
        <f>LEN($B397)-LEN(SUBSTITUTE($B397, F$2, ""))</f>
        <v>0</v>
      </c>
      <c r="G397" s="4">
        <f>LEN($B397)-LEN(SUBSTITUTE($B397, G$2, ""))</f>
        <v>0</v>
      </c>
      <c r="H397" s="4">
        <f>LEN($B397)-LEN(SUBSTITUTE($B397, H$2, ""))</f>
        <v>1</v>
      </c>
      <c r="I397" s="4">
        <f>LEN($B397)-LEN(SUBSTITUTE($B397, I$2, ""))</f>
        <v>0</v>
      </c>
      <c r="J397" s="4">
        <f>LEN($B397)-LEN(SUBSTITUTE($B397, J$2, ""))</f>
        <v>0</v>
      </c>
      <c r="K397" s="4">
        <f>LEN($B397)-LEN(SUBSTITUTE($B397, K$2, ""))</f>
        <v>0</v>
      </c>
      <c r="L397" s="4">
        <f>LEN($B397)-LEN(SUBSTITUTE($B397, L$2, ""))</f>
        <v>0</v>
      </c>
      <c r="M397" s="4">
        <f>LEN($B397)-LEN(SUBSTITUTE($B397, M$2, ""))</f>
        <v>0</v>
      </c>
      <c r="N397" s="4">
        <f>LEN($B397)-LEN(SUBSTITUTE($B397, N$2, ""))</f>
        <v>0</v>
      </c>
      <c r="O397" s="4">
        <f>LEN($B397)-LEN(SUBSTITUTE($B397, O$2, ""))</f>
        <v>0</v>
      </c>
      <c r="P397" s="4">
        <f>LEN($B397)-LEN(SUBSTITUTE($B397, P$2, ""))</f>
        <v>0</v>
      </c>
      <c r="Q397" s="4">
        <f>LEN($B397)-LEN(SUBSTITUTE($B397, Q$2, ""))</f>
        <v>1</v>
      </c>
      <c r="R397" s="4">
        <f>LEN($B397)-LEN(SUBSTITUTE($B397, R$2, ""))</f>
        <v>1</v>
      </c>
      <c r="S397" s="4">
        <f>LEN($B397)-LEN(SUBSTITUTE($B397, S$2, ""))</f>
        <v>1</v>
      </c>
      <c r="T397" s="4">
        <f>LEN($B397)-LEN(SUBSTITUTE($B397, T$2, ""))</f>
        <v>0</v>
      </c>
      <c r="U397" s="4">
        <f>LEN($B397)-LEN(SUBSTITUTE($B397, U$2, ""))</f>
        <v>0</v>
      </c>
      <c r="V397" s="4">
        <f>LEN($B397)-LEN(SUBSTITUTE($B397, V$2, ""))</f>
        <v>0</v>
      </c>
      <c r="W397" s="4">
        <f>LEN($B397)-LEN(SUBSTITUTE($B397, W$2, ""))</f>
        <v>0</v>
      </c>
      <c r="X397" s="4">
        <f>LEN($B397)-LEN(SUBSTITUTE($B397, X$2, ""))</f>
        <v>0</v>
      </c>
      <c r="Y397" s="4">
        <f>LEN($B397)-LEN(SUBSTITUTE($B397, Y$2, ""))</f>
        <v>0</v>
      </c>
      <c r="Z397" s="4">
        <f>LEN($B397)-LEN(SUBSTITUTE($B397, Z$2, ""))</f>
        <v>0</v>
      </c>
      <c r="AA397" s="4">
        <f>LEN($B397)-LEN(SUBSTITUTE($B397, AA$2, ""))</f>
        <v>0</v>
      </c>
      <c r="AB397" s="4">
        <f>LEN($B397)-LEN(SUBSTITUTE($B397, AB$2, ""))</f>
        <v>0</v>
      </c>
      <c r="AC397" s="4">
        <f>LEN($B397)-LEN(SUBSTITUTE($B397, AC$2, ""))</f>
        <v>0</v>
      </c>
      <c r="AE397" s="4">
        <f>D397*AE$2</f>
        <v>0</v>
      </c>
      <c r="AF397" s="4">
        <f>E397*AF$2</f>
        <v>0</v>
      </c>
      <c r="AG397" s="4">
        <f>F397*AG$2</f>
        <v>0</v>
      </c>
      <c r="AH397" s="4">
        <f>G397*AH$2</f>
        <v>0</v>
      </c>
      <c r="AI397" s="4">
        <f>H397*AI$2</f>
        <v>1</v>
      </c>
      <c r="AJ397" s="4">
        <f>I397*AJ$2</f>
        <v>0</v>
      </c>
      <c r="AK397" s="4">
        <f>J397*AK$2</f>
        <v>0</v>
      </c>
      <c r="AL397" s="4">
        <f>K397*AL$2</f>
        <v>0</v>
      </c>
      <c r="AM397" s="4">
        <f>L397*AM$2</f>
        <v>0</v>
      </c>
      <c r="AN397" s="4">
        <f>M397*AN$2</f>
        <v>0</v>
      </c>
      <c r="AO397" s="4">
        <f>N397*AO$2</f>
        <v>0</v>
      </c>
      <c r="AP397" s="4">
        <f>O397*AP$2</f>
        <v>0</v>
      </c>
      <c r="AQ397" s="4">
        <f>P397*AQ$2</f>
        <v>0</v>
      </c>
      <c r="AR397" s="4">
        <f>Q397*AR$2</f>
        <v>1</v>
      </c>
      <c r="AS397" s="4">
        <f>R397*AS$2</f>
        <v>1</v>
      </c>
      <c r="AT397" s="4">
        <f>S397*AT$2</f>
        <v>3</v>
      </c>
      <c r="AU397" s="4">
        <f>T397*AU$2</f>
        <v>0</v>
      </c>
      <c r="AV397" s="4">
        <f>U397*AV$2</f>
        <v>0</v>
      </c>
      <c r="AW397" s="4">
        <f>V397*AW$2</f>
        <v>0</v>
      </c>
      <c r="AX397" s="4">
        <f>W397*AX$2</f>
        <v>0</v>
      </c>
      <c r="AY397" s="4">
        <f>X397*AY$2</f>
        <v>0</v>
      </c>
      <c r="AZ397" s="4">
        <f>Y397*AZ$2</f>
        <v>0</v>
      </c>
      <c r="BA397" s="4">
        <f>Z397*BA$2</f>
        <v>0</v>
      </c>
      <c r="BB397" s="4">
        <f>AA397*BB$2</f>
        <v>0</v>
      </c>
      <c r="BC397" s="4">
        <f>AB397*BC$2</f>
        <v>0</v>
      </c>
      <c r="BD397" s="4">
        <f>AC397*BD$2</f>
        <v>0</v>
      </c>
      <c r="BE397">
        <f t="shared" si="20"/>
        <v>6</v>
      </c>
      <c r="BG397" s="4">
        <f>IF(betuk!N$4&gt;=D397,1,0)</f>
        <v>1</v>
      </c>
      <c r="BH397" s="4">
        <f>IF(betuk!O$4&gt;=E397,1,0)</f>
        <v>1</v>
      </c>
      <c r="BI397" s="4">
        <f>IF(betuk!P$4&gt;=F397,1,0)</f>
        <v>1</v>
      </c>
      <c r="BJ397" s="4">
        <f>IF(betuk!Q$4&gt;=G397,1,0)</f>
        <v>1</v>
      </c>
      <c r="BK397" s="4">
        <f>IF(betuk!R$4&gt;=H397,1,0)</f>
        <v>1</v>
      </c>
      <c r="BL397" s="4">
        <f>IF(betuk!S$4&gt;=I397,1,0)</f>
        <v>1</v>
      </c>
      <c r="BM397" s="4">
        <f>IF(betuk!T$4&gt;=J397,1,0)</f>
        <v>1</v>
      </c>
      <c r="BN397" s="4">
        <f>IF(betuk!U$4&gt;=K397,1,0)</f>
        <v>1</v>
      </c>
      <c r="BO397" s="4">
        <f>IF(betuk!V$4&gt;=L397,1,0)</f>
        <v>1</v>
      </c>
      <c r="BP397" s="4">
        <f>IF(betuk!W$4&gt;=M397,1,0)</f>
        <v>1</v>
      </c>
      <c r="BQ397" s="4">
        <f>IF(betuk!X$4&gt;=N397,1,0)</f>
        <v>1</v>
      </c>
      <c r="BR397" s="4">
        <f>IF(betuk!Y$4&gt;=O397,1,0)</f>
        <v>1</v>
      </c>
      <c r="BS397" s="4">
        <f>IF(betuk!Z$4&gt;=P397,1,0)</f>
        <v>1</v>
      </c>
      <c r="BT397" s="4">
        <f>IF(betuk!AA$4&gt;=Q397,1,0)</f>
        <v>1</v>
      </c>
      <c r="BU397" s="4">
        <f>IF(betuk!AB$4&gt;=R397,1,0)</f>
        <v>0</v>
      </c>
      <c r="BV397" s="4">
        <f>IF(betuk!AC$4&gt;=S397,1,0)</f>
        <v>1</v>
      </c>
      <c r="BW397" s="4">
        <f>IF(betuk!AD$4&gt;=T397,1,0)</f>
        <v>1</v>
      </c>
      <c r="BX397" s="4">
        <f>IF(betuk!AE$4&gt;=U397,1,0)</f>
        <v>1</v>
      </c>
      <c r="BY397" s="4">
        <f>IF(betuk!AF$4&gt;=V397,1,0)</f>
        <v>1</v>
      </c>
      <c r="BZ397" s="4">
        <f>IF(betuk!AG$4&gt;=W397,1,0)</f>
        <v>1</v>
      </c>
      <c r="CA397" s="4">
        <f>IF(betuk!AH$4&gt;=X397,1,0)</f>
        <v>1</v>
      </c>
      <c r="CB397" s="4">
        <f>IF(betuk!AI$4&gt;=Y397,1,0)</f>
        <v>1</v>
      </c>
      <c r="CC397" s="4">
        <f>IF(betuk!AJ$4&gt;=Z397,1,0)</f>
        <v>1</v>
      </c>
      <c r="CD397" s="4">
        <f>IF(betuk!AK$4&gt;=AA397,1,0)</f>
        <v>1</v>
      </c>
      <c r="CE397" s="4">
        <f>IF(betuk!AL$4&gt;=AB397,1,0)</f>
        <v>1</v>
      </c>
      <c r="CF397" s="4">
        <f>IF(betuk!AM$4&gt;=AC397,1,0)</f>
        <v>1</v>
      </c>
      <c r="CG397">
        <f t="shared" si="18"/>
        <v>0</v>
      </c>
      <c r="CI397" t="str">
        <f>IF(CG397=1,COUNTIF(CG$3:CG397,1),"")</f>
        <v/>
      </c>
      <c r="CJ397" t="str">
        <f>IF(CI397&lt;&gt;"",B397,"")</f>
        <v/>
      </c>
      <c r="CK397">
        <f>LEN(B397)*8+BE397</f>
        <v>38</v>
      </c>
    </row>
    <row r="398" spans="1:89">
      <c r="A398" s="1" t="s">
        <v>395</v>
      </c>
      <c r="B398" t="str">
        <f t="shared" si="19"/>
        <v>OPPOSITE</v>
      </c>
      <c r="D398" s="4">
        <f>LEN($B398)-LEN(SUBSTITUTE($B398, D$2, ""))</f>
        <v>0</v>
      </c>
      <c r="E398" s="4">
        <f>LEN($B398)-LEN(SUBSTITUTE($B398, E$2, ""))</f>
        <v>0</v>
      </c>
      <c r="F398" s="4">
        <f>LEN($B398)-LEN(SUBSTITUTE($B398, F$2, ""))</f>
        <v>0</v>
      </c>
      <c r="G398" s="4">
        <f>LEN($B398)-LEN(SUBSTITUTE($B398, G$2, ""))</f>
        <v>0</v>
      </c>
      <c r="H398" s="4">
        <f>LEN($B398)-LEN(SUBSTITUTE($B398, H$2, ""))</f>
        <v>1</v>
      </c>
      <c r="I398" s="4">
        <f>LEN($B398)-LEN(SUBSTITUTE($B398, I$2, ""))</f>
        <v>0</v>
      </c>
      <c r="J398" s="4">
        <f>LEN($B398)-LEN(SUBSTITUTE($B398, J$2, ""))</f>
        <v>0</v>
      </c>
      <c r="K398" s="4">
        <f>LEN($B398)-LEN(SUBSTITUTE($B398, K$2, ""))</f>
        <v>0</v>
      </c>
      <c r="L398" s="4">
        <f>LEN($B398)-LEN(SUBSTITUTE($B398, L$2, ""))</f>
        <v>1</v>
      </c>
      <c r="M398" s="4">
        <f>LEN($B398)-LEN(SUBSTITUTE($B398, M$2, ""))</f>
        <v>0</v>
      </c>
      <c r="N398" s="4">
        <f>LEN($B398)-LEN(SUBSTITUTE($B398, N$2, ""))</f>
        <v>0</v>
      </c>
      <c r="O398" s="4">
        <f>LEN($B398)-LEN(SUBSTITUTE($B398, O$2, ""))</f>
        <v>0</v>
      </c>
      <c r="P398" s="4">
        <f>LEN($B398)-LEN(SUBSTITUTE($B398, P$2, ""))</f>
        <v>0</v>
      </c>
      <c r="Q398" s="4">
        <f>LEN($B398)-LEN(SUBSTITUTE($B398, Q$2, ""))</f>
        <v>0</v>
      </c>
      <c r="R398" s="4">
        <f>LEN($B398)-LEN(SUBSTITUTE($B398, R$2, ""))</f>
        <v>2</v>
      </c>
      <c r="S398" s="4">
        <f>LEN($B398)-LEN(SUBSTITUTE($B398, S$2, ""))</f>
        <v>2</v>
      </c>
      <c r="T398" s="4">
        <f>LEN($B398)-LEN(SUBSTITUTE($B398, T$2, ""))</f>
        <v>0</v>
      </c>
      <c r="U398" s="4">
        <f>LEN($B398)-LEN(SUBSTITUTE($B398, U$2, ""))</f>
        <v>0</v>
      </c>
      <c r="V398" s="4">
        <f>LEN($B398)-LEN(SUBSTITUTE($B398, V$2, ""))</f>
        <v>1</v>
      </c>
      <c r="W398" s="4">
        <f>LEN($B398)-LEN(SUBSTITUTE($B398, W$2, ""))</f>
        <v>1</v>
      </c>
      <c r="X398" s="4">
        <f>LEN($B398)-LEN(SUBSTITUTE($B398, X$2, ""))</f>
        <v>0</v>
      </c>
      <c r="Y398" s="4">
        <f>LEN($B398)-LEN(SUBSTITUTE($B398, Y$2, ""))</f>
        <v>0</v>
      </c>
      <c r="Z398" s="4">
        <f>LEN($B398)-LEN(SUBSTITUTE($B398, Z$2, ""))</f>
        <v>0</v>
      </c>
      <c r="AA398" s="4">
        <f>LEN($B398)-LEN(SUBSTITUTE($B398, AA$2, ""))</f>
        <v>0</v>
      </c>
      <c r="AB398" s="4">
        <f>LEN($B398)-LEN(SUBSTITUTE($B398, AB$2, ""))</f>
        <v>0</v>
      </c>
      <c r="AC398" s="4">
        <f>LEN($B398)-LEN(SUBSTITUTE($B398, AC$2, ""))</f>
        <v>0</v>
      </c>
      <c r="AE398" s="4">
        <f>D398*AE$2</f>
        <v>0</v>
      </c>
      <c r="AF398" s="4">
        <f>E398*AF$2</f>
        <v>0</v>
      </c>
      <c r="AG398" s="4">
        <f>F398*AG$2</f>
        <v>0</v>
      </c>
      <c r="AH398" s="4">
        <f>G398*AH$2</f>
        <v>0</v>
      </c>
      <c r="AI398" s="4">
        <f>H398*AI$2</f>
        <v>1</v>
      </c>
      <c r="AJ398" s="4">
        <f>I398*AJ$2</f>
        <v>0</v>
      </c>
      <c r="AK398" s="4">
        <f>J398*AK$2</f>
        <v>0</v>
      </c>
      <c r="AL398" s="4">
        <f>K398*AL$2</f>
        <v>0</v>
      </c>
      <c r="AM398" s="4">
        <f>L398*AM$2</f>
        <v>1</v>
      </c>
      <c r="AN398" s="4">
        <f>M398*AN$2</f>
        <v>0</v>
      </c>
      <c r="AO398" s="4">
        <f>N398*AO$2</f>
        <v>0</v>
      </c>
      <c r="AP398" s="4">
        <f>O398*AP$2</f>
        <v>0</v>
      </c>
      <c r="AQ398" s="4">
        <f>P398*AQ$2</f>
        <v>0</v>
      </c>
      <c r="AR398" s="4">
        <f>Q398*AR$2</f>
        <v>0</v>
      </c>
      <c r="AS398" s="4">
        <f>R398*AS$2</f>
        <v>2</v>
      </c>
      <c r="AT398" s="4">
        <f>S398*AT$2</f>
        <v>6</v>
      </c>
      <c r="AU398" s="4">
        <f>T398*AU$2</f>
        <v>0</v>
      </c>
      <c r="AV398" s="4">
        <f>U398*AV$2</f>
        <v>0</v>
      </c>
      <c r="AW398" s="4">
        <f>V398*AW$2</f>
        <v>1</v>
      </c>
      <c r="AX398" s="4">
        <f>W398*AX$2</f>
        <v>1</v>
      </c>
      <c r="AY398" s="4">
        <f>X398*AY$2</f>
        <v>0</v>
      </c>
      <c r="AZ398" s="4">
        <f>Y398*AZ$2</f>
        <v>0</v>
      </c>
      <c r="BA398" s="4">
        <f>Z398*BA$2</f>
        <v>0</v>
      </c>
      <c r="BB398" s="4">
        <f>AA398*BB$2</f>
        <v>0</v>
      </c>
      <c r="BC398" s="4">
        <f>AB398*BC$2</f>
        <v>0</v>
      </c>
      <c r="BD398" s="4">
        <f>AC398*BD$2</f>
        <v>0</v>
      </c>
      <c r="BE398">
        <f t="shared" si="20"/>
        <v>12</v>
      </c>
      <c r="BG398" s="4">
        <f>IF(betuk!N$4&gt;=D398,1,0)</f>
        <v>1</v>
      </c>
      <c r="BH398" s="4">
        <f>IF(betuk!O$4&gt;=E398,1,0)</f>
        <v>1</v>
      </c>
      <c r="BI398" s="4">
        <f>IF(betuk!P$4&gt;=F398,1,0)</f>
        <v>1</v>
      </c>
      <c r="BJ398" s="4">
        <f>IF(betuk!Q$4&gt;=G398,1,0)</f>
        <v>1</v>
      </c>
      <c r="BK398" s="4">
        <f>IF(betuk!R$4&gt;=H398,1,0)</f>
        <v>1</v>
      </c>
      <c r="BL398" s="4">
        <f>IF(betuk!S$4&gt;=I398,1,0)</f>
        <v>1</v>
      </c>
      <c r="BM398" s="4">
        <f>IF(betuk!T$4&gt;=J398,1,0)</f>
        <v>1</v>
      </c>
      <c r="BN398" s="4">
        <f>IF(betuk!U$4&gt;=K398,1,0)</f>
        <v>1</v>
      </c>
      <c r="BO398" s="4">
        <f>IF(betuk!V$4&gt;=L398,1,0)</f>
        <v>0</v>
      </c>
      <c r="BP398" s="4">
        <f>IF(betuk!W$4&gt;=M398,1,0)</f>
        <v>1</v>
      </c>
      <c r="BQ398" s="4">
        <f>IF(betuk!X$4&gt;=N398,1,0)</f>
        <v>1</v>
      </c>
      <c r="BR398" s="4">
        <f>IF(betuk!Y$4&gt;=O398,1,0)</f>
        <v>1</v>
      </c>
      <c r="BS398" s="4">
        <f>IF(betuk!Z$4&gt;=P398,1,0)</f>
        <v>1</v>
      </c>
      <c r="BT398" s="4">
        <f>IF(betuk!AA$4&gt;=Q398,1,0)</f>
        <v>1</v>
      </c>
      <c r="BU398" s="4">
        <f>IF(betuk!AB$4&gt;=R398,1,0)</f>
        <v>0</v>
      </c>
      <c r="BV398" s="4">
        <f>IF(betuk!AC$4&gt;=S398,1,0)</f>
        <v>0</v>
      </c>
      <c r="BW398" s="4">
        <f>IF(betuk!AD$4&gt;=T398,1,0)</f>
        <v>1</v>
      </c>
      <c r="BX398" s="4">
        <f>IF(betuk!AE$4&gt;=U398,1,0)</f>
        <v>1</v>
      </c>
      <c r="BY398" s="4">
        <f>IF(betuk!AF$4&gt;=V398,1,0)</f>
        <v>1</v>
      </c>
      <c r="BZ398" s="4">
        <f>IF(betuk!AG$4&gt;=W398,1,0)</f>
        <v>1</v>
      </c>
      <c r="CA398" s="4">
        <f>IF(betuk!AH$4&gt;=X398,1,0)</f>
        <v>1</v>
      </c>
      <c r="CB398" s="4">
        <f>IF(betuk!AI$4&gt;=Y398,1,0)</f>
        <v>1</v>
      </c>
      <c r="CC398" s="4">
        <f>IF(betuk!AJ$4&gt;=Z398,1,0)</f>
        <v>1</v>
      </c>
      <c r="CD398" s="4">
        <f>IF(betuk!AK$4&gt;=AA398,1,0)</f>
        <v>1</v>
      </c>
      <c r="CE398" s="4">
        <f>IF(betuk!AL$4&gt;=AB398,1,0)</f>
        <v>1</v>
      </c>
      <c r="CF398" s="4">
        <f>IF(betuk!AM$4&gt;=AC398,1,0)</f>
        <v>1</v>
      </c>
      <c r="CG398">
        <f t="shared" si="18"/>
        <v>0</v>
      </c>
      <c r="CI398" t="str">
        <f>IF(CG398=1,COUNTIF(CG$3:CG398,1),"")</f>
        <v/>
      </c>
      <c r="CJ398" t="str">
        <f>IF(CI398&lt;&gt;"",B398,"")</f>
        <v/>
      </c>
      <c r="CK398">
        <f>LEN(B398)*8+BE398</f>
        <v>76</v>
      </c>
    </row>
    <row r="399" spans="1:89">
      <c r="A399" s="1" t="s">
        <v>396</v>
      </c>
      <c r="B399" t="str">
        <f t="shared" si="19"/>
        <v>OUTDOOR</v>
      </c>
      <c r="D399" s="4">
        <f>LEN($B399)-LEN(SUBSTITUTE($B399, D$2, ""))</f>
        <v>0</v>
      </c>
      <c r="E399" s="4">
        <f>LEN($B399)-LEN(SUBSTITUTE($B399, E$2, ""))</f>
        <v>0</v>
      </c>
      <c r="F399" s="4">
        <f>LEN($B399)-LEN(SUBSTITUTE($B399, F$2, ""))</f>
        <v>0</v>
      </c>
      <c r="G399" s="4">
        <f>LEN($B399)-LEN(SUBSTITUTE($B399, G$2, ""))</f>
        <v>1</v>
      </c>
      <c r="H399" s="4">
        <f>LEN($B399)-LEN(SUBSTITUTE($B399, H$2, ""))</f>
        <v>0</v>
      </c>
      <c r="I399" s="4">
        <f>LEN($B399)-LEN(SUBSTITUTE($B399, I$2, ""))</f>
        <v>0</v>
      </c>
      <c r="J399" s="4">
        <f>LEN($B399)-LEN(SUBSTITUTE($B399, J$2, ""))</f>
        <v>0</v>
      </c>
      <c r="K399" s="4">
        <f>LEN($B399)-LEN(SUBSTITUTE($B399, K$2, ""))</f>
        <v>0</v>
      </c>
      <c r="L399" s="4">
        <f>LEN($B399)-LEN(SUBSTITUTE($B399, L$2, ""))</f>
        <v>0</v>
      </c>
      <c r="M399" s="4">
        <f>LEN($B399)-LEN(SUBSTITUTE($B399, M$2, ""))</f>
        <v>0</v>
      </c>
      <c r="N399" s="4">
        <f>LEN($B399)-LEN(SUBSTITUTE($B399, N$2, ""))</f>
        <v>0</v>
      </c>
      <c r="O399" s="4">
        <f>LEN($B399)-LEN(SUBSTITUTE($B399, O$2, ""))</f>
        <v>0</v>
      </c>
      <c r="P399" s="4">
        <f>LEN($B399)-LEN(SUBSTITUTE($B399, P$2, ""))</f>
        <v>0</v>
      </c>
      <c r="Q399" s="4">
        <f>LEN($B399)-LEN(SUBSTITUTE($B399, Q$2, ""))</f>
        <v>0</v>
      </c>
      <c r="R399" s="4">
        <f>LEN($B399)-LEN(SUBSTITUTE($B399, R$2, ""))</f>
        <v>3</v>
      </c>
      <c r="S399" s="4">
        <f>LEN($B399)-LEN(SUBSTITUTE($B399, S$2, ""))</f>
        <v>0</v>
      </c>
      <c r="T399" s="4">
        <f>LEN($B399)-LEN(SUBSTITUTE($B399, T$2, ""))</f>
        <v>0</v>
      </c>
      <c r="U399" s="4">
        <f>LEN($B399)-LEN(SUBSTITUTE($B399, U$2, ""))</f>
        <v>1</v>
      </c>
      <c r="V399" s="4">
        <f>LEN($B399)-LEN(SUBSTITUTE($B399, V$2, ""))</f>
        <v>0</v>
      </c>
      <c r="W399" s="4">
        <f>LEN($B399)-LEN(SUBSTITUTE($B399, W$2, ""))</f>
        <v>1</v>
      </c>
      <c r="X399" s="4">
        <f>LEN($B399)-LEN(SUBSTITUTE($B399, X$2, ""))</f>
        <v>1</v>
      </c>
      <c r="Y399" s="4">
        <f>LEN($B399)-LEN(SUBSTITUTE($B399, Y$2, ""))</f>
        <v>0</v>
      </c>
      <c r="Z399" s="4">
        <f>LEN($B399)-LEN(SUBSTITUTE($B399, Z$2, ""))</f>
        <v>0</v>
      </c>
      <c r="AA399" s="4">
        <f>LEN($B399)-LEN(SUBSTITUTE($B399, AA$2, ""))</f>
        <v>0</v>
      </c>
      <c r="AB399" s="4">
        <f>LEN($B399)-LEN(SUBSTITUTE($B399, AB$2, ""))</f>
        <v>0</v>
      </c>
      <c r="AC399" s="4">
        <f>LEN($B399)-LEN(SUBSTITUTE($B399, AC$2, ""))</f>
        <v>0</v>
      </c>
      <c r="AE399" s="4">
        <f>D399*AE$2</f>
        <v>0</v>
      </c>
      <c r="AF399" s="4">
        <f>E399*AF$2</f>
        <v>0</v>
      </c>
      <c r="AG399" s="4">
        <f>F399*AG$2</f>
        <v>0</v>
      </c>
      <c r="AH399" s="4">
        <f>G399*AH$2</f>
        <v>2</v>
      </c>
      <c r="AI399" s="4">
        <f>H399*AI$2</f>
        <v>0</v>
      </c>
      <c r="AJ399" s="4">
        <f>I399*AJ$2</f>
        <v>0</v>
      </c>
      <c r="AK399" s="4">
        <f>J399*AK$2</f>
        <v>0</v>
      </c>
      <c r="AL399" s="4">
        <f>K399*AL$2</f>
        <v>0</v>
      </c>
      <c r="AM399" s="4">
        <f>L399*AM$2</f>
        <v>0</v>
      </c>
      <c r="AN399" s="4">
        <f>M399*AN$2</f>
        <v>0</v>
      </c>
      <c r="AO399" s="4">
        <f>N399*AO$2</f>
        <v>0</v>
      </c>
      <c r="AP399" s="4">
        <f>O399*AP$2</f>
        <v>0</v>
      </c>
      <c r="AQ399" s="4">
        <f>P399*AQ$2</f>
        <v>0</v>
      </c>
      <c r="AR399" s="4">
        <f>Q399*AR$2</f>
        <v>0</v>
      </c>
      <c r="AS399" s="4">
        <f>R399*AS$2</f>
        <v>3</v>
      </c>
      <c r="AT399" s="4">
        <f>S399*AT$2</f>
        <v>0</v>
      </c>
      <c r="AU399" s="4">
        <f>T399*AU$2</f>
        <v>0</v>
      </c>
      <c r="AV399" s="4">
        <f>U399*AV$2</f>
        <v>1</v>
      </c>
      <c r="AW399" s="4">
        <f>V399*AW$2</f>
        <v>0</v>
      </c>
      <c r="AX399" s="4">
        <f>W399*AX$2</f>
        <v>1</v>
      </c>
      <c r="AY399" s="4">
        <f>X399*AY$2</f>
        <v>1</v>
      </c>
      <c r="AZ399" s="4">
        <f>Y399*AZ$2</f>
        <v>0</v>
      </c>
      <c r="BA399" s="4">
        <f>Z399*BA$2</f>
        <v>0</v>
      </c>
      <c r="BB399" s="4">
        <f>AA399*BB$2</f>
        <v>0</v>
      </c>
      <c r="BC399" s="4">
        <f>AB399*BC$2</f>
        <v>0</v>
      </c>
      <c r="BD399" s="4">
        <f>AC399*BD$2</f>
        <v>0</v>
      </c>
      <c r="BE399">
        <f t="shared" si="20"/>
        <v>8</v>
      </c>
      <c r="BG399" s="4">
        <f>IF(betuk!N$4&gt;=D399,1,0)</f>
        <v>1</v>
      </c>
      <c r="BH399" s="4">
        <f>IF(betuk!O$4&gt;=E399,1,0)</f>
        <v>1</v>
      </c>
      <c r="BI399" s="4">
        <f>IF(betuk!P$4&gt;=F399,1,0)</f>
        <v>1</v>
      </c>
      <c r="BJ399" s="4">
        <f>IF(betuk!Q$4&gt;=G399,1,0)</f>
        <v>0</v>
      </c>
      <c r="BK399" s="4">
        <f>IF(betuk!R$4&gt;=H399,1,0)</f>
        <v>1</v>
      </c>
      <c r="BL399" s="4">
        <f>IF(betuk!S$4&gt;=I399,1,0)</f>
        <v>1</v>
      </c>
      <c r="BM399" s="4">
        <f>IF(betuk!T$4&gt;=J399,1,0)</f>
        <v>1</v>
      </c>
      <c r="BN399" s="4">
        <f>IF(betuk!U$4&gt;=K399,1,0)</f>
        <v>1</v>
      </c>
      <c r="BO399" s="4">
        <f>IF(betuk!V$4&gt;=L399,1,0)</f>
        <v>1</v>
      </c>
      <c r="BP399" s="4">
        <f>IF(betuk!W$4&gt;=M399,1,0)</f>
        <v>1</v>
      </c>
      <c r="BQ399" s="4">
        <f>IF(betuk!X$4&gt;=N399,1,0)</f>
        <v>1</v>
      </c>
      <c r="BR399" s="4">
        <f>IF(betuk!Y$4&gt;=O399,1,0)</f>
        <v>1</v>
      </c>
      <c r="BS399" s="4">
        <f>IF(betuk!Z$4&gt;=P399,1,0)</f>
        <v>1</v>
      </c>
      <c r="BT399" s="4">
        <f>IF(betuk!AA$4&gt;=Q399,1,0)</f>
        <v>1</v>
      </c>
      <c r="BU399" s="4">
        <f>IF(betuk!AB$4&gt;=R399,1,0)</f>
        <v>0</v>
      </c>
      <c r="BV399" s="4">
        <f>IF(betuk!AC$4&gt;=S399,1,0)</f>
        <v>1</v>
      </c>
      <c r="BW399" s="4">
        <f>IF(betuk!AD$4&gt;=T399,1,0)</f>
        <v>1</v>
      </c>
      <c r="BX399" s="4">
        <f>IF(betuk!AE$4&gt;=U399,1,0)</f>
        <v>0</v>
      </c>
      <c r="BY399" s="4">
        <f>IF(betuk!AF$4&gt;=V399,1,0)</f>
        <v>1</v>
      </c>
      <c r="BZ399" s="4">
        <f>IF(betuk!AG$4&gt;=W399,1,0)</f>
        <v>1</v>
      </c>
      <c r="CA399" s="4">
        <f>IF(betuk!AH$4&gt;=X399,1,0)</f>
        <v>0</v>
      </c>
      <c r="CB399" s="4">
        <f>IF(betuk!AI$4&gt;=Y399,1,0)</f>
        <v>1</v>
      </c>
      <c r="CC399" s="4">
        <f>IF(betuk!AJ$4&gt;=Z399,1,0)</f>
        <v>1</v>
      </c>
      <c r="CD399" s="4">
        <f>IF(betuk!AK$4&gt;=AA399,1,0)</f>
        <v>1</v>
      </c>
      <c r="CE399" s="4">
        <f>IF(betuk!AL$4&gt;=AB399,1,0)</f>
        <v>1</v>
      </c>
      <c r="CF399" s="4">
        <f>IF(betuk!AM$4&gt;=AC399,1,0)</f>
        <v>1</v>
      </c>
      <c r="CG399">
        <f t="shared" si="18"/>
        <v>0</v>
      </c>
      <c r="CI399" t="str">
        <f>IF(CG399=1,COUNTIF(CG$3:CG399,1),"")</f>
        <v/>
      </c>
      <c r="CJ399" t="str">
        <f>IF(CI399&lt;&gt;"",B399,"")</f>
        <v/>
      </c>
      <c r="CK399">
        <f>LEN(B399)*8+BE399</f>
        <v>64</v>
      </c>
    </row>
    <row r="400" spans="1:89">
      <c r="A400" s="1" t="s">
        <v>397</v>
      </c>
      <c r="B400" t="str">
        <f t="shared" si="19"/>
        <v>OUTDOORS</v>
      </c>
      <c r="D400" s="4">
        <f>LEN($B400)-LEN(SUBSTITUTE($B400, D$2, ""))</f>
        <v>0</v>
      </c>
      <c r="E400" s="4">
        <f>LEN($B400)-LEN(SUBSTITUTE($B400, E$2, ""))</f>
        <v>0</v>
      </c>
      <c r="F400" s="4">
        <f>LEN($B400)-LEN(SUBSTITUTE($B400, F$2, ""))</f>
        <v>0</v>
      </c>
      <c r="G400" s="4">
        <f>LEN($B400)-LEN(SUBSTITUTE($B400, G$2, ""))</f>
        <v>1</v>
      </c>
      <c r="H400" s="4">
        <f>LEN($B400)-LEN(SUBSTITUTE($B400, H$2, ""))</f>
        <v>0</v>
      </c>
      <c r="I400" s="4">
        <f>LEN($B400)-LEN(SUBSTITUTE($B400, I$2, ""))</f>
        <v>0</v>
      </c>
      <c r="J400" s="4">
        <f>LEN($B400)-LEN(SUBSTITUTE($B400, J$2, ""))</f>
        <v>0</v>
      </c>
      <c r="K400" s="4">
        <f>LEN($B400)-LEN(SUBSTITUTE($B400, K$2, ""))</f>
        <v>0</v>
      </c>
      <c r="L400" s="4">
        <f>LEN($B400)-LEN(SUBSTITUTE($B400, L$2, ""))</f>
        <v>0</v>
      </c>
      <c r="M400" s="4">
        <f>LEN($B400)-LEN(SUBSTITUTE($B400, M$2, ""))</f>
        <v>0</v>
      </c>
      <c r="N400" s="4">
        <f>LEN($B400)-LEN(SUBSTITUTE($B400, N$2, ""))</f>
        <v>0</v>
      </c>
      <c r="O400" s="4">
        <f>LEN($B400)-LEN(SUBSTITUTE($B400, O$2, ""))</f>
        <v>0</v>
      </c>
      <c r="P400" s="4">
        <f>LEN($B400)-LEN(SUBSTITUTE($B400, P$2, ""))</f>
        <v>0</v>
      </c>
      <c r="Q400" s="4">
        <f>LEN($B400)-LEN(SUBSTITUTE($B400, Q$2, ""))</f>
        <v>0</v>
      </c>
      <c r="R400" s="4">
        <f>LEN($B400)-LEN(SUBSTITUTE($B400, R$2, ""))</f>
        <v>3</v>
      </c>
      <c r="S400" s="4">
        <f>LEN($B400)-LEN(SUBSTITUTE($B400, S$2, ""))</f>
        <v>0</v>
      </c>
      <c r="T400" s="4">
        <f>LEN($B400)-LEN(SUBSTITUTE($B400, T$2, ""))</f>
        <v>0</v>
      </c>
      <c r="U400" s="4">
        <f>LEN($B400)-LEN(SUBSTITUTE($B400, U$2, ""))</f>
        <v>1</v>
      </c>
      <c r="V400" s="4">
        <f>LEN($B400)-LEN(SUBSTITUTE($B400, V$2, ""))</f>
        <v>1</v>
      </c>
      <c r="W400" s="4">
        <f>LEN($B400)-LEN(SUBSTITUTE($B400, W$2, ""))</f>
        <v>1</v>
      </c>
      <c r="X400" s="4">
        <f>LEN($B400)-LEN(SUBSTITUTE($B400, X$2, ""))</f>
        <v>1</v>
      </c>
      <c r="Y400" s="4">
        <f>LEN($B400)-LEN(SUBSTITUTE($B400, Y$2, ""))</f>
        <v>0</v>
      </c>
      <c r="Z400" s="4">
        <f>LEN($B400)-LEN(SUBSTITUTE($B400, Z$2, ""))</f>
        <v>0</v>
      </c>
      <c r="AA400" s="4">
        <f>LEN($B400)-LEN(SUBSTITUTE($B400, AA$2, ""))</f>
        <v>0</v>
      </c>
      <c r="AB400" s="4">
        <f>LEN($B400)-LEN(SUBSTITUTE($B400, AB$2, ""))</f>
        <v>0</v>
      </c>
      <c r="AC400" s="4">
        <f>LEN($B400)-LEN(SUBSTITUTE($B400, AC$2, ""))</f>
        <v>0</v>
      </c>
      <c r="AE400" s="4">
        <f>D400*AE$2</f>
        <v>0</v>
      </c>
      <c r="AF400" s="4">
        <f>E400*AF$2</f>
        <v>0</v>
      </c>
      <c r="AG400" s="4">
        <f>F400*AG$2</f>
        <v>0</v>
      </c>
      <c r="AH400" s="4">
        <f>G400*AH$2</f>
        <v>2</v>
      </c>
      <c r="AI400" s="4">
        <f>H400*AI$2</f>
        <v>0</v>
      </c>
      <c r="AJ400" s="4">
        <f>I400*AJ$2</f>
        <v>0</v>
      </c>
      <c r="AK400" s="4">
        <f>J400*AK$2</f>
        <v>0</v>
      </c>
      <c r="AL400" s="4">
        <f>K400*AL$2</f>
        <v>0</v>
      </c>
      <c r="AM400" s="4">
        <f>L400*AM$2</f>
        <v>0</v>
      </c>
      <c r="AN400" s="4">
        <f>M400*AN$2</f>
        <v>0</v>
      </c>
      <c r="AO400" s="4">
        <f>N400*AO$2</f>
        <v>0</v>
      </c>
      <c r="AP400" s="4">
        <f>O400*AP$2</f>
        <v>0</v>
      </c>
      <c r="AQ400" s="4">
        <f>P400*AQ$2</f>
        <v>0</v>
      </c>
      <c r="AR400" s="4">
        <f>Q400*AR$2</f>
        <v>0</v>
      </c>
      <c r="AS400" s="4">
        <f>R400*AS$2</f>
        <v>3</v>
      </c>
      <c r="AT400" s="4">
        <f>S400*AT$2</f>
        <v>0</v>
      </c>
      <c r="AU400" s="4">
        <f>T400*AU$2</f>
        <v>0</v>
      </c>
      <c r="AV400" s="4">
        <f>U400*AV$2</f>
        <v>1</v>
      </c>
      <c r="AW400" s="4">
        <f>V400*AW$2</f>
        <v>1</v>
      </c>
      <c r="AX400" s="4">
        <f>W400*AX$2</f>
        <v>1</v>
      </c>
      <c r="AY400" s="4">
        <f>X400*AY$2</f>
        <v>1</v>
      </c>
      <c r="AZ400" s="4">
        <f>Y400*AZ$2</f>
        <v>0</v>
      </c>
      <c r="BA400" s="4">
        <f>Z400*BA$2</f>
        <v>0</v>
      </c>
      <c r="BB400" s="4">
        <f>AA400*BB$2</f>
        <v>0</v>
      </c>
      <c r="BC400" s="4">
        <f>AB400*BC$2</f>
        <v>0</v>
      </c>
      <c r="BD400" s="4">
        <f>AC400*BD$2</f>
        <v>0</v>
      </c>
      <c r="BE400">
        <f t="shared" si="20"/>
        <v>9</v>
      </c>
      <c r="BG400" s="4">
        <f>IF(betuk!N$4&gt;=D400,1,0)</f>
        <v>1</v>
      </c>
      <c r="BH400" s="4">
        <f>IF(betuk!O$4&gt;=E400,1,0)</f>
        <v>1</v>
      </c>
      <c r="BI400" s="4">
        <f>IF(betuk!P$4&gt;=F400,1,0)</f>
        <v>1</v>
      </c>
      <c r="BJ400" s="4">
        <f>IF(betuk!Q$4&gt;=G400,1,0)</f>
        <v>0</v>
      </c>
      <c r="BK400" s="4">
        <f>IF(betuk!R$4&gt;=H400,1,0)</f>
        <v>1</v>
      </c>
      <c r="BL400" s="4">
        <f>IF(betuk!S$4&gt;=I400,1,0)</f>
        <v>1</v>
      </c>
      <c r="BM400" s="4">
        <f>IF(betuk!T$4&gt;=J400,1,0)</f>
        <v>1</v>
      </c>
      <c r="BN400" s="4">
        <f>IF(betuk!U$4&gt;=K400,1,0)</f>
        <v>1</v>
      </c>
      <c r="BO400" s="4">
        <f>IF(betuk!V$4&gt;=L400,1,0)</f>
        <v>1</v>
      </c>
      <c r="BP400" s="4">
        <f>IF(betuk!W$4&gt;=M400,1,0)</f>
        <v>1</v>
      </c>
      <c r="BQ400" s="4">
        <f>IF(betuk!X$4&gt;=N400,1,0)</f>
        <v>1</v>
      </c>
      <c r="BR400" s="4">
        <f>IF(betuk!Y$4&gt;=O400,1,0)</f>
        <v>1</v>
      </c>
      <c r="BS400" s="4">
        <f>IF(betuk!Z$4&gt;=P400,1,0)</f>
        <v>1</v>
      </c>
      <c r="BT400" s="4">
        <f>IF(betuk!AA$4&gt;=Q400,1,0)</f>
        <v>1</v>
      </c>
      <c r="BU400" s="4">
        <f>IF(betuk!AB$4&gt;=R400,1,0)</f>
        <v>0</v>
      </c>
      <c r="BV400" s="4">
        <f>IF(betuk!AC$4&gt;=S400,1,0)</f>
        <v>1</v>
      </c>
      <c r="BW400" s="4">
        <f>IF(betuk!AD$4&gt;=T400,1,0)</f>
        <v>1</v>
      </c>
      <c r="BX400" s="4">
        <f>IF(betuk!AE$4&gt;=U400,1,0)</f>
        <v>0</v>
      </c>
      <c r="BY400" s="4">
        <f>IF(betuk!AF$4&gt;=V400,1,0)</f>
        <v>1</v>
      </c>
      <c r="BZ400" s="4">
        <f>IF(betuk!AG$4&gt;=W400,1,0)</f>
        <v>1</v>
      </c>
      <c r="CA400" s="4">
        <f>IF(betuk!AH$4&gt;=X400,1,0)</f>
        <v>0</v>
      </c>
      <c r="CB400" s="4">
        <f>IF(betuk!AI$4&gt;=Y400,1,0)</f>
        <v>1</v>
      </c>
      <c r="CC400" s="4">
        <f>IF(betuk!AJ$4&gt;=Z400,1,0)</f>
        <v>1</v>
      </c>
      <c r="CD400" s="4">
        <f>IF(betuk!AK$4&gt;=AA400,1,0)</f>
        <v>1</v>
      </c>
      <c r="CE400" s="4">
        <f>IF(betuk!AL$4&gt;=AB400,1,0)</f>
        <v>1</v>
      </c>
      <c r="CF400" s="4">
        <f>IF(betuk!AM$4&gt;=AC400,1,0)</f>
        <v>1</v>
      </c>
      <c r="CG400">
        <f t="shared" si="18"/>
        <v>0</v>
      </c>
      <c r="CI400" t="str">
        <f>IF(CG400=1,COUNTIF(CG$3:CG400,1),"")</f>
        <v/>
      </c>
      <c r="CJ400" t="str">
        <f>IF(CI400&lt;&gt;"",B400,"")</f>
        <v/>
      </c>
      <c r="CK400">
        <f>LEN(B400)*8+BE400</f>
        <v>73</v>
      </c>
    </row>
    <row r="401" spans="1:89">
      <c r="A401" s="1" t="s">
        <v>398</v>
      </c>
      <c r="B401" t="str">
        <f t="shared" si="19"/>
        <v>OUTSIDE</v>
      </c>
      <c r="D401" s="4">
        <f>LEN($B401)-LEN(SUBSTITUTE($B401, D$2, ""))</f>
        <v>0</v>
      </c>
      <c r="E401" s="4">
        <f>LEN($B401)-LEN(SUBSTITUTE($B401, E$2, ""))</f>
        <v>0</v>
      </c>
      <c r="F401" s="4">
        <f>LEN($B401)-LEN(SUBSTITUTE($B401, F$2, ""))</f>
        <v>0</v>
      </c>
      <c r="G401" s="4">
        <f>LEN($B401)-LEN(SUBSTITUTE($B401, G$2, ""))</f>
        <v>1</v>
      </c>
      <c r="H401" s="4">
        <f>LEN($B401)-LEN(SUBSTITUTE($B401, H$2, ""))</f>
        <v>1</v>
      </c>
      <c r="I401" s="4">
        <f>LEN($B401)-LEN(SUBSTITUTE($B401, I$2, ""))</f>
        <v>0</v>
      </c>
      <c r="J401" s="4">
        <f>LEN($B401)-LEN(SUBSTITUTE($B401, J$2, ""))</f>
        <v>0</v>
      </c>
      <c r="K401" s="4">
        <f>LEN($B401)-LEN(SUBSTITUTE($B401, K$2, ""))</f>
        <v>0</v>
      </c>
      <c r="L401" s="4">
        <f>LEN($B401)-LEN(SUBSTITUTE($B401, L$2, ""))</f>
        <v>1</v>
      </c>
      <c r="M401" s="4">
        <f>LEN($B401)-LEN(SUBSTITUTE($B401, M$2, ""))</f>
        <v>0</v>
      </c>
      <c r="N401" s="4">
        <f>LEN($B401)-LEN(SUBSTITUTE($B401, N$2, ""))</f>
        <v>0</v>
      </c>
      <c r="O401" s="4">
        <f>LEN($B401)-LEN(SUBSTITUTE($B401, O$2, ""))</f>
        <v>0</v>
      </c>
      <c r="P401" s="4">
        <f>LEN($B401)-LEN(SUBSTITUTE($B401, P$2, ""))</f>
        <v>0</v>
      </c>
      <c r="Q401" s="4">
        <f>LEN($B401)-LEN(SUBSTITUTE($B401, Q$2, ""))</f>
        <v>0</v>
      </c>
      <c r="R401" s="4">
        <f>LEN($B401)-LEN(SUBSTITUTE($B401, R$2, ""))</f>
        <v>1</v>
      </c>
      <c r="S401" s="4">
        <f>LEN($B401)-LEN(SUBSTITUTE($B401, S$2, ""))</f>
        <v>0</v>
      </c>
      <c r="T401" s="4">
        <f>LEN($B401)-LEN(SUBSTITUTE($B401, T$2, ""))</f>
        <v>0</v>
      </c>
      <c r="U401" s="4">
        <f>LEN($B401)-LEN(SUBSTITUTE($B401, U$2, ""))</f>
        <v>0</v>
      </c>
      <c r="V401" s="4">
        <f>LEN($B401)-LEN(SUBSTITUTE($B401, V$2, ""))</f>
        <v>1</v>
      </c>
      <c r="W401" s="4">
        <f>LEN($B401)-LEN(SUBSTITUTE($B401, W$2, ""))</f>
        <v>1</v>
      </c>
      <c r="X401" s="4">
        <f>LEN($B401)-LEN(SUBSTITUTE($B401, X$2, ""))</f>
        <v>1</v>
      </c>
      <c r="Y401" s="4">
        <f>LEN($B401)-LEN(SUBSTITUTE($B401, Y$2, ""))</f>
        <v>0</v>
      </c>
      <c r="Z401" s="4">
        <f>LEN($B401)-LEN(SUBSTITUTE($B401, Z$2, ""))</f>
        <v>0</v>
      </c>
      <c r="AA401" s="4">
        <f>LEN($B401)-LEN(SUBSTITUTE($B401, AA$2, ""))</f>
        <v>0</v>
      </c>
      <c r="AB401" s="4">
        <f>LEN($B401)-LEN(SUBSTITUTE($B401, AB$2, ""))</f>
        <v>0</v>
      </c>
      <c r="AC401" s="4">
        <f>LEN($B401)-LEN(SUBSTITUTE($B401, AC$2, ""))</f>
        <v>0</v>
      </c>
      <c r="AE401" s="4">
        <f>D401*AE$2</f>
        <v>0</v>
      </c>
      <c r="AF401" s="4">
        <f>E401*AF$2</f>
        <v>0</v>
      </c>
      <c r="AG401" s="4">
        <f>F401*AG$2</f>
        <v>0</v>
      </c>
      <c r="AH401" s="4">
        <f>G401*AH$2</f>
        <v>2</v>
      </c>
      <c r="AI401" s="4">
        <f>H401*AI$2</f>
        <v>1</v>
      </c>
      <c r="AJ401" s="4">
        <f>I401*AJ$2</f>
        <v>0</v>
      </c>
      <c r="AK401" s="4">
        <f>J401*AK$2</f>
        <v>0</v>
      </c>
      <c r="AL401" s="4">
        <f>K401*AL$2</f>
        <v>0</v>
      </c>
      <c r="AM401" s="4">
        <f>L401*AM$2</f>
        <v>1</v>
      </c>
      <c r="AN401" s="4">
        <f>M401*AN$2</f>
        <v>0</v>
      </c>
      <c r="AO401" s="4">
        <f>N401*AO$2</f>
        <v>0</v>
      </c>
      <c r="AP401" s="4">
        <f>O401*AP$2</f>
        <v>0</v>
      </c>
      <c r="AQ401" s="4">
        <f>P401*AQ$2</f>
        <v>0</v>
      </c>
      <c r="AR401" s="4">
        <f>Q401*AR$2</f>
        <v>0</v>
      </c>
      <c r="AS401" s="4">
        <f>R401*AS$2</f>
        <v>1</v>
      </c>
      <c r="AT401" s="4">
        <f>S401*AT$2</f>
        <v>0</v>
      </c>
      <c r="AU401" s="4">
        <f>T401*AU$2</f>
        <v>0</v>
      </c>
      <c r="AV401" s="4">
        <f>U401*AV$2</f>
        <v>0</v>
      </c>
      <c r="AW401" s="4">
        <f>V401*AW$2</f>
        <v>1</v>
      </c>
      <c r="AX401" s="4">
        <f>W401*AX$2</f>
        <v>1</v>
      </c>
      <c r="AY401" s="4">
        <f>X401*AY$2</f>
        <v>1</v>
      </c>
      <c r="AZ401" s="4">
        <f>Y401*AZ$2</f>
        <v>0</v>
      </c>
      <c r="BA401" s="4">
        <f>Z401*BA$2</f>
        <v>0</v>
      </c>
      <c r="BB401" s="4">
        <f>AA401*BB$2</f>
        <v>0</v>
      </c>
      <c r="BC401" s="4">
        <f>AB401*BC$2</f>
        <v>0</v>
      </c>
      <c r="BD401" s="4">
        <f>AC401*BD$2</f>
        <v>0</v>
      </c>
      <c r="BE401">
        <f t="shared" si="20"/>
        <v>8</v>
      </c>
      <c r="BG401" s="4">
        <f>IF(betuk!N$4&gt;=D401,1,0)</f>
        <v>1</v>
      </c>
      <c r="BH401" s="4">
        <f>IF(betuk!O$4&gt;=E401,1,0)</f>
        <v>1</v>
      </c>
      <c r="BI401" s="4">
        <f>IF(betuk!P$4&gt;=F401,1,0)</f>
        <v>1</v>
      </c>
      <c r="BJ401" s="4">
        <f>IF(betuk!Q$4&gt;=G401,1,0)</f>
        <v>0</v>
      </c>
      <c r="BK401" s="4">
        <f>IF(betuk!R$4&gt;=H401,1,0)</f>
        <v>1</v>
      </c>
      <c r="BL401" s="4">
        <f>IF(betuk!S$4&gt;=I401,1,0)</f>
        <v>1</v>
      </c>
      <c r="BM401" s="4">
        <f>IF(betuk!T$4&gt;=J401,1,0)</f>
        <v>1</v>
      </c>
      <c r="BN401" s="4">
        <f>IF(betuk!U$4&gt;=K401,1,0)</f>
        <v>1</v>
      </c>
      <c r="BO401" s="4">
        <f>IF(betuk!V$4&gt;=L401,1,0)</f>
        <v>0</v>
      </c>
      <c r="BP401" s="4">
        <f>IF(betuk!W$4&gt;=M401,1,0)</f>
        <v>1</v>
      </c>
      <c r="BQ401" s="4">
        <f>IF(betuk!X$4&gt;=N401,1,0)</f>
        <v>1</v>
      </c>
      <c r="BR401" s="4">
        <f>IF(betuk!Y$4&gt;=O401,1,0)</f>
        <v>1</v>
      </c>
      <c r="BS401" s="4">
        <f>IF(betuk!Z$4&gt;=P401,1,0)</f>
        <v>1</v>
      </c>
      <c r="BT401" s="4">
        <f>IF(betuk!AA$4&gt;=Q401,1,0)</f>
        <v>1</v>
      </c>
      <c r="BU401" s="4">
        <f>IF(betuk!AB$4&gt;=R401,1,0)</f>
        <v>0</v>
      </c>
      <c r="BV401" s="4">
        <f>IF(betuk!AC$4&gt;=S401,1,0)</f>
        <v>1</v>
      </c>
      <c r="BW401" s="4">
        <f>IF(betuk!AD$4&gt;=T401,1,0)</f>
        <v>1</v>
      </c>
      <c r="BX401" s="4">
        <f>IF(betuk!AE$4&gt;=U401,1,0)</f>
        <v>1</v>
      </c>
      <c r="BY401" s="4">
        <f>IF(betuk!AF$4&gt;=V401,1,0)</f>
        <v>1</v>
      </c>
      <c r="BZ401" s="4">
        <f>IF(betuk!AG$4&gt;=W401,1,0)</f>
        <v>1</v>
      </c>
      <c r="CA401" s="4">
        <f>IF(betuk!AH$4&gt;=X401,1,0)</f>
        <v>0</v>
      </c>
      <c r="CB401" s="4">
        <f>IF(betuk!AI$4&gt;=Y401,1,0)</f>
        <v>1</v>
      </c>
      <c r="CC401" s="4">
        <f>IF(betuk!AJ$4&gt;=Z401,1,0)</f>
        <v>1</v>
      </c>
      <c r="CD401" s="4">
        <f>IF(betuk!AK$4&gt;=AA401,1,0)</f>
        <v>1</v>
      </c>
      <c r="CE401" s="4">
        <f>IF(betuk!AL$4&gt;=AB401,1,0)</f>
        <v>1</v>
      </c>
      <c r="CF401" s="4">
        <f>IF(betuk!AM$4&gt;=AC401,1,0)</f>
        <v>1</v>
      </c>
      <c r="CG401">
        <f t="shared" si="18"/>
        <v>0</v>
      </c>
      <c r="CI401" t="str">
        <f>IF(CG401=1,COUNTIF(CG$3:CG401,1),"")</f>
        <v/>
      </c>
      <c r="CJ401" t="str">
        <f>IF(CI401&lt;&gt;"",B401,"")</f>
        <v/>
      </c>
      <c r="CK401">
        <f>LEN(B401)*8+BE401</f>
        <v>64</v>
      </c>
    </row>
    <row r="402" spans="1:89">
      <c r="A402" s="1" t="s">
        <v>399</v>
      </c>
      <c r="B402" t="str">
        <f t="shared" si="19"/>
        <v>OVEN</v>
      </c>
      <c r="D402" s="4">
        <f>LEN($B402)-LEN(SUBSTITUTE($B402, D$2, ""))</f>
        <v>0</v>
      </c>
      <c r="E402" s="4">
        <f>LEN($B402)-LEN(SUBSTITUTE($B402, E$2, ""))</f>
        <v>0</v>
      </c>
      <c r="F402" s="4">
        <f>LEN($B402)-LEN(SUBSTITUTE($B402, F$2, ""))</f>
        <v>0</v>
      </c>
      <c r="G402" s="4">
        <f>LEN($B402)-LEN(SUBSTITUTE($B402, G$2, ""))</f>
        <v>0</v>
      </c>
      <c r="H402" s="4">
        <f>LEN($B402)-LEN(SUBSTITUTE($B402, H$2, ""))</f>
        <v>1</v>
      </c>
      <c r="I402" s="4">
        <f>LEN($B402)-LEN(SUBSTITUTE($B402, I$2, ""))</f>
        <v>0</v>
      </c>
      <c r="J402" s="4">
        <f>LEN($B402)-LEN(SUBSTITUTE($B402, J$2, ""))</f>
        <v>0</v>
      </c>
      <c r="K402" s="4">
        <f>LEN($B402)-LEN(SUBSTITUTE($B402, K$2, ""))</f>
        <v>0</v>
      </c>
      <c r="L402" s="4">
        <f>LEN($B402)-LEN(SUBSTITUTE($B402, L$2, ""))</f>
        <v>0</v>
      </c>
      <c r="M402" s="4">
        <f>LEN($B402)-LEN(SUBSTITUTE($B402, M$2, ""))</f>
        <v>0</v>
      </c>
      <c r="N402" s="4">
        <f>LEN($B402)-LEN(SUBSTITUTE($B402, N$2, ""))</f>
        <v>0</v>
      </c>
      <c r="O402" s="4">
        <f>LEN($B402)-LEN(SUBSTITUTE($B402, O$2, ""))</f>
        <v>0</v>
      </c>
      <c r="P402" s="4">
        <f>LEN($B402)-LEN(SUBSTITUTE($B402, P$2, ""))</f>
        <v>0</v>
      </c>
      <c r="Q402" s="4">
        <f>LEN($B402)-LEN(SUBSTITUTE($B402, Q$2, ""))</f>
        <v>1</v>
      </c>
      <c r="R402" s="4">
        <f>LEN($B402)-LEN(SUBSTITUTE($B402, R$2, ""))</f>
        <v>1</v>
      </c>
      <c r="S402" s="4">
        <f>LEN($B402)-LEN(SUBSTITUTE($B402, S$2, ""))</f>
        <v>0</v>
      </c>
      <c r="T402" s="4">
        <f>LEN($B402)-LEN(SUBSTITUTE($B402, T$2, ""))</f>
        <v>0</v>
      </c>
      <c r="U402" s="4">
        <f>LEN($B402)-LEN(SUBSTITUTE($B402, U$2, ""))</f>
        <v>0</v>
      </c>
      <c r="V402" s="4">
        <f>LEN($B402)-LEN(SUBSTITUTE($B402, V$2, ""))</f>
        <v>0</v>
      </c>
      <c r="W402" s="4">
        <f>LEN($B402)-LEN(SUBSTITUTE($B402, W$2, ""))</f>
        <v>0</v>
      </c>
      <c r="X402" s="4">
        <f>LEN($B402)-LEN(SUBSTITUTE($B402, X$2, ""))</f>
        <v>0</v>
      </c>
      <c r="Y402" s="4">
        <f>LEN($B402)-LEN(SUBSTITUTE($B402, Y$2, ""))</f>
        <v>1</v>
      </c>
      <c r="Z402" s="4">
        <f>LEN($B402)-LEN(SUBSTITUTE($B402, Z$2, ""))</f>
        <v>0</v>
      </c>
      <c r="AA402" s="4">
        <f>LEN($B402)-LEN(SUBSTITUTE($B402, AA$2, ""))</f>
        <v>0</v>
      </c>
      <c r="AB402" s="4">
        <f>LEN($B402)-LEN(SUBSTITUTE($B402, AB$2, ""))</f>
        <v>0</v>
      </c>
      <c r="AC402" s="4">
        <f>LEN($B402)-LEN(SUBSTITUTE($B402, AC$2, ""))</f>
        <v>0</v>
      </c>
      <c r="AE402" s="4">
        <f>D402*AE$2</f>
        <v>0</v>
      </c>
      <c r="AF402" s="4">
        <f>E402*AF$2</f>
        <v>0</v>
      </c>
      <c r="AG402" s="4">
        <f>F402*AG$2</f>
        <v>0</v>
      </c>
      <c r="AH402" s="4">
        <f>G402*AH$2</f>
        <v>0</v>
      </c>
      <c r="AI402" s="4">
        <f>H402*AI$2</f>
        <v>1</v>
      </c>
      <c r="AJ402" s="4">
        <f>I402*AJ$2</f>
        <v>0</v>
      </c>
      <c r="AK402" s="4">
        <f>J402*AK$2</f>
        <v>0</v>
      </c>
      <c r="AL402" s="4">
        <f>K402*AL$2</f>
        <v>0</v>
      </c>
      <c r="AM402" s="4">
        <f>L402*AM$2</f>
        <v>0</v>
      </c>
      <c r="AN402" s="4">
        <f>M402*AN$2</f>
        <v>0</v>
      </c>
      <c r="AO402" s="4">
        <f>N402*AO$2</f>
        <v>0</v>
      </c>
      <c r="AP402" s="4">
        <f>O402*AP$2</f>
        <v>0</v>
      </c>
      <c r="AQ402" s="4">
        <f>P402*AQ$2</f>
        <v>0</v>
      </c>
      <c r="AR402" s="4">
        <f>Q402*AR$2</f>
        <v>1</v>
      </c>
      <c r="AS402" s="4">
        <f>R402*AS$2</f>
        <v>1</v>
      </c>
      <c r="AT402" s="4">
        <f>S402*AT$2</f>
        <v>0</v>
      </c>
      <c r="AU402" s="4">
        <f>T402*AU$2</f>
        <v>0</v>
      </c>
      <c r="AV402" s="4">
        <f>U402*AV$2</f>
        <v>0</v>
      </c>
      <c r="AW402" s="4">
        <f>V402*AW$2</f>
        <v>0</v>
      </c>
      <c r="AX402" s="4">
        <f>W402*AX$2</f>
        <v>0</v>
      </c>
      <c r="AY402" s="4">
        <f>X402*AY$2</f>
        <v>0</v>
      </c>
      <c r="AZ402" s="4">
        <f>Y402*AZ$2</f>
        <v>4</v>
      </c>
      <c r="BA402" s="4">
        <f>Z402*BA$2</f>
        <v>0</v>
      </c>
      <c r="BB402" s="4">
        <f>AA402*BB$2</f>
        <v>0</v>
      </c>
      <c r="BC402" s="4">
        <f>AB402*BC$2</f>
        <v>0</v>
      </c>
      <c r="BD402" s="4">
        <f>AC402*BD$2</f>
        <v>0</v>
      </c>
      <c r="BE402">
        <f t="shared" si="20"/>
        <v>7</v>
      </c>
      <c r="BG402" s="4">
        <f>IF(betuk!N$4&gt;=D402,1,0)</f>
        <v>1</v>
      </c>
      <c r="BH402" s="4">
        <f>IF(betuk!O$4&gt;=E402,1,0)</f>
        <v>1</v>
      </c>
      <c r="BI402" s="4">
        <f>IF(betuk!P$4&gt;=F402,1,0)</f>
        <v>1</v>
      </c>
      <c r="BJ402" s="4">
        <f>IF(betuk!Q$4&gt;=G402,1,0)</f>
        <v>1</v>
      </c>
      <c r="BK402" s="4">
        <f>IF(betuk!R$4&gt;=H402,1,0)</f>
        <v>1</v>
      </c>
      <c r="BL402" s="4">
        <f>IF(betuk!S$4&gt;=I402,1,0)</f>
        <v>1</v>
      </c>
      <c r="BM402" s="4">
        <f>IF(betuk!T$4&gt;=J402,1,0)</f>
        <v>1</v>
      </c>
      <c r="BN402" s="4">
        <f>IF(betuk!U$4&gt;=K402,1,0)</f>
        <v>1</v>
      </c>
      <c r="BO402" s="4">
        <f>IF(betuk!V$4&gt;=L402,1,0)</f>
        <v>1</v>
      </c>
      <c r="BP402" s="4">
        <f>IF(betuk!W$4&gt;=M402,1,0)</f>
        <v>1</v>
      </c>
      <c r="BQ402" s="4">
        <f>IF(betuk!X$4&gt;=N402,1,0)</f>
        <v>1</v>
      </c>
      <c r="BR402" s="4">
        <f>IF(betuk!Y$4&gt;=O402,1,0)</f>
        <v>1</v>
      </c>
      <c r="BS402" s="4">
        <f>IF(betuk!Z$4&gt;=P402,1,0)</f>
        <v>1</v>
      </c>
      <c r="BT402" s="4">
        <f>IF(betuk!AA$4&gt;=Q402,1,0)</f>
        <v>1</v>
      </c>
      <c r="BU402" s="4">
        <f>IF(betuk!AB$4&gt;=R402,1,0)</f>
        <v>0</v>
      </c>
      <c r="BV402" s="4">
        <f>IF(betuk!AC$4&gt;=S402,1,0)</f>
        <v>1</v>
      </c>
      <c r="BW402" s="4">
        <f>IF(betuk!AD$4&gt;=T402,1,0)</f>
        <v>1</v>
      </c>
      <c r="BX402" s="4">
        <f>IF(betuk!AE$4&gt;=U402,1,0)</f>
        <v>1</v>
      </c>
      <c r="BY402" s="4">
        <f>IF(betuk!AF$4&gt;=V402,1,0)</f>
        <v>1</v>
      </c>
      <c r="BZ402" s="4">
        <f>IF(betuk!AG$4&gt;=W402,1,0)</f>
        <v>1</v>
      </c>
      <c r="CA402" s="4">
        <f>IF(betuk!AH$4&gt;=X402,1,0)</f>
        <v>1</v>
      </c>
      <c r="CB402" s="4">
        <f>IF(betuk!AI$4&gt;=Y402,1,0)</f>
        <v>0</v>
      </c>
      <c r="CC402" s="4">
        <f>IF(betuk!AJ$4&gt;=Z402,1,0)</f>
        <v>1</v>
      </c>
      <c r="CD402" s="4">
        <f>IF(betuk!AK$4&gt;=AA402,1,0)</f>
        <v>1</v>
      </c>
      <c r="CE402" s="4">
        <f>IF(betuk!AL$4&gt;=AB402,1,0)</f>
        <v>1</v>
      </c>
      <c r="CF402" s="4">
        <f>IF(betuk!AM$4&gt;=AC402,1,0)</f>
        <v>1</v>
      </c>
      <c r="CG402">
        <f t="shared" si="18"/>
        <v>0</v>
      </c>
      <c r="CI402" t="str">
        <f>IF(CG402=1,COUNTIF(CG$3:CG402,1),"")</f>
        <v/>
      </c>
      <c r="CJ402" t="str">
        <f>IF(CI402&lt;&gt;"",B402,"")</f>
        <v/>
      </c>
      <c r="CK402">
        <f>LEN(B402)*8+BE402</f>
        <v>39</v>
      </c>
    </row>
    <row r="403" spans="1:89">
      <c r="A403" s="1" t="s">
        <v>400</v>
      </c>
      <c r="B403" t="str">
        <f t="shared" si="19"/>
        <v>PAINTER</v>
      </c>
      <c r="D403" s="4">
        <f>LEN($B403)-LEN(SUBSTITUTE($B403, D$2, ""))</f>
        <v>1</v>
      </c>
      <c r="E403" s="4">
        <f>LEN($B403)-LEN(SUBSTITUTE($B403, E$2, ""))</f>
        <v>0</v>
      </c>
      <c r="F403" s="4">
        <f>LEN($B403)-LEN(SUBSTITUTE($B403, F$2, ""))</f>
        <v>0</v>
      </c>
      <c r="G403" s="4">
        <f>LEN($B403)-LEN(SUBSTITUTE($B403, G$2, ""))</f>
        <v>0</v>
      </c>
      <c r="H403" s="4">
        <f>LEN($B403)-LEN(SUBSTITUTE($B403, H$2, ""))</f>
        <v>1</v>
      </c>
      <c r="I403" s="4">
        <f>LEN($B403)-LEN(SUBSTITUTE($B403, I$2, ""))</f>
        <v>0</v>
      </c>
      <c r="J403" s="4">
        <f>LEN($B403)-LEN(SUBSTITUTE($B403, J$2, ""))</f>
        <v>0</v>
      </c>
      <c r="K403" s="4">
        <f>LEN($B403)-LEN(SUBSTITUTE($B403, K$2, ""))</f>
        <v>0</v>
      </c>
      <c r="L403" s="4">
        <f>LEN($B403)-LEN(SUBSTITUTE($B403, L$2, ""))</f>
        <v>1</v>
      </c>
      <c r="M403" s="4">
        <f>LEN($B403)-LEN(SUBSTITUTE($B403, M$2, ""))</f>
        <v>0</v>
      </c>
      <c r="N403" s="4">
        <f>LEN($B403)-LEN(SUBSTITUTE($B403, N$2, ""))</f>
        <v>0</v>
      </c>
      <c r="O403" s="4">
        <f>LEN($B403)-LEN(SUBSTITUTE($B403, O$2, ""))</f>
        <v>0</v>
      </c>
      <c r="P403" s="4">
        <f>LEN($B403)-LEN(SUBSTITUTE($B403, P$2, ""))</f>
        <v>0</v>
      </c>
      <c r="Q403" s="4">
        <f>LEN($B403)-LEN(SUBSTITUTE($B403, Q$2, ""))</f>
        <v>1</v>
      </c>
      <c r="R403" s="4">
        <f>LEN($B403)-LEN(SUBSTITUTE($B403, R$2, ""))</f>
        <v>0</v>
      </c>
      <c r="S403" s="4">
        <f>LEN($B403)-LEN(SUBSTITUTE($B403, S$2, ""))</f>
        <v>1</v>
      </c>
      <c r="T403" s="4">
        <f>LEN($B403)-LEN(SUBSTITUTE($B403, T$2, ""))</f>
        <v>0</v>
      </c>
      <c r="U403" s="4">
        <f>LEN($B403)-LEN(SUBSTITUTE($B403, U$2, ""))</f>
        <v>1</v>
      </c>
      <c r="V403" s="4">
        <f>LEN($B403)-LEN(SUBSTITUTE($B403, V$2, ""))</f>
        <v>0</v>
      </c>
      <c r="W403" s="4">
        <f>LEN($B403)-LEN(SUBSTITUTE($B403, W$2, ""))</f>
        <v>1</v>
      </c>
      <c r="X403" s="4">
        <f>LEN($B403)-LEN(SUBSTITUTE($B403, X$2, ""))</f>
        <v>0</v>
      </c>
      <c r="Y403" s="4">
        <f>LEN($B403)-LEN(SUBSTITUTE($B403, Y$2, ""))</f>
        <v>0</v>
      </c>
      <c r="Z403" s="4">
        <f>LEN($B403)-LEN(SUBSTITUTE($B403, Z$2, ""))</f>
        <v>0</v>
      </c>
      <c r="AA403" s="4">
        <f>LEN($B403)-LEN(SUBSTITUTE($B403, AA$2, ""))</f>
        <v>0</v>
      </c>
      <c r="AB403" s="4">
        <f>LEN($B403)-LEN(SUBSTITUTE($B403, AB$2, ""))</f>
        <v>0</v>
      </c>
      <c r="AC403" s="4">
        <f>LEN($B403)-LEN(SUBSTITUTE($B403, AC$2, ""))</f>
        <v>0</v>
      </c>
      <c r="AE403" s="4">
        <f>D403*AE$2</f>
        <v>1</v>
      </c>
      <c r="AF403" s="4">
        <f>E403*AF$2</f>
        <v>0</v>
      </c>
      <c r="AG403" s="4">
        <f>F403*AG$2</f>
        <v>0</v>
      </c>
      <c r="AH403" s="4">
        <f>G403*AH$2</f>
        <v>0</v>
      </c>
      <c r="AI403" s="4">
        <f>H403*AI$2</f>
        <v>1</v>
      </c>
      <c r="AJ403" s="4">
        <f>I403*AJ$2</f>
        <v>0</v>
      </c>
      <c r="AK403" s="4">
        <f>J403*AK$2</f>
        <v>0</v>
      </c>
      <c r="AL403" s="4">
        <f>K403*AL$2</f>
        <v>0</v>
      </c>
      <c r="AM403" s="4">
        <f>L403*AM$2</f>
        <v>1</v>
      </c>
      <c r="AN403" s="4">
        <f>M403*AN$2</f>
        <v>0</v>
      </c>
      <c r="AO403" s="4">
        <f>N403*AO$2</f>
        <v>0</v>
      </c>
      <c r="AP403" s="4">
        <f>O403*AP$2</f>
        <v>0</v>
      </c>
      <c r="AQ403" s="4">
        <f>P403*AQ$2</f>
        <v>0</v>
      </c>
      <c r="AR403" s="4">
        <f>Q403*AR$2</f>
        <v>1</v>
      </c>
      <c r="AS403" s="4">
        <f>R403*AS$2</f>
        <v>0</v>
      </c>
      <c r="AT403" s="4">
        <f>S403*AT$2</f>
        <v>3</v>
      </c>
      <c r="AU403" s="4">
        <f>T403*AU$2</f>
        <v>0</v>
      </c>
      <c r="AV403" s="4">
        <f>U403*AV$2</f>
        <v>1</v>
      </c>
      <c r="AW403" s="4">
        <f>V403*AW$2</f>
        <v>0</v>
      </c>
      <c r="AX403" s="4">
        <f>W403*AX$2</f>
        <v>1</v>
      </c>
      <c r="AY403" s="4">
        <f>X403*AY$2</f>
        <v>0</v>
      </c>
      <c r="AZ403" s="4">
        <f>Y403*AZ$2</f>
        <v>0</v>
      </c>
      <c r="BA403" s="4">
        <f>Z403*BA$2</f>
        <v>0</v>
      </c>
      <c r="BB403" s="4">
        <f>AA403*BB$2</f>
        <v>0</v>
      </c>
      <c r="BC403" s="4">
        <f>AB403*BC$2</f>
        <v>0</v>
      </c>
      <c r="BD403" s="4">
        <f>AC403*BD$2</f>
        <v>0</v>
      </c>
      <c r="BE403">
        <f t="shared" si="20"/>
        <v>9</v>
      </c>
      <c r="BG403" s="4">
        <f>IF(betuk!N$4&gt;=D403,1,0)</f>
        <v>1</v>
      </c>
      <c r="BH403" s="4">
        <f>IF(betuk!O$4&gt;=E403,1,0)</f>
        <v>1</v>
      </c>
      <c r="BI403" s="4">
        <f>IF(betuk!P$4&gt;=F403,1,0)</f>
        <v>1</v>
      </c>
      <c r="BJ403" s="4">
        <f>IF(betuk!Q$4&gt;=G403,1,0)</f>
        <v>1</v>
      </c>
      <c r="BK403" s="4">
        <f>IF(betuk!R$4&gt;=H403,1,0)</f>
        <v>1</v>
      </c>
      <c r="BL403" s="4">
        <f>IF(betuk!S$4&gt;=I403,1,0)</f>
        <v>1</v>
      </c>
      <c r="BM403" s="4">
        <f>IF(betuk!T$4&gt;=J403,1,0)</f>
        <v>1</v>
      </c>
      <c r="BN403" s="4">
        <f>IF(betuk!U$4&gt;=K403,1,0)</f>
        <v>1</v>
      </c>
      <c r="BO403" s="4">
        <f>IF(betuk!V$4&gt;=L403,1,0)</f>
        <v>0</v>
      </c>
      <c r="BP403" s="4">
        <f>IF(betuk!W$4&gt;=M403,1,0)</f>
        <v>1</v>
      </c>
      <c r="BQ403" s="4">
        <f>IF(betuk!X$4&gt;=N403,1,0)</f>
        <v>1</v>
      </c>
      <c r="BR403" s="4">
        <f>IF(betuk!Y$4&gt;=O403,1,0)</f>
        <v>1</v>
      </c>
      <c r="BS403" s="4">
        <f>IF(betuk!Z$4&gt;=P403,1,0)</f>
        <v>1</v>
      </c>
      <c r="BT403" s="4">
        <f>IF(betuk!AA$4&gt;=Q403,1,0)</f>
        <v>1</v>
      </c>
      <c r="BU403" s="4">
        <f>IF(betuk!AB$4&gt;=R403,1,0)</f>
        <v>1</v>
      </c>
      <c r="BV403" s="4">
        <f>IF(betuk!AC$4&gt;=S403,1,0)</f>
        <v>1</v>
      </c>
      <c r="BW403" s="4">
        <f>IF(betuk!AD$4&gt;=T403,1,0)</f>
        <v>1</v>
      </c>
      <c r="BX403" s="4">
        <f>IF(betuk!AE$4&gt;=U403,1,0)</f>
        <v>0</v>
      </c>
      <c r="BY403" s="4">
        <f>IF(betuk!AF$4&gt;=V403,1,0)</f>
        <v>1</v>
      </c>
      <c r="BZ403" s="4">
        <f>IF(betuk!AG$4&gt;=W403,1,0)</f>
        <v>1</v>
      </c>
      <c r="CA403" s="4">
        <f>IF(betuk!AH$4&gt;=X403,1,0)</f>
        <v>1</v>
      </c>
      <c r="CB403" s="4">
        <f>IF(betuk!AI$4&gt;=Y403,1,0)</f>
        <v>1</v>
      </c>
      <c r="CC403" s="4">
        <f>IF(betuk!AJ$4&gt;=Z403,1,0)</f>
        <v>1</v>
      </c>
      <c r="CD403" s="4">
        <f>IF(betuk!AK$4&gt;=AA403,1,0)</f>
        <v>1</v>
      </c>
      <c r="CE403" s="4">
        <f>IF(betuk!AL$4&gt;=AB403,1,0)</f>
        <v>1</v>
      </c>
      <c r="CF403" s="4">
        <f>IF(betuk!AM$4&gt;=AC403,1,0)</f>
        <v>1</v>
      </c>
      <c r="CG403">
        <f t="shared" si="18"/>
        <v>0</v>
      </c>
      <c r="CI403" t="str">
        <f>IF(CG403=1,COUNTIF(CG$3:CG403,1),"")</f>
        <v/>
      </c>
      <c r="CJ403" t="str">
        <f>IF(CI403&lt;&gt;"",B403,"")</f>
        <v/>
      </c>
      <c r="CK403">
        <f>LEN(B403)*8+BE403</f>
        <v>65</v>
      </c>
    </row>
    <row r="404" spans="1:89">
      <c r="A404" s="1" t="s">
        <v>401</v>
      </c>
      <c r="B404" t="str">
        <f t="shared" si="19"/>
        <v>PAINTING</v>
      </c>
      <c r="D404" s="4">
        <f>LEN($B404)-LEN(SUBSTITUTE($B404, D$2, ""))</f>
        <v>1</v>
      </c>
      <c r="E404" s="4">
        <f>LEN($B404)-LEN(SUBSTITUTE($B404, E$2, ""))</f>
        <v>0</v>
      </c>
      <c r="F404" s="4">
        <f>LEN($B404)-LEN(SUBSTITUTE($B404, F$2, ""))</f>
        <v>0</v>
      </c>
      <c r="G404" s="4">
        <f>LEN($B404)-LEN(SUBSTITUTE($B404, G$2, ""))</f>
        <v>0</v>
      </c>
      <c r="H404" s="4">
        <f>LEN($B404)-LEN(SUBSTITUTE($B404, H$2, ""))</f>
        <v>0</v>
      </c>
      <c r="I404" s="4">
        <f>LEN($B404)-LEN(SUBSTITUTE($B404, I$2, ""))</f>
        <v>0</v>
      </c>
      <c r="J404" s="4">
        <f>LEN($B404)-LEN(SUBSTITUTE($B404, J$2, ""))</f>
        <v>1</v>
      </c>
      <c r="K404" s="4">
        <f>LEN($B404)-LEN(SUBSTITUTE($B404, K$2, ""))</f>
        <v>0</v>
      </c>
      <c r="L404" s="4">
        <f>LEN($B404)-LEN(SUBSTITUTE($B404, L$2, ""))</f>
        <v>2</v>
      </c>
      <c r="M404" s="4">
        <f>LEN($B404)-LEN(SUBSTITUTE($B404, M$2, ""))</f>
        <v>0</v>
      </c>
      <c r="N404" s="4">
        <f>LEN($B404)-LEN(SUBSTITUTE($B404, N$2, ""))</f>
        <v>0</v>
      </c>
      <c r="O404" s="4">
        <f>LEN($B404)-LEN(SUBSTITUTE($B404, O$2, ""))</f>
        <v>0</v>
      </c>
      <c r="P404" s="4">
        <f>LEN($B404)-LEN(SUBSTITUTE($B404, P$2, ""))</f>
        <v>0</v>
      </c>
      <c r="Q404" s="4">
        <f>LEN($B404)-LEN(SUBSTITUTE($B404, Q$2, ""))</f>
        <v>2</v>
      </c>
      <c r="R404" s="4">
        <f>LEN($B404)-LEN(SUBSTITUTE($B404, R$2, ""))</f>
        <v>0</v>
      </c>
      <c r="S404" s="4">
        <f>LEN($B404)-LEN(SUBSTITUTE($B404, S$2, ""))</f>
        <v>1</v>
      </c>
      <c r="T404" s="4">
        <f>LEN($B404)-LEN(SUBSTITUTE($B404, T$2, ""))</f>
        <v>0</v>
      </c>
      <c r="U404" s="4">
        <f>LEN($B404)-LEN(SUBSTITUTE($B404, U$2, ""))</f>
        <v>0</v>
      </c>
      <c r="V404" s="4">
        <f>LEN($B404)-LEN(SUBSTITUTE($B404, V$2, ""))</f>
        <v>0</v>
      </c>
      <c r="W404" s="4">
        <f>LEN($B404)-LEN(SUBSTITUTE($B404, W$2, ""))</f>
        <v>1</v>
      </c>
      <c r="X404" s="4">
        <f>LEN($B404)-LEN(SUBSTITUTE($B404, X$2, ""))</f>
        <v>0</v>
      </c>
      <c r="Y404" s="4">
        <f>LEN($B404)-LEN(SUBSTITUTE($B404, Y$2, ""))</f>
        <v>0</v>
      </c>
      <c r="Z404" s="4">
        <f>LEN($B404)-LEN(SUBSTITUTE($B404, Z$2, ""))</f>
        <v>0</v>
      </c>
      <c r="AA404" s="4">
        <f>LEN($B404)-LEN(SUBSTITUTE($B404, AA$2, ""))</f>
        <v>0</v>
      </c>
      <c r="AB404" s="4">
        <f>LEN($B404)-LEN(SUBSTITUTE($B404, AB$2, ""))</f>
        <v>0</v>
      </c>
      <c r="AC404" s="4">
        <f>LEN($B404)-LEN(SUBSTITUTE($B404, AC$2, ""))</f>
        <v>0</v>
      </c>
      <c r="AE404" s="4">
        <f>D404*AE$2</f>
        <v>1</v>
      </c>
      <c r="AF404" s="4">
        <f>E404*AF$2</f>
        <v>0</v>
      </c>
      <c r="AG404" s="4">
        <f>F404*AG$2</f>
        <v>0</v>
      </c>
      <c r="AH404" s="4">
        <f>G404*AH$2</f>
        <v>0</v>
      </c>
      <c r="AI404" s="4">
        <f>H404*AI$2</f>
        <v>0</v>
      </c>
      <c r="AJ404" s="4">
        <f>I404*AJ$2</f>
        <v>0</v>
      </c>
      <c r="AK404" s="4">
        <f>J404*AK$2</f>
        <v>2</v>
      </c>
      <c r="AL404" s="4">
        <f>K404*AL$2</f>
        <v>0</v>
      </c>
      <c r="AM404" s="4">
        <f>L404*AM$2</f>
        <v>2</v>
      </c>
      <c r="AN404" s="4">
        <f>M404*AN$2</f>
        <v>0</v>
      </c>
      <c r="AO404" s="4">
        <f>N404*AO$2</f>
        <v>0</v>
      </c>
      <c r="AP404" s="4">
        <f>O404*AP$2</f>
        <v>0</v>
      </c>
      <c r="AQ404" s="4">
        <f>P404*AQ$2</f>
        <v>0</v>
      </c>
      <c r="AR404" s="4">
        <f>Q404*AR$2</f>
        <v>2</v>
      </c>
      <c r="AS404" s="4">
        <f>R404*AS$2</f>
        <v>0</v>
      </c>
      <c r="AT404" s="4">
        <f>S404*AT$2</f>
        <v>3</v>
      </c>
      <c r="AU404" s="4">
        <f>T404*AU$2</f>
        <v>0</v>
      </c>
      <c r="AV404" s="4">
        <f>U404*AV$2</f>
        <v>0</v>
      </c>
      <c r="AW404" s="4">
        <f>V404*AW$2</f>
        <v>0</v>
      </c>
      <c r="AX404" s="4">
        <f>W404*AX$2</f>
        <v>1</v>
      </c>
      <c r="AY404" s="4">
        <f>X404*AY$2</f>
        <v>0</v>
      </c>
      <c r="AZ404" s="4">
        <f>Y404*AZ$2</f>
        <v>0</v>
      </c>
      <c r="BA404" s="4">
        <f>Z404*BA$2</f>
        <v>0</v>
      </c>
      <c r="BB404" s="4">
        <f>AA404*BB$2</f>
        <v>0</v>
      </c>
      <c r="BC404" s="4">
        <f>AB404*BC$2</f>
        <v>0</v>
      </c>
      <c r="BD404" s="4">
        <f>AC404*BD$2</f>
        <v>0</v>
      </c>
      <c r="BE404">
        <f t="shared" si="20"/>
        <v>11</v>
      </c>
      <c r="BG404" s="4">
        <f>IF(betuk!N$4&gt;=D404,1,0)</f>
        <v>1</v>
      </c>
      <c r="BH404" s="4">
        <f>IF(betuk!O$4&gt;=E404,1,0)</f>
        <v>1</v>
      </c>
      <c r="BI404" s="4">
        <f>IF(betuk!P$4&gt;=F404,1,0)</f>
        <v>1</v>
      </c>
      <c r="BJ404" s="4">
        <f>IF(betuk!Q$4&gt;=G404,1,0)</f>
        <v>1</v>
      </c>
      <c r="BK404" s="4">
        <f>IF(betuk!R$4&gt;=H404,1,0)</f>
        <v>1</v>
      </c>
      <c r="BL404" s="4">
        <f>IF(betuk!S$4&gt;=I404,1,0)</f>
        <v>1</v>
      </c>
      <c r="BM404" s="4">
        <f>IF(betuk!T$4&gt;=J404,1,0)</f>
        <v>1</v>
      </c>
      <c r="BN404" s="4">
        <f>IF(betuk!U$4&gt;=K404,1,0)</f>
        <v>1</v>
      </c>
      <c r="BO404" s="4">
        <f>IF(betuk!V$4&gt;=L404,1,0)</f>
        <v>0</v>
      </c>
      <c r="BP404" s="4">
        <f>IF(betuk!W$4&gt;=M404,1,0)</f>
        <v>1</v>
      </c>
      <c r="BQ404" s="4">
        <f>IF(betuk!X$4&gt;=N404,1,0)</f>
        <v>1</v>
      </c>
      <c r="BR404" s="4">
        <f>IF(betuk!Y$4&gt;=O404,1,0)</f>
        <v>1</v>
      </c>
      <c r="BS404" s="4">
        <f>IF(betuk!Z$4&gt;=P404,1,0)</f>
        <v>1</v>
      </c>
      <c r="BT404" s="4">
        <f>IF(betuk!AA$4&gt;=Q404,1,0)</f>
        <v>0</v>
      </c>
      <c r="BU404" s="4">
        <f>IF(betuk!AB$4&gt;=R404,1,0)</f>
        <v>1</v>
      </c>
      <c r="BV404" s="4">
        <f>IF(betuk!AC$4&gt;=S404,1,0)</f>
        <v>1</v>
      </c>
      <c r="BW404" s="4">
        <f>IF(betuk!AD$4&gt;=T404,1,0)</f>
        <v>1</v>
      </c>
      <c r="BX404" s="4">
        <f>IF(betuk!AE$4&gt;=U404,1,0)</f>
        <v>1</v>
      </c>
      <c r="BY404" s="4">
        <f>IF(betuk!AF$4&gt;=V404,1,0)</f>
        <v>1</v>
      </c>
      <c r="BZ404" s="4">
        <f>IF(betuk!AG$4&gt;=W404,1,0)</f>
        <v>1</v>
      </c>
      <c r="CA404" s="4">
        <f>IF(betuk!AH$4&gt;=X404,1,0)</f>
        <v>1</v>
      </c>
      <c r="CB404" s="4">
        <f>IF(betuk!AI$4&gt;=Y404,1,0)</f>
        <v>1</v>
      </c>
      <c r="CC404" s="4">
        <f>IF(betuk!AJ$4&gt;=Z404,1,0)</f>
        <v>1</v>
      </c>
      <c r="CD404" s="4">
        <f>IF(betuk!AK$4&gt;=AA404,1,0)</f>
        <v>1</v>
      </c>
      <c r="CE404" s="4">
        <f>IF(betuk!AL$4&gt;=AB404,1,0)</f>
        <v>1</v>
      </c>
      <c r="CF404" s="4">
        <f>IF(betuk!AM$4&gt;=AC404,1,0)</f>
        <v>1</v>
      </c>
      <c r="CG404">
        <f t="shared" si="18"/>
        <v>0</v>
      </c>
      <c r="CI404" t="str">
        <f>IF(CG404=1,COUNTIF(CG$3:CG404,1),"")</f>
        <v/>
      </c>
      <c r="CJ404" t="str">
        <f>IF(CI404&lt;&gt;"",B404,"")</f>
        <v/>
      </c>
      <c r="CK404">
        <f>LEN(B404)*8+BE404</f>
        <v>75</v>
      </c>
    </row>
    <row r="405" spans="1:89">
      <c r="A405" s="1" t="s">
        <v>402</v>
      </c>
      <c r="B405" t="str">
        <f t="shared" si="19"/>
        <v>PARDON</v>
      </c>
      <c r="D405" s="4">
        <f>LEN($B405)-LEN(SUBSTITUTE($B405, D$2, ""))</f>
        <v>1</v>
      </c>
      <c r="E405" s="4">
        <f>LEN($B405)-LEN(SUBSTITUTE($B405, E$2, ""))</f>
        <v>0</v>
      </c>
      <c r="F405" s="4">
        <f>LEN($B405)-LEN(SUBSTITUTE($B405, F$2, ""))</f>
        <v>0</v>
      </c>
      <c r="G405" s="4">
        <f>LEN($B405)-LEN(SUBSTITUTE($B405, G$2, ""))</f>
        <v>1</v>
      </c>
      <c r="H405" s="4">
        <f>LEN($B405)-LEN(SUBSTITUTE($B405, H$2, ""))</f>
        <v>0</v>
      </c>
      <c r="I405" s="4">
        <f>LEN($B405)-LEN(SUBSTITUTE($B405, I$2, ""))</f>
        <v>0</v>
      </c>
      <c r="J405" s="4">
        <f>LEN($B405)-LEN(SUBSTITUTE($B405, J$2, ""))</f>
        <v>0</v>
      </c>
      <c r="K405" s="4">
        <f>LEN($B405)-LEN(SUBSTITUTE($B405, K$2, ""))</f>
        <v>0</v>
      </c>
      <c r="L405" s="4">
        <f>LEN($B405)-LEN(SUBSTITUTE($B405, L$2, ""))</f>
        <v>0</v>
      </c>
      <c r="M405" s="4">
        <f>LEN($B405)-LEN(SUBSTITUTE($B405, M$2, ""))</f>
        <v>0</v>
      </c>
      <c r="N405" s="4">
        <f>LEN($B405)-LEN(SUBSTITUTE($B405, N$2, ""))</f>
        <v>0</v>
      </c>
      <c r="O405" s="4">
        <f>LEN($B405)-LEN(SUBSTITUTE($B405, O$2, ""))</f>
        <v>0</v>
      </c>
      <c r="P405" s="4">
        <f>LEN($B405)-LEN(SUBSTITUTE($B405, P$2, ""))</f>
        <v>0</v>
      </c>
      <c r="Q405" s="4">
        <f>LEN($B405)-LEN(SUBSTITUTE($B405, Q$2, ""))</f>
        <v>1</v>
      </c>
      <c r="R405" s="4">
        <f>LEN($B405)-LEN(SUBSTITUTE($B405, R$2, ""))</f>
        <v>1</v>
      </c>
      <c r="S405" s="4">
        <f>LEN($B405)-LEN(SUBSTITUTE($B405, S$2, ""))</f>
        <v>1</v>
      </c>
      <c r="T405" s="4">
        <f>LEN($B405)-LEN(SUBSTITUTE($B405, T$2, ""))</f>
        <v>0</v>
      </c>
      <c r="U405" s="4">
        <f>LEN($B405)-LEN(SUBSTITUTE($B405, U$2, ""))</f>
        <v>1</v>
      </c>
      <c r="V405" s="4">
        <f>LEN($B405)-LEN(SUBSTITUTE($B405, V$2, ""))</f>
        <v>0</v>
      </c>
      <c r="W405" s="4">
        <f>LEN($B405)-LEN(SUBSTITUTE($B405, W$2, ""))</f>
        <v>0</v>
      </c>
      <c r="X405" s="4">
        <f>LEN($B405)-LEN(SUBSTITUTE($B405, X$2, ""))</f>
        <v>0</v>
      </c>
      <c r="Y405" s="4">
        <f>LEN($B405)-LEN(SUBSTITUTE($B405, Y$2, ""))</f>
        <v>0</v>
      </c>
      <c r="Z405" s="4">
        <f>LEN($B405)-LEN(SUBSTITUTE($B405, Z$2, ""))</f>
        <v>0</v>
      </c>
      <c r="AA405" s="4">
        <f>LEN($B405)-LEN(SUBSTITUTE($B405, AA$2, ""))</f>
        <v>0</v>
      </c>
      <c r="AB405" s="4">
        <f>LEN($B405)-LEN(SUBSTITUTE($B405, AB$2, ""))</f>
        <v>0</v>
      </c>
      <c r="AC405" s="4">
        <f>LEN($B405)-LEN(SUBSTITUTE($B405, AC$2, ""))</f>
        <v>0</v>
      </c>
      <c r="AE405" s="4">
        <f>D405*AE$2</f>
        <v>1</v>
      </c>
      <c r="AF405" s="4">
        <f>E405*AF$2</f>
        <v>0</v>
      </c>
      <c r="AG405" s="4">
        <f>F405*AG$2</f>
        <v>0</v>
      </c>
      <c r="AH405" s="4">
        <f>G405*AH$2</f>
        <v>2</v>
      </c>
      <c r="AI405" s="4">
        <f>H405*AI$2</f>
        <v>0</v>
      </c>
      <c r="AJ405" s="4">
        <f>I405*AJ$2</f>
        <v>0</v>
      </c>
      <c r="AK405" s="4">
        <f>J405*AK$2</f>
        <v>0</v>
      </c>
      <c r="AL405" s="4">
        <f>K405*AL$2</f>
        <v>0</v>
      </c>
      <c r="AM405" s="4">
        <f>L405*AM$2</f>
        <v>0</v>
      </c>
      <c r="AN405" s="4">
        <f>M405*AN$2</f>
        <v>0</v>
      </c>
      <c r="AO405" s="4">
        <f>N405*AO$2</f>
        <v>0</v>
      </c>
      <c r="AP405" s="4">
        <f>O405*AP$2</f>
        <v>0</v>
      </c>
      <c r="AQ405" s="4">
        <f>P405*AQ$2</f>
        <v>0</v>
      </c>
      <c r="AR405" s="4">
        <f>Q405*AR$2</f>
        <v>1</v>
      </c>
      <c r="AS405" s="4">
        <f>R405*AS$2</f>
        <v>1</v>
      </c>
      <c r="AT405" s="4">
        <f>S405*AT$2</f>
        <v>3</v>
      </c>
      <c r="AU405" s="4">
        <f>T405*AU$2</f>
        <v>0</v>
      </c>
      <c r="AV405" s="4">
        <f>U405*AV$2</f>
        <v>1</v>
      </c>
      <c r="AW405" s="4">
        <f>V405*AW$2</f>
        <v>0</v>
      </c>
      <c r="AX405" s="4">
        <f>W405*AX$2</f>
        <v>0</v>
      </c>
      <c r="AY405" s="4">
        <f>X405*AY$2</f>
        <v>0</v>
      </c>
      <c r="AZ405" s="4">
        <f>Y405*AZ$2</f>
        <v>0</v>
      </c>
      <c r="BA405" s="4">
        <f>Z405*BA$2</f>
        <v>0</v>
      </c>
      <c r="BB405" s="4">
        <f>AA405*BB$2</f>
        <v>0</v>
      </c>
      <c r="BC405" s="4">
        <f>AB405*BC$2</f>
        <v>0</v>
      </c>
      <c r="BD405" s="4">
        <f>AC405*BD$2</f>
        <v>0</v>
      </c>
      <c r="BE405">
        <f t="shared" si="20"/>
        <v>9</v>
      </c>
      <c r="BG405" s="4">
        <f>IF(betuk!N$4&gt;=D405,1,0)</f>
        <v>1</v>
      </c>
      <c r="BH405" s="4">
        <f>IF(betuk!O$4&gt;=E405,1,0)</f>
        <v>1</v>
      </c>
      <c r="BI405" s="4">
        <f>IF(betuk!P$4&gt;=F405,1,0)</f>
        <v>1</v>
      </c>
      <c r="BJ405" s="4">
        <f>IF(betuk!Q$4&gt;=G405,1,0)</f>
        <v>0</v>
      </c>
      <c r="BK405" s="4">
        <f>IF(betuk!R$4&gt;=H405,1,0)</f>
        <v>1</v>
      </c>
      <c r="BL405" s="4">
        <f>IF(betuk!S$4&gt;=I405,1,0)</f>
        <v>1</v>
      </c>
      <c r="BM405" s="4">
        <f>IF(betuk!T$4&gt;=J405,1,0)</f>
        <v>1</v>
      </c>
      <c r="BN405" s="4">
        <f>IF(betuk!U$4&gt;=K405,1,0)</f>
        <v>1</v>
      </c>
      <c r="BO405" s="4">
        <f>IF(betuk!V$4&gt;=L405,1,0)</f>
        <v>1</v>
      </c>
      <c r="BP405" s="4">
        <f>IF(betuk!W$4&gt;=M405,1,0)</f>
        <v>1</v>
      </c>
      <c r="BQ405" s="4">
        <f>IF(betuk!X$4&gt;=N405,1,0)</f>
        <v>1</v>
      </c>
      <c r="BR405" s="4">
        <f>IF(betuk!Y$4&gt;=O405,1,0)</f>
        <v>1</v>
      </c>
      <c r="BS405" s="4">
        <f>IF(betuk!Z$4&gt;=P405,1,0)</f>
        <v>1</v>
      </c>
      <c r="BT405" s="4">
        <f>IF(betuk!AA$4&gt;=Q405,1,0)</f>
        <v>1</v>
      </c>
      <c r="BU405" s="4">
        <f>IF(betuk!AB$4&gt;=R405,1,0)</f>
        <v>0</v>
      </c>
      <c r="BV405" s="4">
        <f>IF(betuk!AC$4&gt;=S405,1,0)</f>
        <v>1</v>
      </c>
      <c r="BW405" s="4">
        <f>IF(betuk!AD$4&gt;=T405,1,0)</f>
        <v>1</v>
      </c>
      <c r="BX405" s="4">
        <f>IF(betuk!AE$4&gt;=U405,1,0)</f>
        <v>0</v>
      </c>
      <c r="BY405" s="4">
        <f>IF(betuk!AF$4&gt;=V405,1,0)</f>
        <v>1</v>
      </c>
      <c r="BZ405" s="4">
        <f>IF(betuk!AG$4&gt;=W405,1,0)</f>
        <v>1</v>
      </c>
      <c r="CA405" s="4">
        <f>IF(betuk!AH$4&gt;=X405,1,0)</f>
        <v>1</v>
      </c>
      <c r="CB405" s="4">
        <f>IF(betuk!AI$4&gt;=Y405,1,0)</f>
        <v>1</v>
      </c>
      <c r="CC405" s="4">
        <f>IF(betuk!AJ$4&gt;=Z405,1,0)</f>
        <v>1</v>
      </c>
      <c r="CD405" s="4">
        <f>IF(betuk!AK$4&gt;=AA405,1,0)</f>
        <v>1</v>
      </c>
      <c r="CE405" s="4">
        <f>IF(betuk!AL$4&gt;=AB405,1,0)</f>
        <v>1</v>
      </c>
      <c r="CF405" s="4">
        <f>IF(betuk!AM$4&gt;=AC405,1,0)</f>
        <v>1</v>
      </c>
      <c r="CG405">
        <f t="shared" si="18"/>
        <v>0</v>
      </c>
      <c r="CI405" t="str">
        <f>IF(CG405=1,COUNTIF(CG$3:CG405,1),"")</f>
        <v/>
      </c>
      <c r="CJ405" t="str">
        <f>IF(CI405&lt;&gt;"",B405,"")</f>
        <v/>
      </c>
      <c r="CK405">
        <f>LEN(B405)*8+BE405</f>
        <v>57</v>
      </c>
    </row>
    <row r="406" spans="1:89">
      <c r="A406" s="1" t="s">
        <v>403</v>
      </c>
      <c r="B406" t="str">
        <f t="shared" si="19"/>
        <v>PARENT</v>
      </c>
      <c r="D406" s="4">
        <f>LEN($B406)-LEN(SUBSTITUTE($B406, D$2, ""))</f>
        <v>1</v>
      </c>
      <c r="E406" s="4">
        <f>LEN($B406)-LEN(SUBSTITUTE($B406, E$2, ""))</f>
        <v>0</v>
      </c>
      <c r="F406" s="4">
        <f>LEN($B406)-LEN(SUBSTITUTE($B406, F$2, ""))</f>
        <v>0</v>
      </c>
      <c r="G406" s="4">
        <f>LEN($B406)-LEN(SUBSTITUTE($B406, G$2, ""))</f>
        <v>0</v>
      </c>
      <c r="H406" s="4">
        <f>LEN($B406)-LEN(SUBSTITUTE($B406, H$2, ""))</f>
        <v>1</v>
      </c>
      <c r="I406" s="4">
        <f>LEN($B406)-LEN(SUBSTITUTE($B406, I$2, ""))</f>
        <v>0</v>
      </c>
      <c r="J406" s="4">
        <f>LEN($B406)-LEN(SUBSTITUTE($B406, J$2, ""))</f>
        <v>0</v>
      </c>
      <c r="K406" s="4">
        <f>LEN($B406)-LEN(SUBSTITUTE($B406, K$2, ""))</f>
        <v>0</v>
      </c>
      <c r="L406" s="4">
        <f>LEN($B406)-LEN(SUBSTITUTE($B406, L$2, ""))</f>
        <v>0</v>
      </c>
      <c r="M406" s="4">
        <f>LEN($B406)-LEN(SUBSTITUTE($B406, M$2, ""))</f>
        <v>0</v>
      </c>
      <c r="N406" s="4">
        <f>LEN($B406)-LEN(SUBSTITUTE($B406, N$2, ""))</f>
        <v>0</v>
      </c>
      <c r="O406" s="4">
        <f>LEN($B406)-LEN(SUBSTITUTE($B406, O$2, ""))</f>
        <v>0</v>
      </c>
      <c r="P406" s="4">
        <f>LEN($B406)-LEN(SUBSTITUTE($B406, P$2, ""))</f>
        <v>0</v>
      </c>
      <c r="Q406" s="4">
        <f>LEN($B406)-LEN(SUBSTITUTE($B406, Q$2, ""))</f>
        <v>1</v>
      </c>
      <c r="R406" s="4">
        <f>LEN($B406)-LEN(SUBSTITUTE($B406, R$2, ""))</f>
        <v>0</v>
      </c>
      <c r="S406" s="4">
        <f>LEN($B406)-LEN(SUBSTITUTE($B406, S$2, ""))</f>
        <v>1</v>
      </c>
      <c r="T406" s="4">
        <f>LEN($B406)-LEN(SUBSTITUTE($B406, T$2, ""))</f>
        <v>0</v>
      </c>
      <c r="U406" s="4">
        <f>LEN($B406)-LEN(SUBSTITUTE($B406, U$2, ""))</f>
        <v>1</v>
      </c>
      <c r="V406" s="4">
        <f>LEN($B406)-LEN(SUBSTITUTE($B406, V$2, ""))</f>
        <v>0</v>
      </c>
      <c r="W406" s="4">
        <f>LEN($B406)-LEN(SUBSTITUTE($B406, W$2, ""))</f>
        <v>1</v>
      </c>
      <c r="X406" s="4">
        <f>LEN($B406)-LEN(SUBSTITUTE($B406, X$2, ""))</f>
        <v>0</v>
      </c>
      <c r="Y406" s="4">
        <f>LEN($B406)-LEN(SUBSTITUTE($B406, Y$2, ""))</f>
        <v>0</v>
      </c>
      <c r="Z406" s="4">
        <f>LEN($B406)-LEN(SUBSTITUTE($B406, Z$2, ""))</f>
        <v>0</v>
      </c>
      <c r="AA406" s="4">
        <f>LEN($B406)-LEN(SUBSTITUTE($B406, AA$2, ""))</f>
        <v>0</v>
      </c>
      <c r="AB406" s="4">
        <f>LEN($B406)-LEN(SUBSTITUTE($B406, AB$2, ""))</f>
        <v>0</v>
      </c>
      <c r="AC406" s="4">
        <f>LEN($B406)-LEN(SUBSTITUTE($B406, AC$2, ""))</f>
        <v>0</v>
      </c>
      <c r="AE406" s="4">
        <f>D406*AE$2</f>
        <v>1</v>
      </c>
      <c r="AF406" s="4">
        <f>E406*AF$2</f>
        <v>0</v>
      </c>
      <c r="AG406" s="4">
        <f>F406*AG$2</f>
        <v>0</v>
      </c>
      <c r="AH406" s="4">
        <f>G406*AH$2</f>
        <v>0</v>
      </c>
      <c r="AI406" s="4">
        <f>H406*AI$2</f>
        <v>1</v>
      </c>
      <c r="AJ406" s="4">
        <f>I406*AJ$2</f>
        <v>0</v>
      </c>
      <c r="AK406" s="4">
        <f>J406*AK$2</f>
        <v>0</v>
      </c>
      <c r="AL406" s="4">
        <f>K406*AL$2</f>
        <v>0</v>
      </c>
      <c r="AM406" s="4">
        <f>L406*AM$2</f>
        <v>0</v>
      </c>
      <c r="AN406" s="4">
        <f>M406*AN$2</f>
        <v>0</v>
      </c>
      <c r="AO406" s="4">
        <f>N406*AO$2</f>
        <v>0</v>
      </c>
      <c r="AP406" s="4">
        <f>O406*AP$2</f>
        <v>0</v>
      </c>
      <c r="AQ406" s="4">
        <f>P406*AQ$2</f>
        <v>0</v>
      </c>
      <c r="AR406" s="4">
        <f>Q406*AR$2</f>
        <v>1</v>
      </c>
      <c r="AS406" s="4">
        <f>R406*AS$2</f>
        <v>0</v>
      </c>
      <c r="AT406" s="4">
        <f>S406*AT$2</f>
        <v>3</v>
      </c>
      <c r="AU406" s="4">
        <f>T406*AU$2</f>
        <v>0</v>
      </c>
      <c r="AV406" s="4">
        <f>U406*AV$2</f>
        <v>1</v>
      </c>
      <c r="AW406" s="4">
        <f>V406*AW$2</f>
        <v>0</v>
      </c>
      <c r="AX406" s="4">
        <f>W406*AX$2</f>
        <v>1</v>
      </c>
      <c r="AY406" s="4">
        <f>X406*AY$2</f>
        <v>0</v>
      </c>
      <c r="AZ406" s="4">
        <f>Y406*AZ$2</f>
        <v>0</v>
      </c>
      <c r="BA406" s="4">
        <f>Z406*BA$2</f>
        <v>0</v>
      </c>
      <c r="BB406" s="4">
        <f>AA406*BB$2</f>
        <v>0</v>
      </c>
      <c r="BC406" s="4">
        <f>AB406*BC$2</f>
        <v>0</v>
      </c>
      <c r="BD406" s="4">
        <f>AC406*BD$2</f>
        <v>0</v>
      </c>
      <c r="BE406">
        <f t="shared" si="20"/>
        <v>8</v>
      </c>
      <c r="BG406" s="4">
        <f>IF(betuk!N$4&gt;=D406,1,0)</f>
        <v>1</v>
      </c>
      <c r="BH406" s="4">
        <f>IF(betuk!O$4&gt;=E406,1,0)</f>
        <v>1</v>
      </c>
      <c r="BI406" s="4">
        <f>IF(betuk!P$4&gt;=F406,1,0)</f>
        <v>1</v>
      </c>
      <c r="BJ406" s="4">
        <f>IF(betuk!Q$4&gt;=G406,1,0)</f>
        <v>1</v>
      </c>
      <c r="BK406" s="4">
        <f>IF(betuk!R$4&gt;=H406,1,0)</f>
        <v>1</v>
      </c>
      <c r="BL406" s="4">
        <f>IF(betuk!S$4&gt;=I406,1,0)</f>
        <v>1</v>
      </c>
      <c r="BM406" s="4">
        <f>IF(betuk!T$4&gt;=J406,1,0)</f>
        <v>1</v>
      </c>
      <c r="BN406" s="4">
        <f>IF(betuk!U$4&gt;=K406,1,0)</f>
        <v>1</v>
      </c>
      <c r="BO406" s="4">
        <f>IF(betuk!V$4&gt;=L406,1,0)</f>
        <v>1</v>
      </c>
      <c r="BP406" s="4">
        <f>IF(betuk!W$4&gt;=M406,1,0)</f>
        <v>1</v>
      </c>
      <c r="BQ406" s="4">
        <f>IF(betuk!X$4&gt;=N406,1,0)</f>
        <v>1</v>
      </c>
      <c r="BR406" s="4">
        <f>IF(betuk!Y$4&gt;=O406,1,0)</f>
        <v>1</v>
      </c>
      <c r="BS406" s="4">
        <f>IF(betuk!Z$4&gt;=P406,1,0)</f>
        <v>1</v>
      </c>
      <c r="BT406" s="4">
        <f>IF(betuk!AA$4&gt;=Q406,1,0)</f>
        <v>1</v>
      </c>
      <c r="BU406" s="4">
        <f>IF(betuk!AB$4&gt;=R406,1,0)</f>
        <v>1</v>
      </c>
      <c r="BV406" s="4">
        <f>IF(betuk!AC$4&gt;=S406,1,0)</f>
        <v>1</v>
      </c>
      <c r="BW406" s="4">
        <f>IF(betuk!AD$4&gt;=T406,1,0)</f>
        <v>1</v>
      </c>
      <c r="BX406" s="4">
        <f>IF(betuk!AE$4&gt;=U406,1,0)</f>
        <v>0</v>
      </c>
      <c r="BY406" s="4">
        <f>IF(betuk!AF$4&gt;=V406,1,0)</f>
        <v>1</v>
      </c>
      <c r="BZ406" s="4">
        <f>IF(betuk!AG$4&gt;=W406,1,0)</f>
        <v>1</v>
      </c>
      <c r="CA406" s="4">
        <f>IF(betuk!AH$4&gt;=X406,1,0)</f>
        <v>1</v>
      </c>
      <c r="CB406" s="4">
        <f>IF(betuk!AI$4&gt;=Y406,1,0)</f>
        <v>1</v>
      </c>
      <c r="CC406" s="4">
        <f>IF(betuk!AJ$4&gt;=Z406,1,0)</f>
        <v>1</v>
      </c>
      <c r="CD406" s="4">
        <f>IF(betuk!AK$4&gt;=AA406,1,0)</f>
        <v>1</v>
      </c>
      <c r="CE406" s="4">
        <f>IF(betuk!AL$4&gt;=AB406,1,0)</f>
        <v>1</v>
      </c>
      <c r="CF406" s="4">
        <f>IF(betuk!AM$4&gt;=AC406,1,0)</f>
        <v>1</v>
      </c>
      <c r="CG406">
        <f t="shared" si="18"/>
        <v>0</v>
      </c>
      <c r="CI406" t="str">
        <f>IF(CG406=1,COUNTIF(CG$3:CG406,1),"")</f>
        <v/>
      </c>
      <c r="CJ406" t="str">
        <f>IF(CI406&lt;&gt;"",B406,"")</f>
        <v/>
      </c>
      <c r="CK406">
        <f>LEN(B406)*8+BE406</f>
        <v>56</v>
      </c>
    </row>
    <row r="407" spans="1:89">
      <c r="A407" s="1" t="s">
        <v>404</v>
      </c>
      <c r="B407" t="str">
        <f t="shared" si="19"/>
        <v>PARK</v>
      </c>
      <c r="D407" s="4">
        <f>LEN($B407)-LEN(SUBSTITUTE($B407, D$2, ""))</f>
        <v>1</v>
      </c>
      <c r="E407" s="4">
        <f>LEN($B407)-LEN(SUBSTITUTE($B407, E$2, ""))</f>
        <v>0</v>
      </c>
      <c r="F407" s="4">
        <f>LEN($B407)-LEN(SUBSTITUTE($B407, F$2, ""))</f>
        <v>0</v>
      </c>
      <c r="G407" s="4">
        <f>LEN($B407)-LEN(SUBSTITUTE($B407, G$2, ""))</f>
        <v>0</v>
      </c>
      <c r="H407" s="4">
        <f>LEN($B407)-LEN(SUBSTITUTE($B407, H$2, ""))</f>
        <v>0</v>
      </c>
      <c r="I407" s="4">
        <f>LEN($B407)-LEN(SUBSTITUTE($B407, I$2, ""))</f>
        <v>0</v>
      </c>
      <c r="J407" s="4">
        <f>LEN($B407)-LEN(SUBSTITUTE($B407, J$2, ""))</f>
        <v>0</v>
      </c>
      <c r="K407" s="4">
        <f>LEN($B407)-LEN(SUBSTITUTE($B407, K$2, ""))</f>
        <v>0</v>
      </c>
      <c r="L407" s="4">
        <f>LEN($B407)-LEN(SUBSTITUTE($B407, L$2, ""))</f>
        <v>0</v>
      </c>
      <c r="M407" s="4">
        <f>LEN($B407)-LEN(SUBSTITUTE($B407, M$2, ""))</f>
        <v>0</v>
      </c>
      <c r="N407" s="4">
        <f>LEN($B407)-LEN(SUBSTITUTE($B407, N$2, ""))</f>
        <v>1</v>
      </c>
      <c r="O407" s="4">
        <f>LEN($B407)-LEN(SUBSTITUTE($B407, O$2, ""))</f>
        <v>0</v>
      </c>
      <c r="P407" s="4">
        <f>LEN($B407)-LEN(SUBSTITUTE($B407, P$2, ""))</f>
        <v>0</v>
      </c>
      <c r="Q407" s="4">
        <f>LEN($B407)-LEN(SUBSTITUTE($B407, Q$2, ""))</f>
        <v>0</v>
      </c>
      <c r="R407" s="4">
        <f>LEN($B407)-LEN(SUBSTITUTE($B407, R$2, ""))</f>
        <v>0</v>
      </c>
      <c r="S407" s="4">
        <f>LEN($B407)-LEN(SUBSTITUTE($B407, S$2, ""))</f>
        <v>1</v>
      </c>
      <c r="T407" s="4">
        <f>LEN($B407)-LEN(SUBSTITUTE($B407, T$2, ""))</f>
        <v>0</v>
      </c>
      <c r="U407" s="4">
        <f>LEN($B407)-LEN(SUBSTITUTE($B407, U$2, ""))</f>
        <v>1</v>
      </c>
      <c r="V407" s="4">
        <f>LEN($B407)-LEN(SUBSTITUTE($B407, V$2, ""))</f>
        <v>0</v>
      </c>
      <c r="W407" s="4">
        <f>LEN($B407)-LEN(SUBSTITUTE($B407, W$2, ""))</f>
        <v>0</v>
      </c>
      <c r="X407" s="4">
        <f>LEN($B407)-LEN(SUBSTITUTE($B407, X$2, ""))</f>
        <v>0</v>
      </c>
      <c r="Y407" s="4">
        <f>LEN($B407)-LEN(SUBSTITUTE($B407, Y$2, ""))</f>
        <v>0</v>
      </c>
      <c r="Z407" s="4">
        <f>LEN($B407)-LEN(SUBSTITUTE($B407, Z$2, ""))</f>
        <v>0</v>
      </c>
      <c r="AA407" s="4">
        <f>LEN($B407)-LEN(SUBSTITUTE($B407, AA$2, ""))</f>
        <v>0</v>
      </c>
      <c r="AB407" s="4">
        <f>LEN($B407)-LEN(SUBSTITUTE($B407, AB$2, ""))</f>
        <v>0</v>
      </c>
      <c r="AC407" s="4">
        <f>LEN($B407)-LEN(SUBSTITUTE($B407, AC$2, ""))</f>
        <v>0</v>
      </c>
      <c r="AE407" s="4">
        <f>D407*AE$2</f>
        <v>1</v>
      </c>
      <c r="AF407" s="4">
        <f>E407*AF$2</f>
        <v>0</v>
      </c>
      <c r="AG407" s="4">
        <f>F407*AG$2</f>
        <v>0</v>
      </c>
      <c r="AH407" s="4">
        <f>G407*AH$2</f>
        <v>0</v>
      </c>
      <c r="AI407" s="4">
        <f>H407*AI$2</f>
        <v>0</v>
      </c>
      <c r="AJ407" s="4">
        <f>I407*AJ$2</f>
        <v>0</v>
      </c>
      <c r="AK407" s="4">
        <f>J407*AK$2</f>
        <v>0</v>
      </c>
      <c r="AL407" s="4">
        <f>K407*AL$2</f>
        <v>0</v>
      </c>
      <c r="AM407" s="4">
        <f>L407*AM$2</f>
        <v>0</v>
      </c>
      <c r="AN407" s="4">
        <f>M407*AN$2</f>
        <v>0</v>
      </c>
      <c r="AO407" s="4">
        <f>N407*AO$2</f>
        <v>5</v>
      </c>
      <c r="AP407" s="4">
        <f>O407*AP$2</f>
        <v>0</v>
      </c>
      <c r="AQ407" s="4">
        <f>P407*AQ$2</f>
        <v>0</v>
      </c>
      <c r="AR407" s="4">
        <f>Q407*AR$2</f>
        <v>0</v>
      </c>
      <c r="AS407" s="4">
        <f>R407*AS$2</f>
        <v>0</v>
      </c>
      <c r="AT407" s="4">
        <f>S407*AT$2</f>
        <v>3</v>
      </c>
      <c r="AU407" s="4">
        <f>T407*AU$2</f>
        <v>0</v>
      </c>
      <c r="AV407" s="4">
        <f>U407*AV$2</f>
        <v>1</v>
      </c>
      <c r="AW407" s="4">
        <f>V407*AW$2</f>
        <v>0</v>
      </c>
      <c r="AX407" s="4">
        <f>W407*AX$2</f>
        <v>0</v>
      </c>
      <c r="AY407" s="4">
        <f>X407*AY$2</f>
        <v>0</v>
      </c>
      <c r="AZ407" s="4">
        <f>Y407*AZ$2</f>
        <v>0</v>
      </c>
      <c r="BA407" s="4">
        <f>Z407*BA$2</f>
        <v>0</v>
      </c>
      <c r="BB407" s="4">
        <f>AA407*BB$2</f>
        <v>0</v>
      </c>
      <c r="BC407" s="4">
        <f>AB407*BC$2</f>
        <v>0</v>
      </c>
      <c r="BD407" s="4">
        <f>AC407*BD$2</f>
        <v>0</v>
      </c>
      <c r="BE407">
        <f t="shared" si="20"/>
        <v>10</v>
      </c>
      <c r="BG407" s="4">
        <f>IF(betuk!N$4&gt;=D407,1,0)</f>
        <v>1</v>
      </c>
      <c r="BH407" s="4">
        <f>IF(betuk!O$4&gt;=E407,1,0)</f>
        <v>1</v>
      </c>
      <c r="BI407" s="4">
        <f>IF(betuk!P$4&gt;=F407,1,0)</f>
        <v>1</v>
      </c>
      <c r="BJ407" s="4">
        <f>IF(betuk!Q$4&gt;=G407,1,0)</f>
        <v>1</v>
      </c>
      <c r="BK407" s="4">
        <f>IF(betuk!R$4&gt;=H407,1,0)</f>
        <v>1</v>
      </c>
      <c r="BL407" s="4">
        <f>IF(betuk!S$4&gt;=I407,1,0)</f>
        <v>1</v>
      </c>
      <c r="BM407" s="4">
        <f>IF(betuk!T$4&gt;=J407,1,0)</f>
        <v>1</v>
      </c>
      <c r="BN407" s="4">
        <f>IF(betuk!U$4&gt;=K407,1,0)</f>
        <v>1</v>
      </c>
      <c r="BO407" s="4">
        <f>IF(betuk!V$4&gt;=L407,1,0)</f>
        <v>1</v>
      </c>
      <c r="BP407" s="4">
        <f>IF(betuk!W$4&gt;=M407,1,0)</f>
        <v>1</v>
      </c>
      <c r="BQ407" s="4">
        <f>IF(betuk!X$4&gt;=N407,1,0)</f>
        <v>0</v>
      </c>
      <c r="BR407" s="4">
        <f>IF(betuk!Y$4&gt;=O407,1,0)</f>
        <v>1</v>
      </c>
      <c r="BS407" s="4">
        <f>IF(betuk!Z$4&gt;=P407,1,0)</f>
        <v>1</v>
      </c>
      <c r="BT407" s="4">
        <f>IF(betuk!AA$4&gt;=Q407,1,0)</f>
        <v>1</v>
      </c>
      <c r="BU407" s="4">
        <f>IF(betuk!AB$4&gt;=R407,1,0)</f>
        <v>1</v>
      </c>
      <c r="BV407" s="4">
        <f>IF(betuk!AC$4&gt;=S407,1,0)</f>
        <v>1</v>
      </c>
      <c r="BW407" s="4">
        <f>IF(betuk!AD$4&gt;=T407,1,0)</f>
        <v>1</v>
      </c>
      <c r="BX407" s="4">
        <f>IF(betuk!AE$4&gt;=U407,1,0)</f>
        <v>0</v>
      </c>
      <c r="BY407" s="4">
        <f>IF(betuk!AF$4&gt;=V407,1,0)</f>
        <v>1</v>
      </c>
      <c r="BZ407" s="4">
        <f>IF(betuk!AG$4&gt;=W407,1,0)</f>
        <v>1</v>
      </c>
      <c r="CA407" s="4">
        <f>IF(betuk!AH$4&gt;=X407,1,0)</f>
        <v>1</v>
      </c>
      <c r="CB407" s="4">
        <f>IF(betuk!AI$4&gt;=Y407,1,0)</f>
        <v>1</v>
      </c>
      <c r="CC407" s="4">
        <f>IF(betuk!AJ$4&gt;=Z407,1,0)</f>
        <v>1</v>
      </c>
      <c r="CD407" s="4">
        <f>IF(betuk!AK$4&gt;=AA407,1,0)</f>
        <v>1</v>
      </c>
      <c r="CE407" s="4">
        <f>IF(betuk!AL$4&gt;=AB407,1,0)</f>
        <v>1</v>
      </c>
      <c r="CF407" s="4">
        <f>IF(betuk!AM$4&gt;=AC407,1,0)</f>
        <v>1</v>
      </c>
      <c r="CG407">
        <f t="shared" si="18"/>
        <v>0</v>
      </c>
      <c r="CI407" t="str">
        <f>IF(CG407=1,COUNTIF(CG$3:CG407,1),"")</f>
        <v/>
      </c>
      <c r="CJ407" t="str">
        <f>IF(CI407&lt;&gt;"",B407,"")</f>
        <v/>
      </c>
      <c r="CK407">
        <f>LEN(B407)*8+BE407</f>
        <v>42</v>
      </c>
    </row>
    <row r="408" spans="1:89">
      <c r="A408" s="1" t="s">
        <v>405</v>
      </c>
      <c r="B408" t="str">
        <f t="shared" si="19"/>
        <v>PARTY</v>
      </c>
      <c r="D408" s="4">
        <f>LEN($B408)-LEN(SUBSTITUTE($B408, D$2, ""))</f>
        <v>1</v>
      </c>
      <c r="E408" s="4">
        <f>LEN($B408)-LEN(SUBSTITUTE($B408, E$2, ""))</f>
        <v>0</v>
      </c>
      <c r="F408" s="4">
        <f>LEN($B408)-LEN(SUBSTITUTE($B408, F$2, ""))</f>
        <v>0</v>
      </c>
      <c r="G408" s="4">
        <f>LEN($B408)-LEN(SUBSTITUTE($B408, G$2, ""))</f>
        <v>0</v>
      </c>
      <c r="H408" s="4">
        <f>LEN($B408)-LEN(SUBSTITUTE($B408, H$2, ""))</f>
        <v>0</v>
      </c>
      <c r="I408" s="4">
        <f>LEN($B408)-LEN(SUBSTITUTE($B408, I$2, ""))</f>
        <v>0</v>
      </c>
      <c r="J408" s="4">
        <f>LEN($B408)-LEN(SUBSTITUTE($B408, J$2, ""))</f>
        <v>0</v>
      </c>
      <c r="K408" s="4">
        <f>LEN($B408)-LEN(SUBSTITUTE($B408, K$2, ""))</f>
        <v>0</v>
      </c>
      <c r="L408" s="4">
        <f>LEN($B408)-LEN(SUBSTITUTE($B408, L$2, ""))</f>
        <v>0</v>
      </c>
      <c r="M408" s="4">
        <f>LEN($B408)-LEN(SUBSTITUTE($B408, M$2, ""))</f>
        <v>0</v>
      </c>
      <c r="N408" s="4">
        <f>LEN($B408)-LEN(SUBSTITUTE($B408, N$2, ""))</f>
        <v>0</v>
      </c>
      <c r="O408" s="4">
        <f>LEN($B408)-LEN(SUBSTITUTE($B408, O$2, ""))</f>
        <v>0</v>
      </c>
      <c r="P408" s="4">
        <f>LEN($B408)-LEN(SUBSTITUTE($B408, P$2, ""))</f>
        <v>0</v>
      </c>
      <c r="Q408" s="4">
        <f>LEN($B408)-LEN(SUBSTITUTE($B408, Q$2, ""))</f>
        <v>0</v>
      </c>
      <c r="R408" s="4">
        <f>LEN($B408)-LEN(SUBSTITUTE($B408, R$2, ""))</f>
        <v>0</v>
      </c>
      <c r="S408" s="4">
        <f>LEN($B408)-LEN(SUBSTITUTE($B408, S$2, ""))</f>
        <v>1</v>
      </c>
      <c r="T408" s="4">
        <f>LEN($B408)-LEN(SUBSTITUTE($B408, T$2, ""))</f>
        <v>0</v>
      </c>
      <c r="U408" s="4">
        <f>LEN($B408)-LEN(SUBSTITUTE($B408, U$2, ""))</f>
        <v>1</v>
      </c>
      <c r="V408" s="4">
        <f>LEN($B408)-LEN(SUBSTITUTE($B408, V$2, ""))</f>
        <v>0</v>
      </c>
      <c r="W408" s="4">
        <f>LEN($B408)-LEN(SUBSTITUTE($B408, W$2, ""))</f>
        <v>1</v>
      </c>
      <c r="X408" s="4">
        <f>LEN($B408)-LEN(SUBSTITUTE($B408, X$2, ""))</f>
        <v>0</v>
      </c>
      <c r="Y408" s="4">
        <f>LEN($B408)-LEN(SUBSTITUTE($B408, Y$2, ""))</f>
        <v>0</v>
      </c>
      <c r="Z408" s="4">
        <f>LEN($B408)-LEN(SUBSTITUTE($B408, Z$2, ""))</f>
        <v>0</v>
      </c>
      <c r="AA408" s="4">
        <f>LEN($B408)-LEN(SUBSTITUTE($B408, AA$2, ""))</f>
        <v>0</v>
      </c>
      <c r="AB408" s="4">
        <f>LEN($B408)-LEN(SUBSTITUTE($B408, AB$2, ""))</f>
        <v>1</v>
      </c>
      <c r="AC408" s="4">
        <f>LEN($B408)-LEN(SUBSTITUTE($B408, AC$2, ""))</f>
        <v>0</v>
      </c>
      <c r="AE408" s="4">
        <f>D408*AE$2</f>
        <v>1</v>
      </c>
      <c r="AF408" s="4">
        <f>E408*AF$2</f>
        <v>0</v>
      </c>
      <c r="AG408" s="4">
        <f>F408*AG$2</f>
        <v>0</v>
      </c>
      <c r="AH408" s="4">
        <f>G408*AH$2</f>
        <v>0</v>
      </c>
      <c r="AI408" s="4">
        <f>H408*AI$2</f>
        <v>0</v>
      </c>
      <c r="AJ408" s="4">
        <f>I408*AJ$2</f>
        <v>0</v>
      </c>
      <c r="AK408" s="4">
        <f>J408*AK$2</f>
        <v>0</v>
      </c>
      <c r="AL408" s="4">
        <f>K408*AL$2</f>
        <v>0</v>
      </c>
      <c r="AM408" s="4">
        <f>L408*AM$2</f>
        <v>0</v>
      </c>
      <c r="AN408" s="4">
        <f>M408*AN$2</f>
        <v>0</v>
      </c>
      <c r="AO408" s="4">
        <f>N408*AO$2</f>
        <v>0</v>
      </c>
      <c r="AP408" s="4">
        <f>O408*AP$2</f>
        <v>0</v>
      </c>
      <c r="AQ408" s="4">
        <f>P408*AQ$2</f>
        <v>0</v>
      </c>
      <c r="AR408" s="4">
        <f>Q408*AR$2</f>
        <v>0</v>
      </c>
      <c r="AS408" s="4">
        <f>R408*AS$2</f>
        <v>0</v>
      </c>
      <c r="AT408" s="4">
        <f>S408*AT$2</f>
        <v>3</v>
      </c>
      <c r="AU408" s="4">
        <f>T408*AU$2</f>
        <v>0</v>
      </c>
      <c r="AV408" s="4">
        <f>U408*AV$2</f>
        <v>1</v>
      </c>
      <c r="AW408" s="4">
        <f>V408*AW$2</f>
        <v>0</v>
      </c>
      <c r="AX408" s="4">
        <f>W408*AX$2</f>
        <v>1</v>
      </c>
      <c r="AY408" s="4">
        <f>X408*AY$2</f>
        <v>0</v>
      </c>
      <c r="AZ408" s="4">
        <f>Y408*AZ$2</f>
        <v>0</v>
      </c>
      <c r="BA408" s="4">
        <f>Z408*BA$2</f>
        <v>0</v>
      </c>
      <c r="BB408" s="4">
        <f>AA408*BB$2</f>
        <v>0</v>
      </c>
      <c r="BC408" s="4">
        <f>AB408*BC$2</f>
        <v>4</v>
      </c>
      <c r="BD408" s="4">
        <f>AC408*BD$2</f>
        <v>0</v>
      </c>
      <c r="BE408">
        <f t="shared" si="20"/>
        <v>10</v>
      </c>
      <c r="BG408" s="4">
        <f>IF(betuk!N$4&gt;=D408,1,0)</f>
        <v>1</v>
      </c>
      <c r="BH408" s="4">
        <f>IF(betuk!O$4&gt;=E408,1,0)</f>
        <v>1</v>
      </c>
      <c r="BI408" s="4">
        <f>IF(betuk!P$4&gt;=F408,1,0)</f>
        <v>1</v>
      </c>
      <c r="BJ408" s="4">
        <f>IF(betuk!Q$4&gt;=G408,1,0)</f>
        <v>1</v>
      </c>
      <c r="BK408" s="4">
        <f>IF(betuk!R$4&gt;=H408,1,0)</f>
        <v>1</v>
      </c>
      <c r="BL408" s="4">
        <f>IF(betuk!S$4&gt;=I408,1,0)</f>
        <v>1</v>
      </c>
      <c r="BM408" s="4">
        <f>IF(betuk!T$4&gt;=J408,1,0)</f>
        <v>1</v>
      </c>
      <c r="BN408" s="4">
        <f>IF(betuk!U$4&gt;=K408,1,0)</f>
        <v>1</v>
      </c>
      <c r="BO408" s="4">
        <f>IF(betuk!V$4&gt;=L408,1,0)</f>
        <v>1</v>
      </c>
      <c r="BP408" s="4">
        <f>IF(betuk!W$4&gt;=M408,1,0)</f>
        <v>1</v>
      </c>
      <c r="BQ408" s="4">
        <f>IF(betuk!X$4&gt;=N408,1,0)</f>
        <v>1</v>
      </c>
      <c r="BR408" s="4">
        <f>IF(betuk!Y$4&gt;=O408,1,0)</f>
        <v>1</v>
      </c>
      <c r="BS408" s="4">
        <f>IF(betuk!Z$4&gt;=P408,1,0)</f>
        <v>1</v>
      </c>
      <c r="BT408" s="4">
        <f>IF(betuk!AA$4&gt;=Q408,1,0)</f>
        <v>1</v>
      </c>
      <c r="BU408" s="4">
        <f>IF(betuk!AB$4&gt;=R408,1,0)</f>
        <v>1</v>
      </c>
      <c r="BV408" s="4">
        <f>IF(betuk!AC$4&gt;=S408,1,0)</f>
        <v>1</v>
      </c>
      <c r="BW408" s="4">
        <f>IF(betuk!AD$4&gt;=T408,1,0)</f>
        <v>1</v>
      </c>
      <c r="BX408" s="4">
        <f>IF(betuk!AE$4&gt;=U408,1,0)</f>
        <v>0</v>
      </c>
      <c r="BY408" s="4">
        <f>IF(betuk!AF$4&gt;=V408,1,0)</f>
        <v>1</v>
      </c>
      <c r="BZ408" s="4">
        <f>IF(betuk!AG$4&gt;=W408,1,0)</f>
        <v>1</v>
      </c>
      <c r="CA408" s="4">
        <f>IF(betuk!AH$4&gt;=X408,1,0)</f>
        <v>1</v>
      </c>
      <c r="CB408" s="4">
        <f>IF(betuk!AI$4&gt;=Y408,1,0)</f>
        <v>1</v>
      </c>
      <c r="CC408" s="4">
        <f>IF(betuk!AJ$4&gt;=Z408,1,0)</f>
        <v>1</v>
      </c>
      <c r="CD408" s="4">
        <f>IF(betuk!AK$4&gt;=AA408,1,0)</f>
        <v>1</v>
      </c>
      <c r="CE408" s="4">
        <f>IF(betuk!AL$4&gt;=AB408,1,0)</f>
        <v>0</v>
      </c>
      <c r="CF408" s="4">
        <f>IF(betuk!AM$4&gt;=AC408,1,0)</f>
        <v>1</v>
      </c>
      <c r="CG408">
        <f t="shared" si="18"/>
        <v>0</v>
      </c>
      <c r="CI408" t="str">
        <f>IF(CG408=1,COUNTIF(CG$3:CG408,1),"")</f>
        <v/>
      </c>
      <c r="CJ408" t="str">
        <f>IF(CI408&lt;&gt;"",B408,"")</f>
        <v/>
      </c>
      <c r="CK408">
        <f>LEN(B408)*8+BE408</f>
        <v>50</v>
      </c>
    </row>
    <row r="409" spans="1:89">
      <c r="A409" s="1" t="s">
        <v>406</v>
      </c>
      <c r="B409" t="str">
        <f t="shared" si="19"/>
        <v>PASSIONATE</v>
      </c>
      <c r="D409" s="4">
        <f>LEN($B409)-LEN(SUBSTITUTE($B409, D$2, ""))</f>
        <v>2</v>
      </c>
      <c r="E409" s="4">
        <f>LEN($B409)-LEN(SUBSTITUTE($B409, E$2, ""))</f>
        <v>0</v>
      </c>
      <c r="F409" s="4">
        <f>LEN($B409)-LEN(SUBSTITUTE($B409, F$2, ""))</f>
        <v>0</v>
      </c>
      <c r="G409" s="4">
        <f>LEN($B409)-LEN(SUBSTITUTE($B409, G$2, ""))</f>
        <v>0</v>
      </c>
      <c r="H409" s="4">
        <f>LEN($B409)-LEN(SUBSTITUTE($B409, H$2, ""))</f>
        <v>1</v>
      </c>
      <c r="I409" s="4">
        <f>LEN($B409)-LEN(SUBSTITUTE($B409, I$2, ""))</f>
        <v>0</v>
      </c>
      <c r="J409" s="4">
        <f>LEN($B409)-LEN(SUBSTITUTE($B409, J$2, ""))</f>
        <v>0</v>
      </c>
      <c r="K409" s="4">
        <f>LEN($B409)-LEN(SUBSTITUTE($B409, K$2, ""))</f>
        <v>0</v>
      </c>
      <c r="L409" s="4">
        <f>LEN($B409)-LEN(SUBSTITUTE($B409, L$2, ""))</f>
        <v>1</v>
      </c>
      <c r="M409" s="4">
        <f>LEN($B409)-LEN(SUBSTITUTE($B409, M$2, ""))</f>
        <v>0</v>
      </c>
      <c r="N409" s="4">
        <f>LEN($B409)-LEN(SUBSTITUTE($B409, N$2, ""))</f>
        <v>0</v>
      </c>
      <c r="O409" s="4">
        <f>LEN($B409)-LEN(SUBSTITUTE($B409, O$2, ""))</f>
        <v>0</v>
      </c>
      <c r="P409" s="4">
        <f>LEN($B409)-LEN(SUBSTITUTE($B409, P$2, ""))</f>
        <v>0</v>
      </c>
      <c r="Q409" s="4">
        <f>LEN($B409)-LEN(SUBSTITUTE($B409, Q$2, ""))</f>
        <v>1</v>
      </c>
      <c r="R409" s="4">
        <f>LEN($B409)-LEN(SUBSTITUTE($B409, R$2, ""))</f>
        <v>1</v>
      </c>
      <c r="S409" s="4">
        <f>LEN($B409)-LEN(SUBSTITUTE($B409, S$2, ""))</f>
        <v>1</v>
      </c>
      <c r="T409" s="4">
        <f>LEN($B409)-LEN(SUBSTITUTE($B409, T$2, ""))</f>
        <v>0</v>
      </c>
      <c r="U409" s="4">
        <f>LEN($B409)-LEN(SUBSTITUTE($B409, U$2, ""))</f>
        <v>0</v>
      </c>
      <c r="V409" s="4">
        <f>LEN($B409)-LEN(SUBSTITUTE($B409, V$2, ""))</f>
        <v>2</v>
      </c>
      <c r="W409" s="4">
        <f>LEN($B409)-LEN(SUBSTITUTE($B409, W$2, ""))</f>
        <v>1</v>
      </c>
      <c r="X409" s="4">
        <f>LEN($B409)-LEN(SUBSTITUTE($B409, X$2, ""))</f>
        <v>0</v>
      </c>
      <c r="Y409" s="4">
        <f>LEN($B409)-LEN(SUBSTITUTE($B409, Y$2, ""))</f>
        <v>0</v>
      </c>
      <c r="Z409" s="4">
        <f>LEN($B409)-LEN(SUBSTITUTE($B409, Z$2, ""))</f>
        <v>0</v>
      </c>
      <c r="AA409" s="4">
        <f>LEN($B409)-LEN(SUBSTITUTE($B409, AA$2, ""))</f>
        <v>0</v>
      </c>
      <c r="AB409" s="4">
        <f>LEN($B409)-LEN(SUBSTITUTE($B409, AB$2, ""))</f>
        <v>0</v>
      </c>
      <c r="AC409" s="4">
        <f>LEN($B409)-LEN(SUBSTITUTE($B409, AC$2, ""))</f>
        <v>0</v>
      </c>
      <c r="AE409" s="4">
        <f>D409*AE$2</f>
        <v>2</v>
      </c>
      <c r="AF409" s="4">
        <f>E409*AF$2</f>
        <v>0</v>
      </c>
      <c r="AG409" s="4">
        <f>F409*AG$2</f>
        <v>0</v>
      </c>
      <c r="AH409" s="4">
        <f>G409*AH$2</f>
        <v>0</v>
      </c>
      <c r="AI409" s="4">
        <f>H409*AI$2</f>
        <v>1</v>
      </c>
      <c r="AJ409" s="4">
        <f>I409*AJ$2</f>
        <v>0</v>
      </c>
      <c r="AK409" s="4">
        <f>J409*AK$2</f>
        <v>0</v>
      </c>
      <c r="AL409" s="4">
        <f>K409*AL$2</f>
        <v>0</v>
      </c>
      <c r="AM409" s="4">
        <f>L409*AM$2</f>
        <v>1</v>
      </c>
      <c r="AN409" s="4">
        <f>M409*AN$2</f>
        <v>0</v>
      </c>
      <c r="AO409" s="4">
        <f>N409*AO$2</f>
        <v>0</v>
      </c>
      <c r="AP409" s="4">
        <f>O409*AP$2</f>
        <v>0</v>
      </c>
      <c r="AQ409" s="4">
        <f>P409*AQ$2</f>
        <v>0</v>
      </c>
      <c r="AR409" s="4">
        <f>Q409*AR$2</f>
        <v>1</v>
      </c>
      <c r="AS409" s="4">
        <f>R409*AS$2</f>
        <v>1</v>
      </c>
      <c r="AT409" s="4">
        <f>S409*AT$2</f>
        <v>3</v>
      </c>
      <c r="AU409" s="4">
        <f>T409*AU$2</f>
        <v>0</v>
      </c>
      <c r="AV409" s="4">
        <f>U409*AV$2</f>
        <v>0</v>
      </c>
      <c r="AW409" s="4">
        <f>V409*AW$2</f>
        <v>2</v>
      </c>
      <c r="AX409" s="4">
        <f>W409*AX$2</f>
        <v>1</v>
      </c>
      <c r="AY409" s="4">
        <f>X409*AY$2</f>
        <v>0</v>
      </c>
      <c r="AZ409" s="4">
        <f>Y409*AZ$2</f>
        <v>0</v>
      </c>
      <c r="BA409" s="4">
        <f>Z409*BA$2</f>
        <v>0</v>
      </c>
      <c r="BB409" s="4">
        <f>AA409*BB$2</f>
        <v>0</v>
      </c>
      <c r="BC409" s="4">
        <f>AB409*BC$2</f>
        <v>0</v>
      </c>
      <c r="BD409" s="4">
        <f>AC409*BD$2</f>
        <v>0</v>
      </c>
      <c r="BE409">
        <f t="shared" si="20"/>
        <v>12</v>
      </c>
      <c r="BG409" s="4">
        <f>IF(betuk!N$4&gt;=D409,1,0)</f>
        <v>1</v>
      </c>
      <c r="BH409" s="4">
        <f>IF(betuk!O$4&gt;=E409,1,0)</f>
        <v>1</v>
      </c>
      <c r="BI409" s="4">
        <f>IF(betuk!P$4&gt;=F409,1,0)</f>
        <v>1</v>
      </c>
      <c r="BJ409" s="4">
        <f>IF(betuk!Q$4&gt;=G409,1,0)</f>
        <v>1</v>
      </c>
      <c r="BK409" s="4">
        <f>IF(betuk!R$4&gt;=H409,1,0)</f>
        <v>1</v>
      </c>
      <c r="BL409" s="4">
        <f>IF(betuk!S$4&gt;=I409,1,0)</f>
        <v>1</v>
      </c>
      <c r="BM409" s="4">
        <f>IF(betuk!T$4&gt;=J409,1,0)</f>
        <v>1</v>
      </c>
      <c r="BN409" s="4">
        <f>IF(betuk!U$4&gt;=K409,1,0)</f>
        <v>1</v>
      </c>
      <c r="BO409" s="4">
        <f>IF(betuk!V$4&gt;=L409,1,0)</f>
        <v>0</v>
      </c>
      <c r="BP409" s="4">
        <f>IF(betuk!W$4&gt;=M409,1,0)</f>
        <v>1</v>
      </c>
      <c r="BQ409" s="4">
        <f>IF(betuk!X$4&gt;=N409,1,0)</f>
        <v>1</v>
      </c>
      <c r="BR409" s="4">
        <f>IF(betuk!Y$4&gt;=O409,1,0)</f>
        <v>1</v>
      </c>
      <c r="BS409" s="4">
        <f>IF(betuk!Z$4&gt;=P409,1,0)</f>
        <v>1</v>
      </c>
      <c r="BT409" s="4">
        <f>IF(betuk!AA$4&gt;=Q409,1,0)</f>
        <v>1</v>
      </c>
      <c r="BU409" s="4">
        <f>IF(betuk!AB$4&gt;=R409,1,0)</f>
        <v>0</v>
      </c>
      <c r="BV409" s="4">
        <f>IF(betuk!AC$4&gt;=S409,1,0)</f>
        <v>1</v>
      </c>
      <c r="BW409" s="4">
        <f>IF(betuk!AD$4&gt;=T409,1,0)</f>
        <v>1</v>
      </c>
      <c r="BX409" s="4">
        <f>IF(betuk!AE$4&gt;=U409,1,0)</f>
        <v>1</v>
      </c>
      <c r="BY409" s="4">
        <f>IF(betuk!AF$4&gt;=V409,1,0)</f>
        <v>0</v>
      </c>
      <c r="BZ409" s="4">
        <f>IF(betuk!AG$4&gt;=W409,1,0)</f>
        <v>1</v>
      </c>
      <c r="CA409" s="4">
        <f>IF(betuk!AH$4&gt;=X409,1,0)</f>
        <v>1</v>
      </c>
      <c r="CB409" s="4">
        <f>IF(betuk!AI$4&gt;=Y409,1,0)</f>
        <v>1</v>
      </c>
      <c r="CC409" s="4">
        <f>IF(betuk!AJ$4&gt;=Z409,1,0)</f>
        <v>1</v>
      </c>
      <c r="CD409" s="4">
        <f>IF(betuk!AK$4&gt;=AA409,1,0)</f>
        <v>1</v>
      </c>
      <c r="CE409" s="4">
        <f>IF(betuk!AL$4&gt;=AB409,1,0)</f>
        <v>1</v>
      </c>
      <c r="CF409" s="4">
        <f>IF(betuk!AM$4&gt;=AC409,1,0)</f>
        <v>1</v>
      </c>
      <c r="CG409">
        <f t="shared" si="18"/>
        <v>0</v>
      </c>
      <c r="CI409" t="str">
        <f>IF(CG409=1,COUNTIF(CG$3:CG409,1),"")</f>
        <v/>
      </c>
      <c r="CJ409" t="str">
        <f>IF(CI409&lt;&gt;"",B409,"")</f>
        <v/>
      </c>
      <c r="CK409">
        <f>LEN(B409)*8+BE409</f>
        <v>92</v>
      </c>
    </row>
    <row r="410" spans="1:89">
      <c r="A410" s="1" t="s">
        <v>407</v>
      </c>
      <c r="B410" t="str">
        <f t="shared" si="19"/>
        <v>PASSPORT</v>
      </c>
      <c r="D410" s="4">
        <f>LEN($B410)-LEN(SUBSTITUTE($B410, D$2, ""))</f>
        <v>1</v>
      </c>
      <c r="E410" s="4">
        <f>LEN($B410)-LEN(SUBSTITUTE($B410, E$2, ""))</f>
        <v>0</v>
      </c>
      <c r="F410" s="4">
        <f>LEN($B410)-LEN(SUBSTITUTE($B410, F$2, ""))</f>
        <v>0</v>
      </c>
      <c r="G410" s="4">
        <f>LEN($B410)-LEN(SUBSTITUTE($B410, G$2, ""))</f>
        <v>0</v>
      </c>
      <c r="H410" s="4">
        <f>LEN($B410)-LEN(SUBSTITUTE($B410, H$2, ""))</f>
        <v>0</v>
      </c>
      <c r="I410" s="4">
        <f>LEN($B410)-LEN(SUBSTITUTE($B410, I$2, ""))</f>
        <v>0</v>
      </c>
      <c r="J410" s="4">
        <f>LEN($B410)-LEN(SUBSTITUTE($B410, J$2, ""))</f>
        <v>0</v>
      </c>
      <c r="K410" s="4">
        <f>LEN($B410)-LEN(SUBSTITUTE($B410, K$2, ""))</f>
        <v>0</v>
      </c>
      <c r="L410" s="4">
        <f>LEN($B410)-LEN(SUBSTITUTE($B410, L$2, ""))</f>
        <v>0</v>
      </c>
      <c r="M410" s="4">
        <f>LEN($B410)-LEN(SUBSTITUTE($B410, M$2, ""))</f>
        <v>0</v>
      </c>
      <c r="N410" s="4">
        <f>LEN($B410)-LEN(SUBSTITUTE($B410, N$2, ""))</f>
        <v>0</v>
      </c>
      <c r="O410" s="4">
        <f>LEN($B410)-LEN(SUBSTITUTE($B410, O$2, ""))</f>
        <v>0</v>
      </c>
      <c r="P410" s="4">
        <f>LEN($B410)-LEN(SUBSTITUTE($B410, P$2, ""))</f>
        <v>0</v>
      </c>
      <c r="Q410" s="4">
        <f>LEN($B410)-LEN(SUBSTITUTE($B410, Q$2, ""))</f>
        <v>0</v>
      </c>
      <c r="R410" s="4">
        <f>LEN($B410)-LEN(SUBSTITUTE($B410, R$2, ""))</f>
        <v>1</v>
      </c>
      <c r="S410" s="4">
        <f>LEN($B410)-LEN(SUBSTITUTE($B410, S$2, ""))</f>
        <v>2</v>
      </c>
      <c r="T410" s="4">
        <f>LEN($B410)-LEN(SUBSTITUTE($B410, T$2, ""))</f>
        <v>0</v>
      </c>
      <c r="U410" s="4">
        <f>LEN($B410)-LEN(SUBSTITUTE($B410, U$2, ""))</f>
        <v>1</v>
      </c>
      <c r="V410" s="4">
        <f>LEN($B410)-LEN(SUBSTITUTE($B410, V$2, ""))</f>
        <v>2</v>
      </c>
      <c r="W410" s="4">
        <f>LEN($B410)-LEN(SUBSTITUTE($B410, W$2, ""))</f>
        <v>1</v>
      </c>
      <c r="X410" s="4">
        <f>LEN($B410)-LEN(SUBSTITUTE($B410, X$2, ""))</f>
        <v>0</v>
      </c>
      <c r="Y410" s="4">
        <f>LEN($B410)-LEN(SUBSTITUTE($B410, Y$2, ""))</f>
        <v>0</v>
      </c>
      <c r="Z410" s="4">
        <f>LEN($B410)-LEN(SUBSTITUTE($B410, Z$2, ""))</f>
        <v>0</v>
      </c>
      <c r="AA410" s="4">
        <f>LEN($B410)-LEN(SUBSTITUTE($B410, AA$2, ""))</f>
        <v>0</v>
      </c>
      <c r="AB410" s="4">
        <f>LEN($B410)-LEN(SUBSTITUTE($B410, AB$2, ""))</f>
        <v>0</v>
      </c>
      <c r="AC410" s="4">
        <f>LEN($B410)-LEN(SUBSTITUTE($B410, AC$2, ""))</f>
        <v>0</v>
      </c>
      <c r="AE410" s="4">
        <f>D410*AE$2</f>
        <v>1</v>
      </c>
      <c r="AF410" s="4">
        <f>E410*AF$2</f>
        <v>0</v>
      </c>
      <c r="AG410" s="4">
        <f>F410*AG$2</f>
        <v>0</v>
      </c>
      <c r="AH410" s="4">
        <f>G410*AH$2</f>
        <v>0</v>
      </c>
      <c r="AI410" s="4">
        <f>H410*AI$2</f>
        <v>0</v>
      </c>
      <c r="AJ410" s="4">
        <f>I410*AJ$2</f>
        <v>0</v>
      </c>
      <c r="AK410" s="4">
        <f>J410*AK$2</f>
        <v>0</v>
      </c>
      <c r="AL410" s="4">
        <f>K410*AL$2</f>
        <v>0</v>
      </c>
      <c r="AM410" s="4">
        <f>L410*AM$2</f>
        <v>0</v>
      </c>
      <c r="AN410" s="4">
        <f>M410*AN$2</f>
        <v>0</v>
      </c>
      <c r="AO410" s="4">
        <f>N410*AO$2</f>
        <v>0</v>
      </c>
      <c r="AP410" s="4">
        <f>O410*AP$2</f>
        <v>0</v>
      </c>
      <c r="AQ410" s="4">
        <f>P410*AQ$2</f>
        <v>0</v>
      </c>
      <c r="AR410" s="4">
        <f>Q410*AR$2</f>
        <v>0</v>
      </c>
      <c r="AS410" s="4">
        <f>R410*AS$2</f>
        <v>1</v>
      </c>
      <c r="AT410" s="4">
        <f>S410*AT$2</f>
        <v>6</v>
      </c>
      <c r="AU410" s="4">
        <f>T410*AU$2</f>
        <v>0</v>
      </c>
      <c r="AV410" s="4">
        <f>U410*AV$2</f>
        <v>1</v>
      </c>
      <c r="AW410" s="4">
        <f>V410*AW$2</f>
        <v>2</v>
      </c>
      <c r="AX410" s="4">
        <f>W410*AX$2</f>
        <v>1</v>
      </c>
      <c r="AY410" s="4">
        <f>X410*AY$2</f>
        <v>0</v>
      </c>
      <c r="AZ410" s="4">
        <f>Y410*AZ$2</f>
        <v>0</v>
      </c>
      <c r="BA410" s="4">
        <f>Z410*BA$2</f>
        <v>0</v>
      </c>
      <c r="BB410" s="4">
        <f>AA410*BB$2</f>
        <v>0</v>
      </c>
      <c r="BC410" s="4">
        <f>AB410*BC$2</f>
        <v>0</v>
      </c>
      <c r="BD410" s="4">
        <f>AC410*BD$2</f>
        <v>0</v>
      </c>
      <c r="BE410">
        <f t="shared" si="20"/>
        <v>12</v>
      </c>
      <c r="BG410" s="4">
        <f>IF(betuk!N$4&gt;=D410,1,0)</f>
        <v>1</v>
      </c>
      <c r="BH410" s="4">
        <f>IF(betuk!O$4&gt;=E410,1,0)</f>
        <v>1</v>
      </c>
      <c r="BI410" s="4">
        <f>IF(betuk!P$4&gt;=F410,1,0)</f>
        <v>1</v>
      </c>
      <c r="BJ410" s="4">
        <f>IF(betuk!Q$4&gt;=G410,1,0)</f>
        <v>1</v>
      </c>
      <c r="BK410" s="4">
        <f>IF(betuk!R$4&gt;=H410,1,0)</f>
        <v>1</v>
      </c>
      <c r="BL410" s="4">
        <f>IF(betuk!S$4&gt;=I410,1,0)</f>
        <v>1</v>
      </c>
      <c r="BM410" s="4">
        <f>IF(betuk!T$4&gt;=J410,1,0)</f>
        <v>1</v>
      </c>
      <c r="BN410" s="4">
        <f>IF(betuk!U$4&gt;=K410,1,0)</f>
        <v>1</v>
      </c>
      <c r="BO410" s="4">
        <f>IF(betuk!V$4&gt;=L410,1,0)</f>
        <v>1</v>
      </c>
      <c r="BP410" s="4">
        <f>IF(betuk!W$4&gt;=M410,1,0)</f>
        <v>1</v>
      </c>
      <c r="BQ410" s="4">
        <f>IF(betuk!X$4&gt;=N410,1,0)</f>
        <v>1</v>
      </c>
      <c r="BR410" s="4">
        <f>IF(betuk!Y$4&gt;=O410,1,0)</f>
        <v>1</v>
      </c>
      <c r="BS410" s="4">
        <f>IF(betuk!Z$4&gt;=P410,1,0)</f>
        <v>1</v>
      </c>
      <c r="BT410" s="4">
        <f>IF(betuk!AA$4&gt;=Q410,1,0)</f>
        <v>1</v>
      </c>
      <c r="BU410" s="4">
        <f>IF(betuk!AB$4&gt;=R410,1,0)</f>
        <v>0</v>
      </c>
      <c r="BV410" s="4">
        <f>IF(betuk!AC$4&gt;=S410,1,0)</f>
        <v>0</v>
      </c>
      <c r="BW410" s="4">
        <f>IF(betuk!AD$4&gt;=T410,1,0)</f>
        <v>1</v>
      </c>
      <c r="BX410" s="4">
        <f>IF(betuk!AE$4&gt;=U410,1,0)</f>
        <v>0</v>
      </c>
      <c r="BY410" s="4">
        <f>IF(betuk!AF$4&gt;=V410,1,0)</f>
        <v>0</v>
      </c>
      <c r="BZ410" s="4">
        <f>IF(betuk!AG$4&gt;=W410,1,0)</f>
        <v>1</v>
      </c>
      <c r="CA410" s="4">
        <f>IF(betuk!AH$4&gt;=X410,1,0)</f>
        <v>1</v>
      </c>
      <c r="CB410" s="4">
        <f>IF(betuk!AI$4&gt;=Y410,1,0)</f>
        <v>1</v>
      </c>
      <c r="CC410" s="4">
        <f>IF(betuk!AJ$4&gt;=Z410,1,0)</f>
        <v>1</v>
      </c>
      <c r="CD410" s="4">
        <f>IF(betuk!AK$4&gt;=AA410,1,0)</f>
        <v>1</v>
      </c>
      <c r="CE410" s="4">
        <f>IF(betuk!AL$4&gt;=AB410,1,0)</f>
        <v>1</v>
      </c>
      <c r="CF410" s="4">
        <f>IF(betuk!AM$4&gt;=AC410,1,0)</f>
        <v>1</v>
      </c>
      <c r="CG410">
        <f t="shared" si="18"/>
        <v>0</v>
      </c>
      <c r="CI410" t="str">
        <f>IF(CG410=1,COUNTIF(CG$3:CG410,1),"")</f>
        <v/>
      </c>
      <c r="CJ410" t="str">
        <f>IF(CI410&lt;&gt;"",B410,"")</f>
        <v/>
      </c>
      <c r="CK410">
        <f>LEN(B410)*8+BE410</f>
        <v>76</v>
      </c>
    </row>
    <row r="411" spans="1:89">
      <c r="A411" s="1" t="s">
        <v>408</v>
      </c>
      <c r="B411" t="str">
        <f t="shared" si="19"/>
        <v>PAVEMENT</v>
      </c>
      <c r="D411" s="4">
        <f>LEN($B411)-LEN(SUBSTITUTE($B411, D$2, ""))</f>
        <v>1</v>
      </c>
      <c r="E411" s="4">
        <f>LEN($B411)-LEN(SUBSTITUTE($B411, E$2, ""))</f>
        <v>0</v>
      </c>
      <c r="F411" s="4">
        <f>LEN($B411)-LEN(SUBSTITUTE($B411, F$2, ""))</f>
        <v>0</v>
      </c>
      <c r="G411" s="4">
        <f>LEN($B411)-LEN(SUBSTITUTE($B411, G$2, ""))</f>
        <v>0</v>
      </c>
      <c r="H411" s="4">
        <f>LEN($B411)-LEN(SUBSTITUTE($B411, H$2, ""))</f>
        <v>2</v>
      </c>
      <c r="I411" s="4">
        <f>LEN($B411)-LEN(SUBSTITUTE($B411, I$2, ""))</f>
        <v>0</v>
      </c>
      <c r="J411" s="4">
        <f>LEN($B411)-LEN(SUBSTITUTE($B411, J$2, ""))</f>
        <v>0</v>
      </c>
      <c r="K411" s="4">
        <f>LEN($B411)-LEN(SUBSTITUTE($B411, K$2, ""))</f>
        <v>0</v>
      </c>
      <c r="L411" s="4">
        <f>LEN($B411)-LEN(SUBSTITUTE($B411, L$2, ""))</f>
        <v>0</v>
      </c>
      <c r="M411" s="4">
        <f>LEN($B411)-LEN(SUBSTITUTE($B411, M$2, ""))</f>
        <v>0</v>
      </c>
      <c r="N411" s="4">
        <f>LEN($B411)-LEN(SUBSTITUTE($B411, N$2, ""))</f>
        <v>0</v>
      </c>
      <c r="O411" s="4">
        <f>LEN($B411)-LEN(SUBSTITUTE($B411, O$2, ""))</f>
        <v>0</v>
      </c>
      <c r="P411" s="4">
        <f>LEN($B411)-LEN(SUBSTITUTE($B411, P$2, ""))</f>
        <v>1</v>
      </c>
      <c r="Q411" s="4">
        <f>LEN($B411)-LEN(SUBSTITUTE($B411, Q$2, ""))</f>
        <v>1</v>
      </c>
      <c r="R411" s="4">
        <f>LEN($B411)-LEN(SUBSTITUTE($B411, R$2, ""))</f>
        <v>0</v>
      </c>
      <c r="S411" s="4">
        <f>LEN($B411)-LEN(SUBSTITUTE($B411, S$2, ""))</f>
        <v>1</v>
      </c>
      <c r="T411" s="4">
        <f>LEN($B411)-LEN(SUBSTITUTE($B411, T$2, ""))</f>
        <v>0</v>
      </c>
      <c r="U411" s="4">
        <f>LEN($B411)-LEN(SUBSTITUTE($B411, U$2, ""))</f>
        <v>0</v>
      </c>
      <c r="V411" s="4">
        <f>LEN($B411)-LEN(SUBSTITUTE($B411, V$2, ""))</f>
        <v>0</v>
      </c>
      <c r="W411" s="4">
        <f>LEN($B411)-LEN(SUBSTITUTE($B411, W$2, ""))</f>
        <v>1</v>
      </c>
      <c r="X411" s="4">
        <f>LEN($B411)-LEN(SUBSTITUTE($B411, X$2, ""))</f>
        <v>0</v>
      </c>
      <c r="Y411" s="4">
        <f>LEN($B411)-LEN(SUBSTITUTE($B411, Y$2, ""))</f>
        <v>1</v>
      </c>
      <c r="Z411" s="4">
        <f>LEN($B411)-LEN(SUBSTITUTE($B411, Z$2, ""))</f>
        <v>0</v>
      </c>
      <c r="AA411" s="4">
        <f>LEN($B411)-LEN(SUBSTITUTE($B411, AA$2, ""))</f>
        <v>0</v>
      </c>
      <c r="AB411" s="4">
        <f>LEN($B411)-LEN(SUBSTITUTE($B411, AB$2, ""))</f>
        <v>0</v>
      </c>
      <c r="AC411" s="4">
        <f>LEN($B411)-LEN(SUBSTITUTE($B411, AC$2, ""))</f>
        <v>0</v>
      </c>
      <c r="AE411" s="4">
        <f>D411*AE$2</f>
        <v>1</v>
      </c>
      <c r="AF411" s="4">
        <f>E411*AF$2</f>
        <v>0</v>
      </c>
      <c r="AG411" s="4">
        <f>F411*AG$2</f>
        <v>0</v>
      </c>
      <c r="AH411" s="4">
        <f>G411*AH$2</f>
        <v>0</v>
      </c>
      <c r="AI411" s="4">
        <f>H411*AI$2</f>
        <v>2</v>
      </c>
      <c r="AJ411" s="4">
        <f>I411*AJ$2</f>
        <v>0</v>
      </c>
      <c r="AK411" s="4">
        <f>J411*AK$2</f>
        <v>0</v>
      </c>
      <c r="AL411" s="4">
        <f>K411*AL$2</f>
        <v>0</v>
      </c>
      <c r="AM411" s="4">
        <f>L411*AM$2</f>
        <v>0</v>
      </c>
      <c r="AN411" s="4">
        <f>M411*AN$2</f>
        <v>0</v>
      </c>
      <c r="AO411" s="4">
        <f>N411*AO$2</f>
        <v>0</v>
      </c>
      <c r="AP411" s="4">
        <f>O411*AP$2</f>
        <v>0</v>
      </c>
      <c r="AQ411" s="4">
        <f>P411*AQ$2</f>
        <v>3</v>
      </c>
      <c r="AR411" s="4">
        <f>Q411*AR$2</f>
        <v>1</v>
      </c>
      <c r="AS411" s="4">
        <f>R411*AS$2</f>
        <v>0</v>
      </c>
      <c r="AT411" s="4">
        <f>S411*AT$2</f>
        <v>3</v>
      </c>
      <c r="AU411" s="4">
        <f>T411*AU$2</f>
        <v>0</v>
      </c>
      <c r="AV411" s="4">
        <f>U411*AV$2</f>
        <v>0</v>
      </c>
      <c r="AW411" s="4">
        <f>V411*AW$2</f>
        <v>0</v>
      </c>
      <c r="AX411" s="4">
        <f>W411*AX$2</f>
        <v>1</v>
      </c>
      <c r="AY411" s="4">
        <f>X411*AY$2</f>
        <v>0</v>
      </c>
      <c r="AZ411" s="4">
        <f>Y411*AZ$2</f>
        <v>4</v>
      </c>
      <c r="BA411" s="4">
        <f>Z411*BA$2</f>
        <v>0</v>
      </c>
      <c r="BB411" s="4">
        <f>AA411*BB$2</f>
        <v>0</v>
      </c>
      <c r="BC411" s="4">
        <f>AB411*BC$2</f>
        <v>0</v>
      </c>
      <c r="BD411" s="4">
        <f>AC411*BD$2</f>
        <v>0</v>
      </c>
      <c r="BE411">
        <f t="shared" si="20"/>
        <v>15</v>
      </c>
      <c r="BG411" s="4">
        <f>IF(betuk!N$4&gt;=D411,1,0)</f>
        <v>1</v>
      </c>
      <c r="BH411" s="4">
        <f>IF(betuk!O$4&gt;=E411,1,0)</f>
        <v>1</v>
      </c>
      <c r="BI411" s="4">
        <f>IF(betuk!P$4&gt;=F411,1,0)</f>
        <v>1</v>
      </c>
      <c r="BJ411" s="4">
        <f>IF(betuk!Q$4&gt;=G411,1,0)</f>
        <v>1</v>
      </c>
      <c r="BK411" s="4">
        <f>IF(betuk!R$4&gt;=H411,1,0)</f>
        <v>0</v>
      </c>
      <c r="BL411" s="4">
        <f>IF(betuk!S$4&gt;=I411,1,0)</f>
        <v>1</v>
      </c>
      <c r="BM411" s="4">
        <f>IF(betuk!T$4&gt;=J411,1,0)</f>
        <v>1</v>
      </c>
      <c r="BN411" s="4">
        <f>IF(betuk!U$4&gt;=K411,1,0)</f>
        <v>1</v>
      </c>
      <c r="BO411" s="4">
        <f>IF(betuk!V$4&gt;=L411,1,0)</f>
        <v>1</v>
      </c>
      <c r="BP411" s="4">
        <f>IF(betuk!W$4&gt;=M411,1,0)</f>
        <v>1</v>
      </c>
      <c r="BQ411" s="4">
        <f>IF(betuk!X$4&gt;=N411,1,0)</f>
        <v>1</v>
      </c>
      <c r="BR411" s="4">
        <f>IF(betuk!Y$4&gt;=O411,1,0)</f>
        <v>1</v>
      </c>
      <c r="BS411" s="4">
        <f>IF(betuk!Z$4&gt;=P411,1,0)</f>
        <v>0</v>
      </c>
      <c r="BT411" s="4">
        <f>IF(betuk!AA$4&gt;=Q411,1,0)</f>
        <v>1</v>
      </c>
      <c r="BU411" s="4">
        <f>IF(betuk!AB$4&gt;=R411,1,0)</f>
        <v>1</v>
      </c>
      <c r="BV411" s="4">
        <f>IF(betuk!AC$4&gt;=S411,1,0)</f>
        <v>1</v>
      </c>
      <c r="BW411" s="4">
        <f>IF(betuk!AD$4&gt;=T411,1,0)</f>
        <v>1</v>
      </c>
      <c r="BX411" s="4">
        <f>IF(betuk!AE$4&gt;=U411,1,0)</f>
        <v>1</v>
      </c>
      <c r="BY411" s="4">
        <f>IF(betuk!AF$4&gt;=V411,1,0)</f>
        <v>1</v>
      </c>
      <c r="BZ411" s="4">
        <f>IF(betuk!AG$4&gt;=W411,1,0)</f>
        <v>1</v>
      </c>
      <c r="CA411" s="4">
        <f>IF(betuk!AH$4&gt;=X411,1,0)</f>
        <v>1</v>
      </c>
      <c r="CB411" s="4">
        <f>IF(betuk!AI$4&gt;=Y411,1,0)</f>
        <v>0</v>
      </c>
      <c r="CC411" s="4">
        <f>IF(betuk!AJ$4&gt;=Z411,1,0)</f>
        <v>1</v>
      </c>
      <c r="CD411" s="4">
        <f>IF(betuk!AK$4&gt;=AA411,1,0)</f>
        <v>1</v>
      </c>
      <c r="CE411" s="4">
        <f>IF(betuk!AL$4&gt;=AB411,1,0)</f>
        <v>1</v>
      </c>
      <c r="CF411" s="4">
        <f>IF(betuk!AM$4&gt;=AC411,1,0)</f>
        <v>1</v>
      </c>
      <c r="CG411">
        <f t="shared" si="18"/>
        <v>0</v>
      </c>
      <c r="CI411" t="str">
        <f>IF(CG411=1,COUNTIF(CG$3:CG411,1),"")</f>
        <v/>
      </c>
      <c r="CJ411" t="str">
        <f>IF(CI411&lt;&gt;"",B411,"")</f>
        <v/>
      </c>
      <c r="CK411">
        <f>LEN(B411)*8+BE411</f>
        <v>79</v>
      </c>
    </row>
    <row r="412" spans="1:89">
      <c r="A412" s="1" t="s">
        <v>409</v>
      </c>
      <c r="B412" t="str">
        <f t="shared" si="19"/>
        <v>PAY</v>
      </c>
      <c r="D412" s="4">
        <f>LEN($B412)-LEN(SUBSTITUTE($B412, D$2, ""))</f>
        <v>1</v>
      </c>
      <c r="E412" s="4">
        <f>LEN($B412)-LEN(SUBSTITUTE($B412, E$2, ""))</f>
        <v>0</v>
      </c>
      <c r="F412" s="4">
        <f>LEN($B412)-LEN(SUBSTITUTE($B412, F$2, ""))</f>
        <v>0</v>
      </c>
      <c r="G412" s="4">
        <f>LEN($B412)-LEN(SUBSTITUTE($B412, G$2, ""))</f>
        <v>0</v>
      </c>
      <c r="H412" s="4">
        <f>LEN($B412)-LEN(SUBSTITUTE($B412, H$2, ""))</f>
        <v>0</v>
      </c>
      <c r="I412" s="4">
        <f>LEN($B412)-LEN(SUBSTITUTE($B412, I$2, ""))</f>
        <v>0</v>
      </c>
      <c r="J412" s="4">
        <f>LEN($B412)-LEN(SUBSTITUTE($B412, J$2, ""))</f>
        <v>0</v>
      </c>
      <c r="K412" s="4">
        <f>LEN($B412)-LEN(SUBSTITUTE($B412, K$2, ""))</f>
        <v>0</v>
      </c>
      <c r="L412" s="4">
        <f>LEN($B412)-LEN(SUBSTITUTE($B412, L$2, ""))</f>
        <v>0</v>
      </c>
      <c r="M412" s="4">
        <f>LEN($B412)-LEN(SUBSTITUTE($B412, M$2, ""))</f>
        <v>0</v>
      </c>
      <c r="N412" s="4">
        <f>LEN($B412)-LEN(SUBSTITUTE($B412, N$2, ""))</f>
        <v>0</v>
      </c>
      <c r="O412" s="4">
        <f>LEN($B412)-LEN(SUBSTITUTE($B412, O$2, ""))</f>
        <v>0</v>
      </c>
      <c r="P412" s="4">
        <f>LEN($B412)-LEN(SUBSTITUTE($B412, P$2, ""))</f>
        <v>0</v>
      </c>
      <c r="Q412" s="4">
        <f>LEN($B412)-LEN(SUBSTITUTE($B412, Q$2, ""))</f>
        <v>0</v>
      </c>
      <c r="R412" s="4">
        <f>LEN($B412)-LEN(SUBSTITUTE($B412, R$2, ""))</f>
        <v>0</v>
      </c>
      <c r="S412" s="4">
        <f>LEN($B412)-LEN(SUBSTITUTE($B412, S$2, ""))</f>
        <v>1</v>
      </c>
      <c r="T412" s="4">
        <f>LEN($B412)-LEN(SUBSTITUTE($B412, T$2, ""))</f>
        <v>0</v>
      </c>
      <c r="U412" s="4">
        <f>LEN($B412)-LEN(SUBSTITUTE($B412, U$2, ""))</f>
        <v>0</v>
      </c>
      <c r="V412" s="4">
        <f>LEN($B412)-LEN(SUBSTITUTE($B412, V$2, ""))</f>
        <v>0</v>
      </c>
      <c r="W412" s="4">
        <f>LEN($B412)-LEN(SUBSTITUTE($B412, W$2, ""))</f>
        <v>0</v>
      </c>
      <c r="X412" s="4">
        <f>LEN($B412)-LEN(SUBSTITUTE($B412, X$2, ""))</f>
        <v>0</v>
      </c>
      <c r="Y412" s="4">
        <f>LEN($B412)-LEN(SUBSTITUTE($B412, Y$2, ""))</f>
        <v>0</v>
      </c>
      <c r="Z412" s="4">
        <f>LEN($B412)-LEN(SUBSTITUTE($B412, Z$2, ""))</f>
        <v>0</v>
      </c>
      <c r="AA412" s="4">
        <f>LEN($B412)-LEN(SUBSTITUTE($B412, AA$2, ""))</f>
        <v>0</v>
      </c>
      <c r="AB412" s="4">
        <f>LEN($B412)-LEN(SUBSTITUTE($B412, AB$2, ""))</f>
        <v>1</v>
      </c>
      <c r="AC412" s="4">
        <f>LEN($B412)-LEN(SUBSTITUTE($B412, AC$2, ""))</f>
        <v>0</v>
      </c>
      <c r="AE412" s="4">
        <f>D412*AE$2</f>
        <v>1</v>
      </c>
      <c r="AF412" s="4">
        <f>E412*AF$2</f>
        <v>0</v>
      </c>
      <c r="AG412" s="4">
        <f>F412*AG$2</f>
        <v>0</v>
      </c>
      <c r="AH412" s="4">
        <f>G412*AH$2</f>
        <v>0</v>
      </c>
      <c r="AI412" s="4">
        <f>H412*AI$2</f>
        <v>0</v>
      </c>
      <c r="AJ412" s="4">
        <f>I412*AJ$2</f>
        <v>0</v>
      </c>
      <c r="AK412" s="4">
        <f>J412*AK$2</f>
        <v>0</v>
      </c>
      <c r="AL412" s="4">
        <f>K412*AL$2</f>
        <v>0</v>
      </c>
      <c r="AM412" s="4">
        <f>L412*AM$2</f>
        <v>0</v>
      </c>
      <c r="AN412" s="4">
        <f>M412*AN$2</f>
        <v>0</v>
      </c>
      <c r="AO412" s="4">
        <f>N412*AO$2</f>
        <v>0</v>
      </c>
      <c r="AP412" s="4">
        <f>O412*AP$2</f>
        <v>0</v>
      </c>
      <c r="AQ412" s="4">
        <f>P412*AQ$2</f>
        <v>0</v>
      </c>
      <c r="AR412" s="4">
        <f>Q412*AR$2</f>
        <v>0</v>
      </c>
      <c r="AS412" s="4">
        <f>R412*AS$2</f>
        <v>0</v>
      </c>
      <c r="AT412" s="4">
        <f>S412*AT$2</f>
        <v>3</v>
      </c>
      <c r="AU412" s="4">
        <f>T412*AU$2</f>
        <v>0</v>
      </c>
      <c r="AV412" s="4">
        <f>U412*AV$2</f>
        <v>0</v>
      </c>
      <c r="AW412" s="4">
        <f>V412*AW$2</f>
        <v>0</v>
      </c>
      <c r="AX412" s="4">
        <f>W412*AX$2</f>
        <v>0</v>
      </c>
      <c r="AY412" s="4">
        <f>X412*AY$2</f>
        <v>0</v>
      </c>
      <c r="AZ412" s="4">
        <f>Y412*AZ$2</f>
        <v>0</v>
      </c>
      <c r="BA412" s="4">
        <f>Z412*BA$2</f>
        <v>0</v>
      </c>
      <c r="BB412" s="4">
        <f>AA412*BB$2</f>
        <v>0</v>
      </c>
      <c r="BC412" s="4">
        <f>AB412*BC$2</f>
        <v>4</v>
      </c>
      <c r="BD412" s="4">
        <f>AC412*BD$2</f>
        <v>0</v>
      </c>
      <c r="BE412">
        <f t="shared" si="20"/>
        <v>8</v>
      </c>
      <c r="BG412" s="4">
        <f>IF(betuk!N$4&gt;=D412,1,0)</f>
        <v>1</v>
      </c>
      <c r="BH412" s="4">
        <f>IF(betuk!O$4&gt;=E412,1,0)</f>
        <v>1</v>
      </c>
      <c r="BI412" s="4">
        <f>IF(betuk!P$4&gt;=F412,1,0)</f>
        <v>1</v>
      </c>
      <c r="BJ412" s="4">
        <f>IF(betuk!Q$4&gt;=G412,1,0)</f>
        <v>1</v>
      </c>
      <c r="BK412" s="4">
        <f>IF(betuk!R$4&gt;=H412,1,0)</f>
        <v>1</v>
      </c>
      <c r="BL412" s="4">
        <f>IF(betuk!S$4&gt;=I412,1,0)</f>
        <v>1</v>
      </c>
      <c r="BM412" s="4">
        <f>IF(betuk!T$4&gt;=J412,1,0)</f>
        <v>1</v>
      </c>
      <c r="BN412" s="4">
        <f>IF(betuk!U$4&gt;=K412,1,0)</f>
        <v>1</v>
      </c>
      <c r="BO412" s="4">
        <f>IF(betuk!V$4&gt;=L412,1,0)</f>
        <v>1</v>
      </c>
      <c r="BP412" s="4">
        <f>IF(betuk!W$4&gt;=M412,1,0)</f>
        <v>1</v>
      </c>
      <c r="BQ412" s="4">
        <f>IF(betuk!X$4&gt;=N412,1,0)</f>
        <v>1</v>
      </c>
      <c r="BR412" s="4">
        <f>IF(betuk!Y$4&gt;=O412,1,0)</f>
        <v>1</v>
      </c>
      <c r="BS412" s="4">
        <f>IF(betuk!Z$4&gt;=P412,1,0)</f>
        <v>1</v>
      </c>
      <c r="BT412" s="4">
        <f>IF(betuk!AA$4&gt;=Q412,1,0)</f>
        <v>1</v>
      </c>
      <c r="BU412" s="4">
        <f>IF(betuk!AB$4&gt;=R412,1,0)</f>
        <v>1</v>
      </c>
      <c r="BV412" s="4">
        <f>IF(betuk!AC$4&gt;=S412,1,0)</f>
        <v>1</v>
      </c>
      <c r="BW412" s="4">
        <f>IF(betuk!AD$4&gt;=T412,1,0)</f>
        <v>1</v>
      </c>
      <c r="BX412" s="4">
        <f>IF(betuk!AE$4&gt;=U412,1,0)</f>
        <v>1</v>
      </c>
      <c r="BY412" s="4">
        <f>IF(betuk!AF$4&gt;=V412,1,0)</f>
        <v>1</v>
      </c>
      <c r="BZ412" s="4">
        <f>IF(betuk!AG$4&gt;=W412,1,0)</f>
        <v>1</v>
      </c>
      <c r="CA412" s="4">
        <f>IF(betuk!AH$4&gt;=X412,1,0)</f>
        <v>1</v>
      </c>
      <c r="CB412" s="4">
        <f>IF(betuk!AI$4&gt;=Y412,1,0)</f>
        <v>1</v>
      </c>
      <c r="CC412" s="4">
        <f>IF(betuk!AJ$4&gt;=Z412,1,0)</f>
        <v>1</v>
      </c>
      <c r="CD412" s="4">
        <f>IF(betuk!AK$4&gt;=AA412,1,0)</f>
        <v>1</v>
      </c>
      <c r="CE412" s="4">
        <f>IF(betuk!AL$4&gt;=AB412,1,0)</f>
        <v>0</v>
      </c>
      <c r="CF412" s="4">
        <f>IF(betuk!AM$4&gt;=AC412,1,0)</f>
        <v>1</v>
      </c>
      <c r="CG412">
        <f t="shared" si="18"/>
        <v>0</v>
      </c>
      <c r="CI412" t="str">
        <f>IF(CG412=1,COUNTIF(CG$3:CG412,1),"")</f>
        <v/>
      </c>
      <c r="CJ412" t="str">
        <f>IF(CI412&lt;&gt;"",B412,"")</f>
        <v/>
      </c>
      <c r="CK412">
        <f>LEN(B412)*8+BE412</f>
        <v>32</v>
      </c>
    </row>
    <row r="413" spans="1:89">
      <c r="A413" s="1" t="s">
        <v>410</v>
      </c>
      <c r="B413" t="str">
        <f t="shared" si="19"/>
        <v>PEACE</v>
      </c>
      <c r="D413" s="4">
        <f>LEN($B413)-LEN(SUBSTITUTE($B413, D$2, ""))</f>
        <v>1</v>
      </c>
      <c r="E413" s="4">
        <f>LEN($B413)-LEN(SUBSTITUTE($B413, E$2, ""))</f>
        <v>0</v>
      </c>
      <c r="F413" s="4">
        <f>LEN($B413)-LEN(SUBSTITUTE($B413, F$2, ""))</f>
        <v>1</v>
      </c>
      <c r="G413" s="4">
        <f>LEN($B413)-LEN(SUBSTITUTE($B413, G$2, ""))</f>
        <v>0</v>
      </c>
      <c r="H413" s="4">
        <f>LEN($B413)-LEN(SUBSTITUTE($B413, H$2, ""))</f>
        <v>2</v>
      </c>
      <c r="I413" s="4">
        <f>LEN($B413)-LEN(SUBSTITUTE($B413, I$2, ""))</f>
        <v>0</v>
      </c>
      <c r="J413" s="4">
        <f>LEN($B413)-LEN(SUBSTITUTE($B413, J$2, ""))</f>
        <v>0</v>
      </c>
      <c r="K413" s="4">
        <f>LEN($B413)-LEN(SUBSTITUTE($B413, K$2, ""))</f>
        <v>0</v>
      </c>
      <c r="L413" s="4">
        <f>LEN($B413)-LEN(SUBSTITUTE($B413, L$2, ""))</f>
        <v>0</v>
      </c>
      <c r="M413" s="4">
        <f>LEN($B413)-LEN(SUBSTITUTE($B413, M$2, ""))</f>
        <v>0</v>
      </c>
      <c r="N413" s="4">
        <f>LEN($B413)-LEN(SUBSTITUTE($B413, N$2, ""))</f>
        <v>0</v>
      </c>
      <c r="O413" s="4">
        <f>LEN($B413)-LEN(SUBSTITUTE($B413, O$2, ""))</f>
        <v>0</v>
      </c>
      <c r="P413" s="4">
        <f>LEN($B413)-LEN(SUBSTITUTE($B413, P$2, ""))</f>
        <v>0</v>
      </c>
      <c r="Q413" s="4">
        <f>LEN($B413)-LEN(SUBSTITUTE($B413, Q$2, ""))</f>
        <v>0</v>
      </c>
      <c r="R413" s="4">
        <f>LEN($B413)-LEN(SUBSTITUTE($B413, R$2, ""))</f>
        <v>0</v>
      </c>
      <c r="S413" s="4">
        <f>LEN($B413)-LEN(SUBSTITUTE($B413, S$2, ""))</f>
        <v>1</v>
      </c>
      <c r="T413" s="4">
        <f>LEN($B413)-LEN(SUBSTITUTE($B413, T$2, ""))</f>
        <v>0</v>
      </c>
      <c r="U413" s="4">
        <f>LEN($B413)-LEN(SUBSTITUTE($B413, U$2, ""))</f>
        <v>0</v>
      </c>
      <c r="V413" s="4">
        <f>LEN($B413)-LEN(SUBSTITUTE($B413, V$2, ""))</f>
        <v>0</v>
      </c>
      <c r="W413" s="4">
        <f>LEN($B413)-LEN(SUBSTITUTE($B413, W$2, ""))</f>
        <v>0</v>
      </c>
      <c r="X413" s="4">
        <f>LEN($B413)-LEN(SUBSTITUTE($B413, X$2, ""))</f>
        <v>0</v>
      </c>
      <c r="Y413" s="4">
        <f>LEN($B413)-LEN(SUBSTITUTE($B413, Y$2, ""))</f>
        <v>0</v>
      </c>
      <c r="Z413" s="4">
        <f>LEN($B413)-LEN(SUBSTITUTE($B413, Z$2, ""))</f>
        <v>0</v>
      </c>
      <c r="AA413" s="4">
        <f>LEN($B413)-LEN(SUBSTITUTE($B413, AA$2, ""))</f>
        <v>0</v>
      </c>
      <c r="AB413" s="4">
        <f>LEN($B413)-LEN(SUBSTITUTE($B413, AB$2, ""))</f>
        <v>0</v>
      </c>
      <c r="AC413" s="4">
        <f>LEN($B413)-LEN(SUBSTITUTE($B413, AC$2, ""))</f>
        <v>0</v>
      </c>
      <c r="AE413" s="4">
        <f>D413*AE$2</f>
        <v>1</v>
      </c>
      <c r="AF413" s="4">
        <f>E413*AF$2</f>
        <v>0</v>
      </c>
      <c r="AG413" s="4">
        <f>F413*AG$2</f>
        <v>3</v>
      </c>
      <c r="AH413" s="4">
        <f>G413*AH$2</f>
        <v>0</v>
      </c>
      <c r="AI413" s="4">
        <f>H413*AI$2</f>
        <v>2</v>
      </c>
      <c r="AJ413" s="4">
        <f>I413*AJ$2</f>
        <v>0</v>
      </c>
      <c r="AK413" s="4">
        <f>J413*AK$2</f>
        <v>0</v>
      </c>
      <c r="AL413" s="4">
        <f>K413*AL$2</f>
        <v>0</v>
      </c>
      <c r="AM413" s="4">
        <f>L413*AM$2</f>
        <v>0</v>
      </c>
      <c r="AN413" s="4">
        <f>M413*AN$2</f>
        <v>0</v>
      </c>
      <c r="AO413" s="4">
        <f>N413*AO$2</f>
        <v>0</v>
      </c>
      <c r="AP413" s="4">
        <f>O413*AP$2</f>
        <v>0</v>
      </c>
      <c r="AQ413" s="4">
        <f>P413*AQ$2</f>
        <v>0</v>
      </c>
      <c r="AR413" s="4">
        <f>Q413*AR$2</f>
        <v>0</v>
      </c>
      <c r="AS413" s="4">
        <f>R413*AS$2</f>
        <v>0</v>
      </c>
      <c r="AT413" s="4">
        <f>S413*AT$2</f>
        <v>3</v>
      </c>
      <c r="AU413" s="4">
        <f>T413*AU$2</f>
        <v>0</v>
      </c>
      <c r="AV413" s="4">
        <f>U413*AV$2</f>
        <v>0</v>
      </c>
      <c r="AW413" s="4">
        <f>V413*AW$2</f>
        <v>0</v>
      </c>
      <c r="AX413" s="4">
        <f>W413*AX$2</f>
        <v>0</v>
      </c>
      <c r="AY413" s="4">
        <f>X413*AY$2</f>
        <v>0</v>
      </c>
      <c r="AZ413" s="4">
        <f>Y413*AZ$2</f>
        <v>0</v>
      </c>
      <c r="BA413" s="4">
        <f>Z413*BA$2</f>
        <v>0</v>
      </c>
      <c r="BB413" s="4">
        <f>AA413*BB$2</f>
        <v>0</v>
      </c>
      <c r="BC413" s="4">
        <f>AB413*BC$2</f>
        <v>0</v>
      </c>
      <c r="BD413" s="4">
        <f>AC413*BD$2</f>
        <v>0</v>
      </c>
      <c r="BE413">
        <f t="shared" si="20"/>
        <v>9</v>
      </c>
      <c r="BG413" s="4">
        <f>IF(betuk!N$4&gt;=D413,1,0)</f>
        <v>1</v>
      </c>
      <c r="BH413" s="4">
        <f>IF(betuk!O$4&gt;=E413,1,0)</f>
        <v>1</v>
      </c>
      <c r="BI413" s="4">
        <f>IF(betuk!P$4&gt;=F413,1,0)</f>
        <v>1</v>
      </c>
      <c r="BJ413" s="4">
        <f>IF(betuk!Q$4&gt;=G413,1,0)</f>
        <v>1</v>
      </c>
      <c r="BK413" s="4">
        <f>IF(betuk!R$4&gt;=H413,1,0)</f>
        <v>0</v>
      </c>
      <c r="BL413" s="4">
        <f>IF(betuk!S$4&gt;=I413,1,0)</f>
        <v>1</v>
      </c>
      <c r="BM413" s="4">
        <f>IF(betuk!T$4&gt;=J413,1,0)</f>
        <v>1</v>
      </c>
      <c r="BN413" s="4">
        <f>IF(betuk!U$4&gt;=K413,1,0)</f>
        <v>1</v>
      </c>
      <c r="BO413" s="4">
        <f>IF(betuk!V$4&gt;=L413,1,0)</f>
        <v>1</v>
      </c>
      <c r="BP413" s="4">
        <f>IF(betuk!W$4&gt;=M413,1,0)</f>
        <v>1</v>
      </c>
      <c r="BQ413" s="4">
        <f>IF(betuk!X$4&gt;=N413,1,0)</f>
        <v>1</v>
      </c>
      <c r="BR413" s="4">
        <f>IF(betuk!Y$4&gt;=O413,1,0)</f>
        <v>1</v>
      </c>
      <c r="BS413" s="4">
        <f>IF(betuk!Z$4&gt;=P413,1,0)</f>
        <v>1</v>
      </c>
      <c r="BT413" s="4">
        <f>IF(betuk!AA$4&gt;=Q413,1,0)</f>
        <v>1</v>
      </c>
      <c r="BU413" s="4">
        <f>IF(betuk!AB$4&gt;=R413,1,0)</f>
        <v>1</v>
      </c>
      <c r="BV413" s="4">
        <f>IF(betuk!AC$4&gt;=S413,1,0)</f>
        <v>1</v>
      </c>
      <c r="BW413" s="4">
        <f>IF(betuk!AD$4&gt;=T413,1,0)</f>
        <v>1</v>
      </c>
      <c r="BX413" s="4">
        <f>IF(betuk!AE$4&gt;=U413,1,0)</f>
        <v>1</v>
      </c>
      <c r="BY413" s="4">
        <f>IF(betuk!AF$4&gt;=V413,1,0)</f>
        <v>1</v>
      </c>
      <c r="BZ413" s="4">
        <f>IF(betuk!AG$4&gt;=W413,1,0)</f>
        <v>1</v>
      </c>
      <c r="CA413" s="4">
        <f>IF(betuk!AH$4&gt;=X413,1,0)</f>
        <v>1</v>
      </c>
      <c r="CB413" s="4">
        <f>IF(betuk!AI$4&gt;=Y413,1,0)</f>
        <v>1</v>
      </c>
      <c r="CC413" s="4">
        <f>IF(betuk!AJ$4&gt;=Z413,1,0)</f>
        <v>1</v>
      </c>
      <c r="CD413" s="4">
        <f>IF(betuk!AK$4&gt;=AA413,1,0)</f>
        <v>1</v>
      </c>
      <c r="CE413" s="4">
        <f>IF(betuk!AL$4&gt;=AB413,1,0)</f>
        <v>1</v>
      </c>
      <c r="CF413" s="4">
        <f>IF(betuk!AM$4&gt;=AC413,1,0)</f>
        <v>1</v>
      </c>
      <c r="CG413">
        <f t="shared" si="18"/>
        <v>0</v>
      </c>
      <c r="CI413" t="str">
        <f>IF(CG413=1,COUNTIF(CG$3:CG413,1),"")</f>
        <v/>
      </c>
      <c r="CJ413" t="str">
        <f>IF(CI413&lt;&gt;"",B413,"")</f>
        <v/>
      </c>
      <c r="CK413">
        <f>LEN(B413)*8+BE413</f>
        <v>49</v>
      </c>
    </row>
    <row r="414" spans="1:89">
      <c r="A414" s="1" t="s">
        <v>411</v>
      </c>
      <c r="B414" t="str">
        <f t="shared" si="19"/>
        <v>PEN</v>
      </c>
      <c r="D414" s="4">
        <f>LEN($B414)-LEN(SUBSTITUTE($B414, D$2, ""))</f>
        <v>0</v>
      </c>
      <c r="E414" s="4">
        <f>LEN($B414)-LEN(SUBSTITUTE($B414, E$2, ""))</f>
        <v>0</v>
      </c>
      <c r="F414" s="4">
        <f>LEN($B414)-LEN(SUBSTITUTE($B414, F$2, ""))</f>
        <v>0</v>
      </c>
      <c r="G414" s="4">
        <f>LEN($B414)-LEN(SUBSTITUTE($B414, G$2, ""))</f>
        <v>0</v>
      </c>
      <c r="H414" s="4">
        <f>LEN($B414)-LEN(SUBSTITUTE($B414, H$2, ""))</f>
        <v>1</v>
      </c>
      <c r="I414" s="4">
        <f>LEN($B414)-LEN(SUBSTITUTE($B414, I$2, ""))</f>
        <v>0</v>
      </c>
      <c r="J414" s="4">
        <f>LEN($B414)-LEN(SUBSTITUTE($B414, J$2, ""))</f>
        <v>0</v>
      </c>
      <c r="K414" s="4">
        <f>LEN($B414)-LEN(SUBSTITUTE($B414, K$2, ""))</f>
        <v>0</v>
      </c>
      <c r="L414" s="4">
        <f>LEN($B414)-LEN(SUBSTITUTE($B414, L$2, ""))</f>
        <v>0</v>
      </c>
      <c r="M414" s="4">
        <f>LEN($B414)-LEN(SUBSTITUTE($B414, M$2, ""))</f>
        <v>0</v>
      </c>
      <c r="N414" s="4">
        <f>LEN($B414)-LEN(SUBSTITUTE($B414, N$2, ""))</f>
        <v>0</v>
      </c>
      <c r="O414" s="4">
        <f>LEN($B414)-LEN(SUBSTITUTE($B414, O$2, ""))</f>
        <v>0</v>
      </c>
      <c r="P414" s="4">
        <f>LEN($B414)-LEN(SUBSTITUTE($B414, P$2, ""))</f>
        <v>0</v>
      </c>
      <c r="Q414" s="4">
        <f>LEN($B414)-LEN(SUBSTITUTE($B414, Q$2, ""))</f>
        <v>1</v>
      </c>
      <c r="R414" s="4">
        <f>LEN($B414)-LEN(SUBSTITUTE($B414, R$2, ""))</f>
        <v>0</v>
      </c>
      <c r="S414" s="4">
        <f>LEN($B414)-LEN(SUBSTITUTE($B414, S$2, ""))</f>
        <v>1</v>
      </c>
      <c r="T414" s="4">
        <f>LEN($B414)-LEN(SUBSTITUTE($B414, T$2, ""))</f>
        <v>0</v>
      </c>
      <c r="U414" s="4">
        <f>LEN($B414)-LEN(SUBSTITUTE($B414, U$2, ""))</f>
        <v>0</v>
      </c>
      <c r="V414" s="4">
        <f>LEN($B414)-LEN(SUBSTITUTE($B414, V$2, ""))</f>
        <v>0</v>
      </c>
      <c r="W414" s="4">
        <f>LEN($B414)-LEN(SUBSTITUTE($B414, W$2, ""))</f>
        <v>0</v>
      </c>
      <c r="X414" s="4">
        <f>LEN($B414)-LEN(SUBSTITUTE($B414, X$2, ""))</f>
        <v>0</v>
      </c>
      <c r="Y414" s="4">
        <f>LEN($B414)-LEN(SUBSTITUTE($B414, Y$2, ""))</f>
        <v>0</v>
      </c>
      <c r="Z414" s="4">
        <f>LEN($B414)-LEN(SUBSTITUTE($B414, Z$2, ""))</f>
        <v>0</v>
      </c>
      <c r="AA414" s="4">
        <f>LEN($B414)-LEN(SUBSTITUTE($B414, AA$2, ""))</f>
        <v>0</v>
      </c>
      <c r="AB414" s="4">
        <f>LEN($B414)-LEN(SUBSTITUTE($B414, AB$2, ""))</f>
        <v>0</v>
      </c>
      <c r="AC414" s="4">
        <f>LEN($B414)-LEN(SUBSTITUTE($B414, AC$2, ""))</f>
        <v>0</v>
      </c>
      <c r="AE414" s="4">
        <f>D414*AE$2</f>
        <v>0</v>
      </c>
      <c r="AF414" s="4">
        <f>E414*AF$2</f>
        <v>0</v>
      </c>
      <c r="AG414" s="4">
        <f>F414*AG$2</f>
        <v>0</v>
      </c>
      <c r="AH414" s="4">
        <f>G414*AH$2</f>
        <v>0</v>
      </c>
      <c r="AI414" s="4">
        <f>H414*AI$2</f>
        <v>1</v>
      </c>
      <c r="AJ414" s="4">
        <f>I414*AJ$2</f>
        <v>0</v>
      </c>
      <c r="AK414" s="4">
        <f>J414*AK$2</f>
        <v>0</v>
      </c>
      <c r="AL414" s="4">
        <f>K414*AL$2</f>
        <v>0</v>
      </c>
      <c r="AM414" s="4">
        <f>L414*AM$2</f>
        <v>0</v>
      </c>
      <c r="AN414" s="4">
        <f>M414*AN$2</f>
        <v>0</v>
      </c>
      <c r="AO414" s="4">
        <f>N414*AO$2</f>
        <v>0</v>
      </c>
      <c r="AP414" s="4">
        <f>O414*AP$2</f>
        <v>0</v>
      </c>
      <c r="AQ414" s="4">
        <f>P414*AQ$2</f>
        <v>0</v>
      </c>
      <c r="AR414" s="4">
        <f>Q414*AR$2</f>
        <v>1</v>
      </c>
      <c r="AS414" s="4">
        <f>R414*AS$2</f>
        <v>0</v>
      </c>
      <c r="AT414" s="4">
        <f>S414*AT$2</f>
        <v>3</v>
      </c>
      <c r="AU414" s="4">
        <f>T414*AU$2</f>
        <v>0</v>
      </c>
      <c r="AV414" s="4">
        <f>U414*AV$2</f>
        <v>0</v>
      </c>
      <c r="AW414" s="4">
        <f>V414*AW$2</f>
        <v>0</v>
      </c>
      <c r="AX414" s="4">
        <f>W414*AX$2</f>
        <v>0</v>
      </c>
      <c r="AY414" s="4">
        <f>X414*AY$2</f>
        <v>0</v>
      </c>
      <c r="AZ414" s="4">
        <f>Y414*AZ$2</f>
        <v>0</v>
      </c>
      <c r="BA414" s="4">
        <f>Z414*BA$2</f>
        <v>0</v>
      </c>
      <c r="BB414" s="4">
        <f>AA414*BB$2</f>
        <v>0</v>
      </c>
      <c r="BC414" s="4">
        <f>AB414*BC$2</f>
        <v>0</v>
      </c>
      <c r="BD414" s="4">
        <f>AC414*BD$2</f>
        <v>0</v>
      </c>
      <c r="BE414">
        <f t="shared" si="20"/>
        <v>5</v>
      </c>
      <c r="BG414" s="4">
        <f>IF(betuk!N$4&gt;=D414,1,0)</f>
        <v>1</v>
      </c>
      <c r="BH414" s="4">
        <f>IF(betuk!O$4&gt;=E414,1,0)</f>
        <v>1</v>
      </c>
      <c r="BI414" s="4">
        <f>IF(betuk!P$4&gt;=F414,1,0)</f>
        <v>1</v>
      </c>
      <c r="BJ414" s="4">
        <f>IF(betuk!Q$4&gt;=G414,1,0)</f>
        <v>1</v>
      </c>
      <c r="BK414" s="4">
        <f>IF(betuk!R$4&gt;=H414,1,0)</f>
        <v>1</v>
      </c>
      <c r="BL414" s="4">
        <f>IF(betuk!S$4&gt;=I414,1,0)</f>
        <v>1</v>
      </c>
      <c r="BM414" s="4">
        <f>IF(betuk!T$4&gt;=J414,1,0)</f>
        <v>1</v>
      </c>
      <c r="BN414" s="4">
        <f>IF(betuk!U$4&gt;=K414,1,0)</f>
        <v>1</v>
      </c>
      <c r="BO414" s="4">
        <f>IF(betuk!V$4&gt;=L414,1,0)</f>
        <v>1</v>
      </c>
      <c r="BP414" s="4">
        <f>IF(betuk!W$4&gt;=M414,1,0)</f>
        <v>1</v>
      </c>
      <c r="BQ414" s="4">
        <f>IF(betuk!X$4&gt;=N414,1,0)</f>
        <v>1</v>
      </c>
      <c r="BR414" s="4">
        <f>IF(betuk!Y$4&gt;=O414,1,0)</f>
        <v>1</v>
      </c>
      <c r="BS414" s="4">
        <f>IF(betuk!Z$4&gt;=P414,1,0)</f>
        <v>1</v>
      </c>
      <c r="BT414" s="4">
        <f>IF(betuk!AA$4&gt;=Q414,1,0)</f>
        <v>1</v>
      </c>
      <c r="BU414" s="4">
        <f>IF(betuk!AB$4&gt;=R414,1,0)</f>
        <v>1</v>
      </c>
      <c r="BV414" s="4">
        <f>IF(betuk!AC$4&gt;=S414,1,0)</f>
        <v>1</v>
      </c>
      <c r="BW414" s="4">
        <f>IF(betuk!AD$4&gt;=T414,1,0)</f>
        <v>1</v>
      </c>
      <c r="BX414" s="4">
        <f>IF(betuk!AE$4&gt;=U414,1,0)</f>
        <v>1</v>
      </c>
      <c r="BY414" s="4">
        <f>IF(betuk!AF$4&gt;=V414,1,0)</f>
        <v>1</v>
      </c>
      <c r="BZ414" s="4">
        <f>IF(betuk!AG$4&gt;=W414,1,0)</f>
        <v>1</v>
      </c>
      <c r="CA414" s="4">
        <f>IF(betuk!AH$4&gt;=X414,1,0)</f>
        <v>1</v>
      </c>
      <c r="CB414" s="4">
        <f>IF(betuk!AI$4&gt;=Y414,1,0)</f>
        <v>1</v>
      </c>
      <c r="CC414" s="4">
        <f>IF(betuk!AJ$4&gt;=Z414,1,0)</f>
        <v>1</v>
      </c>
      <c r="CD414" s="4">
        <f>IF(betuk!AK$4&gt;=AA414,1,0)</f>
        <v>1</v>
      </c>
      <c r="CE414" s="4">
        <f>IF(betuk!AL$4&gt;=AB414,1,0)</f>
        <v>1</v>
      </c>
      <c r="CF414" s="4">
        <f>IF(betuk!AM$4&gt;=AC414,1,0)</f>
        <v>1</v>
      </c>
      <c r="CG414">
        <f t="shared" si="18"/>
        <v>1</v>
      </c>
      <c r="CI414">
        <f>IF(CG414=1,COUNTIF(CG$3:CG414,1),"")</f>
        <v>7</v>
      </c>
      <c r="CJ414" t="str">
        <f>IF(CI414&lt;&gt;"",B414,"")</f>
        <v>PEN</v>
      </c>
      <c r="CK414">
        <f>LEN(B414)*8+BE414</f>
        <v>29</v>
      </c>
    </row>
    <row r="415" spans="1:89">
      <c r="A415" s="1" t="s">
        <v>412</v>
      </c>
      <c r="B415" t="str">
        <f t="shared" si="19"/>
        <v>PEOPLE</v>
      </c>
      <c r="D415" s="4">
        <f>LEN($B415)-LEN(SUBSTITUTE($B415, D$2, ""))</f>
        <v>0</v>
      </c>
      <c r="E415" s="4">
        <f>LEN($B415)-LEN(SUBSTITUTE($B415, E$2, ""))</f>
        <v>0</v>
      </c>
      <c r="F415" s="4">
        <f>LEN($B415)-LEN(SUBSTITUTE($B415, F$2, ""))</f>
        <v>0</v>
      </c>
      <c r="G415" s="4">
        <f>LEN($B415)-LEN(SUBSTITUTE($B415, G$2, ""))</f>
        <v>0</v>
      </c>
      <c r="H415" s="4">
        <f>LEN($B415)-LEN(SUBSTITUTE($B415, H$2, ""))</f>
        <v>2</v>
      </c>
      <c r="I415" s="4">
        <f>LEN($B415)-LEN(SUBSTITUTE($B415, I$2, ""))</f>
        <v>0</v>
      </c>
      <c r="J415" s="4">
        <f>LEN($B415)-LEN(SUBSTITUTE($B415, J$2, ""))</f>
        <v>0</v>
      </c>
      <c r="K415" s="4">
        <f>LEN($B415)-LEN(SUBSTITUTE($B415, K$2, ""))</f>
        <v>0</v>
      </c>
      <c r="L415" s="4">
        <f>LEN($B415)-LEN(SUBSTITUTE($B415, L$2, ""))</f>
        <v>0</v>
      </c>
      <c r="M415" s="4">
        <f>LEN($B415)-LEN(SUBSTITUTE($B415, M$2, ""))</f>
        <v>0</v>
      </c>
      <c r="N415" s="4">
        <f>LEN($B415)-LEN(SUBSTITUTE($B415, N$2, ""))</f>
        <v>0</v>
      </c>
      <c r="O415" s="4">
        <f>LEN($B415)-LEN(SUBSTITUTE($B415, O$2, ""))</f>
        <v>1</v>
      </c>
      <c r="P415" s="4">
        <f>LEN($B415)-LEN(SUBSTITUTE($B415, P$2, ""))</f>
        <v>0</v>
      </c>
      <c r="Q415" s="4">
        <f>LEN($B415)-LEN(SUBSTITUTE($B415, Q$2, ""))</f>
        <v>0</v>
      </c>
      <c r="R415" s="4">
        <f>LEN($B415)-LEN(SUBSTITUTE($B415, R$2, ""))</f>
        <v>1</v>
      </c>
      <c r="S415" s="4">
        <f>LEN($B415)-LEN(SUBSTITUTE($B415, S$2, ""))</f>
        <v>2</v>
      </c>
      <c r="T415" s="4">
        <f>LEN($B415)-LEN(SUBSTITUTE($B415, T$2, ""))</f>
        <v>0</v>
      </c>
      <c r="U415" s="4">
        <f>LEN($B415)-LEN(SUBSTITUTE($B415, U$2, ""))</f>
        <v>0</v>
      </c>
      <c r="V415" s="4">
        <f>LEN($B415)-LEN(SUBSTITUTE($B415, V$2, ""))</f>
        <v>0</v>
      </c>
      <c r="W415" s="4">
        <f>LEN($B415)-LEN(SUBSTITUTE($B415, W$2, ""))</f>
        <v>0</v>
      </c>
      <c r="X415" s="4">
        <f>LEN($B415)-LEN(SUBSTITUTE($B415, X$2, ""))</f>
        <v>0</v>
      </c>
      <c r="Y415" s="4">
        <f>LEN($B415)-LEN(SUBSTITUTE($B415, Y$2, ""))</f>
        <v>0</v>
      </c>
      <c r="Z415" s="4">
        <f>LEN($B415)-LEN(SUBSTITUTE($B415, Z$2, ""))</f>
        <v>0</v>
      </c>
      <c r="AA415" s="4">
        <f>LEN($B415)-LEN(SUBSTITUTE($B415, AA$2, ""))</f>
        <v>0</v>
      </c>
      <c r="AB415" s="4">
        <f>LEN($B415)-LEN(SUBSTITUTE($B415, AB$2, ""))</f>
        <v>0</v>
      </c>
      <c r="AC415" s="4">
        <f>LEN($B415)-LEN(SUBSTITUTE($B415, AC$2, ""))</f>
        <v>0</v>
      </c>
      <c r="AE415" s="4">
        <f>D415*AE$2</f>
        <v>0</v>
      </c>
      <c r="AF415" s="4">
        <f>E415*AF$2</f>
        <v>0</v>
      </c>
      <c r="AG415" s="4">
        <f>F415*AG$2</f>
        <v>0</v>
      </c>
      <c r="AH415" s="4">
        <f>G415*AH$2</f>
        <v>0</v>
      </c>
      <c r="AI415" s="4">
        <f>H415*AI$2</f>
        <v>2</v>
      </c>
      <c r="AJ415" s="4">
        <f>I415*AJ$2</f>
        <v>0</v>
      </c>
      <c r="AK415" s="4">
        <f>J415*AK$2</f>
        <v>0</v>
      </c>
      <c r="AL415" s="4">
        <f>K415*AL$2</f>
        <v>0</v>
      </c>
      <c r="AM415" s="4">
        <f>L415*AM$2</f>
        <v>0</v>
      </c>
      <c r="AN415" s="4">
        <f>M415*AN$2</f>
        <v>0</v>
      </c>
      <c r="AO415" s="4">
        <f>N415*AO$2</f>
        <v>0</v>
      </c>
      <c r="AP415" s="4">
        <f>O415*AP$2</f>
        <v>1</v>
      </c>
      <c r="AQ415" s="4">
        <f>P415*AQ$2</f>
        <v>0</v>
      </c>
      <c r="AR415" s="4">
        <f>Q415*AR$2</f>
        <v>0</v>
      </c>
      <c r="AS415" s="4">
        <f>R415*AS$2</f>
        <v>1</v>
      </c>
      <c r="AT415" s="4">
        <f>S415*AT$2</f>
        <v>6</v>
      </c>
      <c r="AU415" s="4">
        <f>T415*AU$2</f>
        <v>0</v>
      </c>
      <c r="AV415" s="4">
        <f>U415*AV$2</f>
        <v>0</v>
      </c>
      <c r="AW415" s="4">
        <f>V415*AW$2</f>
        <v>0</v>
      </c>
      <c r="AX415" s="4">
        <f>W415*AX$2</f>
        <v>0</v>
      </c>
      <c r="AY415" s="4">
        <f>X415*AY$2</f>
        <v>0</v>
      </c>
      <c r="AZ415" s="4">
        <f>Y415*AZ$2</f>
        <v>0</v>
      </c>
      <c r="BA415" s="4">
        <f>Z415*BA$2</f>
        <v>0</v>
      </c>
      <c r="BB415" s="4">
        <f>AA415*BB$2</f>
        <v>0</v>
      </c>
      <c r="BC415" s="4">
        <f>AB415*BC$2</f>
        <v>0</v>
      </c>
      <c r="BD415" s="4">
        <f>AC415*BD$2</f>
        <v>0</v>
      </c>
      <c r="BE415">
        <f t="shared" si="20"/>
        <v>10</v>
      </c>
      <c r="BG415" s="4">
        <f>IF(betuk!N$4&gt;=D415,1,0)</f>
        <v>1</v>
      </c>
      <c r="BH415" s="4">
        <f>IF(betuk!O$4&gt;=E415,1,0)</f>
        <v>1</v>
      </c>
      <c r="BI415" s="4">
        <f>IF(betuk!P$4&gt;=F415,1,0)</f>
        <v>1</v>
      </c>
      <c r="BJ415" s="4">
        <f>IF(betuk!Q$4&gt;=G415,1,0)</f>
        <v>1</v>
      </c>
      <c r="BK415" s="4">
        <f>IF(betuk!R$4&gt;=H415,1,0)</f>
        <v>0</v>
      </c>
      <c r="BL415" s="4">
        <f>IF(betuk!S$4&gt;=I415,1,0)</f>
        <v>1</v>
      </c>
      <c r="BM415" s="4">
        <f>IF(betuk!T$4&gt;=J415,1,0)</f>
        <v>1</v>
      </c>
      <c r="BN415" s="4">
        <f>IF(betuk!U$4&gt;=K415,1,0)</f>
        <v>1</v>
      </c>
      <c r="BO415" s="4">
        <f>IF(betuk!V$4&gt;=L415,1,0)</f>
        <v>1</v>
      </c>
      <c r="BP415" s="4">
        <f>IF(betuk!W$4&gt;=M415,1,0)</f>
        <v>1</v>
      </c>
      <c r="BQ415" s="4">
        <f>IF(betuk!X$4&gt;=N415,1,0)</f>
        <v>1</v>
      </c>
      <c r="BR415" s="4">
        <f>IF(betuk!Y$4&gt;=O415,1,0)</f>
        <v>0</v>
      </c>
      <c r="BS415" s="4">
        <f>IF(betuk!Z$4&gt;=P415,1,0)</f>
        <v>1</v>
      </c>
      <c r="BT415" s="4">
        <f>IF(betuk!AA$4&gt;=Q415,1,0)</f>
        <v>1</v>
      </c>
      <c r="BU415" s="4">
        <f>IF(betuk!AB$4&gt;=R415,1,0)</f>
        <v>0</v>
      </c>
      <c r="BV415" s="4">
        <f>IF(betuk!AC$4&gt;=S415,1,0)</f>
        <v>0</v>
      </c>
      <c r="BW415" s="4">
        <f>IF(betuk!AD$4&gt;=T415,1,0)</f>
        <v>1</v>
      </c>
      <c r="BX415" s="4">
        <f>IF(betuk!AE$4&gt;=U415,1,0)</f>
        <v>1</v>
      </c>
      <c r="BY415" s="4">
        <f>IF(betuk!AF$4&gt;=V415,1,0)</f>
        <v>1</v>
      </c>
      <c r="BZ415" s="4">
        <f>IF(betuk!AG$4&gt;=W415,1,0)</f>
        <v>1</v>
      </c>
      <c r="CA415" s="4">
        <f>IF(betuk!AH$4&gt;=X415,1,0)</f>
        <v>1</v>
      </c>
      <c r="CB415" s="4">
        <f>IF(betuk!AI$4&gt;=Y415,1,0)</f>
        <v>1</v>
      </c>
      <c r="CC415" s="4">
        <f>IF(betuk!AJ$4&gt;=Z415,1,0)</f>
        <v>1</v>
      </c>
      <c r="CD415" s="4">
        <f>IF(betuk!AK$4&gt;=AA415,1,0)</f>
        <v>1</v>
      </c>
      <c r="CE415" s="4">
        <f>IF(betuk!AL$4&gt;=AB415,1,0)</f>
        <v>1</v>
      </c>
      <c r="CF415" s="4">
        <f>IF(betuk!AM$4&gt;=AC415,1,0)</f>
        <v>1</v>
      </c>
      <c r="CG415">
        <f t="shared" si="18"/>
        <v>0</v>
      </c>
      <c r="CI415" t="str">
        <f>IF(CG415=1,COUNTIF(CG$3:CG415,1),"")</f>
        <v/>
      </c>
      <c r="CJ415" t="str">
        <f>IF(CI415&lt;&gt;"",B415,"")</f>
        <v/>
      </c>
      <c r="CK415">
        <f>LEN(B415)*8+BE415</f>
        <v>58</v>
      </c>
    </row>
    <row r="416" spans="1:89">
      <c r="A416" s="1" t="s">
        <v>413</v>
      </c>
      <c r="B416" t="str">
        <f t="shared" si="19"/>
        <v>PERSONAL</v>
      </c>
      <c r="D416" s="4">
        <f>LEN($B416)-LEN(SUBSTITUTE($B416, D$2, ""))</f>
        <v>1</v>
      </c>
      <c r="E416" s="4">
        <f>LEN($B416)-LEN(SUBSTITUTE($B416, E$2, ""))</f>
        <v>0</v>
      </c>
      <c r="F416" s="4">
        <f>LEN($B416)-LEN(SUBSTITUTE($B416, F$2, ""))</f>
        <v>0</v>
      </c>
      <c r="G416" s="4">
        <f>LEN($B416)-LEN(SUBSTITUTE($B416, G$2, ""))</f>
        <v>0</v>
      </c>
      <c r="H416" s="4">
        <f>LEN($B416)-LEN(SUBSTITUTE($B416, H$2, ""))</f>
        <v>1</v>
      </c>
      <c r="I416" s="4">
        <f>LEN($B416)-LEN(SUBSTITUTE($B416, I$2, ""))</f>
        <v>0</v>
      </c>
      <c r="J416" s="4">
        <f>LEN($B416)-LEN(SUBSTITUTE($B416, J$2, ""))</f>
        <v>0</v>
      </c>
      <c r="K416" s="4">
        <f>LEN($B416)-LEN(SUBSTITUTE($B416, K$2, ""))</f>
        <v>0</v>
      </c>
      <c r="L416" s="4">
        <f>LEN($B416)-LEN(SUBSTITUTE($B416, L$2, ""))</f>
        <v>0</v>
      </c>
      <c r="M416" s="4">
        <f>LEN($B416)-LEN(SUBSTITUTE($B416, M$2, ""))</f>
        <v>0</v>
      </c>
      <c r="N416" s="4">
        <f>LEN($B416)-LEN(SUBSTITUTE($B416, N$2, ""))</f>
        <v>0</v>
      </c>
      <c r="O416" s="4">
        <f>LEN($B416)-LEN(SUBSTITUTE($B416, O$2, ""))</f>
        <v>1</v>
      </c>
      <c r="P416" s="4">
        <f>LEN($B416)-LEN(SUBSTITUTE($B416, P$2, ""))</f>
        <v>0</v>
      </c>
      <c r="Q416" s="4">
        <f>LEN($B416)-LEN(SUBSTITUTE($B416, Q$2, ""))</f>
        <v>1</v>
      </c>
      <c r="R416" s="4">
        <f>LEN($B416)-LEN(SUBSTITUTE($B416, R$2, ""))</f>
        <v>1</v>
      </c>
      <c r="S416" s="4">
        <f>LEN($B416)-LEN(SUBSTITUTE($B416, S$2, ""))</f>
        <v>1</v>
      </c>
      <c r="T416" s="4">
        <f>LEN($B416)-LEN(SUBSTITUTE($B416, T$2, ""))</f>
        <v>0</v>
      </c>
      <c r="U416" s="4">
        <f>LEN($B416)-LEN(SUBSTITUTE($B416, U$2, ""))</f>
        <v>1</v>
      </c>
      <c r="V416" s="4">
        <f>LEN($B416)-LEN(SUBSTITUTE($B416, V$2, ""))</f>
        <v>1</v>
      </c>
      <c r="W416" s="4">
        <f>LEN($B416)-LEN(SUBSTITUTE($B416, W$2, ""))</f>
        <v>0</v>
      </c>
      <c r="X416" s="4">
        <f>LEN($B416)-LEN(SUBSTITUTE($B416, X$2, ""))</f>
        <v>0</v>
      </c>
      <c r="Y416" s="4">
        <f>LEN($B416)-LEN(SUBSTITUTE($B416, Y$2, ""))</f>
        <v>0</v>
      </c>
      <c r="Z416" s="4">
        <f>LEN($B416)-LEN(SUBSTITUTE($B416, Z$2, ""))</f>
        <v>0</v>
      </c>
      <c r="AA416" s="4">
        <f>LEN($B416)-LEN(SUBSTITUTE($B416, AA$2, ""))</f>
        <v>0</v>
      </c>
      <c r="AB416" s="4">
        <f>LEN($B416)-LEN(SUBSTITUTE($B416, AB$2, ""))</f>
        <v>0</v>
      </c>
      <c r="AC416" s="4">
        <f>LEN($B416)-LEN(SUBSTITUTE($B416, AC$2, ""))</f>
        <v>0</v>
      </c>
      <c r="AE416" s="4">
        <f>D416*AE$2</f>
        <v>1</v>
      </c>
      <c r="AF416" s="4">
        <f>E416*AF$2</f>
        <v>0</v>
      </c>
      <c r="AG416" s="4">
        <f>F416*AG$2</f>
        <v>0</v>
      </c>
      <c r="AH416" s="4">
        <f>G416*AH$2</f>
        <v>0</v>
      </c>
      <c r="AI416" s="4">
        <f>H416*AI$2</f>
        <v>1</v>
      </c>
      <c r="AJ416" s="4">
        <f>I416*AJ$2</f>
        <v>0</v>
      </c>
      <c r="AK416" s="4">
        <f>J416*AK$2</f>
        <v>0</v>
      </c>
      <c r="AL416" s="4">
        <f>K416*AL$2</f>
        <v>0</v>
      </c>
      <c r="AM416" s="4">
        <f>L416*AM$2</f>
        <v>0</v>
      </c>
      <c r="AN416" s="4">
        <f>M416*AN$2</f>
        <v>0</v>
      </c>
      <c r="AO416" s="4">
        <f>N416*AO$2</f>
        <v>0</v>
      </c>
      <c r="AP416" s="4">
        <f>O416*AP$2</f>
        <v>1</v>
      </c>
      <c r="AQ416" s="4">
        <f>P416*AQ$2</f>
        <v>0</v>
      </c>
      <c r="AR416" s="4">
        <f>Q416*AR$2</f>
        <v>1</v>
      </c>
      <c r="AS416" s="4">
        <f>R416*AS$2</f>
        <v>1</v>
      </c>
      <c r="AT416" s="4">
        <f>S416*AT$2</f>
        <v>3</v>
      </c>
      <c r="AU416" s="4">
        <f>T416*AU$2</f>
        <v>0</v>
      </c>
      <c r="AV416" s="4">
        <f>U416*AV$2</f>
        <v>1</v>
      </c>
      <c r="AW416" s="4">
        <f>V416*AW$2</f>
        <v>1</v>
      </c>
      <c r="AX416" s="4">
        <f>W416*AX$2</f>
        <v>0</v>
      </c>
      <c r="AY416" s="4">
        <f>X416*AY$2</f>
        <v>0</v>
      </c>
      <c r="AZ416" s="4">
        <f>Y416*AZ$2</f>
        <v>0</v>
      </c>
      <c r="BA416" s="4">
        <f>Z416*BA$2</f>
        <v>0</v>
      </c>
      <c r="BB416" s="4">
        <f>AA416*BB$2</f>
        <v>0</v>
      </c>
      <c r="BC416" s="4">
        <f>AB416*BC$2</f>
        <v>0</v>
      </c>
      <c r="BD416" s="4">
        <f>AC416*BD$2</f>
        <v>0</v>
      </c>
      <c r="BE416">
        <f t="shared" si="20"/>
        <v>10</v>
      </c>
      <c r="BG416" s="4">
        <f>IF(betuk!N$4&gt;=D416,1,0)</f>
        <v>1</v>
      </c>
      <c r="BH416" s="4">
        <f>IF(betuk!O$4&gt;=E416,1,0)</f>
        <v>1</v>
      </c>
      <c r="BI416" s="4">
        <f>IF(betuk!P$4&gt;=F416,1,0)</f>
        <v>1</v>
      </c>
      <c r="BJ416" s="4">
        <f>IF(betuk!Q$4&gt;=G416,1,0)</f>
        <v>1</v>
      </c>
      <c r="BK416" s="4">
        <f>IF(betuk!R$4&gt;=H416,1,0)</f>
        <v>1</v>
      </c>
      <c r="BL416" s="4">
        <f>IF(betuk!S$4&gt;=I416,1,0)</f>
        <v>1</v>
      </c>
      <c r="BM416" s="4">
        <f>IF(betuk!T$4&gt;=J416,1,0)</f>
        <v>1</v>
      </c>
      <c r="BN416" s="4">
        <f>IF(betuk!U$4&gt;=K416,1,0)</f>
        <v>1</v>
      </c>
      <c r="BO416" s="4">
        <f>IF(betuk!V$4&gt;=L416,1,0)</f>
        <v>1</v>
      </c>
      <c r="BP416" s="4">
        <f>IF(betuk!W$4&gt;=M416,1,0)</f>
        <v>1</v>
      </c>
      <c r="BQ416" s="4">
        <f>IF(betuk!X$4&gt;=N416,1,0)</f>
        <v>1</v>
      </c>
      <c r="BR416" s="4">
        <f>IF(betuk!Y$4&gt;=O416,1,0)</f>
        <v>0</v>
      </c>
      <c r="BS416" s="4">
        <f>IF(betuk!Z$4&gt;=P416,1,0)</f>
        <v>1</v>
      </c>
      <c r="BT416" s="4">
        <f>IF(betuk!AA$4&gt;=Q416,1,0)</f>
        <v>1</v>
      </c>
      <c r="BU416" s="4">
        <f>IF(betuk!AB$4&gt;=R416,1,0)</f>
        <v>0</v>
      </c>
      <c r="BV416" s="4">
        <f>IF(betuk!AC$4&gt;=S416,1,0)</f>
        <v>1</v>
      </c>
      <c r="BW416" s="4">
        <f>IF(betuk!AD$4&gt;=T416,1,0)</f>
        <v>1</v>
      </c>
      <c r="BX416" s="4">
        <f>IF(betuk!AE$4&gt;=U416,1,0)</f>
        <v>0</v>
      </c>
      <c r="BY416" s="4">
        <f>IF(betuk!AF$4&gt;=V416,1,0)</f>
        <v>1</v>
      </c>
      <c r="BZ416" s="4">
        <f>IF(betuk!AG$4&gt;=W416,1,0)</f>
        <v>1</v>
      </c>
      <c r="CA416" s="4">
        <f>IF(betuk!AH$4&gt;=X416,1,0)</f>
        <v>1</v>
      </c>
      <c r="CB416" s="4">
        <f>IF(betuk!AI$4&gt;=Y416,1,0)</f>
        <v>1</v>
      </c>
      <c r="CC416" s="4">
        <f>IF(betuk!AJ$4&gt;=Z416,1,0)</f>
        <v>1</v>
      </c>
      <c r="CD416" s="4">
        <f>IF(betuk!AK$4&gt;=AA416,1,0)</f>
        <v>1</v>
      </c>
      <c r="CE416" s="4">
        <f>IF(betuk!AL$4&gt;=AB416,1,0)</f>
        <v>1</v>
      </c>
      <c r="CF416" s="4">
        <f>IF(betuk!AM$4&gt;=AC416,1,0)</f>
        <v>1</v>
      </c>
      <c r="CG416">
        <f t="shared" si="18"/>
        <v>0</v>
      </c>
      <c r="CI416" t="str">
        <f>IF(CG416=1,COUNTIF(CG$3:CG416,1),"")</f>
        <v/>
      </c>
      <c r="CJ416" t="str">
        <f>IF(CI416&lt;&gt;"",B416,"")</f>
        <v/>
      </c>
      <c r="CK416">
        <f>LEN(B416)*8+BE416</f>
        <v>74</v>
      </c>
    </row>
    <row r="417" spans="1:89">
      <c r="A417" s="1" t="s">
        <v>414</v>
      </c>
      <c r="B417" t="str">
        <f t="shared" si="19"/>
        <v>PETROL</v>
      </c>
      <c r="D417" s="4">
        <f>LEN($B417)-LEN(SUBSTITUTE($B417, D$2, ""))</f>
        <v>0</v>
      </c>
      <c r="E417" s="4">
        <f>LEN($B417)-LEN(SUBSTITUTE($B417, E$2, ""))</f>
        <v>0</v>
      </c>
      <c r="F417" s="4">
        <f>LEN($B417)-LEN(SUBSTITUTE($B417, F$2, ""))</f>
        <v>0</v>
      </c>
      <c r="G417" s="4">
        <f>LEN($B417)-LEN(SUBSTITUTE($B417, G$2, ""))</f>
        <v>0</v>
      </c>
      <c r="H417" s="4">
        <f>LEN($B417)-LEN(SUBSTITUTE($B417, H$2, ""))</f>
        <v>1</v>
      </c>
      <c r="I417" s="4">
        <f>LEN($B417)-LEN(SUBSTITUTE($B417, I$2, ""))</f>
        <v>0</v>
      </c>
      <c r="J417" s="4">
        <f>LEN($B417)-LEN(SUBSTITUTE($B417, J$2, ""))</f>
        <v>0</v>
      </c>
      <c r="K417" s="4">
        <f>LEN($B417)-LEN(SUBSTITUTE($B417, K$2, ""))</f>
        <v>0</v>
      </c>
      <c r="L417" s="4">
        <f>LEN($B417)-LEN(SUBSTITUTE($B417, L$2, ""))</f>
        <v>0</v>
      </c>
      <c r="M417" s="4">
        <f>LEN($B417)-LEN(SUBSTITUTE($B417, M$2, ""))</f>
        <v>0</v>
      </c>
      <c r="N417" s="4">
        <f>LEN($B417)-LEN(SUBSTITUTE($B417, N$2, ""))</f>
        <v>0</v>
      </c>
      <c r="O417" s="4">
        <f>LEN($B417)-LEN(SUBSTITUTE($B417, O$2, ""))</f>
        <v>1</v>
      </c>
      <c r="P417" s="4">
        <f>LEN($B417)-LEN(SUBSTITUTE($B417, P$2, ""))</f>
        <v>0</v>
      </c>
      <c r="Q417" s="4">
        <f>LEN($B417)-LEN(SUBSTITUTE($B417, Q$2, ""))</f>
        <v>0</v>
      </c>
      <c r="R417" s="4">
        <f>LEN($B417)-LEN(SUBSTITUTE($B417, R$2, ""))</f>
        <v>1</v>
      </c>
      <c r="S417" s="4">
        <f>LEN($B417)-LEN(SUBSTITUTE($B417, S$2, ""))</f>
        <v>1</v>
      </c>
      <c r="T417" s="4">
        <f>LEN($B417)-LEN(SUBSTITUTE($B417, T$2, ""))</f>
        <v>0</v>
      </c>
      <c r="U417" s="4">
        <f>LEN($B417)-LEN(SUBSTITUTE($B417, U$2, ""))</f>
        <v>1</v>
      </c>
      <c r="V417" s="4">
        <f>LEN($B417)-LEN(SUBSTITUTE($B417, V$2, ""))</f>
        <v>0</v>
      </c>
      <c r="W417" s="4">
        <f>LEN($B417)-LEN(SUBSTITUTE($B417, W$2, ""))</f>
        <v>1</v>
      </c>
      <c r="X417" s="4">
        <f>LEN($B417)-LEN(SUBSTITUTE($B417, X$2, ""))</f>
        <v>0</v>
      </c>
      <c r="Y417" s="4">
        <f>LEN($B417)-LEN(SUBSTITUTE($B417, Y$2, ""))</f>
        <v>0</v>
      </c>
      <c r="Z417" s="4">
        <f>LEN($B417)-LEN(SUBSTITUTE($B417, Z$2, ""))</f>
        <v>0</v>
      </c>
      <c r="AA417" s="4">
        <f>LEN($B417)-LEN(SUBSTITUTE($B417, AA$2, ""))</f>
        <v>0</v>
      </c>
      <c r="AB417" s="4">
        <f>LEN($B417)-LEN(SUBSTITUTE($B417, AB$2, ""))</f>
        <v>0</v>
      </c>
      <c r="AC417" s="4">
        <f>LEN($B417)-LEN(SUBSTITUTE($B417, AC$2, ""))</f>
        <v>0</v>
      </c>
      <c r="AE417" s="4">
        <f>D417*AE$2</f>
        <v>0</v>
      </c>
      <c r="AF417" s="4">
        <f>E417*AF$2</f>
        <v>0</v>
      </c>
      <c r="AG417" s="4">
        <f>F417*AG$2</f>
        <v>0</v>
      </c>
      <c r="AH417" s="4">
        <f>G417*AH$2</f>
        <v>0</v>
      </c>
      <c r="AI417" s="4">
        <f>H417*AI$2</f>
        <v>1</v>
      </c>
      <c r="AJ417" s="4">
        <f>I417*AJ$2</f>
        <v>0</v>
      </c>
      <c r="AK417" s="4">
        <f>J417*AK$2</f>
        <v>0</v>
      </c>
      <c r="AL417" s="4">
        <f>K417*AL$2</f>
        <v>0</v>
      </c>
      <c r="AM417" s="4">
        <f>L417*AM$2</f>
        <v>0</v>
      </c>
      <c r="AN417" s="4">
        <f>M417*AN$2</f>
        <v>0</v>
      </c>
      <c r="AO417" s="4">
        <f>N417*AO$2</f>
        <v>0</v>
      </c>
      <c r="AP417" s="4">
        <f>O417*AP$2</f>
        <v>1</v>
      </c>
      <c r="AQ417" s="4">
        <f>P417*AQ$2</f>
        <v>0</v>
      </c>
      <c r="AR417" s="4">
        <f>Q417*AR$2</f>
        <v>0</v>
      </c>
      <c r="AS417" s="4">
        <f>R417*AS$2</f>
        <v>1</v>
      </c>
      <c r="AT417" s="4">
        <f>S417*AT$2</f>
        <v>3</v>
      </c>
      <c r="AU417" s="4">
        <f>T417*AU$2</f>
        <v>0</v>
      </c>
      <c r="AV417" s="4">
        <f>U417*AV$2</f>
        <v>1</v>
      </c>
      <c r="AW417" s="4">
        <f>V417*AW$2</f>
        <v>0</v>
      </c>
      <c r="AX417" s="4">
        <f>W417*AX$2</f>
        <v>1</v>
      </c>
      <c r="AY417" s="4">
        <f>X417*AY$2</f>
        <v>0</v>
      </c>
      <c r="AZ417" s="4">
        <f>Y417*AZ$2</f>
        <v>0</v>
      </c>
      <c r="BA417" s="4">
        <f>Z417*BA$2</f>
        <v>0</v>
      </c>
      <c r="BB417" s="4">
        <f>AA417*BB$2</f>
        <v>0</v>
      </c>
      <c r="BC417" s="4">
        <f>AB417*BC$2</f>
        <v>0</v>
      </c>
      <c r="BD417" s="4">
        <f>AC417*BD$2</f>
        <v>0</v>
      </c>
      <c r="BE417">
        <f t="shared" si="20"/>
        <v>8</v>
      </c>
      <c r="BG417" s="4">
        <f>IF(betuk!N$4&gt;=D417,1,0)</f>
        <v>1</v>
      </c>
      <c r="BH417" s="4">
        <f>IF(betuk!O$4&gt;=E417,1,0)</f>
        <v>1</v>
      </c>
      <c r="BI417" s="4">
        <f>IF(betuk!P$4&gt;=F417,1,0)</f>
        <v>1</v>
      </c>
      <c r="BJ417" s="4">
        <f>IF(betuk!Q$4&gt;=G417,1,0)</f>
        <v>1</v>
      </c>
      <c r="BK417" s="4">
        <f>IF(betuk!R$4&gt;=H417,1,0)</f>
        <v>1</v>
      </c>
      <c r="BL417" s="4">
        <f>IF(betuk!S$4&gt;=I417,1,0)</f>
        <v>1</v>
      </c>
      <c r="BM417" s="4">
        <f>IF(betuk!T$4&gt;=J417,1,0)</f>
        <v>1</v>
      </c>
      <c r="BN417" s="4">
        <f>IF(betuk!U$4&gt;=K417,1,0)</f>
        <v>1</v>
      </c>
      <c r="BO417" s="4">
        <f>IF(betuk!V$4&gt;=L417,1,0)</f>
        <v>1</v>
      </c>
      <c r="BP417" s="4">
        <f>IF(betuk!W$4&gt;=M417,1,0)</f>
        <v>1</v>
      </c>
      <c r="BQ417" s="4">
        <f>IF(betuk!X$4&gt;=N417,1,0)</f>
        <v>1</v>
      </c>
      <c r="BR417" s="4">
        <f>IF(betuk!Y$4&gt;=O417,1,0)</f>
        <v>0</v>
      </c>
      <c r="BS417" s="4">
        <f>IF(betuk!Z$4&gt;=P417,1,0)</f>
        <v>1</v>
      </c>
      <c r="BT417" s="4">
        <f>IF(betuk!AA$4&gt;=Q417,1,0)</f>
        <v>1</v>
      </c>
      <c r="BU417" s="4">
        <f>IF(betuk!AB$4&gt;=R417,1,0)</f>
        <v>0</v>
      </c>
      <c r="BV417" s="4">
        <f>IF(betuk!AC$4&gt;=S417,1,0)</f>
        <v>1</v>
      </c>
      <c r="BW417" s="4">
        <f>IF(betuk!AD$4&gt;=T417,1,0)</f>
        <v>1</v>
      </c>
      <c r="BX417" s="4">
        <f>IF(betuk!AE$4&gt;=U417,1,0)</f>
        <v>0</v>
      </c>
      <c r="BY417" s="4">
        <f>IF(betuk!AF$4&gt;=V417,1,0)</f>
        <v>1</v>
      </c>
      <c r="BZ417" s="4">
        <f>IF(betuk!AG$4&gt;=W417,1,0)</f>
        <v>1</v>
      </c>
      <c r="CA417" s="4">
        <f>IF(betuk!AH$4&gt;=X417,1,0)</f>
        <v>1</v>
      </c>
      <c r="CB417" s="4">
        <f>IF(betuk!AI$4&gt;=Y417,1,0)</f>
        <v>1</v>
      </c>
      <c r="CC417" s="4">
        <f>IF(betuk!AJ$4&gt;=Z417,1,0)</f>
        <v>1</v>
      </c>
      <c r="CD417" s="4">
        <f>IF(betuk!AK$4&gt;=AA417,1,0)</f>
        <v>1</v>
      </c>
      <c r="CE417" s="4">
        <f>IF(betuk!AL$4&gt;=AB417,1,0)</f>
        <v>1</v>
      </c>
      <c r="CF417" s="4">
        <f>IF(betuk!AM$4&gt;=AC417,1,0)</f>
        <v>1</v>
      </c>
      <c r="CG417">
        <f t="shared" si="18"/>
        <v>0</v>
      </c>
      <c r="CI417" t="str">
        <f>IF(CG417=1,COUNTIF(CG$3:CG417,1),"")</f>
        <v/>
      </c>
      <c r="CJ417" t="str">
        <f>IF(CI417&lt;&gt;"",B417,"")</f>
        <v/>
      </c>
      <c r="CK417">
        <f>LEN(B417)*8+BE417</f>
        <v>56</v>
      </c>
    </row>
    <row r="418" spans="1:89">
      <c r="A418" s="1" t="s">
        <v>415</v>
      </c>
      <c r="B418" t="str">
        <f t="shared" si="19"/>
        <v>PHILOSOPHY</v>
      </c>
      <c r="D418" s="4">
        <f>LEN($B418)-LEN(SUBSTITUTE($B418, D$2, ""))</f>
        <v>0</v>
      </c>
      <c r="E418" s="4">
        <f>LEN($B418)-LEN(SUBSTITUTE($B418, E$2, ""))</f>
        <v>0</v>
      </c>
      <c r="F418" s="4">
        <f>LEN($B418)-LEN(SUBSTITUTE($B418, F$2, ""))</f>
        <v>0</v>
      </c>
      <c r="G418" s="4">
        <f>LEN($B418)-LEN(SUBSTITUTE($B418, G$2, ""))</f>
        <v>0</v>
      </c>
      <c r="H418" s="4">
        <f>LEN($B418)-LEN(SUBSTITUTE($B418, H$2, ""))</f>
        <v>0</v>
      </c>
      <c r="I418" s="4">
        <f>LEN($B418)-LEN(SUBSTITUTE($B418, I$2, ""))</f>
        <v>0</v>
      </c>
      <c r="J418" s="4">
        <f>LEN($B418)-LEN(SUBSTITUTE($B418, J$2, ""))</f>
        <v>0</v>
      </c>
      <c r="K418" s="4">
        <f>LEN($B418)-LEN(SUBSTITUTE($B418, K$2, ""))</f>
        <v>2</v>
      </c>
      <c r="L418" s="4">
        <f>LEN($B418)-LEN(SUBSTITUTE($B418, L$2, ""))</f>
        <v>1</v>
      </c>
      <c r="M418" s="4">
        <f>LEN($B418)-LEN(SUBSTITUTE($B418, M$2, ""))</f>
        <v>0</v>
      </c>
      <c r="N418" s="4">
        <f>LEN($B418)-LEN(SUBSTITUTE($B418, N$2, ""))</f>
        <v>0</v>
      </c>
      <c r="O418" s="4">
        <f>LEN($B418)-LEN(SUBSTITUTE($B418, O$2, ""))</f>
        <v>1</v>
      </c>
      <c r="P418" s="4">
        <f>LEN($B418)-LEN(SUBSTITUTE($B418, P$2, ""))</f>
        <v>0</v>
      </c>
      <c r="Q418" s="4">
        <f>LEN($B418)-LEN(SUBSTITUTE($B418, Q$2, ""))</f>
        <v>0</v>
      </c>
      <c r="R418" s="4">
        <f>LEN($B418)-LEN(SUBSTITUTE($B418, R$2, ""))</f>
        <v>2</v>
      </c>
      <c r="S418" s="4">
        <f>LEN($B418)-LEN(SUBSTITUTE($B418, S$2, ""))</f>
        <v>2</v>
      </c>
      <c r="T418" s="4">
        <f>LEN($B418)-LEN(SUBSTITUTE($B418, T$2, ""))</f>
        <v>0</v>
      </c>
      <c r="U418" s="4">
        <f>LEN($B418)-LEN(SUBSTITUTE($B418, U$2, ""))</f>
        <v>0</v>
      </c>
      <c r="V418" s="4">
        <f>LEN($B418)-LEN(SUBSTITUTE($B418, V$2, ""))</f>
        <v>1</v>
      </c>
      <c r="W418" s="4">
        <f>LEN($B418)-LEN(SUBSTITUTE($B418, W$2, ""))</f>
        <v>0</v>
      </c>
      <c r="X418" s="4">
        <f>LEN($B418)-LEN(SUBSTITUTE($B418, X$2, ""))</f>
        <v>0</v>
      </c>
      <c r="Y418" s="4">
        <f>LEN($B418)-LEN(SUBSTITUTE($B418, Y$2, ""))</f>
        <v>0</v>
      </c>
      <c r="Z418" s="4">
        <f>LEN($B418)-LEN(SUBSTITUTE($B418, Z$2, ""))</f>
        <v>0</v>
      </c>
      <c r="AA418" s="4">
        <f>LEN($B418)-LEN(SUBSTITUTE($B418, AA$2, ""))</f>
        <v>0</v>
      </c>
      <c r="AB418" s="4">
        <f>LEN($B418)-LEN(SUBSTITUTE($B418, AB$2, ""))</f>
        <v>1</v>
      </c>
      <c r="AC418" s="4">
        <f>LEN($B418)-LEN(SUBSTITUTE($B418, AC$2, ""))</f>
        <v>0</v>
      </c>
      <c r="AE418" s="4">
        <f>D418*AE$2</f>
        <v>0</v>
      </c>
      <c r="AF418" s="4">
        <f>E418*AF$2</f>
        <v>0</v>
      </c>
      <c r="AG418" s="4">
        <f>F418*AG$2</f>
        <v>0</v>
      </c>
      <c r="AH418" s="4">
        <f>G418*AH$2</f>
        <v>0</v>
      </c>
      <c r="AI418" s="4">
        <f>H418*AI$2</f>
        <v>0</v>
      </c>
      <c r="AJ418" s="4">
        <f>I418*AJ$2</f>
        <v>0</v>
      </c>
      <c r="AK418" s="4">
        <f>J418*AK$2</f>
        <v>0</v>
      </c>
      <c r="AL418" s="4">
        <f>K418*AL$2</f>
        <v>8</v>
      </c>
      <c r="AM418" s="4">
        <f>L418*AM$2</f>
        <v>1</v>
      </c>
      <c r="AN418" s="4">
        <f>M418*AN$2</f>
        <v>0</v>
      </c>
      <c r="AO418" s="4">
        <f>N418*AO$2</f>
        <v>0</v>
      </c>
      <c r="AP418" s="4">
        <f>O418*AP$2</f>
        <v>1</v>
      </c>
      <c r="AQ418" s="4">
        <f>P418*AQ$2</f>
        <v>0</v>
      </c>
      <c r="AR418" s="4">
        <f>Q418*AR$2</f>
        <v>0</v>
      </c>
      <c r="AS418" s="4">
        <f>R418*AS$2</f>
        <v>2</v>
      </c>
      <c r="AT418" s="4">
        <f>S418*AT$2</f>
        <v>6</v>
      </c>
      <c r="AU418" s="4">
        <f>T418*AU$2</f>
        <v>0</v>
      </c>
      <c r="AV418" s="4">
        <f>U418*AV$2</f>
        <v>0</v>
      </c>
      <c r="AW418" s="4">
        <f>V418*AW$2</f>
        <v>1</v>
      </c>
      <c r="AX418" s="4">
        <f>W418*AX$2</f>
        <v>0</v>
      </c>
      <c r="AY418" s="4">
        <f>X418*AY$2</f>
        <v>0</v>
      </c>
      <c r="AZ418" s="4">
        <f>Y418*AZ$2</f>
        <v>0</v>
      </c>
      <c r="BA418" s="4">
        <f>Z418*BA$2</f>
        <v>0</v>
      </c>
      <c r="BB418" s="4">
        <f>AA418*BB$2</f>
        <v>0</v>
      </c>
      <c r="BC418" s="4">
        <f>AB418*BC$2</f>
        <v>4</v>
      </c>
      <c r="BD418" s="4">
        <f>AC418*BD$2</f>
        <v>0</v>
      </c>
      <c r="BE418">
        <f t="shared" si="20"/>
        <v>23</v>
      </c>
      <c r="BG418" s="4">
        <f>IF(betuk!N$4&gt;=D418,1,0)</f>
        <v>1</v>
      </c>
      <c r="BH418" s="4">
        <f>IF(betuk!O$4&gt;=E418,1,0)</f>
        <v>1</v>
      </c>
      <c r="BI418" s="4">
        <f>IF(betuk!P$4&gt;=F418,1,0)</f>
        <v>1</v>
      </c>
      <c r="BJ418" s="4">
        <f>IF(betuk!Q$4&gt;=G418,1,0)</f>
        <v>1</v>
      </c>
      <c r="BK418" s="4">
        <f>IF(betuk!R$4&gt;=H418,1,0)</f>
        <v>1</v>
      </c>
      <c r="BL418" s="4">
        <f>IF(betuk!S$4&gt;=I418,1,0)</f>
        <v>1</v>
      </c>
      <c r="BM418" s="4">
        <f>IF(betuk!T$4&gt;=J418,1,0)</f>
        <v>1</v>
      </c>
      <c r="BN418" s="4">
        <f>IF(betuk!U$4&gt;=K418,1,0)</f>
        <v>0</v>
      </c>
      <c r="BO418" s="4">
        <f>IF(betuk!V$4&gt;=L418,1,0)</f>
        <v>0</v>
      </c>
      <c r="BP418" s="4">
        <f>IF(betuk!W$4&gt;=M418,1,0)</f>
        <v>1</v>
      </c>
      <c r="BQ418" s="4">
        <f>IF(betuk!X$4&gt;=N418,1,0)</f>
        <v>1</v>
      </c>
      <c r="BR418" s="4">
        <f>IF(betuk!Y$4&gt;=O418,1,0)</f>
        <v>0</v>
      </c>
      <c r="BS418" s="4">
        <f>IF(betuk!Z$4&gt;=P418,1,0)</f>
        <v>1</v>
      </c>
      <c r="BT418" s="4">
        <f>IF(betuk!AA$4&gt;=Q418,1,0)</f>
        <v>1</v>
      </c>
      <c r="BU418" s="4">
        <f>IF(betuk!AB$4&gt;=R418,1,0)</f>
        <v>0</v>
      </c>
      <c r="BV418" s="4">
        <f>IF(betuk!AC$4&gt;=S418,1,0)</f>
        <v>0</v>
      </c>
      <c r="BW418" s="4">
        <f>IF(betuk!AD$4&gt;=T418,1,0)</f>
        <v>1</v>
      </c>
      <c r="BX418" s="4">
        <f>IF(betuk!AE$4&gt;=U418,1,0)</f>
        <v>1</v>
      </c>
      <c r="BY418" s="4">
        <f>IF(betuk!AF$4&gt;=V418,1,0)</f>
        <v>1</v>
      </c>
      <c r="BZ418" s="4">
        <f>IF(betuk!AG$4&gt;=W418,1,0)</f>
        <v>1</v>
      </c>
      <c r="CA418" s="4">
        <f>IF(betuk!AH$4&gt;=X418,1,0)</f>
        <v>1</v>
      </c>
      <c r="CB418" s="4">
        <f>IF(betuk!AI$4&gt;=Y418,1,0)</f>
        <v>1</v>
      </c>
      <c r="CC418" s="4">
        <f>IF(betuk!AJ$4&gt;=Z418,1,0)</f>
        <v>1</v>
      </c>
      <c r="CD418" s="4">
        <f>IF(betuk!AK$4&gt;=AA418,1,0)</f>
        <v>1</v>
      </c>
      <c r="CE418" s="4">
        <f>IF(betuk!AL$4&gt;=AB418,1,0)</f>
        <v>0</v>
      </c>
      <c r="CF418" s="4">
        <f>IF(betuk!AM$4&gt;=AC418,1,0)</f>
        <v>1</v>
      </c>
      <c r="CG418">
        <f t="shared" si="18"/>
        <v>0</v>
      </c>
      <c r="CI418" t="str">
        <f>IF(CG418=1,COUNTIF(CG$3:CG418,1),"")</f>
        <v/>
      </c>
      <c r="CJ418" t="str">
        <f>IF(CI418&lt;&gt;"",B418,"")</f>
        <v/>
      </c>
      <c r="CK418">
        <f>LEN(B418)*8+BE418</f>
        <v>103</v>
      </c>
    </row>
    <row r="419" spans="1:89">
      <c r="A419" s="1" t="s">
        <v>416</v>
      </c>
      <c r="B419" t="str">
        <f t="shared" si="19"/>
        <v>PHONE</v>
      </c>
      <c r="D419" s="4">
        <f>LEN($B419)-LEN(SUBSTITUTE($B419, D$2, ""))</f>
        <v>0</v>
      </c>
      <c r="E419" s="4">
        <f>LEN($B419)-LEN(SUBSTITUTE($B419, E$2, ""))</f>
        <v>0</v>
      </c>
      <c r="F419" s="4">
        <f>LEN($B419)-LEN(SUBSTITUTE($B419, F$2, ""))</f>
        <v>0</v>
      </c>
      <c r="G419" s="4">
        <f>LEN($B419)-LEN(SUBSTITUTE($B419, G$2, ""))</f>
        <v>0</v>
      </c>
      <c r="H419" s="4">
        <f>LEN($B419)-LEN(SUBSTITUTE($B419, H$2, ""))</f>
        <v>1</v>
      </c>
      <c r="I419" s="4">
        <f>LEN($B419)-LEN(SUBSTITUTE($B419, I$2, ""))</f>
        <v>0</v>
      </c>
      <c r="J419" s="4">
        <f>LEN($B419)-LEN(SUBSTITUTE($B419, J$2, ""))</f>
        <v>0</v>
      </c>
      <c r="K419" s="4">
        <f>LEN($B419)-LEN(SUBSTITUTE($B419, K$2, ""))</f>
        <v>1</v>
      </c>
      <c r="L419" s="4">
        <f>LEN($B419)-LEN(SUBSTITUTE($B419, L$2, ""))</f>
        <v>0</v>
      </c>
      <c r="M419" s="4">
        <f>LEN($B419)-LEN(SUBSTITUTE($B419, M$2, ""))</f>
        <v>0</v>
      </c>
      <c r="N419" s="4">
        <f>LEN($B419)-LEN(SUBSTITUTE($B419, N$2, ""))</f>
        <v>0</v>
      </c>
      <c r="O419" s="4">
        <f>LEN($B419)-LEN(SUBSTITUTE($B419, O$2, ""))</f>
        <v>0</v>
      </c>
      <c r="P419" s="4">
        <f>LEN($B419)-LEN(SUBSTITUTE($B419, P$2, ""))</f>
        <v>0</v>
      </c>
      <c r="Q419" s="4">
        <f>LEN($B419)-LEN(SUBSTITUTE($B419, Q$2, ""))</f>
        <v>1</v>
      </c>
      <c r="R419" s="4">
        <f>LEN($B419)-LEN(SUBSTITUTE($B419, R$2, ""))</f>
        <v>1</v>
      </c>
      <c r="S419" s="4">
        <f>LEN($B419)-LEN(SUBSTITUTE($B419, S$2, ""))</f>
        <v>1</v>
      </c>
      <c r="T419" s="4">
        <f>LEN($B419)-LEN(SUBSTITUTE($B419, T$2, ""))</f>
        <v>0</v>
      </c>
      <c r="U419" s="4">
        <f>LEN($B419)-LEN(SUBSTITUTE($B419, U$2, ""))</f>
        <v>0</v>
      </c>
      <c r="V419" s="4">
        <f>LEN($B419)-LEN(SUBSTITUTE($B419, V$2, ""))</f>
        <v>0</v>
      </c>
      <c r="W419" s="4">
        <f>LEN($B419)-LEN(SUBSTITUTE($B419, W$2, ""))</f>
        <v>0</v>
      </c>
      <c r="X419" s="4">
        <f>LEN($B419)-LEN(SUBSTITUTE($B419, X$2, ""))</f>
        <v>0</v>
      </c>
      <c r="Y419" s="4">
        <f>LEN($B419)-LEN(SUBSTITUTE($B419, Y$2, ""))</f>
        <v>0</v>
      </c>
      <c r="Z419" s="4">
        <f>LEN($B419)-LEN(SUBSTITUTE($B419, Z$2, ""))</f>
        <v>0</v>
      </c>
      <c r="AA419" s="4">
        <f>LEN($B419)-LEN(SUBSTITUTE($B419, AA$2, ""))</f>
        <v>0</v>
      </c>
      <c r="AB419" s="4">
        <f>LEN($B419)-LEN(SUBSTITUTE($B419, AB$2, ""))</f>
        <v>0</v>
      </c>
      <c r="AC419" s="4">
        <f>LEN($B419)-LEN(SUBSTITUTE($B419, AC$2, ""))</f>
        <v>0</v>
      </c>
      <c r="AE419" s="4">
        <f>D419*AE$2</f>
        <v>0</v>
      </c>
      <c r="AF419" s="4">
        <f>E419*AF$2</f>
        <v>0</v>
      </c>
      <c r="AG419" s="4">
        <f>F419*AG$2</f>
        <v>0</v>
      </c>
      <c r="AH419" s="4">
        <f>G419*AH$2</f>
        <v>0</v>
      </c>
      <c r="AI419" s="4">
        <f>H419*AI$2</f>
        <v>1</v>
      </c>
      <c r="AJ419" s="4">
        <f>I419*AJ$2</f>
        <v>0</v>
      </c>
      <c r="AK419" s="4">
        <f>J419*AK$2</f>
        <v>0</v>
      </c>
      <c r="AL419" s="4">
        <f>K419*AL$2</f>
        <v>4</v>
      </c>
      <c r="AM419" s="4">
        <f>L419*AM$2</f>
        <v>0</v>
      </c>
      <c r="AN419" s="4">
        <f>M419*AN$2</f>
        <v>0</v>
      </c>
      <c r="AO419" s="4">
        <f>N419*AO$2</f>
        <v>0</v>
      </c>
      <c r="AP419" s="4">
        <f>O419*AP$2</f>
        <v>0</v>
      </c>
      <c r="AQ419" s="4">
        <f>P419*AQ$2</f>
        <v>0</v>
      </c>
      <c r="AR419" s="4">
        <f>Q419*AR$2</f>
        <v>1</v>
      </c>
      <c r="AS419" s="4">
        <f>R419*AS$2</f>
        <v>1</v>
      </c>
      <c r="AT419" s="4">
        <f>S419*AT$2</f>
        <v>3</v>
      </c>
      <c r="AU419" s="4">
        <f>T419*AU$2</f>
        <v>0</v>
      </c>
      <c r="AV419" s="4">
        <f>U419*AV$2</f>
        <v>0</v>
      </c>
      <c r="AW419" s="4">
        <f>V419*AW$2</f>
        <v>0</v>
      </c>
      <c r="AX419" s="4">
        <f>W419*AX$2</f>
        <v>0</v>
      </c>
      <c r="AY419" s="4">
        <f>X419*AY$2</f>
        <v>0</v>
      </c>
      <c r="AZ419" s="4">
        <f>Y419*AZ$2</f>
        <v>0</v>
      </c>
      <c r="BA419" s="4">
        <f>Z419*BA$2</f>
        <v>0</v>
      </c>
      <c r="BB419" s="4">
        <f>AA419*BB$2</f>
        <v>0</v>
      </c>
      <c r="BC419" s="4">
        <f>AB419*BC$2</f>
        <v>0</v>
      </c>
      <c r="BD419" s="4">
        <f>AC419*BD$2</f>
        <v>0</v>
      </c>
      <c r="BE419">
        <f t="shared" si="20"/>
        <v>10</v>
      </c>
      <c r="BG419" s="4">
        <f>IF(betuk!N$4&gt;=D419,1,0)</f>
        <v>1</v>
      </c>
      <c r="BH419" s="4">
        <f>IF(betuk!O$4&gt;=E419,1,0)</f>
        <v>1</v>
      </c>
      <c r="BI419" s="4">
        <f>IF(betuk!P$4&gt;=F419,1,0)</f>
        <v>1</v>
      </c>
      <c r="BJ419" s="4">
        <f>IF(betuk!Q$4&gt;=G419,1,0)</f>
        <v>1</v>
      </c>
      <c r="BK419" s="4">
        <f>IF(betuk!R$4&gt;=H419,1,0)</f>
        <v>1</v>
      </c>
      <c r="BL419" s="4">
        <f>IF(betuk!S$4&gt;=I419,1,0)</f>
        <v>1</v>
      </c>
      <c r="BM419" s="4">
        <f>IF(betuk!T$4&gt;=J419,1,0)</f>
        <v>1</v>
      </c>
      <c r="BN419" s="4">
        <f>IF(betuk!U$4&gt;=K419,1,0)</f>
        <v>0</v>
      </c>
      <c r="BO419" s="4">
        <f>IF(betuk!V$4&gt;=L419,1,0)</f>
        <v>1</v>
      </c>
      <c r="BP419" s="4">
        <f>IF(betuk!W$4&gt;=M419,1,0)</f>
        <v>1</v>
      </c>
      <c r="BQ419" s="4">
        <f>IF(betuk!X$4&gt;=N419,1,0)</f>
        <v>1</v>
      </c>
      <c r="BR419" s="4">
        <f>IF(betuk!Y$4&gt;=O419,1,0)</f>
        <v>1</v>
      </c>
      <c r="BS419" s="4">
        <f>IF(betuk!Z$4&gt;=P419,1,0)</f>
        <v>1</v>
      </c>
      <c r="BT419" s="4">
        <f>IF(betuk!AA$4&gt;=Q419,1,0)</f>
        <v>1</v>
      </c>
      <c r="BU419" s="4">
        <f>IF(betuk!AB$4&gt;=R419,1,0)</f>
        <v>0</v>
      </c>
      <c r="BV419" s="4">
        <f>IF(betuk!AC$4&gt;=S419,1,0)</f>
        <v>1</v>
      </c>
      <c r="BW419" s="4">
        <f>IF(betuk!AD$4&gt;=T419,1,0)</f>
        <v>1</v>
      </c>
      <c r="BX419" s="4">
        <f>IF(betuk!AE$4&gt;=U419,1,0)</f>
        <v>1</v>
      </c>
      <c r="BY419" s="4">
        <f>IF(betuk!AF$4&gt;=V419,1,0)</f>
        <v>1</v>
      </c>
      <c r="BZ419" s="4">
        <f>IF(betuk!AG$4&gt;=W419,1,0)</f>
        <v>1</v>
      </c>
      <c r="CA419" s="4">
        <f>IF(betuk!AH$4&gt;=X419,1,0)</f>
        <v>1</v>
      </c>
      <c r="CB419" s="4">
        <f>IF(betuk!AI$4&gt;=Y419,1,0)</f>
        <v>1</v>
      </c>
      <c r="CC419" s="4">
        <f>IF(betuk!AJ$4&gt;=Z419,1,0)</f>
        <v>1</v>
      </c>
      <c r="CD419" s="4">
        <f>IF(betuk!AK$4&gt;=AA419,1,0)</f>
        <v>1</v>
      </c>
      <c r="CE419" s="4">
        <f>IF(betuk!AL$4&gt;=AB419,1,0)</f>
        <v>1</v>
      </c>
      <c r="CF419" s="4">
        <f>IF(betuk!AM$4&gt;=AC419,1,0)</f>
        <v>1</v>
      </c>
      <c r="CG419">
        <f t="shared" si="18"/>
        <v>0</v>
      </c>
      <c r="CI419" t="str">
        <f>IF(CG419=1,COUNTIF(CG$3:CG419,1),"")</f>
        <v/>
      </c>
      <c r="CJ419" t="str">
        <f>IF(CI419&lt;&gt;"",B419,"")</f>
        <v/>
      </c>
      <c r="CK419">
        <f>LEN(B419)*8+BE419</f>
        <v>50</v>
      </c>
    </row>
    <row r="420" spans="1:89">
      <c r="A420" s="1" t="s">
        <v>417</v>
      </c>
      <c r="B420" t="str">
        <f t="shared" si="19"/>
        <v>PHYSICS</v>
      </c>
      <c r="D420" s="4">
        <f>LEN($B420)-LEN(SUBSTITUTE($B420, D$2, ""))</f>
        <v>0</v>
      </c>
      <c r="E420" s="4">
        <f>LEN($B420)-LEN(SUBSTITUTE($B420, E$2, ""))</f>
        <v>0</v>
      </c>
      <c r="F420" s="4">
        <f>LEN($B420)-LEN(SUBSTITUTE($B420, F$2, ""))</f>
        <v>1</v>
      </c>
      <c r="G420" s="4">
        <f>LEN($B420)-LEN(SUBSTITUTE($B420, G$2, ""))</f>
        <v>0</v>
      </c>
      <c r="H420" s="4">
        <f>LEN($B420)-LEN(SUBSTITUTE($B420, H$2, ""))</f>
        <v>0</v>
      </c>
      <c r="I420" s="4">
        <f>LEN($B420)-LEN(SUBSTITUTE($B420, I$2, ""))</f>
        <v>0</v>
      </c>
      <c r="J420" s="4">
        <f>LEN($B420)-LEN(SUBSTITUTE($B420, J$2, ""))</f>
        <v>0</v>
      </c>
      <c r="K420" s="4">
        <f>LEN($B420)-LEN(SUBSTITUTE($B420, K$2, ""))</f>
        <v>1</v>
      </c>
      <c r="L420" s="4">
        <f>LEN($B420)-LEN(SUBSTITUTE($B420, L$2, ""))</f>
        <v>1</v>
      </c>
      <c r="M420" s="4">
        <f>LEN($B420)-LEN(SUBSTITUTE($B420, M$2, ""))</f>
        <v>0</v>
      </c>
      <c r="N420" s="4">
        <f>LEN($B420)-LEN(SUBSTITUTE($B420, N$2, ""))</f>
        <v>0</v>
      </c>
      <c r="O420" s="4">
        <f>LEN($B420)-LEN(SUBSTITUTE($B420, O$2, ""))</f>
        <v>0</v>
      </c>
      <c r="P420" s="4">
        <f>LEN($B420)-LEN(SUBSTITUTE($B420, P$2, ""))</f>
        <v>0</v>
      </c>
      <c r="Q420" s="4">
        <f>LEN($B420)-LEN(SUBSTITUTE($B420, Q$2, ""))</f>
        <v>0</v>
      </c>
      <c r="R420" s="4">
        <f>LEN($B420)-LEN(SUBSTITUTE($B420, R$2, ""))</f>
        <v>0</v>
      </c>
      <c r="S420" s="4">
        <f>LEN($B420)-LEN(SUBSTITUTE($B420, S$2, ""))</f>
        <v>1</v>
      </c>
      <c r="T420" s="4">
        <f>LEN($B420)-LEN(SUBSTITUTE($B420, T$2, ""))</f>
        <v>0</v>
      </c>
      <c r="U420" s="4">
        <f>LEN($B420)-LEN(SUBSTITUTE($B420, U$2, ""))</f>
        <v>0</v>
      </c>
      <c r="V420" s="4">
        <f>LEN($B420)-LEN(SUBSTITUTE($B420, V$2, ""))</f>
        <v>2</v>
      </c>
      <c r="W420" s="4">
        <f>LEN($B420)-LEN(SUBSTITUTE($B420, W$2, ""))</f>
        <v>0</v>
      </c>
      <c r="X420" s="4">
        <f>LEN($B420)-LEN(SUBSTITUTE($B420, X$2, ""))</f>
        <v>0</v>
      </c>
      <c r="Y420" s="4">
        <f>LEN($B420)-LEN(SUBSTITUTE($B420, Y$2, ""))</f>
        <v>0</v>
      </c>
      <c r="Z420" s="4">
        <f>LEN($B420)-LEN(SUBSTITUTE($B420, Z$2, ""))</f>
        <v>0</v>
      </c>
      <c r="AA420" s="4">
        <f>LEN($B420)-LEN(SUBSTITUTE($B420, AA$2, ""))</f>
        <v>0</v>
      </c>
      <c r="AB420" s="4">
        <f>LEN($B420)-LEN(SUBSTITUTE($B420, AB$2, ""))</f>
        <v>1</v>
      </c>
      <c r="AC420" s="4">
        <f>LEN($B420)-LEN(SUBSTITUTE($B420, AC$2, ""))</f>
        <v>0</v>
      </c>
      <c r="AE420" s="4">
        <f>D420*AE$2</f>
        <v>0</v>
      </c>
      <c r="AF420" s="4">
        <f>E420*AF$2</f>
        <v>0</v>
      </c>
      <c r="AG420" s="4">
        <f>F420*AG$2</f>
        <v>3</v>
      </c>
      <c r="AH420" s="4">
        <f>G420*AH$2</f>
        <v>0</v>
      </c>
      <c r="AI420" s="4">
        <f>H420*AI$2</f>
        <v>0</v>
      </c>
      <c r="AJ420" s="4">
        <f>I420*AJ$2</f>
        <v>0</v>
      </c>
      <c r="AK420" s="4">
        <f>J420*AK$2</f>
        <v>0</v>
      </c>
      <c r="AL420" s="4">
        <f>K420*AL$2</f>
        <v>4</v>
      </c>
      <c r="AM420" s="4">
        <f>L420*AM$2</f>
        <v>1</v>
      </c>
      <c r="AN420" s="4">
        <f>M420*AN$2</f>
        <v>0</v>
      </c>
      <c r="AO420" s="4">
        <f>N420*AO$2</f>
        <v>0</v>
      </c>
      <c r="AP420" s="4">
        <f>O420*AP$2</f>
        <v>0</v>
      </c>
      <c r="AQ420" s="4">
        <f>P420*AQ$2</f>
        <v>0</v>
      </c>
      <c r="AR420" s="4">
        <f>Q420*AR$2</f>
        <v>0</v>
      </c>
      <c r="AS420" s="4">
        <f>R420*AS$2</f>
        <v>0</v>
      </c>
      <c r="AT420" s="4">
        <f>S420*AT$2</f>
        <v>3</v>
      </c>
      <c r="AU420" s="4">
        <f>T420*AU$2</f>
        <v>0</v>
      </c>
      <c r="AV420" s="4">
        <f>U420*AV$2</f>
        <v>0</v>
      </c>
      <c r="AW420" s="4">
        <f>V420*AW$2</f>
        <v>2</v>
      </c>
      <c r="AX420" s="4">
        <f>W420*AX$2</f>
        <v>0</v>
      </c>
      <c r="AY420" s="4">
        <f>X420*AY$2</f>
        <v>0</v>
      </c>
      <c r="AZ420" s="4">
        <f>Y420*AZ$2</f>
        <v>0</v>
      </c>
      <c r="BA420" s="4">
        <f>Z420*BA$2</f>
        <v>0</v>
      </c>
      <c r="BB420" s="4">
        <f>AA420*BB$2</f>
        <v>0</v>
      </c>
      <c r="BC420" s="4">
        <f>AB420*BC$2</f>
        <v>4</v>
      </c>
      <c r="BD420" s="4">
        <f>AC420*BD$2</f>
        <v>0</v>
      </c>
      <c r="BE420">
        <f t="shared" si="20"/>
        <v>17</v>
      </c>
      <c r="BG420" s="4">
        <f>IF(betuk!N$4&gt;=D420,1,0)</f>
        <v>1</v>
      </c>
      <c r="BH420" s="4">
        <f>IF(betuk!O$4&gt;=E420,1,0)</f>
        <v>1</v>
      </c>
      <c r="BI420" s="4">
        <f>IF(betuk!P$4&gt;=F420,1,0)</f>
        <v>1</v>
      </c>
      <c r="BJ420" s="4">
        <f>IF(betuk!Q$4&gt;=G420,1,0)</f>
        <v>1</v>
      </c>
      <c r="BK420" s="4">
        <f>IF(betuk!R$4&gt;=H420,1,0)</f>
        <v>1</v>
      </c>
      <c r="BL420" s="4">
        <f>IF(betuk!S$4&gt;=I420,1,0)</f>
        <v>1</v>
      </c>
      <c r="BM420" s="4">
        <f>IF(betuk!T$4&gt;=J420,1,0)</f>
        <v>1</v>
      </c>
      <c r="BN420" s="4">
        <f>IF(betuk!U$4&gt;=K420,1,0)</f>
        <v>0</v>
      </c>
      <c r="BO420" s="4">
        <f>IF(betuk!V$4&gt;=L420,1,0)</f>
        <v>0</v>
      </c>
      <c r="BP420" s="4">
        <f>IF(betuk!W$4&gt;=M420,1,0)</f>
        <v>1</v>
      </c>
      <c r="BQ420" s="4">
        <f>IF(betuk!X$4&gt;=N420,1,0)</f>
        <v>1</v>
      </c>
      <c r="BR420" s="4">
        <f>IF(betuk!Y$4&gt;=O420,1,0)</f>
        <v>1</v>
      </c>
      <c r="BS420" s="4">
        <f>IF(betuk!Z$4&gt;=P420,1,0)</f>
        <v>1</v>
      </c>
      <c r="BT420" s="4">
        <f>IF(betuk!AA$4&gt;=Q420,1,0)</f>
        <v>1</v>
      </c>
      <c r="BU420" s="4">
        <f>IF(betuk!AB$4&gt;=R420,1,0)</f>
        <v>1</v>
      </c>
      <c r="BV420" s="4">
        <f>IF(betuk!AC$4&gt;=S420,1,0)</f>
        <v>1</v>
      </c>
      <c r="BW420" s="4">
        <f>IF(betuk!AD$4&gt;=T420,1,0)</f>
        <v>1</v>
      </c>
      <c r="BX420" s="4">
        <f>IF(betuk!AE$4&gt;=U420,1,0)</f>
        <v>1</v>
      </c>
      <c r="BY420" s="4">
        <f>IF(betuk!AF$4&gt;=V420,1,0)</f>
        <v>0</v>
      </c>
      <c r="BZ420" s="4">
        <f>IF(betuk!AG$4&gt;=W420,1,0)</f>
        <v>1</v>
      </c>
      <c r="CA420" s="4">
        <f>IF(betuk!AH$4&gt;=X420,1,0)</f>
        <v>1</v>
      </c>
      <c r="CB420" s="4">
        <f>IF(betuk!AI$4&gt;=Y420,1,0)</f>
        <v>1</v>
      </c>
      <c r="CC420" s="4">
        <f>IF(betuk!AJ$4&gt;=Z420,1,0)</f>
        <v>1</v>
      </c>
      <c r="CD420" s="4">
        <f>IF(betuk!AK$4&gt;=AA420,1,0)</f>
        <v>1</v>
      </c>
      <c r="CE420" s="4">
        <f>IF(betuk!AL$4&gt;=AB420,1,0)</f>
        <v>0</v>
      </c>
      <c r="CF420" s="4">
        <f>IF(betuk!AM$4&gt;=AC420,1,0)</f>
        <v>1</v>
      </c>
      <c r="CG420">
        <f t="shared" si="18"/>
        <v>0</v>
      </c>
      <c r="CI420" t="str">
        <f>IF(CG420=1,COUNTIF(CG$3:CG420,1),"")</f>
        <v/>
      </c>
      <c r="CJ420" t="str">
        <f>IF(CI420&lt;&gt;"",B420,"")</f>
        <v/>
      </c>
      <c r="CK420">
        <f>LEN(B420)*8+BE420</f>
        <v>73</v>
      </c>
    </row>
    <row r="421" spans="1:89">
      <c r="A421" s="1" t="s">
        <v>418</v>
      </c>
      <c r="B421" t="str">
        <f t="shared" si="19"/>
        <v>PIANIST</v>
      </c>
      <c r="D421" s="4">
        <f>LEN($B421)-LEN(SUBSTITUTE($B421, D$2, ""))</f>
        <v>1</v>
      </c>
      <c r="E421" s="4">
        <f>LEN($B421)-LEN(SUBSTITUTE($B421, E$2, ""))</f>
        <v>0</v>
      </c>
      <c r="F421" s="4">
        <f>LEN($B421)-LEN(SUBSTITUTE($B421, F$2, ""))</f>
        <v>0</v>
      </c>
      <c r="G421" s="4">
        <f>LEN($B421)-LEN(SUBSTITUTE($B421, G$2, ""))</f>
        <v>0</v>
      </c>
      <c r="H421" s="4">
        <f>LEN($B421)-LEN(SUBSTITUTE($B421, H$2, ""))</f>
        <v>0</v>
      </c>
      <c r="I421" s="4">
        <f>LEN($B421)-LEN(SUBSTITUTE($B421, I$2, ""))</f>
        <v>0</v>
      </c>
      <c r="J421" s="4">
        <f>LEN($B421)-LEN(SUBSTITUTE($B421, J$2, ""))</f>
        <v>0</v>
      </c>
      <c r="K421" s="4">
        <f>LEN($B421)-LEN(SUBSTITUTE($B421, K$2, ""))</f>
        <v>0</v>
      </c>
      <c r="L421" s="4">
        <f>LEN($B421)-LEN(SUBSTITUTE($B421, L$2, ""))</f>
        <v>2</v>
      </c>
      <c r="M421" s="4">
        <f>LEN($B421)-LEN(SUBSTITUTE($B421, M$2, ""))</f>
        <v>0</v>
      </c>
      <c r="N421" s="4">
        <f>LEN($B421)-LEN(SUBSTITUTE($B421, N$2, ""))</f>
        <v>0</v>
      </c>
      <c r="O421" s="4">
        <f>LEN($B421)-LEN(SUBSTITUTE($B421, O$2, ""))</f>
        <v>0</v>
      </c>
      <c r="P421" s="4">
        <f>LEN($B421)-LEN(SUBSTITUTE($B421, P$2, ""))</f>
        <v>0</v>
      </c>
      <c r="Q421" s="4">
        <f>LEN($B421)-LEN(SUBSTITUTE($B421, Q$2, ""))</f>
        <v>1</v>
      </c>
      <c r="R421" s="4">
        <f>LEN($B421)-LEN(SUBSTITUTE($B421, R$2, ""))</f>
        <v>0</v>
      </c>
      <c r="S421" s="4">
        <f>LEN($B421)-LEN(SUBSTITUTE($B421, S$2, ""))</f>
        <v>1</v>
      </c>
      <c r="T421" s="4">
        <f>LEN($B421)-LEN(SUBSTITUTE($B421, T$2, ""))</f>
        <v>0</v>
      </c>
      <c r="U421" s="4">
        <f>LEN($B421)-LEN(SUBSTITUTE($B421, U$2, ""))</f>
        <v>0</v>
      </c>
      <c r="V421" s="4">
        <f>LEN($B421)-LEN(SUBSTITUTE($B421, V$2, ""))</f>
        <v>1</v>
      </c>
      <c r="W421" s="4">
        <f>LEN($B421)-LEN(SUBSTITUTE($B421, W$2, ""))</f>
        <v>1</v>
      </c>
      <c r="X421" s="4">
        <f>LEN($B421)-LEN(SUBSTITUTE($B421, X$2, ""))</f>
        <v>0</v>
      </c>
      <c r="Y421" s="4">
        <f>LEN($B421)-LEN(SUBSTITUTE($B421, Y$2, ""))</f>
        <v>0</v>
      </c>
      <c r="Z421" s="4">
        <f>LEN($B421)-LEN(SUBSTITUTE($B421, Z$2, ""))</f>
        <v>0</v>
      </c>
      <c r="AA421" s="4">
        <f>LEN($B421)-LEN(SUBSTITUTE($B421, AA$2, ""))</f>
        <v>0</v>
      </c>
      <c r="AB421" s="4">
        <f>LEN($B421)-LEN(SUBSTITUTE($B421, AB$2, ""))</f>
        <v>0</v>
      </c>
      <c r="AC421" s="4">
        <f>LEN($B421)-LEN(SUBSTITUTE($B421, AC$2, ""))</f>
        <v>0</v>
      </c>
      <c r="AE421" s="4">
        <f>D421*AE$2</f>
        <v>1</v>
      </c>
      <c r="AF421" s="4">
        <f>E421*AF$2</f>
        <v>0</v>
      </c>
      <c r="AG421" s="4">
        <f>F421*AG$2</f>
        <v>0</v>
      </c>
      <c r="AH421" s="4">
        <f>G421*AH$2</f>
        <v>0</v>
      </c>
      <c r="AI421" s="4">
        <f>H421*AI$2</f>
        <v>0</v>
      </c>
      <c r="AJ421" s="4">
        <f>I421*AJ$2</f>
        <v>0</v>
      </c>
      <c r="AK421" s="4">
        <f>J421*AK$2</f>
        <v>0</v>
      </c>
      <c r="AL421" s="4">
        <f>K421*AL$2</f>
        <v>0</v>
      </c>
      <c r="AM421" s="4">
        <f>L421*AM$2</f>
        <v>2</v>
      </c>
      <c r="AN421" s="4">
        <f>M421*AN$2</f>
        <v>0</v>
      </c>
      <c r="AO421" s="4">
        <f>N421*AO$2</f>
        <v>0</v>
      </c>
      <c r="AP421" s="4">
        <f>O421*AP$2</f>
        <v>0</v>
      </c>
      <c r="AQ421" s="4">
        <f>P421*AQ$2</f>
        <v>0</v>
      </c>
      <c r="AR421" s="4">
        <f>Q421*AR$2</f>
        <v>1</v>
      </c>
      <c r="AS421" s="4">
        <f>R421*AS$2</f>
        <v>0</v>
      </c>
      <c r="AT421" s="4">
        <f>S421*AT$2</f>
        <v>3</v>
      </c>
      <c r="AU421" s="4">
        <f>T421*AU$2</f>
        <v>0</v>
      </c>
      <c r="AV421" s="4">
        <f>U421*AV$2</f>
        <v>0</v>
      </c>
      <c r="AW421" s="4">
        <f>V421*AW$2</f>
        <v>1</v>
      </c>
      <c r="AX421" s="4">
        <f>W421*AX$2</f>
        <v>1</v>
      </c>
      <c r="AY421" s="4">
        <f>X421*AY$2</f>
        <v>0</v>
      </c>
      <c r="AZ421" s="4">
        <f>Y421*AZ$2</f>
        <v>0</v>
      </c>
      <c r="BA421" s="4">
        <f>Z421*BA$2</f>
        <v>0</v>
      </c>
      <c r="BB421" s="4">
        <f>AA421*BB$2</f>
        <v>0</v>
      </c>
      <c r="BC421" s="4">
        <f>AB421*BC$2</f>
        <v>0</v>
      </c>
      <c r="BD421" s="4">
        <f>AC421*BD$2</f>
        <v>0</v>
      </c>
      <c r="BE421">
        <f t="shared" si="20"/>
        <v>9</v>
      </c>
      <c r="BG421" s="4">
        <f>IF(betuk!N$4&gt;=D421,1,0)</f>
        <v>1</v>
      </c>
      <c r="BH421" s="4">
        <f>IF(betuk!O$4&gt;=E421,1,0)</f>
        <v>1</v>
      </c>
      <c r="BI421" s="4">
        <f>IF(betuk!P$4&gt;=F421,1,0)</f>
        <v>1</v>
      </c>
      <c r="BJ421" s="4">
        <f>IF(betuk!Q$4&gt;=G421,1,0)</f>
        <v>1</v>
      </c>
      <c r="BK421" s="4">
        <f>IF(betuk!R$4&gt;=H421,1,0)</f>
        <v>1</v>
      </c>
      <c r="BL421" s="4">
        <f>IF(betuk!S$4&gt;=I421,1,0)</f>
        <v>1</v>
      </c>
      <c r="BM421" s="4">
        <f>IF(betuk!T$4&gt;=J421,1,0)</f>
        <v>1</v>
      </c>
      <c r="BN421" s="4">
        <f>IF(betuk!U$4&gt;=K421,1,0)</f>
        <v>1</v>
      </c>
      <c r="BO421" s="4">
        <f>IF(betuk!V$4&gt;=L421,1,0)</f>
        <v>0</v>
      </c>
      <c r="BP421" s="4">
        <f>IF(betuk!W$4&gt;=M421,1,0)</f>
        <v>1</v>
      </c>
      <c r="BQ421" s="4">
        <f>IF(betuk!X$4&gt;=N421,1,0)</f>
        <v>1</v>
      </c>
      <c r="BR421" s="4">
        <f>IF(betuk!Y$4&gt;=O421,1,0)</f>
        <v>1</v>
      </c>
      <c r="BS421" s="4">
        <f>IF(betuk!Z$4&gt;=P421,1,0)</f>
        <v>1</v>
      </c>
      <c r="BT421" s="4">
        <f>IF(betuk!AA$4&gt;=Q421,1,0)</f>
        <v>1</v>
      </c>
      <c r="BU421" s="4">
        <f>IF(betuk!AB$4&gt;=R421,1,0)</f>
        <v>1</v>
      </c>
      <c r="BV421" s="4">
        <f>IF(betuk!AC$4&gt;=S421,1,0)</f>
        <v>1</v>
      </c>
      <c r="BW421" s="4">
        <f>IF(betuk!AD$4&gt;=T421,1,0)</f>
        <v>1</v>
      </c>
      <c r="BX421" s="4">
        <f>IF(betuk!AE$4&gt;=U421,1,0)</f>
        <v>1</v>
      </c>
      <c r="BY421" s="4">
        <f>IF(betuk!AF$4&gt;=V421,1,0)</f>
        <v>1</v>
      </c>
      <c r="BZ421" s="4">
        <f>IF(betuk!AG$4&gt;=W421,1,0)</f>
        <v>1</v>
      </c>
      <c r="CA421" s="4">
        <f>IF(betuk!AH$4&gt;=X421,1,0)</f>
        <v>1</v>
      </c>
      <c r="CB421" s="4">
        <f>IF(betuk!AI$4&gt;=Y421,1,0)</f>
        <v>1</v>
      </c>
      <c r="CC421" s="4">
        <f>IF(betuk!AJ$4&gt;=Z421,1,0)</f>
        <v>1</v>
      </c>
      <c r="CD421" s="4">
        <f>IF(betuk!AK$4&gt;=AA421,1,0)</f>
        <v>1</v>
      </c>
      <c r="CE421" s="4">
        <f>IF(betuk!AL$4&gt;=AB421,1,0)</f>
        <v>1</v>
      </c>
      <c r="CF421" s="4">
        <f>IF(betuk!AM$4&gt;=AC421,1,0)</f>
        <v>1</v>
      </c>
      <c r="CG421">
        <f t="shared" si="18"/>
        <v>0</v>
      </c>
      <c r="CI421" t="str">
        <f>IF(CG421=1,COUNTIF(CG$3:CG421,1),"")</f>
        <v/>
      </c>
      <c r="CJ421" t="str">
        <f>IF(CI421&lt;&gt;"",B421,"")</f>
        <v/>
      </c>
      <c r="CK421">
        <f>LEN(B421)*8+BE421</f>
        <v>65</v>
      </c>
    </row>
    <row r="422" spans="1:89">
      <c r="A422" s="1" t="s">
        <v>419</v>
      </c>
      <c r="B422" t="str">
        <f t="shared" si="19"/>
        <v>PICTURE</v>
      </c>
      <c r="D422" s="4">
        <f>LEN($B422)-LEN(SUBSTITUTE($B422, D$2, ""))</f>
        <v>0</v>
      </c>
      <c r="E422" s="4">
        <f>LEN($B422)-LEN(SUBSTITUTE($B422, E$2, ""))</f>
        <v>0</v>
      </c>
      <c r="F422" s="4">
        <f>LEN($B422)-LEN(SUBSTITUTE($B422, F$2, ""))</f>
        <v>1</v>
      </c>
      <c r="G422" s="4">
        <f>LEN($B422)-LEN(SUBSTITUTE($B422, G$2, ""))</f>
        <v>0</v>
      </c>
      <c r="H422" s="4">
        <f>LEN($B422)-LEN(SUBSTITUTE($B422, H$2, ""))</f>
        <v>1</v>
      </c>
      <c r="I422" s="4">
        <f>LEN($B422)-LEN(SUBSTITUTE($B422, I$2, ""))</f>
        <v>0</v>
      </c>
      <c r="J422" s="4">
        <f>LEN($B422)-LEN(SUBSTITUTE($B422, J$2, ""))</f>
        <v>0</v>
      </c>
      <c r="K422" s="4">
        <f>LEN($B422)-LEN(SUBSTITUTE($B422, K$2, ""))</f>
        <v>0</v>
      </c>
      <c r="L422" s="4">
        <f>LEN($B422)-LEN(SUBSTITUTE($B422, L$2, ""))</f>
        <v>1</v>
      </c>
      <c r="M422" s="4">
        <f>LEN($B422)-LEN(SUBSTITUTE($B422, M$2, ""))</f>
        <v>0</v>
      </c>
      <c r="N422" s="4">
        <f>LEN($B422)-LEN(SUBSTITUTE($B422, N$2, ""))</f>
        <v>0</v>
      </c>
      <c r="O422" s="4">
        <f>LEN($B422)-LEN(SUBSTITUTE($B422, O$2, ""))</f>
        <v>0</v>
      </c>
      <c r="P422" s="4">
        <f>LEN($B422)-LEN(SUBSTITUTE($B422, P$2, ""))</f>
        <v>0</v>
      </c>
      <c r="Q422" s="4">
        <f>LEN($B422)-LEN(SUBSTITUTE($B422, Q$2, ""))</f>
        <v>0</v>
      </c>
      <c r="R422" s="4">
        <f>LEN($B422)-LEN(SUBSTITUTE($B422, R$2, ""))</f>
        <v>0</v>
      </c>
      <c r="S422" s="4">
        <f>LEN($B422)-LEN(SUBSTITUTE($B422, S$2, ""))</f>
        <v>1</v>
      </c>
      <c r="T422" s="4">
        <f>LEN($B422)-LEN(SUBSTITUTE($B422, T$2, ""))</f>
        <v>0</v>
      </c>
      <c r="U422" s="4">
        <f>LEN($B422)-LEN(SUBSTITUTE($B422, U$2, ""))</f>
        <v>1</v>
      </c>
      <c r="V422" s="4">
        <f>LEN($B422)-LEN(SUBSTITUTE($B422, V$2, ""))</f>
        <v>0</v>
      </c>
      <c r="W422" s="4">
        <f>LEN($B422)-LEN(SUBSTITUTE($B422, W$2, ""))</f>
        <v>1</v>
      </c>
      <c r="X422" s="4">
        <f>LEN($B422)-LEN(SUBSTITUTE($B422, X$2, ""))</f>
        <v>1</v>
      </c>
      <c r="Y422" s="4">
        <f>LEN($B422)-LEN(SUBSTITUTE($B422, Y$2, ""))</f>
        <v>0</v>
      </c>
      <c r="Z422" s="4">
        <f>LEN($B422)-LEN(SUBSTITUTE($B422, Z$2, ""))</f>
        <v>0</v>
      </c>
      <c r="AA422" s="4">
        <f>LEN($B422)-LEN(SUBSTITUTE($B422, AA$2, ""))</f>
        <v>0</v>
      </c>
      <c r="AB422" s="4">
        <f>LEN($B422)-LEN(SUBSTITUTE($B422, AB$2, ""))</f>
        <v>0</v>
      </c>
      <c r="AC422" s="4">
        <f>LEN($B422)-LEN(SUBSTITUTE($B422, AC$2, ""))</f>
        <v>0</v>
      </c>
      <c r="AE422" s="4">
        <f>D422*AE$2</f>
        <v>0</v>
      </c>
      <c r="AF422" s="4">
        <f>E422*AF$2</f>
        <v>0</v>
      </c>
      <c r="AG422" s="4">
        <f>F422*AG$2</f>
        <v>3</v>
      </c>
      <c r="AH422" s="4">
        <f>G422*AH$2</f>
        <v>0</v>
      </c>
      <c r="AI422" s="4">
        <f>H422*AI$2</f>
        <v>1</v>
      </c>
      <c r="AJ422" s="4">
        <f>I422*AJ$2</f>
        <v>0</v>
      </c>
      <c r="AK422" s="4">
        <f>J422*AK$2</f>
        <v>0</v>
      </c>
      <c r="AL422" s="4">
        <f>K422*AL$2</f>
        <v>0</v>
      </c>
      <c r="AM422" s="4">
        <f>L422*AM$2</f>
        <v>1</v>
      </c>
      <c r="AN422" s="4">
        <f>M422*AN$2</f>
        <v>0</v>
      </c>
      <c r="AO422" s="4">
        <f>N422*AO$2</f>
        <v>0</v>
      </c>
      <c r="AP422" s="4">
        <f>O422*AP$2</f>
        <v>0</v>
      </c>
      <c r="AQ422" s="4">
        <f>P422*AQ$2</f>
        <v>0</v>
      </c>
      <c r="AR422" s="4">
        <f>Q422*AR$2</f>
        <v>0</v>
      </c>
      <c r="AS422" s="4">
        <f>R422*AS$2</f>
        <v>0</v>
      </c>
      <c r="AT422" s="4">
        <f>S422*AT$2</f>
        <v>3</v>
      </c>
      <c r="AU422" s="4">
        <f>T422*AU$2</f>
        <v>0</v>
      </c>
      <c r="AV422" s="4">
        <f>U422*AV$2</f>
        <v>1</v>
      </c>
      <c r="AW422" s="4">
        <f>V422*AW$2</f>
        <v>0</v>
      </c>
      <c r="AX422" s="4">
        <f>W422*AX$2</f>
        <v>1</v>
      </c>
      <c r="AY422" s="4">
        <f>X422*AY$2</f>
        <v>1</v>
      </c>
      <c r="AZ422" s="4">
        <f>Y422*AZ$2</f>
        <v>0</v>
      </c>
      <c r="BA422" s="4">
        <f>Z422*BA$2</f>
        <v>0</v>
      </c>
      <c r="BB422" s="4">
        <f>AA422*BB$2</f>
        <v>0</v>
      </c>
      <c r="BC422" s="4">
        <f>AB422*BC$2</f>
        <v>0</v>
      </c>
      <c r="BD422" s="4">
        <f>AC422*BD$2</f>
        <v>0</v>
      </c>
      <c r="BE422">
        <f t="shared" si="20"/>
        <v>11</v>
      </c>
      <c r="BG422" s="4">
        <f>IF(betuk!N$4&gt;=D422,1,0)</f>
        <v>1</v>
      </c>
      <c r="BH422" s="4">
        <f>IF(betuk!O$4&gt;=E422,1,0)</f>
        <v>1</v>
      </c>
      <c r="BI422" s="4">
        <f>IF(betuk!P$4&gt;=F422,1,0)</f>
        <v>1</v>
      </c>
      <c r="BJ422" s="4">
        <f>IF(betuk!Q$4&gt;=G422,1,0)</f>
        <v>1</v>
      </c>
      <c r="BK422" s="4">
        <f>IF(betuk!R$4&gt;=H422,1,0)</f>
        <v>1</v>
      </c>
      <c r="BL422" s="4">
        <f>IF(betuk!S$4&gt;=I422,1,0)</f>
        <v>1</v>
      </c>
      <c r="BM422" s="4">
        <f>IF(betuk!T$4&gt;=J422,1,0)</f>
        <v>1</v>
      </c>
      <c r="BN422" s="4">
        <f>IF(betuk!U$4&gt;=K422,1,0)</f>
        <v>1</v>
      </c>
      <c r="BO422" s="4">
        <f>IF(betuk!V$4&gt;=L422,1,0)</f>
        <v>0</v>
      </c>
      <c r="BP422" s="4">
        <f>IF(betuk!W$4&gt;=M422,1,0)</f>
        <v>1</v>
      </c>
      <c r="BQ422" s="4">
        <f>IF(betuk!X$4&gt;=N422,1,0)</f>
        <v>1</v>
      </c>
      <c r="BR422" s="4">
        <f>IF(betuk!Y$4&gt;=O422,1,0)</f>
        <v>1</v>
      </c>
      <c r="BS422" s="4">
        <f>IF(betuk!Z$4&gt;=P422,1,0)</f>
        <v>1</v>
      </c>
      <c r="BT422" s="4">
        <f>IF(betuk!AA$4&gt;=Q422,1,0)</f>
        <v>1</v>
      </c>
      <c r="BU422" s="4">
        <f>IF(betuk!AB$4&gt;=R422,1,0)</f>
        <v>1</v>
      </c>
      <c r="BV422" s="4">
        <f>IF(betuk!AC$4&gt;=S422,1,0)</f>
        <v>1</v>
      </c>
      <c r="BW422" s="4">
        <f>IF(betuk!AD$4&gt;=T422,1,0)</f>
        <v>1</v>
      </c>
      <c r="BX422" s="4">
        <f>IF(betuk!AE$4&gt;=U422,1,0)</f>
        <v>0</v>
      </c>
      <c r="BY422" s="4">
        <f>IF(betuk!AF$4&gt;=V422,1,0)</f>
        <v>1</v>
      </c>
      <c r="BZ422" s="4">
        <f>IF(betuk!AG$4&gt;=W422,1,0)</f>
        <v>1</v>
      </c>
      <c r="CA422" s="4">
        <f>IF(betuk!AH$4&gt;=X422,1,0)</f>
        <v>0</v>
      </c>
      <c r="CB422" s="4">
        <f>IF(betuk!AI$4&gt;=Y422,1,0)</f>
        <v>1</v>
      </c>
      <c r="CC422" s="4">
        <f>IF(betuk!AJ$4&gt;=Z422,1,0)</f>
        <v>1</v>
      </c>
      <c r="CD422" s="4">
        <f>IF(betuk!AK$4&gt;=AA422,1,0)</f>
        <v>1</v>
      </c>
      <c r="CE422" s="4">
        <f>IF(betuk!AL$4&gt;=AB422,1,0)</f>
        <v>1</v>
      </c>
      <c r="CF422" s="4">
        <f>IF(betuk!AM$4&gt;=AC422,1,0)</f>
        <v>1</v>
      </c>
      <c r="CG422">
        <f t="shared" si="18"/>
        <v>0</v>
      </c>
      <c r="CI422" t="str">
        <f>IF(CG422=1,COUNTIF(CG$3:CG422,1),"")</f>
        <v/>
      </c>
      <c r="CJ422" t="str">
        <f>IF(CI422&lt;&gt;"",B422,"")</f>
        <v/>
      </c>
      <c r="CK422">
        <f>LEN(B422)*8+BE422</f>
        <v>67</v>
      </c>
    </row>
    <row r="423" spans="1:89">
      <c r="A423" s="1" t="s">
        <v>420</v>
      </c>
      <c r="B423" t="str">
        <f t="shared" si="19"/>
        <v>PILOT</v>
      </c>
      <c r="D423" s="4">
        <f>LEN($B423)-LEN(SUBSTITUTE($B423, D$2, ""))</f>
        <v>0</v>
      </c>
      <c r="E423" s="4">
        <f>LEN($B423)-LEN(SUBSTITUTE($B423, E$2, ""))</f>
        <v>0</v>
      </c>
      <c r="F423" s="4">
        <f>LEN($B423)-LEN(SUBSTITUTE($B423, F$2, ""))</f>
        <v>0</v>
      </c>
      <c r="G423" s="4">
        <f>LEN($B423)-LEN(SUBSTITUTE($B423, G$2, ""))</f>
        <v>0</v>
      </c>
      <c r="H423" s="4">
        <f>LEN($B423)-LEN(SUBSTITUTE($B423, H$2, ""))</f>
        <v>0</v>
      </c>
      <c r="I423" s="4">
        <f>LEN($B423)-LEN(SUBSTITUTE($B423, I$2, ""))</f>
        <v>0</v>
      </c>
      <c r="J423" s="4">
        <f>LEN($B423)-LEN(SUBSTITUTE($B423, J$2, ""))</f>
        <v>0</v>
      </c>
      <c r="K423" s="4">
        <f>LEN($B423)-LEN(SUBSTITUTE($B423, K$2, ""))</f>
        <v>0</v>
      </c>
      <c r="L423" s="4">
        <f>LEN($B423)-LEN(SUBSTITUTE($B423, L$2, ""))</f>
        <v>1</v>
      </c>
      <c r="M423" s="4">
        <f>LEN($B423)-LEN(SUBSTITUTE($B423, M$2, ""))</f>
        <v>0</v>
      </c>
      <c r="N423" s="4">
        <f>LEN($B423)-LEN(SUBSTITUTE($B423, N$2, ""))</f>
        <v>0</v>
      </c>
      <c r="O423" s="4">
        <f>LEN($B423)-LEN(SUBSTITUTE($B423, O$2, ""))</f>
        <v>1</v>
      </c>
      <c r="P423" s="4">
        <f>LEN($B423)-LEN(SUBSTITUTE($B423, P$2, ""))</f>
        <v>0</v>
      </c>
      <c r="Q423" s="4">
        <f>LEN($B423)-LEN(SUBSTITUTE($B423, Q$2, ""))</f>
        <v>0</v>
      </c>
      <c r="R423" s="4">
        <f>LEN($B423)-LEN(SUBSTITUTE($B423, R$2, ""))</f>
        <v>1</v>
      </c>
      <c r="S423" s="4">
        <f>LEN($B423)-LEN(SUBSTITUTE($B423, S$2, ""))</f>
        <v>1</v>
      </c>
      <c r="T423" s="4">
        <f>LEN($B423)-LEN(SUBSTITUTE($B423, T$2, ""))</f>
        <v>0</v>
      </c>
      <c r="U423" s="4">
        <f>LEN($B423)-LEN(SUBSTITUTE($B423, U$2, ""))</f>
        <v>0</v>
      </c>
      <c r="V423" s="4">
        <f>LEN($B423)-LEN(SUBSTITUTE($B423, V$2, ""))</f>
        <v>0</v>
      </c>
      <c r="W423" s="4">
        <f>LEN($B423)-LEN(SUBSTITUTE($B423, W$2, ""))</f>
        <v>1</v>
      </c>
      <c r="X423" s="4">
        <f>LEN($B423)-LEN(SUBSTITUTE($B423, X$2, ""))</f>
        <v>0</v>
      </c>
      <c r="Y423" s="4">
        <f>LEN($B423)-LEN(SUBSTITUTE($B423, Y$2, ""))</f>
        <v>0</v>
      </c>
      <c r="Z423" s="4">
        <f>LEN($B423)-LEN(SUBSTITUTE($B423, Z$2, ""))</f>
        <v>0</v>
      </c>
      <c r="AA423" s="4">
        <f>LEN($B423)-LEN(SUBSTITUTE($B423, AA$2, ""))</f>
        <v>0</v>
      </c>
      <c r="AB423" s="4">
        <f>LEN($B423)-LEN(SUBSTITUTE($B423, AB$2, ""))</f>
        <v>0</v>
      </c>
      <c r="AC423" s="4">
        <f>LEN($B423)-LEN(SUBSTITUTE($B423, AC$2, ""))</f>
        <v>0</v>
      </c>
      <c r="AE423" s="4">
        <f>D423*AE$2</f>
        <v>0</v>
      </c>
      <c r="AF423" s="4">
        <f>E423*AF$2</f>
        <v>0</v>
      </c>
      <c r="AG423" s="4">
        <f>F423*AG$2</f>
        <v>0</v>
      </c>
      <c r="AH423" s="4">
        <f>G423*AH$2</f>
        <v>0</v>
      </c>
      <c r="AI423" s="4">
        <f>H423*AI$2</f>
        <v>0</v>
      </c>
      <c r="AJ423" s="4">
        <f>I423*AJ$2</f>
        <v>0</v>
      </c>
      <c r="AK423" s="4">
        <f>J423*AK$2</f>
        <v>0</v>
      </c>
      <c r="AL423" s="4">
        <f>K423*AL$2</f>
        <v>0</v>
      </c>
      <c r="AM423" s="4">
        <f>L423*AM$2</f>
        <v>1</v>
      </c>
      <c r="AN423" s="4">
        <f>M423*AN$2</f>
        <v>0</v>
      </c>
      <c r="AO423" s="4">
        <f>N423*AO$2</f>
        <v>0</v>
      </c>
      <c r="AP423" s="4">
        <f>O423*AP$2</f>
        <v>1</v>
      </c>
      <c r="AQ423" s="4">
        <f>P423*AQ$2</f>
        <v>0</v>
      </c>
      <c r="AR423" s="4">
        <f>Q423*AR$2</f>
        <v>0</v>
      </c>
      <c r="AS423" s="4">
        <f>R423*AS$2</f>
        <v>1</v>
      </c>
      <c r="AT423" s="4">
        <f>S423*AT$2</f>
        <v>3</v>
      </c>
      <c r="AU423" s="4">
        <f>T423*AU$2</f>
        <v>0</v>
      </c>
      <c r="AV423" s="4">
        <f>U423*AV$2</f>
        <v>0</v>
      </c>
      <c r="AW423" s="4">
        <f>V423*AW$2</f>
        <v>0</v>
      </c>
      <c r="AX423" s="4">
        <f>W423*AX$2</f>
        <v>1</v>
      </c>
      <c r="AY423" s="4">
        <f>X423*AY$2</f>
        <v>0</v>
      </c>
      <c r="AZ423" s="4">
        <f>Y423*AZ$2</f>
        <v>0</v>
      </c>
      <c r="BA423" s="4">
        <f>Z423*BA$2</f>
        <v>0</v>
      </c>
      <c r="BB423" s="4">
        <f>AA423*BB$2</f>
        <v>0</v>
      </c>
      <c r="BC423" s="4">
        <f>AB423*BC$2</f>
        <v>0</v>
      </c>
      <c r="BD423" s="4">
        <f>AC423*BD$2</f>
        <v>0</v>
      </c>
      <c r="BE423">
        <f t="shared" si="20"/>
        <v>7</v>
      </c>
      <c r="BG423" s="4">
        <f>IF(betuk!N$4&gt;=D423,1,0)</f>
        <v>1</v>
      </c>
      <c r="BH423" s="4">
        <f>IF(betuk!O$4&gt;=E423,1,0)</f>
        <v>1</v>
      </c>
      <c r="BI423" s="4">
        <f>IF(betuk!P$4&gt;=F423,1,0)</f>
        <v>1</v>
      </c>
      <c r="BJ423" s="4">
        <f>IF(betuk!Q$4&gt;=G423,1,0)</f>
        <v>1</v>
      </c>
      <c r="BK423" s="4">
        <f>IF(betuk!R$4&gt;=H423,1,0)</f>
        <v>1</v>
      </c>
      <c r="BL423" s="4">
        <f>IF(betuk!S$4&gt;=I423,1,0)</f>
        <v>1</v>
      </c>
      <c r="BM423" s="4">
        <f>IF(betuk!T$4&gt;=J423,1,0)</f>
        <v>1</v>
      </c>
      <c r="BN423" s="4">
        <f>IF(betuk!U$4&gt;=K423,1,0)</f>
        <v>1</v>
      </c>
      <c r="BO423" s="4">
        <f>IF(betuk!V$4&gt;=L423,1,0)</f>
        <v>0</v>
      </c>
      <c r="BP423" s="4">
        <f>IF(betuk!W$4&gt;=M423,1,0)</f>
        <v>1</v>
      </c>
      <c r="BQ423" s="4">
        <f>IF(betuk!X$4&gt;=N423,1,0)</f>
        <v>1</v>
      </c>
      <c r="BR423" s="4">
        <f>IF(betuk!Y$4&gt;=O423,1,0)</f>
        <v>0</v>
      </c>
      <c r="BS423" s="4">
        <f>IF(betuk!Z$4&gt;=P423,1,0)</f>
        <v>1</v>
      </c>
      <c r="BT423" s="4">
        <f>IF(betuk!AA$4&gt;=Q423,1,0)</f>
        <v>1</v>
      </c>
      <c r="BU423" s="4">
        <f>IF(betuk!AB$4&gt;=R423,1,0)</f>
        <v>0</v>
      </c>
      <c r="BV423" s="4">
        <f>IF(betuk!AC$4&gt;=S423,1,0)</f>
        <v>1</v>
      </c>
      <c r="BW423" s="4">
        <f>IF(betuk!AD$4&gt;=T423,1,0)</f>
        <v>1</v>
      </c>
      <c r="BX423" s="4">
        <f>IF(betuk!AE$4&gt;=U423,1,0)</f>
        <v>1</v>
      </c>
      <c r="BY423" s="4">
        <f>IF(betuk!AF$4&gt;=V423,1,0)</f>
        <v>1</v>
      </c>
      <c r="BZ423" s="4">
        <f>IF(betuk!AG$4&gt;=W423,1,0)</f>
        <v>1</v>
      </c>
      <c r="CA423" s="4">
        <f>IF(betuk!AH$4&gt;=X423,1,0)</f>
        <v>1</v>
      </c>
      <c r="CB423" s="4">
        <f>IF(betuk!AI$4&gt;=Y423,1,0)</f>
        <v>1</v>
      </c>
      <c r="CC423" s="4">
        <f>IF(betuk!AJ$4&gt;=Z423,1,0)</f>
        <v>1</v>
      </c>
      <c r="CD423" s="4">
        <f>IF(betuk!AK$4&gt;=AA423,1,0)</f>
        <v>1</v>
      </c>
      <c r="CE423" s="4">
        <f>IF(betuk!AL$4&gt;=AB423,1,0)</f>
        <v>1</v>
      </c>
      <c r="CF423" s="4">
        <f>IF(betuk!AM$4&gt;=AC423,1,0)</f>
        <v>1</v>
      </c>
      <c r="CG423">
        <f t="shared" si="18"/>
        <v>0</v>
      </c>
      <c r="CI423" t="str">
        <f>IF(CG423=1,COUNTIF(CG$3:CG423,1),"")</f>
        <v/>
      </c>
      <c r="CJ423" t="str">
        <f>IF(CI423&lt;&gt;"",B423,"")</f>
        <v/>
      </c>
      <c r="CK423">
        <f>LEN(B423)*8+BE423</f>
        <v>47</v>
      </c>
    </row>
    <row r="424" spans="1:89">
      <c r="A424" s="1" t="s">
        <v>421</v>
      </c>
      <c r="B424" t="str">
        <f t="shared" si="19"/>
        <v>PIONEER</v>
      </c>
      <c r="D424" s="4">
        <f>LEN($B424)-LEN(SUBSTITUTE($B424, D$2, ""))</f>
        <v>0</v>
      </c>
      <c r="E424" s="4">
        <f>LEN($B424)-LEN(SUBSTITUTE($B424, E$2, ""))</f>
        <v>0</v>
      </c>
      <c r="F424" s="4">
        <f>LEN($B424)-LEN(SUBSTITUTE($B424, F$2, ""))</f>
        <v>0</v>
      </c>
      <c r="G424" s="4">
        <f>LEN($B424)-LEN(SUBSTITUTE($B424, G$2, ""))</f>
        <v>0</v>
      </c>
      <c r="H424" s="4">
        <f>LEN($B424)-LEN(SUBSTITUTE($B424, H$2, ""))</f>
        <v>2</v>
      </c>
      <c r="I424" s="4">
        <f>LEN($B424)-LEN(SUBSTITUTE($B424, I$2, ""))</f>
        <v>0</v>
      </c>
      <c r="J424" s="4">
        <f>LEN($B424)-LEN(SUBSTITUTE($B424, J$2, ""))</f>
        <v>0</v>
      </c>
      <c r="K424" s="4">
        <f>LEN($B424)-LEN(SUBSTITUTE($B424, K$2, ""))</f>
        <v>0</v>
      </c>
      <c r="L424" s="4">
        <f>LEN($B424)-LEN(SUBSTITUTE($B424, L$2, ""))</f>
        <v>1</v>
      </c>
      <c r="M424" s="4">
        <f>LEN($B424)-LEN(SUBSTITUTE($B424, M$2, ""))</f>
        <v>0</v>
      </c>
      <c r="N424" s="4">
        <f>LEN($B424)-LEN(SUBSTITUTE($B424, N$2, ""))</f>
        <v>0</v>
      </c>
      <c r="O424" s="4">
        <f>LEN($B424)-LEN(SUBSTITUTE($B424, O$2, ""))</f>
        <v>0</v>
      </c>
      <c r="P424" s="4">
        <f>LEN($B424)-LEN(SUBSTITUTE($B424, P$2, ""))</f>
        <v>0</v>
      </c>
      <c r="Q424" s="4">
        <f>LEN($B424)-LEN(SUBSTITUTE($B424, Q$2, ""))</f>
        <v>1</v>
      </c>
      <c r="R424" s="4">
        <f>LEN($B424)-LEN(SUBSTITUTE($B424, R$2, ""))</f>
        <v>1</v>
      </c>
      <c r="S424" s="4">
        <f>LEN($B424)-LEN(SUBSTITUTE($B424, S$2, ""))</f>
        <v>1</v>
      </c>
      <c r="T424" s="4">
        <f>LEN($B424)-LEN(SUBSTITUTE($B424, T$2, ""))</f>
        <v>0</v>
      </c>
      <c r="U424" s="4">
        <f>LEN($B424)-LEN(SUBSTITUTE($B424, U$2, ""))</f>
        <v>1</v>
      </c>
      <c r="V424" s="4">
        <f>LEN($B424)-LEN(SUBSTITUTE($B424, V$2, ""))</f>
        <v>0</v>
      </c>
      <c r="W424" s="4">
        <f>LEN($B424)-LEN(SUBSTITUTE($B424, W$2, ""))</f>
        <v>0</v>
      </c>
      <c r="X424" s="4">
        <f>LEN($B424)-LEN(SUBSTITUTE($B424, X$2, ""))</f>
        <v>0</v>
      </c>
      <c r="Y424" s="4">
        <f>LEN($B424)-LEN(SUBSTITUTE($B424, Y$2, ""))</f>
        <v>0</v>
      </c>
      <c r="Z424" s="4">
        <f>LEN($B424)-LEN(SUBSTITUTE($B424, Z$2, ""))</f>
        <v>0</v>
      </c>
      <c r="AA424" s="4">
        <f>LEN($B424)-LEN(SUBSTITUTE($B424, AA$2, ""))</f>
        <v>0</v>
      </c>
      <c r="AB424" s="4">
        <f>LEN($B424)-LEN(SUBSTITUTE($B424, AB$2, ""))</f>
        <v>0</v>
      </c>
      <c r="AC424" s="4">
        <f>LEN($B424)-LEN(SUBSTITUTE($B424, AC$2, ""))</f>
        <v>0</v>
      </c>
      <c r="AE424" s="4">
        <f>D424*AE$2</f>
        <v>0</v>
      </c>
      <c r="AF424" s="4">
        <f>E424*AF$2</f>
        <v>0</v>
      </c>
      <c r="AG424" s="4">
        <f>F424*AG$2</f>
        <v>0</v>
      </c>
      <c r="AH424" s="4">
        <f>G424*AH$2</f>
        <v>0</v>
      </c>
      <c r="AI424" s="4">
        <f>H424*AI$2</f>
        <v>2</v>
      </c>
      <c r="AJ424" s="4">
        <f>I424*AJ$2</f>
        <v>0</v>
      </c>
      <c r="AK424" s="4">
        <f>J424*AK$2</f>
        <v>0</v>
      </c>
      <c r="AL424" s="4">
        <f>K424*AL$2</f>
        <v>0</v>
      </c>
      <c r="AM424" s="4">
        <f>L424*AM$2</f>
        <v>1</v>
      </c>
      <c r="AN424" s="4">
        <f>M424*AN$2</f>
        <v>0</v>
      </c>
      <c r="AO424" s="4">
        <f>N424*AO$2</f>
        <v>0</v>
      </c>
      <c r="AP424" s="4">
        <f>O424*AP$2</f>
        <v>0</v>
      </c>
      <c r="AQ424" s="4">
        <f>P424*AQ$2</f>
        <v>0</v>
      </c>
      <c r="AR424" s="4">
        <f>Q424*AR$2</f>
        <v>1</v>
      </c>
      <c r="AS424" s="4">
        <f>R424*AS$2</f>
        <v>1</v>
      </c>
      <c r="AT424" s="4">
        <f>S424*AT$2</f>
        <v>3</v>
      </c>
      <c r="AU424" s="4">
        <f>T424*AU$2</f>
        <v>0</v>
      </c>
      <c r="AV424" s="4">
        <f>U424*AV$2</f>
        <v>1</v>
      </c>
      <c r="AW424" s="4">
        <f>V424*AW$2</f>
        <v>0</v>
      </c>
      <c r="AX424" s="4">
        <f>W424*AX$2</f>
        <v>0</v>
      </c>
      <c r="AY424" s="4">
        <f>X424*AY$2</f>
        <v>0</v>
      </c>
      <c r="AZ424" s="4">
        <f>Y424*AZ$2</f>
        <v>0</v>
      </c>
      <c r="BA424" s="4">
        <f>Z424*BA$2</f>
        <v>0</v>
      </c>
      <c r="BB424" s="4">
        <f>AA424*BB$2</f>
        <v>0</v>
      </c>
      <c r="BC424" s="4">
        <f>AB424*BC$2</f>
        <v>0</v>
      </c>
      <c r="BD424" s="4">
        <f>AC424*BD$2</f>
        <v>0</v>
      </c>
      <c r="BE424">
        <f t="shared" si="20"/>
        <v>9</v>
      </c>
      <c r="BG424" s="4">
        <f>IF(betuk!N$4&gt;=D424,1,0)</f>
        <v>1</v>
      </c>
      <c r="BH424" s="4">
        <f>IF(betuk!O$4&gt;=E424,1,0)</f>
        <v>1</v>
      </c>
      <c r="BI424" s="4">
        <f>IF(betuk!P$4&gt;=F424,1,0)</f>
        <v>1</v>
      </c>
      <c r="BJ424" s="4">
        <f>IF(betuk!Q$4&gt;=G424,1,0)</f>
        <v>1</v>
      </c>
      <c r="BK424" s="4">
        <f>IF(betuk!R$4&gt;=H424,1,0)</f>
        <v>0</v>
      </c>
      <c r="BL424" s="4">
        <f>IF(betuk!S$4&gt;=I424,1,0)</f>
        <v>1</v>
      </c>
      <c r="BM424" s="4">
        <f>IF(betuk!T$4&gt;=J424,1,0)</f>
        <v>1</v>
      </c>
      <c r="BN424" s="4">
        <f>IF(betuk!U$4&gt;=K424,1,0)</f>
        <v>1</v>
      </c>
      <c r="BO424" s="4">
        <f>IF(betuk!V$4&gt;=L424,1,0)</f>
        <v>0</v>
      </c>
      <c r="BP424" s="4">
        <f>IF(betuk!W$4&gt;=M424,1,0)</f>
        <v>1</v>
      </c>
      <c r="BQ424" s="4">
        <f>IF(betuk!X$4&gt;=N424,1,0)</f>
        <v>1</v>
      </c>
      <c r="BR424" s="4">
        <f>IF(betuk!Y$4&gt;=O424,1,0)</f>
        <v>1</v>
      </c>
      <c r="BS424" s="4">
        <f>IF(betuk!Z$4&gt;=P424,1,0)</f>
        <v>1</v>
      </c>
      <c r="BT424" s="4">
        <f>IF(betuk!AA$4&gt;=Q424,1,0)</f>
        <v>1</v>
      </c>
      <c r="BU424" s="4">
        <f>IF(betuk!AB$4&gt;=R424,1,0)</f>
        <v>0</v>
      </c>
      <c r="BV424" s="4">
        <f>IF(betuk!AC$4&gt;=S424,1,0)</f>
        <v>1</v>
      </c>
      <c r="BW424" s="4">
        <f>IF(betuk!AD$4&gt;=T424,1,0)</f>
        <v>1</v>
      </c>
      <c r="BX424" s="4">
        <f>IF(betuk!AE$4&gt;=U424,1,0)</f>
        <v>0</v>
      </c>
      <c r="BY424" s="4">
        <f>IF(betuk!AF$4&gt;=V424,1,0)</f>
        <v>1</v>
      </c>
      <c r="BZ424" s="4">
        <f>IF(betuk!AG$4&gt;=W424,1,0)</f>
        <v>1</v>
      </c>
      <c r="CA424" s="4">
        <f>IF(betuk!AH$4&gt;=X424,1,0)</f>
        <v>1</v>
      </c>
      <c r="CB424" s="4">
        <f>IF(betuk!AI$4&gt;=Y424,1,0)</f>
        <v>1</v>
      </c>
      <c r="CC424" s="4">
        <f>IF(betuk!AJ$4&gt;=Z424,1,0)</f>
        <v>1</v>
      </c>
      <c r="CD424" s="4">
        <f>IF(betuk!AK$4&gt;=AA424,1,0)</f>
        <v>1</v>
      </c>
      <c r="CE424" s="4">
        <f>IF(betuk!AL$4&gt;=AB424,1,0)</f>
        <v>1</v>
      </c>
      <c r="CF424" s="4">
        <f>IF(betuk!AM$4&gt;=AC424,1,0)</f>
        <v>1</v>
      </c>
      <c r="CG424">
        <f t="shared" si="18"/>
        <v>0</v>
      </c>
      <c r="CI424" t="str">
        <f>IF(CG424=1,COUNTIF(CG$3:CG424,1),"")</f>
        <v/>
      </c>
      <c r="CJ424" t="str">
        <f>IF(CI424&lt;&gt;"",B424,"")</f>
        <v/>
      </c>
      <c r="CK424">
        <f>LEN(B424)*8+BE424</f>
        <v>65</v>
      </c>
    </row>
    <row r="425" spans="1:89">
      <c r="A425" s="1" t="s">
        <v>422</v>
      </c>
      <c r="B425" t="str">
        <f t="shared" si="19"/>
        <v>PLACE</v>
      </c>
      <c r="D425" s="4">
        <f>LEN($B425)-LEN(SUBSTITUTE($B425, D$2, ""))</f>
        <v>1</v>
      </c>
      <c r="E425" s="4">
        <f>LEN($B425)-LEN(SUBSTITUTE($B425, E$2, ""))</f>
        <v>0</v>
      </c>
      <c r="F425" s="4">
        <f>LEN($B425)-LEN(SUBSTITUTE($B425, F$2, ""))</f>
        <v>1</v>
      </c>
      <c r="G425" s="4">
        <f>LEN($B425)-LEN(SUBSTITUTE($B425, G$2, ""))</f>
        <v>0</v>
      </c>
      <c r="H425" s="4">
        <f>LEN($B425)-LEN(SUBSTITUTE($B425, H$2, ""))</f>
        <v>1</v>
      </c>
      <c r="I425" s="4">
        <f>LEN($B425)-LEN(SUBSTITUTE($B425, I$2, ""))</f>
        <v>0</v>
      </c>
      <c r="J425" s="4">
        <f>LEN($B425)-LEN(SUBSTITUTE($B425, J$2, ""))</f>
        <v>0</v>
      </c>
      <c r="K425" s="4">
        <f>LEN($B425)-LEN(SUBSTITUTE($B425, K$2, ""))</f>
        <v>0</v>
      </c>
      <c r="L425" s="4">
        <f>LEN($B425)-LEN(SUBSTITUTE($B425, L$2, ""))</f>
        <v>0</v>
      </c>
      <c r="M425" s="4">
        <f>LEN($B425)-LEN(SUBSTITUTE($B425, M$2, ""))</f>
        <v>0</v>
      </c>
      <c r="N425" s="4">
        <f>LEN($B425)-LEN(SUBSTITUTE($B425, N$2, ""))</f>
        <v>0</v>
      </c>
      <c r="O425" s="4">
        <f>LEN($B425)-LEN(SUBSTITUTE($B425, O$2, ""))</f>
        <v>1</v>
      </c>
      <c r="P425" s="4">
        <f>LEN($B425)-LEN(SUBSTITUTE($B425, P$2, ""))</f>
        <v>0</v>
      </c>
      <c r="Q425" s="4">
        <f>LEN($B425)-LEN(SUBSTITUTE($B425, Q$2, ""))</f>
        <v>0</v>
      </c>
      <c r="R425" s="4">
        <f>LEN($B425)-LEN(SUBSTITUTE($B425, R$2, ""))</f>
        <v>0</v>
      </c>
      <c r="S425" s="4">
        <f>LEN($B425)-LEN(SUBSTITUTE($B425, S$2, ""))</f>
        <v>1</v>
      </c>
      <c r="T425" s="4">
        <f>LEN($B425)-LEN(SUBSTITUTE($B425, T$2, ""))</f>
        <v>0</v>
      </c>
      <c r="U425" s="4">
        <f>LEN($B425)-LEN(SUBSTITUTE($B425, U$2, ""))</f>
        <v>0</v>
      </c>
      <c r="V425" s="4">
        <f>LEN($B425)-LEN(SUBSTITUTE($B425, V$2, ""))</f>
        <v>0</v>
      </c>
      <c r="W425" s="4">
        <f>LEN($B425)-LEN(SUBSTITUTE($B425, W$2, ""))</f>
        <v>0</v>
      </c>
      <c r="X425" s="4">
        <f>LEN($B425)-LEN(SUBSTITUTE($B425, X$2, ""))</f>
        <v>0</v>
      </c>
      <c r="Y425" s="4">
        <f>LEN($B425)-LEN(SUBSTITUTE($B425, Y$2, ""))</f>
        <v>0</v>
      </c>
      <c r="Z425" s="4">
        <f>LEN($B425)-LEN(SUBSTITUTE($B425, Z$2, ""))</f>
        <v>0</v>
      </c>
      <c r="AA425" s="4">
        <f>LEN($B425)-LEN(SUBSTITUTE($B425, AA$2, ""))</f>
        <v>0</v>
      </c>
      <c r="AB425" s="4">
        <f>LEN($B425)-LEN(SUBSTITUTE($B425, AB$2, ""))</f>
        <v>0</v>
      </c>
      <c r="AC425" s="4">
        <f>LEN($B425)-LEN(SUBSTITUTE($B425, AC$2, ""))</f>
        <v>0</v>
      </c>
      <c r="AE425" s="4">
        <f>D425*AE$2</f>
        <v>1</v>
      </c>
      <c r="AF425" s="4">
        <f>E425*AF$2</f>
        <v>0</v>
      </c>
      <c r="AG425" s="4">
        <f>F425*AG$2</f>
        <v>3</v>
      </c>
      <c r="AH425" s="4">
        <f>G425*AH$2</f>
        <v>0</v>
      </c>
      <c r="AI425" s="4">
        <f>H425*AI$2</f>
        <v>1</v>
      </c>
      <c r="AJ425" s="4">
        <f>I425*AJ$2</f>
        <v>0</v>
      </c>
      <c r="AK425" s="4">
        <f>J425*AK$2</f>
        <v>0</v>
      </c>
      <c r="AL425" s="4">
        <f>K425*AL$2</f>
        <v>0</v>
      </c>
      <c r="AM425" s="4">
        <f>L425*AM$2</f>
        <v>0</v>
      </c>
      <c r="AN425" s="4">
        <f>M425*AN$2</f>
        <v>0</v>
      </c>
      <c r="AO425" s="4">
        <f>N425*AO$2</f>
        <v>0</v>
      </c>
      <c r="AP425" s="4">
        <f>O425*AP$2</f>
        <v>1</v>
      </c>
      <c r="AQ425" s="4">
        <f>P425*AQ$2</f>
        <v>0</v>
      </c>
      <c r="AR425" s="4">
        <f>Q425*AR$2</f>
        <v>0</v>
      </c>
      <c r="AS425" s="4">
        <f>R425*AS$2</f>
        <v>0</v>
      </c>
      <c r="AT425" s="4">
        <f>S425*AT$2</f>
        <v>3</v>
      </c>
      <c r="AU425" s="4">
        <f>T425*AU$2</f>
        <v>0</v>
      </c>
      <c r="AV425" s="4">
        <f>U425*AV$2</f>
        <v>0</v>
      </c>
      <c r="AW425" s="4">
        <f>V425*AW$2</f>
        <v>0</v>
      </c>
      <c r="AX425" s="4">
        <f>W425*AX$2</f>
        <v>0</v>
      </c>
      <c r="AY425" s="4">
        <f>X425*AY$2</f>
        <v>0</v>
      </c>
      <c r="AZ425" s="4">
        <f>Y425*AZ$2</f>
        <v>0</v>
      </c>
      <c r="BA425" s="4">
        <f>Z425*BA$2</f>
        <v>0</v>
      </c>
      <c r="BB425" s="4">
        <f>AA425*BB$2</f>
        <v>0</v>
      </c>
      <c r="BC425" s="4">
        <f>AB425*BC$2</f>
        <v>0</v>
      </c>
      <c r="BD425" s="4">
        <f>AC425*BD$2</f>
        <v>0</v>
      </c>
      <c r="BE425">
        <f t="shared" si="20"/>
        <v>9</v>
      </c>
      <c r="BG425" s="4">
        <f>IF(betuk!N$4&gt;=D425,1,0)</f>
        <v>1</v>
      </c>
      <c r="BH425" s="4">
        <f>IF(betuk!O$4&gt;=E425,1,0)</f>
        <v>1</v>
      </c>
      <c r="BI425" s="4">
        <f>IF(betuk!P$4&gt;=F425,1,0)</f>
        <v>1</v>
      </c>
      <c r="BJ425" s="4">
        <f>IF(betuk!Q$4&gt;=G425,1,0)</f>
        <v>1</v>
      </c>
      <c r="BK425" s="4">
        <f>IF(betuk!R$4&gt;=H425,1,0)</f>
        <v>1</v>
      </c>
      <c r="BL425" s="4">
        <f>IF(betuk!S$4&gt;=I425,1,0)</f>
        <v>1</v>
      </c>
      <c r="BM425" s="4">
        <f>IF(betuk!T$4&gt;=J425,1,0)</f>
        <v>1</v>
      </c>
      <c r="BN425" s="4">
        <f>IF(betuk!U$4&gt;=K425,1,0)</f>
        <v>1</v>
      </c>
      <c r="BO425" s="4">
        <f>IF(betuk!V$4&gt;=L425,1,0)</f>
        <v>1</v>
      </c>
      <c r="BP425" s="4">
        <f>IF(betuk!W$4&gt;=M425,1,0)</f>
        <v>1</v>
      </c>
      <c r="BQ425" s="4">
        <f>IF(betuk!X$4&gt;=N425,1,0)</f>
        <v>1</v>
      </c>
      <c r="BR425" s="4">
        <f>IF(betuk!Y$4&gt;=O425,1,0)</f>
        <v>0</v>
      </c>
      <c r="BS425" s="4">
        <f>IF(betuk!Z$4&gt;=P425,1,0)</f>
        <v>1</v>
      </c>
      <c r="BT425" s="4">
        <f>IF(betuk!AA$4&gt;=Q425,1,0)</f>
        <v>1</v>
      </c>
      <c r="BU425" s="4">
        <f>IF(betuk!AB$4&gt;=R425,1,0)</f>
        <v>1</v>
      </c>
      <c r="BV425" s="4">
        <f>IF(betuk!AC$4&gt;=S425,1,0)</f>
        <v>1</v>
      </c>
      <c r="BW425" s="4">
        <f>IF(betuk!AD$4&gt;=T425,1,0)</f>
        <v>1</v>
      </c>
      <c r="BX425" s="4">
        <f>IF(betuk!AE$4&gt;=U425,1,0)</f>
        <v>1</v>
      </c>
      <c r="BY425" s="4">
        <f>IF(betuk!AF$4&gt;=V425,1,0)</f>
        <v>1</v>
      </c>
      <c r="BZ425" s="4">
        <f>IF(betuk!AG$4&gt;=W425,1,0)</f>
        <v>1</v>
      </c>
      <c r="CA425" s="4">
        <f>IF(betuk!AH$4&gt;=X425,1,0)</f>
        <v>1</v>
      </c>
      <c r="CB425" s="4">
        <f>IF(betuk!AI$4&gt;=Y425,1,0)</f>
        <v>1</v>
      </c>
      <c r="CC425" s="4">
        <f>IF(betuk!AJ$4&gt;=Z425,1,0)</f>
        <v>1</v>
      </c>
      <c r="CD425" s="4">
        <f>IF(betuk!AK$4&gt;=AA425,1,0)</f>
        <v>1</v>
      </c>
      <c r="CE425" s="4">
        <f>IF(betuk!AL$4&gt;=AB425,1,0)</f>
        <v>1</v>
      </c>
      <c r="CF425" s="4">
        <f>IF(betuk!AM$4&gt;=AC425,1,0)</f>
        <v>1</v>
      </c>
      <c r="CG425">
        <f t="shared" si="18"/>
        <v>0</v>
      </c>
      <c r="CI425" t="str">
        <f>IF(CG425=1,COUNTIF(CG$3:CG425,1),"")</f>
        <v/>
      </c>
      <c r="CJ425" t="str">
        <f>IF(CI425&lt;&gt;"",B425,"")</f>
        <v/>
      </c>
      <c r="CK425">
        <f>LEN(B425)*8+BE425</f>
        <v>49</v>
      </c>
    </row>
    <row r="426" spans="1:89">
      <c r="A426" s="1" t="s">
        <v>423</v>
      </c>
      <c r="B426" t="str">
        <f t="shared" si="19"/>
        <v>PLANE</v>
      </c>
      <c r="D426" s="4">
        <f>LEN($B426)-LEN(SUBSTITUTE($B426, D$2, ""))</f>
        <v>1</v>
      </c>
      <c r="E426" s="4">
        <f>LEN($B426)-LEN(SUBSTITUTE($B426, E$2, ""))</f>
        <v>0</v>
      </c>
      <c r="F426" s="4">
        <f>LEN($B426)-LEN(SUBSTITUTE($B426, F$2, ""))</f>
        <v>0</v>
      </c>
      <c r="G426" s="4">
        <f>LEN($B426)-LEN(SUBSTITUTE($B426, G$2, ""))</f>
        <v>0</v>
      </c>
      <c r="H426" s="4">
        <f>LEN($B426)-LEN(SUBSTITUTE($B426, H$2, ""))</f>
        <v>1</v>
      </c>
      <c r="I426" s="4">
        <f>LEN($B426)-LEN(SUBSTITUTE($B426, I$2, ""))</f>
        <v>0</v>
      </c>
      <c r="J426" s="4">
        <f>LEN($B426)-LEN(SUBSTITUTE($B426, J$2, ""))</f>
        <v>0</v>
      </c>
      <c r="K426" s="4">
        <f>LEN($B426)-LEN(SUBSTITUTE($B426, K$2, ""))</f>
        <v>0</v>
      </c>
      <c r="L426" s="4">
        <f>LEN($B426)-LEN(SUBSTITUTE($B426, L$2, ""))</f>
        <v>0</v>
      </c>
      <c r="M426" s="4">
        <f>LEN($B426)-LEN(SUBSTITUTE($B426, M$2, ""))</f>
        <v>0</v>
      </c>
      <c r="N426" s="4">
        <f>LEN($B426)-LEN(SUBSTITUTE($B426, N$2, ""))</f>
        <v>0</v>
      </c>
      <c r="O426" s="4">
        <f>LEN($B426)-LEN(SUBSTITUTE($B426, O$2, ""))</f>
        <v>1</v>
      </c>
      <c r="P426" s="4">
        <f>LEN($B426)-LEN(SUBSTITUTE($B426, P$2, ""))</f>
        <v>0</v>
      </c>
      <c r="Q426" s="4">
        <f>LEN($B426)-LEN(SUBSTITUTE($B426, Q$2, ""))</f>
        <v>1</v>
      </c>
      <c r="R426" s="4">
        <f>LEN($B426)-LEN(SUBSTITUTE($B426, R$2, ""))</f>
        <v>0</v>
      </c>
      <c r="S426" s="4">
        <f>LEN($B426)-LEN(SUBSTITUTE($B426, S$2, ""))</f>
        <v>1</v>
      </c>
      <c r="T426" s="4">
        <f>LEN($B426)-LEN(SUBSTITUTE($B426, T$2, ""))</f>
        <v>0</v>
      </c>
      <c r="U426" s="4">
        <f>LEN($B426)-LEN(SUBSTITUTE($B426, U$2, ""))</f>
        <v>0</v>
      </c>
      <c r="V426" s="4">
        <f>LEN($B426)-LEN(SUBSTITUTE($B426, V$2, ""))</f>
        <v>0</v>
      </c>
      <c r="W426" s="4">
        <f>LEN($B426)-LEN(SUBSTITUTE($B426, W$2, ""))</f>
        <v>0</v>
      </c>
      <c r="X426" s="4">
        <f>LEN($B426)-LEN(SUBSTITUTE($B426, X$2, ""))</f>
        <v>0</v>
      </c>
      <c r="Y426" s="4">
        <f>LEN($B426)-LEN(SUBSTITUTE($B426, Y$2, ""))</f>
        <v>0</v>
      </c>
      <c r="Z426" s="4">
        <f>LEN($B426)-LEN(SUBSTITUTE($B426, Z$2, ""))</f>
        <v>0</v>
      </c>
      <c r="AA426" s="4">
        <f>LEN($B426)-LEN(SUBSTITUTE($B426, AA$2, ""))</f>
        <v>0</v>
      </c>
      <c r="AB426" s="4">
        <f>LEN($B426)-LEN(SUBSTITUTE($B426, AB$2, ""))</f>
        <v>0</v>
      </c>
      <c r="AC426" s="4">
        <f>LEN($B426)-LEN(SUBSTITUTE($B426, AC$2, ""))</f>
        <v>0</v>
      </c>
      <c r="AE426" s="4">
        <f>D426*AE$2</f>
        <v>1</v>
      </c>
      <c r="AF426" s="4">
        <f>E426*AF$2</f>
        <v>0</v>
      </c>
      <c r="AG426" s="4">
        <f>F426*AG$2</f>
        <v>0</v>
      </c>
      <c r="AH426" s="4">
        <f>G426*AH$2</f>
        <v>0</v>
      </c>
      <c r="AI426" s="4">
        <f>H426*AI$2</f>
        <v>1</v>
      </c>
      <c r="AJ426" s="4">
        <f>I426*AJ$2</f>
        <v>0</v>
      </c>
      <c r="AK426" s="4">
        <f>J426*AK$2</f>
        <v>0</v>
      </c>
      <c r="AL426" s="4">
        <f>K426*AL$2</f>
        <v>0</v>
      </c>
      <c r="AM426" s="4">
        <f>L426*AM$2</f>
        <v>0</v>
      </c>
      <c r="AN426" s="4">
        <f>M426*AN$2</f>
        <v>0</v>
      </c>
      <c r="AO426" s="4">
        <f>N426*AO$2</f>
        <v>0</v>
      </c>
      <c r="AP426" s="4">
        <f>O426*AP$2</f>
        <v>1</v>
      </c>
      <c r="AQ426" s="4">
        <f>P426*AQ$2</f>
        <v>0</v>
      </c>
      <c r="AR426" s="4">
        <f>Q426*AR$2</f>
        <v>1</v>
      </c>
      <c r="AS426" s="4">
        <f>R426*AS$2</f>
        <v>0</v>
      </c>
      <c r="AT426" s="4">
        <f>S426*AT$2</f>
        <v>3</v>
      </c>
      <c r="AU426" s="4">
        <f>T426*AU$2</f>
        <v>0</v>
      </c>
      <c r="AV426" s="4">
        <f>U426*AV$2</f>
        <v>0</v>
      </c>
      <c r="AW426" s="4">
        <f>V426*AW$2</f>
        <v>0</v>
      </c>
      <c r="AX426" s="4">
        <f>W426*AX$2</f>
        <v>0</v>
      </c>
      <c r="AY426" s="4">
        <f>X426*AY$2</f>
        <v>0</v>
      </c>
      <c r="AZ426" s="4">
        <f>Y426*AZ$2</f>
        <v>0</v>
      </c>
      <c r="BA426" s="4">
        <f>Z426*BA$2</f>
        <v>0</v>
      </c>
      <c r="BB426" s="4">
        <f>AA426*BB$2</f>
        <v>0</v>
      </c>
      <c r="BC426" s="4">
        <f>AB426*BC$2</f>
        <v>0</v>
      </c>
      <c r="BD426" s="4">
        <f>AC426*BD$2</f>
        <v>0</v>
      </c>
      <c r="BE426">
        <f t="shared" si="20"/>
        <v>7</v>
      </c>
      <c r="BG426" s="4">
        <f>IF(betuk!N$4&gt;=D426,1,0)</f>
        <v>1</v>
      </c>
      <c r="BH426" s="4">
        <f>IF(betuk!O$4&gt;=E426,1,0)</f>
        <v>1</v>
      </c>
      <c r="BI426" s="4">
        <f>IF(betuk!P$4&gt;=F426,1,0)</f>
        <v>1</v>
      </c>
      <c r="BJ426" s="4">
        <f>IF(betuk!Q$4&gt;=G426,1,0)</f>
        <v>1</v>
      </c>
      <c r="BK426" s="4">
        <f>IF(betuk!R$4&gt;=H426,1,0)</f>
        <v>1</v>
      </c>
      <c r="BL426" s="4">
        <f>IF(betuk!S$4&gt;=I426,1,0)</f>
        <v>1</v>
      </c>
      <c r="BM426" s="4">
        <f>IF(betuk!T$4&gt;=J426,1,0)</f>
        <v>1</v>
      </c>
      <c r="BN426" s="4">
        <f>IF(betuk!U$4&gt;=K426,1,0)</f>
        <v>1</v>
      </c>
      <c r="BO426" s="4">
        <f>IF(betuk!V$4&gt;=L426,1,0)</f>
        <v>1</v>
      </c>
      <c r="BP426" s="4">
        <f>IF(betuk!W$4&gt;=M426,1,0)</f>
        <v>1</v>
      </c>
      <c r="BQ426" s="4">
        <f>IF(betuk!X$4&gt;=N426,1,0)</f>
        <v>1</v>
      </c>
      <c r="BR426" s="4">
        <f>IF(betuk!Y$4&gt;=O426,1,0)</f>
        <v>0</v>
      </c>
      <c r="BS426" s="4">
        <f>IF(betuk!Z$4&gt;=P426,1,0)</f>
        <v>1</v>
      </c>
      <c r="BT426" s="4">
        <f>IF(betuk!AA$4&gt;=Q426,1,0)</f>
        <v>1</v>
      </c>
      <c r="BU426" s="4">
        <f>IF(betuk!AB$4&gt;=R426,1,0)</f>
        <v>1</v>
      </c>
      <c r="BV426" s="4">
        <f>IF(betuk!AC$4&gt;=S426,1,0)</f>
        <v>1</v>
      </c>
      <c r="BW426" s="4">
        <f>IF(betuk!AD$4&gt;=T426,1,0)</f>
        <v>1</v>
      </c>
      <c r="BX426" s="4">
        <f>IF(betuk!AE$4&gt;=U426,1,0)</f>
        <v>1</v>
      </c>
      <c r="BY426" s="4">
        <f>IF(betuk!AF$4&gt;=V426,1,0)</f>
        <v>1</v>
      </c>
      <c r="BZ426" s="4">
        <f>IF(betuk!AG$4&gt;=W426,1,0)</f>
        <v>1</v>
      </c>
      <c r="CA426" s="4">
        <f>IF(betuk!AH$4&gt;=X426,1,0)</f>
        <v>1</v>
      </c>
      <c r="CB426" s="4">
        <f>IF(betuk!AI$4&gt;=Y426,1,0)</f>
        <v>1</v>
      </c>
      <c r="CC426" s="4">
        <f>IF(betuk!AJ$4&gt;=Z426,1,0)</f>
        <v>1</v>
      </c>
      <c r="CD426" s="4">
        <f>IF(betuk!AK$4&gt;=AA426,1,0)</f>
        <v>1</v>
      </c>
      <c r="CE426" s="4">
        <f>IF(betuk!AL$4&gt;=AB426,1,0)</f>
        <v>1</v>
      </c>
      <c r="CF426" s="4">
        <f>IF(betuk!AM$4&gt;=AC426,1,0)</f>
        <v>1</v>
      </c>
      <c r="CG426">
        <f t="shared" si="18"/>
        <v>0</v>
      </c>
      <c r="CI426" t="str">
        <f>IF(CG426=1,COUNTIF(CG$3:CG426,1),"")</f>
        <v/>
      </c>
      <c r="CJ426" t="str">
        <f>IF(CI426&lt;&gt;"",B426,"")</f>
        <v/>
      </c>
      <c r="CK426">
        <f>LEN(B426)*8+BE426</f>
        <v>47</v>
      </c>
    </row>
    <row r="427" spans="1:89">
      <c r="A427" s="1" t="s">
        <v>424</v>
      </c>
      <c r="B427" t="str">
        <f t="shared" si="19"/>
        <v>PLATE</v>
      </c>
      <c r="D427" s="4">
        <f>LEN($B427)-LEN(SUBSTITUTE($B427, D$2, ""))</f>
        <v>1</v>
      </c>
      <c r="E427" s="4">
        <f>LEN($B427)-LEN(SUBSTITUTE($B427, E$2, ""))</f>
        <v>0</v>
      </c>
      <c r="F427" s="4">
        <f>LEN($B427)-LEN(SUBSTITUTE($B427, F$2, ""))</f>
        <v>0</v>
      </c>
      <c r="G427" s="4">
        <f>LEN($B427)-LEN(SUBSTITUTE($B427, G$2, ""))</f>
        <v>0</v>
      </c>
      <c r="H427" s="4">
        <f>LEN($B427)-LEN(SUBSTITUTE($B427, H$2, ""))</f>
        <v>1</v>
      </c>
      <c r="I427" s="4">
        <f>LEN($B427)-LEN(SUBSTITUTE($B427, I$2, ""))</f>
        <v>0</v>
      </c>
      <c r="J427" s="4">
        <f>LEN($B427)-LEN(SUBSTITUTE($B427, J$2, ""))</f>
        <v>0</v>
      </c>
      <c r="K427" s="4">
        <f>LEN($B427)-LEN(SUBSTITUTE($B427, K$2, ""))</f>
        <v>0</v>
      </c>
      <c r="L427" s="4">
        <f>LEN($B427)-LEN(SUBSTITUTE($B427, L$2, ""))</f>
        <v>0</v>
      </c>
      <c r="M427" s="4">
        <f>LEN($B427)-LEN(SUBSTITUTE($B427, M$2, ""))</f>
        <v>0</v>
      </c>
      <c r="N427" s="4">
        <f>LEN($B427)-LEN(SUBSTITUTE($B427, N$2, ""))</f>
        <v>0</v>
      </c>
      <c r="O427" s="4">
        <f>LEN($B427)-LEN(SUBSTITUTE($B427, O$2, ""))</f>
        <v>1</v>
      </c>
      <c r="P427" s="4">
        <f>LEN($B427)-LEN(SUBSTITUTE($B427, P$2, ""))</f>
        <v>0</v>
      </c>
      <c r="Q427" s="4">
        <f>LEN($B427)-LEN(SUBSTITUTE($B427, Q$2, ""))</f>
        <v>0</v>
      </c>
      <c r="R427" s="4">
        <f>LEN($B427)-LEN(SUBSTITUTE($B427, R$2, ""))</f>
        <v>0</v>
      </c>
      <c r="S427" s="4">
        <f>LEN($B427)-LEN(SUBSTITUTE($B427, S$2, ""))</f>
        <v>1</v>
      </c>
      <c r="T427" s="4">
        <f>LEN($B427)-LEN(SUBSTITUTE($B427, T$2, ""))</f>
        <v>0</v>
      </c>
      <c r="U427" s="4">
        <f>LEN($B427)-LEN(SUBSTITUTE($B427, U$2, ""))</f>
        <v>0</v>
      </c>
      <c r="V427" s="4">
        <f>LEN($B427)-LEN(SUBSTITUTE($B427, V$2, ""))</f>
        <v>0</v>
      </c>
      <c r="W427" s="4">
        <f>LEN($B427)-LEN(SUBSTITUTE($B427, W$2, ""))</f>
        <v>1</v>
      </c>
      <c r="X427" s="4">
        <f>LEN($B427)-LEN(SUBSTITUTE($B427, X$2, ""))</f>
        <v>0</v>
      </c>
      <c r="Y427" s="4">
        <f>LEN($B427)-LEN(SUBSTITUTE($B427, Y$2, ""))</f>
        <v>0</v>
      </c>
      <c r="Z427" s="4">
        <f>LEN($B427)-LEN(SUBSTITUTE($B427, Z$2, ""))</f>
        <v>0</v>
      </c>
      <c r="AA427" s="4">
        <f>LEN($B427)-LEN(SUBSTITUTE($B427, AA$2, ""))</f>
        <v>0</v>
      </c>
      <c r="AB427" s="4">
        <f>LEN($B427)-LEN(SUBSTITUTE($B427, AB$2, ""))</f>
        <v>0</v>
      </c>
      <c r="AC427" s="4">
        <f>LEN($B427)-LEN(SUBSTITUTE($B427, AC$2, ""))</f>
        <v>0</v>
      </c>
      <c r="AE427" s="4">
        <f>D427*AE$2</f>
        <v>1</v>
      </c>
      <c r="AF427" s="4">
        <f>E427*AF$2</f>
        <v>0</v>
      </c>
      <c r="AG427" s="4">
        <f>F427*AG$2</f>
        <v>0</v>
      </c>
      <c r="AH427" s="4">
        <f>G427*AH$2</f>
        <v>0</v>
      </c>
      <c r="AI427" s="4">
        <f>H427*AI$2</f>
        <v>1</v>
      </c>
      <c r="AJ427" s="4">
        <f>I427*AJ$2</f>
        <v>0</v>
      </c>
      <c r="AK427" s="4">
        <f>J427*AK$2</f>
        <v>0</v>
      </c>
      <c r="AL427" s="4">
        <f>K427*AL$2</f>
        <v>0</v>
      </c>
      <c r="AM427" s="4">
        <f>L427*AM$2</f>
        <v>0</v>
      </c>
      <c r="AN427" s="4">
        <f>M427*AN$2</f>
        <v>0</v>
      </c>
      <c r="AO427" s="4">
        <f>N427*AO$2</f>
        <v>0</v>
      </c>
      <c r="AP427" s="4">
        <f>O427*AP$2</f>
        <v>1</v>
      </c>
      <c r="AQ427" s="4">
        <f>P427*AQ$2</f>
        <v>0</v>
      </c>
      <c r="AR427" s="4">
        <f>Q427*AR$2</f>
        <v>0</v>
      </c>
      <c r="AS427" s="4">
        <f>R427*AS$2</f>
        <v>0</v>
      </c>
      <c r="AT427" s="4">
        <f>S427*AT$2</f>
        <v>3</v>
      </c>
      <c r="AU427" s="4">
        <f>T427*AU$2</f>
        <v>0</v>
      </c>
      <c r="AV427" s="4">
        <f>U427*AV$2</f>
        <v>0</v>
      </c>
      <c r="AW427" s="4">
        <f>V427*AW$2</f>
        <v>0</v>
      </c>
      <c r="AX427" s="4">
        <f>W427*AX$2</f>
        <v>1</v>
      </c>
      <c r="AY427" s="4">
        <f>X427*AY$2</f>
        <v>0</v>
      </c>
      <c r="AZ427" s="4">
        <f>Y427*AZ$2</f>
        <v>0</v>
      </c>
      <c r="BA427" s="4">
        <f>Z427*BA$2</f>
        <v>0</v>
      </c>
      <c r="BB427" s="4">
        <f>AA427*BB$2</f>
        <v>0</v>
      </c>
      <c r="BC427" s="4">
        <f>AB427*BC$2</f>
        <v>0</v>
      </c>
      <c r="BD427" s="4">
        <f>AC427*BD$2</f>
        <v>0</v>
      </c>
      <c r="BE427">
        <f t="shared" si="20"/>
        <v>7</v>
      </c>
      <c r="BG427" s="4">
        <f>IF(betuk!N$4&gt;=D427,1,0)</f>
        <v>1</v>
      </c>
      <c r="BH427" s="4">
        <f>IF(betuk!O$4&gt;=E427,1,0)</f>
        <v>1</v>
      </c>
      <c r="BI427" s="4">
        <f>IF(betuk!P$4&gt;=F427,1,0)</f>
        <v>1</v>
      </c>
      <c r="BJ427" s="4">
        <f>IF(betuk!Q$4&gt;=G427,1,0)</f>
        <v>1</v>
      </c>
      <c r="BK427" s="4">
        <f>IF(betuk!R$4&gt;=H427,1,0)</f>
        <v>1</v>
      </c>
      <c r="BL427" s="4">
        <f>IF(betuk!S$4&gt;=I427,1,0)</f>
        <v>1</v>
      </c>
      <c r="BM427" s="4">
        <f>IF(betuk!T$4&gt;=J427,1,0)</f>
        <v>1</v>
      </c>
      <c r="BN427" s="4">
        <f>IF(betuk!U$4&gt;=K427,1,0)</f>
        <v>1</v>
      </c>
      <c r="BO427" s="4">
        <f>IF(betuk!V$4&gt;=L427,1,0)</f>
        <v>1</v>
      </c>
      <c r="BP427" s="4">
        <f>IF(betuk!W$4&gt;=M427,1,0)</f>
        <v>1</v>
      </c>
      <c r="BQ427" s="4">
        <f>IF(betuk!X$4&gt;=N427,1,0)</f>
        <v>1</v>
      </c>
      <c r="BR427" s="4">
        <f>IF(betuk!Y$4&gt;=O427,1,0)</f>
        <v>0</v>
      </c>
      <c r="BS427" s="4">
        <f>IF(betuk!Z$4&gt;=P427,1,0)</f>
        <v>1</v>
      </c>
      <c r="BT427" s="4">
        <f>IF(betuk!AA$4&gt;=Q427,1,0)</f>
        <v>1</v>
      </c>
      <c r="BU427" s="4">
        <f>IF(betuk!AB$4&gt;=R427,1,0)</f>
        <v>1</v>
      </c>
      <c r="BV427" s="4">
        <f>IF(betuk!AC$4&gt;=S427,1,0)</f>
        <v>1</v>
      </c>
      <c r="BW427" s="4">
        <f>IF(betuk!AD$4&gt;=T427,1,0)</f>
        <v>1</v>
      </c>
      <c r="BX427" s="4">
        <f>IF(betuk!AE$4&gt;=U427,1,0)</f>
        <v>1</v>
      </c>
      <c r="BY427" s="4">
        <f>IF(betuk!AF$4&gt;=V427,1,0)</f>
        <v>1</v>
      </c>
      <c r="BZ427" s="4">
        <f>IF(betuk!AG$4&gt;=W427,1,0)</f>
        <v>1</v>
      </c>
      <c r="CA427" s="4">
        <f>IF(betuk!AH$4&gt;=X427,1,0)</f>
        <v>1</v>
      </c>
      <c r="CB427" s="4">
        <f>IF(betuk!AI$4&gt;=Y427,1,0)</f>
        <v>1</v>
      </c>
      <c r="CC427" s="4">
        <f>IF(betuk!AJ$4&gt;=Z427,1,0)</f>
        <v>1</v>
      </c>
      <c r="CD427" s="4">
        <f>IF(betuk!AK$4&gt;=AA427,1,0)</f>
        <v>1</v>
      </c>
      <c r="CE427" s="4">
        <f>IF(betuk!AL$4&gt;=AB427,1,0)</f>
        <v>1</v>
      </c>
      <c r="CF427" s="4">
        <f>IF(betuk!AM$4&gt;=AC427,1,0)</f>
        <v>1</v>
      </c>
      <c r="CG427">
        <f t="shared" si="18"/>
        <v>0</v>
      </c>
      <c r="CI427" t="str">
        <f>IF(CG427=1,COUNTIF(CG$3:CG427,1),"")</f>
        <v/>
      </c>
      <c r="CJ427" t="str">
        <f>IF(CI427&lt;&gt;"",B427,"")</f>
        <v/>
      </c>
      <c r="CK427">
        <f>LEN(B427)*8+BE427</f>
        <v>47</v>
      </c>
    </row>
    <row r="428" spans="1:89">
      <c r="A428" s="1" t="s">
        <v>425</v>
      </c>
      <c r="B428" t="str">
        <f t="shared" si="19"/>
        <v>PLAY</v>
      </c>
      <c r="D428" s="4">
        <f>LEN($B428)-LEN(SUBSTITUTE($B428, D$2, ""))</f>
        <v>1</v>
      </c>
      <c r="E428" s="4">
        <f>LEN($B428)-LEN(SUBSTITUTE($B428, E$2, ""))</f>
        <v>0</v>
      </c>
      <c r="F428" s="4">
        <f>LEN($B428)-LEN(SUBSTITUTE($B428, F$2, ""))</f>
        <v>0</v>
      </c>
      <c r="G428" s="4">
        <f>LEN($B428)-LEN(SUBSTITUTE($B428, G$2, ""))</f>
        <v>0</v>
      </c>
      <c r="H428" s="4">
        <f>LEN($B428)-LEN(SUBSTITUTE($B428, H$2, ""))</f>
        <v>0</v>
      </c>
      <c r="I428" s="4">
        <f>LEN($B428)-LEN(SUBSTITUTE($B428, I$2, ""))</f>
        <v>0</v>
      </c>
      <c r="J428" s="4">
        <f>LEN($B428)-LEN(SUBSTITUTE($B428, J$2, ""))</f>
        <v>0</v>
      </c>
      <c r="K428" s="4">
        <f>LEN($B428)-LEN(SUBSTITUTE($B428, K$2, ""))</f>
        <v>0</v>
      </c>
      <c r="L428" s="4">
        <f>LEN($B428)-LEN(SUBSTITUTE($B428, L$2, ""))</f>
        <v>0</v>
      </c>
      <c r="M428" s="4">
        <f>LEN($B428)-LEN(SUBSTITUTE($B428, M$2, ""))</f>
        <v>0</v>
      </c>
      <c r="N428" s="4">
        <f>LEN($B428)-LEN(SUBSTITUTE($B428, N$2, ""))</f>
        <v>0</v>
      </c>
      <c r="O428" s="4">
        <f>LEN($B428)-LEN(SUBSTITUTE($B428, O$2, ""))</f>
        <v>1</v>
      </c>
      <c r="P428" s="4">
        <f>LEN($B428)-LEN(SUBSTITUTE($B428, P$2, ""))</f>
        <v>0</v>
      </c>
      <c r="Q428" s="4">
        <f>LEN($B428)-LEN(SUBSTITUTE($B428, Q$2, ""))</f>
        <v>0</v>
      </c>
      <c r="R428" s="4">
        <f>LEN($B428)-LEN(SUBSTITUTE($B428, R$2, ""))</f>
        <v>0</v>
      </c>
      <c r="S428" s="4">
        <f>LEN($B428)-LEN(SUBSTITUTE($B428, S$2, ""))</f>
        <v>1</v>
      </c>
      <c r="T428" s="4">
        <f>LEN($B428)-LEN(SUBSTITUTE($B428, T$2, ""))</f>
        <v>0</v>
      </c>
      <c r="U428" s="4">
        <f>LEN($B428)-LEN(SUBSTITUTE($B428, U$2, ""))</f>
        <v>0</v>
      </c>
      <c r="V428" s="4">
        <f>LEN($B428)-LEN(SUBSTITUTE($B428, V$2, ""))</f>
        <v>0</v>
      </c>
      <c r="W428" s="4">
        <f>LEN($B428)-LEN(SUBSTITUTE($B428, W$2, ""))</f>
        <v>0</v>
      </c>
      <c r="X428" s="4">
        <f>LEN($B428)-LEN(SUBSTITUTE($B428, X$2, ""))</f>
        <v>0</v>
      </c>
      <c r="Y428" s="4">
        <f>LEN($B428)-LEN(SUBSTITUTE($B428, Y$2, ""))</f>
        <v>0</v>
      </c>
      <c r="Z428" s="4">
        <f>LEN($B428)-LEN(SUBSTITUTE($B428, Z$2, ""))</f>
        <v>0</v>
      </c>
      <c r="AA428" s="4">
        <f>LEN($B428)-LEN(SUBSTITUTE($B428, AA$2, ""))</f>
        <v>0</v>
      </c>
      <c r="AB428" s="4">
        <f>LEN($B428)-LEN(SUBSTITUTE($B428, AB$2, ""))</f>
        <v>1</v>
      </c>
      <c r="AC428" s="4">
        <f>LEN($B428)-LEN(SUBSTITUTE($B428, AC$2, ""))</f>
        <v>0</v>
      </c>
      <c r="AE428" s="4">
        <f>D428*AE$2</f>
        <v>1</v>
      </c>
      <c r="AF428" s="4">
        <f>E428*AF$2</f>
        <v>0</v>
      </c>
      <c r="AG428" s="4">
        <f>F428*AG$2</f>
        <v>0</v>
      </c>
      <c r="AH428" s="4">
        <f>G428*AH$2</f>
        <v>0</v>
      </c>
      <c r="AI428" s="4">
        <f>H428*AI$2</f>
        <v>0</v>
      </c>
      <c r="AJ428" s="4">
        <f>I428*AJ$2</f>
        <v>0</v>
      </c>
      <c r="AK428" s="4">
        <f>J428*AK$2</f>
        <v>0</v>
      </c>
      <c r="AL428" s="4">
        <f>K428*AL$2</f>
        <v>0</v>
      </c>
      <c r="AM428" s="4">
        <f>L428*AM$2</f>
        <v>0</v>
      </c>
      <c r="AN428" s="4">
        <f>M428*AN$2</f>
        <v>0</v>
      </c>
      <c r="AO428" s="4">
        <f>N428*AO$2</f>
        <v>0</v>
      </c>
      <c r="AP428" s="4">
        <f>O428*AP$2</f>
        <v>1</v>
      </c>
      <c r="AQ428" s="4">
        <f>P428*AQ$2</f>
        <v>0</v>
      </c>
      <c r="AR428" s="4">
        <f>Q428*AR$2</f>
        <v>0</v>
      </c>
      <c r="AS428" s="4">
        <f>R428*AS$2</f>
        <v>0</v>
      </c>
      <c r="AT428" s="4">
        <f>S428*AT$2</f>
        <v>3</v>
      </c>
      <c r="AU428" s="4">
        <f>T428*AU$2</f>
        <v>0</v>
      </c>
      <c r="AV428" s="4">
        <f>U428*AV$2</f>
        <v>0</v>
      </c>
      <c r="AW428" s="4">
        <f>V428*AW$2</f>
        <v>0</v>
      </c>
      <c r="AX428" s="4">
        <f>W428*AX$2</f>
        <v>0</v>
      </c>
      <c r="AY428" s="4">
        <f>X428*AY$2</f>
        <v>0</v>
      </c>
      <c r="AZ428" s="4">
        <f>Y428*AZ$2</f>
        <v>0</v>
      </c>
      <c r="BA428" s="4">
        <f>Z428*BA$2</f>
        <v>0</v>
      </c>
      <c r="BB428" s="4">
        <f>AA428*BB$2</f>
        <v>0</v>
      </c>
      <c r="BC428" s="4">
        <f>AB428*BC$2</f>
        <v>4</v>
      </c>
      <c r="BD428" s="4">
        <f>AC428*BD$2</f>
        <v>0</v>
      </c>
      <c r="BE428">
        <f t="shared" si="20"/>
        <v>9</v>
      </c>
      <c r="BG428" s="4">
        <f>IF(betuk!N$4&gt;=D428,1,0)</f>
        <v>1</v>
      </c>
      <c r="BH428" s="4">
        <f>IF(betuk!O$4&gt;=E428,1,0)</f>
        <v>1</v>
      </c>
      <c r="BI428" s="4">
        <f>IF(betuk!P$4&gt;=F428,1,0)</f>
        <v>1</v>
      </c>
      <c r="BJ428" s="4">
        <f>IF(betuk!Q$4&gt;=G428,1,0)</f>
        <v>1</v>
      </c>
      <c r="BK428" s="4">
        <f>IF(betuk!R$4&gt;=H428,1,0)</f>
        <v>1</v>
      </c>
      <c r="BL428" s="4">
        <f>IF(betuk!S$4&gt;=I428,1,0)</f>
        <v>1</v>
      </c>
      <c r="BM428" s="4">
        <f>IF(betuk!T$4&gt;=J428,1,0)</f>
        <v>1</v>
      </c>
      <c r="BN428" s="4">
        <f>IF(betuk!U$4&gt;=K428,1,0)</f>
        <v>1</v>
      </c>
      <c r="BO428" s="4">
        <f>IF(betuk!V$4&gt;=L428,1,0)</f>
        <v>1</v>
      </c>
      <c r="BP428" s="4">
        <f>IF(betuk!W$4&gt;=M428,1,0)</f>
        <v>1</v>
      </c>
      <c r="BQ428" s="4">
        <f>IF(betuk!X$4&gt;=N428,1,0)</f>
        <v>1</v>
      </c>
      <c r="BR428" s="4">
        <f>IF(betuk!Y$4&gt;=O428,1,0)</f>
        <v>0</v>
      </c>
      <c r="BS428" s="4">
        <f>IF(betuk!Z$4&gt;=P428,1,0)</f>
        <v>1</v>
      </c>
      <c r="BT428" s="4">
        <f>IF(betuk!AA$4&gt;=Q428,1,0)</f>
        <v>1</v>
      </c>
      <c r="BU428" s="4">
        <f>IF(betuk!AB$4&gt;=R428,1,0)</f>
        <v>1</v>
      </c>
      <c r="BV428" s="4">
        <f>IF(betuk!AC$4&gt;=S428,1,0)</f>
        <v>1</v>
      </c>
      <c r="BW428" s="4">
        <f>IF(betuk!AD$4&gt;=T428,1,0)</f>
        <v>1</v>
      </c>
      <c r="BX428" s="4">
        <f>IF(betuk!AE$4&gt;=U428,1,0)</f>
        <v>1</v>
      </c>
      <c r="BY428" s="4">
        <f>IF(betuk!AF$4&gt;=V428,1,0)</f>
        <v>1</v>
      </c>
      <c r="BZ428" s="4">
        <f>IF(betuk!AG$4&gt;=W428,1,0)</f>
        <v>1</v>
      </c>
      <c r="CA428" s="4">
        <f>IF(betuk!AH$4&gt;=X428,1,0)</f>
        <v>1</v>
      </c>
      <c r="CB428" s="4">
        <f>IF(betuk!AI$4&gt;=Y428,1,0)</f>
        <v>1</v>
      </c>
      <c r="CC428" s="4">
        <f>IF(betuk!AJ$4&gt;=Z428,1,0)</f>
        <v>1</v>
      </c>
      <c r="CD428" s="4">
        <f>IF(betuk!AK$4&gt;=AA428,1,0)</f>
        <v>1</v>
      </c>
      <c r="CE428" s="4">
        <f>IF(betuk!AL$4&gt;=AB428,1,0)</f>
        <v>0</v>
      </c>
      <c r="CF428" s="4">
        <f>IF(betuk!AM$4&gt;=AC428,1,0)</f>
        <v>1</v>
      </c>
      <c r="CG428">
        <f t="shared" si="18"/>
        <v>0</v>
      </c>
      <c r="CI428" t="str">
        <f>IF(CG428=1,COUNTIF(CG$3:CG428,1),"")</f>
        <v/>
      </c>
      <c r="CJ428" t="str">
        <f>IF(CI428&lt;&gt;"",B428,"")</f>
        <v/>
      </c>
      <c r="CK428">
        <f>LEN(B428)*8+BE428</f>
        <v>41</v>
      </c>
    </row>
    <row r="429" spans="1:89">
      <c r="A429" s="1" t="s">
        <v>426</v>
      </c>
      <c r="B429" t="str">
        <f t="shared" si="19"/>
        <v>PLEASE</v>
      </c>
      <c r="D429" s="4">
        <f>LEN($B429)-LEN(SUBSTITUTE($B429, D$2, ""))</f>
        <v>1</v>
      </c>
      <c r="E429" s="4">
        <f>LEN($B429)-LEN(SUBSTITUTE($B429, E$2, ""))</f>
        <v>0</v>
      </c>
      <c r="F429" s="4">
        <f>LEN($B429)-LEN(SUBSTITUTE($B429, F$2, ""))</f>
        <v>0</v>
      </c>
      <c r="G429" s="4">
        <f>LEN($B429)-LEN(SUBSTITUTE($B429, G$2, ""))</f>
        <v>0</v>
      </c>
      <c r="H429" s="4">
        <f>LEN($B429)-LEN(SUBSTITUTE($B429, H$2, ""))</f>
        <v>2</v>
      </c>
      <c r="I429" s="4">
        <f>LEN($B429)-LEN(SUBSTITUTE($B429, I$2, ""))</f>
        <v>0</v>
      </c>
      <c r="J429" s="4">
        <f>LEN($B429)-LEN(SUBSTITUTE($B429, J$2, ""))</f>
        <v>0</v>
      </c>
      <c r="K429" s="4">
        <f>LEN($B429)-LEN(SUBSTITUTE($B429, K$2, ""))</f>
        <v>0</v>
      </c>
      <c r="L429" s="4">
        <f>LEN($B429)-LEN(SUBSTITUTE($B429, L$2, ""))</f>
        <v>0</v>
      </c>
      <c r="M429" s="4">
        <f>LEN($B429)-LEN(SUBSTITUTE($B429, M$2, ""))</f>
        <v>0</v>
      </c>
      <c r="N429" s="4">
        <f>LEN($B429)-LEN(SUBSTITUTE($B429, N$2, ""))</f>
        <v>0</v>
      </c>
      <c r="O429" s="4">
        <f>LEN($B429)-LEN(SUBSTITUTE($B429, O$2, ""))</f>
        <v>1</v>
      </c>
      <c r="P429" s="4">
        <f>LEN($B429)-LEN(SUBSTITUTE($B429, P$2, ""))</f>
        <v>0</v>
      </c>
      <c r="Q429" s="4">
        <f>LEN($B429)-LEN(SUBSTITUTE($B429, Q$2, ""))</f>
        <v>0</v>
      </c>
      <c r="R429" s="4">
        <f>LEN($B429)-LEN(SUBSTITUTE($B429, R$2, ""))</f>
        <v>0</v>
      </c>
      <c r="S429" s="4">
        <f>LEN($B429)-LEN(SUBSTITUTE($B429, S$2, ""))</f>
        <v>1</v>
      </c>
      <c r="T429" s="4">
        <f>LEN($B429)-LEN(SUBSTITUTE($B429, T$2, ""))</f>
        <v>0</v>
      </c>
      <c r="U429" s="4">
        <f>LEN($B429)-LEN(SUBSTITUTE($B429, U$2, ""))</f>
        <v>0</v>
      </c>
      <c r="V429" s="4">
        <f>LEN($B429)-LEN(SUBSTITUTE($B429, V$2, ""))</f>
        <v>1</v>
      </c>
      <c r="W429" s="4">
        <f>LEN($B429)-LEN(SUBSTITUTE($B429, W$2, ""))</f>
        <v>0</v>
      </c>
      <c r="X429" s="4">
        <f>LEN($B429)-LEN(SUBSTITUTE($B429, X$2, ""))</f>
        <v>0</v>
      </c>
      <c r="Y429" s="4">
        <f>LEN($B429)-LEN(SUBSTITUTE($B429, Y$2, ""))</f>
        <v>0</v>
      </c>
      <c r="Z429" s="4">
        <f>LEN($B429)-LEN(SUBSTITUTE($B429, Z$2, ""))</f>
        <v>0</v>
      </c>
      <c r="AA429" s="4">
        <f>LEN($B429)-LEN(SUBSTITUTE($B429, AA$2, ""))</f>
        <v>0</v>
      </c>
      <c r="AB429" s="4">
        <f>LEN($B429)-LEN(SUBSTITUTE($B429, AB$2, ""))</f>
        <v>0</v>
      </c>
      <c r="AC429" s="4">
        <f>LEN($B429)-LEN(SUBSTITUTE($B429, AC$2, ""))</f>
        <v>0</v>
      </c>
      <c r="AE429" s="4">
        <f>D429*AE$2</f>
        <v>1</v>
      </c>
      <c r="AF429" s="4">
        <f>E429*AF$2</f>
        <v>0</v>
      </c>
      <c r="AG429" s="4">
        <f>F429*AG$2</f>
        <v>0</v>
      </c>
      <c r="AH429" s="4">
        <f>G429*AH$2</f>
        <v>0</v>
      </c>
      <c r="AI429" s="4">
        <f>H429*AI$2</f>
        <v>2</v>
      </c>
      <c r="AJ429" s="4">
        <f>I429*AJ$2</f>
        <v>0</v>
      </c>
      <c r="AK429" s="4">
        <f>J429*AK$2</f>
        <v>0</v>
      </c>
      <c r="AL429" s="4">
        <f>K429*AL$2</f>
        <v>0</v>
      </c>
      <c r="AM429" s="4">
        <f>L429*AM$2</f>
        <v>0</v>
      </c>
      <c r="AN429" s="4">
        <f>M429*AN$2</f>
        <v>0</v>
      </c>
      <c r="AO429" s="4">
        <f>N429*AO$2</f>
        <v>0</v>
      </c>
      <c r="AP429" s="4">
        <f>O429*AP$2</f>
        <v>1</v>
      </c>
      <c r="AQ429" s="4">
        <f>P429*AQ$2</f>
        <v>0</v>
      </c>
      <c r="AR429" s="4">
        <f>Q429*AR$2</f>
        <v>0</v>
      </c>
      <c r="AS429" s="4">
        <f>R429*AS$2</f>
        <v>0</v>
      </c>
      <c r="AT429" s="4">
        <f>S429*AT$2</f>
        <v>3</v>
      </c>
      <c r="AU429" s="4">
        <f>T429*AU$2</f>
        <v>0</v>
      </c>
      <c r="AV429" s="4">
        <f>U429*AV$2</f>
        <v>0</v>
      </c>
      <c r="AW429" s="4">
        <f>V429*AW$2</f>
        <v>1</v>
      </c>
      <c r="AX429" s="4">
        <f>W429*AX$2</f>
        <v>0</v>
      </c>
      <c r="AY429" s="4">
        <f>X429*AY$2</f>
        <v>0</v>
      </c>
      <c r="AZ429" s="4">
        <f>Y429*AZ$2</f>
        <v>0</v>
      </c>
      <c r="BA429" s="4">
        <f>Z429*BA$2</f>
        <v>0</v>
      </c>
      <c r="BB429" s="4">
        <f>AA429*BB$2</f>
        <v>0</v>
      </c>
      <c r="BC429" s="4">
        <f>AB429*BC$2</f>
        <v>0</v>
      </c>
      <c r="BD429" s="4">
        <f>AC429*BD$2</f>
        <v>0</v>
      </c>
      <c r="BE429">
        <f t="shared" si="20"/>
        <v>8</v>
      </c>
      <c r="BG429" s="4">
        <f>IF(betuk!N$4&gt;=D429,1,0)</f>
        <v>1</v>
      </c>
      <c r="BH429" s="4">
        <f>IF(betuk!O$4&gt;=E429,1,0)</f>
        <v>1</v>
      </c>
      <c r="BI429" s="4">
        <f>IF(betuk!P$4&gt;=F429,1,0)</f>
        <v>1</v>
      </c>
      <c r="BJ429" s="4">
        <f>IF(betuk!Q$4&gt;=G429,1,0)</f>
        <v>1</v>
      </c>
      <c r="BK429" s="4">
        <f>IF(betuk!R$4&gt;=H429,1,0)</f>
        <v>0</v>
      </c>
      <c r="BL429" s="4">
        <f>IF(betuk!S$4&gt;=I429,1,0)</f>
        <v>1</v>
      </c>
      <c r="BM429" s="4">
        <f>IF(betuk!T$4&gt;=J429,1,0)</f>
        <v>1</v>
      </c>
      <c r="BN429" s="4">
        <f>IF(betuk!U$4&gt;=K429,1,0)</f>
        <v>1</v>
      </c>
      <c r="BO429" s="4">
        <f>IF(betuk!V$4&gt;=L429,1,0)</f>
        <v>1</v>
      </c>
      <c r="BP429" s="4">
        <f>IF(betuk!W$4&gt;=M429,1,0)</f>
        <v>1</v>
      </c>
      <c r="BQ429" s="4">
        <f>IF(betuk!X$4&gt;=N429,1,0)</f>
        <v>1</v>
      </c>
      <c r="BR429" s="4">
        <f>IF(betuk!Y$4&gt;=O429,1,0)</f>
        <v>0</v>
      </c>
      <c r="BS429" s="4">
        <f>IF(betuk!Z$4&gt;=P429,1,0)</f>
        <v>1</v>
      </c>
      <c r="BT429" s="4">
        <f>IF(betuk!AA$4&gt;=Q429,1,0)</f>
        <v>1</v>
      </c>
      <c r="BU429" s="4">
        <f>IF(betuk!AB$4&gt;=R429,1,0)</f>
        <v>1</v>
      </c>
      <c r="BV429" s="4">
        <f>IF(betuk!AC$4&gt;=S429,1,0)</f>
        <v>1</v>
      </c>
      <c r="BW429" s="4">
        <f>IF(betuk!AD$4&gt;=T429,1,0)</f>
        <v>1</v>
      </c>
      <c r="BX429" s="4">
        <f>IF(betuk!AE$4&gt;=U429,1,0)</f>
        <v>1</v>
      </c>
      <c r="BY429" s="4">
        <f>IF(betuk!AF$4&gt;=V429,1,0)</f>
        <v>1</v>
      </c>
      <c r="BZ429" s="4">
        <f>IF(betuk!AG$4&gt;=W429,1,0)</f>
        <v>1</v>
      </c>
      <c r="CA429" s="4">
        <f>IF(betuk!AH$4&gt;=X429,1,0)</f>
        <v>1</v>
      </c>
      <c r="CB429" s="4">
        <f>IF(betuk!AI$4&gt;=Y429,1,0)</f>
        <v>1</v>
      </c>
      <c r="CC429" s="4">
        <f>IF(betuk!AJ$4&gt;=Z429,1,0)</f>
        <v>1</v>
      </c>
      <c r="CD429" s="4">
        <f>IF(betuk!AK$4&gt;=AA429,1,0)</f>
        <v>1</v>
      </c>
      <c r="CE429" s="4">
        <f>IF(betuk!AL$4&gt;=AB429,1,0)</f>
        <v>1</v>
      </c>
      <c r="CF429" s="4">
        <f>IF(betuk!AM$4&gt;=AC429,1,0)</f>
        <v>1</v>
      </c>
      <c r="CG429">
        <f t="shared" si="18"/>
        <v>0</v>
      </c>
      <c r="CI429" t="str">
        <f>IF(CG429=1,COUNTIF(CG$3:CG429,1),"")</f>
        <v/>
      </c>
      <c r="CJ429" t="str">
        <f>IF(CI429&lt;&gt;"",B429,"")</f>
        <v/>
      </c>
      <c r="CK429">
        <f>LEN(B429)*8+BE429</f>
        <v>56</v>
      </c>
    </row>
    <row r="430" spans="1:89">
      <c r="A430" s="1" t="s">
        <v>427</v>
      </c>
      <c r="B430" t="str">
        <f t="shared" si="19"/>
        <v>POCKET</v>
      </c>
      <c r="D430" s="4">
        <f>LEN($B430)-LEN(SUBSTITUTE($B430, D$2, ""))</f>
        <v>0</v>
      </c>
      <c r="E430" s="4">
        <f>LEN($B430)-LEN(SUBSTITUTE($B430, E$2, ""))</f>
        <v>0</v>
      </c>
      <c r="F430" s="4">
        <f>LEN($B430)-LEN(SUBSTITUTE($B430, F$2, ""))</f>
        <v>1</v>
      </c>
      <c r="G430" s="4">
        <f>LEN($B430)-LEN(SUBSTITUTE($B430, G$2, ""))</f>
        <v>0</v>
      </c>
      <c r="H430" s="4">
        <f>LEN($B430)-LEN(SUBSTITUTE($B430, H$2, ""))</f>
        <v>1</v>
      </c>
      <c r="I430" s="4">
        <f>LEN($B430)-LEN(SUBSTITUTE($B430, I$2, ""))</f>
        <v>0</v>
      </c>
      <c r="J430" s="4">
        <f>LEN($B430)-LEN(SUBSTITUTE($B430, J$2, ""))</f>
        <v>0</v>
      </c>
      <c r="K430" s="4">
        <f>LEN($B430)-LEN(SUBSTITUTE($B430, K$2, ""))</f>
        <v>0</v>
      </c>
      <c r="L430" s="4">
        <f>LEN($B430)-LEN(SUBSTITUTE($B430, L$2, ""))</f>
        <v>0</v>
      </c>
      <c r="M430" s="4">
        <f>LEN($B430)-LEN(SUBSTITUTE($B430, M$2, ""))</f>
        <v>0</v>
      </c>
      <c r="N430" s="4">
        <f>LEN($B430)-LEN(SUBSTITUTE($B430, N$2, ""))</f>
        <v>1</v>
      </c>
      <c r="O430" s="4">
        <f>LEN($B430)-LEN(SUBSTITUTE($B430, O$2, ""))</f>
        <v>0</v>
      </c>
      <c r="P430" s="4">
        <f>LEN($B430)-LEN(SUBSTITUTE($B430, P$2, ""))</f>
        <v>0</v>
      </c>
      <c r="Q430" s="4">
        <f>LEN($B430)-LEN(SUBSTITUTE($B430, Q$2, ""))</f>
        <v>0</v>
      </c>
      <c r="R430" s="4">
        <f>LEN($B430)-LEN(SUBSTITUTE($B430, R$2, ""))</f>
        <v>1</v>
      </c>
      <c r="S430" s="4">
        <f>LEN($B430)-LEN(SUBSTITUTE($B430, S$2, ""))</f>
        <v>1</v>
      </c>
      <c r="T430" s="4">
        <f>LEN($B430)-LEN(SUBSTITUTE($B430, T$2, ""))</f>
        <v>0</v>
      </c>
      <c r="U430" s="4">
        <f>LEN($B430)-LEN(SUBSTITUTE($B430, U$2, ""))</f>
        <v>0</v>
      </c>
      <c r="V430" s="4">
        <f>LEN($B430)-LEN(SUBSTITUTE($B430, V$2, ""))</f>
        <v>0</v>
      </c>
      <c r="W430" s="4">
        <f>LEN($B430)-LEN(SUBSTITUTE($B430, W$2, ""))</f>
        <v>1</v>
      </c>
      <c r="X430" s="4">
        <f>LEN($B430)-LEN(SUBSTITUTE($B430, X$2, ""))</f>
        <v>0</v>
      </c>
      <c r="Y430" s="4">
        <f>LEN($B430)-LEN(SUBSTITUTE($B430, Y$2, ""))</f>
        <v>0</v>
      </c>
      <c r="Z430" s="4">
        <f>LEN($B430)-LEN(SUBSTITUTE($B430, Z$2, ""))</f>
        <v>0</v>
      </c>
      <c r="AA430" s="4">
        <f>LEN($B430)-LEN(SUBSTITUTE($B430, AA$2, ""))</f>
        <v>0</v>
      </c>
      <c r="AB430" s="4">
        <f>LEN($B430)-LEN(SUBSTITUTE($B430, AB$2, ""))</f>
        <v>0</v>
      </c>
      <c r="AC430" s="4">
        <f>LEN($B430)-LEN(SUBSTITUTE($B430, AC$2, ""))</f>
        <v>0</v>
      </c>
      <c r="AE430" s="4">
        <f>D430*AE$2</f>
        <v>0</v>
      </c>
      <c r="AF430" s="4">
        <f>E430*AF$2</f>
        <v>0</v>
      </c>
      <c r="AG430" s="4">
        <f>F430*AG$2</f>
        <v>3</v>
      </c>
      <c r="AH430" s="4">
        <f>G430*AH$2</f>
        <v>0</v>
      </c>
      <c r="AI430" s="4">
        <f>H430*AI$2</f>
        <v>1</v>
      </c>
      <c r="AJ430" s="4">
        <f>I430*AJ$2</f>
        <v>0</v>
      </c>
      <c r="AK430" s="4">
        <f>J430*AK$2</f>
        <v>0</v>
      </c>
      <c r="AL430" s="4">
        <f>K430*AL$2</f>
        <v>0</v>
      </c>
      <c r="AM430" s="4">
        <f>L430*AM$2</f>
        <v>0</v>
      </c>
      <c r="AN430" s="4">
        <f>M430*AN$2</f>
        <v>0</v>
      </c>
      <c r="AO430" s="4">
        <f>N430*AO$2</f>
        <v>5</v>
      </c>
      <c r="AP430" s="4">
        <f>O430*AP$2</f>
        <v>0</v>
      </c>
      <c r="AQ430" s="4">
        <f>P430*AQ$2</f>
        <v>0</v>
      </c>
      <c r="AR430" s="4">
        <f>Q430*AR$2</f>
        <v>0</v>
      </c>
      <c r="AS430" s="4">
        <f>R430*AS$2</f>
        <v>1</v>
      </c>
      <c r="AT430" s="4">
        <f>S430*AT$2</f>
        <v>3</v>
      </c>
      <c r="AU430" s="4">
        <f>T430*AU$2</f>
        <v>0</v>
      </c>
      <c r="AV430" s="4">
        <f>U430*AV$2</f>
        <v>0</v>
      </c>
      <c r="AW430" s="4">
        <f>V430*AW$2</f>
        <v>0</v>
      </c>
      <c r="AX430" s="4">
        <f>W430*AX$2</f>
        <v>1</v>
      </c>
      <c r="AY430" s="4">
        <f>X430*AY$2</f>
        <v>0</v>
      </c>
      <c r="AZ430" s="4">
        <f>Y430*AZ$2</f>
        <v>0</v>
      </c>
      <c r="BA430" s="4">
        <f>Z430*BA$2</f>
        <v>0</v>
      </c>
      <c r="BB430" s="4">
        <f>AA430*BB$2</f>
        <v>0</v>
      </c>
      <c r="BC430" s="4">
        <f>AB430*BC$2</f>
        <v>0</v>
      </c>
      <c r="BD430" s="4">
        <f>AC430*BD$2</f>
        <v>0</v>
      </c>
      <c r="BE430">
        <f t="shared" si="20"/>
        <v>14</v>
      </c>
      <c r="BG430" s="4">
        <f>IF(betuk!N$4&gt;=D430,1,0)</f>
        <v>1</v>
      </c>
      <c r="BH430" s="4">
        <f>IF(betuk!O$4&gt;=E430,1,0)</f>
        <v>1</v>
      </c>
      <c r="BI430" s="4">
        <f>IF(betuk!P$4&gt;=F430,1,0)</f>
        <v>1</v>
      </c>
      <c r="BJ430" s="4">
        <f>IF(betuk!Q$4&gt;=G430,1,0)</f>
        <v>1</v>
      </c>
      <c r="BK430" s="4">
        <f>IF(betuk!R$4&gt;=H430,1,0)</f>
        <v>1</v>
      </c>
      <c r="BL430" s="4">
        <f>IF(betuk!S$4&gt;=I430,1,0)</f>
        <v>1</v>
      </c>
      <c r="BM430" s="4">
        <f>IF(betuk!T$4&gt;=J430,1,0)</f>
        <v>1</v>
      </c>
      <c r="BN430" s="4">
        <f>IF(betuk!U$4&gt;=K430,1,0)</f>
        <v>1</v>
      </c>
      <c r="BO430" s="4">
        <f>IF(betuk!V$4&gt;=L430,1,0)</f>
        <v>1</v>
      </c>
      <c r="BP430" s="4">
        <f>IF(betuk!W$4&gt;=M430,1,0)</f>
        <v>1</v>
      </c>
      <c r="BQ430" s="4">
        <f>IF(betuk!X$4&gt;=N430,1,0)</f>
        <v>0</v>
      </c>
      <c r="BR430" s="4">
        <f>IF(betuk!Y$4&gt;=O430,1,0)</f>
        <v>1</v>
      </c>
      <c r="BS430" s="4">
        <f>IF(betuk!Z$4&gt;=P430,1,0)</f>
        <v>1</v>
      </c>
      <c r="BT430" s="4">
        <f>IF(betuk!AA$4&gt;=Q430,1,0)</f>
        <v>1</v>
      </c>
      <c r="BU430" s="4">
        <f>IF(betuk!AB$4&gt;=R430,1,0)</f>
        <v>0</v>
      </c>
      <c r="BV430" s="4">
        <f>IF(betuk!AC$4&gt;=S430,1,0)</f>
        <v>1</v>
      </c>
      <c r="BW430" s="4">
        <f>IF(betuk!AD$4&gt;=T430,1,0)</f>
        <v>1</v>
      </c>
      <c r="BX430" s="4">
        <f>IF(betuk!AE$4&gt;=U430,1,0)</f>
        <v>1</v>
      </c>
      <c r="BY430" s="4">
        <f>IF(betuk!AF$4&gt;=V430,1,0)</f>
        <v>1</v>
      </c>
      <c r="BZ430" s="4">
        <f>IF(betuk!AG$4&gt;=W430,1,0)</f>
        <v>1</v>
      </c>
      <c r="CA430" s="4">
        <f>IF(betuk!AH$4&gt;=X430,1,0)</f>
        <v>1</v>
      </c>
      <c r="CB430" s="4">
        <f>IF(betuk!AI$4&gt;=Y430,1,0)</f>
        <v>1</v>
      </c>
      <c r="CC430" s="4">
        <f>IF(betuk!AJ$4&gt;=Z430,1,0)</f>
        <v>1</v>
      </c>
      <c r="CD430" s="4">
        <f>IF(betuk!AK$4&gt;=AA430,1,0)</f>
        <v>1</v>
      </c>
      <c r="CE430" s="4">
        <f>IF(betuk!AL$4&gt;=AB430,1,0)</f>
        <v>1</v>
      </c>
      <c r="CF430" s="4">
        <f>IF(betuk!AM$4&gt;=AC430,1,0)</f>
        <v>1</v>
      </c>
      <c r="CG430">
        <f t="shared" si="18"/>
        <v>0</v>
      </c>
      <c r="CI430" t="str">
        <f>IF(CG430=1,COUNTIF(CG$3:CG430,1),"")</f>
        <v/>
      </c>
      <c r="CJ430" t="str">
        <f>IF(CI430&lt;&gt;"",B430,"")</f>
        <v/>
      </c>
      <c r="CK430">
        <f>LEN(B430)*8+BE430</f>
        <v>62</v>
      </c>
    </row>
    <row r="431" spans="1:89">
      <c r="A431" s="1" t="s">
        <v>428</v>
      </c>
      <c r="B431" t="str">
        <f t="shared" si="19"/>
        <v>POKER</v>
      </c>
      <c r="D431" s="4">
        <f>LEN($B431)-LEN(SUBSTITUTE($B431, D$2, ""))</f>
        <v>0</v>
      </c>
      <c r="E431" s="4">
        <f>LEN($B431)-LEN(SUBSTITUTE($B431, E$2, ""))</f>
        <v>0</v>
      </c>
      <c r="F431" s="4">
        <f>LEN($B431)-LEN(SUBSTITUTE($B431, F$2, ""))</f>
        <v>0</v>
      </c>
      <c r="G431" s="4">
        <f>LEN($B431)-LEN(SUBSTITUTE($B431, G$2, ""))</f>
        <v>0</v>
      </c>
      <c r="H431" s="4">
        <f>LEN($B431)-LEN(SUBSTITUTE($B431, H$2, ""))</f>
        <v>1</v>
      </c>
      <c r="I431" s="4">
        <f>LEN($B431)-LEN(SUBSTITUTE($B431, I$2, ""))</f>
        <v>0</v>
      </c>
      <c r="J431" s="4">
        <f>LEN($B431)-LEN(SUBSTITUTE($B431, J$2, ""))</f>
        <v>0</v>
      </c>
      <c r="K431" s="4">
        <f>LEN($B431)-LEN(SUBSTITUTE($B431, K$2, ""))</f>
        <v>0</v>
      </c>
      <c r="L431" s="4">
        <f>LEN($B431)-LEN(SUBSTITUTE($B431, L$2, ""))</f>
        <v>0</v>
      </c>
      <c r="M431" s="4">
        <f>LEN($B431)-LEN(SUBSTITUTE($B431, M$2, ""))</f>
        <v>0</v>
      </c>
      <c r="N431" s="4">
        <f>LEN($B431)-LEN(SUBSTITUTE($B431, N$2, ""))</f>
        <v>1</v>
      </c>
      <c r="O431" s="4">
        <f>LEN($B431)-LEN(SUBSTITUTE($B431, O$2, ""))</f>
        <v>0</v>
      </c>
      <c r="P431" s="4">
        <f>LEN($B431)-LEN(SUBSTITUTE($B431, P$2, ""))</f>
        <v>0</v>
      </c>
      <c r="Q431" s="4">
        <f>LEN($B431)-LEN(SUBSTITUTE($B431, Q$2, ""))</f>
        <v>0</v>
      </c>
      <c r="R431" s="4">
        <f>LEN($B431)-LEN(SUBSTITUTE($B431, R$2, ""))</f>
        <v>1</v>
      </c>
      <c r="S431" s="4">
        <f>LEN($B431)-LEN(SUBSTITUTE($B431, S$2, ""))</f>
        <v>1</v>
      </c>
      <c r="T431" s="4">
        <f>LEN($B431)-LEN(SUBSTITUTE($B431, T$2, ""))</f>
        <v>0</v>
      </c>
      <c r="U431" s="4">
        <f>LEN($B431)-LEN(SUBSTITUTE($B431, U$2, ""))</f>
        <v>1</v>
      </c>
      <c r="V431" s="4">
        <f>LEN($B431)-LEN(SUBSTITUTE($B431, V$2, ""))</f>
        <v>0</v>
      </c>
      <c r="W431" s="4">
        <f>LEN($B431)-LEN(SUBSTITUTE($B431, W$2, ""))</f>
        <v>0</v>
      </c>
      <c r="X431" s="4">
        <f>LEN($B431)-LEN(SUBSTITUTE($B431, X$2, ""))</f>
        <v>0</v>
      </c>
      <c r="Y431" s="4">
        <f>LEN($B431)-LEN(SUBSTITUTE($B431, Y$2, ""))</f>
        <v>0</v>
      </c>
      <c r="Z431" s="4">
        <f>LEN($B431)-LEN(SUBSTITUTE($B431, Z$2, ""))</f>
        <v>0</v>
      </c>
      <c r="AA431" s="4">
        <f>LEN($B431)-LEN(SUBSTITUTE($B431, AA$2, ""))</f>
        <v>0</v>
      </c>
      <c r="AB431" s="4">
        <f>LEN($B431)-LEN(SUBSTITUTE($B431, AB$2, ""))</f>
        <v>0</v>
      </c>
      <c r="AC431" s="4">
        <f>LEN($B431)-LEN(SUBSTITUTE($B431, AC$2, ""))</f>
        <v>0</v>
      </c>
      <c r="AE431" s="4">
        <f>D431*AE$2</f>
        <v>0</v>
      </c>
      <c r="AF431" s="4">
        <f>E431*AF$2</f>
        <v>0</v>
      </c>
      <c r="AG431" s="4">
        <f>F431*AG$2</f>
        <v>0</v>
      </c>
      <c r="AH431" s="4">
        <f>G431*AH$2</f>
        <v>0</v>
      </c>
      <c r="AI431" s="4">
        <f>H431*AI$2</f>
        <v>1</v>
      </c>
      <c r="AJ431" s="4">
        <f>I431*AJ$2</f>
        <v>0</v>
      </c>
      <c r="AK431" s="4">
        <f>J431*AK$2</f>
        <v>0</v>
      </c>
      <c r="AL431" s="4">
        <f>K431*AL$2</f>
        <v>0</v>
      </c>
      <c r="AM431" s="4">
        <f>L431*AM$2</f>
        <v>0</v>
      </c>
      <c r="AN431" s="4">
        <f>M431*AN$2</f>
        <v>0</v>
      </c>
      <c r="AO431" s="4">
        <f>N431*AO$2</f>
        <v>5</v>
      </c>
      <c r="AP431" s="4">
        <f>O431*AP$2</f>
        <v>0</v>
      </c>
      <c r="AQ431" s="4">
        <f>P431*AQ$2</f>
        <v>0</v>
      </c>
      <c r="AR431" s="4">
        <f>Q431*AR$2</f>
        <v>0</v>
      </c>
      <c r="AS431" s="4">
        <f>R431*AS$2</f>
        <v>1</v>
      </c>
      <c r="AT431" s="4">
        <f>S431*AT$2</f>
        <v>3</v>
      </c>
      <c r="AU431" s="4">
        <f>T431*AU$2</f>
        <v>0</v>
      </c>
      <c r="AV431" s="4">
        <f>U431*AV$2</f>
        <v>1</v>
      </c>
      <c r="AW431" s="4">
        <f>V431*AW$2</f>
        <v>0</v>
      </c>
      <c r="AX431" s="4">
        <f>W431*AX$2</f>
        <v>0</v>
      </c>
      <c r="AY431" s="4">
        <f>X431*AY$2</f>
        <v>0</v>
      </c>
      <c r="AZ431" s="4">
        <f>Y431*AZ$2</f>
        <v>0</v>
      </c>
      <c r="BA431" s="4">
        <f>Z431*BA$2</f>
        <v>0</v>
      </c>
      <c r="BB431" s="4">
        <f>AA431*BB$2</f>
        <v>0</v>
      </c>
      <c r="BC431" s="4">
        <f>AB431*BC$2</f>
        <v>0</v>
      </c>
      <c r="BD431" s="4">
        <f>AC431*BD$2</f>
        <v>0</v>
      </c>
      <c r="BE431">
        <f t="shared" si="20"/>
        <v>11</v>
      </c>
      <c r="BG431" s="4">
        <f>IF(betuk!N$4&gt;=D431,1,0)</f>
        <v>1</v>
      </c>
      <c r="BH431" s="4">
        <f>IF(betuk!O$4&gt;=E431,1,0)</f>
        <v>1</v>
      </c>
      <c r="BI431" s="4">
        <f>IF(betuk!P$4&gt;=F431,1,0)</f>
        <v>1</v>
      </c>
      <c r="BJ431" s="4">
        <f>IF(betuk!Q$4&gt;=G431,1,0)</f>
        <v>1</v>
      </c>
      <c r="BK431" s="4">
        <f>IF(betuk!R$4&gt;=H431,1,0)</f>
        <v>1</v>
      </c>
      <c r="BL431" s="4">
        <f>IF(betuk!S$4&gt;=I431,1,0)</f>
        <v>1</v>
      </c>
      <c r="BM431" s="4">
        <f>IF(betuk!T$4&gt;=J431,1,0)</f>
        <v>1</v>
      </c>
      <c r="BN431" s="4">
        <f>IF(betuk!U$4&gt;=K431,1,0)</f>
        <v>1</v>
      </c>
      <c r="BO431" s="4">
        <f>IF(betuk!V$4&gt;=L431,1,0)</f>
        <v>1</v>
      </c>
      <c r="BP431" s="4">
        <f>IF(betuk!W$4&gt;=M431,1,0)</f>
        <v>1</v>
      </c>
      <c r="BQ431" s="4">
        <f>IF(betuk!X$4&gt;=N431,1,0)</f>
        <v>0</v>
      </c>
      <c r="BR431" s="4">
        <f>IF(betuk!Y$4&gt;=O431,1,0)</f>
        <v>1</v>
      </c>
      <c r="BS431" s="4">
        <f>IF(betuk!Z$4&gt;=P431,1,0)</f>
        <v>1</v>
      </c>
      <c r="BT431" s="4">
        <f>IF(betuk!AA$4&gt;=Q431,1,0)</f>
        <v>1</v>
      </c>
      <c r="BU431" s="4">
        <f>IF(betuk!AB$4&gt;=R431,1,0)</f>
        <v>0</v>
      </c>
      <c r="BV431" s="4">
        <f>IF(betuk!AC$4&gt;=S431,1,0)</f>
        <v>1</v>
      </c>
      <c r="BW431" s="4">
        <f>IF(betuk!AD$4&gt;=T431,1,0)</f>
        <v>1</v>
      </c>
      <c r="BX431" s="4">
        <f>IF(betuk!AE$4&gt;=U431,1,0)</f>
        <v>0</v>
      </c>
      <c r="BY431" s="4">
        <f>IF(betuk!AF$4&gt;=V431,1,0)</f>
        <v>1</v>
      </c>
      <c r="BZ431" s="4">
        <f>IF(betuk!AG$4&gt;=W431,1,0)</f>
        <v>1</v>
      </c>
      <c r="CA431" s="4">
        <f>IF(betuk!AH$4&gt;=X431,1,0)</f>
        <v>1</v>
      </c>
      <c r="CB431" s="4">
        <f>IF(betuk!AI$4&gt;=Y431,1,0)</f>
        <v>1</v>
      </c>
      <c r="CC431" s="4">
        <f>IF(betuk!AJ$4&gt;=Z431,1,0)</f>
        <v>1</v>
      </c>
      <c r="CD431" s="4">
        <f>IF(betuk!AK$4&gt;=AA431,1,0)</f>
        <v>1</v>
      </c>
      <c r="CE431" s="4">
        <f>IF(betuk!AL$4&gt;=AB431,1,0)</f>
        <v>1</v>
      </c>
      <c r="CF431" s="4">
        <f>IF(betuk!AM$4&gt;=AC431,1,0)</f>
        <v>1</v>
      </c>
      <c r="CG431">
        <f t="shared" si="18"/>
        <v>0</v>
      </c>
      <c r="CI431" t="str">
        <f>IF(CG431=1,COUNTIF(CG$3:CG431,1),"")</f>
        <v/>
      </c>
      <c r="CJ431" t="str">
        <f>IF(CI431&lt;&gt;"",B431,"")</f>
        <v/>
      </c>
      <c r="CK431">
        <f>LEN(B431)*8+BE431</f>
        <v>51</v>
      </c>
    </row>
    <row r="432" spans="1:89">
      <c r="A432" s="1" t="s">
        <v>429</v>
      </c>
      <c r="B432" t="str">
        <f t="shared" si="19"/>
        <v>POOR</v>
      </c>
      <c r="D432" s="4">
        <f>LEN($B432)-LEN(SUBSTITUTE($B432, D$2, ""))</f>
        <v>0</v>
      </c>
      <c r="E432" s="4">
        <f>LEN($B432)-LEN(SUBSTITUTE($B432, E$2, ""))</f>
        <v>0</v>
      </c>
      <c r="F432" s="4">
        <f>LEN($B432)-LEN(SUBSTITUTE($B432, F$2, ""))</f>
        <v>0</v>
      </c>
      <c r="G432" s="4">
        <f>LEN($B432)-LEN(SUBSTITUTE($B432, G$2, ""))</f>
        <v>0</v>
      </c>
      <c r="H432" s="4">
        <f>LEN($B432)-LEN(SUBSTITUTE($B432, H$2, ""))</f>
        <v>0</v>
      </c>
      <c r="I432" s="4">
        <f>LEN($B432)-LEN(SUBSTITUTE($B432, I$2, ""))</f>
        <v>0</v>
      </c>
      <c r="J432" s="4">
        <f>LEN($B432)-LEN(SUBSTITUTE($B432, J$2, ""))</f>
        <v>0</v>
      </c>
      <c r="K432" s="4">
        <f>LEN($B432)-LEN(SUBSTITUTE($B432, K$2, ""))</f>
        <v>0</v>
      </c>
      <c r="L432" s="4">
        <f>LEN($B432)-LEN(SUBSTITUTE($B432, L$2, ""))</f>
        <v>0</v>
      </c>
      <c r="M432" s="4">
        <f>LEN($B432)-LEN(SUBSTITUTE($B432, M$2, ""))</f>
        <v>0</v>
      </c>
      <c r="N432" s="4">
        <f>LEN($B432)-LEN(SUBSTITUTE($B432, N$2, ""))</f>
        <v>0</v>
      </c>
      <c r="O432" s="4">
        <f>LEN($B432)-LEN(SUBSTITUTE($B432, O$2, ""))</f>
        <v>0</v>
      </c>
      <c r="P432" s="4">
        <f>LEN($B432)-LEN(SUBSTITUTE($B432, P$2, ""))</f>
        <v>0</v>
      </c>
      <c r="Q432" s="4">
        <f>LEN($B432)-LEN(SUBSTITUTE($B432, Q$2, ""))</f>
        <v>0</v>
      </c>
      <c r="R432" s="4">
        <f>LEN($B432)-LEN(SUBSTITUTE($B432, R$2, ""))</f>
        <v>2</v>
      </c>
      <c r="S432" s="4">
        <f>LEN($B432)-LEN(SUBSTITUTE($B432, S$2, ""))</f>
        <v>1</v>
      </c>
      <c r="T432" s="4">
        <f>LEN($B432)-LEN(SUBSTITUTE($B432, T$2, ""))</f>
        <v>0</v>
      </c>
      <c r="U432" s="4">
        <f>LEN($B432)-LEN(SUBSTITUTE($B432, U$2, ""))</f>
        <v>1</v>
      </c>
      <c r="V432" s="4">
        <f>LEN($B432)-LEN(SUBSTITUTE($B432, V$2, ""))</f>
        <v>0</v>
      </c>
      <c r="W432" s="4">
        <f>LEN($B432)-LEN(SUBSTITUTE($B432, W$2, ""))</f>
        <v>0</v>
      </c>
      <c r="X432" s="4">
        <f>LEN($B432)-LEN(SUBSTITUTE($B432, X$2, ""))</f>
        <v>0</v>
      </c>
      <c r="Y432" s="4">
        <f>LEN($B432)-LEN(SUBSTITUTE($B432, Y$2, ""))</f>
        <v>0</v>
      </c>
      <c r="Z432" s="4">
        <f>LEN($B432)-LEN(SUBSTITUTE($B432, Z$2, ""))</f>
        <v>0</v>
      </c>
      <c r="AA432" s="4">
        <f>LEN($B432)-LEN(SUBSTITUTE($B432, AA$2, ""))</f>
        <v>0</v>
      </c>
      <c r="AB432" s="4">
        <f>LEN($B432)-LEN(SUBSTITUTE($B432, AB$2, ""))</f>
        <v>0</v>
      </c>
      <c r="AC432" s="4">
        <f>LEN($B432)-LEN(SUBSTITUTE($B432, AC$2, ""))</f>
        <v>0</v>
      </c>
      <c r="AE432" s="4">
        <f>D432*AE$2</f>
        <v>0</v>
      </c>
      <c r="AF432" s="4">
        <f>E432*AF$2</f>
        <v>0</v>
      </c>
      <c r="AG432" s="4">
        <f>F432*AG$2</f>
        <v>0</v>
      </c>
      <c r="AH432" s="4">
        <f>G432*AH$2</f>
        <v>0</v>
      </c>
      <c r="AI432" s="4">
        <f>H432*AI$2</f>
        <v>0</v>
      </c>
      <c r="AJ432" s="4">
        <f>I432*AJ$2</f>
        <v>0</v>
      </c>
      <c r="AK432" s="4">
        <f>J432*AK$2</f>
        <v>0</v>
      </c>
      <c r="AL432" s="4">
        <f>K432*AL$2</f>
        <v>0</v>
      </c>
      <c r="AM432" s="4">
        <f>L432*AM$2</f>
        <v>0</v>
      </c>
      <c r="AN432" s="4">
        <f>M432*AN$2</f>
        <v>0</v>
      </c>
      <c r="AO432" s="4">
        <f>N432*AO$2</f>
        <v>0</v>
      </c>
      <c r="AP432" s="4">
        <f>O432*AP$2</f>
        <v>0</v>
      </c>
      <c r="AQ432" s="4">
        <f>P432*AQ$2</f>
        <v>0</v>
      </c>
      <c r="AR432" s="4">
        <f>Q432*AR$2</f>
        <v>0</v>
      </c>
      <c r="AS432" s="4">
        <f>R432*AS$2</f>
        <v>2</v>
      </c>
      <c r="AT432" s="4">
        <f>S432*AT$2</f>
        <v>3</v>
      </c>
      <c r="AU432" s="4">
        <f>T432*AU$2</f>
        <v>0</v>
      </c>
      <c r="AV432" s="4">
        <f>U432*AV$2</f>
        <v>1</v>
      </c>
      <c r="AW432" s="4">
        <f>V432*AW$2</f>
        <v>0</v>
      </c>
      <c r="AX432" s="4">
        <f>W432*AX$2</f>
        <v>0</v>
      </c>
      <c r="AY432" s="4">
        <f>X432*AY$2</f>
        <v>0</v>
      </c>
      <c r="AZ432" s="4">
        <f>Y432*AZ$2</f>
        <v>0</v>
      </c>
      <c r="BA432" s="4">
        <f>Z432*BA$2</f>
        <v>0</v>
      </c>
      <c r="BB432" s="4">
        <f>AA432*BB$2</f>
        <v>0</v>
      </c>
      <c r="BC432" s="4">
        <f>AB432*BC$2</f>
        <v>0</v>
      </c>
      <c r="BD432" s="4">
        <f>AC432*BD$2</f>
        <v>0</v>
      </c>
      <c r="BE432">
        <f t="shared" si="20"/>
        <v>6</v>
      </c>
      <c r="BG432" s="4">
        <f>IF(betuk!N$4&gt;=D432,1,0)</f>
        <v>1</v>
      </c>
      <c r="BH432" s="4">
        <f>IF(betuk!O$4&gt;=E432,1,0)</f>
        <v>1</v>
      </c>
      <c r="BI432" s="4">
        <f>IF(betuk!P$4&gt;=F432,1,0)</f>
        <v>1</v>
      </c>
      <c r="BJ432" s="4">
        <f>IF(betuk!Q$4&gt;=G432,1,0)</f>
        <v>1</v>
      </c>
      <c r="BK432" s="4">
        <f>IF(betuk!R$4&gt;=H432,1,0)</f>
        <v>1</v>
      </c>
      <c r="BL432" s="4">
        <f>IF(betuk!S$4&gt;=I432,1,0)</f>
        <v>1</v>
      </c>
      <c r="BM432" s="4">
        <f>IF(betuk!T$4&gt;=J432,1,0)</f>
        <v>1</v>
      </c>
      <c r="BN432" s="4">
        <f>IF(betuk!U$4&gt;=K432,1,0)</f>
        <v>1</v>
      </c>
      <c r="BO432" s="4">
        <f>IF(betuk!V$4&gt;=L432,1,0)</f>
        <v>1</v>
      </c>
      <c r="BP432" s="4">
        <f>IF(betuk!W$4&gt;=M432,1,0)</f>
        <v>1</v>
      </c>
      <c r="BQ432" s="4">
        <f>IF(betuk!X$4&gt;=N432,1,0)</f>
        <v>1</v>
      </c>
      <c r="BR432" s="4">
        <f>IF(betuk!Y$4&gt;=O432,1,0)</f>
        <v>1</v>
      </c>
      <c r="BS432" s="4">
        <f>IF(betuk!Z$4&gt;=P432,1,0)</f>
        <v>1</v>
      </c>
      <c r="BT432" s="4">
        <f>IF(betuk!AA$4&gt;=Q432,1,0)</f>
        <v>1</v>
      </c>
      <c r="BU432" s="4">
        <f>IF(betuk!AB$4&gt;=R432,1,0)</f>
        <v>0</v>
      </c>
      <c r="BV432" s="4">
        <f>IF(betuk!AC$4&gt;=S432,1,0)</f>
        <v>1</v>
      </c>
      <c r="BW432" s="4">
        <f>IF(betuk!AD$4&gt;=T432,1,0)</f>
        <v>1</v>
      </c>
      <c r="BX432" s="4">
        <f>IF(betuk!AE$4&gt;=U432,1,0)</f>
        <v>0</v>
      </c>
      <c r="BY432" s="4">
        <f>IF(betuk!AF$4&gt;=V432,1,0)</f>
        <v>1</v>
      </c>
      <c r="BZ432" s="4">
        <f>IF(betuk!AG$4&gt;=W432,1,0)</f>
        <v>1</v>
      </c>
      <c r="CA432" s="4">
        <f>IF(betuk!AH$4&gt;=X432,1,0)</f>
        <v>1</v>
      </c>
      <c r="CB432" s="4">
        <f>IF(betuk!AI$4&gt;=Y432,1,0)</f>
        <v>1</v>
      </c>
      <c r="CC432" s="4">
        <f>IF(betuk!AJ$4&gt;=Z432,1,0)</f>
        <v>1</v>
      </c>
      <c r="CD432" s="4">
        <f>IF(betuk!AK$4&gt;=AA432,1,0)</f>
        <v>1</v>
      </c>
      <c r="CE432" s="4">
        <f>IF(betuk!AL$4&gt;=AB432,1,0)</f>
        <v>1</v>
      </c>
      <c r="CF432" s="4">
        <f>IF(betuk!AM$4&gt;=AC432,1,0)</f>
        <v>1</v>
      </c>
      <c r="CG432">
        <f t="shared" si="18"/>
        <v>0</v>
      </c>
      <c r="CI432" t="str">
        <f>IF(CG432=1,COUNTIF(CG$3:CG432,1),"")</f>
        <v/>
      </c>
      <c r="CJ432" t="str">
        <f>IF(CI432&lt;&gt;"",B432,"")</f>
        <v/>
      </c>
      <c r="CK432">
        <f>LEN(B432)*8+BE432</f>
        <v>38</v>
      </c>
    </row>
    <row r="433" spans="1:89">
      <c r="A433" s="1" t="s">
        <v>430</v>
      </c>
      <c r="B433" t="str">
        <f t="shared" si="19"/>
        <v>POP</v>
      </c>
      <c r="D433" s="4">
        <f>LEN($B433)-LEN(SUBSTITUTE($B433, D$2, ""))</f>
        <v>0</v>
      </c>
      <c r="E433" s="4">
        <f>LEN($B433)-LEN(SUBSTITUTE($B433, E$2, ""))</f>
        <v>0</v>
      </c>
      <c r="F433" s="4">
        <f>LEN($B433)-LEN(SUBSTITUTE($B433, F$2, ""))</f>
        <v>0</v>
      </c>
      <c r="G433" s="4">
        <f>LEN($B433)-LEN(SUBSTITUTE($B433, G$2, ""))</f>
        <v>0</v>
      </c>
      <c r="H433" s="4">
        <f>LEN($B433)-LEN(SUBSTITUTE($B433, H$2, ""))</f>
        <v>0</v>
      </c>
      <c r="I433" s="4">
        <f>LEN($B433)-LEN(SUBSTITUTE($B433, I$2, ""))</f>
        <v>0</v>
      </c>
      <c r="J433" s="4">
        <f>LEN($B433)-LEN(SUBSTITUTE($B433, J$2, ""))</f>
        <v>0</v>
      </c>
      <c r="K433" s="4">
        <f>LEN($B433)-LEN(SUBSTITUTE($B433, K$2, ""))</f>
        <v>0</v>
      </c>
      <c r="L433" s="4">
        <f>LEN($B433)-LEN(SUBSTITUTE($B433, L$2, ""))</f>
        <v>0</v>
      </c>
      <c r="M433" s="4">
        <f>LEN($B433)-LEN(SUBSTITUTE($B433, M$2, ""))</f>
        <v>0</v>
      </c>
      <c r="N433" s="4">
        <f>LEN($B433)-LEN(SUBSTITUTE($B433, N$2, ""))</f>
        <v>0</v>
      </c>
      <c r="O433" s="4">
        <f>LEN($B433)-LEN(SUBSTITUTE($B433, O$2, ""))</f>
        <v>0</v>
      </c>
      <c r="P433" s="4">
        <f>LEN($B433)-LEN(SUBSTITUTE($B433, P$2, ""))</f>
        <v>0</v>
      </c>
      <c r="Q433" s="4">
        <f>LEN($B433)-LEN(SUBSTITUTE($B433, Q$2, ""))</f>
        <v>0</v>
      </c>
      <c r="R433" s="4">
        <f>LEN($B433)-LEN(SUBSTITUTE($B433, R$2, ""))</f>
        <v>1</v>
      </c>
      <c r="S433" s="4">
        <f>LEN($B433)-LEN(SUBSTITUTE($B433, S$2, ""))</f>
        <v>2</v>
      </c>
      <c r="T433" s="4">
        <f>LEN($B433)-LEN(SUBSTITUTE($B433, T$2, ""))</f>
        <v>0</v>
      </c>
      <c r="U433" s="4">
        <f>LEN($B433)-LEN(SUBSTITUTE($B433, U$2, ""))</f>
        <v>0</v>
      </c>
      <c r="V433" s="4">
        <f>LEN($B433)-LEN(SUBSTITUTE($B433, V$2, ""))</f>
        <v>0</v>
      </c>
      <c r="W433" s="4">
        <f>LEN($B433)-LEN(SUBSTITUTE($B433, W$2, ""))</f>
        <v>0</v>
      </c>
      <c r="X433" s="4">
        <f>LEN($B433)-LEN(SUBSTITUTE($B433, X$2, ""))</f>
        <v>0</v>
      </c>
      <c r="Y433" s="4">
        <f>LEN($B433)-LEN(SUBSTITUTE($B433, Y$2, ""))</f>
        <v>0</v>
      </c>
      <c r="Z433" s="4">
        <f>LEN($B433)-LEN(SUBSTITUTE($B433, Z$2, ""))</f>
        <v>0</v>
      </c>
      <c r="AA433" s="4">
        <f>LEN($B433)-LEN(SUBSTITUTE($B433, AA$2, ""))</f>
        <v>0</v>
      </c>
      <c r="AB433" s="4">
        <f>LEN($B433)-LEN(SUBSTITUTE($B433, AB$2, ""))</f>
        <v>0</v>
      </c>
      <c r="AC433" s="4">
        <f>LEN($B433)-LEN(SUBSTITUTE($B433, AC$2, ""))</f>
        <v>0</v>
      </c>
      <c r="AE433" s="4">
        <f>D433*AE$2</f>
        <v>0</v>
      </c>
      <c r="AF433" s="4">
        <f>E433*AF$2</f>
        <v>0</v>
      </c>
      <c r="AG433" s="4">
        <f>F433*AG$2</f>
        <v>0</v>
      </c>
      <c r="AH433" s="4">
        <f>G433*AH$2</f>
        <v>0</v>
      </c>
      <c r="AI433" s="4">
        <f>H433*AI$2</f>
        <v>0</v>
      </c>
      <c r="AJ433" s="4">
        <f>I433*AJ$2</f>
        <v>0</v>
      </c>
      <c r="AK433" s="4">
        <f>J433*AK$2</f>
        <v>0</v>
      </c>
      <c r="AL433" s="4">
        <f>K433*AL$2</f>
        <v>0</v>
      </c>
      <c r="AM433" s="4">
        <f>L433*AM$2</f>
        <v>0</v>
      </c>
      <c r="AN433" s="4">
        <f>M433*AN$2</f>
        <v>0</v>
      </c>
      <c r="AO433" s="4">
        <f>N433*AO$2</f>
        <v>0</v>
      </c>
      <c r="AP433" s="4">
        <f>O433*AP$2</f>
        <v>0</v>
      </c>
      <c r="AQ433" s="4">
        <f>P433*AQ$2</f>
        <v>0</v>
      </c>
      <c r="AR433" s="4">
        <f>Q433*AR$2</f>
        <v>0</v>
      </c>
      <c r="AS433" s="4">
        <f>R433*AS$2</f>
        <v>1</v>
      </c>
      <c r="AT433" s="4">
        <f>S433*AT$2</f>
        <v>6</v>
      </c>
      <c r="AU433" s="4">
        <f>T433*AU$2</f>
        <v>0</v>
      </c>
      <c r="AV433" s="4">
        <f>U433*AV$2</f>
        <v>0</v>
      </c>
      <c r="AW433" s="4">
        <f>V433*AW$2</f>
        <v>0</v>
      </c>
      <c r="AX433" s="4">
        <f>W433*AX$2</f>
        <v>0</v>
      </c>
      <c r="AY433" s="4">
        <f>X433*AY$2</f>
        <v>0</v>
      </c>
      <c r="AZ433" s="4">
        <f>Y433*AZ$2</f>
        <v>0</v>
      </c>
      <c r="BA433" s="4">
        <f>Z433*BA$2</f>
        <v>0</v>
      </c>
      <c r="BB433" s="4">
        <f>AA433*BB$2</f>
        <v>0</v>
      </c>
      <c r="BC433" s="4">
        <f>AB433*BC$2</f>
        <v>0</v>
      </c>
      <c r="BD433" s="4">
        <f>AC433*BD$2</f>
        <v>0</v>
      </c>
      <c r="BE433">
        <f t="shared" si="20"/>
        <v>7</v>
      </c>
      <c r="BG433" s="4">
        <f>IF(betuk!N$4&gt;=D433,1,0)</f>
        <v>1</v>
      </c>
      <c r="BH433" s="4">
        <f>IF(betuk!O$4&gt;=E433,1,0)</f>
        <v>1</v>
      </c>
      <c r="BI433" s="4">
        <f>IF(betuk!P$4&gt;=F433,1,0)</f>
        <v>1</v>
      </c>
      <c r="BJ433" s="4">
        <f>IF(betuk!Q$4&gt;=G433,1,0)</f>
        <v>1</v>
      </c>
      <c r="BK433" s="4">
        <f>IF(betuk!R$4&gt;=H433,1,0)</f>
        <v>1</v>
      </c>
      <c r="BL433" s="4">
        <f>IF(betuk!S$4&gt;=I433,1,0)</f>
        <v>1</v>
      </c>
      <c r="BM433" s="4">
        <f>IF(betuk!T$4&gt;=J433,1,0)</f>
        <v>1</v>
      </c>
      <c r="BN433" s="4">
        <f>IF(betuk!U$4&gt;=K433,1,0)</f>
        <v>1</v>
      </c>
      <c r="BO433" s="4">
        <f>IF(betuk!V$4&gt;=L433,1,0)</f>
        <v>1</v>
      </c>
      <c r="BP433" s="4">
        <f>IF(betuk!W$4&gt;=M433,1,0)</f>
        <v>1</v>
      </c>
      <c r="BQ433" s="4">
        <f>IF(betuk!X$4&gt;=N433,1,0)</f>
        <v>1</v>
      </c>
      <c r="BR433" s="4">
        <f>IF(betuk!Y$4&gt;=O433,1,0)</f>
        <v>1</v>
      </c>
      <c r="BS433" s="4">
        <f>IF(betuk!Z$4&gt;=P433,1,0)</f>
        <v>1</v>
      </c>
      <c r="BT433" s="4">
        <f>IF(betuk!AA$4&gt;=Q433,1,0)</f>
        <v>1</v>
      </c>
      <c r="BU433" s="4">
        <f>IF(betuk!AB$4&gt;=R433,1,0)</f>
        <v>0</v>
      </c>
      <c r="BV433" s="4">
        <f>IF(betuk!AC$4&gt;=S433,1,0)</f>
        <v>0</v>
      </c>
      <c r="BW433" s="4">
        <f>IF(betuk!AD$4&gt;=T433,1,0)</f>
        <v>1</v>
      </c>
      <c r="BX433" s="4">
        <f>IF(betuk!AE$4&gt;=U433,1,0)</f>
        <v>1</v>
      </c>
      <c r="BY433" s="4">
        <f>IF(betuk!AF$4&gt;=V433,1,0)</f>
        <v>1</v>
      </c>
      <c r="BZ433" s="4">
        <f>IF(betuk!AG$4&gt;=W433,1,0)</f>
        <v>1</v>
      </c>
      <c r="CA433" s="4">
        <f>IF(betuk!AH$4&gt;=X433,1,0)</f>
        <v>1</v>
      </c>
      <c r="CB433" s="4">
        <f>IF(betuk!AI$4&gt;=Y433,1,0)</f>
        <v>1</v>
      </c>
      <c r="CC433" s="4">
        <f>IF(betuk!AJ$4&gt;=Z433,1,0)</f>
        <v>1</v>
      </c>
      <c r="CD433" s="4">
        <f>IF(betuk!AK$4&gt;=AA433,1,0)</f>
        <v>1</v>
      </c>
      <c r="CE433" s="4">
        <f>IF(betuk!AL$4&gt;=AB433,1,0)</f>
        <v>1</v>
      </c>
      <c r="CF433" s="4">
        <f>IF(betuk!AM$4&gt;=AC433,1,0)</f>
        <v>1</v>
      </c>
      <c r="CG433">
        <f t="shared" si="18"/>
        <v>0</v>
      </c>
      <c r="CI433" t="str">
        <f>IF(CG433=1,COUNTIF(CG$3:CG433,1),"")</f>
        <v/>
      </c>
      <c r="CJ433" t="str">
        <f>IF(CI433&lt;&gt;"",B433,"")</f>
        <v/>
      </c>
      <c r="CK433">
        <f>LEN(B433)*8+BE433</f>
        <v>31</v>
      </c>
    </row>
    <row r="434" spans="1:89">
      <c r="A434" s="1" t="s">
        <v>431</v>
      </c>
      <c r="B434" t="str">
        <f t="shared" si="19"/>
        <v>POST</v>
      </c>
      <c r="D434" s="4">
        <f>LEN($B434)-LEN(SUBSTITUTE($B434, D$2, ""))</f>
        <v>0</v>
      </c>
      <c r="E434" s="4">
        <f>LEN($B434)-LEN(SUBSTITUTE($B434, E$2, ""))</f>
        <v>0</v>
      </c>
      <c r="F434" s="4">
        <f>LEN($B434)-LEN(SUBSTITUTE($B434, F$2, ""))</f>
        <v>0</v>
      </c>
      <c r="G434" s="4">
        <f>LEN($B434)-LEN(SUBSTITUTE($B434, G$2, ""))</f>
        <v>0</v>
      </c>
      <c r="H434" s="4">
        <f>LEN($B434)-LEN(SUBSTITUTE($B434, H$2, ""))</f>
        <v>0</v>
      </c>
      <c r="I434" s="4">
        <f>LEN($B434)-LEN(SUBSTITUTE($B434, I$2, ""))</f>
        <v>0</v>
      </c>
      <c r="J434" s="4">
        <f>LEN($B434)-LEN(SUBSTITUTE($B434, J$2, ""))</f>
        <v>0</v>
      </c>
      <c r="K434" s="4">
        <f>LEN($B434)-LEN(SUBSTITUTE($B434, K$2, ""))</f>
        <v>0</v>
      </c>
      <c r="L434" s="4">
        <f>LEN($B434)-LEN(SUBSTITUTE($B434, L$2, ""))</f>
        <v>0</v>
      </c>
      <c r="M434" s="4">
        <f>LEN($B434)-LEN(SUBSTITUTE($B434, M$2, ""))</f>
        <v>0</v>
      </c>
      <c r="N434" s="4">
        <f>LEN($B434)-LEN(SUBSTITUTE($B434, N$2, ""))</f>
        <v>0</v>
      </c>
      <c r="O434" s="4">
        <f>LEN($B434)-LEN(SUBSTITUTE($B434, O$2, ""))</f>
        <v>0</v>
      </c>
      <c r="P434" s="4">
        <f>LEN($B434)-LEN(SUBSTITUTE($B434, P$2, ""))</f>
        <v>0</v>
      </c>
      <c r="Q434" s="4">
        <f>LEN($B434)-LEN(SUBSTITUTE($B434, Q$2, ""))</f>
        <v>0</v>
      </c>
      <c r="R434" s="4">
        <f>LEN($B434)-LEN(SUBSTITUTE($B434, R$2, ""))</f>
        <v>1</v>
      </c>
      <c r="S434" s="4">
        <f>LEN($B434)-LEN(SUBSTITUTE($B434, S$2, ""))</f>
        <v>1</v>
      </c>
      <c r="T434" s="4">
        <f>LEN($B434)-LEN(SUBSTITUTE($B434, T$2, ""))</f>
        <v>0</v>
      </c>
      <c r="U434" s="4">
        <f>LEN($B434)-LEN(SUBSTITUTE($B434, U$2, ""))</f>
        <v>0</v>
      </c>
      <c r="V434" s="4">
        <f>LEN($B434)-LEN(SUBSTITUTE($B434, V$2, ""))</f>
        <v>1</v>
      </c>
      <c r="W434" s="4">
        <f>LEN($B434)-LEN(SUBSTITUTE($B434, W$2, ""))</f>
        <v>1</v>
      </c>
      <c r="X434" s="4">
        <f>LEN($B434)-LEN(SUBSTITUTE($B434, X$2, ""))</f>
        <v>0</v>
      </c>
      <c r="Y434" s="4">
        <f>LEN($B434)-LEN(SUBSTITUTE($B434, Y$2, ""))</f>
        <v>0</v>
      </c>
      <c r="Z434" s="4">
        <f>LEN($B434)-LEN(SUBSTITUTE($B434, Z$2, ""))</f>
        <v>0</v>
      </c>
      <c r="AA434" s="4">
        <f>LEN($B434)-LEN(SUBSTITUTE($B434, AA$2, ""))</f>
        <v>0</v>
      </c>
      <c r="AB434" s="4">
        <f>LEN($B434)-LEN(SUBSTITUTE($B434, AB$2, ""))</f>
        <v>0</v>
      </c>
      <c r="AC434" s="4">
        <f>LEN($B434)-LEN(SUBSTITUTE($B434, AC$2, ""))</f>
        <v>0</v>
      </c>
      <c r="AE434" s="4">
        <f>D434*AE$2</f>
        <v>0</v>
      </c>
      <c r="AF434" s="4">
        <f>E434*AF$2</f>
        <v>0</v>
      </c>
      <c r="AG434" s="4">
        <f>F434*AG$2</f>
        <v>0</v>
      </c>
      <c r="AH434" s="4">
        <f>G434*AH$2</f>
        <v>0</v>
      </c>
      <c r="AI434" s="4">
        <f>H434*AI$2</f>
        <v>0</v>
      </c>
      <c r="AJ434" s="4">
        <f>I434*AJ$2</f>
        <v>0</v>
      </c>
      <c r="AK434" s="4">
        <f>J434*AK$2</f>
        <v>0</v>
      </c>
      <c r="AL434" s="4">
        <f>K434*AL$2</f>
        <v>0</v>
      </c>
      <c r="AM434" s="4">
        <f>L434*AM$2</f>
        <v>0</v>
      </c>
      <c r="AN434" s="4">
        <f>M434*AN$2</f>
        <v>0</v>
      </c>
      <c r="AO434" s="4">
        <f>N434*AO$2</f>
        <v>0</v>
      </c>
      <c r="AP434" s="4">
        <f>O434*AP$2</f>
        <v>0</v>
      </c>
      <c r="AQ434" s="4">
        <f>P434*AQ$2</f>
        <v>0</v>
      </c>
      <c r="AR434" s="4">
        <f>Q434*AR$2</f>
        <v>0</v>
      </c>
      <c r="AS434" s="4">
        <f>R434*AS$2</f>
        <v>1</v>
      </c>
      <c r="AT434" s="4">
        <f>S434*AT$2</f>
        <v>3</v>
      </c>
      <c r="AU434" s="4">
        <f>T434*AU$2</f>
        <v>0</v>
      </c>
      <c r="AV434" s="4">
        <f>U434*AV$2</f>
        <v>0</v>
      </c>
      <c r="AW434" s="4">
        <f>V434*AW$2</f>
        <v>1</v>
      </c>
      <c r="AX434" s="4">
        <f>W434*AX$2</f>
        <v>1</v>
      </c>
      <c r="AY434" s="4">
        <f>X434*AY$2</f>
        <v>0</v>
      </c>
      <c r="AZ434" s="4">
        <f>Y434*AZ$2</f>
        <v>0</v>
      </c>
      <c r="BA434" s="4">
        <f>Z434*BA$2</f>
        <v>0</v>
      </c>
      <c r="BB434" s="4">
        <f>AA434*BB$2</f>
        <v>0</v>
      </c>
      <c r="BC434" s="4">
        <f>AB434*BC$2</f>
        <v>0</v>
      </c>
      <c r="BD434" s="4">
        <f>AC434*BD$2</f>
        <v>0</v>
      </c>
      <c r="BE434">
        <f t="shared" si="20"/>
        <v>6</v>
      </c>
      <c r="BG434" s="4">
        <f>IF(betuk!N$4&gt;=D434,1,0)</f>
        <v>1</v>
      </c>
      <c r="BH434" s="4">
        <f>IF(betuk!O$4&gt;=E434,1,0)</f>
        <v>1</v>
      </c>
      <c r="BI434" s="4">
        <f>IF(betuk!P$4&gt;=F434,1,0)</f>
        <v>1</v>
      </c>
      <c r="BJ434" s="4">
        <f>IF(betuk!Q$4&gt;=G434,1,0)</f>
        <v>1</v>
      </c>
      <c r="BK434" s="4">
        <f>IF(betuk!R$4&gt;=H434,1,0)</f>
        <v>1</v>
      </c>
      <c r="BL434" s="4">
        <f>IF(betuk!S$4&gt;=I434,1,0)</f>
        <v>1</v>
      </c>
      <c r="BM434" s="4">
        <f>IF(betuk!T$4&gt;=J434,1,0)</f>
        <v>1</v>
      </c>
      <c r="BN434" s="4">
        <f>IF(betuk!U$4&gt;=K434,1,0)</f>
        <v>1</v>
      </c>
      <c r="BO434" s="4">
        <f>IF(betuk!V$4&gt;=L434,1,0)</f>
        <v>1</v>
      </c>
      <c r="BP434" s="4">
        <f>IF(betuk!W$4&gt;=M434,1,0)</f>
        <v>1</v>
      </c>
      <c r="BQ434" s="4">
        <f>IF(betuk!X$4&gt;=N434,1,0)</f>
        <v>1</v>
      </c>
      <c r="BR434" s="4">
        <f>IF(betuk!Y$4&gt;=O434,1,0)</f>
        <v>1</v>
      </c>
      <c r="BS434" s="4">
        <f>IF(betuk!Z$4&gt;=P434,1,0)</f>
        <v>1</v>
      </c>
      <c r="BT434" s="4">
        <f>IF(betuk!AA$4&gt;=Q434,1,0)</f>
        <v>1</v>
      </c>
      <c r="BU434" s="4">
        <f>IF(betuk!AB$4&gt;=R434,1,0)</f>
        <v>0</v>
      </c>
      <c r="BV434" s="4">
        <f>IF(betuk!AC$4&gt;=S434,1,0)</f>
        <v>1</v>
      </c>
      <c r="BW434" s="4">
        <f>IF(betuk!AD$4&gt;=T434,1,0)</f>
        <v>1</v>
      </c>
      <c r="BX434" s="4">
        <f>IF(betuk!AE$4&gt;=U434,1,0)</f>
        <v>1</v>
      </c>
      <c r="BY434" s="4">
        <f>IF(betuk!AF$4&gt;=V434,1,0)</f>
        <v>1</v>
      </c>
      <c r="BZ434" s="4">
        <f>IF(betuk!AG$4&gt;=W434,1,0)</f>
        <v>1</v>
      </c>
      <c r="CA434" s="4">
        <f>IF(betuk!AH$4&gt;=X434,1,0)</f>
        <v>1</v>
      </c>
      <c r="CB434" s="4">
        <f>IF(betuk!AI$4&gt;=Y434,1,0)</f>
        <v>1</v>
      </c>
      <c r="CC434" s="4">
        <f>IF(betuk!AJ$4&gt;=Z434,1,0)</f>
        <v>1</v>
      </c>
      <c r="CD434" s="4">
        <f>IF(betuk!AK$4&gt;=AA434,1,0)</f>
        <v>1</v>
      </c>
      <c r="CE434" s="4">
        <f>IF(betuk!AL$4&gt;=AB434,1,0)</f>
        <v>1</v>
      </c>
      <c r="CF434" s="4">
        <f>IF(betuk!AM$4&gt;=AC434,1,0)</f>
        <v>1</v>
      </c>
      <c r="CG434">
        <f t="shared" si="18"/>
        <v>0</v>
      </c>
      <c r="CI434" t="str">
        <f>IF(CG434=1,COUNTIF(CG$3:CG434,1),"")</f>
        <v/>
      </c>
      <c r="CJ434" t="str">
        <f>IF(CI434&lt;&gt;"",B434,"")</f>
        <v/>
      </c>
      <c r="CK434">
        <f>LEN(B434)*8+BE434</f>
        <v>38</v>
      </c>
    </row>
    <row r="435" spans="1:89">
      <c r="A435" s="1" t="s">
        <v>432</v>
      </c>
      <c r="B435" t="str">
        <f t="shared" si="19"/>
        <v>POSTCARD</v>
      </c>
      <c r="D435" s="4">
        <f>LEN($B435)-LEN(SUBSTITUTE($B435, D$2, ""))</f>
        <v>1</v>
      </c>
      <c r="E435" s="4">
        <f>LEN($B435)-LEN(SUBSTITUTE($B435, E$2, ""))</f>
        <v>0</v>
      </c>
      <c r="F435" s="4">
        <f>LEN($B435)-LEN(SUBSTITUTE($B435, F$2, ""))</f>
        <v>1</v>
      </c>
      <c r="G435" s="4">
        <f>LEN($B435)-LEN(SUBSTITUTE($B435, G$2, ""))</f>
        <v>1</v>
      </c>
      <c r="H435" s="4">
        <f>LEN($B435)-LEN(SUBSTITUTE($B435, H$2, ""))</f>
        <v>0</v>
      </c>
      <c r="I435" s="4">
        <f>LEN($B435)-LEN(SUBSTITUTE($B435, I$2, ""))</f>
        <v>0</v>
      </c>
      <c r="J435" s="4">
        <f>LEN($B435)-LEN(SUBSTITUTE($B435, J$2, ""))</f>
        <v>0</v>
      </c>
      <c r="K435" s="4">
        <f>LEN($B435)-LEN(SUBSTITUTE($B435, K$2, ""))</f>
        <v>0</v>
      </c>
      <c r="L435" s="4">
        <f>LEN($B435)-LEN(SUBSTITUTE($B435, L$2, ""))</f>
        <v>0</v>
      </c>
      <c r="M435" s="4">
        <f>LEN($B435)-LEN(SUBSTITUTE($B435, M$2, ""))</f>
        <v>0</v>
      </c>
      <c r="N435" s="4">
        <f>LEN($B435)-LEN(SUBSTITUTE($B435, N$2, ""))</f>
        <v>0</v>
      </c>
      <c r="O435" s="4">
        <f>LEN($B435)-LEN(SUBSTITUTE($B435, O$2, ""))</f>
        <v>0</v>
      </c>
      <c r="P435" s="4">
        <f>LEN($B435)-LEN(SUBSTITUTE($B435, P$2, ""))</f>
        <v>0</v>
      </c>
      <c r="Q435" s="4">
        <f>LEN($B435)-LEN(SUBSTITUTE($B435, Q$2, ""))</f>
        <v>0</v>
      </c>
      <c r="R435" s="4">
        <f>LEN($B435)-LEN(SUBSTITUTE($B435, R$2, ""))</f>
        <v>1</v>
      </c>
      <c r="S435" s="4">
        <f>LEN($B435)-LEN(SUBSTITUTE($B435, S$2, ""))</f>
        <v>1</v>
      </c>
      <c r="T435" s="4">
        <f>LEN($B435)-LEN(SUBSTITUTE($B435, T$2, ""))</f>
        <v>0</v>
      </c>
      <c r="U435" s="4">
        <f>LEN($B435)-LEN(SUBSTITUTE($B435, U$2, ""))</f>
        <v>1</v>
      </c>
      <c r="V435" s="4">
        <f>LEN($B435)-LEN(SUBSTITUTE($B435, V$2, ""))</f>
        <v>1</v>
      </c>
      <c r="W435" s="4">
        <f>LEN($B435)-LEN(SUBSTITUTE($B435, W$2, ""))</f>
        <v>1</v>
      </c>
      <c r="X435" s="4">
        <f>LEN($B435)-LEN(SUBSTITUTE($B435, X$2, ""))</f>
        <v>0</v>
      </c>
      <c r="Y435" s="4">
        <f>LEN($B435)-LEN(SUBSTITUTE($B435, Y$2, ""))</f>
        <v>0</v>
      </c>
      <c r="Z435" s="4">
        <f>LEN($B435)-LEN(SUBSTITUTE($B435, Z$2, ""))</f>
        <v>0</v>
      </c>
      <c r="AA435" s="4">
        <f>LEN($B435)-LEN(SUBSTITUTE($B435, AA$2, ""))</f>
        <v>0</v>
      </c>
      <c r="AB435" s="4">
        <f>LEN($B435)-LEN(SUBSTITUTE($B435, AB$2, ""))</f>
        <v>0</v>
      </c>
      <c r="AC435" s="4">
        <f>LEN($B435)-LEN(SUBSTITUTE($B435, AC$2, ""))</f>
        <v>0</v>
      </c>
      <c r="AE435" s="4">
        <f>D435*AE$2</f>
        <v>1</v>
      </c>
      <c r="AF435" s="4">
        <f>E435*AF$2</f>
        <v>0</v>
      </c>
      <c r="AG435" s="4">
        <f>F435*AG$2</f>
        <v>3</v>
      </c>
      <c r="AH435" s="4">
        <f>G435*AH$2</f>
        <v>2</v>
      </c>
      <c r="AI435" s="4">
        <f>H435*AI$2</f>
        <v>0</v>
      </c>
      <c r="AJ435" s="4">
        <f>I435*AJ$2</f>
        <v>0</v>
      </c>
      <c r="AK435" s="4">
        <f>J435*AK$2</f>
        <v>0</v>
      </c>
      <c r="AL435" s="4">
        <f>K435*AL$2</f>
        <v>0</v>
      </c>
      <c r="AM435" s="4">
        <f>L435*AM$2</f>
        <v>0</v>
      </c>
      <c r="AN435" s="4">
        <f>M435*AN$2</f>
        <v>0</v>
      </c>
      <c r="AO435" s="4">
        <f>N435*AO$2</f>
        <v>0</v>
      </c>
      <c r="AP435" s="4">
        <f>O435*AP$2</f>
        <v>0</v>
      </c>
      <c r="AQ435" s="4">
        <f>P435*AQ$2</f>
        <v>0</v>
      </c>
      <c r="AR435" s="4">
        <f>Q435*AR$2</f>
        <v>0</v>
      </c>
      <c r="AS435" s="4">
        <f>R435*AS$2</f>
        <v>1</v>
      </c>
      <c r="AT435" s="4">
        <f>S435*AT$2</f>
        <v>3</v>
      </c>
      <c r="AU435" s="4">
        <f>T435*AU$2</f>
        <v>0</v>
      </c>
      <c r="AV435" s="4">
        <f>U435*AV$2</f>
        <v>1</v>
      </c>
      <c r="AW435" s="4">
        <f>V435*AW$2</f>
        <v>1</v>
      </c>
      <c r="AX435" s="4">
        <f>W435*AX$2</f>
        <v>1</v>
      </c>
      <c r="AY435" s="4">
        <f>X435*AY$2</f>
        <v>0</v>
      </c>
      <c r="AZ435" s="4">
        <f>Y435*AZ$2</f>
        <v>0</v>
      </c>
      <c r="BA435" s="4">
        <f>Z435*BA$2</f>
        <v>0</v>
      </c>
      <c r="BB435" s="4">
        <f>AA435*BB$2</f>
        <v>0</v>
      </c>
      <c r="BC435" s="4">
        <f>AB435*BC$2</f>
        <v>0</v>
      </c>
      <c r="BD435" s="4">
        <f>AC435*BD$2</f>
        <v>0</v>
      </c>
      <c r="BE435">
        <f t="shared" si="20"/>
        <v>13</v>
      </c>
      <c r="BG435" s="4">
        <f>IF(betuk!N$4&gt;=D435,1,0)</f>
        <v>1</v>
      </c>
      <c r="BH435" s="4">
        <f>IF(betuk!O$4&gt;=E435,1,0)</f>
        <v>1</v>
      </c>
      <c r="BI435" s="4">
        <f>IF(betuk!P$4&gt;=F435,1,0)</f>
        <v>1</v>
      </c>
      <c r="BJ435" s="4">
        <f>IF(betuk!Q$4&gt;=G435,1,0)</f>
        <v>0</v>
      </c>
      <c r="BK435" s="4">
        <f>IF(betuk!R$4&gt;=H435,1,0)</f>
        <v>1</v>
      </c>
      <c r="BL435" s="4">
        <f>IF(betuk!S$4&gt;=I435,1,0)</f>
        <v>1</v>
      </c>
      <c r="BM435" s="4">
        <f>IF(betuk!T$4&gt;=J435,1,0)</f>
        <v>1</v>
      </c>
      <c r="BN435" s="4">
        <f>IF(betuk!U$4&gt;=K435,1,0)</f>
        <v>1</v>
      </c>
      <c r="BO435" s="4">
        <f>IF(betuk!V$4&gt;=L435,1,0)</f>
        <v>1</v>
      </c>
      <c r="BP435" s="4">
        <f>IF(betuk!W$4&gt;=M435,1,0)</f>
        <v>1</v>
      </c>
      <c r="BQ435" s="4">
        <f>IF(betuk!X$4&gt;=N435,1,0)</f>
        <v>1</v>
      </c>
      <c r="BR435" s="4">
        <f>IF(betuk!Y$4&gt;=O435,1,0)</f>
        <v>1</v>
      </c>
      <c r="BS435" s="4">
        <f>IF(betuk!Z$4&gt;=P435,1,0)</f>
        <v>1</v>
      </c>
      <c r="BT435" s="4">
        <f>IF(betuk!AA$4&gt;=Q435,1,0)</f>
        <v>1</v>
      </c>
      <c r="BU435" s="4">
        <f>IF(betuk!AB$4&gt;=R435,1,0)</f>
        <v>0</v>
      </c>
      <c r="BV435" s="4">
        <f>IF(betuk!AC$4&gt;=S435,1,0)</f>
        <v>1</v>
      </c>
      <c r="BW435" s="4">
        <f>IF(betuk!AD$4&gt;=T435,1,0)</f>
        <v>1</v>
      </c>
      <c r="BX435" s="4">
        <f>IF(betuk!AE$4&gt;=U435,1,0)</f>
        <v>0</v>
      </c>
      <c r="BY435" s="4">
        <f>IF(betuk!AF$4&gt;=V435,1,0)</f>
        <v>1</v>
      </c>
      <c r="BZ435" s="4">
        <f>IF(betuk!AG$4&gt;=W435,1,0)</f>
        <v>1</v>
      </c>
      <c r="CA435" s="4">
        <f>IF(betuk!AH$4&gt;=X435,1,0)</f>
        <v>1</v>
      </c>
      <c r="CB435" s="4">
        <f>IF(betuk!AI$4&gt;=Y435,1,0)</f>
        <v>1</v>
      </c>
      <c r="CC435" s="4">
        <f>IF(betuk!AJ$4&gt;=Z435,1,0)</f>
        <v>1</v>
      </c>
      <c r="CD435" s="4">
        <f>IF(betuk!AK$4&gt;=AA435,1,0)</f>
        <v>1</v>
      </c>
      <c r="CE435" s="4">
        <f>IF(betuk!AL$4&gt;=AB435,1,0)</f>
        <v>1</v>
      </c>
      <c r="CF435" s="4">
        <f>IF(betuk!AM$4&gt;=AC435,1,0)</f>
        <v>1</v>
      </c>
      <c r="CG435">
        <f t="shared" si="18"/>
        <v>0</v>
      </c>
      <c r="CI435" t="str">
        <f>IF(CG435=1,COUNTIF(CG$3:CG435,1),"")</f>
        <v/>
      </c>
      <c r="CJ435" t="str">
        <f>IF(CI435&lt;&gt;"",B435,"")</f>
        <v/>
      </c>
      <c r="CK435">
        <f>LEN(B435)*8+BE435</f>
        <v>77</v>
      </c>
    </row>
    <row r="436" spans="1:89">
      <c r="A436" s="1" t="s">
        <v>433</v>
      </c>
      <c r="B436" t="str">
        <f t="shared" si="19"/>
        <v>PREPARE</v>
      </c>
      <c r="D436" s="4">
        <f>LEN($B436)-LEN(SUBSTITUTE($B436, D$2, ""))</f>
        <v>1</v>
      </c>
      <c r="E436" s="4">
        <f>LEN($B436)-LEN(SUBSTITUTE($B436, E$2, ""))</f>
        <v>0</v>
      </c>
      <c r="F436" s="4">
        <f>LEN($B436)-LEN(SUBSTITUTE($B436, F$2, ""))</f>
        <v>0</v>
      </c>
      <c r="G436" s="4">
        <f>LEN($B436)-LEN(SUBSTITUTE($B436, G$2, ""))</f>
        <v>0</v>
      </c>
      <c r="H436" s="4">
        <f>LEN($B436)-LEN(SUBSTITUTE($B436, H$2, ""))</f>
        <v>2</v>
      </c>
      <c r="I436" s="4">
        <f>LEN($B436)-LEN(SUBSTITUTE($B436, I$2, ""))</f>
        <v>0</v>
      </c>
      <c r="J436" s="4">
        <f>LEN($B436)-LEN(SUBSTITUTE($B436, J$2, ""))</f>
        <v>0</v>
      </c>
      <c r="K436" s="4">
        <f>LEN($B436)-LEN(SUBSTITUTE($B436, K$2, ""))</f>
        <v>0</v>
      </c>
      <c r="L436" s="4">
        <f>LEN($B436)-LEN(SUBSTITUTE($B436, L$2, ""))</f>
        <v>0</v>
      </c>
      <c r="M436" s="4">
        <f>LEN($B436)-LEN(SUBSTITUTE($B436, M$2, ""))</f>
        <v>0</v>
      </c>
      <c r="N436" s="4">
        <f>LEN($B436)-LEN(SUBSTITUTE($B436, N$2, ""))</f>
        <v>0</v>
      </c>
      <c r="O436" s="4">
        <f>LEN($B436)-LEN(SUBSTITUTE($B436, O$2, ""))</f>
        <v>0</v>
      </c>
      <c r="P436" s="4">
        <f>LEN($B436)-LEN(SUBSTITUTE($B436, P$2, ""))</f>
        <v>0</v>
      </c>
      <c r="Q436" s="4">
        <f>LEN($B436)-LEN(SUBSTITUTE($B436, Q$2, ""))</f>
        <v>0</v>
      </c>
      <c r="R436" s="4">
        <f>LEN($B436)-LEN(SUBSTITUTE($B436, R$2, ""))</f>
        <v>0</v>
      </c>
      <c r="S436" s="4">
        <f>LEN($B436)-LEN(SUBSTITUTE($B436, S$2, ""))</f>
        <v>2</v>
      </c>
      <c r="T436" s="4">
        <f>LEN($B436)-LEN(SUBSTITUTE($B436, T$2, ""))</f>
        <v>0</v>
      </c>
      <c r="U436" s="4">
        <f>LEN($B436)-LEN(SUBSTITUTE($B436, U$2, ""))</f>
        <v>2</v>
      </c>
      <c r="V436" s="4">
        <f>LEN($B436)-LEN(SUBSTITUTE($B436, V$2, ""))</f>
        <v>0</v>
      </c>
      <c r="W436" s="4">
        <f>LEN($B436)-LEN(SUBSTITUTE($B436, W$2, ""))</f>
        <v>0</v>
      </c>
      <c r="X436" s="4">
        <f>LEN($B436)-LEN(SUBSTITUTE($B436, X$2, ""))</f>
        <v>0</v>
      </c>
      <c r="Y436" s="4">
        <f>LEN($B436)-LEN(SUBSTITUTE($B436, Y$2, ""))</f>
        <v>0</v>
      </c>
      <c r="Z436" s="4">
        <f>LEN($B436)-LEN(SUBSTITUTE($B436, Z$2, ""))</f>
        <v>0</v>
      </c>
      <c r="AA436" s="4">
        <f>LEN($B436)-LEN(SUBSTITUTE($B436, AA$2, ""))</f>
        <v>0</v>
      </c>
      <c r="AB436" s="4">
        <f>LEN($B436)-LEN(SUBSTITUTE($B436, AB$2, ""))</f>
        <v>0</v>
      </c>
      <c r="AC436" s="4">
        <f>LEN($B436)-LEN(SUBSTITUTE($B436, AC$2, ""))</f>
        <v>0</v>
      </c>
      <c r="AE436" s="4">
        <f>D436*AE$2</f>
        <v>1</v>
      </c>
      <c r="AF436" s="4">
        <f>E436*AF$2</f>
        <v>0</v>
      </c>
      <c r="AG436" s="4">
        <f>F436*AG$2</f>
        <v>0</v>
      </c>
      <c r="AH436" s="4">
        <f>G436*AH$2</f>
        <v>0</v>
      </c>
      <c r="AI436" s="4">
        <f>H436*AI$2</f>
        <v>2</v>
      </c>
      <c r="AJ436" s="4">
        <f>I436*AJ$2</f>
        <v>0</v>
      </c>
      <c r="AK436" s="4">
        <f>J436*AK$2</f>
        <v>0</v>
      </c>
      <c r="AL436" s="4">
        <f>K436*AL$2</f>
        <v>0</v>
      </c>
      <c r="AM436" s="4">
        <f>L436*AM$2</f>
        <v>0</v>
      </c>
      <c r="AN436" s="4">
        <f>M436*AN$2</f>
        <v>0</v>
      </c>
      <c r="AO436" s="4">
        <f>N436*AO$2</f>
        <v>0</v>
      </c>
      <c r="AP436" s="4">
        <f>O436*AP$2</f>
        <v>0</v>
      </c>
      <c r="AQ436" s="4">
        <f>P436*AQ$2</f>
        <v>0</v>
      </c>
      <c r="AR436" s="4">
        <f>Q436*AR$2</f>
        <v>0</v>
      </c>
      <c r="AS436" s="4">
        <f>R436*AS$2</f>
        <v>0</v>
      </c>
      <c r="AT436" s="4">
        <f>S436*AT$2</f>
        <v>6</v>
      </c>
      <c r="AU436" s="4">
        <f>T436*AU$2</f>
        <v>0</v>
      </c>
      <c r="AV436" s="4">
        <f>U436*AV$2</f>
        <v>2</v>
      </c>
      <c r="AW436" s="4">
        <f>V436*AW$2</f>
        <v>0</v>
      </c>
      <c r="AX436" s="4">
        <f>W436*AX$2</f>
        <v>0</v>
      </c>
      <c r="AY436" s="4">
        <f>X436*AY$2</f>
        <v>0</v>
      </c>
      <c r="AZ436" s="4">
        <f>Y436*AZ$2</f>
        <v>0</v>
      </c>
      <c r="BA436" s="4">
        <f>Z436*BA$2</f>
        <v>0</v>
      </c>
      <c r="BB436" s="4">
        <f>AA436*BB$2</f>
        <v>0</v>
      </c>
      <c r="BC436" s="4">
        <f>AB436*BC$2</f>
        <v>0</v>
      </c>
      <c r="BD436" s="4">
        <f>AC436*BD$2</f>
        <v>0</v>
      </c>
      <c r="BE436">
        <f t="shared" si="20"/>
        <v>11</v>
      </c>
      <c r="BG436" s="4">
        <f>IF(betuk!N$4&gt;=D436,1,0)</f>
        <v>1</v>
      </c>
      <c r="BH436" s="4">
        <f>IF(betuk!O$4&gt;=E436,1,0)</f>
        <v>1</v>
      </c>
      <c r="BI436" s="4">
        <f>IF(betuk!P$4&gt;=F436,1,0)</f>
        <v>1</v>
      </c>
      <c r="BJ436" s="4">
        <f>IF(betuk!Q$4&gt;=G436,1,0)</f>
        <v>1</v>
      </c>
      <c r="BK436" s="4">
        <f>IF(betuk!R$4&gt;=H436,1,0)</f>
        <v>0</v>
      </c>
      <c r="BL436" s="4">
        <f>IF(betuk!S$4&gt;=I436,1,0)</f>
        <v>1</v>
      </c>
      <c r="BM436" s="4">
        <f>IF(betuk!T$4&gt;=J436,1,0)</f>
        <v>1</v>
      </c>
      <c r="BN436" s="4">
        <f>IF(betuk!U$4&gt;=K436,1,0)</f>
        <v>1</v>
      </c>
      <c r="BO436" s="4">
        <f>IF(betuk!V$4&gt;=L436,1,0)</f>
        <v>1</v>
      </c>
      <c r="BP436" s="4">
        <f>IF(betuk!W$4&gt;=M436,1,0)</f>
        <v>1</v>
      </c>
      <c r="BQ436" s="4">
        <f>IF(betuk!X$4&gt;=N436,1,0)</f>
        <v>1</v>
      </c>
      <c r="BR436" s="4">
        <f>IF(betuk!Y$4&gt;=O436,1,0)</f>
        <v>1</v>
      </c>
      <c r="BS436" s="4">
        <f>IF(betuk!Z$4&gt;=P436,1,0)</f>
        <v>1</v>
      </c>
      <c r="BT436" s="4">
        <f>IF(betuk!AA$4&gt;=Q436,1,0)</f>
        <v>1</v>
      </c>
      <c r="BU436" s="4">
        <f>IF(betuk!AB$4&gt;=R436,1,0)</f>
        <v>1</v>
      </c>
      <c r="BV436" s="4">
        <f>IF(betuk!AC$4&gt;=S436,1,0)</f>
        <v>0</v>
      </c>
      <c r="BW436" s="4">
        <f>IF(betuk!AD$4&gt;=T436,1,0)</f>
        <v>1</v>
      </c>
      <c r="BX436" s="4">
        <f>IF(betuk!AE$4&gt;=U436,1,0)</f>
        <v>0</v>
      </c>
      <c r="BY436" s="4">
        <f>IF(betuk!AF$4&gt;=V436,1,0)</f>
        <v>1</v>
      </c>
      <c r="BZ436" s="4">
        <f>IF(betuk!AG$4&gt;=W436,1,0)</f>
        <v>1</v>
      </c>
      <c r="CA436" s="4">
        <f>IF(betuk!AH$4&gt;=X436,1,0)</f>
        <v>1</v>
      </c>
      <c r="CB436" s="4">
        <f>IF(betuk!AI$4&gt;=Y436,1,0)</f>
        <v>1</v>
      </c>
      <c r="CC436" s="4">
        <f>IF(betuk!AJ$4&gt;=Z436,1,0)</f>
        <v>1</v>
      </c>
      <c r="CD436" s="4">
        <f>IF(betuk!AK$4&gt;=AA436,1,0)</f>
        <v>1</v>
      </c>
      <c r="CE436" s="4">
        <f>IF(betuk!AL$4&gt;=AB436,1,0)</f>
        <v>1</v>
      </c>
      <c r="CF436" s="4">
        <f>IF(betuk!AM$4&gt;=AC436,1,0)</f>
        <v>1</v>
      </c>
      <c r="CG436">
        <f t="shared" si="18"/>
        <v>0</v>
      </c>
      <c r="CI436" t="str">
        <f>IF(CG436=1,COUNTIF(CG$3:CG436,1),"")</f>
        <v/>
      </c>
      <c r="CJ436" t="str">
        <f>IF(CI436&lt;&gt;"",B436,"")</f>
        <v/>
      </c>
      <c r="CK436">
        <f>LEN(B436)*8+BE436</f>
        <v>67</v>
      </c>
    </row>
    <row r="437" spans="1:89">
      <c r="A437" s="1" t="s">
        <v>434</v>
      </c>
      <c r="B437" t="str">
        <f t="shared" si="19"/>
        <v>PRESENT</v>
      </c>
      <c r="D437" s="4">
        <f>LEN($B437)-LEN(SUBSTITUTE($B437, D$2, ""))</f>
        <v>0</v>
      </c>
      <c r="E437" s="4">
        <f>LEN($B437)-LEN(SUBSTITUTE($B437, E$2, ""))</f>
        <v>0</v>
      </c>
      <c r="F437" s="4">
        <f>LEN($B437)-LEN(SUBSTITUTE($B437, F$2, ""))</f>
        <v>0</v>
      </c>
      <c r="G437" s="4">
        <f>LEN($B437)-LEN(SUBSTITUTE($B437, G$2, ""))</f>
        <v>0</v>
      </c>
      <c r="H437" s="4">
        <f>LEN($B437)-LEN(SUBSTITUTE($B437, H$2, ""))</f>
        <v>2</v>
      </c>
      <c r="I437" s="4">
        <f>LEN($B437)-LEN(SUBSTITUTE($B437, I$2, ""))</f>
        <v>0</v>
      </c>
      <c r="J437" s="4">
        <f>LEN($B437)-LEN(SUBSTITUTE($B437, J$2, ""))</f>
        <v>0</v>
      </c>
      <c r="K437" s="4">
        <f>LEN($B437)-LEN(SUBSTITUTE($B437, K$2, ""))</f>
        <v>0</v>
      </c>
      <c r="L437" s="4">
        <f>LEN($B437)-LEN(SUBSTITUTE($B437, L$2, ""))</f>
        <v>0</v>
      </c>
      <c r="M437" s="4">
        <f>LEN($B437)-LEN(SUBSTITUTE($B437, M$2, ""))</f>
        <v>0</v>
      </c>
      <c r="N437" s="4">
        <f>LEN($B437)-LEN(SUBSTITUTE($B437, N$2, ""))</f>
        <v>0</v>
      </c>
      <c r="O437" s="4">
        <f>LEN($B437)-LEN(SUBSTITUTE($B437, O$2, ""))</f>
        <v>0</v>
      </c>
      <c r="P437" s="4">
        <f>LEN($B437)-LEN(SUBSTITUTE($B437, P$2, ""))</f>
        <v>0</v>
      </c>
      <c r="Q437" s="4">
        <f>LEN($B437)-LEN(SUBSTITUTE($B437, Q$2, ""))</f>
        <v>1</v>
      </c>
      <c r="R437" s="4">
        <f>LEN($B437)-LEN(SUBSTITUTE($B437, R$2, ""))</f>
        <v>0</v>
      </c>
      <c r="S437" s="4">
        <f>LEN($B437)-LEN(SUBSTITUTE($B437, S$2, ""))</f>
        <v>1</v>
      </c>
      <c r="T437" s="4">
        <f>LEN($B437)-LEN(SUBSTITUTE($B437, T$2, ""))</f>
        <v>0</v>
      </c>
      <c r="U437" s="4">
        <f>LEN($B437)-LEN(SUBSTITUTE($B437, U$2, ""))</f>
        <v>1</v>
      </c>
      <c r="V437" s="4">
        <f>LEN($B437)-LEN(SUBSTITUTE($B437, V$2, ""))</f>
        <v>1</v>
      </c>
      <c r="W437" s="4">
        <f>LEN($B437)-LEN(SUBSTITUTE($B437, W$2, ""))</f>
        <v>1</v>
      </c>
      <c r="X437" s="4">
        <f>LEN($B437)-LEN(SUBSTITUTE($B437, X$2, ""))</f>
        <v>0</v>
      </c>
      <c r="Y437" s="4">
        <f>LEN($B437)-LEN(SUBSTITUTE($B437, Y$2, ""))</f>
        <v>0</v>
      </c>
      <c r="Z437" s="4">
        <f>LEN($B437)-LEN(SUBSTITUTE($B437, Z$2, ""))</f>
        <v>0</v>
      </c>
      <c r="AA437" s="4">
        <f>LEN($B437)-LEN(SUBSTITUTE($B437, AA$2, ""))</f>
        <v>0</v>
      </c>
      <c r="AB437" s="4">
        <f>LEN($B437)-LEN(SUBSTITUTE($B437, AB$2, ""))</f>
        <v>0</v>
      </c>
      <c r="AC437" s="4">
        <f>LEN($B437)-LEN(SUBSTITUTE($B437, AC$2, ""))</f>
        <v>0</v>
      </c>
      <c r="AE437" s="4">
        <f>D437*AE$2</f>
        <v>0</v>
      </c>
      <c r="AF437" s="4">
        <f>E437*AF$2</f>
        <v>0</v>
      </c>
      <c r="AG437" s="4">
        <f>F437*AG$2</f>
        <v>0</v>
      </c>
      <c r="AH437" s="4">
        <f>G437*AH$2</f>
        <v>0</v>
      </c>
      <c r="AI437" s="4">
        <f>H437*AI$2</f>
        <v>2</v>
      </c>
      <c r="AJ437" s="4">
        <f>I437*AJ$2</f>
        <v>0</v>
      </c>
      <c r="AK437" s="4">
        <f>J437*AK$2</f>
        <v>0</v>
      </c>
      <c r="AL437" s="4">
        <f>K437*AL$2</f>
        <v>0</v>
      </c>
      <c r="AM437" s="4">
        <f>L437*AM$2</f>
        <v>0</v>
      </c>
      <c r="AN437" s="4">
        <f>M437*AN$2</f>
        <v>0</v>
      </c>
      <c r="AO437" s="4">
        <f>N437*AO$2</f>
        <v>0</v>
      </c>
      <c r="AP437" s="4">
        <f>O437*AP$2</f>
        <v>0</v>
      </c>
      <c r="AQ437" s="4">
        <f>P437*AQ$2</f>
        <v>0</v>
      </c>
      <c r="AR437" s="4">
        <f>Q437*AR$2</f>
        <v>1</v>
      </c>
      <c r="AS437" s="4">
        <f>R437*AS$2</f>
        <v>0</v>
      </c>
      <c r="AT437" s="4">
        <f>S437*AT$2</f>
        <v>3</v>
      </c>
      <c r="AU437" s="4">
        <f>T437*AU$2</f>
        <v>0</v>
      </c>
      <c r="AV437" s="4">
        <f>U437*AV$2</f>
        <v>1</v>
      </c>
      <c r="AW437" s="4">
        <f>V437*AW$2</f>
        <v>1</v>
      </c>
      <c r="AX437" s="4">
        <f>W437*AX$2</f>
        <v>1</v>
      </c>
      <c r="AY437" s="4">
        <f>X437*AY$2</f>
        <v>0</v>
      </c>
      <c r="AZ437" s="4">
        <f>Y437*AZ$2</f>
        <v>0</v>
      </c>
      <c r="BA437" s="4">
        <f>Z437*BA$2</f>
        <v>0</v>
      </c>
      <c r="BB437" s="4">
        <f>AA437*BB$2</f>
        <v>0</v>
      </c>
      <c r="BC437" s="4">
        <f>AB437*BC$2</f>
        <v>0</v>
      </c>
      <c r="BD437" s="4">
        <f>AC437*BD$2</f>
        <v>0</v>
      </c>
      <c r="BE437">
        <f t="shared" si="20"/>
        <v>9</v>
      </c>
      <c r="BG437" s="4">
        <f>IF(betuk!N$4&gt;=D437,1,0)</f>
        <v>1</v>
      </c>
      <c r="BH437" s="4">
        <f>IF(betuk!O$4&gt;=E437,1,0)</f>
        <v>1</v>
      </c>
      <c r="BI437" s="4">
        <f>IF(betuk!P$4&gt;=F437,1,0)</f>
        <v>1</v>
      </c>
      <c r="BJ437" s="4">
        <f>IF(betuk!Q$4&gt;=G437,1,0)</f>
        <v>1</v>
      </c>
      <c r="BK437" s="4">
        <f>IF(betuk!R$4&gt;=H437,1,0)</f>
        <v>0</v>
      </c>
      <c r="BL437" s="4">
        <f>IF(betuk!S$4&gt;=I437,1,0)</f>
        <v>1</v>
      </c>
      <c r="BM437" s="4">
        <f>IF(betuk!T$4&gt;=J437,1,0)</f>
        <v>1</v>
      </c>
      <c r="BN437" s="4">
        <f>IF(betuk!U$4&gt;=K437,1,0)</f>
        <v>1</v>
      </c>
      <c r="BO437" s="4">
        <f>IF(betuk!V$4&gt;=L437,1,0)</f>
        <v>1</v>
      </c>
      <c r="BP437" s="4">
        <f>IF(betuk!W$4&gt;=M437,1,0)</f>
        <v>1</v>
      </c>
      <c r="BQ437" s="4">
        <f>IF(betuk!X$4&gt;=N437,1,0)</f>
        <v>1</v>
      </c>
      <c r="BR437" s="4">
        <f>IF(betuk!Y$4&gt;=O437,1,0)</f>
        <v>1</v>
      </c>
      <c r="BS437" s="4">
        <f>IF(betuk!Z$4&gt;=P437,1,0)</f>
        <v>1</v>
      </c>
      <c r="BT437" s="4">
        <f>IF(betuk!AA$4&gt;=Q437,1,0)</f>
        <v>1</v>
      </c>
      <c r="BU437" s="4">
        <f>IF(betuk!AB$4&gt;=R437,1,0)</f>
        <v>1</v>
      </c>
      <c r="BV437" s="4">
        <f>IF(betuk!AC$4&gt;=S437,1,0)</f>
        <v>1</v>
      </c>
      <c r="BW437" s="4">
        <f>IF(betuk!AD$4&gt;=T437,1,0)</f>
        <v>1</v>
      </c>
      <c r="BX437" s="4">
        <f>IF(betuk!AE$4&gt;=U437,1,0)</f>
        <v>0</v>
      </c>
      <c r="BY437" s="4">
        <f>IF(betuk!AF$4&gt;=V437,1,0)</f>
        <v>1</v>
      </c>
      <c r="BZ437" s="4">
        <f>IF(betuk!AG$4&gt;=W437,1,0)</f>
        <v>1</v>
      </c>
      <c r="CA437" s="4">
        <f>IF(betuk!AH$4&gt;=X437,1,0)</f>
        <v>1</v>
      </c>
      <c r="CB437" s="4">
        <f>IF(betuk!AI$4&gt;=Y437,1,0)</f>
        <v>1</v>
      </c>
      <c r="CC437" s="4">
        <f>IF(betuk!AJ$4&gt;=Z437,1,0)</f>
        <v>1</v>
      </c>
      <c r="CD437" s="4">
        <f>IF(betuk!AK$4&gt;=AA437,1,0)</f>
        <v>1</v>
      </c>
      <c r="CE437" s="4">
        <f>IF(betuk!AL$4&gt;=AB437,1,0)</f>
        <v>1</v>
      </c>
      <c r="CF437" s="4">
        <f>IF(betuk!AM$4&gt;=AC437,1,0)</f>
        <v>1</v>
      </c>
      <c r="CG437">
        <f t="shared" si="18"/>
        <v>0</v>
      </c>
      <c r="CI437" t="str">
        <f>IF(CG437=1,COUNTIF(CG$3:CG437,1),"")</f>
        <v/>
      </c>
      <c r="CJ437" t="str">
        <f>IF(CI437&lt;&gt;"",B437,"")</f>
        <v/>
      </c>
      <c r="CK437">
        <f>LEN(B437)*8+BE437</f>
        <v>65</v>
      </c>
    </row>
    <row r="438" spans="1:89">
      <c r="A438" s="1" t="s">
        <v>435</v>
      </c>
      <c r="B438" t="str">
        <f t="shared" si="19"/>
        <v>PRESIDENT</v>
      </c>
      <c r="D438" s="4">
        <f>LEN($B438)-LEN(SUBSTITUTE($B438, D$2, ""))</f>
        <v>0</v>
      </c>
      <c r="E438" s="4">
        <f>LEN($B438)-LEN(SUBSTITUTE($B438, E$2, ""))</f>
        <v>0</v>
      </c>
      <c r="F438" s="4">
        <f>LEN($B438)-LEN(SUBSTITUTE($B438, F$2, ""))</f>
        <v>0</v>
      </c>
      <c r="G438" s="4">
        <f>LEN($B438)-LEN(SUBSTITUTE($B438, G$2, ""))</f>
        <v>1</v>
      </c>
      <c r="H438" s="4">
        <f>LEN($B438)-LEN(SUBSTITUTE($B438, H$2, ""))</f>
        <v>2</v>
      </c>
      <c r="I438" s="4">
        <f>LEN($B438)-LEN(SUBSTITUTE($B438, I$2, ""))</f>
        <v>0</v>
      </c>
      <c r="J438" s="4">
        <f>LEN($B438)-LEN(SUBSTITUTE($B438, J$2, ""))</f>
        <v>0</v>
      </c>
      <c r="K438" s="4">
        <f>LEN($B438)-LEN(SUBSTITUTE($B438, K$2, ""))</f>
        <v>0</v>
      </c>
      <c r="L438" s="4">
        <f>LEN($B438)-LEN(SUBSTITUTE($B438, L$2, ""))</f>
        <v>1</v>
      </c>
      <c r="M438" s="4">
        <f>LEN($B438)-LEN(SUBSTITUTE($B438, M$2, ""))</f>
        <v>0</v>
      </c>
      <c r="N438" s="4">
        <f>LEN($B438)-LEN(SUBSTITUTE($B438, N$2, ""))</f>
        <v>0</v>
      </c>
      <c r="O438" s="4">
        <f>LEN($B438)-LEN(SUBSTITUTE($B438, O$2, ""))</f>
        <v>0</v>
      </c>
      <c r="P438" s="4">
        <f>LEN($B438)-LEN(SUBSTITUTE($B438, P$2, ""))</f>
        <v>0</v>
      </c>
      <c r="Q438" s="4">
        <f>LEN($B438)-LEN(SUBSTITUTE($B438, Q$2, ""))</f>
        <v>1</v>
      </c>
      <c r="R438" s="4">
        <f>LEN($B438)-LEN(SUBSTITUTE($B438, R$2, ""))</f>
        <v>0</v>
      </c>
      <c r="S438" s="4">
        <f>LEN($B438)-LEN(SUBSTITUTE($B438, S$2, ""))</f>
        <v>1</v>
      </c>
      <c r="T438" s="4">
        <f>LEN($B438)-LEN(SUBSTITUTE($B438, T$2, ""))</f>
        <v>0</v>
      </c>
      <c r="U438" s="4">
        <f>LEN($B438)-LEN(SUBSTITUTE($B438, U$2, ""))</f>
        <v>1</v>
      </c>
      <c r="V438" s="4">
        <f>LEN($B438)-LEN(SUBSTITUTE($B438, V$2, ""))</f>
        <v>1</v>
      </c>
      <c r="W438" s="4">
        <f>LEN($B438)-LEN(SUBSTITUTE($B438, W$2, ""))</f>
        <v>1</v>
      </c>
      <c r="X438" s="4">
        <f>LEN($B438)-LEN(SUBSTITUTE($B438, X$2, ""))</f>
        <v>0</v>
      </c>
      <c r="Y438" s="4">
        <f>LEN($B438)-LEN(SUBSTITUTE($B438, Y$2, ""))</f>
        <v>0</v>
      </c>
      <c r="Z438" s="4">
        <f>LEN($B438)-LEN(SUBSTITUTE($B438, Z$2, ""))</f>
        <v>0</v>
      </c>
      <c r="AA438" s="4">
        <f>LEN($B438)-LEN(SUBSTITUTE($B438, AA$2, ""))</f>
        <v>0</v>
      </c>
      <c r="AB438" s="4">
        <f>LEN($B438)-LEN(SUBSTITUTE($B438, AB$2, ""))</f>
        <v>0</v>
      </c>
      <c r="AC438" s="4">
        <f>LEN($B438)-LEN(SUBSTITUTE($B438, AC$2, ""))</f>
        <v>0</v>
      </c>
      <c r="AE438" s="4">
        <f>D438*AE$2</f>
        <v>0</v>
      </c>
      <c r="AF438" s="4">
        <f>E438*AF$2</f>
        <v>0</v>
      </c>
      <c r="AG438" s="4">
        <f>F438*AG$2</f>
        <v>0</v>
      </c>
      <c r="AH438" s="4">
        <f>G438*AH$2</f>
        <v>2</v>
      </c>
      <c r="AI438" s="4">
        <f>H438*AI$2</f>
        <v>2</v>
      </c>
      <c r="AJ438" s="4">
        <f>I438*AJ$2</f>
        <v>0</v>
      </c>
      <c r="AK438" s="4">
        <f>J438*AK$2</f>
        <v>0</v>
      </c>
      <c r="AL438" s="4">
        <f>K438*AL$2</f>
        <v>0</v>
      </c>
      <c r="AM438" s="4">
        <f>L438*AM$2</f>
        <v>1</v>
      </c>
      <c r="AN438" s="4">
        <f>M438*AN$2</f>
        <v>0</v>
      </c>
      <c r="AO438" s="4">
        <f>N438*AO$2</f>
        <v>0</v>
      </c>
      <c r="AP438" s="4">
        <f>O438*AP$2</f>
        <v>0</v>
      </c>
      <c r="AQ438" s="4">
        <f>P438*AQ$2</f>
        <v>0</v>
      </c>
      <c r="AR438" s="4">
        <f>Q438*AR$2</f>
        <v>1</v>
      </c>
      <c r="AS438" s="4">
        <f>R438*AS$2</f>
        <v>0</v>
      </c>
      <c r="AT438" s="4">
        <f>S438*AT$2</f>
        <v>3</v>
      </c>
      <c r="AU438" s="4">
        <f>T438*AU$2</f>
        <v>0</v>
      </c>
      <c r="AV438" s="4">
        <f>U438*AV$2</f>
        <v>1</v>
      </c>
      <c r="AW438" s="4">
        <f>V438*AW$2</f>
        <v>1</v>
      </c>
      <c r="AX438" s="4">
        <f>W438*AX$2</f>
        <v>1</v>
      </c>
      <c r="AY438" s="4">
        <f>X438*AY$2</f>
        <v>0</v>
      </c>
      <c r="AZ438" s="4">
        <f>Y438*AZ$2</f>
        <v>0</v>
      </c>
      <c r="BA438" s="4">
        <f>Z438*BA$2</f>
        <v>0</v>
      </c>
      <c r="BB438" s="4">
        <f>AA438*BB$2</f>
        <v>0</v>
      </c>
      <c r="BC438" s="4">
        <f>AB438*BC$2</f>
        <v>0</v>
      </c>
      <c r="BD438" s="4">
        <f>AC438*BD$2</f>
        <v>0</v>
      </c>
      <c r="BE438">
        <f t="shared" si="20"/>
        <v>12</v>
      </c>
      <c r="BG438" s="4">
        <f>IF(betuk!N$4&gt;=D438,1,0)</f>
        <v>1</v>
      </c>
      <c r="BH438" s="4">
        <f>IF(betuk!O$4&gt;=E438,1,0)</f>
        <v>1</v>
      </c>
      <c r="BI438" s="4">
        <f>IF(betuk!P$4&gt;=F438,1,0)</f>
        <v>1</v>
      </c>
      <c r="BJ438" s="4">
        <f>IF(betuk!Q$4&gt;=G438,1,0)</f>
        <v>0</v>
      </c>
      <c r="BK438" s="4">
        <f>IF(betuk!R$4&gt;=H438,1,0)</f>
        <v>0</v>
      </c>
      <c r="BL438" s="4">
        <f>IF(betuk!S$4&gt;=I438,1,0)</f>
        <v>1</v>
      </c>
      <c r="BM438" s="4">
        <f>IF(betuk!T$4&gt;=J438,1,0)</f>
        <v>1</v>
      </c>
      <c r="BN438" s="4">
        <f>IF(betuk!U$4&gt;=K438,1,0)</f>
        <v>1</v>
      </c>
      <c r="BO438" s="4">
        <f>IF(betuk!V$4&gt;=L438,1,0)</f>
        <v>0</v>
      </c>
      <c r="BP438" s="4">
        <f>IF(betuk!W$4&gt;=M438,1,0)</f>
        <v>1</v>
      </c>
      <c r="BQ438" s="4">
        <f>IF(betuk!X$4&gt;=N438,1,0)</f>
        <v>1</v>
      </c>
      <c r="BR438" s="4">
        <f>IF(betuk!Y$4&gt;=O438,1,0)</f>
        <v>1</v>
      </c>
      <c r="BS438" s="4">
        <f>IF(betuk!Z$4&gt;=P438,1,0)</f>
        <v>1</v>
      </c>
      <c r="BT438" s="4">
        <f>IF(betuk!AA$4&gt;=Q438,1,0)</f>
        <v>1</v>
      </c>
      <c r="BU438" s="4">
        <f>IF(betuk!AB$4&gt;=R438,1,0)</f>
        <v>1</v>
      </c>
      <c r="BV438" s="4">
        <f>IF(betuk!AC$4&gt;=S438,1,0)</f>
        <v>1</v>
      </c>
      <c r="BW438" s="4">
        <f>IF(betuk!AD$4&gt;=T438,1,0)</f>
        <v>1</v>
      </c>
      <c r="BX438" s="4">
        <f>IF(betuk!AE$4&gt;=U438,1,0)</f>
        <v>0</v>
      </c>
      <c r="BY438" s="4">
        <f>IF(betuk!AF$4&gt;=V438,1,0)</f>
        <v>1</v>
      </c>
      <c r="BZ438" s="4">
        <f>IF(betuk!AG$4&gt;=W438,1,0)</f>
        <v>1</v>
      </c>
      <c r="CA438" s="4">
        <f>IF(betuk!AH$4&gt;=X438,1,0)</f>
        <v>1</v>
      </c>
      <c r="CB438" s="4">
        <f>IF(betuk!AI$4&gt;=Y438,1,0)</f>
        <v>1</v>
      </c>
      <c r="CC438" s="4">
        <f>IF(betuk!AJ$4&gt;=Z438,1,0)</f>
        <v>1</v>
      </c>
      <c r="CD438" s="4">
        <f>IF(betuk!AK$4&gt;=AA438,1,0)</f>
        <v>1</v>
      </c>
      <c r="CE438" s="4">
        <f>IF(betuk!AL$4&gt;=AB438,1,0)</f>
        <v>1</v>
      </c>
      <c r="CF438" s="4">
        <f>IF(betuk!AM$4&gt;=AC438,1,0)</f>
        <v>1</v>
      </c>
      <c r="CG438">
        <f t="shared" si="18"/>
        <v>0</v>
      </c>
      <c r="CI438" t="str">
        <f>IF(CG438=1,COUNTIF(CG$3:CG438,1),"")</f>
        <v/>
      </c>
      <c r="CJ438" t="str">
        <f>IF(CI438&lt;&gt;"",B438,"")</f>
        <v/>
      </c>
      <c r="CK438">
        <f>LEN(B438)*8+BE438</f>
        <v>84</v>
      </c>
    </row>
    <row r="439" spans="1:89">
      <c r="A439" s="1" t="s">
        <v>436</v>
      </c>
      <c r="B439" t="str">
        <f t="shared" si="19"/>
        <v>PROBLEM</v>
      </c>
      <c r="D439" s="4">
        <f>LEN($B439)-LEN(SUBSTITUTE($B439, D$2, ""))</f>
        <v>0</v>
      </c>
      <c r="E439" s="4">
        <f>LEN($B439)-LEN(SUBSTITUTE($B439, E$2, ""))</f>
        <v>1</v>
      </c>
      <c r="F439" s="4">
        <f>LEN($B439)-LEN(SUBSTITUTE($B439, F$2, ""))</f>
        <v>0</v>
      </c>
      <c r="G439" s="4">
        <f>LEN($B439)-LEN(SUBSTITUTE($B439, G$2, ""))</f>
        <v>0</v>
      </c>
      <c r="H439" s="4">
        <f>LEN($B439)-LEN(SUBSTITUTE($B439, H$2, ""))</f>
        <v>1</v>
      </c>
      <c r="I439" s="4">
        <f>LEN($B439)-LEN(SUBSTITUTE($B439, I$2, ""))</f>
        <v>0</v>
      </c>
      <c r="J439" s="4">
        <f>LEN($B439)-LEN(SUBSTITUTE($B439, J$2, ""))</f>
        <v>0</v>
      </c>
      <c r="K439" s="4">
        <f>LEN($B439)-LEN(SUBSTITUTE($B439, K$2, ""))</f>
        <v>0</v>
      </c>
      <c r="L439" s="4">
        <f>LEN($B439)-LEN(SUBSTITUTE($B439, L$2, ""))</f>
        <v>0</v>
      </c>
      <c r="M439" s="4">
        <f>LEN($B439)-LEN(SUBSTITUTE($B439, M$2, ""))</f>
        <v>0</v>
      </c>
      <c r="N439" s="4">
        <f>LEN($B439)-LEN(SUBSTITUTE($B439, N$2, ""))</f>
        <v>0</v>
      </c>
      <c r="O439" s="4">
        <f>LEN($B439)-LEN(SUBSTITUTE($B439, O$2, ""))</f>
        <v>1</v>
      </c>
      <c r="P439" s="4">
        <f>LEN($B439)-LEN(SUBSTITUTE($B439, P$2, ""))</f>
        <v>1</v>
      </c>
      <c r="Q439" s="4">
        <f>LEN($B439)-LEN(SUBSTITUTE($B439, Q$2, ""))</f>
        <v>0</v>
      </c>
      <c r="R439" s="4">
        <f>LEN($B439)-LEN(SUBSTITUTE($B439, R$2, ""))</f>
        <v>1</v>
      </c>
      <c r="S439" s="4">
        <f>LEN($B439)-LEN(SUBSTITUTE($B439, S$2, ""))</f>
        <v>1</v>
      </c>
      <c r="T439" s="4">
        <f>LEN($B439)-LEN(SUBSTITUTE($B439, T$2, ""))</f>
        <v>0</v>
      </c>
      <c r="U439" s="4">
        <f>LEN($B439)-LEN(SUBSTITUTE($B439, U$2, ""))</f>
        <v>1</v>
      </c>
      <c r="V439" s="4">
        <f>LEN($B439)-LEN(SUBSTITUTE($B439, V$2, ""))</f>
        <v>0</v>
      </c>
      <c r="W439" s="4">
        <f>LEN($B439)-LEN(SUBSTITUTE($B439, W$2, ""))</f>
        <v>0</v>
      </c>
      <c r="X439" s="4">
        <f>LEN($B439)-LEN(SUBSTITUTE($B439, X$2, ""))</f>
        <v>0</v>
      </c>
      <c r="Y439" s="4">
        <f>LEN($B439)-LEN(SUBSTITUTE($B439, Y$2, ""))</f>
        <v>0</v>
      </c>
      <c r="Z439" s="4">
        <f>LEN($B439)-LEN(SUBSTITUTE($B439, Z$2, ""))</f>
        <v>0</v>
      </c>
      <c r="AA439" s="4">
        <f>LEN($B439)-LEN(SUBSTITUTE($B439, AA$2, ""))</f>
        <v>0</v>
      </c>
      <c r="AB439" s="4">
        <f>LEN($B439)-LEN(SUBSTITUTE($B439, AB$2, ""))</f>
        <v>0</v>
      </c>
      <c r="AC439" s="4">
        <f>LEN($B439)-LEN(SUBSTITUTE($B439, AC$2, ""))</f>
        <v>0</v>
      </c>
      <c r="AE439" s="4">
        <f>D439*AE$2</f>
        <v>0</v>
      </c>
      <c r="AF439" s="4">
        <f>E439*AF$2</f>
        <v>3</v>
      </c>
      <c r="AG439" s="4">
        <f>F439*AG$2</f>
        <v>0</v>
      </c>
      <c r="AH439" s="4">
        <f>G439*AH$2</f>
        <v>0</v>
      </c>
      <c r="AI439" s="4">
        <f>H439*AI$2</f>
        <v>1</v>
      </c>
      <c r="AJ439" s="4">
        <f>I439*AJ$2</f>
        <v>0</v>
      </c>
      <c r="AK439" s="4">
        <f>J439*AK$2</f>
        <v>0</v>
      </c>
      <c r="AL439" s="4">
        <f>K439*AL$2</f>
        <v>0</v>
      </c>
      <c r="AM439" s="4">
        <f>L439*AM$2</f>
        <v>0</v>
      </c>
      <c r="AN439" s="4">
        <f>M439*AN$2</f>
        <v>0</v>
      </c>
      <c r="AO439" s="4">
        <f>N439*AO$2</f>
        <v>0</v>
      </c>
      <c r="AP439" s="4">
        <f>O439*AP$2</f>
        <v>1</v>
      </c>
      <c r="AQ439" s="4">
        <f>P439*AQ$2</f>
        <v>3</v>
      </c>
      <c r="AR439" s="4">
        <f>Q439*AR$2</f>
        <v>0</v>
      </c>
      <c r="AS439" s="4">
        <f>R439*AS$2</f>
        <v>1</v>
      </c>
      <c r="AT439" s="4">
        <f>S439*AT$2</f>
        <v>3</v>
      </c>
      <c r="AU439" s="4">
        <f>T439*AU$2</f>
        <v>0</v>
      </c>
      <c r="AV439" s="4">
        <f>U439*AV$2</f>
        <v>1</v>
      </c>
      <c r="AW439" s="4">
        <f>V439*AW$2</f>
        <v>0</v>
      </c>
      <c r="AX439" s="4">
        <f>W439*AX$2</f>
        <v>0</v>
      </c>
      <c r="AY439" s="4">
        <f>X439*AY$2</f>
        <v>0</v>
      </c>
      <c r="AZ439" s="4">
        <f>Y439*AZ$2</f>
        <v>0</v>
      </c>
      <c r="BA439" s="4">
        <f>Z439*BA$2</f>
        <v>0</v>
      </c>
      <c r="BB439" s="4">
        <f>AA439*BB$2</f>
        <v>0</v>
      </c>
      <c r="BC439" s="4">
        <f>AB439*BC$2</f>
        <v>0</v>
      </c>
      <c r="BD439" s="4">
        <f>AC439*BD$2</f>
        <v>0</v>
      </c>
      <c r="BE439">
        <f t="shared" si="20"/>
        <v>13</v>
      </c>
      <c r="BG439" s="4">
        <f>IF(betuk!N$4&gt;=D439,1,0)</f>
        <v>1</v>
      </c>
      <c r="BH439" s="4">
        <f>IF(betuk!O$4&gt;=E439,1,0)</f>
        <v>0</v>
      </c>
      <c r="BI439" s="4">
        <f>IF(betuk!P$4&gt;=F439,1,0)</f>
        <v>1</v>
      </c>
      <c r="BJ439" s="4">
        <f>IF(betuk!Q$4&gt;=G439,1,0)</f>
        <v>1</v>
      </c>
      <c r="BK439" s="4">
        <f>IF(betuk!R$4&gt;=H439,1,0)</f>
        <v>1</v>
      </c>
      <c r="BL439" s="4">
        <f>IF(betuk!S$4&gt;=I439,1,0)</f>
        <v>1</v>
      </c>
      <c r="BM439" s="4">
        <f>IF(betuk!T$4&gt;=J439,1,0)</f>
        <v>1</v>
      </c>
      <c r="BN439" s="4">
        <f>IF(betuk!U$4&gt;=K439,1,0)</f>
        <v>1</v>
      </c>
      <c r="BO439" s="4">
        <f>IF(betuk!V$4&gt;=L439,1,0)</f>
        <v>1</v>
      </c>
      <c r="BP439" s="4">
        <f>IF(betuk!W$4&gt;=M439,1,0)</f>
        <v>1</v>
      </c>
      <c r="BQ439" s="4">
        <f>IF(betuk!X$4&gt;=N439,1,0)</f>
        <v>1</v>
      </c>
      <c r="BR439" s="4">
        <f>IF(betuk!Y$4&gt;=O439,1,0)</f>
        <v>0</v>
      </c>
      <c r="BS439" s="4">
        <f>IF(betuk!Z$4&gt;=P439,1,0)</f>
        <v>0</v>
      </c>
      <c r="BT439" s="4">
        <f>IF(betuk!AA$4&gt;=Q439,1,0)</f>
        <v>1</v>
      </c>
      <c r="BU439" s="4">
        <f>IF(betuk!AB$4&gt;=R439,1,0)</f>
        <v>0</v>
      </c>
      <c r="BV439" s="4">
        <f>IF(betuk!AC$4&gt;=S439,1,0)</f>
        <v>1</v>
      </c>
      <c r="BW439" s="4">
        <f>IF(betuk!AD$4&gt;=T439,1,0)</f>
        <v>1</v>
      </c>
      <c r="BX439" s="4">
        <f>IF(betuk!AE$4&gt;=U439,1,0)</f>
        <v>0</v>
      </c>
      <c r="BY439" s="4">
        <f>IF(betuk!AF$4&gt;=V439,1,0)</f>
        <v>1</v>
      </c>
      <c r="BZ439" s="4">
        <f>IF(betuk!AG$4&gt;=W439,1,0)</f>
        <v>1</v>
      </c>
      <c r="CA439" s="4">
        <f>IF(betuk!AH$4&gt;=X439,1,0)</f>
        <v>1</v>
      </c>
      <c r="CB439" s="4">
        <f>IF(betuk!AI$4&gt;=Y439,1,0)</f>
        <v>1</v>
      </c>
      <c r="CC439" s="4">
        <f>IF(betuk!AJ$4&gt;=Z439,1,0)</f>
        <v>1</v>
      </c>
      <c r="CD439" s="4">
        <f>IF(betuk!AK$4&gt;=AA439,1,0)</f>
        <v>1</v>
      </c>
      <c r="CE439" s="4">
        <f>IF(betuk!AL$4&gt;=AB439,1,0)</f>
        <v>1</v>
      </c>
      <c r="CF439" s="4">
        <f>IF(betuk!AM$4&gt;=AC439,1,0)</f>
        <v>1</v>
      </c>
      <c r="CG439">
        <f t="shared" si="18"/>
        <v>0</v>
      </c>
      <c r="CI439" t="str">
        <f>IF(CG439=1,COUNTIF(CG$3:CG439,1),"")</f>
        <v/>
      </c>
      <c r="CJ439" t="str">
        <f>IF(CI439&lt;&gt;"",B439,"")</f>
        <v/>
      </c>
      <c r="CK439">
        <f>LEN(B439)*8+BE439</f>
        <v>69</v>
      </c>
    </row>
    <row r="440" spans="1:89">
      <c r="A440" s="1" t="s">
        <v>437</v>
      </c>
      <c r="B440" t="str">
        <f t="shared" si="19"/>
        <v>PRODIGY</v>
      </c>
      <c r="D440" s="4">
        <f>LEN($B440)-LEN(SUBSTITUTE($B440, D$2, ""))</f>
        <v>0</v>
      </c>
      <c r="E440" s="4">
        <f>LEN($B440)-LEN(SUBSTITUTE($B440, E$2, ""))</f>
        <v>0</v>
      </c>
      <c r="F440" s="4">
        <f>LEN($B440)-LEN(SUBSTITUTE($B440, F$2, ""))</f>
        <v>0</v>
      </c>
      <c r="G440" s="4">
        <f>LEN($B440)-LEN(SUBSTITUTE($B440, G$2, ""))</f>
        <v>1</v>
      </c>
      <c r="H440" s="4">
        <f>LEN($B440)-LEN(SUBSTITUTE($B440, H$2, ""))</f>
        <v>0</v>
      </c>
      <c r="I440" s="4">
        <f>LEN($B440)-LEN(SUBSTITUTE($B440, I$2, ""))</f>
        <v>0</v>
      </c>
      <c r="J440" s="4">
        <f>LEN($B440)-LEN(SUBSTITUTE($B440, J$2, ""))</f>
        <v>1</v>
      </c>
      <c r="K440" s="4">
        <f>LEN($B440)-LEN(SUBSTITUTE($B440, K$2, ""))</f>
        <v>0</v>
      </c>
      <c r="L440" s="4">
        <f>LEN($B440)-LEN(SUBSTITUTE($B440, L$2, ""))</f>
        <v>1</v>
      </c>
      <c r="M440" s="4">
        <f>LEN($B440)-LEN(SUBSTITUTE($B440, M$2, ""))</f>
        <v>0</v>
      </c>
      <c r="N440" s="4">
        <f>LEN($B440)-LEN(SUBSTITUTE($B440, N$2, ""))</f>
        <v>0</v>
      </c>
      <c r="O440" s="4">
        <f>LEN($B440)-LEN(SUBSTITUTE($B440, O$2, ""))</f>
        <v>0</v>
      </c>
      <c r="P440" s="4">
        <f>LEN($B440)-LEN(SUBSTITUTE($B440, P$2, ""))</f>
        <v>0</v>
      </c>
      <c r="Q440" s="4">
        <f>LEN($B440)-LEN(SUBSTITUTE($B440, Q$2, ""))</f>
        <v>0</v>
      </c>
      <c r="R440" s="4">
        <f>LEN($B440)-LEN(SUBSTITUTE($B440, R$2, ""))</f>
        <v>1</v>
      </c>
      <c r="S440" s="4">
        <f>LEN($B440)-LEN(SUBSTITUTE($B440, S$2, ""))</f>
        <v>1</v>
      </c>
      <c r="T440" s="4">
        <f>LEN($B440)-LEN(SUBSTITUTE($B440, T$2, ""))</f>
        <v>0</v>
      </c>
      <c r="U440" s="4">
        <f>LEN($B440)-LEN(SUBSTITUTE($B440, U$2, ""))</f>
        <v>1</v>
      </c>
      <c r="V440" s="4">
        <f>LEN($B440)-LEN(SUBSTITUTE($B440, V$2, ""))</f>
        <v>0</v>
      </c>
      <c r="W440" s="4">
        <f>LEN($B440)-LEN(SUBSTITUTE($B440, W$2, ""))</f>
        <v>0</v>
      </c>
      <c r="X440" s="4">
        <f>LEN($B440)-LEN(SUBSTITUTE($B440, X$2, ""))</f>
        <v>0</v>
      </c>
      <c r="Y440" s="4">
        <f>LEN($B440)-LEN(SUBSTITUTE($B440, Y$2, ""))</f>
        <v>0</v>
      </c>
      <c r="Z440" s="4">
        <f>LEN($B440)-LEN(SUBSTITUTE($B440, Z$2, ""))</f>
        <v>0</v>
      </c>
      <c r="AA440" s="4">
        <f>LEN($B440)-LEN(SUBSTITUTE($B440, AA$2, ""))</f>
        <v>0</v>
      </c>
      <c r="AB440" s="4">
        <f>LEN($B440)-LEN(SUBSTITUTE($B440, AB$2, ""))</f>
        <v>1</v>
      </c>
      <c r="AC440" s="4">
        <f>LEN($B440)-LEN(SUBSTITUTE($B440, AC$2, ""))</f>
        <v>0</v>
      </c>
      <c r="AE440" s="4">
        <f>D440*AE$2</f>
        <v>0</v>
      </c>
      <c r="AF440" s="4">
        <f>E440*AF$2</f>
        <v>0</v>
      </c>
      <c r="AG440" s="4">
        <f>F440*AG$2</f>
        <v>0</v>
      </c>
      <c r="AH440" s="4">
        <f>G440*AH$2</f>
        <v>2</v>
      </c>
      <c r="AI440" s="4">
        <f>H440*AI$2</f>
        <v>0</v>
      </c>
      <c r="AJ440" s="4">
        <f>I440*AJ$2</f>
        <v>0</v>
      </c>
      <c r="AK440" s="4">
        <f>J440*AK$2</f>
        <v>2</v>
      </c>
      <c r="AL440" s="4">
        <f>K440*AL$2</f>
        <v>0</v>
      </c>
      <c r="AM440" s="4">
        <f>L440*AM$2</f>
        <v>1</v>
      </c>
      <c r="AN440" s="4">
        <f>M440*AN$2</f>
        <v>0</v>
      </c>
      <c r="AO440" s="4">
        <f>N440*AO$2</f>
        <v>0</v>
      </c>
      <c r="AP440" s="4">
        <f>O440*AP$2</f>
        <v>0</v>
      </c>
      <c r="AQ440" s="4">
        <f>P440*AQ$2</f>
        <v>0</v>
      </c>
      <c r="AR440" s="4">
        <f>Q440*AR$2</f>
        <v>0</v>
      </c>
      <c r="AS440" s="4">
        <f>R440*AS$2</f>
        <v>1</v>
      </c>
      <c r="AT440" s="4">
        <f>S440*AT$2</f>
        <v>3</v>
      </c>
      <c r="AU440" s="4">
        <f>T440*AU$2</f>
        <v>0</v>
      </c>
      <c r="AV440" s="4">
        <f>U440*AV$2</f>
        <v>1</v>
      </c>
      <c r="AW440" s="4">
        <f>V440*AW$2</f>
        <v>0</v>
      </c>
      <c r="AX440" s="4">
        <f>W440*AX$2</f>
        <v>0</v>
      </c>
      <c r="AY440" s="4">
        <f>X440*AY$2</f>
        <v>0</v>
      </c>
      <c r="AZ440" s="4">
        <f>Y440*AZ$2</f>
        <v>0</v>
      </c>
      <c r="BA440" s="4">
        <f>Z440*BA$2</f>
        <v>0</v>
      </c>
      <c r="BB440" s="4">
        <f>AA440*BB$2</f>
        <v>0</v>
      </c>
      <c r="BC440" s="4">
        <f>AB440*BC$2</f>
        <v>4</v>
      </c>
      <c r="BD440" s="4">
        <f>AC440*BD$2</f>
        <v>0</v>
      </c>
      <c r="BE440">
        <f t="shared" si="20"/>
        <v>14</v>
      </c>
      <c r="BG440" s="4">
        <f>IF(betuk!N$4&gt;=D440,1,0)</f>
        <v>1</v>
      </c>
      <c r="BH440" s="4">
        <f>IF(betuk!O$4&gt;=E440,1,0)</f>
        <v>1</v>
      </c>
      <c r="BI440" s="4">
        <f>IF(betuk!P$4&gt;=F440,1,0)</f>
        <v>1</v>
      </c>
      <c r="BJ440" s="4">
        <f>IF(betuk!Q$4&gt;=G440,1,0)</f>
        <v>0</v>
      </c>
      <c r="BK440" s="4">
        <f>IF(betuk!R$4&gt;=H440,1,0)</f>
        <v>1</v>
      </c>
      <c r="BL440" s="4">
        <f>IF(betuk!S$4&gt;=I440,1,0)</f>
        <v>1</v>
      </c>
      <c r="BM440" s="4">
        <f>IF(betuk!T$4&gt;=J440,1,0)</f>
        <v>1</v>
      </c>
      <c r="BN440" s="4">
        <f>IF(betuk!U$4&gt;=K440,1,0)</f>
        <v>1</v>
      </c>
      <c r="BO440" s="4">
        <f>IF(betuk!V$4&gt;=L440,1,0)</f>
        <v>0</v>
      </c>
      <c r="BP440" s="4">
        <f>IF(betuk!W$4&gt;=M440,1,0)</f>
        <v>1</v>
      </c>
      <c r="BQ440" s="4">
        <f>IF(betuk!X$4&gt;=N440,1,0)</f>
        <v>1</v>
      </c>
      <c r="BR440" s="4">
        <f>IF(betuk!Y$4&gt;=O440,1,0)</f>
        <v>1</v>
      </c>
      <c r="BS440" s="4">
        <f>IF(betuk!Z$4&gt;=P440,1,0)</f>
        <v>1</v>
      </c>
      <c r="BT440" s="4">
        <f>IF(betuk!AA$4&gt;=Q440,1,0)</f>
        <v>1</v>
      </c>
      <c r="BU440" s="4">
        <f>IF(betuk!AB$4&gt;=R440,1,0)</f>
        <v>0</v>
      </c>
      <c r="BV440" s="4">
        <f>IF(betuk!AC$4&gt;=S440,1,0)</f>
        <v>1</v>
      </c>
      <c r="BW440" s="4">
        <f>IF(betuk!AD$4&gt;=T440,1,0)</f>
        <v>1</v>
      </c>
      <c r="BX440" s="4">
        <f>IF(betuk!AE$4&gt;=U440,1,0)</f>
        <v>0</v>
      </c>
      <c r="BY440" s="4">
        <f>IF(betuk!AF$4&gt;=V440,1,0)</f>
        <v>1</v>
      </c>
      <c r="BZ440" s="4">
        <f>IF(betuk!AG$4&gt;=W440,1,0)</f>
        <v>1</v>
      </c>
      <c r="CA440" s="4">
        <f>IF(betuk!AH$4&gt;=X440,1,0)</f>
        <v>1</v>
      </c>
      <c r="CB440" s="4">
        <f>IF(betuk!AI$4&gt;=Y440,1,0)</f>
        <v>1</v>
      </c>
      <c r="CC440" s="4">
        <f>IF(betuk!AJ$4&gt;=Z440,1,0)</f>
        <v>1</v>
      </c>
      <c r="CD440" s="4">
        <f>IF(betuk!AK$4&gt;=AA440,1,0)</f>
        <v>1</v>
      </c>
      <c r="CE440" s="4">
        <f>IF(betuk!AL$4&gt;=AB440,1,0)</f>
        <v>0</v>
      </c>
      <c r="CF440" s="4">
        <f>IF(betuk!AM$4&gt;=AC440,1,0)</f>
        <v>1</v>
      </c>
      <c r="CG440">
        <f t="shared" si="18"/>
        <v>0</v>
      </c>
      <c r="CI440" t="str">
        <f>IF(CG440=1,COUNTIF(CG$3:CG440,1),"")</f>
        <v/>
      </c>
      <c r="CJ440" t="str">
        <f>IF(CI440&lt;&gt;"",B440,"")</f>
        <v/>
      </c>
      <c r="CK440">
        <f>LEN(B440)*8+BE440</f>
        <v>70</v>
      </c>
    </row>
    <row r="441" spans="1:89">
      <c r="A441" s="1" t="s">
        <v>438</v>
      </c>
      <c r="B441" t="str">
        <f t="shared" si="19"/>
        <v>PROFESSOR</v>
      </c>
      <c r="D441" s="4">
        <f>LEN($B441)-LEN(SUBSTITUTE($B441, D$2, ""))</f>
        <v>0</v>
      </c>
      <c r="E441" s="4">
        <f>LEN($B441)-LEN(SUBSTITUTE($B441, E$2, ""))</f>
        <v>0</v>
      </c>
      <c r="F441" s="4">
        <f>LEN($B441)-LEN(SUBSTITUTE($B441, F$2, ""))</f>
        <v>0</v>
      </c>
      <c r="G441" s="4">
        <f>LEN($B441)-LEN(SUBSTITUTE($B441, G$2, ""))</f>
        <v>0</v>
      </c>
      <c r="H441" s="4">
        <f>LEN($B441)-LEN(SUBSTITUTE($B441, H$2, ""))</f>
        <v>1</v>
      </c>
      <c r="I441" s="4">
        <f>LEN($B441)-LEN(SUBSTITUTE($B441, I$2, ""))</f>
        <v>1</v>
      </c>
      <c r="J441" s="4">
        <f>LEN($B441)-LEN(SUBSTITUTE($B441, J$2, ""))</f>
        <v>0</v>
      </c>
      <c r="K441" s="4">
        <f>LEN($B441)-LEN(SUBSTITUTE($B441, K$2, ""))</f>
        <v>0</v>
      </c>
      <c r="L441" s="4">
        <f>LEN($B441)-LEN(SUBSTITUTE($B441, L$2, ""))</f>
        <v>0</v>
      </c>
      <c r="M441" s="4">
        <f>LEN($B441)-LEN(SUBSTITUTE($B441, M$2, ""))</f>
        <v>0</v>
      </c>
      <c r="N441" s="4">
        <f>LEN($B441)-LEN(SUBSTITUTE($B441, N$2, ""))</f>
        <v>0</v>
      </c>
      <c r="O441" s="4">
        <f>LEN($B441)-LEN(SUBSTITUTE($B441, O$2, ""))</f>
        <v>0</v>
      </c>
      <c r="P441" s="4">
        <f>LEN($B441)-LEN(SUBSTITUTE($B441, P$2, ""))</f>
        <v>0</v>
      </c>
      <c r="Q441" s="4">
        <f>LEN($B441)-LEN(SUBSTITUTE($B441, Q$2, ""))</f>
        <v>0</v>
      </c>
      <c r="R441" s="4">
        <f>LEN($B441)-LEN(SUBSTITUTE($B441, R$2, ""))</f>
        <v>2</v>
      </c>
      <c r="S441" s="4">
        <f>LEN($B441)-LEN(SUBSTITUTE($B441, S$2, ""))</f>
        <v>1</v>
      </c>
      <c r="T441" s="4">
        <f>LEN($B441)-LEN(SUBSTITUTE($B441, T$2, ""))</f>
        <v>0</v>
      </c>
      <c r="U441" s="4">
        <f>LEN($B441)-LEN(SUBSTITUTE($B441, U$2, ""))</f>
        <v>2</v>
      </c>
      <c r="V441" s="4">
        <f>LEN($B441)-LEN(SUBSTITUTE($B441, V$2, ""))</f>
        <v>2</v>
      </c>
      <c r="W441" s="4">
        <f>LEN($B441)-LEN(SUBSTITUTE($B441, W$2, ""))</f>
        <v>0</v>
      </c>
      <c r="X441" s="4">
        <f>LEN($B441)-LEN(SUBSTITUTE($B441, X$2, ""))</f>
        <v>0</v>
      </c>
      <c r="Y441" s="4">
        <f>LEN($B441)-LEN(SUBSTITUTE($B441, Y$2, ""))</f>
        <v>0</v>
      </c>
      <c r="Z441" s="4">
        <f>LEN($B441)-LEN(SUBSTITUTE($B441, Z$2, ""))</f>
        <v>0</v>
      </c>
      <c r="AA441" s="4">
        <f>LEN($B441)-LEN(SUBSTITUTE($B441, AA$2, ""))</f>
        <v>0</v>
      </c>
      <c r="AB441" s="4">
        <f>LEN($B441)-LEN(SUBSTITUTE($B441, AB$2, ""))</f>
        <v>0</v>
      </c>
      <c r="AC441" s="4">
        <f>LEN($B441)-LEN(SUBSTITUTE($B441, AC$2, ""))</f>
        <v>0</v>
      </c>
      <c r="AE441" s="4">
        <f>D441*AE$2</f>
        <v>0</v>
      </c>
      <c r="AF441" s="4">
        <f>E441*AF$2</f>
        <v>0</v>
      </c>
      <c r="AG441" s="4">
        <f>F441*AG$2</f>
        <v>0</v>
      </c>
      <c r="AH441" s="4">
        <f>G441*AH$2</f>
        <v>0</v>
      </c>
      <c r="AI441" s="4">
        <f>H441*AI$2</f>
        <v>1</v>
      </c>
      <c r="AJ441" s="4">
        <f>I441*AJ$2</f>
        <v>4</v>
      </c>
      <c r="AK441" s="4">
        <f>J441*AK$2</f>
        <v>0</v>
      </c>
      <c r="AL441" s="4">
        <f>K441*AL$2</f>
        <v>0</v>
      </c>
      <c r="AM441" s="4">
        <f>L441*AM$2</f>
        <v>0</v>
      </c>
      <c r="AN441" s="4">
        <f>M441*AN$2</f>
        <v>0</v>
      </c>
      <c r="AO441" s="4">
        <f>N441*AO$2</f>
        <v>0</v>
      </c>
      <c r="AP441" s="4">
        <f>O441*AP$2</f>
        <v>0</v>
      </c>
      <c r="AQ441" s="4">
        <f>P441*AQ$2</f>
        <v>0</v>
      </c>
      <c r="AR441" s="4">
        <f>Q441*AR$2</f>
        <v>0</v>
      </c>
      <c r="AS441" s="4">
        <f>R441*AS$2</f>
        <v>2</v>
      </c>
      <c r="AT441" s="4">
        <f>S441*AT$2</f>
        <v>3</v>
      </c>
      <c r="AU441" s="4">
        <f>T441*AU$2</f>
        <v>0</v>
      </c>
      <c r="AV441" s="4">
        <f>U441*AV$2</f>
        <v>2</v>
      </c>
      <c r="AW441" s="4">
        <f>V441*AW$2</f>
        <v>2</v>
      </c>
      <c r="AX441" s="4">
        <f>W441*AX$2</f>
        <v>0</v>
      </c>
      <c r="AY441" s="4">
        <f>X441*AY$2</f>
        <v>0</v>
      </c>
      <c r="AZ441" s="4">
        <f>Y441*AZ$2</f>
        <v>0</v>
      </c>
      <c r="BA441" s="4">
        <f>Z441*BA$2</f>
        <v>0</v>
      </c>
      <c r="BB441" s="4">
        <f>AA441*BB$2</f>
        <v>0</v>
      </c>
      <c r="BC441" s="4">
        <f>AB441*BC$2</f>
        <v>0</v>
      </c>
      <c r="BD441" s="4">
        <f>AC441*BD$2</f>
        <v>0</v>
      </c>
      <c r="BE441">
        <f t="shared" si="20"/>
        <v>14</v>
      </c>
      <c r="BG441" s="4">
        <f>IF(betuk!N$4&gt;=D441,1,0)</f>
        <v>1</v>
      </c>
      <c r="BH441" s="4">
        <f>IF(betuk!O$4&gt;=E441,1,0)</f>
        <v>1</v>
      </c>
      <c r="BI441" s="4">
        <f>IF(betuk!P$4&gt;=F441,1,0)</f>
        <v>1</v>
      </c>
      <c r="BJ441" s="4">
        <f>IF(betuk!Q$4&gt;=G441,1,0)</f>
        <v>1</v>
      </c>
      <c r="BK441" s="4">
        <f>IF(betuk!R$4&gt;=H441,1,0)</f>
        <v>1</v>
      </c>
      <c r="BL441" s="4">
        <f>IF(betuk!S$4&gt;=I441,1,0)</f>
        <v>0</v>
      </c>
      <c r="BM441" s="4">
        <f>IF(betuk!T$4&gt;=J441,1,0)</f>
        <v>1</v>
      </c>
      <c r="BN441" s="4">
        <f>IF(betuk!U$4&gt;=K441,1,0)</f>
        <v>1</v>
      </c>
      <c r="BO441" s="4">
        <f>IF(betuk!V$4&gt;=L441,1,0)</f>
        <v>1</v>
      </c>
      <c r="BP441" s="4">
        <f>IF(betuk!W$4&gt;=M441,1,0)</f>
        <v>1</v>
      </c>
      <c r="BQ441" s="4">
        <f>IF(betuk!X$4&gt;=N441,1,0)</f>
        <v>1</v>
      </c>
      <c r="BR441" s="4">
        <f>IF(betuk!Y$4&gt;=O441,1,0)</f>
        <v>1</v>
      </c>
      <c r="BS441" s="4">
        <f>IF(betuk!Z$4&gt;=P441,1,0)</f>
        <v>1</v>
      </c>
      <c r="BT441" s="4">
        <f>IF(betuk!AA$4&gt;=Q441,1,0)</f>
        <v>1</v>
      </c>
      <c r="BU441" s="4">
        <f>IF(betuk!AB$4&gt;=R441,1,0)</f>
        <v>0</v>
      </c>
      <c r="BV441" s="4">
        <f>IF(betuk!AC$4&gt;=S441,1,0)</f>
        <v>1</v>
      </c>
      <c r="BW441" s="4">
        <f>IF(betuk!AD$4&gt;=T441,1,0)</f>
        <v>1</v>
      </c>
      <c r="BX441" s="4">
        <f>IF(betuk!AE$4&gt;=U441,1,0)</f>
        <v>0</v>
      </c>
      <c r="BY441" s="4">
        <f>IF(betuk!AF$4&gt;=V441,1,0)</f>
        <v>0</v>
      </c>
      <c r="BZ441" s="4">
        <f>IF(betuk!AG$4&gt;=W441,1,0)</f>
        <v>1</v>
      </c>
      <c r="CA441" s="4">
        <f>IF(betuk!AH$4&gt;=X441,1,0)</f>
        <v>1</v>
      </c>
      <c r="CB441" s="4">
        <f>IF(betuk!AI$4&gt;=Y441,1,0)</f>
        <v>1</v>
      </c>
      <c r="CC441" s="4">
        <f>IF(betuk!AJ$4&gt;=Z441,1,0)</f>
        <v>1</v>
      </c>
      <c r="CD441" s="4">
        <f>IF(betuk!AK$4&gt;=AA441,1,0)</f>
        <v>1</v>
      </c>
      <c r="CE441" s="4">
        <f>IF(betuk!AL$4&gt;=AB441,1,0)</f>
        <v>1</v>
      </c>
      <c r="CF441" s="4">
        <f>IF(betuk!AM$4&gt;=AC441,1,0)</f>
        <v>1</v>
      </c>
      <c r="CG441">
        <f t="shared" si="18"/>
        <v>0</v>
      </c>
      <c r="CI441" t="str">
        <f>IF(CG441=1,COUNTIF(CG$3:CG441,1),"")</f>
        <v/>
      </c>
      <c r="CJ441" t="str">
        <f>IF(CI441&lt;&gt;"",B441,"")</f>
        <v/>
      </c>
      <c r="CK441">
        <f>LEN(B441)*8+BE441</f>
        <v>86</v>
      </c>
    </row>
    <row r="442" spans="1:89">
      <c r="A442" s="1" t="s">
        <v>439</v>
      </c>
      <c r="B442" t="str">
        <f t="shared" si="19"/>
        <v>PROGRAMME</v>
      </c>
      <c r="D442" s="4">
        <f>LEN($B442)-LEN(SUBSTITUTE($B442, D$2, ""))</f>
        <v>1</v>
      </c>
      <c r="E442" s="4">
        <f>LEN($B442)-LEN(SUBSTITUTE($B442, E$2, ""))</f>
        <v>0</v>
      </c>
      <c r="F442" s="4">
        <f>LEN($B442)-LEN(SUBSTITUTE($B442, F$2, ""))</f>
        <v>0</v>
      </c>
      <c r="G442" s="4">
        <f>LEN($B442)-LEN(SUBSTITUTE($B442, G$2, ""))</f>
        <v>0</v>
      </c>
      <c r="H442" s="4">
        <f>LEN($B442)-LEN(SUBSTITUTE($B442, H$2, ""))</f>
        <v>1</v>
      </c>
      <c r="I442" s="4">
        <f>LEN($B442)-LEN(SUBSTITUTE($B442, I$2, ""))</f>
        <v>0</v>
      </c>
      <c r="J442" s="4">
        <f>LEN($B442)-LEN(SUBSTITUTE($B442, J$2, ""))</f>
        <v>1</v>
      </c>
      <c r="K442" s="4">
        <f>LEN($B442)-LEN(SUBSTITUTE($B442, K$2, ""))</f>
        <v>0</v>
      </c>
      <c r="L442" s="4">
        <f>LEN($B442)-LEN(SUBSTITUTE($B442, L$2, ""))</f>
        <v>0</v>
      </c>
      <c r="M442" s="4">
        <f>LEN($B442)-LEN(SUBSTITUTE($B442, M$2, ""))</f>
        <v>0</v>
      </c>
      <c r="N442" s="4">
        <f>LEN($B442)-LEN(SUBSTITUTE($B442, N$2, ""))</f>
        <v>0</v>
      </c>
      <c r="O442" s="4">
        <f>LEN($B442)-LEN(SUBSTITUTE($B442, O$2, ""))</f>
        <v>0</v>
      </c>
      <c r="P442" s="4">
        <f>LEN($B442)-LEN(SUBSTITUTE($B442, P$2, ""))</f>
        <v>2</v>
      </c>
      <c r="Q442" s="4">
        <f>LEN($B442)-LEN(SUBSTITUTE($B442, Q$2, ""))</f>
        <v>0</v>
      </c>
      <c r="R442" s="4">
        <f>LEN($B442)-LEN(SUBSTITUTE($B442, R$2, ""))</f>
        <v>1</v>
      </c>
      <c r="S442" s="4">
        <f>LEN($B442)-LEN(SUBSTITUTE($B442, S$2, ""))</f>
        <v>1</v>
      </c>
      <c r="T442" s="4">
        <f>LEN($B442)-LEN(SUBSTITUTE($B442, T$2, ""))</f>
        <v>0</v>
      </c>
      <c r="U442" s="4">
        <f>LEN($B442)-LEN(SUBSTITUTE($B442, U$2, ""))</f>
        <v>2</v>
      </c>
      <c r="V442" s="4">
        <f>LEN($B442)-LEN(SUBSTITUTE($B442, V$2, ""))</f>
        <v>0</v>
      </c>
      <c r="W442" s="4">
        <f>LEN($B442)-LEN(SUBSTITUTE($B442, W$2, ""))</f>
        <v>0</v>
      </c>
      <c r="X442" s="4">
        <f>LEN($B442)-LEN(SUBSTITUTE($B442, X$2, ""))</f>
        <v>0</v>
      </c>
      <c r="Y442" s="4">
        <f>LEN($B442)-LEN(SUBSTITUTE($B442, Y$2, ""))</f>
        <v>0</v>
      </c>
      <c r="Z442" s="4">
        <f>LEN($B442)-LEN(SUBSTITUTE($B442, Z$2, ""))</f>
        <v>0</v>
      </c>
      <c r="AA442" s="4">
        <f>LEN($B442)-LEN(SUBSTITUTE($B442, AA$2, ""))</f>
        <v>0</v>
      </c>
      <c r="AB442" s="4">
        <f>LEN($B442)-LEN(SUBSTITUTE($B442, AB$2, ""))</f>
        <v>0</v>
      </c>
      <c r="AC442" s="4">
        <f>LEN($B442)-LEN(SUBSTITUTE($B442, AC$2, ""))</f>
        <v>0</v>
      </c>
      <c r="AE442" s="4">
        <f>D442*AE$2</f>
        <v>1</v>
      </c>
      <c r="AF442" s="4">
        <f>E442*AF$2</f>
        <v>0</v>
      </c>
      <c r="AG442" s="4">
        <f>F442*AG$2</f>
        <v>0</v>
      </c>
      <c r="AH442" s="4">
        <f>G442*AH$2</f>
        <v>0</v>
      </c>
      <c r="AI442" s="4">
        <f>H442*AI$2</f>
        <v>1</v>
      </c>
      <c r="AJ442" s="4">
        <f>I442*AJ$2</f>
        <v>0</v>
      </c>
      <c r="AK442" s="4">
        <f>J442*AK$2</f>
        <v>2</v>
      </c>
      <c r="AL442" s="4">
        <f>K442*AL$2</f>
        <v>0</v>
      </c>
      <c r="AM442" s="4">
        <f>L442*AM$2</f>
        <v>0</v>
      </c>
      <c r="AN442" s="4">
        <f>M442*AN$2</f>
        <v>0</v>
      </c>
      <c r="AO442" s="4">
        <f>N442*AO$2</f>
        <v>0</v>
      </c>
      <c r="AP442" s="4">
        <f>O442*AP$2</f>
        <v>0</v>
      </c>
      <c r="AQ442" s="4">
        <f>P442*AQ$2</f>
        <v>6</v>
      </c>
      <c r="AR442" s="4">
        <f>Q442*AR$2</f>
        <v>0</v>
      </c>
      <c r="AS442" s="4">
        <f>R442*AS$2</f>
        <v>1</v>
      </c>
      <c r="AT442" s="4">
        <f>S442*AT$2</f>
        <v>3</v>
      </c>
      <c r="AU442" s="4">
        <f>T442*AU$2</f>
        <v>0</v>
      </c>
      <c r="AV442" s="4">
        <f>U442*AV$2</f>
        <v>2</v>
      </c>
      <c r="AW442" s="4">
        <f>V442*AW$2</f>
        <v>0</v>
      </c>
      <c r="AX442" s="4">
        <f>W442*AX$2</f>
        <v>0</v>
      </c>
      <c r="AY442" s="4">
        <f>X442*AY$2</f>
        <v>0</v>
      </c>
      <c r="AZ442" s="4">
        <f>Y442*AZ$2</f>
        <v>0</v>
      </c>
      <c r="BA442" s="4">
        <f>Z442*BA$2</f>
        <v>0</v>
      </c>
      <c r="BB442" s="4">
        <f>AA442*BB$2</f>
        <v>0</v>
      </c>
      <c r="BC442" s="4">
        <f>AB442*BC$2</f>
        <v>0</v>
      </c>
      <c r="BD442" s="4">
        <f>AC442*BD$2</f>
        <v>0</v>
      </c>
      <c r="BE442">
        <f t="shared" si="20"/>
        <v>16</v>
      </c>
      <c r="BG442" s="4">
        <f>IF(betuk!N$4&gt;=D442,1,0)</f>
        <v>1</v>
      </c>
      <c r="BH442" s="4">
        <f>IF(betuk!O$4&gt;=E442,1,0)</f>
        <v>1</v>
      </c>
      <c r="BI442" s="4">
        <f>IF(betuk!P$4&gt;=F442,1,0)</f>
        <v>1</v>
      </c>
      <c r="BJ442" s="4">
        <f>IF(betuk!Q$4&gt;=G442,1,0)</f>
        <v>1</v>
      </c>
      <c r="BK442" s="4">
        <f>IF(betuk!R$4&gt;=H442,1,0)</f>
        <v>1</v>
      </c>
      <c r="BL442" s="4">
        <f>IF(betuk!S$4&gt;=I442,1,0)</f>
        <v>1</v>
      </c>
      <c r="BM442" s="4">
        <f>IF(betuk!T$4&gt;=J442,1,0)</f>
        <v>1</v>
      </c>
      <c r="BN442" s="4">
        <f>IF(betuk!U$4&gt;=K442,1,0)</f>
        <v>1</v>
      </c>
      <c r="BO442" s="4">
        <f>IF(betuk!V$4&gt;=L442,1,0)</f>
        <v>1</v>
      </c>
      <c r="BP442" s="4">
        <f>IF(betuk!W$4&gt;=M442,1,0)</f>
        <v>1</v>
      </c>
      <c r="BQ442" s="4">
        <f>IF(betuk!X$4&gt;=N442,1,0)</f>
        <v>1</v>
      </c>
      <c r="BR442" s="4">
        <f>IF(betuk!Y$4&gt;=O442,1,0)</f>
        <v>1</v>
      </c>
      <c r="BS442" s="4">
        <f>IF(betuk!Z$4&gt;=P442,1,0)</f>
        <v>0</v>
      </c>
      <c r="BT442" s="4">
        <f>IF(betuk!AA$4&gt;=Q442,1,0)</f>
        <v>1</v>
      </c>
      <c r="BU442" s="4">
        <f>IF(betuk!AB$4&gt;=R442,1,0)</f>
        <v>0</v>
      </c>
      <c r="BV442" s="4">
        <f>IF(betuk!AC$4&gt;=S442,1,0)</f>
        <v>1</v>
      </c>
      <c r="BW442" s="4">
        <f>IF(betuk!AD$4&gt;=T442,1,0)</f>
        <v>1</v>
      </c>
      <c r="BX442" s="4">
        <f>IF(betuk!AE$4&gt;=U442,1,0)</f>
        <v>0</v>
      </c>
      <c r="BY442" s="4">
        <f>IF(betuk!AF$4&gt;=V442,1,0)</f>
        <v>1</v>
      </c>
      <c r="BZ442" s="4">
        <f>IF(betuk!AG$4&gt;=W442,1,0)</f>
        <v>1</v>
      </c>
      <c r="CA442" s="4">
        <f>IF(betuk!AH$4&gt;=X442,1,0)</f>
        <v>1</v>
      </c>
      <c r="CB442" s="4">
        <f>IF(betuk!AI$4&gt;=Y442,1,0)</f>
        <v>1</v>
      </c>
      <c r="CC442" s="4">
        <f>IF(betuk!AJ$4&gt;=Z442,1,0)</f>
        <v>1</v>
      </c>
      <c r="CD442" s="4">
        <f>IF(betuk!AK$4&gt;=AA442,1,0)</f>
        <v>1</v>
      </c>
      <c r="CE442" s="4">
        <f>IF(betuk!AL$4&gt;=AB442,1,0)</f>
        <v>1</v>
      </c>
      <c r="CF442" s="4">
        <f>IF(betuk!AM$4&gt;=AC442,1,0)</f>
        <v>1</v>
      </c>
      <c r="CG442">
        <f t="shared" si="18"/>
        <v>0</v>
      </c>
      <c r="CI442" t="str">
        <f>IF(CG442=1,COUNTIF(CG$3:CG442,1),"")</f>
        <v/>
      </c>
      <c r="CJ442" t="str">
        <f>IF(CI442&lt;&gt;"",B442,"")</f>
        <v/>
      </c>
      <c r="CK442">
        <f>LEN(B442)*8+BE442</f>
        <v>88</v>
      </c>
    </row>
    <row r="443" spans="1:89">
      <c r="A443" s="1" t="s">
        <v>440</v>
      </c>
      <c r="B443" t="str">
        <f t="shared" si="19"/>
        <v>PROUD</v>
      </c>
      <c r="D443" s="4">
        <f>LEN($B443)-LEN(SUBSTITUTE($B443, D$2, ""))</f>
        <v>0</v>
      </c>
      <c r="E443" s="4">
        <f>LEN($B443)-LEN(SUBSTITUTE($B443, E$2, ""))</f>
        <v>0</v>
      </c>
      <c r="F443" s="4">
        <f>LEN($B443)-LEN(SUBSTITUTE($B443, F$2, ""))</f>
        <v>0</v>
      </c>
      <c r="G443" s="4">
        <f>LEN($B443)-LEN(SUBSTITUTE($B443, G$2, ""))</f>
        <v>1</v>
      </c>
      <c r="H443" s="4">
        <f>LEN($B443)-LEN(SUBSTITUTE($B443, H$2, ""))</f>
        <v>0</v>
      </c>
      <c r="I443" s="4">
        <f>LEN($B443)-LEN(SUBSTITUTE($B443, I$2, ""))</f>
        <v>0</v>
      </c>
      <c r="J443" s="4">
        <f>LEN($B443)-LEN(SUBSTITUTE($B443, J$2, ""))</f>
        <v>0</v>
      </c>
      <c r="K443" s="4">
        <f>LEN($B443)-LEN(SUBSTITUTE($B443, K$2, ""))</f>
        <v>0</v>
      </c>
      <c r="L443" s="4">
        <f>LEN($B443)-LEN(SUBSTITUTE($B443, L$2, ""))</f>
        <v>0</v>
      </c>
      <c r="M443" s="4">
        <f>LEN($B443)-LEN(SUBSTITUTE($B443, M$2, ""))</f>
        <v>0</v>
      </c>
      <c r="N443" s="4">
        <f>LEN($B443)-LEN(SUBSTITUTE($B443, N$2, ""))</f>
        <v>0</v>
      </c>
      <c r="O443" s="4">
        <f>LEN($B443)-LEN(SUBSTITUTE($B443, O$2, ""))</f>
        <v>0</v>
      </c>
      <c r="P443" s="4">
        <f>LEN($B443)-LEN(SUBSTITUTE($B443, P$2, ""))</f>
        <v>0</v>
      </c>
      <c r="Q443" s="4">
        <f>LEN($B443)-LEN(SUBSTITUTE($B443, Q$2, ""))</f>
        <v>0</v>
      </c>
      <c r="R443" s="4">
        <f>LEN($B443)-LEN(SUBSTITUTE($B443, R$2, ""))</f>
        <v>1</v>
      </c>
      <c r="S443" s="4">
        <f>LEN($B443)-LEN(SUBSTITUTE($B443, S$2, ""))</f>
        <v>1</v>
      </c>
      <c r="T443" s="4">
        <f>LEN($B443)-LEN(SUBSTITUTE($B443, T$2, ""))</f>
        <v>0</v>
      </c>
      <c r="U443" s="4">
        <f>LEN($B443)-LEN(SUBSTITUTE($B443, U$2, ""))</f>
        <v>1</v>
      </c>
      <c r="V443" s="4">
        <f>LEN($B443)-LEN(SUBSTITUTE($B443, V$2, ""))</f>
        <v>0</v>
      </c>
      <c r="W443" s="4">
        <f>LEN($B443)-LEN(SUBSTITUTE($B443, W$2, ""))</f>
        <v>0</v>
      </c>
      <c r="X443" s="4">
        <f>LEN($B443)-LEN(SUBSTITUTE($B443, X$2, ""))</f>
        <v>1</v>
      </c>
      <c r="Y443" s="4">
        <f>LEN($B443)-LEN(SUBSTITUTE($B443, Y$2, ""))</f>
        <v>0</v>
      </c>
      <c r="Z443" s="4">
        <f>LEN($B443)-LEN(SUBSTITUTE($B443, Z$2, ""))</f>
        <v>0</v>
      </c>
      <c r="AA443" s="4">
        <f>LEN($B443)-LEN(SUBSTITUTE($B443, AA$2, ""))</f>
        <v>0</v>
      </c>
      <c r="AB443" s="4">
        <f>LEN($B443)-LEN(SUBSTITUTE($B443, AB$2, ""))</f>
        <v>0</v>
      </c>
      <c r="AC443" s="4">
        <f>LEN($B443)-LEN(SUBSTITUTE($B443, AC$2, ""))</f>
        <v>0</v>
      </c>
      <c r="AE443" s="4">
        <f>D443*AE$2</f>
        <v>0</v>
      </c>
      <c r="AF443" s="4">
        <f>E443*AF$2</f>
        <v>0</v>
      </c>
      <c r="AG443" s="4">
        <f>F443*AG$2</f>
        <v>0</v>
      </c>
      <c r="AH443" s="4">
        <f>G443*AH$2</f>
        <v>2</v>
      </c>
      <c r="AI443" s="4">
        <f>H443*AI$2</f>
        <v>0</v>
      </c>
      <c r="AJ443" s="4">
        <f>I443*AJ$2</f>
        <v>0</v>
      </c>
      <c r="AK443" s="4">
        <f>J443*AK$2</f>
        <v>0</v>
      </c>
      <c r="AL443" s="4">
        <f>K443*AL$2</f>
        <v>0</v>
      </c>
      <c r="AM443" s="4">
        <f>L443*AM$2</f>
        <v>0</v>
      </c>
      <c r="AN443" s="4">
        <f>M443*AN$2</f>
        <v>0</v>
      </c>
      <c r="AO443" s="4">
        <f>N443*AO$2</f>
        <v>0</v>
      </c>
      <c r="AP443" s="4">
        <f>O443*AP$2</f>
        <v>0</v>
      </c>
      <c r="AQ443" s="4">
        <f>P443*AQ$2</f>
        <v>0</v>
      </c>
      <c r="AR443" s="4">
        <f>Q443*AR$2</f>
        <v>0</v>
      </c>
      <c r="AS443" s="4">
        <f>R443*AS$2</f>
        <v>1</v>
      </c>
      <c r="AT443" s="4">
        <f>S443*AT$2</f>
        <v>3</v>
      </c>
      <c r="AU443" s="4">
        <f>T443*AU$2</f>
        <v>0</v>
      </c>
      <c r="AV443" s="4">
        <f>U443*AV$2</f>
        <v>1</v>
      </c>
      <c r="AW443" s="4">
        <f>V443*AW$2</f>
        <v>0</v>
      </c>
      <c r="AX443" s="4">
        <f>W443*AX$2</f>
        <v>0</v>
      </c>
      <c r="AY443" s="4">
        <f>X443*AY$2</f>
        <v>1</v>
      </c>
      <c r="AZ443" s="4">
        <f>Y443*AZ$2</f>
        <v>0</v>
      </c>
      <c r="BA443" s="4">
        <f>Z443*BA$2</f>
        <v>0</v>
      </c>
      <c r="BB443" s="4">
        <f>AA443*BB$2</f>
        <v>0</v>
      </c>
      <c r="BC443" s="4">
        <f>AB443*BC$2</f>
        <v>0</v>
      </c>
      <c r="BD443" s="4">
        <f>AC443*BD$2</f>
        <v>0</v>
      </c>
      <c r="BE443">
        <f t="shared" si="20"/>
        <v>8</v>
      </c>
      <c r="BG443" s="4">
        <f>IF(betuk!N$4&gt;=D443,1,0)</f>
        <v>1</v>
      </c>
      <c r="BH443" s="4">
        <f>IF(betuk!O$4&gt;=E443,1,0)</f>
        <v>1</v>
      </c>
      <c r="BI443" s="4">
        <f>IF(betuk!P$4&gt;=F443,1,0)</f>
        <v>1</v>
      </c>
      <c r="BJ443" s="4">
        <f>IF(betuk!Q$4&gt;=G443,1,0)</f>
        <v>0</v>
      </c>
      <c r="BK443" s="4">
        <f>IF(betuk!R$4&gt;=H443,1,0)</f>
        <v>1</v>
      </c>
      <c r="BL443" s="4">
        <f>IF(betuk!S$4&gt;=I443,1,0)</f>
        <v>1</v>
      </c>
      <c r="BM443" s="4">
        <f>IF(betuk!T$4&gt;=J443,1,0)</f>
        <v>1</v>
      </c>
      <c r="BN443" s="4">
        <f>IF(betuk!U$4&gt;=K443,1,0)</f>
        <v>1</v>
      </c>
      <c r="BO443" s="4">
        <f>IF(betuk!V$4&gt;=L443,1,0)</f>
        <v>1</v>
      </c>
      <c r="BP443" s="4">
        <f>IF(betuk!W$4&gt;=M443,1,0)</f>
        <v>1</v>
      </c>
      <c r="BQ443" s="4">
        <f>IF(betuk!X$4&gt;=N443,1,0)</f>
        <v>1</v>
      </c>
      <c r="BR443" s="4">
        <f>IF(betuk!Y$4&gt;=O443,1,0)</f>
        <v>1</v>
      </c>
      <c r="BS443" s="4">
        <f>IF(betuk!Z$4&gt;=P443,1,0)</f>
        <v>1</v>
      </c>
      <c r="BT443" s="4">
        <f>IF(betuk!AA$4&gt;=Q443,1,0)</f>
        <v>1</v>
      </c>
      <c r="BU443" s="4">
        <f>IF(betuk!AB$4&gt;=R443,1,0)</f>
        <v>0</v>
      </c>
      <c r="BV443" s="4">
        <f>IF(betuk!AC$4&gt;=S443,1,0)</f>
        <v>1</v>
      </c>
      <c r="BW443" s="4">
        <f>IF(betuk!AD$4&gt;=T443,1,0)</f>
        <v>1</v>
      </c>
      <c r="BX443" s="4">
        <f>IF(betuk!AE$4&gt;=U443,1,0)</f>
        <v>0</v>
      </c>
      <c r="BY443" s="4">
        <f>IF(betuk!AF$4&gt;=V443,1,0)</f>
        <v>1</v>
      </c>
      <c r="BZ443" s="4">
        <f>IF(betuk!AG$4&gt;=W443,1,0)</f>
        <v>1</v>
      </c>
      <c r="CA443" s="4">
        <f>IF(betuk!AH$4&gt;=X443,1,0)</f>
        <v>0</v>
      </c>
      <c r="CB443" s="4">
        <f>IF(betuk!AI$4&gt;=Y443,1,0)</f>
        <v>1</v>
      </c>
      <c r="CC443" s="4">
        <f>IF(betuk!AJ$4&gt;=Z443,1,0)</f>
        <v>1</v>
      </c>
      <c r="CD443" s="4">
        <f>IF(betuk!AK$4&gt;=AA443,1,0)</f>
        <v>1</v>
      </c>
      <c r="CE443" s="4">
        <f>IF(betuk!AL$4&gt;=AB443,1,0)</f>
        <v>1</v>
      </c>
      <c r="CF443" s="4">
        <f>IF(betuk!AM$4&gt;=AC443,1,0)</f>
        <v>1</v>
      </c>
      <c r="CG443">
        <f t="shared" si="18"/>
        <v>0</v>
      </c>
      <c r="CI443" t="str">
        <f>IF(CG443=1,COUNTIF(CG$3:CG443,1),"")</f>
        <v/>
      </c>
      <c r="CJ443" t="str">
        <f>IF(CI443&lt;&gt;"",B443,"")</f>
        <v/>
      </c>
      <c r="CK443">
        <f>LEN(B443)*8+BE443</f>
        <v>48</v>
      </c>
    </row>
    <row r="444" spans="1:89">
      <c r="A444" s="1" t="s">
        <v>441</v>
      </c>
      <c r="B444" t="str">
        <f t="shared" si="19"/>
        <v>PSYCHOLOGY</v>
      </c>
      <c r="D444" s="4">
        <f>LEN($B444)-LEN(SUBSTITUTE($B444, D$2, ""))</f>
        <v>0</v>
      </c>
      <c r="E444" s="4">
        <f>LEN($B444)-LEN(SUBSTITUTE($B444, E$2, ""))</f>
        <v>0</v>
      </c>
      <c r="F444" s="4">
        <f>LEN($B444)-LEN(SUBSTITUTE($B444, F$2, ""))</f>
        <v>1</v>
      </c>
      <c r="G444" s="4">
        <f>LEN($B444)-LEN(SUBSTITUTE($B444, G$2, ""))</f>
        <v>0</v>
      </c>
      <c r="H444" s="4">
        <f>LEN($B444)-LEN(SUBSTITUTE($B444, H$2, ""))</f>
        <v>0</v>
      </c>
      <c r="I444" s="4">
        <f>LEN($B444)-LEN(SUBSTITUTE($B444, I$2, ""))</f>
        <v>0</v>
      </c>
      <c r="J444" s="4">
        <f>LEN($B444)-LEN(SUBSTITUTE($B444, J$2, ""))</f>
        <v>1</v>
      </c>
      <c r="K444" s="4">
        <f>LEN($B444)-LEN(SUBSTITUTE($B444, K$2, ""))</f>
        <v>1</v>
      </c>
      <c r="L444" s="4">
        <f>LEN($B444)-LEN(SUBSTITUTE($B444, L$2, ""))</f>
        <v>0</v>
      </c>
      <c r="M444" s="4">
        <f>LEN($B444)-LEN(SUBSTITUTE($B444, M$2, ""))</f>
        <v>0</v>
      </c>
      <c r="N444" s="4">
        <f>LEN($B444)-LEN(SUBSTITUTE($B444, N$2, ""))</f>
        <v>0</v>
      </c>
      <c r="O444" s="4">
        <f>LEN($B444)-LEN(SUBSTITUTE($B444, O$2, ""))</f>
        <v>1</v>
      </c>
      <c r="P444" s="4">
        <f>LEN($B444)-LEN(SUBSTITUTE($B444, P$2, ""))</f>
        <v>0</v>
      </c>
      <c r="Q444" s="4">
        <f>LEN($B444)-LEN(SUBSTITUTE($B444, Q$2, ""))</f>
        <v>0</v>
      </c>
      <c r="R444" s="4">
        <f>LEN($B444)-LEN(SUBSTITUTE($B444, R$2, ""))</f>
        <v>2</v>
      </c>
      <c r="S444" s="4">
        <f>LEN($B444)-LEN(SUBSTITUTE($B444, S$2, ""))</f>
        <v>1</v>
      </c>
      <c r="T444" s="4">
        <f>LEN($B444)-LEN(SUBSTITUTE($B444, T$2, ""))</f>
        <v>0</v>
      </c>
      <c r="U444" s="4">
        <f>LEN($B444)-LEN(SUBSTITUTE($B444, U$2, ""))</f>
        <v>0</v>
      </c>
      <c r="V444" s="4">
        <f>LEN($B444)-LEN(SUBSTITUTE($B444, V$2, ""))</f>
        <v>1</v>
      </c>
      <c r="W444" s="4">
        <f>LEN($B444)-LEN(SUBSTITUTE($B444, W$2, ""))</f>
        <v>0</v>
      </c>
      <c r="X444" s="4">
        <f>LEN($B444)-LEN(SUBSTITUTE($B444, X$2, ""))</f>
        <v>0</v>
      </c>
      <c r="Y444" s="4">
        <f>LEN($B444)-LEN(SUBSTITUTE($B444, Y$2, ""))</f>
        <v>0</v>
      </c>
      <c r="Z444" s="4">
        <f>LEN($B444)-LEN(SUBSTITUTE($B444, Z$2, ""))</f>
        <v>0</v>
      </c>
      <c r="AA444" s="4">
        <f>LEN($B444)-LEN(SUBSTITUTE($B444, AA$2, ""))</f>
        <v>0</v>
      </c>
      <c r="AB444" s="4">
        <f>LEN($B444)-LEN(SUBSTITUTE($B444, AB$2, ""))</f>
        <v>2</v>
      </c>
      <c r="AC444" s="4">
        <f>LEN($B444)-LEN(SUBSTITUTE($B444, AC$2, ""))</f>
        <v>0</v>
      </c>
      <c r="AE444" s="4">
        <f>D444*AE$2</f>
        <v>0</v>
      </c>
      <c r="AF444" s="4">
        <f>E444*AF$2</f>
        <v>0</v>
      </c>
      <c r="AG444" s="4">
        <f>F444*AG$2</f>
        <v>3</v>
      </c>
      <c r="AH444" s="4">
        <f>G444*AH$2</f>
        <v>0</v>
      </c>
      <c r="AI444" s="4">
        <f>H444*AI$2</f>
        <v>0</v>
      </c>
      <c r="AJ444" s="4">
        <f>I444*AJ$2</f>
        <v>0</v>
      </c>
      <c r="AK444" s="4">
        <f>J444*AK$2</f>
        <v>2</v>
      </c>
      <c r="AL444" s="4">
        <f>K444*AL$2</f>
        <v>4</v>
      </c>
      <c r="AM444" s="4">
        <f>L444*AM$2</f>
        <v>0</v>
      </c>
      <c r="AN444" s="4">
        <f>M444*AN$2</f>
        <v>0</v>
      </c>
      <c r="AO444" s="4">
        <f>N444*AO$2</f>
        <v>0</v>
      </c>
      <c r="AP444" s="4">
        <f>O444*AP$2</f>
        <v>1</v>
      </c>
      <c r="AQ444" s="4">
        <f>P444*AQ$2</f>
        <v>0</v>
      </c>
      <c r="AR444" s="4">
        <f>Q444*AR$2</f>
        <v>0</v>
      </c>
      <c r="AS444" s="4">
        <f>R444*AS$2</f>
        <v>2</v>
      </c>
      <c r="AT444" s="4">
        <f>S444*AT$2</f>
        <v>3</v>
      </c>
      <c r="AU444" s="4">
        <f>T444*AU$2</f>
        <v>0</v>
      </c>
      <c r="AV444" s="4">
        <f>U444*AV$2</f>
        <v>0</v>
      </c>
      <c r="AW444" s="4">
        <f>V444*AW$2</f>
        <v>1</v>
      </c>
      <c r="AX444" s="4">
        <f>W444*AX$2</f>
        <v>0</v>
      </c>
      <c r="AY444" s="4">
        <f>X444*AY$2</f>
        <v>0</v>
      </c>
      <c r="AZ444" s="4">
        <f>Y444*AZ$2</f>
        <v>0</v>
      </c>
      <c r="BA444" s="4">
        <f>Z444*BA$2</f>
        <v>0</v>
      </c>
      <c r="BB444" s="4">
        <f>AA444*BB$2</f>
        <v>0</v>
      </c>
      <c r="BC444" s="4">
        <f>AB444*BC$2</f>
        <v>8</v>
      </c>
      <c r="BD444" s="4">
        <f>AC444*BD$2</f>
        <v>0</v>
      </c>
      <c r="BE444">
        <f t="shared" si="20"/>
        <v>24</v>
      </c>
      <c r="BG444" s="4">
        <f>IF(betuk!N$4&gt;=D444,1,0)</f>
        <v>1</v>
      </c>
      <c r="BH444" s="4">
        <f>IF(betuk!O$4&gt;=E444,1,0)</f>
        <v>1</v>
      </c>
      <c r="BI444" s="4">
        <f>IF(betuk!P$4&gt;=F444,1,0)</f>
        <v>1</v>
      </c>
      <c r="BJ444" s="4">
        <f>IF(betuk!Q$4&gt;=G444,1,0)</f>
        <v>1</v>
      </c>
      <c r="BK444" s="4">
        <f>IF(betuk!R$4&gt;=H444,1,0)</f>
        <v>1</v>
      </c>
      <c r="BL444" s="4">
        <f>IF(betuk!S$4&gt;=I444,1,0)</f>
        <v>1</v>
      </c>
      <c r="BM444" s="4">
        <f>IF(betuk!T$4&gt;=J444,1,0)</f>
        <v>1</v>
      </c>
      <c r="BN444" s="4">
        <f>IF(betuk!U$4&gt;=K444,1,0)</f>
        <v>0</v>
      </c>
      <c r="BO444" s="4">
        <f>IF(betuk!V$4&gt;=L444,1,0)</f>
        <v>1</v>
      </c>
      <c r="BP444" s="4">
        <f>IF(betuk!W$4&gt;=M444,1,0)</f>
        <v>1</v>
      </c>
      <c r="BQ444" s="4">
        <f>IF(betuk!X$4&gt;=N444,1,0)</f>
        <v>1</v>
      </c>
      <c r="BR444" s="4">
        <f>IF(betuk!Y$4&gt;=O444,1,0)</f>
        <v>0</v>
      </c>
      <c r="BS444" s="4">
        <f>IF(betuk!Z$4&gt;=P444,1,0)</f>
        <v>1</v>
      </c>
      <c r="BT444" s="4">
        <f>IF(betuk!AA$4&gt;=Q444,1,0)</f>
        <v>1</v>
      </c>
      <c r="BU444" s="4">
        <f>IF(betuk!AB$4&gt;=R444,1,0)</f>
        <v>0</v>
      </c>
      <c r="BV444" s="4">
        <f>IF(betuk!AC$4&gt;=S444,1,0)</f>
        <v>1</v>
      </c>
      <c r="BW444" s="4">
        <f>IF(betuk!AD$4&gt;=T444,1,0)</f>
        <v>1</v>
      </c>
      <c r="BX444" s="4">
        <f>IF(betuk!AE$4&gt;=U444,1,0)</f>
        <v>1</v>
      </c>
      <c r="BY444" s="4">
        <f>IF(betuk!AF$4&gt;=V444,1,0)</f>
        <v>1</v>
      </c>
      <c r="BZ444" s="4">
        <f>IF(betuk!AG$4&gt;=W444,1,0)</f>
        <v>1</v>
      </c>
      <c r="CA444" s="4">
        <f>IF(betuk!AH$4&gt;=X444,1,0)</f>
        <v>1</v>
      </c>
      <c r="CB444" s="4">
        <f>IF(betuk!AI$4&gt;=Y444,1,0)</f>
        <v>1</v>
      </c>
      <c r="CC444" s="4">
        <f>IF(betuk!AJ$4&gt;=Z444,1,0)</f>
        <v>1</v>
      </c>
      <c r="CD444" s="4">
        <f>IF(betuk!AK$4&gt;=AA444,1,0)</f>
        <v>1</v>
      </c>
      <c r="CE444" s="4">
        <f>IF(betuk!AL$4&gt;=AB444,1,0)</f>
        <v>0</v>
      </c>
      <c r="CF444" s="4">
        <f>IF(betuk!AM$4&gt;=AC444,1,0)</f>
        <v>1</v>
      </c>
      <c r="CG444">
        <f t="shared" si="18"/>
        <v>0</v>
      </c>
      <c r="CI444" t="str">
        <f>IF(CG444=1,COUNTIF(CG$3:CG444,1),"")</f>
        <v/>
      </c>
      <c r="CJ444" t="str">
        <f>IF(CI444&lt;&gt;"",B444,"")</f>
        <v/>
      </c>
      <c r="CK444">
        <f>LEN(B444)*8+BE444</f>
        <v>104</v>
      </c>
    </row>
    <row r="445" spans="1:89">
      <c r="A445" s="1" t="s">
        <v>442</v>
      </c>
      <c r="B445" t="str">
        <f t="shared" si="19"/>
        <v>PUB</v>
      </c>
      <c r="D445" s="4">
        <f>LEN($B445)-LEN(SUBSTITUTE($B445, D$2, ""))</f>
        <v>0</v>
      </c>
      <c r="E445" s="4">
        <f>LEN($B445)-LEN(SUBSTITUTE($B445, E$2, ""))</f>
        <v>1</v>
      </c>
      <c r="F445" s="4">
        <f>LEN($B445)-LEN(SUBSTITUTE($B445, F$2, ""))</f>
        <v>0</v>
      </c>
      <c r="G445" s="4">
        <f>LEN($B445)-LEN(SUBSTITUTE($B445, G$2, ""))</f>
        <v>0</v>
      </c>
      <c r="H445" s="4">
        <f>LEN($B445)-LEN(SUBSTITUTE($B445, H$2, ""))</f>
        <v>0</v>
      </c>
      <c r="I445" s="4">
        <f>LEN($B445)-LEN(SUBSTITUTE($B445, I$2, ""))</f>
        <v>0</v>
      </c>
      <c r="J445" s="4">
        <f>LEN($B445)-LEN(SUBSTITUTE($B445, J$2, ""))</f>
        <v>0</v>
      </c>
      <c r="K445" s="4">
        <f>LEN($B445)-LEN(SUBSTITUTE($B445, K$2, ""))</f>
        <v>0</v>
      </c>
      <c r="L445" s="4">
        <f>LEN($B445)-LEN(SUBSTITUTE($B445, L$2, ""))</f>
        <v>0</v>
      </c>
      <c r="M445" s="4">
        <f>LEN($B445)-LEN(SUBSTITUTE($B445, M$2, ""))</f>
        <v>0</v>
      </c>
      <c r="N445" s="4">
        <f>LEN($B445)-LEN(SUBSTITUTE($B445, N$2, ""))</f>
        <v>0</v>
      </c>
      <c r="O445" s="4">
        <f>LEN($B445)-LEN(SUBSTITUTE($B445, O$2, ""))</f>
        <v>0</v>
      </c>
      <c r="P445" s="4">
        <f>LEN($B445)-LEN(SUBSTITUTE($B445, P$2, ""))</f>
        <v>0</v>
      </c>
      <c r="Q445" s="4">
        <f>LEN($B445)-LEN(SUBSTITUTE($B445, Q$2, ""))</f>
        <v>0</v>
      </c>
      <c r="R445" s="4">
        <f>LEN($B445)-LEN(SUBSTITUTE($B445, R$2, ""))</f>
        <v>0</v>
      </c>
      <c r="S445" s="4">
        <f>LEN($B445)-LEN(SUBSTITUTE($B445, S$2, ""))</f>
        <v>1</v>
      </c>
      <c r="T445" s="4">
        <f>LEN($B445)-LEN(SUBSTITUTE($B445, T$2, ""))</f>
        <v>0</v>
      </c>
      <c r="U445" s="4">
        <f>LEN($B445)-LEN(SUBSTITUTE($B445, U$2, ""))</f>
        <v>0</v>
      </c>
      <c r="V445" s="4">
        <f>LEN($B445)-LEN(SUBSTITUTE($B445, V$2, ""))</f>
        <v>0</v>
      </c>
      <c r="W445" s="4">
        <f>LEN($B445)-LEN(SUBSTITUTE($B445, W$2, ""))</f>
        <v>0</v>
      </c>
      <c r="X445" s="4">
        <f>LEN($B445)-LEN(SUBSTITUTE($B445, X$2, ""))</f>
        <v>1</v>
      </c>
      <c r="Y445" s="4">
        <f>LEN($B445)-LEN(SUBSTITUTE($B445, Y$2, ""))</f>
        <v>0</v>
      </c>
      <c r="Z445" s="4">
        <f>LEN($B445)-LEN(SUBSTITUTE($B445, Z$2, ""))</f>
        <v>0</v>
      </c>
      <c r="AA445" s="4">
        <f>LEN($B445)-LEN(SUBSTITUTE($B445, AA$2, ""))</f>
        <v>0</v>
      </c>
      <c r="AB445" s="4">
        <f>LEN($B445)-LEN(SUBSTITUTE($B445, AB$2, ""))</f>
        <v>0</v>
      </c>
      <c r="AC445" s="4">
        <f>LEN($B445)-LEN(SUBSTITUTE($B445, AC$2, ""))</f>
        <v>0</v>
      </c>
      <c r="AE445" s="4">
        <f>D445*AE$2</f>
        <v>0</v>
      </c>
      <c r="AF445" s="4">
        <f>E445*AF$2</f>
        <v>3</v>
      </c>
      <c r="AG445" s="4">
        <f>F445*AG$2</f>
        <v>0</v>
      </c>
      <c r="AH445" s="4">
        <f>G445*AH$2</f>
        <v>0</v>
      </c>
      <c r="AI445" s="4">
        <f>H445*AI$2</f>
        <v>0</v>
      </c>
      <c r="AJ445" s="4">
        <f>I445*AJ$2</f>
        <v>0</v>
      </c>
      <c r="AK445" s="4">
        <f>J445*AK$2</f>
        <v>0</v>
      </c>
      <c r="AL445" s="4">
        <f>K445*AL$2</f>
        <v>0</v>
      </c>
      <c r="AM445" s="4">
        <f>L445*AM$2</f>
        <v>0</v>
      </c>
      <c r="AN445" s="4">
        <f>M445*AN$2</f>
        <v>0</v>
      </c>
      <c r="AO445" s="4">
        <f>N445*AO$2</f>
        <v>0</v>
      </c>
      <c r="AP445" s="4">
        <f>O445*AP$2</f>
        <v>0</v>
      </c>
      <c r="AQ445" s="4">
        <f>P445*AQ$2</f>
        <v>0</v>
      </c>
      <c r="AR445" s="4">
        <f>Q445*AR$2</f>
        <v>0</v>
      </c>
      <c r="AS445" s="4">
        <f>R445*AS$2</f>
        <v>0</v>
      </c>
      <c r="AT445" s="4">
        <f>S445*AT$2</f>
        <v>3</v>
      </c>
      <c r="AU445" s="4">
        <f>T445*AU$2</f>
        <v>0</v>
      </c>
      <c r="AV445" s="4">
        <f>U445*AV$2</f>
        <v>0</v>
      </c>
      <c r="AW445" s="4">
        <f>V445*AW$2</f>
        <v>0</v>
      </c>
      <c r="AX445" s="4">
        <f>W445*AX$2</f>
        <v>0</v>
      </c>
      <c r="AY445" s="4">
        <f>X445*AY$2</f>
        <v>1</v>
      </c>
      <c r="AZ445" s="4">
        <f>Y445*AZ$2</f>
        <v>0</v>
      </c>
      <c r="BA445" s="4">
        <f>Z445*BA$2</f>
        <v>0</v>
      </c>
      <c r="BB445" s="4">
        <f>AA445*BB$2</f>
        <v>0</v>
      </c>
      <c r="BC445" s="4">
        <f>AB445*BC$2</f>
        <v>0</v>
      </c>
      <c r="BD445" s="4">
        <f>AC445*BD$2</f>
        <v>0</v>
      </c>
      <c r="BE445">
        <f t="shared" si="20"/>
        <v>7</v>
      </c>
      <c r="BG445" s="4">
        <f>IF(betuk!N$4&gt;=D445,1,0)</f>
        <v>1</v>
      </c>
      <c r="BH445" s="4">
        <f>IF(betuk!O$4&gt;=E445,1,0)</f>
        <v>0</v>
      </c>
      <c r="BI445" s="4">
        <f>IF(betuk!P$4&gt;=F445,1,0)</f>
        <v>1</v>
      </c>
      <c r="BJ445" s="4">
        <f>IF(betuk!Q$4&gt;=G445,1,0)</f>
        <v>1</v>
      </c>
      <c r="BK445" s="4">
        <f>IF(betuk!R$4&gt;=H445,1,0)</f>
        <v>1</v>
      </c>
      <c r="BL445" s="4">
        <f>IF(betuk!S$4&gt;=I445,1,0)</f>
        <v>1</v>
      </c>
      <c r="BM445" s="4">
        <f>IF(betuk!T$4&gt;=J445,1,0)</f>
        <v>1</v>
      </c>
      <c r="BN445" s="4">
        <f>IF(betuk!U$4&gt;=K445,1,0)</f>
        <v>1</v>
      </c>
      <c r="BO445" s="4">
        <f>IF(betuk!V$4&gt;=L445,1,0)</f>
        <v>1</v>
      </c>
      <c r="BP445" s="4">
        <f>IF(betuk!W$4&gt;=M445,1,0)</f>
        <v>1</v>
      </c>
      <c r="BQ445" s="4">
        <f>IF(betuk!X$4&gt;=N445,1,0)</f>
        <v>1</v>
      </c>
      <c r="BR445" s="4">
        <f>IF(betuk!Y$4&gt;=O445,1,0)</f>
        <v>1</v>
      </c>
      <c r="BS445" s="4">
        <f>IF(betuk!Z$4&gt;=P445,1,0)</f>
        <v>1</v>
      </c>
      <c r="BT445" s="4">
        <f>IF(betuk!AA$4&gt;=Q445,1,0)</f>
        <v>1</v>
      </c>
      <c r="BU445" s="4">
        <f>IF(betuk!AB$4&gt;=R445,1,0)</f>
        <v>1</v>
      </c>
      <c r="BV445" s="4">
        <f>IF(betuk!AC$4&gt;=S445,1,0)</f>
        <v>1</v>
      </c>
      <c r="BW445" s="4">
        <f>IF(betuk!AD$4&gt;=T445,1,0)</f>
        <v>1</v>
      </c>
      <c r="BX445" s="4">
        <f>IF(betuk!AE$4&gt;=U445,1,0)</f>
        <v>1</v>
      </c>
      <c r="BY445" s="4">
        <f>IF(betuk!AF$4&gt;=V445,1,0)</f>
        <v>1</v>
      </c>
      <c r="BZ445" s="4">
        <f>IF(betuk!AG$4&gt;=W445,1,0)</f>
        <v>1</v>
      </c>
      <c r="CA445" s="4">
        <f>IF(betuk!AH$4&gt;=X445,1,0)</f>
        <v>0</v>
      </c>
      <c r="CB445" s="4">
        <f>IF(betuk!AI$4&gt;=Y445,1,0)</f>
        <v>1</v>
      </c>
      <c r="CC445" s="4">
        <f>IF(betuk!AJ$4&gt;=Z445,1,0)</f>
        <v>1</v>
      </c>
      <c r="CD445" s="4">
        <f>IF(betuk!AK$4&gt;=AA445,1,0)</f>
        <v>1</v>
      </c>
      <c r="CE445" s="4">
        <f>IF(betuk!AL$4&gt;=AB445,1,0)</f>
        <v>1</v>
      </c>
      <c r="CF445" s="4">
        <f>IF(betuk!AM$4&gt;=AC445,1,0)</f>
        <v>1</v>
      </c>
      <c r="CG445">
        <f t="shared" si="18"/>
        <v>0</v>
      </c>
      <c r="CI445" t="str">
        <f>IF(CG445=1,COUNTIF(CG$3:CG445,1),"")</f>
        <v/>
      </c>
      <c r="CJ445" t="str">
        <f>IF(CI445&lt;&gt;"",B445,"")</f>
        <v/>
      </c>
      <c r="CK445">
        <f>LEN(B445)*8+BE445</f>
        <v>31</v>
      </c>
    </row>
    <row r="446" spans="1:89">
      <c r="A446" s="1" t="s">
        <v>443</v>
      </c>
      <c r="B446" t="str">
        <f t="shared" si="19"/>
        <v>PUBLIC</v>
      </c>
      <c r="D446" s="4">
        <f>LEN($B446)-LEN(SUBSTITUTE($B446, D$2, ""))</f>
        <v>0</v>
      </c>
      <c r="E446" s="4">
        <f>LEN($B446)-LEN(SUBSTITUTE($B446, E$2, ""))</f>
        <v>1</v>
      </c>
      <c r="F446" s="4">
        <f>LEN($B446)-LEN(SUBSTITUTE($B446, F$2, ""))</f>
        <v>1</v>
      </c>
      <c r="G446" s="4">
        <f>LEN($B446)-LEN(SUBSTITUTE($B446, G$2, ""))</f>
        <v>0</v>
      </c>
      <c r="H446" s="4">
        <f>LEN($B446)-LEN(SUBSTITUTE($B446, H$2, ""))</f>
        <v>0</v>
      </c>
      <c r="I446" s="4">
        <f>LEN($B446)-LEN(SUBSTITUTE($B446, I$2, ""))</f>
        <v>0</v>
      </c>
      <c r="J446" s="4">
        <f>LEN($B446)-LEN(SUBSTITUTE($B446, J$2, ""))</f>
        <v>0</v>
      </c>
      <c r="K446" s="4">
        <f>LEN($B446)-LEN(SUBSTITUTE($B446, K$2, ""))</f>
        <v>0</v>
      </c>
      <c r="L446" s="4">
        <f>LEN($B446)-LEN(SUBSTITUTE($B446, L$2, ""))</f>
        <v>1</v>
      </c>
      <c r="M446" s="4">
        <f>LEN($B446)-LEN(SUBSTITUTE($B446, M$2, ""))</f>
        <v>0</v>
      </c>
      <c r="N446" s="4">
        <f>LEN($B446)-LEN(SUBSTITUTE($B446, N$2, ""))</f>
        <v>0</v>
      </c>
      <c r="O446" s="4">
        <f>LEN($B446)-LEN(SUBSTITUTE($B446, O$2, ""))</f>
        <v>1</v>
      </c>
      <c r="P446" s="4">
        <f>LEN($B446)-LEN(SUBSTITUTE($B446, P$2, ""))</f>
        <v>0</v>
      </c>
      <c r="Q446" s="4">
        <f>LEN($B446)-LEN(SUBSTITUTE($B446, Q$2, ""))</f>
        <v>0</v>
      </c>
      <c r="R446" s="4">
        <f>LEN($B446)-LEN(SUBSTITUTE($B446, R$2, ""))</f>
        <v>0</v>
      </c>
      <c r="S446" s="4">
        <f>LEN($B446)-LEN(SUBSTITUTE($B446, S$2, ""))</f>
        <v>1</v>
      </c>
      <c r="T446" s="4">
        <f>LEN($B446)-LEN(SUBSTITUTE($B446, T$2, ""))</f>
        <v>0</v>
      </c>
      <c r="U446" s="4">
        <f>LEN($B446)-LEN(SUBSTITUTE($B446, U$2, ""))</f>
        <v>0</v>
      </c>
      <c r="V446" s="4">
        <f>LEN($B446)-LEN(SUBSTITUTE($B446, V$2, ""))</f>
        <v>0</v>
      </c>
      <c r="W446" s="4">
        <f>LEN($B446)-LEN(SUBSTITUTE($B446, W$2, ""))</f>
        <v>0</v>
      </c>
      <c r="X446" s="4">
        <f>LEN($B446)-LEN(SUBSTITUTE($B446, X$2, ""))</f>
        <v>1</v>
      </c>
      <c r="Y446" s="4">
        <f>LEN($B446)-LEN(SUBSTITUTE($B446, Y$2, ""))</f>
        <v>0</v>
      </c>
      <c r="Z446" s="4">
        <f>LEN($B446)-LEN(SUBSTITUTE($B446, Z$2, ""))</f>
        <v>0</v>
      </c>
      <c r="AA446" s="4">
        <f>LEN($B446)-LEN(SUBSTITUTE($B446, AA$2, ""))</f>
        <v>0</v>
      </c>
      <c r="AB446" s="4">
        <f>LEN($B446)-LEN(SUBSTITUTE($B446, AB$2, ""))</f>
        <v>0</v>
      </c>
      <c r="AC446" s="4">
        <f>LEN($B446)-LEN(SUBSTITUTE($B446, AC$2, ""))</f>
        <v>0</v>
      </c>
      <c r="AE446" s="4">
        <f>D446*AE$2</f>
        <v>0</v>
      </c>
      <c r="AF446" s="4">
        <f>E446*AF$2</f>
        <v>3</v>
      </c>
      <c r="AG446" s="4">
        <f>F446*AG$2</f>
        <v>3</v>
      </c>
      <c r="AH446" s="4">
        <f>G446*AH$2</f>
        <v>0</v>
      </c>
      <c r="AI446" s="4">
        <f>H446*AI$2</f>
        <v>0</v>
      </c>
      <c r="AJ446" s="4">
        <f>I446*AJ$2</f>
        <v>0</v>
      </c>
      <c r="AK446" s="4">
        <f>J446*AK$2</f>
        <v>0</v>
      </c>
      <c r="AL446" s="4">
        <f>K446*AL$2</f>
        <v>0</v>
      </c>
      <c r="AM446" s="4">
        <f>L446*AM$2</f>
        <v>1</v>
      </c>
      <c r="AN446" s="4">
        <f>M446*AN$2</f>
        <v>0</v>
      </c>
      <c r="AO446" s="4">
        <f>N446*AO$2</f>
        <v>0</v>
      </c>
      <c r="AP446" s="4">
        <f>O446*AP$2</f>
        <v>1</v>
      </c>
      <c r="AQ446" s="4">
        <f>P446*AQ$2</f>
        <v>0</v>
      </c>
      <c r="AR446" s="4">
        <f>Q446*AR$2</f>
        <v>0</v>
      </c>
      <c r="AS446" s="4">
        <f>R446*AS$2</f>
        <v>0</v>
      </c>
      <c r="AT446" s="4">
        <f>S446*AT$2</f>
        <v>3</v>
      </c>
      <c r="AU446" s="4">
        <f>T446*AU$2</f>
        <v>0</v>
      </c>
      <c r="AV446" s="4">
        <f>U446*AV$2</f>
        <v>0</v>
      </c>
      <c r="AW446" s="4">
        <f>V446*AW$2</f>
        <v>0</v>
      </c>
      <c r="AX446" s="4">
        <f>W446*AX$2</f>
        <v>0</v>
      </c>
      <c r="AY446" s="4">
        <f>X446*AY$2</f>
        <v>1</v>
      </c>
      <c r="AZ446" s="4">
        <f>Y446*AZ$2</f>
        <v>0</v>
      </c>
      <c r="BA446" s="4">
        <f>Z446*BA$2</f>
        <v>0</v>
      </c>
      <c r="BB446" s="4">
        <f>AA446*BB$2</f>
        <v>0</v>
      </c>
      <c r="BC446" s="4">
        <f>AB446*BC$2</f>
        <v>0</v>
      </c>
      <c r="BD446" s="4">
        <f>AC446*BD$2</f>
        <v>0</v>
      </c>
      <c r="BE446">
        <f t="shared" si="20"/>
        <v>12</v>
      </c>
      <c r="BG446" s="4">
        <f>IF(betuk!N$4&gt;=D446,1,0)</f>
        <v>1</v>
      </c>
      <c r="BH446" s="4">
        <f>IF(betuk!O$4&gt;=E446,1,0)</f>
        <v>0</v>
      </c>
      <c r="BI446" s="4">
        <f>IF(betuk!P$4&gt;=F446,1,0)</f>
        <v>1</v>
      </c>
      <c r="BJ446" s="4">
        <f>IF(betuk!Q$4&gt;=G446,1,0)</f>
        <v>1</v>
      </c>
      <c r="BK446" s="4">
        <f>IF(betuk!R$4&gt;=H446,1,0)</f>
        <v>1</v>
      </c>
      <c r="BL446" s="4">
        <f>IF(betuk!S$4&gt;=I446,1,0)</f>
        <v>1</v>
      </c>
      <c r="BM446" s="4">
        <f>IF(betuk!T$4&gt;=J446,1,0)</f>
        <v>1</v>
      </c>
      <c r="BN446" s="4">
        <f>IF(betuk!U$4&gt;=K446,1,0)</f>
        <v>1</v>
      </c>
      <c r="BO446" s="4">
        <f>IF(betuk!V$4&gt;=L446,1,0)</f>
        <v>0</v>
      </c>
      <c r="BP446" s="4">
        <f>IF(betuk!W$4&gt;=M446,1,0)</f>
        <v>1</v>
      </c>
      <c r="BQ446" s="4">
        <f>IF(betuk!X$4&gt;=N446,1,0)</f>
        <v>1</v>
      </c>
      <c r="BR446" s="4">
        <f>IF(betuk!Y$4&gt;=O446,1,0)</f>
        <v>0</v>
      </c>
      <c r="BS446" s="4">
        <f>IF(betuk!Z$4&gt;=P446,1,0)</f>
        <v>1</v>
      </c>
      <c r="BT446" s="4">
        <f>IF(betuk!AA$4&gt;=Q446,1,0)</f>
        <v>1</v>
      </c>
      <c r="BU446" s="4">
        <f>IF(betuk!AB$4&gt;=R446,1,0)</f>
        <v>1</v>
      </c>
      <c r="BV446" s="4">
        <f>IF(betuk!AC$4&gt;=S446,1,0)</f>
        <v>1</v>
      </c>
      <c r="BW446" s="4">
        <f>IF(betuk!AD$4&gt;=T446,1,0)</f>
        <v>1</v>
      </c>
      <c r="BX446" s="4">
        <f>IF(betuk!AE$4&gt;=U446,1,0)</f>
        <v>1</v>
      </c>
      <c r="BY446" s="4">
        <f>IF(betuk!AF$4&gt;=V446,1,0)</f>
        <v>1</v>
      </c>
      <c r="BZ446" s="4">
        <f>IF(betuk!AG$4&gt;=W446,1,0)</f>
        <v>1</v>
      </c>
      <c r="CA446" s="4">
        <f>IF(betuk!AH$4&gt;=X446,1,0)</f>
        <v>0</v>
      </c>
      <c r="CB446" s="4">
        <f>IF(betuk!AI$4&gt;=Y446,1,0)</f>
        <v>1</v>
      </c>
      <c r="CC446" s="4">
        <f>IF(betuk!AJ$4&gt;=Z446,1,0)</f>
        <v>1</v>
      </c>
      <c r="CD446" s="4">
        <f>IF(betuk!AK$4&gt;=AA446,1,0)</f>
        <v>1</v>
      </c>
      <c r="CE446" s="4">
        <f>IF(betuk!AL$4&gt;=AB446,1,0)</f>
        <v>1</v>
      </c>
      <c r="CF446" s="4">
        <f>IF(betuk!AM$4&gt;=AC446,1,0)</f>
        <v>1</v>
      </c>
      <c r="CG446">
        <f t="shared" si="18"/>
        <v>0</v>
      </c>
      <c r="CI446" t="str">
        <f>IF(CG446=1,COUNTIF(CG$3:CG446,1),"")</f>
        <v/>
      </c>
      <c r="CJ446" t="str">
        <f>IF(CI446&lt;&gt;"",B446,"")</f>
        <v/>
      </c>
      <c r="CK446">
        <f>LEN(B446)*8+BE446</f>
        <v>60</v>
      </c>
    </row>
    <row r="447" spans="1:89">
      <c r="A447" s="1" t="s">
        <v>444</v>
      </c>
      <c r="B447" t="str">
        <f t="shared" si="19"/>
        <v>PUBLISH</v>
      </c>
      <c r="D447" s="4">
        <f>LEN($B447)-LEN(SUBSTITUTE($B447, D$2, ""))</f>
        <v>0</v>
      </c>
      <c r="E447" s="4">
        <f>LEN($B447)-LEN(SUBSTITUTE($B447, E$2, ""))</f>
        <v>1</v>
      </c>
      <c r="F447" s="4">
        <f>LEN($B447)-LEN(SUBSTITUTE($B447, F$2, ""))</f>
        <v>0</v>
      </c>
      <c r="G447" s="4">
        <f>LEN($B447)-LEN(SUBSTITUTE($B447, G$2, ""))</f>
        <v>0</v>
      </c>
      <c r="H447" s="4">
        <f>LEN($B447)-LEN(SUBSTITUTE($B447, H$2, ""))</f>
        <v>0</v>
      </c>
      <c r="I447" s="4">
        <f>LEN($B447)-LEN(SUBSTITUTE($B447, I$2, ""))</f>
        <v>0</v>
      </c>
      <c r="J447" s="4">
        <f>LEN($B447)-LEN(SUBSTITUTE($B447, J$2, ""))</f>
        <v>0</v>
      </c>
      <c r="K447" s="4">
        <f>LEN($B447)-LEN(SUBSTITUTE($B447, K$2, ""))</f>
        <v>1</v>
      </c>
      <c r="L447" s="4">
        <f>LEN($B447)-LEN(SUBSTITUTE($B447, L$2, ""))</f>
        <v>1</v>
      </c>
      <c r="M447" s="4">
        <f>LEN($B447)-LEN(SUBSTITUTE($B447, M$2, ""))</f>
        <v>0</v>
      </c>
      <c r="N447" s="4">
        <f>LEN($B447)-LEN(SUBSTITUTE($B447, N$2, ""))</f>
        <v>0</v>
      </c>
      <c r="O447" s="4">
        <f>LEN($B447)-LEN(SUBSTITUTE($B447, O$2, ""))</f>
        <v>1</v>
      </c>
      <c r="P447" s="4">
        <f>LEN($B447)-LEN(SUBSTITUTE($B447, P$2, ""))</f>
        <v>0</v>
      </c>
      <c r="Q447" s="4">
        <f>LEN($B447)-LEN(SUBSTITUTE($B447, Q$2, ""))</f>
        <v>0</v>
      </c>
      <c r="R447" s="4">
        <f>LEN($B447)-LEN(SUBSTITUTE($B447, R$2, ""))</f>
        <v>0</v>
      </c>
      <c r="S447" s="4">
        <f>LEN($B447)-LEN(SUBSTITUTE($B447, S$2, ""))</f>
        <v>1</v>
      </c>
      <c r="T447" s="4">
        <f>LEN($B447)-LEN(SUBSTITUTE($B447, T$2, ""))</f>
        <v>0</v>
      </c>
      <c r="U447" s="4">
        <f>LEN($B447)-LEN(SUBSTITUTE($B447, U$2, ""))</f>
        <v>0</v>
      </c>
      <c r="V447" s="4">
        <f>LEN($B447)-LEN(SUBSTITUTE($B447, V$2, ""))</f>
        <v>1</v>
      </c>
      <c r="W447" s="4">
        <f>LEN($B447)-LEN(SUBSTITUTE($B447, W$2, ""))</f>
        <v>0</v>
      </c>
      <c r="X447" s="4">
        <f>LEN($B447)-LEN(SUBSTITUTE($B447, X$2, ""))</f>
        <v>1</v>
      </c>
      <c r="Y447" s="4">
        <f>LEN($B447)-LEN(SUBSTITUTE($B447, Y$2, ""))</f>
        <v>0</v>
      </c>
      <c r="Z447" s="4">
        <f>LEN($B447)-LEN(SUBSTITUTE($B447, Z$2, ""))</f>
        <v>0</v>
      </c>
      <c r="AA447" s="4">
        <f>LEN($B447)-LEN(SUBSTITUTE($B447, AA$2, ""))</f>
        <v>0</v>
      </c>
      <c r="AB447" s="4">
        <f>LEN($B447)-LEN(SUBSTITUTE($B447, AB$2, ""))</f>
        <v>0</v>
      </c>
      <c r="AC447" s="4">
        <f>LEN($B447)-LEN(SUBSTITUTE($B447, AC$2, ""))</f>
        <v>0</v>
      </c>
      <c r="AE447" s="4">
        <f>D447*AE$2</f>
        <v>0</v>
      </c>
      <c r="AF447" s="4">
        <f>E447*AF$2</f>
        <v>3</v>
      </c>
      <c r="AG447" s="4">
        <f>F447*AG$2</f>
        <v>0</v>
      </c>
      <c r="AH447" s="4">
        <f>G447*AH$2</f>
        <v>0</v>
      </c>
      <c r="AI447" s="4">
        <f>H447*AI$2</f>
        <v>0</v>
      </c>
      <c r="AJ447" s="4">
        <f>I447*AJ$2</f>
        <v>0</v>
      </c>
      <c r="AK447" s="4">
        <f>J447*AK$2</f>
        <v>0</v>
      </c>
      <c r="AL447" s="4">
        <f>K447*AL$2</f>
        <v>4</v>
      </c>
      <c r="AM447" s="4">
        <f>L447*AM$2</f>
        <v>1</v>
      </c>
      <c r="AN447" s="4">
        <f>M447*AN$2</f>
        <v>0</v>
      </c>
      <c r="AO447" s="4">
        <f>N447*AO$2</f>
        <v>0</v>
      </c>
      <c r="AP447" s="4">
        <f>O447*AP$2</f>
        <v>1</v>
      </c>
      <c r="AQ447" s="4">
        <f>P447*AQ$2</f>
        <v>0</v>
      </c>
      <c r="AR447" s="4">
        <f>Q447*AR$2</f>
        <v>0</v>
      </c>
      <c r="AS447" s="4">
        <f>R447*AS$2</f>
        <v>0</v>
      </c>
      <c r="AT447" s="4">
        <f>S447*AT$2</f>
        <v>3</v>
      </c>
      <c r="AU447" s="4">
        <f>T447*AU$2</f>
        <v>0</v>
      </c>
      <c r="AV447" s="4">
        <f>U447*AV$2</f>
        <v>0</v>
      </c>
      <c r="AW447" s="4">
        <f>V447*AW$2</f>
        <v>1</v>
      </c>
      <c r="AX447" s="4">
        <f>W447*AX$2</f>
        <v>0</v>
      </c>
      <c r="AY447" s="4">
        <f>X447*AY$2</f>
        <v>1</v>
      </c>
      <c r="AZ447" s="4">
        <f>Y447*AZ$2</f>
        <v>0</v>
      </c>
      <c r="BA447" s="4">
        <f>Z447*BA$2</f>
        <v>0</v>
      </c>
      <c r="BB447" s="4">
        <f>AA447*BB$2</f>
        <v>0</v>
      </c>
      <c r="BC447" s="4">
        <f>AB447*BC$2</f>
        <v>0</v>
      </c>
      <c r="BD447" s="4">
        <f>AC447*BD$2</f>
        <v>0</v>
      </c>
      <c r="BE447">
        <f t="shared" si="20"/>
        <v>14</v>
      </c>
      <c r="BG447" s="4">
        <f>IF(betuk!N$4&gt;=D447,1,0)</f>
        <v>1</v>
      </c>
      <c r="BH447" s="4">
        <f>IF(betuk!O$4&gt;=E447,1,0)</f>
        <v>0</v>
      </c>
      <c r="BI447" s="4">
        <f>IF(betuk!P$4&gt;=F447,1,0)</f>
        <v>1</v>
      </c>
      <c r="BJ447" s="4">
        <f>IF(betuk!Q$4&gt;=G447,1,0)</f>
        <v>1</v>
      </c>
      <c r="BK447" s="4">
        <f>IF(betuk!R$4&gt;=H447,1,0)</f>
        <v>1</v>
      </c>
      <c r="BL447" s="4">
        <f>IF(betuk!S$4&gt;=I447,1,0)</f>
        <v>1</v>
      </c>
      <c r="BM447" s="4">
        <f>IF(betuk!T$4&gt;=J447,1,0)</f>
        <v>1</v>
      </c>
      <c r="BN447" s="4">
        <f>IF(betuk!U$4&gt;=K447,1,0)</f>
        <v>0</v>
      </c>
      <c r="BO447" s="4">
        <f>IF(betuk!V$4&gt;=L447,1,0)</f>
        <v>0</v>
      </c>
      <c r="BP447" s="4">
        <f>IF(betuk!W$4&gt;=M447,1,0)</f>
        <v>1</v>
      </c>
      <c r="BQ447" s="4">
        <f>IF(betuk!X$4&gt;=N447,1,0)</f>
        <v>1</v>
      </c>
      <c r="BR447" s="4">
        <f>IF(betuk!Y$4&gt;=O447,1,0)</f>
        <v>0</v>
      </c>
      <c r="BS447" s="4">
        <f>IF(betuk!Z$4&gt;=P447,1,0)</f>
        <v>1</v>
      </c>
      <c r="BT447" s="4">
        <f>IF(betuk!AA$4&gt;=Q447,1,0)</f>
        <v>1</v>
      </c>
      <c r="BU447" s="4">
        <f>IF(betuk!AB$4&gt;=R447,1,0)</f>
        <v>1</v>
      </c>
      <c r="BV447" s="4">
        <f>IF(betuk!AC$4&gt;=S447,1,0)</f>
        <v>1</v>
      </c>
      <c r="BW447" s="4">
        <f>IF(betuk!AD$4&gt;=T447,1,0)</f>
        <v>1</v>
      </c>
      <c r="BX447" s="4">
        <f>IF(betuk!AE$4&gt;=U447,1,0)</f>
        <v>1</v>
      </c>
      <c r="BY447" s="4">
        <f>IF(betuk!AF$4&gt;=V447,1,0)</f>
        <v>1</v>
      </c>
      <c r="BZ447" s="4">
        <f>IF(betuk!AG$4&gt;=W447,1,0)</f>
        <v>1</v>
      </c>
      <c r="CA447" s="4">
        <f>IF(betuk!AH$4&gt;=X447,1,0)</f>
        <v>0</v>
      </c>
      <c r="CB447" s="4">
        <f>IF(betuk!AI$4&gt;=Y447,1,0)</f>
        <v>1</v>
      </c>
      <c r="CC447" s="4">
        <f>IF(betuk!AJ$4&gt;=Z447,1,0)</f>
        <v>1</v>
      </c>
      <c r="CD447" s="4">
        <f>IF(betuk!AK$4&gt;=AA447,1,0)</f>
        <v>1</v>
      </c>
      <c r="CE447" s="4">
        <f>IF(betuk!AL$4&gt;=AB447,1,0)</f>
        <v>1</v>
      </c>
      <c r="CF447" s="4">
        <f>IF(betuk!AM$4&gt;=AC447,1,0)</f>
        <v>1</v>
      </c>
      <c r="CG447">
        <f t="shared" si="18"/>
        <v>0</v>
      </c>
      <c r="CI447" t="str">
        <f>IF(CG447=1,COUNTIF(CG$3:CG447,1),"")</f>
        <v/>
      </c>
      <c r="CJ447" t="str">
        <f>IF(CI447&lt;&gt;"",B447,"")</f>
        <v/>
      </c>
      <c r="CK447">
        <f>LEN(B447)*8+BE447</f>
        <v>70</v>
      </c>
    </row>
    <row r="448" spans="1:89">
      <c r="A448" s="1" t="s">
        <v>445</v>
      </c>
      <c r="B448" t="str">
        <f t="shared" si="19"/>
        <v>PUDDING</v>
      </c>
      <c r="D448" s="4">
        <f>LEN($B448)-LEN(SUBSTITUTE($B448, D$2, ""))</f>
        <v>0</v>
      </c>
      <c r="E448" s="4">
        <f>LEN($B448)-LEN(SUBSTITUTE($B448, E$2, ""))</f>
        <v>0</v>
      </c>
      <c r="F448" s="4">
        <f>LEN($B448)-LEN(SUBSTITUTE($B448, F$2, ""))</f>
        <v>0</v>
      </c>
      <c r="G448" s="4">
        <f>LEN($B448)-LEN(SUBSTITUTE($B448, G$2, ""))</f>
        <v>2</v>
      </c>
      <c r="H448" s="4">
        <f>LEN($B448)-LEN(SUBSTITUTE($B448, H$2, ""))</f>
        <v>0</v>
      </c>
      <c r="I448" s="4">
        <f>LEN($B448)-LEN(SUBSTITUTE($B448, I$2, ""))</f>
        <v>0</v>
      </c>
      <c r="J448" s="4">
        <f>LEN($B448)-LEN(SUBSTITUTE($B448, J$2, ""))</f>
        <v>1</v>
      </c>
      <c r="K448" s="4">
        <f>LEN($B448)-LEN(SUBSTITUTE($B448, K$2, ""))</f>
        <v>0</v>
      </c>
      <c r="L448" s="4">
        <f>LEN($B448)-LEN(SUBSTITUTE($B448, L$2, ""))</f>
        <v>1</v>
      </c>
      <c r="M448" s="4">
        <f>LEN($B448)-LEN(SUBSTITUTE($B448, M$2, ""))</f>
        <v>0</v>
      </c>
      <c r="N448" s="4">
        <f>LEN($B448)-LEN(SUBSTITUTE($B448, N$2, ""))</f>
        <v>0</v>
      </c>
      <c r="O448" s="4">
        <f>LEN($B448)-LEN(SUBSTITUTE($B448, O$2, ""))</f>
        <v>0</v>
      </c>
      <c r="P448" s="4">
        <f>LEN($B448)-LEN(SUBSTITUTE($B448, P$2, ""))</f>
        <v>0</v>
      </c>
      <c r="Q448" s="4">
        <f>LEN($B448)-LEN(SUBSTITUTE($B448, Q$2, ""))</f>
        <v>1</v>
      </c>
      <c r="R448" s="4">
        <f>LEN($B448)-LEN(SUBSTITUTE($B448, R$2, ""))</f>
        <v>0</v>
      </c>
      <c r="S448" s="4">
        <f>LEN($B448)-LEN(SUBSTITUTE($B448, S$2, ""))</f>
        <v>1</v>
      </c>
      <c r="T448" s="4">
        <f>LEN($B448)-LEN(SUBSTITUTE($B448, T$2, ""))</f>
        <v>0</v>
      </c>
      <c r="U448" s="4">
        <f>LEN($B448)-LEN(SUBSTITUTE($B448, U$2, ""))</f>
        <v>0</v>
      </c>
      <c r="V448" s="4">
        <f>LEN($B448)-LEN(SUBSTITUTE($B448, V$2, ""))</f>
        <v>0</v>
      </c>
      <c r="W448" s="4">
        <f>LEN($B448)-LEN(SUBSTITUTE($B448, W$2, ""))</f>
        <v>0</v>
      </c>
      <c r="X448" s="4">
        <f>LEN($B448)-LEN(SUBSTITUTE($B448, X$2, ""))</f>
        <v>1</v>
      </c>
      <c r="Y448" s="4">
        <f>LEN($B448)-LEN(SUBSTITUTE($B448, Y$2, ""))</f>
        <v>0</v>
      </c>
      <c r="Z448" s="4">
        <f>LEN($B448)-LEN(SUBSTITUTE($B448, Z$2, ""))</f>
        <v>0</v>
      </c>
      <c r="AA448" s="4">
        <f>LEN($B448)-LEN(SUBSTITUTE($B448, AA$2, ""))</f>
        <v>0</v>
      </c>
      <c r="AB448" s="4">
        <f>LEN($B448)-LEN(SUBSTITUTE($B448, AB$2, ""))</f>
        <v>0</v>
      </c>
      <c r="AC448" s="4">
        <f>LEN($B448)-LEN(SUBSTITUTE($B448, AC$2, ""))</f>
        <v>0</v>
      </c>
      <c r="AE448" s="4">
        <f>D448*AE$2</f>
        <v>0</v>
      </c>
      <c r="AF448" s="4">
        <f>E448*AF$2</f>
        <v>0</v>
      </c>
      <c r="AG448" s="4">
        <f>F448*AG$2</f>
        <v>0</v>
      </c>
      <c r="AH448" s="4">
        <f>G448*AH$2</f>
        <v>4</v>
      </c>
      <c r="AI448" s="4">
        <f>H448*AI$2</f>
        <v>0</v>
      </c>
      <c r="AJ448" s="4">
        <f>I448*AJ$2</f>
        <v>0</v>
      </c>
      <c r="AK448" s="4">
        <f>J448*AK$2</f>
        <v>2</v>
      </c>
      <c r="AL448" s="4">
        <f>K448*AL$2</f>
        <v>0</v>
      </c>
      <c r="AM448" s="4">
        <f>L448*AM$2</f>
        <v>1</v>
      </c>
      <c r="AN448" s="4">
        <f>M448*AN$2</f>
        <v>0</v>
      </c>
      <c r="AO448" s="4">
        <f>N448*AO$2</f>
        <v>0</v>
      </c>
      <c r="AP448" s="4">
        <f>O448*AP$2</f>
        <v>0</v>
      </c>
      <c r="AQ448" s="4">
        <f>P448*AQ$2</f>
        <v>0</v>
      </c>
      <c r="AR448" s="4">
        <f>Q448*AR$2</f>
        <v>1</v>
      </c>
      <c r="AS448" s="4">
        <f>R448*AS$2</f>
        <v>0</v>
      </c>
      <c r="AT448" s="4">
        <f>S448*AT$2</f>
        <v>3</v>
      </c>
      <c r="AU448" s="4">
        <f>T448*AU$2</f>
        <v>0</v>
      </c>
      <c r="AV448" s="4">
        <f>U448*AV$2</f>
        <v>0</v>
      </c>
      <c r="AW448" s="4">
        <f>V448*AW$2</f>
        <v>0</v>
      </c>
      <c r="AX448" s="4">
        <f>W448*AX$2</f>
        <v>0</v>
      </c>
      <c r="AY448" s="4">
        <f>X448*AY$2</f>
        <v>1</v>
      </c>
      <c r="AZ448" s="4">
        <f>Y448*AZ$2</f>
        <v>0</v>
      </c>
      <c r="BA448" s="4">
        <f>Z448*BA$2</f>
        <v>0</v>
      </c>
      <c r="BB448" s="4">
        <f>AA448*BB$2</f>
        <v>0</v>
      </c>
      <c r="BC448" s="4">
        <f>AB448*BC$2</f>
        <v>0</v>
      </c>
      <c r="BD448" s="4">
        <f>AC448*BD$2</f>
        <v>0</v>
      </c>
      <c r="BE448">
        <f t="shared" si="20"/>
        <v>12</v>
      </c>
      <c r="BG448" s="4">
        <f>IF(betuk!N$4&gt;=D448,1,0)</f>
        <v>1</v>
      </c>
      <c r="BH448" s="4">
        <f>IF(betuk!O$4&gt;=E448,1,0)</f>
        <v>1</v>
      </c>
      <c r="BI448" s="4">
        <f>IF(betuk!P$4&gt;=F448,1,0)</f>
        <v>1</v>
      </c>
      <c r="BJ448" s="4">
        <f>IF(betuk!Q$4&gt;=G448,1,0)</f>
        <v>0</v>
      </c>
      <c r="BK448" s="4">
        <f>IF(betuk!R$4&gt;=H448,1,0)</f>
        <v>1</v>
      </c>
      <c r="BL448" s="4">
        <f>IF(betuk!S$4&gt;=I448,1,0)</f>
        <v>1</v>
      </c>
      <c r="BM448" s="4">
        <f>IF(betuk!T$4&gt;=J448,1,0)</f>
        <v>1</v>
      </c>
      <c r="BN448" s="4">
        <f>IF(betuk!U$4&gt;=K448,1,0)</f>
        <v>1</v>
      </c>
      <c r="BO448" s="4">
        <f>IF(betuk!V$4&gt;=L448,1,0)</f>
        <v>0</v>
      </c>
      <c r="BP448" s="4">
        <f>IF(betuk!W$4&gt;=M448,1,0)</f>
        <v>1</v>
      </c>
      <c r="BQ448" s="4">
        <f>IF(betuk!X$4&gt;=N448,1,0)</f>
        <v>1</v>
      </c>
      <c r="BR448" s="4">
        <f>IF(betuk!Y$4&gt;=O448,1,0)</f>
        <v>1</v>
      </c>
      <c r="BS448" s="4">
        <f>IF(betuk!Z$4&gt;=P448,1,0)</f>
        <v>1</v>
      </c>
      <c r="BT448" s="4">
        <f>IF(betuk!AA$4&gt;=Q448,1,0)</f>
        <v>1</v>
      </c>
      <c r="BU448" s="4">
        <f>IF(betuk!AB$4&gt;=R448,1,0)</f>
        <v>1</v>
      </c>
      <c r="BV448" s="4">
        <f>IF(betuk!AC$4&gt;=S448,1,0)</f>
        <v>1</v>
      </c>
      <c r="BW448" s="4">
        <f>IF(betuk!AD$4&gt;=T448,1,0)</f>
        <v>1</v>
      </c>
      <c r="BX448" s="4">
        <f>IF(betuk!AE$4&gt;=U448,1,0)</f>
        <v>1</v>
      </c>
      <c r="BY448" s="4">
        <f>IF(betuk!AF$4&gt;=V448,1,0)</f>
        <v>1</v>
      </c>
      <c r="BZ448" s="4">
        <f>IF(betuk!AG$4&gt;=W448,1,0)</f>
        <v>1</v>
      </c>
      <c r="CA448" s="4">
        <f>IF(betuk!AH$4&gt;=X448,1,0)</f>
        <v>0</v>
      </c>
      <c r="CB448" s="4">
        <f>IF(betuk!AI$4&gt;=Y448,1,0)</f>
        <v>1</v>
      </c>
      <c r="CC448" s="4">
        <f>IF(betuk!AJ$4&gt;=Z448,1,0)</f>
        <v>1</v>
      </c>
      <c r="CD448" s="4">
        <f>IF(betuk!AK$4&gt;=AA448,1,0)</f>
        <v>1</v>
      </c>
      <c r="CE448" s="4">
        <f>IF(betuk!AL$4&gt;=AB448,1,0)</f>
        <v>1</v>
      </c>
      <c r="CF448" s="4">
        <f>IF(betuk!AM$4&gt;=AC448,1,0)</f>
        <v>1</v>
      </c>
      <c r="CG448">
        <f t="shared" si="18"/>
        <v>0</v>
      </c>
      <c r="CI448" t="str">
        <f>IF(CG448=1,COUNTIF(CG$3:CG448,1),"")</f>
        <v/>
      </c>
      <c r="CJ448" t="str">
        <f>IF(CI448&lt;&gt;"",B448,"")</f>
        <v/>
      </c>
      <c r="CK448">
        <f>LEN(B448)*8+BE448</f>
        <v>68</v>
      </c>
    </row>
    <row r="449" spans="1:89">
      <c r="A449" s="1" t="s">
        <v>446</v>
      </c>
      <c r="B449" t="str">
        <f t="shared" si="19"/>
        <v>PURSE</v>
      </c>
      <c r="D449" s="4">
        <f>LEN($B449)-LEN(SUBSTITUTE($B449, D$2, ""))</f>
        <v>0</v>
      </c>
      <c r="E449" s="4">
        <f>LEN($B449)-LEN(SUBSTITUTE($B449, E$2, ""))</f>
        <v>0</v>
      </c>
      <c r="F449" s="4">
        <f>LEN($B449)-LEN(SUBSTITUTE($B449, F$2, ""))</f>
        <v>0</v>
      </c>
      <c r="G449" s="4">
        <f>LEN($B449)-LEN(SUBSTITUTE($B449, G$2, ""))</f>
        <v>0</v>
      </c>
      <c r="H449" s="4">
        <f>LEN($B449)-LEN(SUBSTITUTE($B449, H$2, ""))</f>
        <v>1</v>
      </c>
      <c r="I449" s="4">
        <f>LEN($B449)-LEN(SUBSTITUTE($B449, I$2, ""))</f>
        <v>0</v>
      </c>
      <c r="J449" s="4">
        <f>LEN($B449)-LEN(SUBSTITUTE($B449, J$2, ""))</f>
        <v>0</v>
      </c>
      <c r="K449" s="4">
        <f>LEN($B449)-LEN(SUBSTITUTE($B449, K$2, ""))</f>
        <v>0</v>
      </c>
      <c r="L449" s="4">
        <f>LEN($B449)-LEN(SUBSTITUTE($B449, L$2, ""))</f>
        <v>0</v>
      </c>
      <c r="M449" s="4">
        <f>LEN($B449)-LEN(SUBSTITUTE($B449, M$2, ""))</f>
        <v>0</v>
      </c>
      <c r="N449" s="4">
        <f>LEN($B449)-LEN(SUBSTITUTE($B449, N$2, ""))</f>
        <v>0</v>
      </c>
      <c r="O449" s="4">
        <f>LEN($B449)-LEN(SUBSTITUTE($B449, O$2, ""))</f>
        <v>0</v>
      </c>
      <c r="P449" s="4">
        <f>LEN($B449)-LEN(SUBSTITUTE($B449, P$2, ""))</f>
        <v>0</v>
      </c>
      <c r="Q449" s="4">
        <f>LEN($B449)-LEN(SUBSTITUTE($B449, Q$2, ""))</f>
        <v>0</v>
      </c>
      <c r="R449" s="4">
        <f>LEN($B449)-LEN(SUBSTITUTE($B449, R$2, ""))</f>
        <v>0</v>
      </c>
      <c r="S449" s="4">
        <f>LEN($B449)-LEN(SUBSTITUTE($B449, S$2, ""))</f>
        <v>1</v>
      </c>
      <c r="T449" s="4">
        <f>LEN($B449)-LEN(SUBSTITUTE($B449, T$2, ""))</f>
        <v>0</v>
      </c>
      <c r="U449" s="4">
        <f>LEN($B449)-LEN(SUBSTITUTE($B449, U$2, ""))</f>
        <v>1</v>
      </c>
      <c r="V449" s="4">
        <f>LEN($B449)-LEN(SUBSTITUTE($B449, V$2, ""))</f>
        <v>1</v>
      </c>
      <c r="W449" s="4">
        <f>LEN($B449)-LEN(SUBSTITUTE($B449, W$2, ""))</f>
        <v>0</v>
      </c>
      <c r="X449" s="4">
        <f>LEN($B449)-LEN(SUBSTITUTE($B449, X$2, ""))</f>
        <v>1</v>
      </c>
      <c r="Y449" s="4">
        <f>LEN($B449)-LEN(SUBSTITUTE($B449, Y$2, ""))</f>
        <v>0</v>
      </c>
      <c r="Z449" s="4">
        <f>LEN($B449)-LEN(SUBSTITUTE($B449, Z$2, ""))</f>
        <v>0</v>
      </c>
      <c r="AA449" s="4">
        <f>LEN($B449)-LEN(SUBSTITUTE($B449, AA$2, ""))</f>
        <v>0</v>
      </c>
      <c r="AB449" s="4">
        <f>LEN($B449)-LEN(SUBSTITUTE($B449, AB$2, ""))</f>
        <v>0</v>
      </c>
      <c r="AC449" s="4">
        <f>LEN($B449)-LEN(SUBSTITUTE($B449, AC$2, ""))</f>
        <v>0</v>
      </c>
      <c r="AE449" s="4">
        <f>D449*AE$2</f>
        <v>0</v>
      </c>
      <c r="AF449" s="4">
        <f>E449*AF$2</f>
        <v>0</v>
      </c>
      <c r="AG449" s="4">
        <f>F449*AG$2</f>
        <v>0</v>
      </c>
      <c r="AH449" s="4">
        <f>G449*AH$2</f>
        <v>0</v>
      </c>
      <c r="AI449" s="4">
        <f>H449*AI$2</f>
        <v>1</v>
      </c>
      <c r="AJ449" s="4">
        <f>I449*AJ$2</f>
        <v>0</v>
      </c>
      <c r="AK449" s="4">
        <f>J449*AK$2</f>
        <v>0</v>
      </c>
      <c r="AL449" s="4">
        <f>K449*AL$2</f>
        <v>0</v>
      </c>
      <c r="AM449" s="4">
        <f>L449*AM$2</f>
        <v>0</v>
      </c>
      <c r="AN449" s="4">
        <f>M449*AN$2</f>
        <v>0</v>
      </c>
      <c r="AO449" s="4">
        <f>N449*AO$2</f>
        <v>0</v>
      </c>
      <c r="AP449" s="4">
        <f>O449*AP$2</f>
        <v>0</v>
      </c>
      <c r="AQ449" s="4">
        <f>P449*AQ$2</f>
        <v>0</v>
      </c>
      <c r="AR449" s="4">
        <f>Q449*AR$2</f>
        <v>0</v>
      </c>
      <c r="AS449" s="4">
        <f>R449*AS$2</f>
        <v>0</v>
      </c>
      <c r="AT449" s="4">
        <f>S449*AT$2</f>
        <v>3</v>
      </c>
      <c r="AU449" s="4">
        <f>T449*AU$2</f>
        <v>0</v>
      </c>
      <c r="AV449" s="4">
        <f>U449*AV$2</f>
        <v>1</v>
      </c>
      <c r="AW449" s="4">
        <f>V449*AW$2</f>
        <v>1</v>
      </c>
      <c r="AX449" s="4">
        <f>W449*AX$2</f>
        <v>0</v>
      </c>
      <c r="AY449" s="4">
        <f>X449*AY$2</f>
        <v>1</v>
      </c>
      <c r="AZ449" s="4">
        <f>Y449*AZ$2</f>
        <v>0</v>
      </c>
      <c r="BA449" s="4">
        <f>Z449*BA$2</f>
        <v>0</v>
      </c>
      <c r="BB449" s="4">
        <f>AA449*BB$2</f>
        <v>0</v>
      </c>
      <c r="BC449" s="4">
        <f>AB449*BC$2</f>
        <v>0</v>
      </c>
      <c r="BD449" s="4">
        <f>AC449*BD$2</f>
        <v>0</v>
      </c>
      <c r="BE449">
        <f t="shared" si="20"/>
        <v>7</v>
      </c>
      <c r="BG449" s="4">
        <f>IF(betuk!N$4&gt;=D449,1,0)</f>
        <v>1</v>
      </c>
      <c r="BH449" s="4">
        <f>IF(betuk!O$4&gt;=E449,1,0)</f>
        <v>1</v>
      </c>
      <c r="BI449" s="4">
        <f>IF(betuk!P$4&gt;=F449,1,0)</f>
        <v>1</v>
      </c>
      <c r="BJ449" s="4">
        <f>IF(betuk!Q$4&gt;=G449,1,0)</f>
        <v>1</v>
      </c>
      <c r="BK449" s="4">
        <f>IF(betuk!R$4&gt;=H449,1,0)</f>
        <v>1</v>
      </c>
      <c r="BL449" s="4">
        <f>IF(betuk!S$4&gt;=I449,1,0)</f>
        <v>1</v>
      </c>
      <c r="BM449" s="4">
        <f>IF(betuk!T$4&gt;=J449,1,0)</f>
        <v>1</v>
      </c>
      <c r="BN449" s="4">
        <f>IF(betuk!U$4&gt;=K449,1,0)</f>
        <v>1</v>
      </c>
      <c r="BO449" s="4">
        <f>IF(betuk!V$4&gt;=L449,1,0)</f>
        <v>1</v>
      </c>
      <c r="BP449" s="4">
        <f>IF(betuk!W$4&gt;=M449,1,0)</f>
        <v>1</v>
      </c>
      <c r="BQ449" s="4">
        <f>IF(betuk!X$4&gt;=N449,1,0)</f>
        <v>1</v>
      </c>
      <c r="BR449" s="4">
        <f>IF(betuk!Y$4&gt;=O449,1,0)</f>
        <v>1</v>
      </c>
      <c r="BS449" s="4">
        <f>IF(betuk!Z$4&gt;=P449,1,0)</f>
        <v>1</v>
      </c>
      <c r="BT449" s="4">
        <f>IF(betuk!AA$4&gt;=Q449,1,0)</f>
        <v>1</v>
      </c>
      <c r="BU449" s="4">
        <f>IF(betuk!AB$4&gt;=R449,1,0)</f>
        <v>1</v>
      </c>
      <c r="BV449" s="4">
        <f>IF(betuk!AC$4&gt;=S449,1,0)</f>
        <v>1</v>
      </c>
      <c r="BW449" s="4">
        <f>IF(betuk!AD$4&gt;=T449,1,0)</f>
        <v>1</v>
      </c>
      <c r="BX449" s="4">
        <f>IF(betuk!AE$4&gt;=U449,1,0)</f>
        <v>0</v>
      </c>
      <c r="BY449" s="4">
        <f>IF(betuk!AF$4&gt;=V449,1,0)</f>
        <v>1</v>
      </c>
      <c r="BZ449" s="4">
        <f>IF(betuk!AG$4&gt;=W449,1,0)</f>
        <v>1</v>
      </c>
      <c r="CA449" s="4">
        <f>IF(betuk!AH$4&gt;=X449,1,0)</f>
        <v>0</v>
      </c>
      <c r="CB449" s="4">
        <f>IF(betuk!AI$4&gt;=Y449,1,0)</f>
        <v>1</v>
      </c>
      <c r="CC449" s="4">
        <f>IF(betuk!AJ$4&gt;=Z449,1,0)</f>
        <v>1</v>
      </c>
      <c r="CD449" s="4">
        <f>IF(betuk!AK$4&gt;=AA449,1,0)</f>
        <v>1</v>
      </c>
      <c r="CE449" s="4">
        <f>IF(betuk!AL$4&gt;=AB449,1,0)</f>
        <v>1</v>
      </c>
      <c r="CF449" s="4">
        <f>IF(betuk!AM$4&gt;=AC449,1,0)</f>
        <v>1</v>
      </c>
      <c r="CG449">
        <f t="shared" si="18"/>
        <v>0</v>
      </c>
      <c r="CI449" t="str">
        <f>IF(CG449=1,COUNTIF(CG$3:CG449,1),"")</f>
        <v/>
      </c>
      <c r="CJ449" t="str">
        <f>IF(CI449&lt;&gt;"",B449,"")</f>
        <v/>
      </c>
      <c r="CK449">
        <f>LEN(B449)*8+BE449</f>
        <v>47</v>
      </c>
    </row>
    <row r="450" spans="1:89">
      <c r="A450" s="1" t="s">
        <v>447</v>
      </c>
      <c r="B450" t="str">
        <f t="shared" si="19"/>
        <v>PUT</v>
      </c>
      <c r="D450" s="4">
        <f>LEN($B450)-LEN(SUBSTITUTE($B450, D$2, ""))</f>
        <v>0</v>
      </c>
      <c r="E450" s="4">
        <f>LEN($B450)-LEN(SUBSTITUTE($B450, E$2, ""))</f>
        <v>0</v>
      </c>
      <c r="F450" s="4">
        <f>LEN($B450)-LEN(SUBSTITUTE($B450, F$2, ""))</f>
        <v>0</v>
      </c>
      <c r="G450" s="4">
        <f>LEN($B450)-LEN(SUBSTITUTE($B450, G$2, ""))</f>
        <v>0</v>
      </c>
      <c r="H450" s="4">
        <f>LEN($B450)-LEN(SUBSTITUTE($B450, H$2, ""))</f>
        <v>0</v>
      </c>
      <c r="I450" s="4">
        <f>LEN($B450)-LEN(SUBSTITUTE($B450, I$2, ""))</f>
        <v>0</v>
      </c>
      <c r="J450" s="4">
        <f>LEN($B450)-LEN(SUBSTITUTE($B450, J$2, ""))</f>
        <v>0</v>
      </c>
      <c r="K450" s="4">
        <f>LEN($B450)-LEN(SUBSTITUTE($B450, K$2, ""))</f>
        <v>0</v>
      </c>
      <c r="L450" s="4">
        <f>LEN($B450)-LEN(SUBSTITUTE($B450, L$2, ""))</f>
        <v>0</v>
      </c>
      <c r="M450" s="4">
        <f>LEN($B450)-LEN(SUBSTITUTE($B450, M$2, ""))</f>
        <v>0</v>
      </c>
      <c r="N450" s="4">
        <f>LEN($B450)-LEN(SUBSTITUTE($B450, N$2, ""))</f>
        <v>0</v>
      </c>
      <c r="O450" s="4">
        <f>LEN($B450)-LEN(SUBSTITUTE($B450, O$2, ""))</f>
        <v>0</v>
      </c>
      <c r="P450" s="4">
        <f>LEN($B450)-LEN(SUBSTITUTE($B450, P$2, ""))</f>
        <v>0</v>
      </c>
      <c r="Q450" s="4">
        <f>LEN($B450)-LEN(SUBSTITUTE($B450, Q$2, ""))</f>
        <v>0</v>
      </c>
      <c r="R450" s="4">
        <f>LEN($B450)-LEN(SUBSTITUTE($B450, R$2, ""))</f>
        <v>0</v>
      </c>
      <c r="S450" s="4">
        <f>LEN($B450)-LEN(SUBSTITUTE($B450, S$2, ""))</f>
        <v>1</v>
      </c>
      <c r="T450" s="4">
        <f>LEN($B450)-LEN(SUBSTITUTE($B450, T$2, ""))</f>
        <v>0</v>
      </c>
      <c r="U450" s="4">
        <f>LEN($B450)-LEN(SUBSTITUTE($B450, U$2, ""))</f>
        <v>0</v>
      </c>
      <c r="V450" s="4">
        <f>LEN($B450)-LEN(SUBSTITUTE($B450, V$2, ""))</f>
        <v>0</v>
      </c>
      <c r="W450" s="4">
        <f>LEN($B450)-LEN(SUBSTITUTE($B450, W$2, ""))</f>
        <v>1</v>
      </c>
      <c r="X450" s="4">
        <f>LEN($B450)-LEN(SUBSTITUTE($B450, X$2, ""))</f>
        <v>1</v>
      </c>
      <c r="Y450" s="4">
        <f>LEN($B450)-LEN(SUBSTITUTE($B450, Y$2, ""))</f>
        <v>0</v>
      </c>
      <c r="Z450" s="4">
        <f>LEN($B450)-LEN(SUBSTITUTE($B450, Z$2, ""))</f>
        <v>0</v>
      </c>
      <c r="AA450" s="4">
        <f>LEN($B450)-LEN(SUBSTITUTE($B450, AA$2, ""))</f>
        <v>0</v>
      </c>
      <c r="AB450" s="4">
        <f>LEN($B450)-LEN(SUBSTITUTE($B450, AB$2, ""))</f>
        <v>0</v>
      </c>
      <c r="AC450" s="4">
        <f>LEN($B450)-LEN(SUBSTITUTE($B450, AC$2, ""))</f>
        <v>0</v>
      </c>
      <c r="AE450" s="4">
        <f>D450*AE$2</f>
        <v>0</v>
      </c>
      <c r="AF450" s="4">
        <f>E450*AF$2</f>
        <v>0</v>
      </c>
      <c r="AG450" s="4">
        <f>F450*AG$2</f>
        <v>0</v>
      </c>
      <c r="AH450" s="4">
        <f>G450*AH$2</f>
        <v>0</v>
      </c>
      <c r="AI450" s="4">
        <f>H450*AI$2</f>
        <v>0</v>
      </c>
      <c r="AJ450" s="4">
        <f>I450*AJ$2</f>
        <v>0</v>
      </c>
      <c r="AK450" s="4">
        <f>J450*AK$2</f>
        <v>0</v>
      </c>
      <c r="AL450" s="4">
        <f>K450*AL$2</f>
        <v>0</v>
      </c>
      <c r="AM450" s="4">
        <f>L450*AM$2</f>
        <v>0</v>
      </c>
      <c r="AN450" s="4">
        <f>M450*AN$2</f>
        <v>0</v>
      </c>
      <c r="AO450" s="4">
        <f>N450*AO$2</f>
        <v>0</v>
      </c>
      <c r="AP450" s="4">
        <f>O450*AP$2</f>
        <v>0</v>
      </c>
      <c r="AQ450" s="4">
        <f>P450*AQ$2</f>
        <v>0</v>
      </c>
      <c r="AR450" s="4">
        <f>Q450*AR$2</f>
        <v>0</v>
      </c>
      <c r="AS450" s="4">
        <f>R450*AS$2</f>
        <v>0</v>
      </c>
      <c r="AT450" s="4">
        <f>S450*AT$2</f>
        <v>3</v>
      </c>
      <c r="AU450" s="4">
        <f>T450*AU$2</f>
        <v>0</v>
      </c>
      <c r="AV450" s="4">
        <f>U450*AV$2</f>
        <v>0</v>
      </c>
      <c r="AW450" s="4">
        <f>V450*AW$2</f>
        <v>0</v>
      </c>
      <c r="AX450" s="4">
        <f>W450*AX$2</f>
        <v>1</v>
      </c>
      <c r="AY450" s="4">
        <f>X450*AY$2</f>
        <v>1</v>
      </c>
      <c r="AZ450" s="4">
        <f>Y450*AZ$2</f>
        <v>0</v>
      </c>
      <c r="BA450" s="4">
        <f>Z450*BA$2</f>
        <v>0</v>
      </c>
      <c r="BB450" s="4">
        <f>AA450*BB$2</f>
        <v>0</v>
      </c>
      <c r="BC450" s="4">
        <f>AB450*BC$2</f>
        <v>0</v>
      </c>
      <c r="BD450" s="4">
        <f>AC450*BD$2</f>
        <v>0</v>
      </c>
      <c r="BE450">
        <f t="shared" si="20"/>
        <v>5</v>
      </c>
      <c r="BG450" s="4">
        <f>IF(betuk!N$4&gt;=D450,1,0)</f>
        <v>1</v>
      </c>
      <c r="BH450" s="4">
        <f>IF(betuk!O$4&gt;=E450,1,0)</f>
        <v>1</v>
      </c>
      <c r="BI450" s="4">
        <f>IF(betuk!P$4&gt;=F450,1,0)</f>
        <v>1</v>
      </c>
      <c r="BJ450" s="4">
        <f>IF(betuk!Q$4&gt;=G450,1,0)</f>
        <v>1</v>
      </c>
      <c r="BK450" s="4">
        <f>IF(betuk!R$4&gt;=H450,1,0)</f>
        <v>1</v>
      </c>
      <c r="BL450" s="4">
        <f>IF(betuk!S$4&gt;=I450,1,0)</f>
        <v>1</v>
      </c>
      <c r="BM450" s="4">
        <f>IF(betuk!T$4&gt;=J450,1,0)</f>
        <v>1</v>
      </c>
      <c r="BN450" s="4">
        <f>IF(betuk!U$4&gt;=K450,1,0)</f>
        <v>1</v>
      </c>
      <c r="BO450" s="4">
        <f>IF(betuk!V$4&gt;=L450,1,0)</f>
        <v>1</v>
      </c>
      <c r="BP450" s="4">
        <f>IF(betuk!W$4&gt;=M450,1,0)</f>
        <v>1</v>
      </c>
      <c r="BQ450" s="4">
        <f>IF(betuk!X$4&gt;=N450,1,0)</f>
        <v>1</v>
      </c>
      <c r="BR450" s="4">
        <f>IF(betuk!Y$4&gt;=O450,1,0)</f>
        <v>1</v>
      </c>
      <c r="BS450" s="4">
        <f>IF(betuk!Z$4&gt;=P450,1,0)</f>
        <v>1</v>
      </c>
      <c r="BT450" s="4">
        <f>IF(betuk!AA$4&gt;=Q450,1,0)</f>
        <v>1</v>
      </c>
      <c r="BU450" s="4">
        <f>IF(betuk!AB$4&gt;=R450,1,0)</f>
        <v>1</v>
      </c>
      <c r="BV450" s="4">
        <f>IF(betuk!AC$4&gt;=S450,1,0)</f>
        <v>1</v>
      </c>
      <c r="BW450" s="4">
        <f>IF(betuk!AD$4&gt;=T450,1,0)</f>
        <v>1</v>
      </c>
      <c r="BX450" s="4">
        <f>IF(betuk!AE$4&gt;=U450,1,0)</f>
        <v>1</v>
      </c>
      <c r="BY450" s="4">
        <f>IF(betuk!AF$4&gt;=V450,1,0)</f>
        <v>1</v>
      </c>
      <c r="BZ450" s="4">
        <f>IF(betuk!AG$4&gt;=W450,1,0)</f>
        <v>1</v>
      </c>
      <c r="CA450" s="4">
        <f>IF(betuk!AH$4&gt;=X450,1,0)</f>
        <v>0</v>
      </c>
      <c r="CB450" s="4">
        <f>IF(betuk!AI$4&gt;=Y450,1,0)</f>
        <v>1</v>
      </c>
      <c r="CC450" s="4">
        <f>IF(betuk!AJ$4&gt;=Z450,1,0)</f>
        <v>1</v>
      </c>
      <c r="CD450" s="4">
        <f>IF(betuk!AK$4&gt;=AA450,1,0)</f>
        <v>1</v>
      </c>
      <c r="CE450" s="4">
        <f>IF(betuk!AL$4&gt;=AB450,1,0)</f>
        <v>1</v>
      </c>
      <c r="CF450" s="4">
        <f>IF(betuk!AM$4&gt;=AC450,1,0)</f>
        <v>1</v>
      </c>
      <c r="CG450">
        <f t="shared" si="18"/>
        <v>0</v>
      </c>
      <c r="CI450" t="str">
        <f>IF(CG450=1,COUNTIF(CG$3:CG450,1),"")</f>
        <v/>
      </c>
      <c r="CJ450" t="str">
        <f>IF(CI450&lt;&gt;"",B450,"")</f>
        <v/>
      </c>
      <c r="CK450">
        <f>LEN(B450)*8+BE450</f>
        <v>29</v>
      </c>
    </row>
    <row r="451" spans="1:89">
      <c r="A451" s="1" t="s">
        <v>448</v>
      </c>
      <c r="B451" t="str">
        <f t="shared" si="19"/>
        <v>QUICKLY</v>
      </c>
      <c r="D451" s="4">
        <f>LEN($B451)-LEN(SUBSTITUTE($B451, D$2, ""))</f>
        <v>0</v>
      </c>
      <c r="E451" s="4">
        <f>LEN($B451)-LEN(SUBSTITUTE($B451, E$2, ""))</f>
        <v>0</v>
      </c>
      <c r="F451" s="4">
        <f>LEN($B451)-LEN(SUBSTITUTE($B451, F$2, ""))</f>
        <v>1</v>
      </c>
      <c r="G451" s="4">
        <f>LEN($B451)-LEN(SUBSTITUTE($B451, G$2, ""))</f>
        <v>0</v>
      </c>
      <c r="H451" s="4">
        <f>LEN($B451)-LEN(SUBSTITUTE($B451, H$2, ""))</f>
        <v>0</v>
      </c>
      <c r="I451" s="4">
        <f>LEN($B451)-LEN(SUBSTITUTE($B451, I$2, ""))</f>
        <v>0</v>
      </c>
      <c r="J451" s="4">
        <f>LEN($B451)-LEN(SUBSTITUTE($B451, J$2, ""))</f>
        <v>0</v>
      </c>
      <c r="K451" s="4">
        <f>LEN($B451)-LEN(SUBSTITUTE($B451, K$2, ""))</f>
        <v>0</v>
      </c>
      <c r="L451" s="4">
        <f>LEN($B451)-LEN(SUBSTITUTE($B451, L$2, ""))</f>
        <v>1</v>
      </c>
      <c r="M451" s="4">
        <f>LEN($B451)-LEN(SUBSTITUTE($B451, M$2, ""))</f>
        <v>0</v>
      </c>
      <c r="N451" s="4">
        <f>LEN($B451)-LEN(SUBSTITUTE($B451, N$2, ""))</f>
        <v>1</v>
      </c>
      <c r="O451" s="4">
        <f>LEN($B451)-LEN(SUBSTITUTE($B451, O$2, ""))</f>
        <v>1</v>
      </c>
      <c r="P451" s="4">
        <f>LEN($B451)-LEN(SUBSTITUTE($B451, P$2, ""))</f>
        <v>0</v>
      </c>
      <c r="Q451" s="4">
        <f>LEN($B451)-LEN(SUBSTITUTE($B451, Q$2, ""))</f>
        <v>0</v>
      </c>
      <c r="R451" s="4">
        <f>LEN($B451)-LEN(SUBSTITUTE($B451, R$2, ""))</f>
        <v>0</v>
      </c>
      <c r="S451" s="4">
        <f>LEN($B451)-LEN(SUBSTITUTE($B451, S$2, ""))</f>
        <v>0</v>
      </c>
      <c r="T451" s="4">
        <f>LEN($B451)-LEN(SUBSTITUTE($B451, T$2, ""))</f>
        <v>1</v>
      </c>
      <c r="U451" s="4">
        <f>LEN($B451)-LEN(SUBSTITUTE($B451, U$2, ""))</f>
        <v>0</v>
      </c>
      <c r="V451" s="4">
        <f>LEN($B451)-LEN(SUBSTITUTE($B451, V$2, ""))</f>
        <v>0</v>
      </c>
      <c r="W451" s="4">
        <f>LEN($B451)-LEN(SUBSTITUTE($B451, W$2, ""))</f>
        <v>0</v>
      </c>
      <c r="X451" s="4">
        <f>LEN($B451)-LEN(SUBSTITUTE($B451, X$2, ""))</f>
        <v>1</v>
      </c>
      <c r="Y451" s="4">
        <f>LEN($B451)-LEN(SUBSTITUTE($B451, Y$2, ""))</f>
        <v>0</v>
      </c>
      <c r="Z451" s="4">
        <f>LEN($B451)-LEN(SUBSTITUTE($B451, Z$2, ""))</f>
        <v>0</v>
      </c>
      <c r="AA451" s="4">
        <f>LEN($B451)-LEN(SUBSTITUTE($B451, AA$2, ""))</f>
        <v>0</v>
      </c>
      <c r="AB451" s="4">
        <f>LEN($B451)-LEN(SUBSTITUTE($B451, AB$2, ""))</f>
        <v>1</v>
      </c>
      <c r="AC451" s="4">
        <f>LEN($B451)-LEN(SUBSTITUTE($B451, AC$2, ""))</f>
        <v>0</v>
      </c>
      <c r="AE451" s="4">
        <f>D451*AE$2</f>
        <v>0</v>
      </c>
      <c r="AF451" s="4">
        <f>E451*AF$2</f>
        <v>0</v>
      </c>
      <c r="AG451" s="4">
        <f>F451*AG$2</f>
        <v>3</v>
      </c>
      <c r="AH451" s="4">
        <f>G451*AH$2</f>
        <v>0</v>
      </c>
      <c r="AI451" s="4">
        <f>H451*AI$2</f>
        <v>0</v>
      </c>
      <c r="AJ451" s="4">
        <f>I451*AJ$2</f>
        <v>0</v>
      </c>
      <c r="AK451" s="4">
        <f>J451*AK$2</f>
        <v>0</v>
      </c>
      <c r="AL451" s="4">
        <f>K451*AL$2</f>
        <v>0</v>
      </c>
      <c r="AM451" s="4">
        <f>L451*AM$2</f>
        <v>1</v>
      </c>
      <c r="AN451" s="4">
        <f>M451*AN$2</f>
        <v>0</v>
      </c>
      <c r="AO451" s="4">
        <f>N451*AO$2</f>
        <v>5</v>
      </c>
      <c r="AP451" s="4">
        <f>O451*AP$2</f>
        <v>1</v>
      </c>
      <c r="AQ451" s="4">
        <f>P451*AQ$2</f>
        <v>0</v>
      </c>
      <c r="AR451" s="4">
        <f>Q451*AR$2</f>
        <v>0</v>
      </c>
      <c r="AS451" s="4">
        <f>R451*AS$2</f>
        <v>0</v>
      </c>
      <c r="AT451" s="4">
        <f>S451*AT$2</f>
        <v>0</v>
      </c>
      <c r="AU451" s="4">
        <f>T451*AU$2</f>
        <v>10</v>
      </c>
      <c r="AV451" s="4">
        <f>U451*AV$2</f>
        <v>0</v>
      </c>
      <c r="AW451" s="4">
        <f>V451*AW$2</f>
        <v>0</v>
      </c>
      <c r="AX451" s="4">
        <f>W451*AX$2</f>
        <v>0</v>
      </c>
      <c r="AY451" s="4">
        <f>X451*AY$2</f>
        <v>1</v>
      </c>
      <c r="AZ451" s="4">
        <f>Y451*AZ$2</f>
        <v>0</v>
      </c>
      <c r="BA451" s="4">
        <f>Z451*BA$2</f>
        <v>0</v>
      </c>
      <c r="BB451" s="4">
        <f>AA451*BB$2</f>
        <v>0</v>
      </c>
      <c r="BC451" s="4">
        <f>AB451*BC$2</f>
        <v>4</v>
      </c>
      <c r="BD451" s="4">
        <f>AC451*BD$2</f>
        <v>0</v>
      </c>
      <c r="BE451">
        <f t="shared" si="20"/>
        <v>25</v>
      </c>
      <c r="BG451" s="4">
        <f>IF(betuk!N$4&gt;=D451,1,0)</f>
        <v>1</v>
      </c>
      <c r="BH451" s="4">
        <f>IF(betuk!O$4&gt;=E451,1,0)</f>
        <v>1</v>
      </c>
      <c r="BI451" s="4">
        <f>IF(betuk!P$4&gt;=F451,1,0)</f>
        <v>1</v>
      </c>
      <c r="BJ451" s="4">
        <f>IF(betuk!Q$4&gt;=G451,1,0)</f>
        <v>1</v>
      </c>
      <c r="BK451" s="4">
        <f>IF(betuk!R$4&gt;=H451,1,0)</f>
        <v>1</v>
      </c>
      <c r="BL451" s="4">
        <f>IF(betuk!S$4&gt;=I451,1,0)</f>
        <v>1</v>
      </c>
      <c r="BM451" s="4">
        <f>IF(betuk!T$4&gt;=J451,1,0)</f>
        <v>1</v>
      </c>
      <c r="BN451" s="4">
        <f>IF(betuk!U$4&gt;=K451,1,0)</f>
        <v>1</v>
      </c>
      <c r="BO451" s="4">
        <f>IF(betuk!V$4&gt;=L451,1,0)</f>
        <v>0</v>
      </c>
      <c r="BP451" s="4">
        <f>IF(betuk!W$4&gt;=M451,1,0)</f>
        <v>1</v>
      </c>
      <c r="BQ451" s="4">
        <f>IF(betuk!X$4&gt;=N451,1,0)</f>
        <v>0</v>
      </c>
      <c r="BR451" s="4">
        <f>IF(betuk!Y$4&gt;=O451,1,0)</f>
        <v>0</v>
      </c>
      <c r="BS451" s="4">
        <f>IF(betuk!Z$4&gt;=P451,1,0)</f>
        <v>1</v>
      </c>
      <c r="BT451" s="4">
        <f>IF(betuk!AA$4&gt;=Q451,1,0)</f>
        <v>1</v>
      </c>
      <c r="BU451" s="4">
        <f>IF(betuk!AB$4&gt;=R451,1,0)</f>
        <v>1</v>
      </c>
      <c r="BV451" s="4">
        <f>IF(betuk!AC$4&gt;=S451,1,0)</f>
        <v>1</v>
      </c>
      <c r="BW451" s="4">
        <f>IF(betuk!AD$4&gt;=T451,1,0)</f>
        <v>0</v>
      </c>
      <c r="BX451" s="4">
        <f>IF(betuk!AE$4&gt;=U451,1,0)</f>
        <v>1</v>
      </c>
      <c r="BY451" s="4">
        <f>IF(betuk!AF$4&gt;=V451,1,0)</f>
        <v>1</v>
      </c>
      <c r="BZ451" s="4">
        <f>IF(betuk!AG$4&gt;=W451,1,0)</f>
        <v>1</v>
      </c>
      <c r="CA451" s="4">
        <f>IF(betuk!AH$4&gt;=X451,1,0)</f>
        <v>0</v>
      </c>
      <c r="CB451" s="4">
        <f>IF(betuk!AI$4&gt;=Y451,1,0)</f>
        <v>1</v>
      </c>
      <c r="CC451" s="4">
        <f>IF(betuk!AJ$4&gt;=Z451,1,0)</f>
        <v>1</v>
      </c>
      <c r="CD451" s="4">
        <f>IF(betuk!AK$4&gt;=AA451,1,0)</f>
        <v>1</v>
      </c>
      <c r="CE451" s="4">
        <f>IF(betuk!AL$4&gt;=AB451,1,0)</f>
        <v>0</v>
      </c>
      <c r="CF451" s="4">
        <f>IF(betuk!AM$4&gt;=AC451,1,0)</f>
        <v>1</v>
      </c>
      <c r="CG451">
        <f t="shared" ref="CG451:CG514" si="21">PRODUCT(BG451:CF451)</f>
        <v>0</v>
      </c>
      <c r="CI451" t="str">
        <f>IF(CG451=1,COUNTIF(CG$3:CG451,1),"")</f>
        <v/>
      </c>
      <c r="CJ451" t="str">
        <f>IF(CI451&lt;&gt;"",B451,"")</f>
        <v/>
      </c>
      <c r="CK451">
        <f>LEN(B451)*8+BE451</f>
        <v>81</v>
      </c>
    </row>
    <row r="452" spans="1:89">
      <c r="A452" s="1" t="s">
        <v>449</v>
      </c>
      <c r="B452" t="str">
        <f t="shared" ref="B452:B515" si="22">UPPER(A452)</f>
        <v>QUIETLY</v>
      </c>
      <c r="D452" s="4">
        <f>LEN($B452)-LEN(SUBSTITUTE($B452, D$2, ""))</f>
        <v>0</v>
      </c>
      <c r="E452" s="4">
        <f>LEN($B452)-LEN(SUBSTITUTE($B452, E$2, ""))</f>
        <v>0</v>
      </c>
      <c r="F452" s="4">
        <f>LEN($B452)-LEN(SUBSTITUTE($B452, F$2, ""))</f>
        <v>0</v>
      </c>
      <c r="G452" s="4">
        <f>LEN($B452)-LEN(SUBSTITUTE($B452, G$2, ""))</f>
        <v>0</v>
      </c>
      <c r="H452" s="4">
        <f>LEN($B452)-LEN(SUBSTITUTE($B452, H$2, ""))</f>
        <v>1</v>
      </c>
      <c r="I452" s="4">
        <f>LEN($B452)-LEN(SUBSTITUTE($B452, I$2, ""))</f>
        <v>0</v>
      </c>
      <c r="J452" s="4">
        <f>LEN($B452)-LEN(SUBSTITUTE($B452, J$2, ""))</f>
        <v>0</v>
      </c>
      <c r="K452" s="4">
        <f>LEN($B452)-LEN(SUBSTITUTE($B452, K$2, ""))</f>
        <v>0</v>
      </c>
      <c r="L452" s="4">
        <f>LEN($B452)-LEN(SUBSTITUTE($B452, L$2, ""))</f>
        <v>1</v>
      </c>
      <c r="M452" s="4">
        <f>LEN($B452)-LEN(SUBSTITUTE($B452, M$2, ""))</f>
        <v>0</v>
      </c>
      <c r="N452" s="4">
        <f>LEN($B452)-LEN(SUBSTITUTE($B452, N$2, ""))</f>
        <v>0</v>
      </c>
      <c r="O452" s="4">
        <f>LEN($B452)-LEN(SUBSTITUTE($B452, O$2, ""))</f>
        <v>1</v>
      </c>
      <c r="P452" s="4">
        <f>LEN($B452)-LEN(SUBSTITUTE($B452, P$2, ""))</f>
        <v>0</v>
      </c>
      <c r="Q452" s="4">
        <f>LEN($B452)-LEN(SUBSTITUTE($B452, Q$2, ""))</f>
        <v>0</v>
      </c>
      <c r="R452" s="4">
        <f>LEN($B452)-LEN(SUBSTITUTE($B452, R$2, ""))</f>
        <v>0</v>
      </c>
      <c r="S452" s="4">
        <f>LEN($B452)-LEN(SUBSTITUTE($B452, S$2, ""))</f>
        <v>0</v>
      </c>
      <c r="T452" s="4">
        <f>LEN($B452)-LEN(SUBSTITUTE($B452, T$2, ""))</f>
        <v>1</v>
      </c>
      <c r="U452" s="4">
        <f>LEN($B452)-LEN(SUBSTITUTE($B452, U$2, ""))</f>
        <v>0</v>
      </c>
      <c r="V452" s="4">
        <f>LEN($B452)-LEN(SUBSTITUTE($B452, V$2, ""))</f>
        <v>0</v>
      </c>
      <c r="W452" s="4">
        <f>LEN($B452)-LEN(SUBSTITUTE($B452, W$2, ""))</f>
        <v>1</v>
      </c>
      <c r="X452" s="4">
        <f>LEN($B452)-LEN(SUBSTITUTE($B452, X$2, ""))</f>
        <v>1</v>
      </c>
      <c r="Y452" s="4">
        <f>LEN($B452)-LEN(SUBSTITUTE($B452, Y$2, ""))</f>
        <v>0</v>
      </c>
      <c r="Z452" s="4">
        <f>LEN($B452)-LEN(SUBSTITUTE($B452, Z$2, ""))</f>
        <v>0</v>
      </c>
      <c r="AA452" s="4">
        <f>LEN($B452)-LEN(SUBSTITUTE($B452, AA$2, ""))</f>
        <v>0</v>
      </c>
      <c r="AB452" s="4">
        <f>LEN($B452)-LEN(SUBSTITUTE($B452, AB$2, ""))</f>
        <v>1</v>
      </c>
      <c r="AC452" s="4">
        <f>LEN($B452)-LEN(SUBSTITUTE($B452, AC$2, ""))</f>
        <v>0</v>
      </c>
      <c r="AE452" s="4">
        <f>D452*AE$2</f>
        <v>0</v>
      </c>
      <c r="AF452" s="4">
        <f>E452*AF$2</f>
        <v>0</v>
      </c>
      <c r="AG452" s="4">
        <f>F452*AG$2</f>
        <v>0</v>
      </c>
      <c r="AH452" s="4">
        <f>G452*AH$2</f>
        <v>0</v>
      </c>
      <c r="AI452" s="4">
        <f>H452*AI$2</f>
        <v>1</v>
      </c>
      <c r="AJ452" s="4">
        <f>I452*AJ$2</f>
        <v>0</v>
      </c>
      <c r="AK452" s="4">
        <f>J452*AK$2</f>
        <v>0</v>
      </c>
      <c r="AL452" s="4">
        <f>K452*AL$2</f>
        <v>0</v>
      </c>
      <c r="AM452" s="4">
        <f>L452*AM$2</f>
        <v>1</v>
      </c>
      <c r="AN452" s="4">
        <f>M452*AN$2</f>
        <v>0</v>
      </c>
      <c r="AO452" s="4">
        <f>N452*AO$2</f>
        <v>0</v>
      </c>
      <c r="AP452" s="4">
        <f>O452*AP$2</f>
        <v>1</v>
      </c>
      <c r="AQ452" s="4">
        <f>P452*AQ$2</f>
        <v>0</v>
      </c>
      <c r="AR452" s="4">
        <f>Q452*AR$2</f>
        <v>0</v>
      </c>
      <c r="AS452" s="4">
        <f>R452*AS$2</f>
        <v>0</v>
      </c>
      <c r="AT452" s="4">
        <f>S452*AT$2</f>
        <v>0</v>
      </c>
      <c r="AU452" s="4">
        <f>T452*AU$2</f>
        <v>10</v>
      </c>
      <c r="AV452" s="4">
        <f>U452*AV$2</f>
        <v>0</v>
      </c>
      <c r="AW452" s="4">
        <f>V452*AW$2</f>
        <v>0</v>
      </c>
      <c r="AX452" s="4">
        <f>W452*AX$2</f>
        <v>1</v>
      </c>
      <c r="AY452" s="4">
        <f>X452*AY$2</f>
        <v>1</v>
      </c>
      <c r="AZ452" s="4">
        <f>Y452*AZ$2</f>
        <v>0</v>
      </c>
      <c r="BA452" s="4">
        <f>Z452*BA$2</f>
        <v>0</v>
      </c>
      <c r="BB452" s="4">
        <f>AA452*BB$2</f>
        <v>0</v>
      </c>
      <c r="BC452" s="4">
        <f>AB452*BC$2</f>
        <v>4</v>
      </c>
      <c r="BD452" s="4">
        <f>AC452*BD$2</f>
        <v>0</v>
      </c>
      <c r="BE452">
        <f t="shared" ref="BE452:BE515" si="23">SUM(AE452:BD452)</f>
        <v>19</v>
      </c>
      <c r="BG452" s="4">
        <f>IF(betuk!N$4&gt;=D452,1,0)</f>
        <v>1</v>
      </c>
      <c r="BH452" s="4">
        <f>IF(betuk!O$4&gt;=E452,1,0)</f>
        <v>1</v>
      </c>
      <c r="BI452" s="4">
        <f>IF(betuk!P$4&gt;=F452,1,0)</f>
        <v>1</v>
      </c>
      <c r="BJ452" s="4">
        <f>IF(betuk!Q$4&gt;=G452,1,0)</f>
        <v>1</v>
      </c>
      <c r="BK452" s="4">
        <f>IF(betuk!R$4&gt;=H452,1,0)</f>
        <v>1</v>
      </c>
      <c r="BL452" s="4">
        <f>IF(betuk!S$4&gt;=I452,1,0)</f>
        <v>1</v>
      </c>
      <c r="BM452" s="4">
        <f>IF(betuk!T$4&gt;=J452,1,0)</f>
        <v>1</v>
      </c>
      <c r="BN452" s="4">
        <f>IF(betuk!U$4&gt;=K452,1,0)</f>
        <v>1</v>
      </c>
      <c r="BO452" s="4">
        <f>IF(betuk!V$4&gt;=L452,1,0)</f>
        <v>0</v>
      </c>
      <c r="BP452" s="4">
        <f>IF(betuk!W$4&gt;=M452,1,0)</f>
        <v>1</v>
      </c>
      <c r="BQ452" s="4">
        <f>IF(betuk!X$4&gt;=N452,1,0)</f>
        <v>1</v>
      </c>
      <c r="BR452" s="4">
        <f>IF(betuk!Y$4&gt;=O452,1,0)</f>
        <v>0</v>
      </c>
      <c r="BS452" s="4">
        <f>IF(betuk!Z$4&gt;=P452,1,0)</f>
        <v>1</v>
      </c>
      <c r="BT452" s="4">
        <f>IF(betuk!AA$4&gt;=Q452,1,0)</f>
        <v>1</v>
      </c>
      <c r="BU452" s="4">
        <f>IF(betuk!AB$4&gt;=R452,1,0)</f>
        <v>1</v>
      </c>
      <c r="BV452" s="4">
        <f>IF(betuk!AC$4&gt;=S452,1,0)</f>
        <v>1</v>
      </c>
      <c r="BW452" s="4">
        <f>IF(betuk!AD$4&gt;=T452,1,0)</f>
        <v>0</v>
      </c>
      <c r="BX452" s="4">
        <f>IF(betuk!AE$4&gt;=U452,1,0)</f>
        <v>1</v>
      </c>
      <c r="BY452" s="4">
        <f>IF(betuk!AF$4&gt;=V452,1,0)</f>
        <v>1</v>
      </c>
      <c r="BZ452" s="4">
        <f>IF(betuk!AG$4&gt;=W452,1,0)</f>
        <v>1</v>
      </c>
      <c r="CA452" s="4">
        <f>IF(betuk!AH$4&gt;=X452,1,0)</f>
        <v>0</v>
      </c>
      <c r="CB452" s="4">
        <f>IF(betuk!AI$4&gt;=Y452,1,0)</f>
        <v>1</v>
      </c>
      <c r="CC452" s="4">
        <f>IF(betuk!AJ$4&gt;=Z452,1,0)</f>
        <v>1</v>
      </c>
      <c r="CD452" s="4">
        <f>IF(betuk!AK$4&gt;=AA452,1,0)</f>
        <v>1</v>
      </c>
      <c r="CE452" s="4">
        <f>IF(betuk!AL$4&gt;=AB452,1,0)</f>
        <v>0</v>
      </c>
      <c r="CF452" s="4">
        <f>IF(betuk!AM$4&gt;=AC452,1,0)</f>
        <v>1</v>
      </c>
      <c r="CG452">
        <f t="shared" si="21"/>
        <v>0</v>
      </c>
      <c r="CI452" t="str">
        <f>IF(CG452=1,COUNTIF(CG$3:CG452,1),"")</f>
        <v/>
      </c>
      <c r="CJ452" t="str">
        <f>IF(CI452&lt;&gt;"",B452,"")</f>
        <v/>
      </c>
      <c r="CK452">
        <f>LEN(B452)*8+BE452</f>
        <v>75</v>
      </c>
    </row>
    <row r="453" spans="1:89">
      <c r="A453" s="1" t="s">
        <v>450</v>
      </c>
      <c r="B453" t="str">
        <f t="shared" si="22"/>
        <v>RADIO</v>
      </c>
      <c r="D453" s="4">
        <f>LEN($B453)-LEN(SUBSTITUTE($B453, D$2, ""))</f>
        <v>1</v>
      </c>
      <c r="E453" s="4">
        <f>LEN($B453)-LEN(SUBSTITUTE($B453, E$2, ""))</f>
        <v>0</v>
      </c>
      <c r="F453" s="4">
        <f>LEN($B453)-LEN(SUBSTITUTE($B453, F$2, ""))</f>
        <v>0</v>
      </c>
      <c r="G453" s="4">
        <f>LEN($B453)-LEN(SUBSTITUTE($B453, G$2, ""))</f>
        <v>1</v>
      </c>
      <c r="H453" s="4">
        <f>LEN($B453)-LEN(SUBSTITUTE($B453, H$2, ""))</f>
        <v>0</v>
      </c>
      <c r="I453" s="4">
        <f>LEN($B453)-LEN(SUBSTITUTE($B453, I$2, ""))</f>
        <v>0</v>
      </c>
      <c r="J453" s="4">
        <f>LEN($B453)-LEN(SUBSTITUTE($B453, J$2, ""))</f>
        <v>0</v>
      </c>
      <c r="K453" s="4">
        <f>LEN($B453)-LEN(SUBSTITUTE($B453, K$2, ""))</f>
        <v>0</v>
      </c>
      <c r="L453" s="4">
        <f>LEN($B453)-LEN(SUBSTITUTE($B453, L$2, ""))</f>
        <v>1</v>
      </c>
      <c r="M453" s="4">
        <f>LEN($B453)-LEN(SUBSTITUTE($B453, M$2, ""))</f>
        <v>0</v>
      </c>
      <c r="N453" s="4">
        <f>LEN($B453)-LEN(SUBSTITUTE($B453, N$2, ""))</f>
        <v>0</v>
      </c>
      <c r="O453" s="4">
        <f>LEN($B453)-LEN(SUBSTITUTE($B453, O$2, ""))</f>
        <v>0</v>
      </c>
      <c r="P453" s="4">
        <f>LEN($B453)-LEN(SUBSTITUTE($B453, P$2, ""))</f>
        <v>0</v>
      </c>
      <c r="Q453" s="4">
        <f>LEN($B453)-LEN(SUBSTITUTE($B453, Q$2, ""))</f>
        <v>0</v>
      </c>
      <c r="R453" s="4">
        <f>LEN($B453)-LEN(SUBSTITUTE($B453, R$2, ""))</f>
        <v>1</v>
      </c>
      <c r="S453" s="4">
        <f>LEN($B453)-LEN(SUBSTITUTE($B453, S$2, ""))</f>
        <v>0</v>
      </c>
      <c r="T453" s="4">
        <f>LEN($B453)-LEN(SUBSTITUTE($B453, T$2, ""))</f>
        <v>0</v>
      </c>
      <c r="U453" s="4">
        <f>LEN($B453)-LEN(SUBSTITUTE($B453, U$2, ""))</f>
        <v>1</v>
      </c>
      <c r="V453" s="4">
        <f>LEN($B453)-LEN(SUBSTITUTE($B453, V$2, ""))</f>
        <v>0</v>
      </c>
      <c r="W453" s="4">
        <f>LEN($B453)-LEN(SUBSTITUTE($B453, W$2, ""))</f>
        <v>0</v>
      </c>
      <c r="X453" s="4">
        <f>LEN($B453)-LEN(SUBSTITUTE($B453, X$2, ""))</f>
        <v>0</v>
      </c>
      <c r="Y453" s="4">
        <f>LEN($B453)-LEN(SUBSTITUTE($B453, Y$2, ""))</f>
        <v>0</v>
      </c>
      <c r="Z453" s="4">
        <f>LEN($B453)-LEN(SUBSTITUTE($B453, Z$2, ""))</f>
        <v>0</v>
      </c>
      <c r="AA453" s="4">
        <f>LEN($B453)-LEN(SUBSTITUTE($B453, AA$2, ""))</f>
        <v>0</v>
      </c>
      <c r="AB453" s="4">
        <f>LEN($B453)-LEN(SUBSTITUTE($B453, AB$2, ""))</f>
        <v>0</v>
      </c>
      <c r="AC453" s="4">
        <f>LEN($B453)-LEN(SUBSTITUTE($B453, AC$2, ""))</f>
        <v>0</v>
      </c>
      <c r="AE453" s="4">
        <f>D453*AE$2</f>
        <v>1</v>
      </c>
      <c r="AF453" s="4">
        <f>E453*AF$2</f>
        <v>0</v>
      </c>
      <c r="AG453" s="4">
        <f>F453*AG$2</f>
        <v>0</v>
      </c>
      <c r="AH453" s="4">
        <f>G453*AH$2</f>
        <v>2</v>
      </c>
      <c r="AI453" s="4">
        <f>H453*AI$2</f>
        <v>0</v>
      </c>
      <c r="AJ453" s="4">
        <f>I453*AJ$2</f>
        <v>0</v>
      </c>
      <c r="AK453" s="4">
        <f>J453*AK$2</f>
        <v>0</v>
      </c>
      <c r="AL453" s="4">
        <f>K453*AL$2</f>
        <v>0</v>
      </c>
      <c r="AM453" s="4">
        <f>L453*AM$2</f>
        <v>1</v>
      </c>
      <c r="AN453" s="4">
        <f>M453*AN$2</f>
        <v>0</v>
      </c>
      <c r="AO453" s="4">
        <f>N453*AO$2</f>
        <v>0</v>
      </c>
      <c r="AP453" s="4">
        <f>O453*AP$2</f>
        <v>0</v>
      </c>
      <c r="AQ453" s="4">
        <f>P453*AQ$2</f>
        <v>0</v>
      </c>
      <c r="AR453" s="4">
        <f>Q453*AR$2</f>
        <v>0</v>
      </c>
      <c r="AS453" s="4">
        <f>R453*AS$2</f>
        <v>1</v>
      </c>
      <c r="AT453" s="4">
        <f>S453*AT$2</f>
        <v>0</v>
      </c>
      <c r="AU453" s="4">
        <f>T453*AU$2</f>
        <v>0</v>
      </c>
      <c r="AV453" s="4">
        <f>U453*AV$2</f>
        <v>1</v>
      </c>
      <c r="AW453" s="4">
        <f>V453*AW$2</f>
        <v>0</v>
      </c>
      <c r="AX453" s="4">
        <f>W453*AX$2</f>
        <v>0</v>
      </c>
      <c r="AY453" s="4">
        <f>X453*AY$2</f>
        <v>0</v>
      </c>
      <c r="AZ453" s="4">
        <f>Y453*AZ$2</f>
        <v>0</v>
      </c>
      <c r="BA453" s="4">
        <f>Z453*BA$2</f>
        <v>0</v>
      </c>
      <c r="BB453" s="4">
        <f>AA453*BB$2</f>
        <v>0</v>
      </c>
      <c r="BC453" s="4">
        <f>AB453*BC$2</f>
        <v>0</v>
      </c>
      <c r="BD453" s="4">
        <f>AC453*BD$2</f>
        <v>0</v>
      </c>
      <c r="BE453">
        <f t="shared" si="23"/>
        <v>6</v>
      </c>
      <c r="BG453" s="4">
        <f>IF(betuk!N$4&gt;=D453,1,0)</f>
        <v>1</v>
      </c>
      <c r="BH453" s="4">
        <f>IF(betuk!O$4&gt;=E453,1,0)</f>
        <v>1</v>
      </c>
      <c r="BI453" s="4">
        <f>IF(betuk!P$4&gt;=F453,1,0)</f>
        <v>1</v>
      </c>
      <c r="BJ453" s="4">
        <f>IF(betuk!Q$4&gt;=G453,1,0)</f>
        <v>0</v>
      </c>
      <c r="BK453" s="4">
        <f>IF(betuk!R$4&gt;=H453,1,0)</f>
        <v>1</v>
      </c>
      <c r="BL453" s="4">
        <f>IF(betuk!S$4&gt;=I453,1,0)</f>
        <v>1</v>
      </c>
      <c r="BM453" s="4">
        <f>IF(betuk!T$4&gt;=J453,1,0)</f>
        <v>1</v>
      </c>
      <c r="BN453" s="4">
        <f>IF(betuk!U$4&gt;=K453,1,0)</f>
        <v>1</v>
      </c>
      <c r="BO453" s="4">
        <f>IF(betuk!V$4&gt;=L453,1,0)</f>
        <v>0</v>
      </c>
      <c r="BP453" s="4">
        <f>IF(betuk!W$4&gt;=M453,1,0)</f>
        <v>1</v>
      </c>
      <c r="BQ453" s="4">
        <f>IF(betuk!X$4&gt;=N453,1,0)</f>
        <v>1</v>
      </c>
      <c r="BR453" s="4">
        <f>IF(betuk!Y$4&gt;=O453,1,0)</f>
        <v>1</v>
      </c>
      <c r="BS453" s="4">
        <f>IF(betuk!Z$4&gt;=P453,1,0)</f>
        <v>1</v>
      </c>
      <c r="BT453" s="4">
        <f>IF(betuk!AA$4&gt;=Q453,1,0)</f>
        <v>1</v>
      </c>
      <c r="BU453" s="4">
        <f>IF(betuk!AB$4&gt;=R453,1,0)</f>
        <v>0</v>
      </c>
      <c r="BV453" s="4">
        <f>IF(betuk!AC$4&gt;=S453,1,0)</f>
        <v>1</v>
      </c>
      <c r="BW453" s="4">
        <f>IF(betuk!AD$4&gt;=T453,1,0)</f>
        <v>1</v>
      </c>
      <c r="BX453" s="4">
        <f>IF(betuk!AE$4&gt;=U453,1,0)</f>
        <v>0</v>
      </c>
      <c r="BY453" s="4">
        <f>IF(betuk!AF$4&gt;=V453,1,0)</f>
        <v>1</v>
      </c>
      <c r="BZ453" s="4">
        <f>IF(betuk!AG$4&gt;=W453,1,0)</f>
        <v>1</v>
      </c>
      <c r="CA453" s="4">
        <f>IF(betuk!AH$4&gt;=X453,1,0)</f>
        <v>1</v>
      </c>
      <c r="CB453" s="4">
        <f>IF(betuk!AI$4&gt;=Y453,1,0)</f>
        <v>1</v>
      </c>
      <c r="CC453" s="4">
        <f>IF(betuk!AJ$4&gt;=Z453,1,0)</f>
        <v>1</v>
      </c>
      <c r="CD453" s="4">
        <f>IF(betuk!AK$4&gt;=AA453,1,0)</f>
        <v>1</v>
      </c>
      <c r="CE453" s="4">
        <f>IF(betuk!AL$4&gt;=AB453,1,0)</f>
        <v>1</v>
      </c>
      <c r="CF453" s="4">
        <f>IF(betuk!AM$4&gt;=AC453,1,0)</f>
        <v>1</v>
      </c>
      <c r="CG453">
        <f t="shared" si="21"/>
        <v>0</v>
      </c>
      <c r="CI453" t="str">
        <f>IF(CG453=1,COUNTIF(CG$3:CG453,1),"")</f>
        <v/>
      </c>
      <c r="CJ453" t="str">
        <f>IF(CI453&lt;&gt;"",B453,"")</f>
        <v/>
      </c>
      <c r="CK453">
        <f>LEN(B453)*8+BE453</f>
        <v>46</v>
      </c>
    </row>
    <row r="454" spans="1:89">
      <c r="A454" s="1" t="s">
        <v>451</v>
      </c>
      <c r="B454" t="str">
        <f t="shared" si="22"/>
        <v>READING</v>
      </c>
      <c r="D454" s="4">
        <f>LEN($B454)-LEN(SUBSTITUTE($B454, D$2, ""))</f>
        <v>1</v>
      </c>
      <c r="E454" s="4">
        <f>LEN($B454)-LEN(SUBSTITUTE($B454, E$2, ""))</f>
        <v>0</v>
      </c>
      <c r="F454" s="4">
        <f>LEN($B454)-LEN(SUBSTITUTE($B454, F$2, ""))</f>
        <v>0</v>
      </c>
      <c r="G454" s="4">
        <f>LEN($B454)-LEN(SUBSTITUTE($B454, G$2, ""))</f>
        <v>1</v>
      </c>
      <c r="H454" s="4">
        <f>LEN($B454)-LEN(SUBSTITUTE($B454, H$2, ""))</f>
        <v>1</v>
      </c>
      <c r="I454" s="4">
        <f>LEN($B454)-LEN(SUBSTITUTE($B454, I$2, ""))</f>
        <v>0</v>
      </c>
      <c r="J454" s="4">
        <f>LEN($B454)-LEN(SUBSTITUTE($B454, J$2, ""))</f>
        <v>1</v>
      </c>
      <c r="K454" s="4">
        <f>LEN($B454)-LEN(SUBSTITUTE($B454, K$2, ""))</f>
        <v>0</v>
      </c>
      <c r="L454" s="4">
        <f>LEN($B454)-LEN(SUBSTITUTE($B454, L$2, ""))</f>
        <v>1</v>
      </c>
      <c r="M454" s="4">
        <f>LEN($B454)-LEN(SUBSTITUTE($B454, M$2, ""))</f>
        <v>0</v>
      </c>
      <c r="N454" s="4">
        <f>LEN($B454)-LEN(SUBSTITUTE($B454, N$2, ""))</f>
        <v>0</v>
      </c>
      <c r="O454" s="4">
        <f>LEN($B454)-LEN(SUBSTITUTE($B454, O$2, ""))</f>
        <v>0</v>
      </c>
      <c r="P454" s="4">
        <f>LEN($B454)-LEN(SUBSTITUTE($B454, P$2, ""))</f>
        <v>0</v>
      </c>
      <c r="Q454" s="4">
        <f>LEN($B454)-LEN(SUBSTITUTE($B454, Q$2, ""))</f>
        <v>1</v>
      </c>
      <c r="R454" s="4">
        <f>LEN($B454)-LEN(SUBSTITUTE($B454, R$2, ""))</f>
        <v>0</v>
      </c>
      <c r="S454" s="4">
        <f>LEN($B454)-LEN(SUBSTITUTE($B454, S$2, ""))</f>
        <v>0</v>
      </c>
      <c r="T454" s="4">
        <f>LEN($B454)-LEN(SUBSTITUTE($B454, T$2, ""))</f>
        <v>0</v>
      </c>
      <c r="U454" s="4">
        <f>LEN($B454)-LEN(SUBSTITUTE($B454, U$2, ""))</f>
        <v>1</v>
      </c>
      <c r="V454" s="4">
        <f>LEN($B454)-LEN(SUBSTITUTE($B454, V$2, ""))</f>
        <v>0</v>
      </c>
      <c r="W454" s="4">
        <f>LEN($B454)-LEN(SUBSTITUTE($B454, W$2, ""))</f>
        <v>0</v>
      </c>
      <c r="X454" s="4">
        <f>LEN($B454)-LEN(SUBSTITUTE($B454, X$2, ""))</f>
        <v>0</v>
      </c>
      <c r="Y454" s="4">
        <f>LEN($B454)-LEN(SUBSTITUTE($B454, Y$2, ""))</f>
        <v>0</v>
      </c>
      <c r="Z454" s="4">
        <f>LEN($B454)-LEN(SUBSTITUTE($B454, Z$2, ""))</f>
        <v>0</v>
      </c>
      <c r="AA454" s="4">
        <f>LEN($B454)-LEN(SUBSTITUTE($B454, AA$2, ""))</f>
        <v>0</v>
      </c>
      <c r="AB454" s="4">
        <f>LEN($B454)-LEN(SUBSTITUTE($B454, AB$2, ""))</f>
        <v>0</v>
      </c>
      <c r="AC454" s="4">
        <f>LEN($B454)-LEN(SUBSTITUTE($B454, AC$2, ""))</f>
        <v>0</v>
      </c>
      <c r="AE454" s="4">
        <f>D454*AE$2</f>
        <v>1</v>
      </c>
      <c r="AF454" s="4">
        <f>E454*AF$2</f>
        <v>0</v>
      </c>
      <c r="AG454" s="4">
        <f>F454*AG$2</f>
        <v>0</v>
      </c>
      <c r="AH454" s="4">
        <f>G454*AH$2</f>
        <v>2</v>
      </c>
      <c r="AI454" s="4">
        <f>H454*AI$2</f>
        <v>1</v>
      </c>
      <c r="AJ454" s="4">
        <f>I454*AJ$2</f>
        <v>0</v>
      </c>
      <c r="AK454" s="4">
        <f>J454*AK$2</f>
        <v>2</v>
      </c>
      <c r="AL454" s="4">
        <f>K454*AL$2</f>
        <v>0</v>
      </c>
      <c r="AM454" s="4">
        <f>L454*AM$2</f>
        <v>1</v>
      </c>
      <c r="AN454" s="4">
        <f>M454*AN$2</f>
        <v>0</v>
      </c>
      <c r="AO454" s="4">
        <f>N454*AO$2</f>
        <v>0</v>
      </c>
      <c r="AP454" s="4">
        <f>O454*AP$2</f>
        <v>0</v>
      </c>
      <c r="AQ454" s="4">
        <f>P454*AQ$2</f>
        <v>0</v>
      </c>
      <c r="AR454" s="4">
        <f>Q454*AR$2</f>
        <v>1</v>
      </c>
      <c r="AS454" s="4">
        <f>R454*AS$2</f>
        <v>0</v>
      </c>
      <c r="AT454" s="4">
        <f>S454*AT$2</f>
        <v>0</v>
      </c>
      <c r="AU454" s="4">
        <f>T454*AU$2</f>
        <v>0</v>
      </c>
      <c r="AV454" s="4">
        <f>U454*AV$2</f>
        <v>1</v>
      </c>
      <c r="AW454" s="4">
        <f>V454*AW$2</f>
        <v>0</v>
      </c>
      <c r="AX454" s="4">
        <f>W454*AX$2</f>
        <v>0</v>
      </c>
      <c r="AY454" s="4">
        <f>X454*AY$2</f>
        <v>0</v>
      </c>
      <c r="AZ454" s="4">
        <f>Y454*AZ$2</f>
        <v>0</v>
      </c>
      <c r="BA454" s="4">
        <f>Z454*BA$2</f>
        <v>0</v>
      </c>
      <c r="BB454" s="4">
        <f>AA454*BB$2</f>
        <v>0</v>
      </c>
      <c r="BC454" s="4">
        <f>AB454*BC$2</f>
        <v>0</v>
      </c>
      <c r="BD454" s="4">
        <f>AC454*BD$2</f>
        <v>0</v>
      </c>
      <c r="BE454">
        <f t="shared" si="23"/>
        <v>9</v>
      </c>
      <c r="BG454" s="4">
        <f>IF(betuk!N$4&gt;=D454,1,0)</f>
        <v>1</v>
      </c>
      <c r="BH454" s="4">
        <f>IF(betuk!O$4&gt;=E454,1,0)</f>
        <v>1</v>
      </c>
      <c r="BI454" s="4">
        <f>IF(betuk!P$4&gt;=F454,1,0)</f>
        <v>1</v>
      </c>
      <c r="BJ454" s="4">
        <f>IF(betuk!Q$4&gt;=G454,1,0)</f>
        <v>0</v>
      </c>
      <c r="BK454" s="4">
        <f>IF(betuk!R$4&gt;=H454,1,0)</f>
        <v>1</v>
      </c>
      <c r="BL454" s="4">
        <f>IF(betuk!S$4&gt;=I454,1,0)</f>
        <v>1</v>
      </c>
      <c r="BM454" s="4">
        <f>IF(betuk!T$4&gt;=J454,1,0)</f>
        <v>1</v>
      </c>
      <c r="BN454" s="4">
        <f>IF(betuk!U$4&gt;=K454,1,0)</f>
        <v>1</v>
      </c>
      <c r="BO454" s="4">
        <f>IF(betuk!V$4&gt;=L454,1,0)</f>
        <v>0</v>
      </c>
      <c r="BP454" s="4">
        <f>IF(betuk!W$4&gt;=M454,1,0)</f>
        <v>1</v>
      </c>
      <c r="BQ454" s="4">
        <f>IF(betuk!X$4&gt;=N454,1,0)</f>
        <v>1</v>
      </c>
      <c r="BR454" s="4">
        <f>IF(betuk!Y$4&gt;=O454,1,0)</f>
        <v>1</v>
      </c>
      <c r="BS454" s="4">
        <f>IF(betuk!Z$4&gt;=P454,1,0)</f>
        <v>1</v>
      </c>
      <c r="BT454" s="4">
        <f>IF(betuk!AA$4&gt;=Q454,1,0)</f>
        <v>1</v>
      </c>
      <c r="BU454" s="4">
        <f>IF(betuk!AB$4&gt;=R454,1,0)</f>
        <v>1</v>
      </c>
      <c r="BV454" s="4">
        <f>IF(betuk!AC$4&gt;=S454,1,0)</f>
        <v>1</v>
      </c>
      <c r="BW454" s="4">
        <f>IF(betuk!AD$4&gt;=T454,1,0)</f>
        <v>1</v>
      </c>
      <c r="BX454" s="4">
        <f>IF(betuk!AE$4&gt;=U454,1,0)</f>
        <v>0</v>
      </c>
      <c r="BY454" s="4">
        <f>IF(betuk!AF$4&gt;=V454,1,0)</f>
        <v>1</v>
      </c>
      <c r="BZ454" s="4">
        <f>IF(betuk!AG$4&gt;=W454,1,0)</f>
        <v>1</v>
      </c>
      <c r="CA454" s="4">
        <f>IF(betuk!AH$4&gt;=X454,1,0)</f>
        <v>1</v>
      </c>
      <c r="CB454" s="4">
        <f>IF(betuk!AI$4&gt;=Y454,1,0)</f>
        <v>1</v>
      </c>
      <c r="CC454" s="4">
        <f>IF(betuk!AJ$4&gt;=Z454,1,0)</f>
        <v>1</v>
      </c>
      <c r="CD454" s="4">
        <f>IF(betuk!AK$4&gt;=AA454,1,0)</f>
        <v>1</v>
      </c>
      <c r="CE454" s="4">
        <f>IF(betuk!AL$4&gt;=AB454,1,0)</f>
        <v>1</v>
      </c>
      <c r="CF454" s="4">
        <f>IF(betuk!AM$4&gt;=AC454,1,0)</f>
        <v>1</v>
      </c>
      <c r="CG454">
        <f t="shared" si="21"/>
        <v>0</v>
      </c>
      <c r="CI454" t="str">
        <f>IF(CG454=1,COUNTIF(CG$3:CG454,1),"")</f>
        <v/>
      </c>
      <c r="CJ454" t="str">
        <f>IF(CI454&lt;&gt;"",B454,"")</f>
        <v/>
      </c>
      <c r="CK454">
        <f>LEN(B454)*8+BE454</f>
        <v>65</v>
      </c>
    </row>
    <row r="455" spans="1:89">
      <c r="A455" s="1" t="s">
        <v>452</v>
      </c>
      <c r="B455" t="str">
        <f t="shared" si="22"/>
        <v>REALLY</v>
      </c>
      <c r="D455" s="4">
        <f>LEN($B455)-LEN(SUBSTITUTE($B455, D$2, ""))</f>
        <v>1</v>
      </c>
      <c r="E455" s="4">
        <f>LEN($B455)-LEN(SUBSTITUTE($B455, E$2, ""))</f>
        <v>0</v>
      </c>
      <c r="F455" s="4">
        <f>LEN($B455)-LEN(SUBSTITUTE($B455, F$2, ""))</f>
        <v>0</v>
      </c>
      <c r="G455" s="4">
        <f>LEN($B455)-LEN(SUBSTITUTE($B455, G$2, ""))</f>
        <v>0</v>
      </c>
      <c r="H455" s="4">
        <f>LEN($B455)-LEN(SUBSTITUTE($B455, H$2, ""))</f>
        <v>1</v>
      </c>
      <c r="I455" s="4">
        <f>LEN($B455)-LEN(SUBSTITUTE($B455, I$2, ""))</f>
        <v>0</v>
      </c>
      <c r="J455" s="4">
        <f>LEN($B455)-LEN(SUBSTITUTE($B455, J$2, ""))</f>
        <v>0</v>
      </c>
      <c r="K455" s="4">
        <f>LEN($B455)-LEN(SUBSTITUTE($B455, K$2, ""))</f>
        <v>0</v>
      </c>
      <c r="L455" s="4">
        <f>LEN($B455)-LEN(SUBSTITUTE($B455, L$2, ""))</f>
        <v>0</v>
      </c>
      <c r="M455" s="4">
        <f>LEN($B455)-LEN(SUBSTITUTE($B455, M$2, ""))</f>
        <v>0</v>
      </c>
      <c r="N455" s="4">
        <f>LEN($B455)-LEN(SUBSTITUTE($B455, N$2, ""))</f>
        <v>0</v>
      </c>
      <c r="O455" s="4">
        <f>LEN($B455)-LEN(SUBSTITUTE($B455, O$2, ""))</f>
        <v>2</v>
      </c>
      <c r="P455" s="4">
        <f>LEN($B455)-LEN(SUBSTITUTE($B455, P$2, ""))</f>
        <v>0</v>
      </c>
      <c r="Q455" s="4">
        <f>LEN($B455)-LEN(SUBSTITUTE($B455, Q$2, ""))</f>
        <v>0</v>
      </c>
      <c r="R455" s="4">
        <f>LEN($B455)-LEN(SUBSTITUTE($B455, R$2, ""))</f>
        <v>0</v>
      </c>
      <c r="S455" s="4">
        <f>LEN($B455)-LEN(SUBSTITUTE($B455, S$2, ""))</f>
        <v>0</v>
      </c>
      <c r="T455" s="4">
        <f>LEN($B455)-LEN(SUBSTITUTE($B455, T$2, ""))</f>
        <v>0</v>
      </c>
      <c r="U455" s="4">
        <f>LEN($B455)-LEN(SUBSTITUTE($B455, U$2, ""))</f>
        <v>1</v>
      </c>
      <c r="V455" s="4">
        <f>LEN($B455)-LEN(SUBSTITUTE($B455, V$2, ""))</f>
        <v>0</v>
      </c>
      <c r="W455" s="4">
        <f>LEN($B455)-LEN(SUBSTITUTE($B455, W$2, ""))</f>
        <v>0</v>
      </c>
      <c r="X455" s="4">
        <f>LEN($B455)-LEN(SUBSTITUTE($B455, X$2, ""))</f>
        <v>0</v>
      </c>
      <c r="Y455" s="4">
        <f>LEN($B455)-LEN(SUBSTITUTE($B455, Y$2, ""))</f>
        <v>0</v>
      </c>
      <c r="Z455" s="4">
        <f>LEN($B455)-LEN(SUBSTITUTE($B455, Z$2, ""))</f>
        <v>0</v>
      </c>
      <c r="AA455" s="4">
        <f>LEN($B455)-LEN(SUBSTITUTE($B455, AA$2, ""))</f>
        <v>0</v>
      </c>
      <c r="AB455" s="4">
        <f>LEN($B455)-LEN(SUBSTITUTE($B455, AB$2, ""))</f>
        <v>1</v>
      </c>
      <c r="AC455" s="4">
        <f>LEN($B455)-LEN(SUBSTITUTE($B455, AC$2, ""))</f>
        <v>0</v>
      </c>
      <c r="AE455" s="4">
        <f>D455*AE$2</f>
        <v>1</v>
      </c>
      <c r="AF455" s="4">
        <f>E455*AF$2</f>
        <v>0</v>
      </c>
      <c r="AG455" s="4">
        <f>F455*AG$2</f>
        <v>0</v>
      </c>
      <c r="AH455" s="4">
        <f>G455*AH$2</f>
        <v>0</v>
      </c>
      <c r="AI455" s="4">
        <f>H455*AI$2</f>
        <v>1</v>
      </c>
      <c r="AJ455" s="4">
        <f>I455*AJ$2</f>
        <v>0</v>
      </c>
      <c r="AK455" s="4">
        <f>J455*AK$2</f>
        <v>0</v>
      </c>
      <c r="AL455" s="4">
        <f>K455*AL$2</f>
        <v>0</v>
      </c>
      <c r="AM455" s="4">
        <f>L455*AM$2</f>
        <v>0</v>
      </c>
      <c r="AN455" s="4">
        <f>M455*AN$2</f>
        <v>0</v>
      </c>
      <c r="AO455" s="4">
        <f>N455*AO$2</f>
        <v>0</v>
      </c>
      <c r="AP455" s="4">
        <f>O455*AP$2</f>
        <v>2</v>
      </c>
      <c r="AQ455" s="4">
        <f>P455*AQ$2</f>
        <v>0</v>
      </c>
      <c r="AR455" s="4">
        <f>Q455*AR$2</f>
        <v>0</v>
      </c>
      <c r="AS455" s="4">
        <f>R455*AS$2</f>
        <v>0</v>
      </c>
      <c r="AT455" s="4">
        <f>S455*AT$2</f>
        <v>0</v>
      </c>
      <c r="AU455" s="4">
        <f>T455*AU$2</f>
        <v>0</v>
      </c>
      <c r="AV455" s="4">
        <f>U455*AV$2</f>
        <v>1</v>
      </c>
      <c r="AW455" s="4">
        <f>V455*AW$2</f>
        <v>0</v>
      </c>
      <c r="AX455" s="4">
        <f>W455*AX$2</f>
        <v>0</v>
      </c>
      <c r="AY455" s="4">
        <f>X455*AY$2</f>
        <v>0</v>
      </c>
      <c r="AZ455" s="4">
        <f>Y455*AZ$2</f>
        <v>0</v>
      </c>
      <c r="BA455" s="4">
        <f>Z455*BA$2</f>
        <v>0</v>
      </c>
      <c r="BB455" s="4">
        <f>AA455*BB$2</f>
        <v>0</v>
      </c>
      <c r="BC455" s="4">
        <f>AB455*BC$2</f>
        <v>4</v>
      </c>
      <c r="BD455" s="4">
        <f>AC455*BD$2</f>
        <v>0</v>
      </c>
      <c r="BE455">
        <f t="shared" si="23"/>
        <v>9</v>
      </c>
      <c r="BG455" s="4">
        <f>IF(betuk!N$4&gt;=D455,1,0)</f>
        <v>1</v>
      </c>
      <c r="BH455" s="4">
        <f>IF(betuk!O$4&gt;=E455,1,0)</f>
        <v>1</v>
      </c>
      <c r="BI455" s="4">
        <f>IF(betuk!P$4&gt;=F455,1,0)</f>
        <v>1</v>
      </c>
      <c r="BJ455" s="4">
        <f>IF(betuk!Q$4&gt;=G455,1,0)</f>
        <v>1</v>
      </c>
      <c r="BK455" s="4">
        <f>IF(betuk!R$4&gt;=H455,1,0)</f>
        <v>1</v>
      </c>
      <c r="BL455" s="4">
        <f>IF(betuk!S$4&gt;=I455,1,0)</f>
        <v>1</v>
      </c>
      <c r="BM455" s="4">
        <f>IF(betuk!T$4&gt;=J455,1,0)</f>
        <v>1</v>
      </c>
      <c r="BN455" s="4">
        <f>IF(betuk!U$4&gt;=K455,1,0)</f>
        <v>1</v>
      </c>
      <c r="BO455" s="4">
        <f>IF(betuk!V$4&gt;=L455,1,0)</f>
        <v>1</v>
      </c>
      <c r="BP455" s="4">
        <f>IF(betuk!W$4&gt;=M455,1,0)</f>
        <v>1</v>
      </c>
      <c r="BQ455" s="4">
        <f>IF(betuk!X$4&gt;=N455,1,0)</f>
        <v>1</v>
      </c>
      <c r="BR455" s="4">
        <f>IF(betuk!Y$4&gt;=O455,1,0)</f>
        <v>0</v>
      </c>
      <c r="BS455" s="4">
        <f>IF(betuk!Z$4&gt;=P455,1,0)</f>
        <v>1</v>
      </c>
      <c r="BT455" s="4">
        <f>IF(betuk!AA$4&gt;=Q455,1,0)</f>
        <v>1</v>
      </c>
      <c r="BU455" s="4">
        <f>IF(betuk!AB$4&gt;=R455,1,0)</f>
        <v>1</v>
      </c>
      <c r="BV455" s="4">
        <f>IF(betuk!AC$4&gt;=S455,1,0)</f>
        <v>1</v>
      </c>
      <c r="BW455" s="4">
        <f>IF(betuk!AD$4&gt;=T455,1,0)</f>
        <v>1</v>
      </c>
      <c r="BX455" s="4">
        <f>IF(betuk!AE$4&gt;=U455,1,0)</f>
        <v>0</v>
      </c>
      <c r="BY455" s="4">
        <f>IF(betuk!AF$4&gt;=V455,1,0)</f>
        <v>1</v>
      </c>
      <c r="BZ455" s="4">
        <f>IF(betuk!AG$4&gt;=W455,1,0)</f>
        <v>1</v>
      </c>
      <c r="CA455" s="4">
        <f>IF(betuk!AH$4&gt;=X455,1,0)</f>
        <v>1</v>
      </c>
      <c r="CB455" s="4">
        <f>IF(betuk!AI$4&gt;=Y455,1,0)</f>
        <v>1</v>
      </c>
      <c r="CC455" s="4">
        <f>IF(betuk!AJ$4&gt;=Z455,1,0)</f>
        <v>1</v>
      </c>
      <c r="CD455" s="4">
        <f>IF(betuk!AK$4&gt;=AA455,1,0)</f>
        <v>1</v>
      </c>
      <c r="CE455" s="4">
        <f>IF(betuk!AL$4&gt;=AB455,1,0)</f>
        <v>0</v>
      </c>
      <c r="CF455" s="4">
        <f>IF(betuk!AM$4&gt;=AC455,1,0)</f>
        <v>1</v>
      </c>
      <c r="CG455">
        <f t="shared" si="21"/>
        <v>0</v>
      </c>
      <c r="CI455" t="str">
        <f>IF(CG455=1,COUNTIF(CG$3:CG455,1),"")</f>
        <v/>
      </c>
      <c r="CJ455" t="str">
        <f>IF(CI455&lt;&gt;"",B455,"")</f>
        <v/>
      </c>
      <c r="CK455">
        <f>LEN(B455)*8+BE455</f>
        <v>57</v>
      </c>
    </row>
    <row r="456" spans="1:89">
      <c r="A456" s="1" t="s">
        <v>453</v>
      </c>
      <c r="B456" t="str">
        <f t="shared" si="22"/>
        <v>RECEIVE</v>
      </c>
      <c r="D456" s="4">
        <f>LEN($B456)-LEN(SUBSTITUTE($B456, D$2, ""))</f>
        <v>0</v>
      </c>
      <c r="E456" s="4">
        <f>LEN($B456)-LEN(SUBSTITUTE($B456, E$2, ""))</f>
        <v>0</v>
      </c>
      <c r="F456" s="4">
        <f>LEN($B456)-LEN(SUBSTITUTE($B456, F$2, ""))</f>
        <v>1</v>
      </c>
      <c r="G456" s="4">
        <f>LEN($B456)-LEN(SUBSTITUTE($B456, G$2, ""))</f>
        <v>0</v>
      </c>
      <c r="H456" s="4">
        <f>LEN($B456)-LEN(SUBSTITUTE($B456, H$2, ""))</f>
        <v>3</v>
      </c>
      <c r="I456" s="4">
        <f>LEN($B456)-LEN(SUBSTITUTE($B456, I$2, ""))</f>
        <v>0</v>
      </c>
      <c r="J456" s="4">
        <f>LEN($B456)-LEN(SUBSTITUTE($B456, J$2, ""))</f>
        <v>0</v>
      </c>
      <c r="K456" s="4">
        <f>LEN($B456)-LEN(SUBSTITUTE($B456, K$2, ""))</f>
        <v>0</v>
      </c>
      <c r="L456" s="4">
        <f>LEN($B456)-LEN(SUBSTITUTE($B456, L$2, ""))</f>
        <v>1</v>
      </c>
      <c r="M456" s="4">
        <f>LEN($B456)-LEN(SUBSTITUTE($B456, M$2, ""))</f>
        <v>0</v>
      </c>
      <c r="N456" s="4">
        <f>LEN($B456)-LEN(SUBSTITUTE($B456, N$2, ""))</f>
        <v>0</v>
      </c>
      <c r="O456" s="4">
        <f>LEN($B456)-LEN(SUBSTITUTE($B456, O$2, ""))</f>
        <v>0</v>
      </c>
      <c r="P456" s="4">
        <f>LEN($B456)-LEN(SUBSTITUTE($B456, P$2, ""))</f>
        <v>0</v>
      </c>
      <c r="Q456" s="4">
        <f>LEN($B456)-LEN(SUBSTITUTE($B456, Q$2, ""))</f>
        <v>0</v>
      </c>
      <c r="R456" s="4">
        <f>LEN($B456)-LEN(SUBSTITUTE($B456, R$2, ""))</f>
        <v>0</v>
      </c>
      <c r="S456" s="4">
        <f>LEN($B456)-LEN(SUBSTITUTE($B456, S$2, ""))</f>
        <v>0</v>
      </c>
      <c r="T456" s="4">
        <f>LEN($B456)-LEN(SUBSTITUTE($B456, T$2, ""))</f>
        <v>0</v>
      </c>
      <c r="U456" s="4">
        <f>LEN($B456)-LEN(SUBSTITUTE($B456, U$2, ""))</f>
        <v>1</v>
      </c>
      <c r="V456" s="4">
        <f>LEN($B456)-LEN(SUBSTITUTE($B456, V$2, ""))</f>
        <v>0</v>
      </c>
      <c r="W456" s="4">
        <f>LEN($B456)-LEN(SUBSTITUTE($B456, W$2, ""))</f>
        <v>0</v>
      </c>
      <c r="X456" s="4">
        <f>LEN($B456)-LEN(SUBSTITUTE($B456, X$2, ""))</f>
        <v>0</v>
      </c>
      <c r="Y456" s="4">
        <f>LEN($B456)-LEN(SUBSTITUTE($B456, Y$2, ""))</f>
        <v>1</v>
      </c>
      <c r="Z456" s="4">
        <f>LEN($B456)-LEN(SUBSTITUTE($B456, Z$2, ""))</f>
        <v>0</v>
      </c>
      <c r="AA456" s="4">
        <f>LEN($B456)-LEN(SUBSTITUTE($B456, AA$2, ""))</f>
        <v>0</v>
      </c>
      <c r="AB456" s="4">
        <f>LEN($B456)-LEN(SUBSTITUTE($B456, AB$2, ""))</f>
        <v>0</v>
      </c>
      <c r="AC456" s="4">
        <f>LEN($B456)-LEN(SUBSTITUTE($B456, AC$2, ""))</f>
        <v>0</v>
      </c>
      <c r="AE456" s="4">
        <f>D456*AE$2</f>
        <v>0</v>
      </c>
      <c r="AF456" s="4">
        <f>E456*AF$2</f>
        <v>0</v>
      </c>
      <c r="AG456" s="4">
        <f>F456*AG$2</f>
        <v>3</v>
      </c>
      <c r="AH456" s="4">
        <f>G456*AH$2</f>
        <v>0</v>
      </c>
      <c r="AI456" s="4">
        <f>H456*AI$2</f>
        <v>3</v>
      </c>
      <c r="AJ456" s="4">
        <f>I456*AJ$2</f>
        <v>0</v>
      </c>
      <c r="AK456" s="4">
        <f>J456*AK$2</f>
        <v>0</v>
      </c>
      <c r="AL456" s="4">
        <f>K456*AL$2</f>
        <v>0</v>
      </c>
      <c r="AM456" s="4">
        <f>L456*AM$2</f>
        <v>1</v>
      </c>
      <c r="AN456" s="4">
        <f>M456*AN$2</f>
        <v>0</v>
      </c>
      <c r="AO456" s="4">
        <f>N456*AO$2</f>
        <v>0</v>
      </c>
      <c r="AP456" s="4">
        <f>O456*AP$2</f>
        <v>0</v>
      </c>
      <c r="AQ456" s="4">
        <f>P456*AQ$2</f>
        <v>0</v>
      </c>
      <c r="AR456" s="4">
        <f>Q456*AR$2</f>
        <v>0</v>
      </c>
      <c r="AS456" s="4">
        <f>R456*AS$2</f>
        <v>0</v>
      </c>
      <c r="AT456" s="4">
        <f>S456*AT$2</f>
        <v>0</v>
      </c>
      <c r="AU456" s="4">
        <f>T456*AU$2</f>
        <v>0</v>
      </c>
      <c r="AV456" s="4">
        <f>U456*AV$2</f>
        <v>1</v>
      </c>
      <c r="AW456" s="4">
        <f>V456*AW$2</f>
        <v>0</v>
      </c>
      <c r="AX456" s="4">
        <f>W456*AX$2</f>
        <v>0</v>
      </c>
      <c r="AY456" s="4">
        <f>X456*AY$2</f>
        <v>0</v>
      </c>
      <c r="AZ456" s="4">
        <f>Y456*AZ$2</f>
        <v>4</v>
      </c>
      <c r="BA456" s="4">
        <f>Z456*BA$2</f>
        <v>0</v>
      </c>
      <c r="BB456" s="4">
        <f>AA456*BB$2</f>
        <v>0</v>
      </c>
      <c r="BC456" s="4">
        <f>AB456*BC$2</f>
        <v>0</v>
      </c>
      <c r="BD456" s="4">
        <f>AC456*BD$2</f>
        <v>0</v>
      </c>
      <c r="BE456">
        <f t="shared" si="23"/>
        <v>12</v>
      </c>
      <c r="BG456" s="4">
        <f>IF(betuk!N$4&gt;=D456,1,0)</f>
        <v>1</v>
      </c>
      <c r="BH456" s="4">
        <f>IF(betuk!O$4&gt;=E456,1,0)</f>
        <v>1</v>
      </c>
      <c r="BI456" s="4">
        <f>IF(betuk!P$4&gt;=F456,1,0)</f>
        <v>1</v>
      </c>
      <c r="BJ456" s="4">
        <f>IF(betuk!Q$4&gt;=G456,1,0)</f>
        <v>1</v>
      </c>
      <c r="BK456" s="4">
        <f>IF(betuk!R$4&gt;=H456,1,0)</f>
        <v>0</v>
      </c>
      <c r="BL456" s="4">
        <f>IF(betuk!S$4&gt;=I456,1,0)</f>
        <v>1</v>
      </c>
      <c r="BM456" s="4">
        <f>IF(betuk!T$4&gt;=J456,1,0)</f>
        <v>1</v>
      </c>
      <c r="BN456" s="4">
        <f>IF(betuk!U$4&gt;=K456,1,0)</f>
        <v>1</v>
      </c>
      <c r="BO456" s="4">
        <f>IF(betuk!V$4&gt;=L456,1,0)</f>
        <v>0</v>
      </c>
      <c r="BP456" s="4">
        <f>IF(betuk!W$4&gt;=M456,1,0)</f>
        <v>1</v>
      </c>
      <c r="BQ456" s="4">
        <f>IF(betuk!X$4&gt;=N456,1,0)</f>
        <v>1</v>
      </c>
      <c r="BR456" s="4">
        <f>IF(betuk!Y$4&gt;=O456,1,0)</f>
        <v>1</v>
      </c>
      <c r="BS456" s="4">
        <f>IF(betuk!Z$4&gt;=P456,1,0)</f>
        <v>1</v>
      </c>
      <c r="BT456" s="4">
        <f>IF(betuk!AA$4&gt;=Q456,1,0)</f>
        <v>1</v>
      </c>
      <c r="BU456" s="4">
        <f>IF(betuk!AB$4&gt;=R456,1,0)</f>
        <v>1</v>
      </c>
      <c r="BV456" s="4">
        <f>IF(betuk!AC$4&gt;=S456,1,0)</f>
        <v>1</v>
      </c>
      <c r="BW456" s="4">
        <f>IF(betuk!AD$4&gt;=T456,1,0)</f>
        <v>1</v>
      </c>
      <c r="BX456" s="4">
        <f>IF(betuk!AE$4&gt;=U456,1,0)</f>
        <v>0</v>
      </c>
      <c r="BY456" s="4">
        <f>IF(betuk!AF$4&gt;=V456,1,0)</f>
        <v>1</v>
      </c>
      <c r="BZ456" s="4">
        <f>IF(betuk!AG$4&gt;=W456,1,0)</f>
        <v>1</v>
      </c>
      <c r="CA456" s="4">
        <f>IF(betuk!AH$4&gt;=X456,1,0)</f>
        <v>1</v>
      </c>
      <c r="CB456" s="4">
        <f>IF(betuk!AI$4&gt;=Y456,1,0)</f>
        <v>0</v>
      </c>
      <c r="CC456" s="4">
        <f>IF(betuk!AJ$4&gt;=Z456,1,0)</f>
        <v>1</v>
      </c>
      <c r="CD456" s="4">
        <f>IF(betuk!AK$4&gt;=AA456,1,0)</f>
        <v>1</v>
      </c>
      <c r="CE456" s="4">
        <f>IF(betuk!AL$4&gt;=AB456,1,0)</f>
        <v>1</v>
      </c>
      <c r="CF456" s="4">
        <f>IF(betuk!AM$4&gt;=AC456,1,0)</f>
        <v>1</v>
      </c>
      <c r="CG456">
        <f t="shared" si="21"/>
        <v>0</v>
      </c>
      <c r="CI456" t="str">
        <f>IF(CG456=1,COUNTIF(CG$3:CG456,1),"")</f>
        <v/>
      </c>
      <c r="CJ456" t="str">
        <f>IF(CI456&lt;&gt;"",B456,"")</f>
        <v/>
      </c>
      <c r="CK456">
        <f>LEN(B456)*8+BE456</f>
        <v>68</v>
      </c>
    </row>
    <row r="457" spans="1:89">
      <c r="A457" s="1" t="s">
        <v>454</v>
      </c>
      <c r="B457" t="str">
        <f t="shared" si="22"/>
        <v>RELATIVITY</v>
      </c>
      <c r="D457" s="4">
        <f>LEN($B457)-LEN(SUBSTITUTE($B457, D$2, ""))</f>
        <v>1</v>
      </c>
      <c r="E457" s="4">
        <f>LEN($B457)-LEN(SUBSTITUTE($B457, E$2, ""))</f>
        <v>0</v>
      </c>
      <c r="F457" s="4">
        <f>LEN($B457)-LEN(SUBSTITUTE($B457, F$2, ""))</f>
        <v>0</v>
      </c>
      <c r="G457" s="4">
        <f>LEN($B457)-LEN(SUBSTITUTE($B457, G$2, ""))</f>
        <v>0</v>
      </c>
      <c r="H457" s="4">
        <f>LEN($B457)-LEN(SUBSTITUTE($B457, H$2, ""))</f>
        <v>1</v>
      </c>
      <c r="I457" s="4">
        <f>LEN($B457)-LEN(SUBSTITUTE($B457, I$2, ""))</f>
        <v>0</v>
      </c>
      <c r="J457" s="4">
        <f>LEN($B457)-LEN(SUBSTITUTE($B457, J$2, ""))</f>
        <v>0</v>
      </c>
      <c r="K457" s="4">
        <f>LEN($B457)-LEN(SUBSTITUTE($B457, K$2, ""))</f>
        <v>0</v>
      </c>
      <c r="L457" s="4">
        <f>LEN($B457)-LEN(SUBSTITUTE($B457, L$2, ""))</f>
        <v>2</v>
      </c>
      <c r="M457" s="4">
        <f>LEN($B457)-LEN(SUBSTITUTE($B457, M$2, ""))</f>
        <v>0</v>
      </c>
      <c r="N457" s="4">
        <f>LEN($B457)-LEN(SUBSTITUTE($B457, N$2, ""))</f>
        <v>0</v>
      </c>
      <c r="O457" s="4">
        <f>LEN($B457)-LEN(SUBSTITUTE($B457, O$2, ""))</f>
        <v>1</v>
      </c>
      <c r="P457" s="4">
        <f>LEN($B457)-LEN(SUBSTITUTE($B457, P$2, ""))</f>
        <v>0</v>
      </c>
      <c r="Q457" s="4">
        <f>LEN($B457)-LEN(SUBSTITUTE($B457, Q$2, ""))</f>
        <v>0</v>
      </c>
      <c r="R457" s="4">
        <f>LEN($B457)-LEN(SUBSTITUTE($B457, R$2, ""))</f>
        <v>0</v>
      </c>
      <c r="S457" s="4">
        <f>LEN($B457)-LEN(SUBSTITUTE($B457, S$2, ""))</f>
        <v>0</v>
      </c>
      <c r="T457" s="4">
        <f>LEN($B457)-LEN(SUBSTITUTE($B457, T$2, ""))</f>
        <v>0</v>
      </c>
      <c r="U457" s="4">
        <f>LEN($B457)-LEN(SUBSTITUTE($B457, U$2, ""))</f>
        <v>1</v>
      </c>
      <c r="V457" s="4">
        <f>LEN($B457)-LEN(SUBSTITUTE($B457, V$2, ""))</f>
        <v>0</v>
      </c>
      <c r="W457" s="4">
        <f>LEN($B457)-LEN(SUBSTITUTE($B457, W$2, ""))</f>
        <v>2</v>
      </c>
      <c r="X457" s="4">
        <f>LEN($B457)-LEN(SUBSTITUTE($B457, X$2, ""))</f>
        <v>0</v>
      </c>
      <c r="Y457" s="4">
        <f>LEN($B457)-LEN(SUBSTITUTE($B457, Y$2, ""))</f>
        <v>1</v>
      </c>
      <c r="Z457" s="4">
        <f>LEN($B457)-LEN(SUBSTITUTE($B457, Z$2, ""))</f>
        <v>0</v>
      </c>
      <c r="AA457" s="4">
        <f>LEN($B457)-LEN(SUBSTITUTE($B457, AA$2, ""))</f>
        <v>0</v>
      </c>
      <c r="AB457" s="4">
        <f>LEN($B457)-LEN(SUBSTITUTE($B457, AB$2, ""))</f>
        <v>1</v>
      </c>
      <c r="AC457" s="4">
        <f>LEN($B457)-LEN(SUBSTITUTE($B457, AC$2, ""))</f>
        <v>0</v>
      </c>
      <c r="AE457" s="4">
        <f>D457*AE$2</f>
        <v>1</v>
      </c>
      <c r="AF457" s="4">
        <f>E457*AF$2</f>
        <v>0</v>
      </c>
      <c r="AG457" s="4">
        <f>F457*AG$2</f>
        <v>0</v>
      </c>
      <c r="AH457" s="4">
        <f>G457*AH$2</f>
        <v>0</v>
      </c>
      <c r="AI457" s="4">
        <f>H457*AI$2</f>
        <v>1</v>
      </c>
      <c r="AJ457" s="4">
        <f>I457*AJ$2</f>
        <v>0</v>
      </c>
      <c r="AK457" s="4">
        <f>J457*AK$2</f>
        <v>0</v>
      </c>
      <c r="AL457" s="4">
        <f>K457*AL$2</f>
        <v>0</v>
      </c>
      <c r="AM457" s="4">
        <f>L457*AM$2</f>
        <v>2</v>
      </c>
      <c r="AN457" s="4">
        <f>M457*AN$2</f>
        <v>0</v>
      </c>
      <c r="AO457" s="4">
        <f>N457*AO$2</f>
        <v>0</v>
      </c>
      <c r="AP457" s="4">
        <f>O457*AP$2</f>
        <v>1</v>
      </c>
      <c r="AQ457" s="4">
        <f>P457*AQ$2</f>
        <v>0</v>
      </c>
      <c r="AR457" s="4">
        <f>Q457*AR$2</f>
        <v>0</v>
      </c>
      <c r="AS457" s="4">
        <f>R457*AS$2</f>
        <v>0</v>
      </c>
      <c r="AT457" s="4">
        <f>S457*AT$2</f>
        <v>0</v>
      </c>
      <c r="AU457" s="4">
        <f>T457*AU$2</f>
        <v>0</v>
      </c>
      <c r="AV457" s="4">
        <f>U457*AV$2</f>
        <v>1</v>
      </c>
      <c r="AW457" s="4">
        <f>V457*AW$2</f>
        <v>0</v>
      </c>
      <c r="AX457" s="4">
        <f>W457*AX$2</f>
        <v>2</v>
      </c>
      <c r="AY457" s="4">
        <f>X457*AY$2</f>
        <v>0</v>
      </c>
      <c r="AZ457" s="4">
        <f>Y457*AZ$2</f>
        <v>4</v>
      </c>
      <c r="BA457" s="4">
        <f>Z457*BA$2</f>
        <v>0</v>
      </c>
      <c r="BB457" s="4">
        <f>AA457*BB$2</f>
        <v>0</v>
      </c>
      <c r="BC457" s="4">
        <f>AB457*BC$2</f>
        <v>4</v>
      </c>
      <c r="BD457" s="4">
        <f>AC457*BD$2</f>
        <v>0</v>
      </c>
      <c r="BE457">
        <f t="shared" si="23"/>
        <v>16</v>
      </c>
      <c r="BG457" s="4">
        <f>IF(betuk!N$4&gt;=D457,1,0)</f>
        <v>1</v>
      </c>
      <c r="BH457" s="4">
        <f>IF(betuk!O$4&gt;=E457,1,0)</f>
        <v>1</v>
      </c>
      <c r="BI457" s="4">
        <f>IF(betuk!P$4&gt;=F457,1,0)</f>
        <v>1</v>
      </c>
      <c r="BJ457" s="4">
        <f>IF(betuk!Q$4&gt;=G457,1,0)</f>
        <v>1</v>
      </c>
      <c r="BK457" s="4">
        <f>IF(betuk!R$4&gt;=H457,1,0)</f>
        <v>1</v>
      </c>
      <c r="BL457" s="4">
        <f>IF(betuk!S$4&gt;=I457,1,0)</f>
        <v>1</v>
      </c>
      <c r="BM457" s="4">
        <f>IF(betuk!T$4&gt;=J457,1,0)</f>
        <v>1</v>
      </c>
      <c r="BN457" s="4">
        <f>IF(betuk!U$4&gt;=K457,1,0)</f>
        <v>1</v>
      </c>
      <c r="BO457" s="4">
        <f>IF(betuk!V$4&gt;=L457,1,0)</f>
        <v>0</v>
      </c>
      <c r="BP457" s="4">
        <f>IF(betuk!W$4&gt;=M457,1,0)</f>
        <v>1</v>
      </c>
      <c r="BQ457" s="4">
        <f>IF(betuk!X$4&gt;=N457,1,0)</f>
        <v>1</v>
      </c>
      <c r="BR457" s="4">
        <f>IF(betuk!Y$4&gt;=O457,1,0)</f>
        <v>0</v>
      </c>
      <c r="BS457" s="4">
        <f>IF(betuk!Z$4&gt;=P457,1,0)</f>
        <v>1</v>
      </c>
      <c r="BT457" s="4">
        <f>IF(betuk!AA$4&gt;=Q457,1,0)</f>
        <v>1</v>
      </c>
      <c r="BU457" s="4">
        <f>IF(betuk!AB$4&gt;=R457,1,0)</f>
        <v>1</v>
      </c>
      <c r="BV457" s="4">
        <f>IF(betuk!AC$4&gt;=S457,1,0)</f>
        <v>1</v>
      </c>
      <c r="BW457" s="4">
        <f>IF(betuk!AD$4&gt;=T457,1,0)</f>
        <v>1</v>
      </c>
      <c r="BX457" s="4">
        <f>IF(betuk!AE$4&gt;=U457,1,0)</f>
        <v>0</v>
      </c>
      <c r="BY457" s="4">
        <f>IF(betuk!AF$4&gt;=V457,1,0)</f>
        <v>1</v>
      </c>
      <c r="BZ457" s="4">
        <f>IF(betuk!AG$4&gt;=W457,1,0)</f>
        <v>0</v>
      </c>
      <c r="CA457" s="4">
        <f>IF(betuk!AH$4&gt;=X457,1,0)</f>
        <v>1</v>
      </c>
      <c r="CB457" s="4">
        <f>IF(betuk!AI$4&gt;=Y457,1,0)</f>
        <v>0</v>
      </c>
      <c r="CC457" s="4">
        <f>IF(betuk!AJ$4&gt;=Z457,1,0)</f>
        <v>1</v>
      </c>
      <c r="CD457" s="4">
        <f>IF(betuk!AK$4&gt;=AA457,1,0)</f>
        <v>1</v>
      </c>
      <c r="CE457" s="4">
        <f>IF(betuk!AL$4&gt;=AB457,1,0)</f>
        <v>0</v>
      </c>
      <c r="CF457" s="4">
        <f>IF(betuk!AM$4&gt;=AC457,1,0)</f>
        <v>1</v>
      </c>
      <c r="CG457">
        <f t="shared" si="21"/>
        <v>0</v>
      </c>
      <c r="CI457" t="str">
        <f>IF(CG457=1,COUNTIF(CG$3:CG457,1),"")</f>
        <v/>
      </c>
      <c r="CJ457" t="str">
        <f>IF(CI457&lt;&gt;"",B457,"")</f>
        <v/>
      </c>
      <c r="CK457">
        <f>LEN(B457)*8+BE457</f>
        <v>96</v>
      </c>
    </row>
    <row r="458" spans="1:89">
      <c r="A458" s="1" t="s">
        <v>455</v>
      </c>
      <c r="B458" t="str">
        <f t="shared" si="22"/>
        <v>RELAX</v>
      </c>
      <c r="D458" s="4">
        <f>LEN($B458)-LEN(SUBSTITUTE($B458, D$2, ""))</f>
        <v>1</v>
      </c>
      <c r="E458" s="4">
        <f>LEN($B458)-LEN(SUBSTITUTE($B458, E$2, ""))</f>
        <v>0</v>
      </c>
      <c r="F458" s="4">
        <f>LEN($B458)-LEN(SUBSTITUTE($B458, F$2, ""))</f>
        <v>0</v>
      </c>
      <c r="G458" s="4">
        <f>LEN($B458)-LEN(SUBSTITUTE($B458, G$2, ""))</f>
        <v>0</v>
      </c>
      <c r="H458" s="4">
        <f>LEN($B458)-LEN(SUBSTITUTE($B458, H$2, ""))</f>
        <v>1</v>
      </c>
      <c r="I458" s="4">
        <f>LEN($B458)-LEN(SUBSTITUTE($B458, I$2, ""))</f>
        <v>0</v>
      </c>
      <c r="J458" s="4">
        <f>LEN($B458)-LEN(SUBSTITUTE($B458, J$2, ""))</f>
        <v>0</v>
      </c>
      <c r="K458" s="4">
        <f>LEN($B458)-LEN(SUBSTITUTE($B458, K$2, ""))</f>
        <v>0</v>
      </c>
      <c r="L458" s="4">
        <f>LEN($B458)-LEN(SUBSTITUTE($B458, L$2, ""))</f>
        <v>0</v>
      </c>
      <c r="M458" s="4">
        <f>LEN($B458)-LEN(SUBSTITUTE($B458, M$2, ""))</f>
        <v>0</v>
      </c>
      <c r="N458" s="4">
        <f>LEN($B458)-LEN(SUBSTITUTE($B458, N$2, ""))</f>
        <v>0</v>
      </c>
      <c r="O458" s="4">
        <f>LEN($B458)-LEN(SUBSTITUTE($B458, O$2, ""))</f>
        <v>1</v>
      </c>
      <c r="P458" s="4">
        <f>LEN($B458)-LEN(SUBSTITUTE($B458, P$2, ""))</f>
        <v>0</v>
      </c>
      <c r="Q458" s="4">
        <f>LEN($B458)-LEN(SUBSTITUTE($B458, Q$2, ""))</f>
        <v>0</v>
      </c>
      <c r="R458" s="4">
        <f>LEN($B458)-LEN(SUBSTITUTE($B458, R$2, ""))</f>
        <v>0</v>
      </c>
      <c r="S458" s="4">
        <f>LEN($B458)-LEN(SUBSTITUTE($B458, S$2, ""))</f>
        <v>0</v>
      </c>
      <c r="T458" s="4">
        <f>LEN($B458)-LEN(SUBSTITUTE($B458, T$2, ""))</f>
        <v>0</v>
      </c>
      <c r="U458" s="4">
        <f>LEN($B458)-LEN(SUBSTITUTE($B458, U$2, ""))</f>
        <v>1</v>
      </c>
      <c r="V458" s="4">
        <f>LEN($B458)-LEN(SUBSTITUTE($B458, V$2, ""))</f>
        <v>0</v>
      </c>
      <c r="W458" s="4">
        <f>LEN($B458)-LEN(SUBSTITUTE($B458, W$2, ""))</f>
        <v>0</v>
      </c>
      <c r="X458" s="4">
        <f>LEN($B458)-LEN(SUBSTITUTE($B458, X$2, ""))</f>
        <v>0</v>
      </c>
      <c r="Y458" s="4">
        <f>LEN($B458)-LEN(SUBSTITUTE($B458, Y$2, ""))</f>
        <v>0</v>
      </c>
      <c r="Z458" s="4">
        <f>LEN($B458)-LEN(SUBSTITUTE($B458, Z$2, ""))</f>
        <v>0</v>
      </c>
      <c r="AA458" s="4">
        <f>LEN($B458)-LEN(SUBSTITUTE($B458, AA$2, ""))</f>
        <v>1</v>
      </c>
      <c r="AB458" s="4">
        <f>LEN($B458)-LEN(SUBSTITUTE($B458, AB$2, ""))</f>
        <v>0</v>
      </c>
      <c r="AC458" s="4">
        <f>LEN($B458)-LEN(SUBSTITUTE($B458, AC$2, ""))</f>
        <v>0</v>
      </c>
      <c r="AE458" s="4">
        <f>D458*AE$2</f>
        <v>1</v>
      </c>
      <c r="AF458" s="4">
        <f>E458*AF$2</f>
        <v>0</v>
      </c>
      <c r="AG458" s="4">
        <f>F458*AG$2</f>
        <v>0</v>
      </c>
      <c r="AH458" s="4">
        <f>G458*AH$2</f>
        <v>0</v>
      </c>
      <c r="AI458" s="4">
        <f>H458*AI$2</f>
        <v>1</v>
      </c>
      <c r="AJ458" s="4">
        <f>I458*AJ$2</f>
        <v>0</v>
      </c>
      <c r="AK458" s="4">
        <f>J458*AK$2</f>
        <v>0</v>
      </c>
      <c r="AL458" s="4">
        <f>K458*AL$2</f>
        <v>0</v>
      </c>
      <c r="AM458" s="4">
        <f>L458*AM$2</f>
        <v>0</v>
      </c>
      <c r="AN458" s="4">
        <f>M458*AN$2</f>
        <v>0</v>
      </c>
      <c r="AO458" s="4">
        <f>N458*AO$2</f>
        <v>0</v>
      </c>
      <c r="AP458" s="4">
        <f>O458*AP$2</f>
        <v>1</v>
      </c>
      <c r="AQ458" s="4">
        <f>P458*AQ$2</f>
        <v>0</v>
      </c>
      <c r="AR458" s="4">
        <f>Q458*AR$2</f>
        <v>0</v>
      </c>
      <c r="AS458" s="4">
        <f>R458*AS$2</f>
        <v>0</v>
      </c>
      <c r="AT458" s="4">
        <f>S458*AT$2</f>
        <v>0</v>
      </c>
      <c r="AU458" s="4">
        <f>T458*AU$2</f>
        <v>0</v>
      </c>
      <c r="AV458" s="4">
        <f>U458*AV$2</f>
        <v>1</v>
      </c>
      <c r="AW458" s="4">
        <f>V458*AW$2</f>
        <v>0</v>
      </c>
      <c r="AX458" s="4">
        <f>W458*AX$2</f>
        <v>0</v>
      </c>
      <c r="AY458" s="4">
        <f>X458*AY$2</f>
        <v>0</v>
      </c>
      <c r="AZ458" s="4">
        <f>Y458*AZ$2</f>
        <v>0</v>
      </c>
      <c r="BA458" s="4">
        <f>Z458*BA$2</f>
        <v>0</v>
      </c>
      <c r="BB458" s="4">
        <f>AA458*BB$2</f>
        <v>8</v>
      </c>
      <c r="BC458" s="4">
        <f>AB458*BC$2</f>
        <v>0</v>
      </c>
      <c r="BD458" s="4">
        <f>AC458*BD$2</f>
        <v>0</v>
      </c>
      <c r="BE458">
        <f t="shared" si="23"/>
        <v>12</v>
      </c>
      <c r="BG458" s="4">
        <f>IF(betuk!N$4&gt;=D458,1,0)</f>
        <v>1</v>
      </c>
      <c r="BH458" s="4">
        <f>IF(betuk!O$4&gt;=E458,1,0)</f>
        <v>1</v>
      </c>
      <c r="BI458" s="4">
        <f>IF(betuk!P$4&gt;=F458,1,0)</f>
        <v>1</v>
      </c>
      <c r="BJ458" s="4">
        <f>IF(betuk!Q$4&gt;=G458,1,0)</f>
        <v>1</v>
      </c>
      <c r="BK458" s="4">
        <f>IF(betuk!R$4&gt;=H458,1,0)</f>
        <v>1</v>
      </c>
      <c r="BL458" s="4">
        <f>IF(betuk!S$4&gt;=I458,1,0)</f>
        <v>1</v>
      </c>
      <c r="BM458" s="4">
        <f>IF(betuk!T$4&gt;=J458,1,0)</f>
        <v>1</v>
      </c>
      <c r="BN458" s="4">
        <f>IF(betuk!U$4&gt;=K458,1,0)</f>
        <v>1</v>
      </c>
      <c r="BO458" s="4">
        <f>IF(betuk!V$4&gt;=L458,1,0)</f>
        <v>1</v>
      </c>
      <c r="BP458" s="4">
        <f>IF(betuk!W$4&gt;=M458,1,0)</f>
        <v>1</v>
      </c>
      <c r="BQ458" s="4">
        <f>IF(betuk!X$4&gt;=N458,1,0)</f>
        <v>1</v>
      </c>
      <c r="BR458" s="4">
        <f>IF(betuk!Y$4&gt;=O458,1,0)</f>
        <v>0</v>
      </c>
      <c r="BS458" s="4">
        <f>IF(betuk!Z$4&gt;=P458,1,0)</f>
        <v>1</v>
      </c>
      <c r="BT458" s="4">
        <f>IF(betuk!AA$4&gt;=Q458,1,0)</f>
        <v>1</v>
      </c>
      <c r="BU458" s="4">
        <f>IF(betuk!AB$4&gt;=R458,1,0)</f>
        <v>1</v>
      </c>
      <c r="BV458" s="4">
        <f>IF(betuk!AC$4&gt;=S458,1,0)</f>
        <v>1</v>
      </c>
      <c r="BW458" s="4">
        <f>IF(betuk!AD$4&gt;=T458,1,0)</f>
        <v>1</v>
      </c>
      <c r="BX458" s="4">
        <f>IF(betuk!AE$4&gt;=U458,1,0)</f>
        <v>0</v>
      </c>
      <c r="BY458" s="4">
        <f>IF(betuk!AF$4&gt;=V458,1,0)</f>
        <v>1</v>
      </c>
      <c r="BZ458" s="4">
        <f>IF(betuk!AG$4&gt;=W458,1,0)</f>
        <v>1</v>
      </c>
      <c r="CA458" s="4">
        <f>IF(betuk!AH$4&gt;=X458,1,0)</f>
        <v>1</v>
      </c>
      <c r="CB458" s="4">
        <f>IF(betuk!AI$4&gt;=Y458,1,0)</f>
        <v>1</v>
      </c>
      <c r="CC458" s="4">
        <f>IF(betuk!AJ$4&gt;=Z458,1,0)</f>
        <v>1</v>
      </c>
      <c r="CD458" s="4">
        <f>IF(betuk!AK$4&gt;=AA458,1,0)</f>
        <v>0</v>
      </c>
      <c r="CE458" s="4">
        <f>IF(betuk!AL$4&gt;=AB458,1,0)</f>
        <v>1</v>
      </c>
      <c r="CF458" s="4">
        <f>IF(betuk!AM$4&gt;=AC458,1,0)</f>
        <v>1</v>
      </c>
      <c r="CG458">
        <f t="shared" si="21"/>
        <v>0</v>
      </c>
      <c r="CI458" t="str">
        <f>IF(CG458=1,COUNTIF(CG$3:CG458,1),"")</f>
        <v/>
      </c>
      <c r="CJ458" t="str">
        <f>IF(CI458&lt;&gt;"",B458,"")</f>
        <v/>
      </c>
      <c r="CK458">
        <f>LEN(B458)*8+BE458</f>
        <v>52</v>
      </c>
    </row>
    <row r="459" spans="1:89">
      <c r="A459" s="1" t="s">
        <v>456</v>
      </c>
      <c r="B459" t="str">
        <f t="shared" si="22"/>
        <v>REMEMBER</v>
      </c>
      <c r="D459" s="4">
        <f>LEN($B459)-LEN(SUBSTITUTE($B459, D$2, ""))</f>
        <v>0</v>
      </c>
      <c r="E459" s="4">
        <f>LEN($B459)-LEN(SUBSTITUTE($B459, E$2, ""))</f>
        <v>1</v>
      </c>
      <c r="F459" s="4">
        <f>LEN($B459)-LEN(SUBSTITUTE($B459, F$2, ""))</f>
        <v>0</v>
      </c>
      <c r="G459" s="4">
        <f>LEN($B459)-LEN(SUBSTITUTE($B459, G$2, ""))</f>
        <v>0</v>
      </c>
      <c r="H459" s="4">
        <f>LEN($B459)-LEN(SUBSTITUTE($B459, H$2, ""))</f>
        <v>3</v>
      </c>
      <c r="I459" s="4">
        <f>LEN($B459)-LEN(SUBSTITUTE($B459, I$2, ""))</f>
        <v>0</v>
      </c>
      <c r="J459" s="4">
        <f>LEN($B459)-LEN(SUBSTITUTE($B459, J$2, ""))</f>
        <v>0</v>
      </c>
      <c r="K459" s="4">
        <f>LEN($B459)-LEN(SUBSTITUTE($B459, K$2, ""))</f>
        <v>0</v>
      </c>
      <c r="L459" s="4">
        <f>LEN($B459)-LEN(SUBSTITUTE($B459, L$2, ""))</f>
        <v>0</v>
      </c>
      <c r="M459" s="4">
        <f>LEN($B459)-LEN(SUBSTITUTE($B459, M$2, ""))</f>
        <v>0</v>
      </c>
      <c r="N459" s="4">
        <f>LEN($B459)-LEN(SUBSTITUTE($B459, N$2, ""))</f>
        <v>0</v>
      </c>
      <c r="O459" s="4">
        <f>LEN($B459)-LEN(SUBSTITUTE($B459, O$2, ""))</f>
        <v>0</v>
      </c>
      <c r="P459" s="4">
        <f>LEN($B459)-LEN(SUBSTITUTE($B459, P$2, ""))</f>
        <v>2</v>
      </c>
      <c r="Q459" s="4">
        <f>LEN($B459)-LEN(SUBSTITUTE($B459, Q$2, ""))</f>
        <v>0</v>
      </c>
      <c r="R459" s="4">
        <f>LEN($B459)-LEN(SUBSTITUTE($B459, R$2, ""))</f>
        <v>0</v>
      </c>
      <c r="S459" s="4">
        <f>LEN($B459)-LEN(SUBSTITUTE($B459, S$2, ""))</f>
        <v>0</v>
      </c>
      <c r="T459" s="4">
        <f>LEN($B459)-LEN(SUBSTITUTE($B459, T$2, ""))</f>
        <v>0</v>
      </c>
      <c r="U459" s="4">
        <f>LEN($B459)-LEN(SUBSTITUTE($B459, U$2, ""))</f>
        <v>2</v>
      </c>
      <c r="V459" s="4">
        <f>LEN($B459)-LEN(SUBSTITUTE($B459, V$2, ""))</f>
        <v>0</v>
      </c>
      <c r="W459" s="4">
        <f>LEN($B459)-LEN(SUBSTITUTE($B459, W$2, ""))</f>
        <v>0</v>
      </c>
      <c r="X459" s="4">
        <f>LEN($B459)-LEN(SUBSTITUTE($B459, X$2, ""))</f>
        <v>0</v>
      </c>
      <c r="Y459" s="4">
        <f>LEN($B459)-LEN(SUBSTITUTE($B459, Y$2, ""))</f>
        <v>0</v>
      </c>
      <c r="Z459" s="4">
        <f>LEN($B459)-LEN(SUBSTITUTE($B459, Z$2, ""))</f>
        <v>0</v>
      </c>
      <c r="AA459" s="4">
        <f>LEN($B459)-LEN(SUBSTITUTE($B459, AA$2, ""))</f>
        <v>0</v>
      </c>
      <c r="AB459" s="4">
        <f>LEN($B459)-LEN(SUBSTITUTE($B459, AB$2, ""))</f>
        <v>0</v>
      </c>
      <c r="AC459" s="4">
        <f>LEN($B459)-LEN(SUBSTITUTE($B459, AC$2, ""))</f>
        <v>0</v>
      </c>
      <c r="AE459" s="4">
        <f>D459*AE$2</f>
        <v>0</v>
      </c>
      <c r="AF459" s="4">
        <f>E459*AF$2</f>
        <v>3</v>
      </c>
      <c r="AG459" s="4">
        <f>F459*AG$2</f>
        <v>0</v>
      </c>
      <c r="AH459" s="4">
        <f>G459*AH$2</f>
        <v>0</v>
      </c>
      <c r="AI459" s="4">
        <f>H459*AI$2</f>
        <v>3</v>
      </c>
      <c r="AJ459" s="4">
        <f>I459*AJ$2</f>
        <v>0</v>
      </c>
      <c r="AK459" s="4">
        <f>J459*AK$2</f>
        <v>0</v>
      </c>
      <c r="AL459" s="4">
        <f>K459*AL$2</f>
        <v>0</v>
      </c>
      <c r="AM459" s="4">
        <f>L459*AM$2</f>
        <v>0</v>
      </c>
      <c r="AN459" s="4">
        <f>M459*AN$2</f>
        <v>0</v>
      </c>
      <c r="AO459" s="4">
        <f>N459*AO$2</f>
        <v>0</v>
      </c>
      <c r="AP459" s="4">
        <f>O459*AP$2</f>
        <v>0</v>
      </c>
      <c r="AQ459" s="4">
        <f>P459*AQ$2</f>
        <v>6</v>
      </c>
      <c r="AR459" s="4">
        <f>Q459*AR$2</f>
        <v>0</v>
      </c>
      <c r="AS459" s="4">
        <f>R459*AS$2</f>
        <v>0</v>
      </c>
      <c r="AT459" s="4">
        <f>S459*AT$2</f>
        <v>0</v>
      </c>
      <c r="AU459" s="4">
        <f>T459*AU$2</f>
        <v>0</v>
      </c>
      <c r="AV459" s="4">
        <f>U459*AV$2</f>
        <v>2</v>
      </c>
      <c r="AW459" s="4">
        <f>V459*AW$2</f>
        <v>0</v>
      </c>
      <c r="AX459" s="4">
        <f>W459*AX$2</f>
        <v>0</v>
      </c>
      <c r="AY459" s="4">
        <f>X459*AY$2</f>
        <v>0</v>
      </c>
      <c r="AZ459" s="4">
        <f>Y459*AZ$2</f>
        <v>0</v>
      </c>
      <c r="BA459" s="4">
        <f>Z459*BA$2</f>
        <v>0</v>
      </c>
      <c r="BB459" s="4">
        <f>AA459*BB$2</f>
        <v>0</v>
      </c>
      <c r="BC459" s="4">
        <f>AB459*BC$2</f>
        <v>0</v>
      </c>
      <c r="BD459" s="4">
        <f>AC459*BD$2</f>
        <v>0</v>
      </c>
      <c r="BE459">
        <f t="shared" si="23"/>
        <v>14</v>
      </c>
      <c r="BG459" s="4">
        <f>IF(betuk!N$4&gt;=D459,1,0)</f>
        <v>1</v>
      </c>
      <c r="BH459" s="4">
        <f>IF(betuk!O$4&gt;=E459,1,0)</f>
        <v>0</v>
      </c>
      <c r="BI459" s="4">
        <f>IF(betuk!P$4&gt;=F459,1,0)</f>
        <v>1</v>
      </c>
      <c r="BJ459" s="4">
        <f>IF(betuk!Q$4&gt;=G459,1,0)</f>
        <v>1</v>
      </c>
      <c r="BK459" s="4">
        <f>IF(betuk!R$4&gt;=H459,1,0)</f>
        <v>0</v>
      </c>
      <c r="BL459" s="4">
        <f>IF(betuk!S$4&gt;=I459,1,0)</f>
        <v>1</v>
      </c>
      <c r="BM459" s="4">
        <f>IF(betuk!T$4&gt;=J459,1,0)</f>
        <v>1</v>
      </c>
      <c r="BN459" s="4">
        <f>IF(betuk!U$4&gt;=K459,1,0)</f>
        <v>1</v>
      </c>
      <c r="BO459" s="4">
        <f>IF(betuk!V$4&gt;=L459,1,0)</f>
        <v>1</v>
      </c>
      <c r="BP459" s="4">
        <f>IF(betuk!W$4&gt;=M459,1,0)</f>
        <v>1</v>
      </c>
      <c r="BQ459" s="4">
        <f>IF(betuk!X$4&gt;=N459,1,0)</f>
        <v>1</v>
      </c>
      <c r="BR459" s="4">
        <f>IF(betuk!Y$4&gt;=O459,1,0)</f>
        <v>1</v>
      </c>
      <c r="BS459" s="4">
        <f>IF(betuk!Z$4&gt;=P459,1,0)</f>
        <v>0</v>
      </c>
      <c r="BT459" s="4">
        <f>IF(betuk!AA$4&gt;=Q459,1,0)</f>
        <v>1</v>
      </c>
      <c r="BU459" s="4">
        <f>IF(betuk!AB$4&gt;=R459,1,0)</f>
        <v>1</v>
      </c>
      <c r="BV459" s="4">
        <f>IF(betuk!AC$4&gt;=S459,1,0)</f>
        <v>1</v>
      </c>
      <c r="BW459" s="4">
        <f>IF(betuk!AD$4&gt;=T459,1,0)</f>
        <v>1</v>
      </c>
      <c r="BX459" s="4">
        <f>IF(betuk!AE$4&gt;=U459,1,0)</f>
        <v>0</v>
      </c>
      <c r="BY459" s="4">
        <f>IF(betuk!AF$4&gt;=V459,1,0)</f>
        <v>1</v>
      </c>
      <c r="BZ459" s="4">
        <f>IF(betuk!AG$4&gt;=W459,1,0)</f>
        <v>1</v>
      </c>
      <c r="CA459" s="4">
        <f>IF(betuk!AH$4&gt;=X459,1,0)</f>
        <v>1</v>
      </c>
      <c r="CB459" s="4">
        <f>IF(betuk!AI$4&gt;=Y459,1,0)</f>
        <v>1</v>
      </c>
      <c r="CC459" s="4">
        <f>IF(betuk!AJ$4&gt;=Z459,1,0)</f>
        <v>1</v>
      </c>
      <c r="CD459" s="4">
        <f>IF(betuk!AK$4&gt;=AA459,1,0)</f>
        <v>1</v>
      </c>
      <c r="CE459" s="4">
        <f>IF(betuk!AL$4&gt;=AB459,1,0)</f>
        <v>1</v>
      </c>
      <c r="CF459" s="4">
        <f>IF(betuk!AM$4&gt;=AC459,1,0)</f>
        <v>1</v>
      </c>
      <c r="CG459">
        <f t="shared" si="21"/>
        <v>0</v>
      </c>
      <c r="CI459" t="str">
        <f>IF(CG459=1,COUNTIF(CG$3:CG459,1),"")</f>
        <v/>
      </c>
      <c r="CJ459" t="str">
        <f>IF(CI459&lt;&gt;"",B459,"")</f>
        <v/>
      </c>
      <c r="CK459">
        <f>LEN(B459)*8+BE459</f>
        <v>78</v>
      </c>
    </row>
    <row r="460" spans="1:89">
      <c r="A460" s="1" t="s">
        <v>457</v>
      </c>
      <c r="B460" t="str">
        <f t="shared" si="22"/>
        <v>RENT</v>
      </c>
      <c r="D460" s="4">
        <f>LEN($B460)-LEN(SUBSTITUTE($B460, D$2, ""))</f>
        <v>0</v>
      </c>
      <c r="E460" s="4">
        <f>LEN($B460)-LEN(SUBSTITUTE($B460, E$2, ""))</f>
        <v>0</v>
      </c>
      <c r="F460" s="4">
        <f>LEN($B460)-LEN(SUBSTITUTE($B460, F$2, ""))</f>
        <v>0</v>
      </c>
      <c r="G460" s="4">
        <f>LEN($B460)-LEN(SUBSTITUTE($B460, G$2, ""))</f>
        <v>0</v>
      </c>
      <c r="H460" s="4">
        <f>LEN($B460)-LEN(SUBSTITUTE($B460, H$2, ""))</f>
        <v>1</v>
      </c>
      <c r="I460" s="4">
        <f>LEN($B460)-LEN(SUBSTITUTE($B460, I$2, ""))</f>
        <v>0</v>
      </c>
      <c r="J460" s="4">
        <f>LEN($B460)-LEN(SUBSTITUTE($B460, J$2, ""))</f>
        <v>0</v>
      </c>
      <c r="K460" s="4">
        <f>LEN($B460)-LEN(SUBSTITUTE($B460, K$2, ""))</f>
        <v>0</v>
      </c>
      <c r="L460" s="4">
        <f>LEN($B460)-LEN(SUBSTITUTE($B460, L$2, ""))</f>
        <v>0</v>
      </c>
      <c r="M460" s="4">
        <f>LEN($B460)-LEN(SUBSTITUTE($B460, M$2, ""))</f>
        <v>0</v>
      </c>
      <c r="N460" s="4">
        <f>LEN($B460)-LEN(SUBSTITUTE($B460, N$2, ""))</f>
        <v>0</v>
      </c>
      <c r="O460" s="4">
        <f>LEN($B460)-LEN(SUBSTITUTE($B460, O$2, ""))</f>
        <v>0</v>
      </c>
      <c r="P460" s="4">
        <f>LEN($B460)-LEN(SUBSTITUTE($B460, P$2, ""))</f>
        <v>0</v>
      </c>
      <c r="Q460" s="4">
        <f>LEN($B460)-LEN(SUBSTITUTE($B460, Q$2, ""))</f>
        <v>1</v>
      </c>
      <c r="R460" s="4">
        <f>LEN($B460)-LEN(SUBSTITUTE($B460, R$2, ""))</f>
        <v>0</v>
      </c>
      <c r="S460" s="4">
        <f>LEN($B460)-LEN(SUBSTITUTE($B460, S$2, ""))</f>
        <v>0</v>
      </c>
      <c r="T460" s="4">
        <f>LEN($B460)-LEN(SUBSTITUTE($B460, T$2, ""))</f>
        <v>0</v>
      </c>
      <c r="U460" s="4">
        <f>LEN($B460)-LEN(SUBSTITUTE($B460, U$2, ""))</f>
        <v>1</v>
      </c>
      <c r="V460" s="4">
        <f>LEN($B460)-LEN(SUBSTITUTE($B460, V$2, ""))</f>
        <v>0</v>
      </c>
      <c r="W460" s="4">
        <f>LEN($B460)-LEN(SUBSTITUTE($B460, W$2, ""))</f>
        <v>1</v>
      </c>
      <c r="X460" s="4">
        <f>LEN($B460)-LEN(SUBSTITUTE($B460, X$2, ""))</f>
        <v>0</v>
      </c>
      <c r="Y460" s="4">
        <f>LEN($B460)-LEN(SUBSTITUTE($B460, Y$2, ""))</f>
        <v>0</v>
      </c>
      <c r="Z460" s="4">
        <f>LEN($B460)-LEN(SUBSTITUTE($B460, Z$2, ""))</f>
        <v>0</v>
      </c>
      <c r="AA460" s="4">
        <f>LEN($B460)-LEN(SUBSTITUTE($B460, AA$2, ""))</f>
        <v>0</v>
      </c>
      <c r="AB460" s="4">
        <f>LEN($B460)-LEN(SUBSTITUTE($B460, AB$2, ""))</f>
        <v>0</v>
      </c>
      <c r="AC460" s="4">
        <f>LEN($B460)-LEN(SUBSTITUTE($B460, AC$2, ""))</f>
        <v>0</v>
      </c>
      <c r="AE460" s="4">
        <f>D460*AE$2</f>
        <v>0</v>
      </c>
      <c r="AF460" s="4">
        <f>E460*AF$2</f>
        <v>0</v>
      </c>
      <c r="AG460" s="4">
        <f>F460*AG$2</f>
        <v>0</v>
      </c>
      <c r="AH460" s="4">
        <f>G460*AH$2</f>
        <v>0</v>
      </c>
      <c r="AI460" s="4">
        <f>H460*AI$2</f>
        <v>1</v>
      </c>
      <c r="AJ460" s="4">
        <f>I460*AJ$2</f>
        <v>0</v>
      </c>
      <c r="AK460" s="4">
        <f>J460*AK$2</f>
        <v>0</v>
      </c>
      <c r="AL460" s="4">
        <f>K460*AL$2</f>
        <v>0</v>
      </c>
      <c r="AM460" s="4">
        <f>L460*AM$2</f>
        <v>0</v>
      </c>
      <c r="AN460" s="4">
        <f>M460*AN$2</f>
        <v>0</v>
      </c>
      <c r="AO460" s="4">
        <f>N460*AO$2</f>
        <v>0</v>
      </c>
      <c r="AP460" s="4">
        <f>O460*AP$2</f>
        <v>0</v>
      </c>
      <c r="AQ460" s="4">
        <f>P460*AQ$2</f>
        <v>0</v>
      </c>
      <c r="AR460" s="4">
        <f>Q460*AR$2</f>
        <v>1</v>
      </c>
      <c r="AS460" s="4">
        <f>R460*AS$2</f>
        <v>0</v>
      </c>
      <c r="AT460" s="4">
        <f>S460*AT$2</f>
        <v>0</v>
      </c>
      <c r="AU460" s="4">
        <f>T460*AU$2</f>
        <v>0</v>
      </c>
      <c r="AV460" s="4">
        <f>U460*AV$2</f>
        <v>1</v>
      </c>
      <c r="AW460" s="4">
        <f>V460*AW$2</f>
        <v>0</v>
      </c>
      <c r="AX460" s="4">
        <f>W460*AX$2</f>
        <v>1</v>
      </c>
      <c r="AY460" s="4">
        <f>X460*AY$2</f>
        <v>0</v>
      </c>
      <c r="AZ460" s="4">
        <f>Y460*AZ$2</f>
        <v>0</v>
      </c>
      <c r="BA460" s="4">
        <f>Z460*BA$2</f>
        <v>0</v>
      </c>
      <c r="BB460" s="4">
        <f>AA460*BB$2</f>
        <v>0</v>
      </c>
      <c r="BC460" s="4">
        <f>AB460*BC$2</f>
        <v>0</v>
      </c>
      <c r="BD460" s="4">
        <f>AC460*BD$2</f>
        <v>0</v>
      </c>
      <c r="BE460">
        <f t="shared" si="23"/>
        <v>4</v>
      </c>
      <c r="BG460" s="4">
        <f>IF(betuk!N$4&gt;=D460,1,0)</f>
        <v>1</v>
      </c>
      <c r="BH460" s="4">
        <f>IF(betuk!O$4&gt;=E460,1,0)</f>
        <v>1</v>
      </c>
      <c r="BI460" s="4">
        <f>IF(betuk!P$4&gt;=F460,1,0)</f>
        <v>1</v>
      </c>
      <c r="BJ460" s="4">
        <f>IF(betuk!Q$4&gt;=G460,1,0)</f>
        <v>1</v>
      </c>
      <c r="BK460" s="4">
        <f>IF(betuk!R$4&gt;=H460,1,0)</f>
        <v>1</v>
      </c>
      <c r="BL460" s="4">
        <f>IF(betuk!S$4&gt;=I460,1,0)</f>
        <v>1</v>
      </c>
      <c r="BM460" s="4">
        <f>IF(betuk!T$4&gt;=J460,1,0)</f>
        <v>1</v>
      </c>
      <c r="BN460" s="4">
        <f>IF(betuk!U$4&gt;=K460,1,0)</f>
        <v>1</v>
      </c>
      <c r="BO460" s="4">
        <f>IF(betuk!V$4&gt;=L460,1,0)</f>
        <v>1</v>
      </c>
      <c r="BP460" s="4">
        <f>IF(betuk!W$4&gt;=M460,1,0)</f>
        <v>1</v>
      </c>
      <c r="BQ460" s="4">
        <f>IF(betuk!X$4&gt;=N460,1,0)</f>
        <v>1</v>
      </c>
      <c r="BR460" s="4">
        <f>IF(betuk!Y$4&gt;=O460,1,0)</f>
        <v>1</v>
      </c>
      <c r="BS460" s="4">
        <f>IF(betuk!Z$4&gt;=P460,1,0)</f>
        <v>1</v>
      </c>
      <c r="BT460" s="4">
        <f>IF(betuk!AA$4&gt;=Q460,1,0)</f>
        <v>1</v>
      </c>
      <c r="BU460" s="4">
        <f>IF(betuk!AB$4&gt;=R460,1,0)</f>
        <v>1</v>
      </c>
      <c r="BV460" s="4">
        <f>IF(betuk!AC$4&gt;=S460,1,0)</f>
        <v>1</v>
      </c>
      <c r="BW460" s="4">
        <f>IF(betuk!AD$4&gt;=T460,1,0)</f>
        <v>1</v>
      </c>
      <c r="BX460" s="4">
        <f>IF(betuk!AE$4&gt;=U460,1,0)</f>
        <v>0</v>
      </c>
      <c r="BY460" s="4">
        <f>IF(betuk!AF$4&gt;=V460,1,0)</f>
        <v>1</v>
      </c>
      <c r="BZ460" s="4">
        <f>IF(betuk!AG$4&gt;=W460,1,0)</f>
        <v>1</v>
      </c>
      <c r="CA460" s="4">
        <f>IF(betuk!AH$4&gt;=X460,1,0)</f>
        <v>1</v>
      </c>
      <c r="CB460" s="4">
        <f>IF(betuk!AI$4&gt;=Y460,1,0)</f>
        <v>1</v>
      </c>
      <c r="CC460" s="4">
        <f>IF(betuk!AJ$4&gt;=Z460,1,0)</f>
        <v>1</v>
      </c>
      <c r="CD460" s="4">
        <f>IF(betuk!AK$4&gt;=AA460,1,0)</f>
        <v>1</v>
      </c>
      <c r="CE460" s="4">
        <f>IF(betuk!AL$4&gt;=AB460,1,0)</f>
        <v>1</v>
      </c>
      <c r="CF460" s="4">
        <f>IF(betuk!AM$4&gt;=AC460,1,0)</f>
        <v>1</v>
      </c>
      <c r="CG460">
        <f t="shared" si="21"/>
        <v>0</v>
      </c>
      <c r="CI460" t="str">
        <f>IF(CG460=1,COUNTIF(CG$3:CG460,1),"")</f>
        <v/>
      </c>
      <c r="CJ460" t="str">
        <f>IF(CI460&lt;&gt;"",B460,"")</f>
        <v/>
      </c>
      <c r="CK460">
        <f>LEN(B460)*8+BE460</f>
        <v>36</v>
      </c>
    </row>
    <row r="461" spans="1:89">
      <c r="A461" s="1" t="s">
        <v>458</v>
      </c>
      <c r="B461" t="str">
        <f t="shared" si="22"/>
        <v>REPORTER</v>
      </c>
      <c r="D461" s="4">
        <f>LEN($B461)-LEN(SUBSTITUTE($B461, D$2, ""))</f>
        <v>0</v>
      </c>
      <c r="E461" s="4">
        <f>LEN($B461)-LEN(SUBSTITUTE($B461, E$2, ""))</f>
        <v>0</v>
      </c>
      <c r="F461" s="4">
        <f>LEN($B461)-LEN(SUBSTITUTE($B461, F$2, ""))</f>
        <v>0</v>
      </c>
      <c r="G461" s="4">
        <f>LEN($B461)-LEN(SUBSTITUTE($B461, G$2, ""))</f>
        <v>0</v>
      </c>
      <c r="H461" s="4">
        <f>LEN($B461)-LEN(SUBSTITUTE($B461, H$2, ""))</f>
        <v>2</v>
      </c>
      <c r="I461" s="4">
        <f>LEN($B461)-LEN(SUBSTITUTE($B461, I$2, ""))</f>
        <v>0</v>
      </c>
      <c r="J461" s="4">
        <f>LEN($B461)-LEN(SUBSTITUTE($B461, J$2, ""))</f>
        <v>0</v>
      </c>
      <c r="K461" s="4">
        <f>LEN($B461)-LEN(SUBSTITUTE($B461, K$2, ""))</f>
        <v>0</v>
      </c>
      <c r="L461" s="4">
        <f>LEN($B461)-LEN(SUBSTITUTE($B461, L$2, ""))</f>
        <v>0</v>
      </c>
      <c r="M461" s="4">
        <f>LEN($B461)-LEN(SUBSTITUTE($B461, M$2, ""))</f>
        <v>0</v>
      </c>
      <c r="N461" s="4">
        <f>LEN($B461)-LEN(SUBSTITUTE($B461, N$2, ""))</f>
        <v>0</v>
      </c>
      <c r="O461" s="4">
        <f>LEN($B461)-LEN(SUBSTITUTE($B461, O$2, ""))</f>
        <v>0</v>
      </c>
      <c r="P461" s="4">
        <f>LEN($B461)-LEN(SUBSTITUTE($B461, P$2, ""))</f>
        <v>0</v>
      </c>
      <c r="Q461" s="4">
        <f>LEN($B461)-LEN(SUBSTITUTE($B461, Q$2, ""))</f>
        <v>0</v>
      </c>
      <c r="R461" s="4">
        <f>LEN($B461)-LEN(SUBSTITUTE($B461, R$2, ""))</f>
        <v>1</v>
      </c>
      <c r="S461" s="4">
        <f>LEN($B461)-LEN(SUBSTITUTE($B461, S$2, ""))</f>
        <v>1</v>
      </c>
      <c r="T461" s="4">
        <f>LEN($B461)-LEN(SUBSTITUTE($B461, T$2, ""))</f>
        <v>0</v>
      </c>
      <c r="U461" s="4">
        <f>LEN($B461)-LEN(SUBSTITUTE($B461, U$2, ""))</f>
        <v>3</v>
      </c>
      <c r="V461" s="4">
        <f>LEN($B461)-LEN(SUBSTITUTE($B461, V$2, ""))</f>
        <v>0</v>
      </c>
      <c r="W461" s="4">
        <f>LEN($B461)-LEN(SUBSTITUTE($B461, W$2, ""))</f>
        <v>1</v>
      </c>
      <c r="X461" s="4">
        <f>LEN($B461)-LEN(SUBSTITUTE($B461, X$2, ""))</f>
        <v>0</v>
      </c>
      <c r="Y461" s="4">
        <f>LEN($B461)-LEN(SUBSTITUTE($B461, Y$2, ""))</f>
        <v>0</v>
      </c>
      <c r="Z461" s="4">
        <f>LEN($B461)-LEN(SUBSTITUTE($B461, Z$2, ""))</f>
        <v>0</v>
      </c>
      <c r="AA461" s="4">
        <f>LEN($B461)-LEN(SUBSTITUTE($B461, AA$2, ""))</f>
        <v>0</v>
      </c>
      <c r="AB461" s="4">
        <f>LEN($B461)-LEN(SUBSTITUTE($B461, AB$2, ""))</f>
        <v>0</v>
      </c>
      <c r="AC461" s="4">
        <f>LEN($B461)-LEN(SUBSTITUTE($B461, AC$2, ""))</f>
        <v>0</v>
      </c>
      <c r="AE461" s="4">
        <f>D461*AE$2</f>
        <v>0</v>
      </c>
      <c r="AF461" s="4">
        <f>E461*AF$2</f>
        <v>0</v>
      </c>
      <c r="AG461" s="4">
        <f>F461*AG$2</f>
        <v>0</v>
      </c>
      <c r="AH461" s="4">
        <f>G461*AH$2</f>
        <v>0</v>
      </c>
      <c r="AI461" s="4">
        <f>H461*AI$2</f>
        <v>2</v>
      </c>
      <c r="AJ461" s="4">
        <f>I461*AJ$2</f>
        <v>0</v>
      </c>
      <c r="AK461" s="4">
        <f>J461*AK$2</f>
        <v>0</v>
      </c>
      <c r="AL461" s="4">
        <f>K461*AL$2</f>
        <v>0</v>
      </c>
      <c r="AM461" s="4">
        <f>L461*AM$2</f>
        <v>0</v>
      </c>
      <c r="AN461" s="4">
        <f>M461*AN$2</f>
        <v>0</v>
      </c>
      <c r="AO461" s="4">
        <f>N461*AO$2</f>
        <v>0</v>
      </c>
      <c r="AP461" s="4">
        <f>O461*AP$2</f>
        <v>0</v>
      </c>
      <c r="AQ461" s="4">
        <f>P461*AQ$2</f>
        <v>0</v>
      </c>
      <c r="AR461" s="4">
        <f>Q461*AR$2</f>
        <v>0</v>
      </c>
      <c r="AS461" s="4">
        <f>R461*AS$2</f>
        <v>1</v>
      </c>
      <c r="AT461" s="4">
        <f>S461*AT$2</f>
        <v>3</v>
      </c>
      <c r="AU461" s="4">
        <f>T461*AU$2</f>
        <v>0</v>
      </c>
      <c r="AV461" s="4">
        <f>U461*AV$2</f>
        <v>3</v>
      </c>
      <c r="AW461" s="4">
        <f>V461*AW$2</f>
        <v>0</v>
      </c>
      <c r="AX461" s="4">
        <f>W461*AX$2</f>
        <v>1</v>
      </c>
      <c r="AY461" s="4">
        <f>X461*AY$2</f>
        <v>0</v>
      </c>
      <c r="AZ461" s="4">
        <f>Y461*AZ$2</f>
        <v>0</v>
      </c>
      <c r="BA461" s="4">
        <f>Z461*BA$2</f>
        <v>0</v>
      </c>
      <c r="BB461" s="4">
        <f>AA461*BB$2</f>
        <v>0</v>
      </c>
      <c r="BC461" s="4">
        <f>AB461*BC$2</f>
        <v>0</v>
      </c>
      <c r="BD461" s="4">
        <f>AC461*BD$2</f>
        <v>0</v>
      </c>
      <c r="BE461">
        <f t="shared" si="23"/>
        <v>10</v>
      </c>
      <c r="BG461" s="4">
        <f>IF(betuk!N$4&gt;=D461,1,0)</f>
        <v>1</v>
      </c>
      <c r="BH461" s="4">
        <f>IF(betuk!O$4&gt;=E461,1,0)</f>
        <v>1</v>
      </c>
      <c r="BI461" s="4">
        <f>IF(betuk!P$4&gt;=F461,1,0)</f>
        <v>1</v>
      </c>
      <c r="BJ461" s="4">
        <f>IF(betuk!Q$4&gt;=G461,1,0)</f>
        <v>1</v>
      </c>
      <c r="BK461" s="4">
        <f>IF(betuk!R$4&gt;=H461,1,0)</f>
        <v>0</v>
      </c>
      <c r="BL461" s="4">
        <f>IF(betuk!S$4&gt;=I461,1,0)</f>
        <v>1</v>
      </c>
      <c r="BM461" s="4">
        <f>IF(betuk!T$4&gt;=J461,1,0)</f>
        <v>1</v>
      </c>
      <c r="BN461" s="4">
        <f>IF(betuk!U$4&gt;=K461,1,0)</f>
        <v>1</v>
      </c>
      <c r="BO461" s="4">
        <f>IF(betuk!V$4&gt;=L461,1,0)</f>
        <v>1</v>
      </c>
      <c r="BP461" s="4">
        <f>IF(betuk!W$4&gt;=M461,1,0)</f>
        <v>1</v>
      </c>
      <c r="BQ461" s="4">
        <f>IF(betuk!X$4&gt;=N461,1,0)</f>
        <v>1</v>
      </c>
      <c r="BR461" s="4">
        <f>IF(betuk!Y$4&gt;=O461,1,0)</f>
        <v>1</v>
      </c>
      <c r="BS461" s="4">
        <f>IF(betuk!Z$4&gt;=P461,1,0)</f>
        <v>1</v>
      </c>
      <c r="BT461" s="4">
        <f>IF(betuk!AA$4&gt;=Q461,1,0)</f>
        <v>1</v>
      </c>
      <c r="BU461" s="4">
        <f>IF(betuk!AB$4&gt;=R461,1,0)</f>
        <v>0</v>
      </c>
      <c r="BV461" s="4">
        <f>IF(betuk!AC$4&gt;=S461,1,0)</f>
        <v>1</v>
      </c>
      <c r="BW461" s="4">
        <f>IF(betuk!AD$4&gt;=T461,1,0)</f>
        <v>1</v>
      </c>
      <c r="BX461" s="4">
        <f>IF(betuk!AE$4&gt;=U461,1,0)</f>
        <v>0</v>
      </c>
      <c r="BY461" s="4">
        <f>IF(betuk!AF$4&gt;=V461,1,0)</f>
        <v>1</v>
      </c>
      <c r="BZ461" s="4">
        <f>IF(betuk!AG$4&gt;=W461,1,0)</f>
        <v>1</v>
      </c>
      <c r="CA461" s="4">
        <f>IF(betuk!AH$4&gt;=X461,1,0)</f>
        <v>1</v>
      </c>
      <c r="CB461" s="4">
        <f>IF(betuk!AI$4&gt;=Y461,1,0)</f>
        <v>1</v>
      </c>
      <c r="CC461" s="4">
        <f>IF(betuk!AJ$4&gt;=Z461,1,0)</f>
        <v>1</v>
      </c>
      <c r="CD461" s="4">
        <f>IF(betuk!AK$4&gt;=AA461,1,0)</f>
        <v>1</v>
      </c>
      <c r="CE461" s="4">
        <f>IF(betuk!AL$4&gt;=AB461,1,0)</f>
        <v>1</v>
      </c>
      <c r="CF461" s="4">
        <f>IF(betuk!AM$4&gt;=AC461,1,0)</f>
        <v>1</v>
      </c>
      <c r="CG461">
        <f t="shared" si="21"/>
        <v>0</v>
      </c>
      <c r="CI461" t="str">
        <f>IF(CG461=1,COUNTIF(CG$3:CG461,1),"")</f>
        <v/>
      </c>
      <c r="CJ461" t="str">
        <f>IF(CI461&lt;&gt;"",B461,"")</f>
        <v/>
      </c>
      <c r="CK461">
        <f>LEN(B461)*8+BE461</f>
        <v>74</v>
      </c>
    </row>
    <row r="462" spans="1:89">
      <c r="A462" s="1" t="s">
        <v>459</v>
      </c>
      <c r="B462" t="str">
        <f t="shared" si="22"/>
        <v>RESORT</v>
      </c>
      <c r="D462" s="4">
        <f>LEN($B462)-LEN(SUBSTITUTE($B462, D$2, ""))</f>
        <v>0</v>
      </c>
      <c r="E462" s="4">
        <f>LEN($B462)-LEN(SUBSTITUTE($B462, E$2, ""))</f>
        <v>0</v>
      </c>
      <c r="F462" s="4">
        <f>LEN($B462)-LEN(SUBSTITUTE($B462, F$2, ""))</f>
        <v>0</v>
      </c>
      <c r="G462" s="4">
        <f>LEN($B462)-LEN(SUBSTITUTE($B462, G$2, ""))</f>
        <v>0</v>
      </c>
      <c r="H462" s="4">
        <f>LEN($B462)-LEN(SUBSTITUTE($B462, H$2, ""))</f>
        <v>1</v>
      </c>
      <c r="I462" s="4">
        <f>LEN($B462)-LEN(SUBSTITUTE($B462, I$2, ""))</f>
        <v>0</v>
      </c>
      <c r="J462" s="4">
        <f>LEN($B462)-LEN(SUBSTITUTE($B462, J$2, ""))</f>
        <v>0</v>
      </c>
      <c r="K462" s="4">
        <f>LEN($B462)-LEN(SUBSTITUTE($B462, K$2, ""))</f>
        <v>0</v>
      </c>
      <c r="L462" s="4">
        <f>LEN($B462)-LEN(SUBSTITUTE($B462, L$2, ""))</f>
        <v>0</v>
      </c>
      <c r="M462" s="4">
        <f>LEN($B462)-LEN(SUBSTITUTE($B462, M$2, ""))</f>
        <v>0</v>
      </c>
      <c r="N462" s="4">
        <f>LEN($B462)-LEN(SUBSTITUTE($B462, N$2, ""))</f>
        <v>0</v>
      </c>
      <c r="O462" s="4">
        <f>LEN($B462)-LEN(SUBSTITUTE($B462, O$2, ""))</f>
        <v>0</v>
      </c>
      <c r="P462" s="4">
        <f>LEN($B462)-LEN(SUBSTITUTE($B462, P$2, ""))</f>
        <v>0</v>
      </c>
      <c r="Q462" s="4">
        <f>LEN($B462)-LEN(SUBSTITUTE($B462, Q$2, ""))</f>
        <v>0</v>
      </c>
      <c r="R462" s="4">
        <f>LEN($B462)-LEN(SUBSTITUTE($B462, R$2, ""))</f>
        <v>1</v>
      </c>
      <c r="S462" s="4">
        <f>LEN($B462)-LEN(SUBSTITUTE($B462, S$2, ""))</f>
        <v>0</v>
      </c>
      <c r="T462" s="4">
        <f>LEN($B462)-LEN(SUBSTITUTE($B462, T$2, ""))</f>
        <v>0</v>
      </c>
      <c r="U462" s="4">
        <f>LEN($B462)-LEN(SUBSTITUTE($B462, U$2, ""))</f>
        <v>2</v>
      </c>
      <c r="V462" s="4">
        <f>LEN($B462)-LEN(SUBSTITUTE($B462, V$2, ""))</f>
        <v>1</v>
      </c>
      <c r="W462" s="4">
        <f>LEN($B462)-LEN(SUBSTITUTE($B462, W$2, ""))</f>
        <v>1</v>
      </c>
      <c r="X462" s="4">
        <f>LEN($B462)-LEN(SUBSTITUTE($B462, X$2, ""))</f>
        <v>0</v>
      </c>
      <c r="Y462" s="4">
        <f>LEN($B462)-LEN(SUBSTITUTE($B462, Y$2, ""))</f>
        <v>0</v>
      </c>
      <c r="Z462" s="4">
        <f>LEN($B462)-LEN(SUBSTITUTE($B462, Z$2, ""))</f>
        <v>0</v>
      </c>
      <c r="AA462" s="4">
        <f>LEN($B462)-LEN(SUBSTITUTE($B462, AA$2, ""))</f>
        <v>0</v>
      </c>
      <c r="AB462" s="4">
        <f>LEN($B462)-LEN(SUBSTITUTE($B462, AB$2, ""))</f>
        <v>0</v>
      </c>
      <c r="AC462" s="4">
        <f>LEN($B462)-LEN(SUBSTITUTE($B462, AC$2, ""))</f>
        <v>0</v>
      </c>
      <c r="AE462" s="4">
        <f>D462*AE$2</f>
        <v>0</v>
      </c>
      <c r="AF462" s="4">
        <f>E462*AF$2</f>
        <v>0</v>
      </c>
      <c r="AG462" s="4">
        <f>F462*AG$2</f>
        <v>0</v>
      </c>
      <c r="AH462" s="4">
        <f>G462*AH$2</f>
        <v>0</v>
      </c>
      <c r="AI462" s="4">
        <f>H462*AI$2</f>
        <v>1</v>
      </c>
      <c r="AJ462" s="4">
        <f>I462*AJ$2</f>
        <v>0</v>
      </c>
      <c r="AK462" s="4">
        <f>J462*AK$2</f>
        <v>0</v>
      </c>
      <c r="AL462" s="4">
        <f>K462*AL$2</f>
        <v>0</v>
      </c>
      <c r="AM462" s="4">
        <f>L462*AM$2</f>
        <v>0</v>
      </c>
      <c r="AN462" s="4">
        <f>M462*AN$2</f>
        <v>0</v>
      </c>
      <c r="AO462" s="4">
        <f>N462*AO$2</f>
        <v>0</v>
      </c>
      <c r="AP462" s="4">
        <f>O462*AP$2</f>
        <v>0</v>
      </c>
      <c r="AQ462" s="4">
        <f>P462*AQ$2</f>
        <v>0</v>
      </c>
      <c r="AR462" s="4">
        <f>Q462*AR$2</f>
        <v>0</v>
      </c>
      <c r="AS462" s="4">
        <f>R462*AS$2</f>
        <v>1</v>
      </c>
      <c r="AT462" s="4">
        <f>S462*AT$2</f>
        <v>0</v>
      </c>
      <c r="AU462" s="4">
        <f>T462*AU$2</f>
        <v>0</v>
      </c>
      <c r="AV462" s="4">
        <f>U462*AV$2</f>
        <v>2</v>
      </c>
      <c r="AW462" s="4">
        <f>V462*AW$2</f>
        <v>1</v>
      </c>
      <c r="AX462" s="4">
        <f>W462*AX$2</f>
        <v>1</v>
      </c>
      <c r="AY462" s="4">
        <f>X462*AY$2</f>
        <v>0</v>
      </c>
      <c r="AZ462" s="4">
        <f>Y462*AZ$2</f>
        <v>0</v>
      </c>
      <c r="BA462" s="4">
        <f>Z462*BA$2</f>
        <v>0</v>
      </c>
      <c r="BB462" s="4">
        <f>AA462*BB$2</f>
        <v>0</v>
      </c>
      <c r="BC462" s="4">
        <f>AB462*BC$2</f>
        <v>0</v>
      </c>
      <c r="BD462" s="4">
        <f>AC462*BD$2</f>
        <v>0</v>
      </c>
      <c r="BE462">
        <f t="shared" si="23"/>
        <v>6</v>
      </c>
      <c r="BG462" s="4">
        <f>IF(betuk!N$4&gt;=D462,1,0)</f>
        <v>1</v>
      </c>
      <c r="BH462" s="4">
        <f>IF(betuk!O$4&gt;=E462,1,0)</f>
        <v>1</v>
      </c>
      <c r="BI462" s="4">
        <f>IF(betuk!P$4&gt;=F462,1,0)</f>
        <v>1</v>
      </c>
      <c r="BJ462" s="4">
        <f>IF(betuk!Q$4&gt;=G462,1,0)</f>
        <v>1</v>
      </c>
      <c r="BK462" s="4">
        <f>IF(betuk!R$4&gt;=H462,1,0)</f>
        <v>1</v>
      </c>
      <c r="BL462" s="4">
        <f>IF(betuk!S$4&gt;=I462,1,0)</f>
        <v>1</v>
      </c>
      <c r="BM462" s="4">
        <f>IF(betuk!T$4&gt;=J462,1,0)</f>
        <v>1</v>
      </c>
      <c r="BN462" s="4">
        <f>IF(betuk!U$4&gt;=K462,1,0)</f>
        <v>1</v>
      </c>
      <c r="BO462" s="4">
        <f>IF(betuk!V$4&gt;=L462,1,0)</f>
        <v>1</v>
      </c>
      <c r="BP462" s="4">
        <f>IF(betuk!W$4&gt;=M462,1,0)</f>
        <v>1</v>
      </c>
      <c r="BQ462" s="4">
        <f>IF(betuk!X$4&gt;=N462,1,0)</f>
        <v>1</v>
      </c>
      <c r="BR462" s="4">
        <f>IF(betuk!Y$4&gt;=O462,1,0)</f>
        <v>1</v>
      </c>
      <c r="BS462" s="4">
        <f>IF(betuk!Z$4&gt;=P462,1,0)</f>
        <v>1</v>
      </c>
      <c r="BT462" s="4">
        <f>IF(betuk!AA$4&gt;=Q462,1,0)</f>
        <v>1</v>
      </c>
      <c r="BU462" s="4">
        <f>IF(betuk!AB$4&gt;=R462,1,0)</f>
        <v>0</v>
      </c>
      <c r="BV462" s="4">
        <f>IF(betuk!AC$4&gt;=S462,1,0)</f>
        <v>1</v>
      </c>
      <c r="BW462" s="4">
        <f>IF(betuk!AD$4&gt;=T462,1,0)</f>
        <v>1</v>
      </c>
      <c r="BX462" s="4">
        <f>IF(betuk!AE$4&gt;=U462,1,0)</f>
        <v>0</v>
      </c>
      <c r="BY462" s="4">
        <f>IF(betuk!AF$4&gt;=V462,1,0)</f>
        <v>1</v>
      </c>
      <c r="BZ462" s="4">
        <f>IF(betuk!AG$4&gt;=W462,1,0)</f>
        <v>1</v>
      </c>
      <c r="CA462" s="4">
        <f>IF(betuk!AH$4&gt;=X462,1,0)</f>
        <v>1</v>
      </c>
      <c r="CB462" s="4">
        <f>IF(betuk!AI$4&gt;=Y462,1,0)</f>
        <v>1</v>
      </c>
      <c r="CC462" s="4">
        <f>IF(betuk!AJ$4&gt;=Z462,1,0)</f>
        <v>1</v>
      </c>
      <c r="CD462" s="4">
        <f>IF(betuk!AK$4&gt;=AA462,1,0)</f>
        <v>1</v>
      </c>
      <c r="CE462" s="4">
        <f>IF(betuk!AL$4&gt;=AB462,1,0)</f>
        <v>1</v>
      </c>
      <c r="CF462" s="4">
        <f>IF(betuk!AM$4&gt;=AC462,1,0)</f>
        <v>1</v>
      </c>
      <c r="CG462">
        <f t="shared" si="21"/>
        <v>0</v>
      </c>
      <c r="CI462" t="str">
        <f>IF(CG462=1,COUNTIF(CG$3:CG462,1),"")</f>
        <v/>
      </c>
      <c r="CJ462" t="str">
        <f>IF(CI462&lt;&gt;"",B462,"")</f>
        <v/>
      </c>
      <c r="CK462">
        <f>LEN(B462)*8+BE462</f>
        <v>54</v>
      </c>
    </row>
    <row r="463" spans="1:89">
      <c r="A463" s="1" t="s">
        <v>460</v>
      </c>
      <c r="B463" t="str">
        <f t="shared" si="22"/>
        <v>RESTAURANT</v>
      </c>
      <c r="D463" s="4">
        <f>LEN($B463)-LEN(SUBSTITUTE($B463, D$2, ""))</f>
        <v>2</v>
      </c>
      <c r="E463" s="4">
        <f>LEN($B463)-LEN(SUBSTITUTE($B463, E$2, ""))</f>
        <v>0</v>
      </c>
      <c r="F463" s="4">
        <f>LEN($B463)-LEN(SUBSTITUTE($B463, F$2, ""))</f>
        <v>0</v>
      </c>
      <c r="G463" s="4">
        <f>LEN($B463)-LEN(SUBSTITUTE($B463, G$2, ""))</f>
        <v>0</v>
      </c>
      <c r="H463" s="4">
        <f>LEN($B463)-LEN(SUBSTITUTE($B463, H$2, ""))</f>
        <v>1</v>
      </c>
      <c r="I463" s="4">
        <f>LEN($B463)-LEN(SUBSTITUTE($B463, I$2, ""))</f>
        <v>0</v>
      </c>
      <c r="J463" s="4">
        <f>LEN($B463)-LEN(SUBSTITUTE($B463, J$2, ""))</f>
        <v>0</v>
      </c>
      <c r="K463" s="4">
        <f>LEN($B463)-LEN(SUBSTITUTE($B463, K$2, ""))</f>
        <v>0</v>
      </c>
      <c r="L463" s="4">
        <f>LEN($B463)-LEN(SUBSTITUTE($B463, L$2, ""))</f>
        <v>0</v>
      </c>
      <c r="M463" s="4">
        <f>LEN($B463)-LEN(SUBSTITUTE($B463, M$2, ""))</f>
        <v>0</v>
      </c>
      <c r="N463" s="4">
        <f>LEN($B463)-LEN(SUBSTITUTE($B463, N$2, ""))</f>
        <v>0</v>
      </c>
      <c r="O463" s="4">
        <f>LEN($B463)-LEN(SUBSTITUTE($B463, O$2, ""))</f>
        <v>0</v>
      </c>
      <c r="P463" s="4">
        <f>LEN($B463)-LEN(SUBSTITUTE($B463, P$2, ""))</f>
        <v>0</v>
      </c>
      <c r="Q463" s="4">
        <f>LEN($B463)-LEN(SUBSTITUTE($B463, Q$2, ""))</f>
        <v>1</v>
      </c>
      <c r="R463" s="4">
        <f>LEN($B463)-LEN(SUBSTITUTE($B463, R$2, ""))</f>
        <v>0</v>
      </c>
      <c r="S463" s="4">
        <f>LEN($B463)-LEN(SUBSTITUTE($B463, S$2, ""))</f>
        <v>0</v>
      </c>
      <c r="T463" s="4">
        <f>LEN($B463)-LEN(SUBSTITUTE($B463, T$2, ""))</f>
        <v>0</v>
      </c>
      <c r="U463" s="4">
        <f>LEN($B463)-LEN(SUBSTITUTE($B463, U$2, ""))</f>
        <v>2</v>
      </c>
      <c r="V463" s="4">
        <f>LEN($B463)-LEN(SUBSTITUTE($B463, V$2, ""))</f>
        <v>1</v>
      </c>
      <c r="W463" s="4">
        <f>LEN($B463)-LEN(SUBSTITUTE($B463, W$2, ""))</f>
        <v>2</v>
      </c>
      <c r="X463" s="4">
        <f>LEN($B463)-LEN(SUBSTITUTE($B463, X$2, ""))</f>
        <v>1</v>
      </c>
      <c r="Y463" s="4">
        <f>LEN($B463)-LEN(SUBSTITUTE($B463, Y$2, ""))</f>
        <v>0</v>
      </c>
      <c r="Z463" s="4">
        <f>LEN($B463)-LEN(SUBSTITUTE($B463, Z$2, ""))</f>
        <v>0</v>
      </c>
      <c r="AA463" s="4">
        <f>LEN($B463)-LEN(SUBSTITUTE($B463, AA$2, ""))</f>
        <v>0</v>
      </c>
      <c r="AB463" s="4">
        <f>LEN($B463)-LEN(SUBSTITUTE($B463, AB$2, ""))</f>
        <v>0</v>
      </c>
      <c r="AC463" s="4">
        <f>LEN($B463)-LEN(SUBSTITUTE($B463, AC$2, ""))</f>
        <v>0</v>
      </c>
      <c r="AE463" s="4">
        <f>D463*AE$2</f>
        <v>2</v>
      </c>
      <c r="AF463" s="4">
        <f>E463*AF$2</f>
        <v>0</v>
      </c>
      <c r="AG463" s="4">
        <f>F463*AG$2</f>
        <v>0</v>
      </c>
      <c r="AH463" s="4">
        <f>G463*AH$2</f>
        <v>0</v>
      </c>
      <c r="AI463" s="4">
        <f>H463*AI$2</f>
        <v>1</v>
      </c>
      <c r="AJ463" s="4">
        <f>I463*AJ$2</f>
        <v>0</v>
      </c>
      <c r="AK463" s="4">
        <f>J463*AK$2</f>
        <v>0</v>
      </c>
      <c r="AL463" s="4">
        <f>K463*AL$2</f>
        <v>0</v>
      </c>
      <c r="AM463" s="4">
        <f>L463*AM$2</f>
        <v>0</v>
      </c>
      <c r="AN463" s="4">
        <f>M463*AN$2</f>
        <v>0</v>
      </c>
      <c r="AO463" s="4">
        <f>N463*AO$2</f>
        <v>0</v>
      </c>
      <c r="AP463" s="4">
        <f>O463*AP$2</f>
        <v>0</v>
      </c>
      <c r="AQ463" s="4">
        <f>P463*AQ$2</f>
        <v>0</v>
      </c>
      <c r="AR463" s="4">
        <f>Q463*AR$2</f>
        <v>1</v>
      </c>
      <c r="AS463" s="4">
        <f>R463*AS$2</f>
        <v>0</v>
      </c>
      <c r="AT463" s="4">
        <f>S463*AT$2</f>
        <v>0</v>
      </c>
      <c r="AU463" s="4">
        <f>T463*AU$2</f>
        <v>0</v>
      </c>
      <c r="AV463" s="4">
        <f>U463*AV$2</f>
        <v>2</v>
      </c>
      <c r="AW463" s="4">
        <f>V463*AW$2</f>
        <v>1</v>
      </c>
      <c r="AX463" s="4">
        <f>W463*AX$2</f>
        <v>2</v>
      </c>
      <c r="AY463" s="4">
        <f>X463*AY$2</f>
        <v>1</v>
      </c>
      <c r="AZ463" s="4">
        <f>Y463*AZ$2</f>
        <v>0</v>
      </c>
      <c r="BA463" s="4">
        <f>Z463*BA$2</f>
        <v>0</v>
      </c>
      <c r="BB463" s="4">
        <f>AA463*BB$2</f>
        <v>0</v>
      </c>
      <c r="BC463" s="4">
        <f>AB463*BC$2</f>
        <v>0</v>
      </c>
      <c r="BD463" s="4">
        <f>AC463*BD$2</f>
        <v>0</v>
      </c>
      <c r="BE463">
        <f t="shared" si="23"/>
        <v>10</v>
      </c>
      <c r="BG463" s="4">
        <f>IF(betuk!N$4&gt;=D463,1,0)</f>
        <v>1</v>
      </c>
      <c r="BH463" s="4">
        <f>IF(betuk!O$4&gt;=E463,1,0)</f>
        <v>1</v>
      </c>
      <c r="BI463" s="4">
        <f>IF(betuk!P$4&gt;=F463,1,0)</f>
        <v>1</v>
      </c>
      <c r="BJ463" s="4">
        <f>IF(betuk!Q$4&gt;=G463,1,0)</f>
        <v>1</v>
      </c>
      <c r="BK463" s="4">
        <f>IF(betuk!R$4&gt;=H463,1,0)</f>
        <v>1</v>
      </c>
      <c r="BL463" s="4">
        <f>IF(betuk!S$4&gt;=I463,1,0)</f>
        <v>1</v>
      </c>
      <c r="BM463" s="4">
        <f>IF(betuk!T$4&gt;=J463,1,0)</f>
        <v>1</v>
      </c>
      <c r="BN463" s="4">
        <f>IF(betuk!U$4&gt;=K463,1,0)</f>
        <v>1</v>
      </c>
      <c r="BO463" s="4">
        <f>IF(betuk!V$4&gt;=L463,1,0)</f>
        <v>1</v>
      </c>
      <c r="BP463" s="4">
        <f>IF(betuk!W$4&gt;=M463,1,0)</f>
        <v>1</v>
      </c>
      <c r="BQ463" s="4">
        <f>IF(betuk!X$4&gt;=N463,1,0)</f>
        <v>1</v>
      </c>
      <c r="BR463" s="4">
        <f>IF(betuk!Y$4&gt;=O463,1,0)</f>
        <v>1</v>
      </c>
      <c r="BS463" s="4">
        <f>IF(betuk!Z$4&gt;=P463,1,0)</f>
        <v>1</v>
      </c>
      <c r="BT463" s="4">
        <f>IF(betuk!AA$4&gt;=Q463,1,0)</f>
        <v>1</v>
      </c>
      <c r="BU463" s="4">
        <f>IF(betuk!AB$4&gt;=R463,1,0)</f>
        <v>1</v>
      </c>
      <c r="BV463" s="4">
        <f>IF(betuk!AC$4&gt;=S463,1,0)</f>
        <v>1</v>
      </c>
      <c r="BW463" s="4">
        <f>IF(betuk!AD$4&gt;=T463,1,0)</f>
        <v>1</v>
      </c>
      <c r="BX463" s="4">
        <f>IF(betuk!AE$4&gt;=U463,1,0)</f>
        <v>0</v>
      </c>
      <c r="BY463" s="4">
        <f>IF(betuk!AF$4&gt;=V463,1,0)</f>
        <v>1</v>
      </c>
      <c r="BZ463" s="4">
        <f>IF(betuk!AG$4&gt;=W463,1,0)</f>
        <v>0</v>
      </c>
      <c r="CA463" s="4">
        <f>IF(betuk!AH$4&gt;=X463,1,0)</f>
        <v>0</v>
      </c>
      <c r="CB463" s="4">
        <f>IF(betuk!AI$4&gt;=Y463,1,0)</f>
        <v>1</v>
      </c>
      <c r="CC463" s="4">
        <f>IF(betuk!AJ$4&gt;=Z463,1,0)</f>
        <v>1</v>
      </c>
      <c r="CD463" s="4">
        <f>IF(betuk!AK$4&gt;=AA463,1,0)</f>
        <v>1</v>
      </c>
      <c r="CE463" s="4">
        <f>IF(betuk!AL$4&gt;=AB463,1,0)</f>
        <v>1</v>
      </c>
      <c r="CF463" s="4">
        <f>IF(betuk!AM$4&gt;=AC463,1,0)</f>
        <v>1</v>
      </c>
      <c r="CG463">
        <f t="shared" si="21"/>
        <v>0</v>
      </c>
      <c r="CI463" t="str">
        <f>IF(CG463=1,COUNTIF(CG$3:CG463,1),"")</f>
        <v/>
      </c>
      <c r="CJ463" t="str">
        <f>IF(CI463&lt;&gt;"",B463,"")</f>
        <v/>
      </c>
      <c r="CK463">
        <f>LEN(B463)*8+BE463</f>
        <v>90</v>
      </c>
    </row>
    <row r="464" spans="1:89">
      <c r="A464" s="1" t="s">
        <v>461</v>
      </c>
      <c r="B464" t="str">
        <f t="shared" si="22"/>
        <v>RETURN</v>
      </c>
      <c r="D464" s="4">
        <f>LEN($B464)-LEN(SUBSTITUTE($B464, D$2, ""))</f>
        <v>0</v>
      </c>
      <c r="E464" s="4">
        <f>LEN($B464)-LEN(SUBSTITUTE($B464, E$2, ""))</f>
        <v>0</v>
      </c>
      <c r="F464" s="4">
        <f>LEN($B464)-LEN(SUBSTITUTE($B464, F$2, ""))</f>
        <v>0</v>
      </c>
      <c r="G464" s="4">
        <f>LEN($B464)-LEN(SUBSTITUTE($B464, G$2, ""))</f>
        <v>0</v>
      </c>
      <c r="H464" s="4">
        <f>LEN($B464)-LEN(SUBSTITUTE($B464, H$2, ""))</f>
        <v>1</v>
      </c>
      <c r="I464" s="4">
        <f>LEN($B464)-LEN(SUBSTITUTE($B464, I$2, ""))</f>
        <v>0</v>
      </c>
      <c r="J464" s="4">
        <f>LEN($B464)-LEN(SUBSTITUTE($B464, J$2, ""))</f>
        <v>0</v>
      </c>
      <c r="K464" s="4">
        <f>LEN($B464)-LEN(SUBSTITUTE($B464, K$2, ""))</f>
        <v>0</v>
      </c>
      <c r="L464" s="4">
        <f>LEN($B464)-LEN(SUBSTITUTE($B464, L$2, ""))</f>
        <v>0</v>
      </c>
      <c r="M464" s="4">
        <f>LEN($B464)-LEN(SUBSTITUTE($B464, M$2, ""))</f>
        <v>0</v>
      </c>
      <c r="N464" s="4">
        <f>LEN($B464)-LEN(SUBSTITUTE($B464, N$2, ""))</f>
        <v>0</v>
      </c>
      <c r="O464" s="4">
        <f>LEN($B464)-LEN(SUBSTITUTE($B464, O$2, ""))</f>
        <v>0</v>
      </c>
      <c r="P464" s="4">
        <f>LEN($B464)-LEN(SUBSTITUTE($B464, P$2, ""))</f>
        <v>0</v>
      </c>
      <c r="Q464" s="4">
        <f>LEN($B464)-LEN(SUBSTITUTE($B464, Q$2, ""))</f>
        <v>1</v>
      </c>
      <c r="R464" s="4">
        <f>LEN($B464)-LEN(SUBSTITUTE($B464, R$2, ""))</f>
        <v>0</v>
      </c>
      <c r="S464" s="4">
        <f>LEN($B464)-LEN(SUBSTITUTE($B464, S$2, ""))</f>
        <v>0</v>
      </c>
      <c r="T464" s="4">
        <f>LEN($B464)-LEN(SUBSTITUTE($B464, T$2, ""))</f>
        <v>0</v>
      </c>
      <c r="U464" s="4">
        <f>LEN($B464)-LEN(SUBSTITUTE($B464, U$2, ""))</f>
        <v>2</v>
      </c>
      <c r="V464" s="4">
        <f>LEN($B464)-LEN(SUBSTITUTE($B464, V$2, ""))</f>
        <v>0</v>
      </c>
      <c r="W464" s="4">
        <f>LEN($B464)-LEN(SUBSTITUTE($B464, W$2, ""))</f>
        <v>1</v>
      </c>
      <c r="X464" s="4">
        <f>LEN($B464)-LEN(SUBSTITUTE($B464, X$2, ""))</f>
        <v>1</v>
      </c>
      <c r="Y464" s="4">
        <f>LEN($B464)-LEN(SUBSTITUTE($B464, Y$2, ""))</f>
        <v>0</v>
      </c>
      <c r="Z464" s="4">
        <f>LEN($B464)-LEN(SUBSTITUTE($B464, Z$2, ""))</f>
        <v>0</v>
      </c>
      <c r="AA464" s="4">
        <f>LEN($B464)-LEN(SUBSTITUTE($B464, AA$2, ""))</f>
        <v>0</v>
      </c>
      <c r="AB464" s="4">
        <f>LEN($B464)-LEN(SUBSTITUTE($B464, AB$2, ""))</f>
        <v>0</v>
      </c>
      <c r="AC464" s="4">
        <f>LEN($B464)-LEN(SUBSTITUTE($B464, AC$2, ""))</f>
        <v>0</v>
      </c>
      <c r="AE464" s="4">
        <f>D464*AE$2</f>
        <v>0</v>
      </c>
      <c r="AF464" s="4">
        <f>E464*AF$2</f>
        <v>0</v>
      </c>
      <c r="AG464" s="4">
        <f>F464*AG$2</f>
        <v>0</v>
      </c>
      <c r="AH464" s="4">
        <f>G464*AH$2</f>
        <v>0</v>
      </c>
      <c r="AI464" s="4">
        <f>H464*AI$2</f>
        <v>1</v>
      </c>
      <c r="AJ464" s="4">
        <f>I464*AJ$2</f>
        <v>0</v>
      </c>
      <c r="AK464" s="4">
        <f>J464*AK$2</f>
        <v>0</v>
      </c>
      <c r="AL464" s="4">
        <f>K464*AL$2</f>
        <v>0</v>
      </c>
      <c r="AM464" s="4">
        <f>L464*AM$2</f>
        <v>0</v>
      </c>
      <c r="AN464" s="4">
        <f>M464*AN$2</f>
        <v>0</v>
      </c>
      <c r="AO464" s="4">
        <f>N464*AO$2</f>
        <v>0</v>
      </c>
      <c r="AP464" s="4">
        <f>O464*AP$2</f>
        <v>0</v>
      </c>
      <c r="AQ464" s="4">
        <f>P464*AQ$2</f>
        <v>0</v>
      </c>
      <c r="AR464" s="4">
        <f>Q464*AR$2</f>
        <v>1</v>
      </c>
      <c r="AS464" s="4">
        <f>R464*AS$2</f>
        <v>0</v>
      </c>
      <c r="AT464" s="4">
        <f>S464*AT$2</f>
        <v>0</v>
      </c>
      <c r="AU464" s="4">
        <f>T464*AU$2</f>
        <v>0</v>
      </c>
      <c r="AV464" s="4">
        <f>U464*AV$2</f>
        <v>2</v>
      </c>
      <c r="AW464" s="4">
        <f>V464*AW$2</f>
        <v>0</v>
      </c>
      <c r="AX464" s="4">
        <f>W464*AX$2</f>
        <v>1</v>
      </c>
      <c r="AY464" s="4">
        <f>X464*AY$2</f>
        <v>1</v>
      </c>
      <c r="AZ464" s="4">
        <f>Y464*AZ$2</f>
        <v>0</v>
      </c>
      <c r="BA464" s="4">
        <f>Z464*BA$2</f>
        <v>0</v>
      </c>
      <c r="BB464" s="4">
        <f>AA464*BB$2</f>
        <v>0</v>
      </c>
      <c r="BC464" s="4">
        <f>AB464*BC$2</f>
        <v>0</v>
      </c>
      <c r="BD464" s="4">
        <f>AC464*BD$2</f>
        <v>0</v>
      </c>
      <c r="BE464">
        <f t="shared" si="23"/>
        <v>6</v>
      </c>
      <c r="BG464" s="4">
        <f>IF(betuk!N$4&gt;=D464,1,0)</f>
        <v>1</v>
      </c>
      <c r="BH464" s="4">
        <f>IF(betuk!O$4&gt;=E464,1,0)</f>
        <v>1</v>
      </c>
      <c r="BI464" s="4">
        <f>IF(betuk!P$4&gt;=F464,1,0)</f>
        <v>1</v>
      </c>
      <c r="BJ464" s="4">
        <f>IF(betuk!Q$4&gt;=G464,1,0)</f>
        <v>1</v>
      </c>
      <c r="BK464" s="4">
        <f>IF(betuk!R$4&gt;=H464,1,0)</f>
        <v>1</v>
      </c>
      <c r="BL464" s="4">
        <f>IF(betuk!S$4&gt;=I464,1,0)</f>
        <v>1</v>
      </c>
      <c r="BM464" s="4">
        <f>IF(betuk!T$4&gt;=J464,1,0)</f>
        <v>1</v>
      </c>
      <c r="BN464" s="4">
        <f>IF(betuk!U$4&gt;=K464,1,0)</f>
        <v>1</v>
      </c>
      <c r="BO464" s="4">
        <f>IF(betuk!V$4&gt;=L464,1,0)</f>
        <v>1</v>
      </c>
      <c r="BP464" s="4">
        <f>IF(betuk!W$4&gt;=M464,1,0)</f>
        <v>1</v>
      </c>
      <c r="BQ464" s="4">
        <f>IF(betuk!X$4&gt;=N464,1,0)</f>
        <v>1</v>
      </c>
      <c r="BR464" s="4">
        <f>IF(betuk!Y$4&gt;=O464,1,0)</f>
        <v>1</v>
      </c>
      <c r="BS464" s="4">
        <f>IF(betuk!Z$4&gt;=P464,1,0)</f>
        <v>1</v>
      </c>
      <c r="BT464" s="4">
        <f>IF(betuk!AA$4&gt;=Q464,1,0)</f>
        <v>1</v>
      </c>
      <c r="BU464" s="4">
        <f>IF(betuk!AB$4&gt;=R464,1,0)</f>
        <v>1</v>
      </c>
      <c r="BV464" s="4">
        <f>IF(betuk!AC$4&gt;=S464,1,0)</f>
        <v>1</v>
      </c>
      <c r="BW464" s="4">
        <f>IF(betuk!AD$4&gt;=T464,1,0)</f>
        <v>1</v>
      </c>
      <c r="BX464" s="4">
        <f>IF(betuk!AE$4&gt;=U464,1,0)</f>
        <v>0</v>
      </c>
      <c r="BY464" s="4">
        <f>IF(betuk!AF$4&gt;=V464,1,0)</f>
        <v>1</v>
      </c>
      <c r="BZ464" s="4">
        <f>IF(betuk!AG$4&gt;=W464,1,0)</f>
        <v>1</v>
      </c>
      <c r="CA464" s="4">
        <f>IF(betuk!AH$4&gt;=X464,1,0)</f>
        <v>0</v>
      </c>
      <c r="CB464" s="4">
        <f>IF(betuk!AI$4&gt;=Y464,1,0)</f>
        <v>1</v>
      </c>
      <c r="CC464" s="4">
        <f>IF(betuk!AJ$4&gt;=Z464,1,0)</f>
        <v>1</v>
      </c>
      <c r="CD464" s="4">
        <f>IF(betuk!AK$4&gt;=AA464,1,0)</f>
        <v>1</v>
      </c>
      <c r="CE464" s="4">
        <f>IF(betuk!AL$4&gt;=AB464,1,0)</f>
        <v>1</v>
      </c>
      <c r="CF464" s="4">
        <f>IF(betuk!AM$4&gt;=AC464,1,0)</f>
        <v>1</v>
      </c>
      <c r="CG464">
        <f t="shared" si="21"/>
        <v>0</v>
      </c>
      <c r="CI464" t="str">
        <f>IF(CG464=1,COUNTIF(CG$3:CG464,1),"")</f>
        <v/>
      </c>
      <c r="CJ464" t="str">
        <f>IF(CI464&lt;&gt;"",B464,"")</f>
        <v/>
      </c>
      <c r="CK464">
        <f>LEN(B464)*8+BE464</f>
        <v>54</v>
      </c>
    </row>
    <row r="465" spans="1:89">
      <c r="A465" s="1" t="s">
        <v>462</v>
      </c>
      <c r="B465" t="str">
        <f t="shared" si="22"/>
        <v>RICH</v>
      </c>
      <c r="D465" s="4">
        <f>LEN($B465)-LEN(SUBSTITUTE($B465, D$2, ""))</f>
        <v>0</v>
      </c>
      <c r="E465" s="4">
        <f>LEN($B465)-LEN(SUBSTITUTE($B465, E$2, ""))</f>
        <v>0</v>
      </c>
      <c r="F465" s="4">
        <f>LEN($B465)-LEN(SUBSTITUTE($B465, F$2, ""))</f>
        <v>1</v>
      </c>
      <c r="G465" s="4">
        <f>LEN($B465)-LEN(SUBSTITUTE($B465, G$2, ""))</f>
        <v>0</v>
      </c>
      <c r="H465" s="4">
        <f>LEN($B465)-LEN(SUBSTITUTE($B465, H$2, ""))</f>
        <v>0</v>
      </c>
      <c r="I465" s="4">
        <f>LEN($B465)-LEN(SUBSTITUTE($B465, I$2, ""))</f>
        <v>0</v>
      </c>
      <c r="J465" s="4">
        <f>LEN($B465)-LEN(SUBSTITUTE($B465, J$2, ""))</f>
        <v>0</v>
      </c>
      <c r="K465" s="4">
        <f>LEN($B465)-LEN(SUBSTITUTE($B465, K$2, ""))</f>
        <v>1</v>
      </c>
      <c r="L465" s="4">
        <f>LEN($B465)-LEN(SUBSTITUTE($B465, L$2, ""))</f>
        <v>1</v>
      </c>
      <c r="M465" s="4">
        <f>LEN($B465)-LEN(SUBSTITUTE($B465, M$2, ""))</f>
        <v>0</v>
      </c>
      <c r="N465" s="4">
        <f>LEN($B465)-LEN(SUBSTITUTE($B465, N$2, ""))</f>
        <v>0</v>
      </c>
      <c r="O465" s="4">
        <f>LEN($B465)-LEN(SUBSTITUTE($B465, O$2, ""))</f>
        <v>0</v>
      </c>
      <c r="P465" s="4">
        <f>LEN($B465)-LEN(SUBSTITUTE($B465, P$2, ""))</f>
        <v>0</v>
      </c>
      <c r="Q465" s="4">
        <f>LEN($B465)-LEN(SUBSTITUTE($B465, Q$2, ""))</f>
        <v>0</v>
      </c>
      <c r="R465" s="4">
        <f>LEN($B465)-LEN(SUBSTITUTE($B465, R$2, ""))</f>
        <v>0</v>
      </c>
      <c r="S465" s="4">
        <f>LEN($B465)-LEN(SUBSTITUTE($B465, S$2, ""))</f>
        <v>0</v>
      </c>
      <c r="T465" s="4">
        <f>LEN($B465)-LEN(SUBSTITUTE($B465, T$2, ""))</f>
        <v>0</v>
      </c>
      <c r="U465" s="4">
        <f>LEN($B465)-LEN(SUBSTITUTE($B465, U$2, ""))</f>
        <v>1</v>
      </c>
      <c r="V465" s="4">
        <f>LEN($B465)-LEN(SUBSTITUTE($B465, V$2, ""))</f>
        <v>0</v>
      </c>
      <c r="W465" s="4">
        <f>LEN($B465)-LEN(SUBSTITUTE($B465, W$2, ""))</f>
        <v>0</v>
      </c>
      <c r="X465" s="4">
        <f>LEN($B465)-LEN(SUBSTITUTE($B465, X$2, ""))</f>
        <v>0</v>
      </c>
      <c r="Y465" s="4">
        <f>LEN($B465)-LEN(SUBSTITUTE($B465, Y$2, ""))</f>
        <v>0</v>
      </c>
      <c r="Z465" s="4">
        <f>LEN($B465)-LEN(SUBSTITUTE($B465, Z$2, ""))</f>
        <v>0</v>
      </c>
      <c r="AA465" s="4">
        <f>LEN($B465)-LEN(SUBSTITUTE($B465, AA$2, ""))</f>
        <v>0</v>
      </c>
      <c r="AB465" s="4">
        <f>LEN($B465)-LEN(SUBSTITUTE($B465, AB$2, ""))</f>
        <v>0</v>
      </c>
      <c r="AC465" s="4">
        <f>LEN($B465)-LEN(SUBSTITUTE($B465, AC$2, ""))</f>
        <v>0</v>
      </c>
      <c r="AE465" s="4">
        <f>D465*AE$2</f>
        <v>0</v>
      </c>
      <c r="AF465" s="4">
        <f>E465*AF$2</f>
        <v>0</v>
      </c>
      <c r="AG465" s="4">
        <f>F465*AG$2</f>
        <v>3</v>
      </c>
      <c r="AH465" s="4">
        <f>G465*AH$2</f>
        <v>0</v>
      </c>
      <c r="AI465" s="4">
        <f>H465*AI$2</f>
        <v>0</v>
      </c>
      <c r="AJ465" s="4">
        <f>I465*AJ$2</f>
        <v>0</v>
      </c>
      <c r="AK465" s="4">
        <f>J465*AK$2</f>
        <v>0</v>
      </c>
      <c r="AL465" s="4">
        <f>K465*AL$2</f>
        <v>4</v>
      </c>
      <c r="AM465" s="4">
        <f>L465*AM$2</f>
        <v>1</v>
      </c>
      <c r="AN465" s="4">
        <f>M465*AN$2</f>
        <v>0</v>
      </c>
      <c r="AO465" s="4">
        <f>N465*AO$2</f>
        <v>0</v>
      </c>
      <c r="AP465" s="4">
        <f>O465*AP$2</f>
        <v>0</v>
      </c>
      <c r="AQ465" s="4">
        <f>P465*AQ$2</f>
        <v>0</v>
      </c>
      <c r="AR465" s="4">
        <f>Q465*AR$2</f>
        <v>0</v>
      </c>
      <c r="AS465" s="4">
        <f>R465*AS$2</f>
        <v>0</v>
      </c>
      <c r="AT465" s="4">
        <f>S465*AT$2</f>
        <v>0</v>
      </c>
      <c r="AU465" s="4">
        <f>T465*AU$2</f>
        <v>0</v>
      </c>
      <c r="AV465" s="4">
        <f>U465*AV$2</f>
        <v>1</v>
      </c>
      <c r="AW465" s="4">
        <f>V465*AW$2</f>
        <v>0</v>
      </c>
      <c r="AX465" s="4">
        <f>W465*AX$2</f>
        <v>0</v>
      </c>
      <c r="AY465" s="4">
        <f>X465*AY$2</f>
        <v>0</v>
      </c>
      <c r="AZ465" s="4">
        <f>Y465*AZ$2</f>
        <v>0</v>
      </c>
      <c r="BA465" s="4">
        <f>Z465*BA$2</f>
        <v>0</v>
      </c>
      <c r="BB465" s="4">
        <f>AA465*BB$2</f>
        <v>0</v>
      </c>
      <c r="BC465" s="4">
        <f>AB465*BC$2</f>
        <v>0</v>
      </c>
      <c r="BD465" s="4">
        <f>AC465*BD$2</f>
        <v>0</v>
      </c>
      <c r="BE465">
        <f t="shared" si="23"/>
        <v>9</v>
      </c>
      <c r="BG465" s="4">
        <f>IF(betuk!N$4&gt;=D465,1,0)</f>
        <v>1</v>
      </c>
      <c r="BH465" s="4">
        <f>IF(betuk!O$4&gt;=E465,1,0)</f>
        <v>1</v>
      </c>
      <c r="BI465" s="4">
        <f>IF(betuk!P$4&gt;=F465,1,0)</f>
        <v>1</v>
      </c>
      <c r="BJ465" s="4">
        <f>IF(betuk!Q$4&gt;=G465,1,0)</f>
        <v>1</v>
      </c>
      <c r="BK465" s="4">
        <f>IF(betuk!R$4&gt;=H465,1,0)</f>
        <v>1</v>
      </c>
      <c r="BL465" s="4">
        <f>IF(betuk!S$4&gt;=I465,1,0)</f>
        <v>1</v>
      </c>
      <c r="BM465" s="4">
        <f>IF(betuk!T$4&gt;=J465,1,0)</f>
        <v>1</v>
      </c>
      <c r="BN465" s="4">
        <f>IF(betuk!U$4&gt;=K465,1,0)</f>
        <v>0</v>
      </c>
      <c r="BO465" s="4">
        <f>IF(betuk!V$4&gt;=L465,1,0)</f>
        <v>0</v>
      </c>
      <c r="BP465" s="4">
        <f>IF(betuk!W$4&gt;=M465,1,0)</f>
        <v>1</v>
      </c>
      <c r="BQ465" s="4">
        <f>IF(betuk!X$4&gt;=N465,1,0)</f>
        <v>1</v>
      </c>
      <c r="BR465" s="4">
        <f>IF(betuk!Y$4&gt;=O465,1,0)</f>
        <v>1</v>
      </c>
      <c r="BS465" s="4">
        <f>IF(betuk!Z$4&gt;=P465,1,0)</f>
        <v>1</v>
      </c>
      <c r="BT465" s="4">
        <f>IF(betuk!AA$4&gt;=Q465,1,0)</f>
        <v>1</v>
      </c>
      <c r="BU465" s="4">
        <f>IF(betuk!AB$4&gt;=R465,1,0)</f>
        <v>1</v>
      </c>
      <c r="BV465" s="4">
        <f>IF(betuk!AC$4&gt;=S465,1,0)</f>
        <v>1</v>
      </c>
      <c r="BW465" s="4">
        <f>IF(betuk!AD$4&gt;=T465,1,0)</f>
        <v>1</v>
      </c>
      <c r="BX465" s="4">
        <f>IF(betuk!AE$4&gt;=U465,1,0)</f>
        <v>0</v>
      </c>
      <c r="BY465" s="4">
        <f>IF(betuk!AF$4&gt;=V465,1,0)</f>
        <v>1</v>
      </c>
      <c r="BZ465" s="4">
        <f>IF(betuk!AG$4&gt;=W465,1,0)</f>
        <v>1</v>
      </c>
      <c r="CA465" s="4">
        <f>IF(betuk!AH$4&gt;=X465,1,0)</f>
        <v>1</v>
      </c>
      <c r="CB465" s="4">
        <f>IF(betuk!AI$4&gt;=Y465,1,0)</f>
        <v>1</v>
      </c>
      <c r="CC465" s="4">
        <f>IF(betuk!AJ$4&gt;=Z465,1,0)</f>
        <v>1</v>
      </c>
      <c r="CD465" s="4">
        <f>IF(betuk!AK$4&gt;=AA465,1,0)</f>
        <v>1</v>
      </c>
      <c r="CE465" s="4">
        <f>IF(betuk!AL$4&gt;=AB465,1,0)</f>
        <v>1</v>
      </c>
      <c r="CF465" s="4">
        <f>IF(betuk!AM$4&gt;=AC465,1,0)</f>
        <v>1</v>
      </c>
      <c r="CG465">
        <f t="shared" si="21"/>
        <v>0</v>
      </c>
      <c r="CI465" t="str">
        <f>IF(CG465=1,COUNTIF(CG$3:CG465,1),"")</f>
        <v/>
      </c>
      <c r="CJ465" t="str">
        <f>IF(CI465&lt;&gt;"",B465,"")</f>
        <v/>
      </c>
      <c r="CK465">
        <f>LEN(B465)*8+BE465</f>
        <v>41</v>
      </c>
    </row>
    <row r="466" spans="1:89">
      <c r="A466" s="1" t="s">
        <v>463</v>
      </c>
      <c r="B466" t="str">
        <f t="shared" si="22"/>
        <v>RICHEST</v>
      </c>
      <c r="D466" s="4">
        <f>LEN($B466)-LEN(SUBSTITUTE($B466, D$2, ""))</f>
        <v>0</v>
      </c>
      <c r="E466" s="4">
        <f>LEN($B466)-LEN(SUBSTITUTE($B466, E$2, ""))</f>
        <v>0</v>
      </c>
      <c r="F466" s="4">
        <f>LEN($B466)-LEN(SUBSTITUTE($B466, F$2, ""))</f>
        <v>1</v>
      </c>
      <c r="G466" s="4">
        <f>LEN($B466)-LEN(SUBSTITUTE($B466, G$2, ""))</f>
        <v>0</v>
      </c>
      <c r="H466" s="4">
        <f>LEN($B466)-LEN(SUBSTITUTE($B466, H$2, ""))</f>
        <v>1</v>
      </c>
      <c r="I466" s="4">
        <f>LEN($B466)-LEN(SUBSTITUTE($B466, I$2, ""))</f>
        <v>0</v>
      </c>
      <c r="J466" s="4">
        <f>LEN($B466)-LEN(SUBSTITUTE($B466, J$2, ""))</f>
        <v>0</v>
      </c>
      <c r="K466" s="4">
        <f>LEN($B466)-LEN(SUBSTITUTE($B466, K$2, ""))</f>
        <v>1</v>
      </c>
      <c r="L466" s="4">
        <f>LEN($B466)-LEN(SUBSTITUTE($B466, L$2, ""))</f>
        <v>1</v>
      </c>
      <c r="M466" s="4">
        <f>LEN($B466)-LEN(SUBSTITUTE($B466, M$2, ""))</f>
        <v>0</v>
      </c>
      <c r="N466" s="4">
        <f>LEN($B466)-LEN(SUBSTITUTE($B466, N$2, ""))</f>
        <v>0</v>
      </c>
      <c r="O466" s="4">
        <f>LEN($B466)-LEN(SUBSTITUTE($B466, O$2, ""))</f>
        <v>0</v>
      </c>
      <c r="P466" s="4">
        <f>LEN($B466)-LEN(SUBSTITUTE($B466, P$2, ""))</f>
        <v>0</v>
      </c>
      <c r="Q466" s="4">
        <f>LEN($B466)-LEN(SUBSTITUTE($B466, Q$2, ""))</f>
        <v>0</v>
      </c>
      <c r="R466" s="4">
        <f>LEN($B466)-LEN(SUBSTITUTE($B466, R$2, ""))</f>
        <v>0</v>
      </c>
      <c r="S466" s="4">
        <f>LEN($B466)-LEN(SUBSTITUTE($B466, S$2, ""))</f>
        <v>0</v>
      </c>
      <c r="T466" s="4">
        <f>LEN($B466)-LEN(SUBSTITUTE($B466, T$2, ""))</f>
        <v>0</v>
      </c>
      <c r="U466" s="4">
        <f>LEN($B466)-LEN(SUBSTITUTE($B466, U$2, ""))</f>
        <v>1</v>
      </c>
      <c r="V466" s="4">
        <f>LEN($B466)-LEN(SUBSTITUTE($B466, V$2, ""))</f>
        <v>1</v>
      </c>
      <c r="W466" s="4">
        <f>LEN($B466)-LEN(SUBSTITUTE($B466, W$2, ""))</f>
        <v>1</v>
      </c>
      <c r="X466" s="4">
        <f>LEN($B466)-LEN(SUBSTITUTE($B466, X$2, ""))</f>
        <v>0</v>
      </c>
      <c r="Y466" s="4">
        <f>LEN($B466)-LEN(SUBSTITUTE($B466, Y$2, ""))</f>
        <v>0</v>
      </c>
      <c r="Z466" s="4">
        <f>LEN($B466)-LEN(SUBSTITUTE($B466, Z$2, ""))</f>
        <v>0</v>
      </c>
      <c r="AA466" s="4">
        <f>LEN($B466)-LEN(SUBSTITUTE($B466, AA$2, ""))</f>
        <v>0</v>
      </c>
      <c r="AB466" s="4">
        <f>LEN($B466)-LEN(SUBSTITUTE($B466, AB$2, ""))</f>
        <v>0</v>
      </c>
      <c r="AC466" s="4">
        <f>LEN($B466)-LEN(SUBSTITUTE($B466, AC$2, ""))</f>
        <v>0</v>
      </c>
      <c r="AE466" s="4">
        <f>D466*AE$2</f>
        <v>0</v>
      </c>
      <c r="AF466" s="4">
        <f>E466*AF$2</f>
        <v>0</v>
      </c>
      <c r="AG466" s="4">
        <f>F466*AG$2</f>
        <v>3</v>
      </c>
      <c r="AH466" s="4">
        <f>G466*AH$2</f>
        <v>0</v>
      </c>
      <c r="AI466" s="4">
        <f>H466*AI$2</f>
        <v>1</v>
      </c>
      <c r="AJ466" s="4">
        <f>I466*AJ$2</f>
        <v>0</v>
      </c>
      <c r="AK466" s="4">
        <f>J466*AK$2</f>
        <v>0</v>
      </c>
      <c r="AL466" s="4">
        <f>K466*AL$2</f>
        <v>4</v>
      </c>
      <c r="AM466" s="4">
        <f>L466*AM$2</f>
        <v>1</v>
      </c>
      <c r="AN466" s="4">
        <f>M466*AN$2</f>
        <v>0</v>
      </c>
      <c r="AO466" s="4">
        <f>N466*AO$2</f>
        <v>0</v>
      </c>
      <c r="AP466" s="4">
        <f>O466*AP$2</f>
        <v>0</v>
      </c>
      <c r="AQ466" s="4">
        <f>P466*AQ$2</f>
        <v>0</v>
      </c>
      <c r="AR466" s="4">
        <f>Q466*AR$2</f>
        <v>0</v>
      </c>
      <c r="AS466" s="4">
        <f>R466*AS$2</f>
        <v>0</v>
      </c>
      <c r="AT466" s="4">
        <f>S466*AT$2</f>
        <v>0</v>
      </c>
      <c r="AU466" s="4">
        <f>T466*AU$2</f>
        <v>0</v>
      </c>
      <c r="AV466" s="4">
        <f>U466*AV$2</f>
        <v>1</v>
      </c>
      <c r="AW466" s="4">
        <f>V466*AW$2</f>
        <v>1</v>
      </c>
      <c r="AX466" s="4">
        <f>W466*AX$2</f>
        <v>1</v>
      </c>
      <c r="AY466" s="4">
        <f>X466*AY$2</f>
        <v>0</v>
      </c>
      <c r="AZ466" s="4">
        <f>Y466*AZ$2</f>
        <v>0</v>
      </c>
      <c r="BA466" s="4">
        <f>Z466*BA$2</f>
        <v>0</v>
      </c>
      <c r="BB466" s="4">
        <f>AA466*BB$2</f>
        <v>0</v>
      </c>
      <c r="BC466" s="4">
        <f>AB466*BC$2</f>
        <v>0</v>
      </c>
      <c r="BD466" s="4">
        <f>AC466*BD$2</f>
        <v>0</v>
      </c>
      <c r="BE466">
        <f t="shared" si="23"/>
        <v>12</v>
      </c>
      <c r="BG466" s="4">
        <f>IF(betuk!N$4&gt;=D466,1,0)</f>
        <v>1</v>
      </c>
      <c r="BH466" s="4">
        <f>IF(betuk!O$4&gt;=E466,1,0)</f>
        <v>1</v>
      </c>
      <c r="BI466" s="4">
        <f>IF(betuk!P$4&gt;=F466,1,0)</f>
        <v>1</v>
      </c>
      <c r="BJ466" s="4">
        <f>IF(betuk!Q$4&gt;=G466,1,0)</f>
        <v>1</v>
      </c>
      <c r="BK466" s="4">
        <f>IF(betuk!R$4&gt;=H466,1,0)</f>
        <v>1</v>
      </c>
      <c r="BL466" s="4">
        <f>IF(betuk!S$4&gt;=I466,1,0)</f>
        <v>1</v>
      </c>
      <c r="BM466" s="4">
        <f>IF(betuk!T$4&gt;=J466,1,0)</f>
        <v>1</v>
      </c>
      <c r="BN466" s="4">
        <f>IF(betuk!U$4&gt;=K466,1,0)</f>
        <v>0</v>
      </c>
      <c r="BO466" s="4">
        <f>IF(betuk!V$4&gt;=L466,1,0)</f>
        <v>0</v>
      </c>
      <c r="BP466" s="4">
        <f>IF(betuk!W$4&gt;=M466,1,0)</f>
        <v>1</v>
      </c>
      <c r="BQ466" s="4">
        <f>IF(betuk!X$4&gt;=N466,1,0)</f>
        <v>1</v>
      </c>
      <c r="BR466" s="4">
        <f>IF(betuk!Y$4&gt;=O466,1,0)</f>
        <v>1</v>
      </c>
      <c r="BS466" s="4">
        <f>IF(betuk!Z$4&gt;=P466,1,0)</f>
        <v>1</v>
      </c>
      <c r="BT466" s="4">
        <f>IF(betuk!AA$4&gt;=Q466,1,0)</f>
        <v>1</v>
      </c>
      <c r="BU466" s="4">
        <f>IF(betuk!AB$4&gt;=R466,1,0)</f>
        <v>1</v>
      </c>
      <c r="BV466" s="4">
        <f>IF(betuk!AC$4&gt;=S466,1,0)</f>
        <v>1</v>
      </c>
      <c r="BW466" s="4">
        <f>IF(betuk!AD$4&gt;=T466,1,0)</f>
        <v>1</v>
      </c>
      <c r="BX466" s="4">
        <f>IF(betuk!AE$4&gt;=U466,1,0)</f>
        <v>0</v>
      </c>
      <c r="BY466" s="4">
        <f>IF(betuk!AF$4&gt;=V466,1,0)</f>
        <v>1</v>
      </c>
      <c r="BZ466" s="4">
        <f>IF(betuk!AG$4&gt;=W466,1,0)</f>
        <v>1</v>
      </c>
      <c r="CA466" s="4">
        <f>IF(betuk!AH$4&gt;=X466,1,0)</f>
        <v>1</v>
      </c>
      <c r="CB466" s="4">
        <f>IF(betuk!AI$4&gt;=Y466,1,0)</f>
        <v>1</v>
      </c>
      <c r="CC466" s="4">
        <f>IF(betuk!AJ$4&gt;=Z466,1,0)</f>
        <v>1</v>
      </c>
      <c r="CD466" s="4">
        <f>IF(betuk!AK$4&gt;=AA466,1,0)</f>
        <v>1</v>
      </c>
      <c r="CE466" s="4">
        <f>IF(betuk!AL$4&gt;=AB466,1,0)</f>
        <v>1</v>
      </c>
      <c r="CF466" s="4">
        <f>IF(betuk!AM$4&gt;=AC466,1,0)</f>
        <v>1</v>
      </c>
      <c r="CG466">
        <f t="shared" si="21"/>
        <v>0</v>
      </c>
      <c r="CI466" t="str">
        <f>IF(CG466=1,COUNTIF(CG$3:CG466,1),"")</f>
        <v/>
      </c>
      <c r="CJ466" t="str">
        <f>IF(CI466&lt;&gt;"",B466,"")</f>
        <v/>
      </c>
      <c r="CK466">
        <f>LEN(B466)*8+BE466</f>
        <v>68</v>
      </c>
    </row>
    <row r="467" spans="1:89">
      <c r="A467" s="1" t="s">
        <v>464</v>
      </c>
      <c r="B467" t="str">
        <f t="shared" si="22"/>
        <v>RIDE</v>
      </c>
      <c r="D467" s="4">
        <f>LEN($B467)-LEN(SUBSTITUTE($B467, D$2, ""))</f>
        <v>0</v>
      </c>
      <c r="E467" s="4">
        <f>LEN($B467)-LEN(SUBSTITUTE($B467, E$2, ""))</f>
        <v>0</v>
      </c>
      <c r="F467" s="4">
        <f>LEN($B467)-LEN(SUBSTITUTE($B467, F$2, ""))</f>
        <v>0</v>
      </c>
      <c r="G467" s="4">
        <f>LEN($B467)-LEN(SUBSTITUTE($B467, G$2, ""))</f>
        <v>1</v>
      </c>
      <c r="H467" s="4">
        <f>LEN($B467)-LEN(SUBSTITUTE($B467, H$2, ""))</f>
        <v>1</v>
      </c>
      <c r="I467" s="4">
        <f>LEN($B467)-LEN(SUBSTITUTE($B467, I$2, ""))</f>
        <v>0</v>
      </c>
      <c r="J467" s="4">
        <f>LEN($B467)-LEN(SUBSTITUTE($B467, J$2, ""))</f>
        <v>0</v>
      </c>
      <c r="K467" s="4">
        <f>LEN($B467)-LEN(SUBSTITUTE($B467, K$2, ""))</f>
        <v>0</v>
      </c>
      <c r="L467" s="4">
        <f>LEN($B467)-LEN(SUBSTITUTE($B467, L$2, ""))</f>
        <v>1</v>
      </c>
      <c r="M467" s="4">
        <f>LEN($B467)-LEN(SUBSTITUTE($B467, M$2, ""))</f>
        <v>0</v>
      </c>
      <c r="N467" s="4">
        <f>LEN($B467)-LEN(SUBSTITUTE($B467, N$2, ""))</f>
        <v>0</v>
      </c>
      <c r="O467" s="4">
        <f>LEN($B467)-LEN(SUBSTITUTE($B467, O$2, ""))</f>
        <v>0</v>
      </c>
      <c r="P467" s="4">
        <f>LEN($B467)-LEN(SUBSTITUTE($B467, P$2, ""))</f>
        <v>0</v>
      </c>
      <c r="Q467" s="4">
        <f>LEN($B467)-LEN(SUBSTITUTE($B467, Q$2, ""))</f>
        <v>0</v>
      </c>
      <c r="R467" s="4">
        <f>LEN($B467)-LEN(SUBSTITUTE($B467, R$2, ""))</f>
        <v>0</v>
      </c>
      <c r="S467" s="4">
        <f>LEN($B467)-LEN(SUBSTITUTE($B467, S$2, ""))</f>
        <v>0</v>
      </c>
      <c r="T467" s="4">
        <f>LEN($B467)-LEN(SUBSTITUTE($B467, T$2, ""))</f>
        <v>0</v>
      </c>
      <c r="U467" s="4">
        <f>LEN($B467)-LEN(SUBSTITUTE($B467, U$2, ""))</f>
        <v>1</v>
      </c>
      <c r="V467" s="4">
        <f>LEN($B467)-LEN(SUBSTITUTE($B467, V$2, ""))</f>
        <v>0</v>
      </c>
      <c r="W467" s="4">
        <f>LEN($B467)-LEN(SUBSTITUTE($B467, W$2, ""))</f>
        <v>0</v>
      </c>
      <c r="X467" s="4">
        <f>LEN($B467)-LEN(SUBSTITUTE($B467, X$2, ""))</f>
        <v>0</v>
      </c>
      <c r="Y467" s="4">
        <f>LEN($B467)-LEN(SUBSTITUTE($B467, Y$2, ""))</f>
        <v>0</v>
      </c>
      <c r="Z467" s="4">
        <f>LEN($B467)-LEN(SUBSTITUTE($B467, Z$2, ""))</f>
        <v>0</v>
      </c>
      <c r="AA467" s="4">
        <f>LEN($B467)-LEN(SUBSTITUTE($B467, AA$2, ""))</f>
        <v>0</v>
      </c>
      <c r="AB467" s="4">
        <f>LEN($B467)-LEN(SUBSTITUTE($B467, AB$2, ""))</f>
        <v>0</v>
      </c>
      <c r="AC467" s="4">
        <f>LEN($B467)-LEN(SUBSTITUTE($B467, AC$2, ""))</f>
        <v>0</v>
      </c>
      <c r="AE467" s="4">
        <f>D467*AE$2</f>
        <v>0</v>
      </c>
      <c r="AF467" s="4">
        <f>E467*AF$2</f>
        <v>0</v>
      </c>
      <c r="AG467" s="4">
        <f>F467*AG$2</f>
        <v>0</v>
      </c>
      <c r="AH467" s="4">
        <f>G467*AH$2</f>
        <v>2</v>
      </c>
      <c r="AI467" s="4">
        <f>H467*AI$2</f>
        <v>1</v>
      </c>
      <c r="AJ467" s="4">
        <f>I467*AJ$2</f>
        <v>0</v>
      </c>
      <c r="AK467" s="4">
        <f>J467*AK$2</f>
        <v>0</v>
      </c>
      <c r="AL467" s="4">
        <f>K467*AL$2</f>
        <v>0</v>
      </c>
      <c r="AM467" s="4">
        <f>L467*AM$2</f>
        <v>1</v>
      </c>
      <c r="AN467" s="4">
        <f>M467*AN$2</f>
        <v>0</v>
      </c>
      <c r="AO467" s="4">
        <f>N467*AO$2</f>
        <v>0</v>
      </c>
      <c r="AP467" s="4">
        <f>O467*AP$2</f>
        <v>0</v>
      </c>
      <c r="AQ467" s="4">
        <f>P467*AQ$2</f>
        <v>0</v>
      </c>
      <c r="AR467" s="4">
        <f>Q467*AR$2</f>
        <v>0</v>
      </c>
      <c r="AS467" s="4">
        <f>R467*AS$2</f>
        <v>0</v>
      </c>
      <c r="AT467" s="4">
        <f>S467*AT$2</f>
        <v>0</v>
      </c>
      <c r="AU467" s="4">
        <f>T467*AU$2</f>
        <v>0</v>
      </c>
      <c r="AV467" s="4">
        <f>U467*AV$2</f>
        <v>1</v>
      </c>
      <c r="AW467" s="4">
        <f>V467*AW$2</f>
        <v>0</v>
      </c>
      <c r="AX467" s="4">
        <f>W467*AX$2</f>
        <v>0</v>
      </c>
      <c r="AY467" s="4">
        <f>X467*AY$2</f>
        <v>0</v>
      </c>
      <c r="AZ467" s="4">
        <f>Y467*AZ$2</f>
        <v>0</v>
      </c>
      <c r="BA467" s="4">
        <f>Z467*BA$2</f>
        <v>0</v>
      </c>
      <c r="BB467" s="4">
        <f>AA467*BB$2</f>
        <v>0</v>
      </c>
      <c r="BC467" s="4">
        <f>AB467*BC$2</f>
        <v>0</v>
      </c>
      <c r="BD467" s="4">
        <f>AC467*BD$2</f>
        <v>0</v>
      </c>
      <c r="BE467">
        <f t="shared" si="23"/>
        <v>5</v>
      </c>
      <c r="BG467" s="4">
        <f>IF(betuk!N$4&gt;=D467,1,0)</f>
        <v>1</v>
      </c>
      <c r="BH467" s="4">
        <f>IF(betuk!O$4&gt;=E467,1,0)</f>
        <v>1</v>
      </c>
      <c r="BI467" s="4">
        <f>IF(betuk!P$4&gt;=F467,1,0)</f>
        <v>1</v>
      </c>
      <c r="BJ467" s="4">
        <f>IF(betuk!Q$4&gt;=G467,1,0)</f>
        <v>0</v>
      </c>
      <c r="BK467" s="4">
        <f>IF(betuk!R$4&gt;=H467,1,0)</f>
        <v>1</v>
      </c>
      <c r="BL467" s="4">
        <f>IF(betuk!S$4&gt;=I467,1,0)</f>
        <v>1</v>
      </c>
      <c r="BM467" s="4">
        <f>IF(betuk!T$4&gt;=J467,1,0)</f>
        <v>1</v>
      </c>
      <c r="BN467" s="4">
        <f>IF(betuk!U$4&gt;=K467,1,0)</f>
        <v>1</v>
      </c>
      <c r="BO467" s="4">
        <f>IF(betuk!V$4&gt;=L467,1,0)</f>
        <v>0</v>
      </c>
      <c r="BP467" s="4">
        <f>IF(betuk!W$4&gt;=M467,1,0)</f>
        <v>1</v>
      </c>
      <c r="BQ467" s="4">
        <f>IF(betuk!X$4&gt;=N467,1,0)</f>
        <v>1</v>
      </c>
      <c r="BR467" s="4">
        <f>IF(betuk!Y$4&gt;=O467,1,0)</f>
        <v>1</v>
      </c>
      <c r="BS467" s="4">
        <f>IF(betuk!Z$4&gt;=P467,1,0)</f>
        <v>1</v>
      </c>
      <c r="BT467" s="4">
        <f>IF(betuk!AA$4&gt;=Q467,1,0)</f>
        <v>1</v>
      </c>
      <c r="BU467" s="4">
        <f>IF(betuk!AB$4&gt;=R467,1,0)</f>
        <v>1</v>
      </c>
      <c r="BV467" s="4">
        <f>IF(betuk!AC$4&gt;=S467,1,0)</f>
        <v>1</v>
      </c>
      <c r="BW467" s="4">
        <f>IF(betuk!AD$4&gt;=T467,1,0)</f>
        <v>1</v>
      </c>
      <c r="BX467" s="4">
        <f>IF(betuk!AE$4&gt;=U467,1,0)</f>
        <v>0</v>
      </c>
      <c r="BY467" s="4">
        <f>IF(betuk!AF$4&gt;=V467,1,0)</f>
        <v>1</v>
      </c>
      <c r="BZ467" s="4">
        <f>IF(betuk!AG$4&gt;=W467,1,0)</f>
        <v>1</v>
      </c>
      <c r="CA467" s="4">
        <f>IF(betuk!AH$4&gt;=X467,1,0)</f>
        <v>1</v>
      </c>
      <c r="CB467" s="4">
        <f>IF(betuk!AI$4&gt;=Y467,1,0)</f>
        <v>1</v>
      </c>
      <c r="CC467" s="4">
        <f>IF(betuk!AJ$4&gt;=Z467,1,0)</f>
        <v>1</v>
      </c>
      <c r="CD467" s="4">
        <f>IF(betuk!AK$4&gt;=AA467,1,0)</f>
        <v>1</v>
      </c>
      <c r="CE467" s="4">
        <f>IF(betuk!AL$4&gt;=AB467,1,0)</f>
        <v>1</v>
      </c>
      <c r="CF467" s="4">
        <f>IF(betuk!AM$4&gt;=AC467,1,0)</f>
        <v>1</v>
      </c>
      <c r="CG467">
        <f t="shared" si="21"/>
        <v>0</v>
      </c>
      <c r="CI467" t="str">
        <f>IF(CG467=1,COUNTIF(CG$3:CG467,1),"")</f>
        <v/>
      </c>
      <c r="CJ467" t="str">
        <f>IF(CI467&lt;&gt;"",B467,"")</f>
        <v/>
      </c>
      <c r="CK467">
        <f>LEN(B467)*8+BE467</f>
        <v>37</v>
      </c>
    </row>
    <row r="468" spans="1:89">
      <c r="A468" s="1" t="s">
        <v>465</v>
      </c>
      <c r="B468" t="str">
        <f t="shared" si="22"/>
        <v>ROAST</v>
      </c>
      <c r="D468" s="4">
        <f>LEN($B468)-LEN(SUBSTITUTE($B468, D$2, ""))</f>
        <v>1</v>
      </c>
      <c r="E468" s="4">
        <f>LEN($B468)-LEN(SUBSTITUTE($B468, E$2, ""))</f>
        <v>0</v>
      </c>
      <c r="F468" s="4">
        <f>LEN($B468)-LEN(SUBSTITUTE($B468, F$2, ""))</f>
        <v>0</v>
      </c>
      <c r="G468" s="4">
        <f>LEN($B468)-LEN(SUBSTITUTE($B468, G$2, ""))</f>
        <v>0</v>
      </c>
      <c r="H468" s="4">
        <f>LEN($B468)-LEN(SUBSTITUTE($B468, H$2, ""))</f>
        <v>0</v>
      </c>
      <c r="I468" s="4">
        <f>LEN($B468)-LEN(SUBSTITUTE($B468, I$2, ""))</f>
        <v>0</v>
      </c>
      <c r="J468" s="4">
        <f>LEN($B468)-LEN(SUBSTITUTE($B468, J$2, ""))</f>
        <v>0</v>
      </c>
      <c r="K468" s="4">
        <f>LEN($B468)-LEN(SUBSTITUTE($B468, K$2, ""))</f>
        <v>0</v>
      </c>
      <c r="L468" s="4">
        <f>LEN($B468)-LEN(SUBSTITUTE($B468, L$2, ""))</f>
        <v>0</v>
      </c>
      <c r="M468" s="4">
        <f>LEN($B468)-LEN(SUBSTITUTE($B468, M$2, ""))</f>
        <v>0</v>
      </c>
      <c r="N468" s="4">
        <f>LEN($B468)-LEN(SUBSTITUTE($B468, N$2, ""))</f>
        <v>0</v>
      </c>
      <c r="O468" s="4">
        <f>LEN($B468)-LEN(SUBSTITUTE($B468, O$2, ""))</f>
        <v>0</v>
      </c>
      <c r="P468" s="4">
        <f>LEN($B468)-LEN(SUBSTITUTE($B468, P$2, ""))</f>
        <v>0</v>
      </c>
      <c r="Q468" s="4">
        <f>LEN($B468)-LEN(SUBSTITUTE($B468, Q$2, ""))</f>
        <v>0</v>
      </c>
      <c r="R468" s="4">
        <f>LEN($B468)-LEN(SUBSTITUTE($B468, R$2, ""))</f>
        <v>1</v>
      </c>
      <c r="S468" s="4">
        <f>LEN($B468)-LEN(SUBSTITUTE($B468, S$2, ""))</f>
        <v>0</v>
      </c>
      <c r="T468" s="4">
        <f>LEN($B468)-LEN(SUBSTITUTE($B468, T$2, ""))</f>
        <v>0</v>
      </c>
      <c r="U468" s="4">
        <f>LEN($B468)-LEN(SUBSTITUTE($B468, U$2, ""))</f>
        <v>1</v>
      </c>
      <c r="V468" s="4">
        <f>LEN($B468)-LEN(SUBSTITUTE($B468, V$2, ""))</f>
        <v>1</v>
      </c>
      <c r="W468" s="4">
        <f>LEN($B468)-LEN(SUBSTITUTE($B468, W$2, ""))</f>
        <v>1</v>
      </c>
      <c r="X468" s="4">
        <f>LEN($B468)-LEN(SUBSTITUTE($B468, X$2, ""))</f>
        <v>0</v>
      </c>
      <c r="Y468" s="4">
        <f>LEN($B468)-LEN(SUBSTITUTE($B468, Y$2, ""))</f>
        <v>0</v>
      </c>
      <c r="Z468" s="4">
        <f>LEN($B468)-LEN(SUBSTITUTE($B468, Z$2, ""))</f>
        <v>0</v>
      </c>
      <c r="AA468" s="4">
        <f>LEN($B468)-LEN(SUBSTITUTE($B468, AA$2, ""))</f>
        <v>0</v>
      </c>
      <c r="AB468" s="4">
        <f>LEN($B468)-LEN(SUBSTITUTE($B468, AB$2, ""))</f>
        <v>0</v>
      </c>
      <c r="AC468" s="4">
        <f>LEN($B468)-LEN(SUBSTITUTE($B468, AC$2, ""))</f>
        <v>0</v>
      </c>
      <c r="AE468" s="4">
        <f>D468*AE$2</f>
        <v>1</v>
      </c>
      <c r="AF468" s="4">
        <f>E468*AF$2</f>
        <v>0</v>
      </c>
      <c r="AG468" s="4">
        <f>F468*AG$2</f>
        <v>0</v>
      </c>
      <c r="AH468" s="4">
        <f>G468*AH$2</f>
        <v>0</v>
      </c>
      <c r="AI468" s="4">
        <f>H468*AI$2</f>
        <v>0</v>
      </c>
      <c r="AJ468" s="4">
        <f>I468*AJ$2</f>
        <v>0</v>
      </c>
      <c r="AK468" s="4">
        <f>J468*AK$2</f>
        <v>0</v>
      </c>
      <c r="AL468" s="4">
        <f>K468*AL$2</f>
        <v>0</v>
      </c>
      <c r="AM468" s="4">
        <f>L468*AM$2</f>
        <v>0</v>
      </c>
      <c r="AN468" s="4">
        <f>M468*AN$2</f>
        <v>0</v>
      </c>
      <c r="AO468" s="4">
        <f>N468*AO$2</f>
        <v>0</v>
      </c>
      <c r="AP468" s="4">
        <f>O468*AP$2</f>
        <v>0</v>
      </c>
      <c r="AQ468" s="4">
        <f>P468*AQ$2</f>
        <v>0</v>
      </c>
      <c r="AR468" s="4">
        <f>Q468*AR$2</f>
        <v>0</v>
      </c>
      <c r="AS468" s="4">
        <f>R468*AS$2</f>
        <v>1</v>
      </c>
      <c r="AT468" s="4">
        <f>S468*AT$2</f>
        <v>0</v>
      </c>
      <c r="AU468" s="4">
        <f>T468*AU$2</f>
        <v>0</v>
      </c>
      <c r="AV468" s="4">
        <f>U468*AV$2</f>
        <v>1</v>
      </c>
      <c r="AW468" s="4">
        <f>V468*AW$2</f>
        <v>1</v>
      </c>
      <c r="AX468" s="4">
        <f>W468*AX$2</f>
        <v>1</v>
      </c>
      <c r="AY468" s="4">
        <f>X468*AY$2</f>
        <v>0</v>
      </c>
      <c r="AZ468" s="4">
        <f>Y468*AZ$2</f>
        <v>0</v>
      </c>
      <c r="BA468" s="4">
        <f>Z468*BA$2</f>
        <v>0</v>
      </c>
      <c r="BB468" s="4">
        <f>AA468*BB$2</f>
        <v>0</v>
      </c>
      <c r="BC468" s="4">
        <f>AB468*BC$2</f>
        <v>0</v>
      </c>
      <c r="BD468" s="4">
        <f>AC468*BD$2</f>
        <v>0</v>
      </c>
      <c r="BE468">
        <f t="shared" si="23"/>
        <v>5</v>
      </c>
      <c r="BG468" s="4">
        <f>IF(betuk!N$4&gt;=D468,1,0)</f>
        <v>1</v>
      </c>
      <c r="BH468" s="4">
        <f>IF(betuk!O$4&gt;=E468,1,0)</f>
        <v>1</v>
      </c>
      <c r="BI468" s="4">
        <f>IF(betuk!P$4&gt;=F468,1,0)</f>
        <v>1</v>
      </c>
      <c r="BJ468" s="4">
        <f>IF(betuk!Q$4&gt;=G468,1,0)</f>
        <v>1</v>
      </c>
      <c r="BK468" s="4">
        <f>IF(betuk!R$4&gt;=H468,1,0)</f>
        <v>1</v>
      </c>
      <c r="BL468" s="4">
        <f>IF(betuk!S$4&gt;=I468,1,0)</f>
        <v>1</v>
      </c>
      <c r="BM468" s="4">
        <f>IF(betuk!T$4&gt;=J468,1,0)</f>
        <v>1</v>
      </c>
      <c r="BN468" s="4">
        <f>IF(betuk!U$4&gt;=K468,1,0)</f>
        <v>1</v>
      </c>
      <c r="BO468" s="4">
        <f>IF(betuk!V$4&gt;=L468,1,0)</f>
        <v>1</v>
      </c>
      <c r="BP468" s="4">
        <f>IF(betuk!W$4&gt;=M468,1,0)</f>
        <v>1</v>
      </c>
      <c r="BQ468" s="4">
        <f>IF(betuk!X$4&gt;=N468,1,0)</f>
        <v>1</v>
      </c>
      <c r="BR468" s="4">
        <f>IF(betuk!Y$4&gt;=O468,1,0)</f>
        <v>1</v>
      </c>
      <c r="BS468" s="4">
        <f>IF(betuk!Z$4&gt;=P468,1,0)</f>
        <v>1</v>
      </c>
      <c r="BT468" s="4">
        <f>IF(betuk!AA$4&gt;=Q468,1,0)</f>
        <v>1</v>
      </c>
      <c r="BU468" s="4">
        <f>IF(betuk!AB$4&gt;=R468,1,0)</f>
        <v>0</v>
      </c>
      <c r="BV468" s="4">
        <f>IF(betuk!AC$4&gt;=S468,1,0)</f>
        <v>1</v>
      </c>
      <c r="BW468" s="4">
        <f>IF(betuk!AD$4&gt;=T468,1,0)</f>
        <v>1</v>
      </c>
      <c r="BX468" s="4">
        <f>IF(betuk!AE$4&gt;=U468,1,0)</f>
        <v>0</v>
      </c>
      <c r="BY468" s="4">
        <f>IF(betuk!AF$4&gt;=V468,1,0)</f>
        <v>1</v>
      </c>
      <c r="BZ468" s="4">
        <f>IF(betuk!AG$4&gt;=W468,1,0)</f>
        <v>1</v>
      </c>
      <c r="CA468" s="4">
        <f>IF(betuk!AH$4&gt;=X468,1,0)</f>
        <v>1</v>
      </c>
      <c r="CB468" s="4">
        <f>IF(betuk!AI$4&gt;=Y468,1,0)</f>
        <v>1</v>
      </c>
      <c r="CC468" s="4">
        <f>IF(betuk!AJ$4&gt;=Z468,1,0)</f>
        <v>1</v>
      </c>
      <c r="CD468" s="4">
        <f>IF(betuk!AK$4&gt;=AA468,1,0)</f>
        <v>1</v>
      </c>
      <c r="CE468" s="4">
        <f>IF(betuk!AL$4&gt;=AB468,1,0)</f>
        <v>1</v>
      </c>
      <c r="CF468" s="4">
        <f>IF(betuk!AM$4&gt;=AC468,1,0)</f>
        <v>1</v>
      </c>
      <c r="CG468">
        <f t="shared" si="21"/>
        <v>0</v>
      </c>
      <c r="CI468" t="str">
        <f>IF(CG468=1,COUNTIF(CG$3:CG468,1),"")</f>
        <v/>
      </c>
      <c r="CJ468" t="str">
        <f>IF(CI468&lt;&gt;"",B468,"")</f>
        <v/>
      </c>
      <c r="CK468">
        <f>LEN(B468)*8+BE468</f>
        <v>45</v>
      </c>
    </row>
    <row r="469" spans="1:89">
      <c r="A469" s="1" t="s">
        <v>466</v>
      </c>
      <c r="B469" t="str">
        <f t="shared" si="22"/>
        <v>ROCK</v>
      </c>
      <c r="D469" s="4">
        <f>LEN($B469)-LEN(SUBSTITUTE($B469, D$2, ""))</f>
        <v>0</v>
      </c>
      <c r="E469" s="4">
        <f>LEN($B469)-LEN(SUBSTITUTE($B469, E$2, ""))</f>
        <v>0</v>
      </c>
      <c r="F469" s="4">
        <f>LEN($B469)-LEN(SUBSTITUTE($B469, F$2, ""))</f>
        <v>1</v>
      </c>
      <c r="G469" s="4">
        <f>LEN($B469)-LEN(SUBSTITUTE($B469, G$2, ""))</f>
        <v>0</v>
      </c>
      <c r="H469" s="4">
        <f>LEN($B469)-LEN(SUBSTITUTE($B469, H$2, ""))</f>
        <v>0</v>
      </c>
      <c r="I469" s="4">
        <f>LEN($B469)-LEN(SUBSTITUTE($B469, I$2, ""))</f>
        <v>0</v>
      </c>
      <c r="J469" s="4">
        <f>LEN($B469)-LEN(SUBSTITUTE($B469, J$2, ""))</f>
        <v>0</v>
      </c>
      <c r="K469" s="4">
        <f>LEN($B469)-LEN(SUBSTITUTE($B469, K$2, ""))</f>
        <v>0</v>
      </c>
      <c r="L469" s="4">
        <f>LEN($B469)-LEN(SUBSTITUTE($B469, L$2, ""))</f>
        <v>0</v>
      </c>
      <c r="M469" s="4">
        <f>LEN($B469)-LEN(SUBSTITUTE($B469, M$2, ""))</f>
        <v>0</v>
      </c>
      <c r="N469" s="4">
        <f>LEN($B469)-LEN(SUBSTITUTE($B469, N$2, ""))</f>
        <v>1</v>
      </c>
      <c r="O469" s="4">
        <f>LEN($B469)-LEN(SUBSTITUTE($B469, O$2, ""))</f>
        <v>0</v>
      </c>
      <c r="P469" s="4">
        <f>LEN($B469)-LEN(SUBSTITUTE($B469, P$2, ""))</f>
        <v>0</v>
      </c>
      <c r="Q469" s="4">
        <f>LEN($B469)-LEN(SUBSTITUTE($B469, Q$2, ""))</f>
        <v>0</v>
      </c>
      <c r="R469" s="4">
        <f>LEN($B469)-LEN(SUBSTITUTE($B469, R$2, ""))</f>
        <v>1</v>
      </c>
      <c r="S469" s="4">
        <f>LEN($B469)-LEN(SUBSTITUTE($B469, S$2, ""))</f>
        <v>0</v>
      </c>
      <c r="T469" s="4">
        <f>LEN($B469)-LEN(SUBSTITUTE($B469, T$2, ""))</f>
        <v>0</v>
      </c>
      <c r="U469" s="4">
        <f>LEN($B469)-LEN(SUBSTITUTE($B469, U$2, ""))</f>
        <v>1</v>
      </c>
      <c r="V469" s="4">
        <f>LEN($B469)-LEN(SUBSTITUTE($B469, V$2, ""))</f>
        <v>0</v>
      </c>
      <c r="W469" s="4">
        <f>LEN($B469)-LEN(SUBSTITUTE($B469, W$2, ""))</f>
        <v>0</v>
      </c>
      <c r="X469" s="4">
        <f>LEN($B469)-LEN(SUBSTITUTE($B469, X$2, ""))</f>
        <v>0</v>
      </c>
      <c r="Y469" s="4">
        <f>LEN($B469)-LEN(SUBSTITUTE($B469, Y$2, ""))</f>
        <v>0</v>
      </c>
      <c r="Z469" s="4">
        <f>LEN($B469)-LEN(SUBSTITUTE($B469, Z$2, ""))</f>
        <v>0</v>
      </c>
      <c r="AA469" s="4">
        <f>LEN($B469)-LEN(SUBSTITUTE($B469, AA$2, ""))</f>
        <v>0</v>
      </c>
      <c r="AB469" s="4">
        <f>LEN($B469)-LEN(SUBSTITUTE($B469, AB$2, ""))</f>
        <v>0</v>
      </c>
      <c r="AC469" s="4">
        <f>LEN($B469)-LEN(SUBSTITUTE($B469, AC$2, ""))</f>
        <v>0</v>
      </c>
      <c r="AE469" s="4">
        <f>D469*AE$2</f>
        <v>0</v>
      </c>
      <c r="AF469" s="4">
        <f>E469*AF$2</f>
        <v>0</v>
      </c>
      <c r="AG469" s="4">
        <f>F469*AG$2</f>
        <v>3</v>
      </c>
      <c r="AH469" s="4">
        <f>G469*AH$2</f>
        <v>0</v>
      </c>
      <c r="AI469" s="4">
        <f>H469*AI$2</f>
        <v>0</v>
      </c>
      <c r="AJ469" s="4">
        <f>I469*AJ$2</f>
        <v>0</v>
      </c>
      <c r="AK469" s="4">
        <f>J469*AK$2</f>
        <v>0</v>
      </c>
      <c r="AL469" s="4">
        <f>K469*AL$2</f>
        <v>0</v>
      </c>
      <c r="AM469" s="4">
        <f>L469*AM$2</f>
        <v>0</v>
      </c>
      <c r="AN469" s="4">
        <f>M469*AN$2</f>
        <v>0</v>
      </c>
      <c r="AO469" s="4">
        <f>N469*AO$2</f>
        <v>5</v>
      </c>
      <c r="AP469" s="4">
        <f>O469*AP$2</f>
        <v>0</v>
      </c>
      <c r="AQ469" s="4">
        <f>P469*AQ$2</f>
        <v>0</v>
      </c>
      <c r="AR469" s="4">
        <f>Q469*AR$2</f>
        <v>0</v>
      </c>
      <c r="AS469" s="4">
        <f>R469*AS$2</f>
        <v>1</v>
      </c>
      <c r="AT469" s="4">
        <f>S469*AT$2</f>
        <v>0</v>
      </c>
      <c r="AU469" s="4">
        <f>T469*AU$2</f>
        <v>0</v>
      </c>
      <c r="AV469" s="4">
        <f>U469*AV$2</f>
        <v>1</v>
      </c>
      <c r="AW469" s="4">
        <f>V469*AW$2</f>
        <v>0</v>
      </c>
      <c r="AX469" s="4">
        <f>W469*AX$2</f>
        <v>0</v>
      </c>
      <c r="AY469" s="4">
        <f>X469*AY$2</f>
        <v>0</v>
      </c>
      <c r="AZ469" s="4">
        <f>Y469*AZ$2</f>
        <v>0</v>
      </c>
      <c r="BA469" s="4">
        <f>Z469*BA$2</f>
        <v>0</v>
      </c>
      <c r="BB469" s="4">
        <f>AA469*BB$2</f>
        <v>0</v>
      </c>
      <c r="BC469" s="4">
        <f>AB469*BC$2</f>
        <v>0</v>
      </c>
      <c r="BD469" s="4">
        <f>AC469*BD$2</f>
        <v>0</v>
      </c>
      <c r="BE469">
        <f t="shared" si="23"/>
        <v>10</v>
      </c>
      <c r="BG469" s="4">
        <f>IF(betuk!N$4&gt;=D469,1,0)</f>
        <v>1</v>
      </c>
      <c r="BH469" s="4">
        <f>IF(betuk!O$4&gt;=E469,1,0)</f>
        <v>1</v>
      </c>
      <c r="BI469" s="4">
        <f>IF(betuk!P$4&gt;=F469,1,0)</f>
        <v>1</v>
      </c>
      <c r="BJ469" s="4">
        <f>IF(betuk!Q$4&gt;=G469,1,0)</f>
        <v>1</v>
      </c>
      <c r="BK469" s="4">
        <f>IF(betuk!R$4&gt;=H469,1,0)</f>
        <v>1</v>
      </c>
      <c r="BL469" s="4">
        <f>IF(betuk!S$4&gt;=I469,1,0)</f>
        <v>1</v>
      </c>
      <c r="BM469" s="4">
        <f>IF(betuk!T$4&gt;=J469,1,0)</f>
        <v>1</v>
      </c>
      <c r="BN469" s="4">
        <f>IF(betuk!U$4&gt;=K469,1,0)</f>
        <v>1</v>
      </c>
      <c r="BO469" s="4">
        <f>IF(betuk!V$4&gt;=L469,1,0)</f>
        <v>1</v>
      </c>
      <c r="BP469" s="4">
        <f>IF(betuk!W$4&gt;=M469,1,0)</f>
        <v>1</v>
      </c>
      <c r="BQ469" s="4">
        <f>IF(betuk!X$4&gt;=N469,1,0)</f>
        <v>0</v>
      </c>
      <c r="BR469" s="4">
        <f>IF(betuk!Y$4&gt;=O469,1,0)</f>
        <v>1</v>
      </c>
      <c r="BS469" s="4">
        <f>IF(betuk!Z$4&gt;=P469,1,0)</f>
        <v>1</v>
      </c>
      <c r="BT469" s="4">
        <f>IF(betuk!AA$4&gt;=Q469,1,0)</f>
        <v>1</v>
      </c>
      <c r="BU469" s="4">
        <f>IF(betuk!AB$4&gt;=R469,1,0)</f>
        <v>0</v>
      </c>
      <c r="BV469" s="4">
        <f>IF(betuk!AC$4&gt;=S469,1,0)</f>
        <v>1</v>
      </c>
      <c r="BW469" s="4">
        <f>IF(betuk!AD$4&gt;=T469,1,0)</f>
        <v>1</v>
      </c>
      <c r="BX469" s="4">
        <f>IF(betuk!AE$4&gt;=U469,1,0)</f>
        <v>0</v>
      </c>
      <c r="BY469" s="4">
        <f>IF(betuk!AF$4&gt;=V469,1,0)</f>
        <v>1</v>
      </c>
      <c r="BZ469" s="4">
        <f>IF(betuk!AG$4&gt;=W469,1,0)</f>
        <v>1</v>
      </c>
      <c r="CA469" s="4">
        <f>IF(betuk!AH$4&gt;=X469,1,0)</f>
        <v>1</v>
      </c>
      <c r="CB469" s="4">
        <f>IF(betuk!AI$4&gt;=Y469,1,0)</f>
        <v>1</v>
      </c>
      <c r="CC469" s="4">
        <f>IF(betuk!AJ$4&gt;=Z469,1,0)</f>
        <v>1</v>
      </c>
      <c r="CD469" s="4">
        <f>IF(betuk!AK$4&gt;=AA469,1,0)</f>
        <v>1</v>
      </c>
      <c r="CE469" s="4">
        <f>IF(betuk!AL$4&gt;=AB469,1,0)</f>
        <v>1</v>
      </c>
      <c r="CF469" s="4">
        <f>IF(betuk!AM$4&gt;=AC469,1,0)</f>
        <v>1</v>
      </c>
      <c r="CG469">
        <f t="shared" si="21"/>
        <v>0</v>
      </c>
      <c r="CI469" t="str">
        <f>IF(CG469=1,COUNTIF(CG$3:CG469,1),"")</f>
        <v/>
      </c>
      <c r="CJ469" t="str">
        <f>IF(CI469&lt;&gt;"",B469,"")</f>
        <v/>
      </c>
      <c r="CK469">
        <f>LEN(B469)*8+BE469</f>
        <v>42</v>
      </c>
    </row>
    <row r="470" spans="1:89">
      <c r="A470" s="1" t="s">
        <v>467</v>
      </c>
      <c r="B470" t="str">
        <f t="shared" si="22"/>
        <v>ROCKET</v>
      </c>
      <c r="D470" s="4">
        <f>LEN($B470)-LEN(SUBSTITUTE($B470, D$2, ""))</f>
        <v>0</v>
      </c>
      <c r="E470" s="4">
        <f>LEN($B470)-LEN(SUBSTITUTE($B470, E$2, ""))</f>
        <v>0</v>
      </c>
      <c r="F470" s="4">
        <f>LEN($B470)-LEN(SUBSTITUTE($B470, F$2, ""))</f>
        <v>1</v>
      </c>
      <c r="G470" s="4">
        <f>LEN($B470)-LEN(SUBSTITUTE($B470, G$2, ""))</f>
        <v>0</v>
      </c>
      <c r="H470" s="4">
        <f>LEN($B470)-LEN(SUBSTITUTE($B470, H$2, ""))</f>
        <v>1</v>
      </c>
      <c r="I470" s="4">
        <f>LEN($B470)-LEN(SUBSTITUTE($B470, I$2, ""))</f>
        <v>0</v>
      </c>
      <c r="J470" s="4">
        <f>LEN($B470)-LEN(SUBSTITUTE($B470, J$2, ""))</f>
        <v>0</v>
      </c>
      <c r="K470" s="4">
        <f>LEN($B470)-LEN(SUBSTITUTE($B470, K$2, ""))</f>
        <v>0</v>
      </c>
      <c r="L470" s="4">
        <f>LEN($B470)-LEN(SUBSTITUTE($B470, L$2, ""))</f>
        <v>0</v>
      </c>
      <c r="M470" s="4">
        <f>LEN($B470)-LEN(SUBSTITUTE($B470, M$2, ""))</f>
        <v>0</v>
      </c>
      <c r="N470" s="4">
        <f>LEN($B470)-LEN(SUBSTITUTE($B470, N$2, ""))</f>
        <v>1</v>
      </c>
      <c r="O470" s="4">
        <f>LEN($B470)-LEN(SUBSTITUTE($B470, O$2, ""))</f>
        <v>0</v>
      </c>
      <c r="P470" s="4">
        <f>LEN($B470)-LEN(SUBSTITUTE($B470, P$2, ""))</f>
        <v>0</v>
      </c>
      <c r="Q470" s="4">
        <f>LEN($B470)-LEN(SUBSTITUTE($B470, Q$2, ""))</f>
        <v>0</v>
      </c>
      <c r="R470" s="4">
        <f>LEN($B470)-LEN(SUBSTITUTE($B470, R$2, ""))</f>
        <v>1</v>
      </c>
      <c r="S470" s="4">
        <f>LEN($B470)-LEN(SUBSTITUTE($B470, S$2, ""))</f>
        <v>0</v>
      </c>
      <c r="T470" s="4">
        <f>LEN($B470)-LEN(SUBSTITUTE($B470, T$2, ""))</f>
        <v>0</v>
      </c>
      <c r="U470" s="4">
        <f>LEN($B470)-LEN(SUBSTITUTE($B470, U$2, ""))</f>
        <v>1</v>
      </c>
      <c r="V470" s="4">
        <f>LEN($B470)-LEN(SUBSTITUTE($B470, V$2, ""))</f>
        <v>0</v>
      </c>
      <c r="W470" s="4">
        <f>LEN($B470)-LEN(SUBSTITUTE($B470, W$2, ""))</f>
        <v>1</v>
      </c>
      <c r="X470" s="4">
        <f>LEN($B470)-LEN(SUBSTITUTE($B470, X$2, ""))</f>
        <v>0</v>
      </c>
      <c r="Y470" s="4">
        <f>LEN($B470)-LEN(SUBSTITUTE($B470, Y$2, ""))</f>
        <v>0</v>
      </c>
      <c r="Z470" s="4">
        <f>LEN($B470)-LEN(SUBSTITUTE($B470, Z$2, ""))</f>
        <v>0</v>
      </c>
      <c r="AA470" s="4">
        <f>LEN($B470)-LEN(SUBSTITUTE($B470, AA$2, ""))</f>
        <v>0</v>
      </c>
      <c r="AB470" s="4">
        <f>LEN($B470)-LEN(SUBSTITUTE($B470, AB$2, ""))</f>
        <v>0</v>
      </c>
      <c r="AC470" s="4">
        <f>LEN($B470)-LEN(SUBSTITUTE($B470, AC$2, ""))</f>
        <v>0</v>
      </c>
      <c r="AE470" s="4">
        <f>D470*AE$2</f>
        <v>0</v>
      </c>
      <c r="AF470" s="4">
        <f>E470*AF$2</f>
        <v>0</v>
      </c>
      <c r="AG470" s="4">
        <f>F470*AG$2</f>
        <v>3</v>
      </c>
      <c r="AH470" s="4">
        <f>G470*AH$2</f>
        <v>0</v>
      </c>
      <c r="AI470" s="4">
        <f>H470*AI$2</f>
        <v>1</v>
      </c>
      <c r="AJ470" s="4">
        <f>I470*AJ$2</f>
        <v>0</v>
      </c>
      <c r="AK470" s="4">
        <f>J470*AK$2</f>
        <v>0</v>
      </c>
      <c r="AL470" s="4">
        <f>K470*AL$2</f>
        <v>0</v>
      </c>
      <c r="AM470" s="4">
        <f>L470*AM$2</f>
        <v>0</v>
      </c>
      <c r="AN470" s="4">
        <f>M470*AN$2</f>
        <v>0</v>
      </c>
      <c r="AO470" s="4">
        <f>N470*AO$2</f>
        <v>5</v>
      </c>
      <c r="AP470" s="4">
        <f>O470*AP$2</f>
        <v>0</v>
      </c>
      <c r="AQ470" s="4">
        <f>P470*AQ$2</f>
        <v>0</v>
      </c>
      <c r="AR470" s="4">
        <f>Q470*AR$2</f>
        <v>0</v>
      </c>
      <c r="AS470" s="4">
        <f>R470*AS$2</f>
        <v>1</v>
      </c>
      <c r="AT470" s="4">
        <f>S470*AT$2</f>
        <v>0</v>
      </c>
      <c r="AU470" s="4">
        <f>T470*AU$2</f>
        <v>0</v>
      </c>
      <c r="AV470" s="4">
        <f>U470*AV$2</f>
        <v>1</v>
      </c>
      <c r="AW470" s="4">
        <f>V470*AW$2</f>
        <v>0</v>
      </c>
      <c r="AX470" s="4">
        <f>W470*AX$2</f>
        <v>1</v>
      </c>
      <c r="AY470" s="4">
        <f>X470*AY$2</f>
        <v>0</v>
      </c>
      <c r="AZ470" s="4">
        <f>Y470*AZ$2</f>
        <v>0</v>
      </c>
      <c r="BA470" s="4">
        <f>Z470*BA$2</f>
        <v>0</v>
      </c>
      <c r="BB470" s="4">
        <f>AA470*BB$2</f>
        <v>0</v>
      </c>
      <c r="BC470" s="4">
        <f>AB470*BC$2</f>
        <v>0</v>
      </c>
      <c r="BD470" s="4">
        <f>AC470*BD$2</f>
        <v>0</v>
      </c>
      <c r="BE470">
        <f t="shared" si="23"/>
        <v>12</v>
      </c>
      <c r="BG470" s="4">
        <f>IF(betuk!N$4&gt;=D470,1,0)</f>
        <v>1</v>
      </c>
      <c r="BH470" s="4">
        <f>IF(betuk!O$4&gt;=E470,1,0)</f>
        <v>1</v>
      </c>
      <c r="BI470" s="4">
        <f>IF(betuk!P$4&gt;=F470,1,0)</f>
        <v>1</v>
      </c>
      <c r="BJ470" s="4">
        <f>IF(betuk!Q$4&gt;=G470,1,0)</f>
        <v>1</v>
      </c>
      <c r="BK470" s="4">
        <f>IF(betuk!R$4&gt;=H470,1,0)</f>
        <v>1</v>
      </c>
      <c r="BL470" s="4">
        <f>IF(betuk!S$4&gt;=I470,1,0)</f>
        <v>1</v>
      </c>
      <c r="BM470" s="4">
        <f>IF(betuk!T$4&gt;=J470,1,0)</f>
        <v>1</v>
      </c>
      <c r="BN470" s="4">
        <f>IF(betuk!U$4&gt;=K470,1,0)</f>
        <v>1</v>
      </c>
      <c r="BO470" s="4">
        <f>IF(betuk!V$4&gt;=L470,1,0)</f>
        <v>1</v>
      </c>
      <c r="BP470" s="4">
        <f>IF(betuk!W$4&gt;=M470,1,0)</f>
        <v>1</v>
      </c>
      <c r="BQ470" s="4">
        <f>IF(betuk!X$4&gt;=N470,1,0)</f>
        <v>0</v>
      </c>
      <c r="BR470" s="4">
        <f>IF(betuk!Y$4&gt;=O470,1,0)</f>
        <v>1</v>
      </c>
      <c r="BS470" s="4">
        <f>IF(betuk!Z$4&gt;=P470,1,0)</f>
        <v>1</v>
      </c>
      <c r="BT470" s="4">
        <f>IF(betuk!AA$4&gt;=Q470,1,0)</f>
        <v>1</v>
      </c>
      <c r="BU470" s="4">
        <f>IF(betuk!AB$4&gt;=R470,1,0)</f>
        <v>0</v>
      </c>
      <c r="BV470" s="4">
        <f>IF(betuk!AC$4&gt;=S470,1,0)</f>
        <v>1</v>
      </c>
      <c r="BW470" s="4">
        <f>IF(betuk!AD$4&gt;=T470,1,0)</f>
        <v>1</v>
      </c>
      <c r="BX470" s="4">
        <f>IF(betuk!AE$4&gt;=U470,1,0)</f>
        <v>0</v>
      </c>
      <c r="BY470" s="4">
        <f>IF(betuk!AF$4&gt;=V470,1,0)</f>
        <v>1</v>
      </c>
      <c r="BZ470" s="4">
        <f>IF(betuk!AG$4&gt;=W470,1,0)</f>
        <v>1</v>
      </c>
      <c r="CA470" s="4">
        <f>IF(betuk!AH$4&gt;=X470,1,0)</f>
        <v>1</v>
      </c>
      <c r="CB470" s="4">
        <f>IF(betuk!AI$4&gt;=Y470,1,0)</f>
        <v>1</v>
      </c>
      <c r="CC470" s="4">
        <f>IF(betuk!AJ$4&gt;=Z470,1,0)</f>
        <v>1</v>
      </c>
      <c r="CD470" s="4">
        <f>IF(betuk!AK$4&gt;=AA470,1,0)</f>
        <v>1</v>
      </c>
      <c r="CE470" s="4">
        <f>IF(betuk!AL$4&gt;=AB470,1,0)</f>
        <v>1</v>
      </c>
      <c r="CF470" s="4">
        <f>IF(betuk!AM$4&gt;=AC470,1,0)</f>
        <v>1</v>
      </c>
      <c r="CG470">
        <f t="shared" si="21"/>
        <v>0</v>
      </c>
      <c r="CI470" t="str">
        <f>IF(CG470=1,COUNTIF(CG$3:CG470,1),"")</f>
        <v/>
      </c>
      <c r="CJ470" t="str">
        <f>IF(CI470&lt;&gt;"",B470,"")</f>
        <v/>
      </c>
      <c r="CK470">
        <f>LEN(B470)*8+BE470</f>
        <v>60</v>
      </c>
    </row>
    <row r="471" spans="1:89">
      <c r="A471" s="1" t="s">
        <v>468</v>
      </c>
      <c r="B471" t="str">
        <f t="shared" si="22"/>
        <v>ROME</v>
      </c>
      <c r="D471" s="4">
        <f>LEN($B471)-LEN(SUBSTITUTE($B471, D$2, ""))</f>
        <v>0</v>
      </c>
      <c r="E471" s="4">
        <f>LEN($B471)-LEN(SUBSTITUTE($B471, E$2, ""))</f>
        <v>0</v>
      </c>
      <c r="F471" s="4">
        <f>LEN($B471)-LEN(SUBSTITUTE($B471, F$2, ""))</f>
        <v>0</v>
      </c>
      <c r="G471" s="4">
        <f>LEN($B471)-LEN(SUBSTITUTE($B471, G$2, ""))</f>
        <v>0</v>
      </c>
      <c r="H471" s="4">
        <f>LEN($B471)-LEN(SUBSTITUTE($B471, H$2, ""))</f>
        <v>1</v>
      </c>
      <c r="I471" s="4">
        <f>LEN($B471)-LEN(SUBSTITUTE($B471, I$2, ""))</f>
        <v>0</v>
      </c>
      <c r="J471" s="4">
        <f>LEN($B471)-LEN(SUBSTITUTE($B471, J$2, ""))</f>
        <v>0</v>
      </c>
      <c r="K471" s="4">
        <f>LEN($B471)-LEN(SUBSTITUTE($B471, K$2, ""))</f>
        <v>0</v>
      </c>
      <c r="L471" s="4">
        <f>LEN($B471)-LEN(SUBSTITUTE($B471, L$2, ""))</f>
        <v>0</v>
      </c>
      <c r="M471" s="4">
        <f>LEN($B471)-LEN(SUBSTITUTE($B471, M$2, ""))</f>
        <v>0</v>
      </c>
      <c r="N471" s="4">
        <f>LEN($B471)-LEN(SUBSTITUTE($B471, N$2, ""))</f>
        <v>0</v>
      </c>
      <c r="O471" s="4">
        <f>LEN($B471)-LEN(SUBSTITUTE($B471, O$2, ""))</f>
        <v>0</v>
      </c>
      <c r="P471" s="4">
        <f>LEN($B471)-LEN(SUBSTITUTE($B471, P$2, ""))</f>
        <v>1</v>
      </c>
      <c r="Q471" s="4">
        <f>LEN($B471)-LEN(SUBSTITUTE($B471, Q$2, ""))</f>
        <v>0</v>
      </c>
      <c r="R471" s="4">
        <f>LEN($B471)-LEN(SUBSTITUTE($B471, R$2, ""))</f>
        <v>1</v>
      </c>
      <c r="S471" s="4">
        <f>LEN($B471)-LEN(SUBSTITUTE($B471, S$2, ""))</f>
        <v>0</v>
      </c>
      <c r="T471" s="4">
        <f>LEN($B471)-LEN(SUBSTITUTE($B471, T$2, ""))</f>
        <v>0</v>
      </c>
      <c r="U471" s="4">
        <f>LEN($B471)-LEN(SUBSTITUTE($B471, U$2, ""))</f>
        <v>1</v>
      </c>
      <c r="V471" s="4">
        <f>LEN($B471)-LEN(SUBSTITUTE($B471, V$2, ""))</f>
        <v>0</v>
      </c>
      <c r="W471" s="4">
        <f>LEN($B471)-LEN(SUBSTITUTE($B471, W$2, ""))</f>
        <v>0</v>
      </c>
      <c r="X471" s="4">
        <f>LEN($B471)-LEN(SUBSTITUTE($B471, X$2, ""))</f>
        <v>0</v>
      </c>
      <c r="Y471" s="4">
        <f>LEN($B471)-LEN(SUBSTITUTE($B471, Y$2, ""))</f>
        <v>0</v>
      </c>
      <c r="Z471" s="4">
        <f>LEN($B471)-LEN(SUBSTITUTE($B471, Z$2, ""))</f>
        <v>0</v>
      </c>
      <c r="AA471" s="4">
        <f>LEN($B471)-LEN(SUBSTITUTE($B471, AA$2, ""))</f>
        <v>0</v>
      </c>
      <c r="AB471" s="4">
        <f>LEN($B471)-LEN(SUBSTITUTE($B471, AB$2, ""))</f>
        <v>0</v>
      </c>
      <c r="AC471" s="4">
        <f>LEN($B471)-LEN(SUBSTITUTE($B471, AC$2, ""))</f>
        <v>0</v>
      </c>
      <c r="AE471" s="4">
        <f>D471*AE$2</f>
        <v>0</v>
      </c>
      <c r="AF471" s="4">
        <f>E471*AF$2</f>
        <v>0</v>
      </c>
      <c r="AG471" s="4">
        <f>F471*AG$2</f>
        <v>0</v>
      </c>
      <c r="AH471" s="4">
        <f>G471*AH$2</f>
        <v>0</v>
      </c>
      <c r="AI471" s="4">
        <f>H471*AI$2</f>
        <v>1</v>
      </c>
      <c r="AJ471" s="4">
        <f>I471*AJ$2</f>
        <v>0</v>
      </c>
      <c r="AK471" s="4">
        <f>J471*AK$2</f>
        <v>0</v>
      </c>
      <c r="AL471" s="4">
        <f>K471*AL$2</f>
        <v>0</v>
      </c>
      <c r="AM471" s="4">
        <f>L471*AM$2</f>
        <v>0</v>
      </c>
      <c r="AN471" s="4">
        <f>M471*AN$2</f>
        <v>0</v>
      </c>
      <c r="AO471" s="4">
        <f>N471*AO$2</f>
        <v>0</v>
      </c>
      <c r="AP471" s="4">
        <f>O471*AP$2</f>
        <v>0</v>
      </c>
      <c r="AQ471" s="4">
        <f>P471*AQ$2</f>
        <v>3</v>
      </c>
      <c r="AR471" s="4">
        <f>Q471*AR$2</f>
        <v>0</v>
      </c>
      <c r="AS471" s="4">
        <f>R471*AS$2</f>
        <v>1</v>
      </c>
      <c r="AT471" s="4">
        <f>S471*AT$2</f>
        <v>0</v>
      </c>
      <c r="AU471" s="4">
        <f>T471*AU$2</f>
        <v>0</v>
      </c>
      <c r="AV471" s="4">
        <f>U471*AV$2</f>
        <v>1</v>
      </c>
      <c r="AW471" s="4">
        <f>V471*AW$2</f>
        <v>0</v>
      </c>
      <c r="AX471" s="4">
        <f>W471*AX$2</f>
        <v>0</v>
      </c>
      <c r="AY471" s="4">
        <f>X471*AY$2</f>
        <v>0</v>
      </c>
      <c r="AZ471" s="4">
        <f>Y471*AZ$2</f>
        <v>0</v>
      </c>
      <c r="BA471" s="4">
        <f>Z471*BA$2</f>
        <v>0</v>
      </c>
      <c r="BB471" s="4">
        <f>AA471*BB$2</f>
        <v>0</v>
      </c>
      <c r="BC471" s="4">
        <f>AB471*BC$2</f>
        <v>0</v>
      </c>
      <c r="BD471" s="4">
        <f>AC471*BD$2</f>
        <v>0</v>
      </c>
      <c r="BE471">
        <f t="shared" si="23"/>
        <v>6</v>
      </c>
      <c r="BG471" s="4">
        <f>IF(betuk!N$4&gt;=D471,1,0)</f>
        <v>1</v>
      </c>
      <c r="BH471" s="4">
        <f>IF(betuk!O$4&gt;=E471,1,0)</f>
        <v>1</v>
      </c>
      <c r="BI471" s="4">
        <f>IF(betuk!P$4&gt;=F471,1,0)</f>
        <v>1</v>
      </c>
      <c r="BJ471" s="4">
        <f>IF(betuk!Q$4&gt;=G471,1,0)</f>
        <v>1</v>
      </c>
      <c r="BK471" s="4">
        <f>IF(betuk!R$4&gt;=H471,1,0)</f>
        <v>1</v>
      </c>
      <c r="BL471" s="4">
        <f>IF(betuk!S$4&gt;=I471,1,0)</f>
        <v>1</v>
      </c>
      <c r="BM471" s="4">
        <f>IF(betuk!T$4&gt;=J471,1,0)</f>
        <v>1</v>
      </c>
      <c r="BN471" s="4">
        <f>IF(betuk!U$4&gt;=K471,1,0)</f>
        <v>1</v>
      </c>
      <c r="BO471" s="4">
        <f>IF(betuk!V$4&gt;=L471,1,0)</f>
        <v>1</v>
      </c>
      <c r="BP471" s="4">
        <f>IF(betuk!W$4&gt;=M471,1,0)</f>
        <v>1</v>
      </c>
      <c r="BQ471" s="4">
        <f>IF(betuk!X$4&gt;=N471,1,0)</f>
        <v>1</v>
      </c>
      <c r="BR471" s="4">
        <f>IF(betuk!Y$4&gt;=O471,1,0)</f>
        <v>1</v>
      </c>
      <c r="BS471" s="4">
        <f>IF(betuk!Z$4&gt;=P471,1,0)</f>
        <v>0</v>
      </c>
      <c r="BT471" s="4">
        <f>IF(betuk!AA$4&gt;=Q471,1,0)</f>
        <v>1</v>
      </c>
      <c r="BU471" s="4">
        <f>IF(betuk!AB$4&gt;=R471,1,0)</f>
        <v>0</v>
      </c>
      <c r="BV471" s="4">
        <f>IF(betuk!AC$4&gt;=S471,1,0)</f>
        <v>1</v>
      </c>
      <c r="BW471" s="4">
        <f>IF(betuk!AD$4&gt;=T471,1,0)</f>
        <v>1</v>
      </c>
      <c r="BX471" s="4">
        <f>IF(betuk!AE$4&gt;=U471,1,0)</f>
        <v>0</v>
      </c>
      <c r="BY471" s="4">
        <f>IF(betuk!AF$4&gt;=V471,1,0)</f>
        <v>1</v>
      </c>
      <c r="BZ471" s="4">
        <f>IF(betuk!AG$4&gt;=W471,1,0)</f>
        <v>1</v>
      </c>
      <c r="CA471" s="4">
        <f>IF(betuk!AH$4&gt;=X471,1,0)</f>
        <v>1</v>
      </c>
      <c r="CB471" s="4">
        <f>IF(betuk!AI$4&gt;=Y471,1,0)</f>
        <v>1</v>
      </c>
      <c r="CC471" s="4">
        <f>IF(betuk!AJ$4&gt;=Z471,1,0)</f>
        <v>1</v>
      </c>
      <c r="CD471" s="4">
        <f>IF(betuk!AK$4&gt;=AA471,1,0)</f>
        <v>1</v>
      </c>
      <c r="CE471" s="4">
        <f>IF(betuk!AL$4&gt;=AB471,1,0)</f>
        <v>1</v>
      </c>
      <c r="CF471" s="4">
        <f>IF(betuk!AM$4&gt;=AC471,1,0)</f>
        <v>1</v>
      </c>
      <c r="CG471">
        <f t="shared" si="21"/>
        <v>0</v>
      </c>
      <c r="CI471" t="str">
        <f>IF(CG471=1,COUNTIF(CG$3:CG471,1),"")</f>
        <v/>
      </c>
      <c r="CJ471" t="str">
        <f>IF(CI471&lt;&gt;"",B471,"")</f>
        <v/>
      </c>
      <c r="CK471">
        <f>LEN(B471)*8+BE471</f>
        <v>38</v>
      </c>
    </row>
    <row r="472" spans="1:89">
      <c r="A472" s="1" t="s">
        <v>469</v>
      </c>
      <c r="B472" t="str">
        <f t="shared" si="22"/>
        <v>ROSE</v>
      </c>
      <c r="D472" s="4">
        <f>LEN($B472)-LEN(SUBSTITUTE($B472, D$2, ""))</f>
        <v>0</v>
      </c>
      <c r="E472" s="4">
        <f>LEN($B472)-LEN(SUBSTITUTE($B472, E$2, ""))</f>
        <v>0</v>
      </c>
      <c r="F472" s="4">
        <f>LEN($B472)-LEN(SUBSTITUTE($B472, F$2, ""))</f>
        <v>0</v>
      </c>
      <c r="G472" s="4">
        <f>LEN($B472)-LEN(SUBSTITUTE($B472, G$2, ""))</f>
        <v>0</v>
      </c>
      <c r="H472" s="4">
        <f>LEN($B472)-LEN(SUBSTITUTE($B472, H$2, ""))</f>
        <v>1</v>
      </c>
      <c r="I472" s="4">
        <f>LEN($B472)-LEN(SUBSTITUTE($B472, I$2, ""))</f>
        <v>0</v>
      </c>
      <c r="J472" s="4">
        <f>LEN($B472)-LEN(SUBSTITUTE($B472, J$2, ""))</f>
        <v>0</v>
      </c>
      <c r="K472" s="4">
        <f>LEN($B472)-LEN(SUBSTITUTE($B472, K$2, ""))</f>
        <v>0</v>
      </c>
      <c r="L472" s="4">
        <f>LEN($B472)-LEN(SUBSTITUTE($B472, L$2, ""))</f>
        <v>0</v>
      </c>
      <c r="M472" s="4">
        <f>LEN($B472)-LEN(SUBSTITUTE($B472, M$2, ""))</f>
        <v>0</v>
      </c>
      <c r="N472" s="4">
        <f>LEN($B472)-LEN(SUBSTITUTE($B472, N$2, ""))</f>
        <v>0</v>
      </c>
      <c r="O472" s="4">
        <f>LEN($B472)-LEN(SUBSTITUTE($B472, O$2, ""))</f>
        <v>0</v>
      </c>
      <c r="P472" s="4">
        <f>LEN($B472)-LEN(SUBSTITUTE($B472, P$2, ""))</f>
        <v>0</v>
      </c>
      <c r="Q472" s="4">
        <f>LEN($B472)-LEN(SUBSTITUTE($B472, Q$2, ""))</f>
        <v>0</v>
      </c>
      <c r="R472" s="4">
        <f>LEN($B472)-LEN(SUBSTITUTE($B472, R$2, ""))</f>
        <v>1</v>
      </c>
      <c r="S472" s="4">
        <f>LEN($B472)-LEN(SUBSTITUTE($B472, S$2, ""))</f>
        <v>0</v>
      </c>
      <c r="T472" s="4">
        <f>LEN($B472)-LEN(SUBSTITUTE($B472, T$2, ""))</f>
        <v>0</v>
      </c>
      <c r="U472" s="4">
        <f>LEN($B472)-LEN(SUBSTITUTE($B472, U$2, ""))</f>
        <v>1</v>
      </c>
      <c r="V472" s="4">
        <f>LEN($B472)-LEN(SUBSTITUTE($B472, V$2, ""))</f>
        <v>1</v>
      </c>
      <c r="W472" s="4">
        <f>LEN($B472)-LEN(SUBSTITUTE($B472, W$2, ""))</f>
        <v>0</v>
      </c>
      <c r="X472" s="4">
        <f>LEN($B472)-LEN(SUBSTITUTE($B472, X$2, ""))</f>
        <v>0</v>
      </c>
      <c r="Y472" s="4">
        <f>LEN($B472)-LEN(SUBSTITUTE($B472, Y$2, ""))</f>
        <v>0</v>
      </c>
      <c r="Z472" s="4">
        <f>LEN($B472)-LEN(SUBSTITUTE($B472, Z$2, ""))</f>
        <v>0</v>
      </c>
      <c r="AA472" s="4">
        <f>LEN($B472)-LEN(SUBSTITUTE($B472, AA$2, ""))</f>
        <v>0</v>
      </c>
      <c r="AB472" s="4">
        <f>LEN($B472)-LEN(SUBSTITUTE($B472, AB$2, ""))</f>
        <v>0</v>
      </c>
      <c r="AC472" s="4">
        <f>LEN($B472)-LEN(SUBSTITUTE($B472, AC$2, ""))</f>
        <v>0</v>
      </c>
      <c r="AE472" s="4">
        <f>D472*AE$2</f>
        <v>0</v>
      </c>
      <c r="AF472" s="4">
        <f>E472*AF$2</f>
        <v>0</v>
      </c>
      <c r="AG472" s="4">
        <f>F472*AG$2</f>
        <v>0</v>
      </c>
      <c r="AH472" s="4">
        <f>G472*AH$2</f>
        <v>0</v>
      </c>
      <c r="AI472" s="4">
        <f>H472*AI$2</f>
        <v>1</v>
      </c>
      <c r="AJ472" s="4">
        <f>I472*AJ$2</f>
        <v>0</v>
      </c>
      <c r="AK472" s="4">
        <f>J472*AK$2</f>
        <v>0</v>
      </c>
      <c r="AL472" s="4">
        <f>K472*AL$2</f>
        <v>0</v>
      </c>
      <c r="AM472" s="4">
        <f>L472*AM$2</f>
        <v>0</v>
      </c>
      <c r="AN472" s="4">
        <f>M472*AN$2</f>
        <v>0</v>
      </c>
      <c r="AO472" s="4">
        <f>N472*AO$2</f>
        <v>0</v>
      </c>
      <c r="AP472" s="4">
        <f>O472*AP$2</f>
        <v>0</v>
      </c>
      <c r="AQ472" s="4">
        <f>P472*AQ$2</f>
        <v>0</v>
      </c>
      <c r="AR472" s="4">
        <f>Q472*AR$2</f>
        <v>0</v>
      </c>
      <c r="AS472" s="4">
        <f>R472*AS$2</f>
        <v>1</v>
      </c>
      <c r="AT472" s="4">
        <f>S472*AT$2</f>
        <v>0</v>
      </c>
      <c r="AU472" s="4">
        <f>T472*AU$2</f>
        <v>0</v>
      </c>
      <c r="AV472" s="4">
        <f>U472*AV$2</f>
        <v>1</v>
      </c>
      <c r="AW472" s="4">
        <f>V472*AW$2</f>
        <v>1</v>
      </c>
      <c r="AX472" s="4">
        <f>W472*AX$2</f>
        <v>0</v>
      </c>
      <c r="AY472" s="4">
        <f>X472*AY$2</f>
        <v>0</v>
      </c>
      <c r="AZ472" s="4">
        <f>Y472*AZ$2</f>
        <v>0</v>
      </c>
      <c r="BA472" s="4">
        <f>Z472*BA$2</f>
        <v>0</v>
      </c>
      <c r="BB472" s="4">
        <f>AA472*BB$2</f>
        <v>0</v>
      </c>
      <c r="BC472" s="4">
        <f>AB472*BC$2</f>
        <v>0</v>
      </c>
      <c r="BD472" s="4">
        <f>AC472*BD$2</f>
        <v>0</v>
      </c>
      <c r="BE472">
        <f t="shared" si="23"/>
        <v>4</v>
      </c>
      <c r="BG472" s="4">
        <f>IF(betuk!N$4&gt;=D472,1,0)</f>
        <v>1</v>
      </c>
      <c r="BH472" s="4">
        <f>IF(betuk!O$4&gt;=E472,1,0)</f>
        <v>1</v>
      </c>
      <c r="BI472" s="4">
        <f>IF(betuk!P$4&gt;=F472,1,0)</f>
        <v>1</v>
      </c>
      <c r="BJ472" s="4">
        <f>IF(betuk!Q$4&gt;=G472,1,0)</f>
        <v>1</v>
      </c>
      <c r="BK472" s="4">
        <f>IF(betuk!R$4&gt;=H472,1,0)</f>
        <v>1</v>
      </c>
      <c r="BL472" s="4">
        <f>IF(betuk!S$4&gt;=I472,1,0)</f>
        <v>1</v>
      </c>
      <c r="BM472" s="4">
        <f>IF(betuk!T$4&gt;=J472,1,0)</f>
        <v>1</v>
      </c>
      <c r="BN472" s="4">
        <f>IF(betuk!U$4&gt;=K472,1,0)</f>
        <v>1</v>
      </c>
      <c r="BO472" s="4">
        <f>IF(betuk!V$4&gt;=L472,1,0)</f>
        <v>1</v>
      </c>
      <c r="BP472" s="4">
        <f>IF(betuk!W$4&gt;=M472,1,0)</f>
        <v>1</v>
      </c>
      <c r="BQ472" s="4">
        <f>IF(betuk!X$4&gt;=N472,1,0)</f>
        <v>1</v>
      </c>
      <c r="BR472" s="4">
        <f>IF(betuk!Y$4&gt;=O472,1,0)</f>
        <v>1</v>
      </c>
      <c r="BS472" s="4">
        <f>IF(betuk!Z$4&gt;=P472,1,0)</f>
        <v>1</v>
      </c>
      <c r="BT472" s="4">
        <f>IF(betuk!AA$4&gt;=Q472,1,0)</f>
        <v>1</v>
      </c>
      <c r="BU472" s="4">
        <f>IF(betuk!AB$4&gt;=R472,1,0)</f>
        <v>0</v>
      </c>
      <c r="BV472" s="4">
        <f>IF(betuk!AC$4&gt;=S472,1,0)</f>
        <v>1</v>
      </c>
      <c r="BW472" s="4">
        <f>IF(betuk!AD$4&gt;=T472,1,0)</f>
        <v>1</v>
      </c>
      <c r="BX472" s="4">
        <f>IF(betuk!AE$4&gt;=U472,1,0)</f>
        <v>0</v>
      </c>
      <c r="BY472" s="4">
        <f>IF(betuk!AF$4&gt;=V472,1,0)</f>
        <v>1</v>
      </c>
      <c r="BZ472" s="4">
        <f>IF(betuk!AG$4&gt;=W472,1,0)</f>
        <v>1</v>
      </c>
      <c r="CA472" s="4">
        <f>IF(betuk!AH$4&gt;=X472,1,0)</f>
        <v>1</v>
      </c>
      <c r="CB472" s="4">
        <f>IF(betuk!AI$4&gt;=Y472,1,0)</f>
        <v>1</v>
      </c>
      <c r="CC472" s="4">
        <f>IF(betuk!AJ$4&gt;=Z472,1,0)</f>
        <v>1</v>
      </c>
      <c r="CD472" s="4">
        <f>IF(betuk!AK$4&gt;=AA472,1,0)</f>
        <v>1</v>
      </c>
      <c r="CE472" s="4">
        <f>IF(betuk!AL$4&gt;=AB472,1,0)</f>
        <v>1</v>
      </c>
      <c r="CF472" s="4">
        <f>IF(betuk!AM$4&gt;=AC472,1,0)</f>
        <v>1</v>
      </c>
      <c r="CG472">
        <f t="shared" si="21"/>
        <v>0</v>
      </c>
      <c r="CI472" t="str">
        <f>IF(CG472=1,COUNTIF(CG$3:CG472,1),"")</f>
        <v/>
      </c>
      <c r="CJ472" t="str">
        <f>IF(CI472&lt;&gt;"",B472,"")</f>
        <v/>
      </c>
      <c r="CK472">
        <f>LEN(B472)*8+BE472</f>
        <v>36</v>
      </c>
    </row>
    <row r="473" spans="1:89">
      <c r="A473" s="1" t="s">
        <v>470</v>
      </c>
      <c r="B473" t="str">
        <f t="shared" si="22"/>
        <v>RUN</v>
      </c>
      <c r="D473" s="4">
        <f>LEN($B473)-LEN(SUBSTITUTE($B473, D$2, ""))</f>
        <v>0</v>
      </c>
      <c r="E473" s="4">
        <f>LEN($B473)-LEN(SUBSTITUTE($B473, E$2, ""))</f>
        <v>0</v>
      </c>
      <c r="F473" s="4">
        <f>LEN($B473)-LEN(SUBSTITUTE($B473, F$2, ""))</f>
        <v>0</v>
      </c>
      <c r="G473" s="4">
        <f>LEN($B473)-LEN(SUBSTITUTE($B473, G$2, ""))</f>
        <v>0</v>
      </c>
      <c r="H473" s="4">
        <f>LEN($B473)-LEN(SUBSTITUTE($B473, H$2, ""))</f>
        <v>0</v>
      </c>
      <c r="I473" s="4">
        <f>LEN($B473)-LEN(SUBSTITUTE($B473, I$2, ""))</f>
        <v>0</v>
      </c>
      <c r="J473" s="4">
        <f>LEN($B473)-LEN(SUBSTITUTE($B473, J$2, ""))</f>
        <v>0</v>
      </c>
      <c r="K473" s="4">
        <f>LEN($B473)-LEN(SUBSTITUTE($B473, K$2, ""))</f>
        <v>0</v>
      </c>
      <c r="L473" s="4">
        <f>LEN($B473)-LEN(SUBSTITUTE($B473, L$2, ""))</f>
        <v>0</v>
      </c>
      <c r="M473" s="4">
        <f>LEN($B473)-LEN(SUBSTITUTE($B473, M$2, ""))</f>
        <v>0</v>
      </c>
      <c r="N473" s="4">
        <f>LEN($B473)-LEN(SUBSTITUTE($B473, N$2, ""))</f>
        <v>0</v>
      </c>
      <c r="O473" s="4">
        <f>LEN($B473)-LEN(SUBSTITUTE($B473, O$2, ""))</f>
        <v>0</v>
      </c>
      <c r="P473" s="4">
        <f>LEN($B473)-LEN(SUBSTITUTE($B473, P$2, ""))</f>
        <v>0</v>
      </c>
      <c r="Q473" s="4">
        <f>LEN($B473)-LEN(SUBSTITUTE($B473, Q$2, ""))</f>
        <v>1</v>
      </c>
      <c r="R473" s="4">
        <f>LEN($B473)-LEN(SUBSTITUTE($B473, R$2, ""))</f>
        <v>0</v>
      </c>
      <c r="S473" s="4">
        <f>LEN($B473)-LEN(SUBSTITUTE($B473, S$2, ""))</f>
        <v>0</v>
      </c>
      <c r="T473" s="4">
        <f>LEN($B473)-LEN(SUBSTITUTE($B473, T$2, ""))</f>
        <v>0</v>
      </c>
      <c r="U473" s="4">
        <f>LEN($B473)-LEN(SUBSTITUTE($B473, U$2, ""))</f>
        <v>1</v>
      </c>
      <c r="V473" s="4">
        <f>LEN($B473)-LEN(SUBSTITUTE($B473, V$2, ""))</f>
        <v>0</v>
      </c>
      <c r="W473" s="4">
        <f>LEN($B473)-LEN(SUBSTITUTE($B473, W$2, ""))</f>
        <v>0</v>
      </c>
      <c r="X473" s="4">
        <f>LEN($B473)-LEN(SUBSTITUTE($B473, X$2, ""))</f>
        <v>1</v>
      </c>
      <c r="Y473" s="4">
        <f>LEN($B473)-LEN(SUBSTITUTE($B473, Y$2, ""))</f>
        <v>0</v>
      </c>
      <c r="Z473" s="4">
        <f>LEN($B473)-LEN(SUBSTITUTE($B473, Z$2, ""))</f>
        <v>0</v>
      </c>
      <c r="AA473" s="4">
        <f>LEN($B473)-LEN(SUBSTITUTE($B473, AA$2, ""))</f>
        <v>0</v>
      </c>
      <c r="AB473" s="4">
        <f>LEN($B473)-LEN(SUBSTITUTE($B473, AB$2, ""))</f>
        <v>0</v>
      </c>
      <c r="AC473" s="4">
        <f>LEN($B473)-LEN(SUBSTITUTE($B473, AC$2, ""))</f>
        <v>0</v>
      </c>
      <c r="AE473" s="4">
        <f>D473*AE$2</f>
        <v>0</v>
      </c>
      <c r="AF473" s="4">
        <f>E473*AF$2</f>
        <v>0</v>
      </c>
      <c r="AG473" s="4">
        <f>F473*AG$2</f>
        <v>0</v>
      </c>
      <c r="AH473" s="4">
        <f>G473*AH$2</f>
        <v>0</v>
      </c>
      <c r="AI473" s="4">
        <f>H473*AI$2</f>
        <v>0</v>
      </c>
      <c r="AJ473" s="4">
        <f>I473*AJ$2</f>
        <v>0</v>
      </c>
      <c r="AK473" s="4">
        <f>J473*AK$2</f>
        <v>0</v>
      </c>
      <c r="AL473" s="4">
        <f>K473*AL$2</f>
        <v>0</v>
      </c>
      <c r="AM473" s="4">
        <f>L473*AM$2</f>
        <v>0</v>
      </c>
      <c r="AN473" s="4">
        <f>M473*AN$2</f>
        <v>0</v>
      </c>
      <c r="AO473" s="4">
        <f>N473*AO$2</f>
        <v>0</v>
      </c>
      <c r="AP473" s="4">
        <f>O473*AP$2</f>
        <v>0</v>
      </c>
      <c r="AQ473" s="4">
        <f>P473*AQ$2</f>
        <v>0</v>
      </c>
      <c r="AR473" s="4">
        <f>Q473*AR$2</f>
        <v>1</v>
      </c>
      <c r="AS473" s="4">
        <f>R473*AS$2</f>
        <v>0</v>
      </c>
      <c r="AT473" s="4">
        <f>S473*AT$2</f>
        <v>0</v>
      </c>
      <c r="AU473" s="4">
        <f>T473*AU$2</f>
        <v>0</v>
      </c>
      <c r="AV473" s="4">
        <f>U473*AV$2</f>
        <v>1</v>
      </c>
      <c r="AW473" s="4">
        <f>V473*AW$2</f>
        <v>0</v>
      </c>
      <c r="AX473" s="4">
        <f>W473*AX$2</f>
        <v>0</v>
      </c>
      <c r="AY473" s="4">
        <f>X473*AY$2</f>
        <v>1</v>
      </c>
      <c r="AZ473" s="4">
        <f>Y473*AZ$2</f>
        <v>0</v>
      </c>
      <c r="BA473" s="4">
        <f>Z473*BA$2</f>
        <v>0</v>
      </c>
      <c r="BB473" s="4">
        <f>AA473*BB$2</f>
        <v>0</v>
      </c>
      <c r="BC473" s="4">
        <f>AB473*BC$2</f>
        <v>0</v>
      </c>
      <c r="BD473" s="4">
        <f>AC473*BD$2</f>
        <v>0</v>
      </c>
      <c r="BE473">
        <f t="shared" si="23"/>
        <v>3</v>
      </c>
      <c r="BG473" s="4">
        <f>IF(betuk!N$4&gt;=D473,1,0)</f>
        <v>1</v>
      </c>
      <c r="BH473" s="4">
        <f>IF(betuk!O$4&gt;=E473,1,0)</f>
        <v>1</v>
      </c>
      <c r="BI473" s="4">
        <f>IF(betuk!P$4&gt;=F473,1,0)</f>
        <v>1</v>
      </c>
      <c r="BJ473" s="4">
        <f>IF(betuk!Q$4&gt;=G473,1,0)</f>
        <v>1</v>
      </c>
      <c r="BK473" s="4">
        <f>IF(betuk!R$4&gt;=H473,1,0)</f>
        <v>1</v>
      </c>
      <c r="BL473" s="4">
        <f>IF(betuk!S$4&gt;=I473,1,0)</f>
        <v>1</v>
      </c>
      <c r="BM473" s="4">
        <f>IF(betuk!T$4&gt;=J473,1,0)</f>
        <v>1</v>
      </c>
      <c r="BN473" s="4">
        <f>IF(betuk!U$4&gt;=K473,1,0)</f>
        <v>1</v>
      </c>
      <c r="BO473" s="4">
        <f>IF(betuk!V$4&gt;=L473,1,0)</f>
        <v>1</v>
      </c>
      <c r="BP473" s="4">
        <f>IF(betuk!W$4&gt;=M473,1,0)</f>
        <v>1</v>
      </c>
      <c r="BQ473" s="4">
        <f>IF(betuk!X$4&gt;=N473,1,0)</f>
        <v>1</v>
      </c>
      <c r="BR473" s="4">
        <f>IF(betuk!Y$4&gt;=O473,1,0)</f>
        <v>1</v>
      </c>
      <c r="BS473" s="4">
        <f>IF(betuk!Z$4&gt;=P473,1,0)</f>
        <v>1</v>
      </c>
      <c r="BT473" s="4">
        <f>IF(betuk!AA$4&gt;=Q473,1,0)</f>
        <v>1</v>
      </c>
      <c r="BU473" s="4">
        <f>IF(betuk!AB$4&gt;=R473,1,0)</f>
        <v>1</v>
      </c>
      <c r="BV473" s="4">
        <f>IF(betuk!AC$4&gt;=S473,1,0)</f>
        <v>1</v>
      </c>
      <c r="BW473" s="4">
        <f>IF(betuk!AD$4&gt;=T473,1,0)</f>
        <v>1</v>
      </c>
      <c r="BX473" s="4">
        <f>IF(betuk!AE$4&gt;=U473,1,0)</f>
        <v>0</v>
      </c>
      <c r="BY473" s="4">
        <f>IF(betuk!AF$4&gt;=V473,1,0)</f>
        <v>1</v>
      </c>
      <c r="BZ473" s="4">
        <f>IF(betuk!AG$4&gt;=W473,1,0)</f>
        <v>1</v>
      </c>
      <c r="CA473" s="4">
        <f>IF(betuk!AH$4&gt;=X473,1,0)</f>
        <v>0</v>
      </c>
      <c r="CB473" s="4">
        <f>IF(betuk!AI$4&gt;=Y473,1,0)</f>
        <v>1</v>
      </c>
      <c r="CC473" s="4">
        <f>IF(betuk!AJ$4&gt;=Z473,1,0)</f>
        <v>1</v>
      </c>
      <c r="CD473" s="4">
        <f>IF(betuk!AK$4&gt;=AA473,1,0)</f>
        <v>1</v>
      </c>
      <c r="CE473" s="4">
        <f>IF(betuk!AL$4&gt;=AB473,1,0)</f>
        <v>1</v>
      </c>
      <c r="CF473" s="4">
        <f>IF(betuk!AM$4&gt;=AC473,1,0)</f>
        <v>1</v>
      </c>
      <c r="CG473">
        <f t="shared" si="21"/>
        <v>0</v>
      </c>
      <c r="CI473" t="str">
        <f>IF(CG473=1,COUNTIF(CG$3:CG473,1),"")</f>
        <v/>
      </c>
      <c r="CJ473" t="str">
        <f>IF(CI473&lt;&gt;"",B473,"")</f>
        <v/>
      </c>
      <c r="CK473">
        <f>LEN(B473)*8+BE473</f>
        <v>27</v>
      </c>
    </row>
    <row r="474" spans="1:89">
      <c r="A474" s="1" t="s">
        <v>471</v>
      </c>
      <c r="B474" t="str">
        <f t="shared" si="22"/>
        <v>RUNNING</v>
      </c>
      <c r="D474" s="4">
        <f>LEN($B474)-LEN(SUBSTITUTE($B474, D$2, ""))</f>
        <v>0</v>
      </c>
      <c r="E474" s="4">
        <f>LEN($B474)-LEN(SUBSTITUTE($B474, E$2, ""))</f>
        <v>0</v>
      </c>
      <c r="F474" s="4">
        <f>LEN($B474)-LEN(SUBSTITUTE($B474, F$2, ""))</f>
        <v>0</v>
      </c>
      <c r="G474" s="4">
        <f>LEN($B474)-LEN(SUBSTITUTE($B474, G$2, ""))</f>
        <v>0</v>
      </c>
      <c r="H474" s="4">
        <f>LEN($B474)-LEN(SUBSTITUTE($B474, H$2, ""))</f>
        <v>0</v>
      </c>
      <c r="I474" s="4">
        <f>LEN($B474)-LEN(SUBSTITUTE($B474, I$2, ""))</f>
        <v>0</v>
      </c>
      <c r="J474" s="4">
        <f>LEN($B474)-LEN(SUBSTITUTE($B474, J$2, ""))</f>
        <v>1</v>
      </c>
      <c r="K474" s="4">
        <f>LEN($B474)-LEN(SUBSTITUTE($B474, K$2, ""))</f>
        <v>0</v>
      </c>
      <c r="L474" s="4">
        <f>LEN($B474)-LEN(SUBSTITUTE($B474, L$2, ""))</f>
        <v>1</v>
      </c>
      <c r="M474" s="4">
        <f>LEN($B474)-LEN(SUBSTITUTE($B474, M$2, ""))</f>
        <v>0</v>
      </c>
      <c r="N474" s="4">
        <f>LEN($B474)-LEN(SUBSTITUTE($B474, N$2, ""))</f>
        <v>0</v>
      </c>
      <c r="O474" s="4">
        <f>LEN($B474)-LEN(SUBSTITUTE($B474, O$2, ""))</f>
        <v>0</v>
      </c>
      <c r="P474" s="4">
        <f>LEN($B474)-LEN(SUBSTITUTE($B474, P$2, ""))</f>
        <v>0</v>
      </c>
      <c r="Q474" s="4">
        <f>LEN($B474)-LEN(SUBSTITUTE($B474, Q$2, ""))</f>
        <v>3</v>
      </c>
      <c r="R474" s="4">
        <f>LEN($B474)-LEN(SUBSTITUTE($B474, R$2, ""))</f>
        <v>0</v>
      </c>
      <c r="S474" s="4">
        <f>LEN($B474)-LEN(SUBSTITUTE($B474, S$2, ""))</f>
        <v>0</v>
      </c>
      <c r="T474" s="4">
        <f>LEN($B474)-LEN(SUBSTITUTE($B474, T$2, ""))</f>
        <v>0</v>
      </c>
      <c r="U474" s="4">
        <f>LEN($B474)-LEN(SUBSTITUTE($B474, U$2, ""))</f>
        <v>1</v>
      </c>
      <c r="V474" s="4">
        <f>LEN($B474)-LEN(SUBSTITUTE($B474, V$2, ""))</f>
        <v>0</v>
      </c>
      <c r="W474" s="4">
        <f>LEN($B474)-LEN(SUBSTITUTE($B474, W$2, ""))</f>
        <v>0</v>
      </c>
      <c r="X474" s="4">
        <f>LEN($B474)-LEN(SUBSTITUTE($B474, X$2, ""))</f>
        <v>1</v>
      </c>
      <c r="Y474" s="4">
        <f>LEN($B474)-LEN(SUBSTITUTE($B474, Y$2, ""))</f>
        <v>0</v>
      </c>
      <c r="Z474" s="4">
        <f>LEN($B474)-LEN(SUBSTITUTE($B474, Z$2, ""))</f>
        <v>0</v>
      </c>
      <c r="AA474" s="4">
        <f>LEN($B474)-LEN(SUBSTITUTE($B474, AA$2, ""))</f>
        <v>0</v>
      </c>
      <c r="AB474" s="4">
        <f>LEN($B474)-LEN(SUBSTITUTE($B474, AB$2, ""))</f>
        <v>0</v>
      </c>
      <c r="AC474" s="4">
        <f>LEN($B474)-LEN(SUBSTITUTE($B474, AC$2, ""))</f>
        <v>0</v>
      </c>
      <c r="AE474" s="4">
        <f>D474*AE$2</f>
        <v>0</v>
      </c>
      <c r="AF474" s="4">
        <f>E474*AF$2</f>
        <v>0</v>
      </c>
      <c r="AG474" s="4">
        <f>F474*AG$2</f>
        <v>0</v>
      </c>
      <c r="AH474" s="4">
        <f>G474*AH$2</f>
        <v>0</v>
      </c>
      <c r="AI474" s="4">
        <f>H474*AI$2</f>
        <v>0</v>
      </c>
      <c r="AJ474" s="4">
        <f>I474*AJ$2</f>
        <v>0</v>
      </c>
      <c r="AK474" s="4">
        <f>J474*AK$2</f>
        <v>2</v>
      </c>
      <c r="AL474" s="4">
        <f>K474*AL$2</f>
        <v>0</v>
      </c>
      <c r="AM474" s="4">
        <f>L474*AM$2</f>
        <v>1</v>
      </c>
      <c r="AN474" s="4">
        <f>M474*AN$2</f>
        <v>0</v>
      </c>
      <c r="AO474" s="4">
        <f>N474*AO$2</f>
        <v>0</v>
      </c>
      <c r="AP474" s="4">
        <f>O474*AP$2</f>
        <v>0</v>
      </c>
      <c r="AQ474" s="4">
        <f>P474*AQ$2</f>
        <v>0</v>
      </c>
      <c r="AR474" s="4">
        <f>Q474*AR$2</f>
        <v>3</v>
      </c>
      <c r="AS474" s="4">
        <f>R474*AS$2</f>
        <v>0</v>
      </c>
      <c r="AT474" s="4">
        <f>S474*AT$2</f>
        <v>0</v>
      </c>
      <c r="AU474" s="4">
        <f>T474*AU$2</f>
        <v>0</v>
      </c>
      <c r="AV474" s="4">
        <f>U474*AV$2</f>
        <v>1</v>
      </c>
      <c r="AW474" s="4">
        <f>V474*AW$2</f>
        <v>0</v>
      </c>
      <c r="AX474" s="4">
        <f>W474*AX$2</f>
        <v>0</v>
      </c>
      <c r="AY474" s="4">
        <f>X474*AY$2</f>
        <v>1</v>
      </c>
      <c r="AZ474" s="4">
        <f>Y474*AZ$2</f>
        <v>0</v>
      </c>
      <c r="BA474" s="4">
        <f>Z474*BA$2</f>
        <v>0</v>
      </c>
      <c r="BB474" s="4">
        <f>AA474*BB$2</f>
        <v>0</v>
      </c>
      <c r="BC474" s="4">
        <f>AB474*BC$2</f>
        <v>0</v>
      </c>
      <c r="BD474" s="4">
        <f>AC474*BD$2</f>
        <v>0</v>
      </c>
      <c r="BE474">
        <f t="shared" si="23"/>
        <v>8</v>
      </c>
      <c r="BG474" s="4">
        <f>IF(betuk!N$4&gt;=D474,1,0)</f>
        <v>1</v>
      </c>
      <c r="BH474" s="4">
        <f>IF(betuk!O$4&gt;=E474,1,0)</f>
        <v>1</v>
      </c>
      <c r="BI474" s="4">
        <f>IF(betuk!P$4&gt;=F474,1,0)</f>
        <v>1</v>
      </c>
      <c r="BJ474" s="4">
        <f>IF(betuk!Q$4&gt;=G474,1,0)</f>
        <v>1</v>
      </c>
      <c r="BK474" s="4">
        <f>IF(betuk!R$4&gt;=H474,1,0)</f>
        <v>1</v>
      </c>
      <c r="BL474" s="4">
        <f>IF(betuk!S$4&gt;=I474,1,0)</f>
        <v>1</v>
      </c>
      <c r="BM474" s="4">
        <f>IF(betuk!T$4&gt;=J474,1,0)</f>
        <v>1</v>
      </c>
      <c r="BN474" s="4">
        <f>IF(betuk!U$4&gt;=K474,1,0)</f>
        <v>1</v>
      </c>
      <c r="BO474" s="4">
        <f>IF(betuk!V$4&gt;=L474,1,0)</f>
        <v>0</v>
      </c>
      <c r="BP474" s="4">
        <f>IF(betuk!W$4&gt;=M474,1,0)</f>
        <v>1</v>
      </c>
      <c r="BQ474" s="4">
        <f>IF(betuk!X$4&gt;=N474,1,0)</f>
        <v>1</v>
      </c>
      <c r="BR474" s="4">
        <f>IF(betuk!Y$4&gt;=O474,1,0)</f>
        <v>1</v>
      </c>
      <c r="BS474" s="4">
        <f>IF(betuk!Z$4&gt;=P474,1,0)</f>
        <v>1</v>
      </c>
      <c r="BT474" s="4">
        <f>IF(betuk!AA$4&gt;=Q474,1,0)</f>
        <v>0</v>
      </c>
      <c r="BU474" s="4">
        <f>IF(betuk!AB$4&gt;=R474,1,0)</f>
        <v>1</v>
      </c>
      <c r="BV474" s="4">
        <f>IF(betuk!AC$4&gt;=S474,1,0)</f>
        <v>1</v>
      </c>
      <c r="BW474" s="4">
        <f>IF(betuk!AD$4&gt;=T474,1,0)</f>
        <v>1</v>
      </c>
      <c r="BX474" s="4">
        <f>IF(betuk!AE$4&gt;=U474,1,0)</f>
        <v>0</v>
      </c>
      <c r="BY474" s="4">
        <f>IF(betuk!AF$4&gt;=V474,1,0)</f>
        <v>1</v>
      </c>
      <c r="BZ474" s="4">
        <f>IF(betuk!AG$4&gt;=W474,1,0)</f>
        <v>1</v>
      </c>
      <c r="CA474" s="4">
        <f>IF(betuk!AH$4&gt;=X474,1,0)</f>
        <v>0</v>
      </c>
      <c r="CB474" s="4">
        <f>IF(betuk!AI$4&gt;=Y474,1,0)</f>
        <v>1</v>
      </c>
      <c r="CC474" s="4">
        <f>IF(betuk!AJ$4&gt;=Z474,1,0)</f>
        <v>1</v>
      </c>
      <c r="CD474" s="4">
        <f>IF(betuk!AK$4&gt;=AA474,1,0)</f>
        <v>1</v>
      </c>
      <c r="CE474" s="4">
        <f>IF(betuk!AL$4&gt;=AB474,1,0)</f>
        <v>1</v>
      </c>
      <c r="CF474" s="4">
        <f>IF(betuk!AM$4&gt;=AC474,1,0)</f>
        <v>1</v>
      </c>
      <c r="CG474">
        <f t="shared" si="21"/>
        <v>0</v>
      </c>
      <c r="CI474" t="str">
        <f>IF(CG474=1,COUNTIF(CG$3:CG474,1),"")</f>
        <v/>
      </c>
      <c r="CJ474" t="str">
        <f>IF(CI474&lt;&gt;"",B474,"")</f>
        <v/>
      </c>
      <c r="CK474">
        <f>LEN(B474)*8+BE474</f>
        <v>64</v>
      </c>
    </row>
    <row r="475" spans="1:89">
      <c r="A475" s="1" t="s">
        <v>472</v>
      </c>
      <c r="B475" t="str">
        <f t="shared" si="22"/>
        <v>SAILING</v>
      </c>
      <c r="D475" s="4">
        <f>LEN($B475)-LEN(SUBSTITUTE($B475, D$2, ""))</f>
        <v>1</v>
      </c>
      <c r="E475" s="4">
        <f>LEN($B475)-LEN(SUBSTITUTE($B475, E$2, ""))</f>
        <v>0</v>
      </c>
      <c r="F475" s="4">
        <f>LEN($B475)-LEN(SUBSTITUTE($B475, F$2, ""))</f>
        <v>0</v>
      </c>
      <c r="G475" s="4">
        <f>LEN($B475)-LEN(SUBSTITUTE($B475, G$2, ""))</f>
        <v>0</v>
      </c>
      <c r="H475" s="4">
        <f>LEN($B475)-LEN(SUBSTITUTE($B475, H$2, ""))</f>
        <v>0</v>
      </c>
      <c r="I475" s="4">
        <f>LEN($B475)-LEN(SUBSTITUTE($B475, I$2, ""))</f>
        <v>0</v>
      </c>
      <c r="J475" s="4">
        <f>LEN($B475)-LEN(SUBSTITUTE($B475, J$2, ""))</f>
        <v>1</v>
      </c>
      <c r="K475" s="4">
        <f>LEN($B475)-LEN(SUBSTITUTE($B475, K$2, ""))</f>
        <v>0</v>
      </c>
      <c r="L475" s="4">
        <f>LEN($B475)-LEN(SUBSTITUTE($B475, L$2, ""))</f>
        <v>2</v>
      </c>
      <c r="M475" s="4">
        <f>LEN($B475)-LEN(SUBSTITUTE($B475, M$2, ""))</f>
        <v>0</v>
      </c>
      <c r="N475" s="4">
        <f>LEN($B475)-LEN(SUBSTITUTE($B475, N$2, ""))</f>
        <v>0</v>
      </c>
      <c r="O475" s="4">
        <f>LEN($B475)-LEN(SUBSTITUTE($B475, O$2, ""))</f>
        <v>1</v>
      </c>
      <c r="P475" s="4">
        <f>LEN($B475)-LEN(SUBSTITUTE($B475, P$2, ""))</f>
        <v>0</v>
      </c>
      <c r="Q475" s="4">
        <f>LEN($B475)-LEN(SUBSTITUTE($B475, Q$2, ""))</f>
        <v>1</v>
      </c>
      <c r="R475" s="4">
        <f>LEN($B475)-LEN(SUBSTITUTE($B475, R$2, ""))</f>
        <v>0</v>
      </c>
      <c r="S475" s="4">
        <f>LEN($B475)-LEN(SUBSTITUTE($B475, S$2, ""))</f>
        <v>0</v>
      </c>
      <c r="T475" s="4">
        <f>LEN($B475)-LEN(SUBSTITUTE($B475, T$2, ""))</f>
        <v>0</v>
      </c>
      <c r="U475" s="4">
        <f>LEN($B475)-LEN(SUBSTITUTE($B475, U$2, ""))</f>
        <v>0</v>
      </c>
      <c r="V475" s="4">
        <f>LEN($B475)-LEN(SUBSTITUTE($B475, V$2, ""))</f>
        <v>1</v>
      </c>
      <c r="W475" s="4">
        <f>LEN($B475)-LEN(SUBSTITUTE($B475, W$2, ""))</f>
        <v>0</v>
      </c>
      <c r="X475" s="4">
        <f>LEN($B475)-LEN(SUBSTITUTE($B475, X$2, ""))</f>
        <v>0</v>
      </c>
      <c r="Y475" s="4">
        <f>LEN($B475)-LEN(SUBSTITUTE($B475, Y$2, ""))</f>
        <v>0</v>
      </c>
      <c r="Z475" s="4">
        <f>LEN($B475)-LEN(SUBSTITUTE($B475, Z$2, ""))</f>
        <v>0</v>
      </c>
      <c r="AA475" s="4">
        <f>LEN($B475)-LEN(SUBSTITUTE($B475, AA$2, ""))</f>
        <v>0</v>
      </c>
      <c r="AB475" s="4">
        <f>LEN($B475)-LEN(SUBSTITUTE($B475, AB$2, ""))</f>
        <v>0</v>
      </c>
      <c r="AC475" s="4">
        <f>LEN($B475)-LEN(SUBSTITUTE($B475, AC$2, ""))</f>
        <v>0</v>
      </c>
      <c r="AE475" s="4">
        <f>D475*AE$2</f>
        <v>1</v>
      </c>
      <c r="AF475" s="4">
        <f>E475*AF$2</f>
        <v>0</v>
      </c>
      <c r="AG475" s="4">
        <f>F475*AG$2</f>
        <v>0</v>
      </c>
      <c r="AH475" s="4">
        <f>G475*AH$2</f>
        <v>0</v>
      </c>
      <c r="AI475" s="4">
        <f>H475*AI$2</f>
        <v>0</v>
      </c>
      <c r="AJ475" s="4">
        <f>I475*AJ$2</f>
        <v>0</v>
      </c>
      <c r="AK475" s="4">
        <f>J475*AK$2</f>
        <v>2</v>
      </c>
      <c r="AL475" s="4">
        <f>K475*AL$2</f>
        <v>0</v>
      </c>
      <c r="AM475" s="4">
        <f>L475*AM$2</f>
        <v>2</v>
      </c>
      <c r="AN475" s="4">
        <f>M475*AN$2</f>
        <v>0</v>
      </c>
      <c r="AO475" s="4">
        <f>N475*AO$2</f>
        <v>0</v>
      </c>
      <c r="AP475" s="4">
        <f>O475*AP$2</f>
        <v>1</v>
      </c>
      <c r="AQ475" s="4">
        <f>P475*AQ$2</f>
        <v>0</v>
      </c>
      <c r="AR475" s="4">
        <f>Q475*AR$2</f>
        <v>1</v>
      </c>
      <c r="AS475" s="4">
        <f>R475*AS$2</f>
        <v>0</v>
      </c>
      <c r="AT475" s="4">
        <f>S475*AT$2</f>
        <v>0</v>
      </c>
      <c r="AU475" s="4">
        <f>T475*AU$2</f>
        <v>0</v>
      </c>
      <c r="AV475" s="4">
        <f>U475*AV$2</f>
        <v>0</v>
      </c>
      <c r="AW475" s="4">
        <f>V475*AW$2</f>
        <v>1</v>
      </c>
      <c r="AX475" s="4">
        <f>W475*AX$2</f>
        <v>0</v>
      </c>
      <c r="AY475" s="4">
        <f>X475*AY$2</f>
        <v>0</v>
      </c>
      <c r="AZ475" s="4">
        <f>Y475*AZ$2</f>
        <v>0</v>
      </c>
      <c r="BA475" s="4">
        <f>Z475*BA$2</f>
        <v>0</v>
      </c>
      <c r="BB475" s="4">
        <f>AA475*BB$2</f>
        <v>0</v>
      </c>
      <c r="BC475" s="4">
        <f>AB475*BC$2</f>
        <v>0</v>
      </c>
      <c r="BD475" s="4">
        <f>AC475*BD$2</f>
        <v>0</v>
      </c>
      <c r="BE475">
        <f t="shared" si="23"/>
        <v>8</v>
      </c>
      <c r="BG475" s="4">
        <f>IF(betuk!N$4&gt;=D475,1,0)</f>
        <v>1</v>
      </c>
      <c r="BH475" s="4">
        <f>IF(betuk!O$4&gt;=E475,1,0)</f>
        <v>1</v>
      </c>
      <c r="BI475" s="4">
        <f>IF(betuk!P$4&gt;=F475,1,0)</f>
        <v>1</v>
      </c>
      <c r="BJ475" s="4">
        <f>IF(betuk!Q$4&gt;=G475,1,0)</f>
        <v>1</v>
      </c>
      <c r="BK475" s="4">
        <f>IF(betuk!R$4&gt;=H475,1,0)</f>
        <v>1</v>
      </c>
      <c r="BL475" s="4">
        <f>IF(betuk!S$4&gt;=I475,1,0)</f>
        <v>1</v>
      </c>
      <c r="BM475" s="4">
        <f>IF(betuk!T$4&gt;=J475,1,0)</f>
        <v>1</v>
      </c>
      <c r="BN475" s="4">
        <f>IF(betuk!U$4&gt;=K475,1,0)</f>
        <v>1</v>
      </c>
      <c r="BO475" s="4">
        <f>IF(betuk!V$4&gt;=L475,1,0)</f>
        <v>0</v>
      </c>
      <c r="BP475" s="4">
        <f>IF(betuk!W$4&gt;=M475,1,0)</f>
        <v>1</v>
      </c>
      <c r="BQ475" s="4">
        <f>IF(betuk!X$4&gt;=N475,1,0)</f>
        <v>1</v>
      </c>
      <c r="BR475" s="4">
        <f>IF(betuk!Y$4&gt;=O475,1,0)</f>
        <v>0</v>
      </c>
      <c r="BS475" s="4">
        <f>IF(betuk!Z$4&gt;=P475,1,0)</f>
        <v>1</v>
      </c>
      <c r="BT475" s="4">
        <f>IF(betuk!AA$4&gt;=Q475,1,0)</f>
        <v>1</v>
      </c>
      <c r="BU475" s="4">
        <f>IF(betuk!AB$4&gt;=R475,1,0)</f>
        <v>1</v>
      </c>
      <c r="BV475" s="4">
        <f>IF(betuk!AC$4&gt;=S475,1,0)</f>
        <v>1</v>
      </c>
      <c r="BW475" s="4">
        <f>IF(betuk!AD$4&gt;=T475,1,0)</f>
        <v>1</v>
      </c>
      <c r="BX475" s="4">
        <f>IF(betuk!AE$4&gt;=U475,1,0)</f>
        <v>1</v>
      </c>
      <c r="BY475" s="4">
        <f>IF(betuk!AF$4&gt;=V475,1,0)</f>
        <v>1</v>
      </c>
      <c r="BZ475" s="4">
        <f>IF(betuk!AG$4&gt;=W475,1,0)</f>
        <v>1</v>
      </c>
      <c r="CA475" s="4">
        <f>IF(betuk!AH$4&gt;=X475,1,0)</f>
        <v>1</v>
      </c>
      <c r="CB475" s="4">
        <f>IF(betuk!AI$4&gt;=Y475,1,0)</f>
        <v>1</v>
      </c>
      <c r="CC475" s="4">
        <f>IF(betuk!AJ$4&gt;=Z475,1,0)</f>
        <v>1</v>
      </c>
      <c r="CD475" s="4">
        <f>IF(betuk!AK$4&gt;=AA475,1,0)</f>
        <v>1</v>
      </c>
      <c r="CE475" s="4">
        <f>IF(betuk!AL$4&gt;=AB475,1,0)</f>
        <v>1</v>
      </c>
      <c r="CF475" s="4">
        <f>IF(betuk!AM$4&gt;=AC475,1,0)</f>
        <v>1</v>
      </c>
      <c r="CG475">
        <f t="shared" si="21"/>
        <v>0</v>
      </c>
      <c r="CI475" t="str">
        <f>IF(CG475=1,COUNTIF(CG$3:CG475,1),"")</f>
        <v/>
      </c>
      <c r="CJ475" t="str">
        <f>IF(CI475&lt;&gt;"",B475,"")</f>
        <v/>
      </c>
      <c r="CK475">
        <f>LEN(B475)*8+BE475</f>
        <v>64</v>
      </c>
    </row>
    <row r="476" spans="1:89">
      <c r="A476" s="1" t="s">
        <v>473</v>
      </c>
      <c r="B476" t="str">
        <f t="shared" si="22"/>
        <v>SAILOR</v>
      </c>
      <c r="D476" s="4">
        <f>LEN($B476)-LEN(SUBSTITUTE($B476, D$2, ""))</f>
        <v>1</v>
      </c>
      <c r="E476" s="4">
        <f>LEN($B476)-LEN(SUBSTITUTE($B476, E$2, ""))</f>
        <v>0</v>
      </c>
      <c r="F476" s="4">
        <f>LEN($B476)-LEN(SUBSTITUTE($B476, F$2, ""))</f>
        <v>0</v>
      </c>
      <c r="G476" s="4">
        <f>LEN($B476)-LEN(SUBSTITUTE($B476, G$2, ""))</f>
        <v>0</v>
      </c>
      <c r="H476" s="4">
        <f>LEN($B476)-LEN(SUBSTITUTE($B476, H$2, ""))</f>
        <v>0</v>
      </c>
      <c r="I476" s="4">
        <f>LEN($B476)-LEN(SUBSTITUTE($B476, I$2, ""))</f>
        <v>0</v>
      </c>
      <c r="J476" s="4">
        <f>LEN($B476)-LEN(SUBSTITUTE($B476, J$2, ""))</f>
        <v>0</v>
      </c>
      <c r="K476" s="4">
        <f>LEN($B476)-LEN(SUBSTITUTE($B476, K$2, ""))</f>
        <v>0</v>
      </c>
      <c r="L476" s="4">
        <f>LEN($B476)-LEN(SUBSTITUTE($B476, L$2, ""))</f>
        <v>1</v>
      </c>
      <c r="M476" s="4">
        <f>LEN($B476)-LEN(SUBSTITUTE($B476, M$2, ""))</f>
        <v>0</v>
      </c>
      <c r="N476" s="4">
        <f>LEN($B476)-LEN(SUBSTITUTE($B476, N$2, ""))</f>
        <v>0</v>
      </c>
      <c r="O476" s="4">
        <f>LEN($B476)-LEN(SUBSTITUTE($B476, O$2, ""))</f>
        <v>1</v>
      </c>
      <c r="P476" s="4">
        <f>LEN($B476)-LEN(SUBSTITUTE($B476, P$2, ""))</f>
        <v>0</v>
      </c>
      <c r="Q476" s="4">
        <f>LEN($B476)-LEN(SUBSTITUTE($B476, Q$2, ""))</f>
        <v>0</v>
      </c>
      <c r="R476" s="4">
        <f>LEN($B476)-LEN(SUBSTITUTE($B476, R$2, ""))</f>
        <v>1</v>
      </c>
      <c r="S476" s="4">
        <f>LEN($B476)-LEN(SUBSTITUTE($B476, S$2, ""))</f>
        <v>0</v>
      </c>
      <c r="T476" s="4">
        <f>LEN($B476)-LEN(SUBSTITUTE($B476, T$2, ""))</f>
        <v>0</v>
      </c>
      <c r="U476" s="4">
        <f>LEN($B476)-LEN(SUBSTITUTE($B476, U$2, ""))</f>
        <v>1</v>
      </c>
      <c r="V476" s="4">
        <f>LEN($B476)-LEN(SUBSTITUTE($B476, V$2, ""))</f>
        <v>1</v>
      </c>
      <c r="W476" s="4">
        <f>LEN($B476)-LEN(SUBSTITUTE($B476, W$2, ""))</f>
        <v>0</v>
      </c>
      <c r="X476" s="4">
        <f>LEN($B476)-LEN(SUBSTITUTE($B476, X$2, ""))</f>
        <v>0</v>
      </c>
      <c r="Y476" s="4">
        <f>LEN($B476)-LEN(SUBSTITUTE($B476, Y$2, ""))</f>
        <v>0</v>
      </c>
      <c r="Z476" s="4">
        <f>LEN($B476)-LEN(SUBSTITUTE($B476, Z$2, ""))</f>
        <v>0</v>
      </c>
      <c r="AA476" s="4">
        <f>LEN($B476)-LEN(SUBSTITUTE($B476, AA$2, ""))</f>
        <v>0</v>
      </c>
      <c r="AB476" s="4">
        <f>LEN($B476)-LEN(SUBSTITUTE($B476, AB$2, ""))</f>
        <v>0</v>
      </c>
      <c r="AC476" s="4">
        <f>LEN($B476)-LEN(SUBSTITUTE($B476, AC$2, ""))</f>
        <v>0</v>
      </c>
      <c r="AE476" s="4">
        <f>D476*AE$2</f>
        <v>1</v>
      </c>
      <c r="AF476" s="4">
        <f>E476*AF$2</f>
        <v>0</v>
      </c>
      <c r="AG476" s="4">
        <f>F476*AG$2</f>
        <v>0</v>
      </c>
      <c r="AH476" s="4">
        <f>G476*AH$2</f>
        <v>0</v>
      </c>
      <c r="AI476" s="4">
        <f>H476*AI$2</f>
        <v>0</v>
      </c>
      <c r="AJ476" s="4">
        <f>I476*AJ$2</f>
        <v>0</v>
      </c>
      <c r="AK476" s="4">
        <f>J476*AK$2</f>
        <v>0</v>
      </c>
      <c r="AL476" s="4">
        <f>K476*AL$2</f>
        <v>0</v>
      </c>
      <c r="AM476" s="4">
        <f>L476*AM$2</f>
        <v>1</v>
      </c>
      <c r="AN476" s="4">
        <f>M476*AN$2</f>
        <v>0</v>
      </c>
      <c r="AO476" s="4">
        <f>N476*AO$2</f>
        <v>0</v>
      </c>
      <c r="AP476" s="4">
        <f>O476*AP$2</f>
        <v>1</v>
      </c>
      <c r="AQ476" s="4">
        <f>P476*AQ$2</f>
        <v>0</v>
      </c>
      <c r="AR476" s="4">
        <f>Q476*AR$2</f>
        <v>0</v>
      </c>
      <c r="AS476" s="4">
        <f>R476*AS$2</f>
        <v>1</v>
      </c>
      <c r="AT476" s="4">
        <f>S476*AT$2</f>
        <v>0</v>
      </c>
      <c r="AU476" s="4">
        <f>T476*AU$2</f>
        <v>0</v>
      </c>
      <c r="AV476" s="4">
        <f>U476*AV$2</f>
        <v>1</v>
      </c>
      <c r="AW476" s="4">
        <f>V476*AW$2</f>
        <v>1</v>
      </c>
      <c r="AX476" s="4">
        <f>W476*AX$2</f>
        <v>0</v>
      </c>
      <c r="AY476" s="4">
        <f>X476*AY$2</f>
        <v>0</v>
      </c>
      <c r="AZ476" s="4">
        <f>Y476*AZ$2</f>
        <v>0</v>
      </c>
      <c r="BA476" s="4">
        <f>Z476*BA$2</f>
        <v>0</v>
      </c>
      <c r="BB476" s="4">
        <f>AA476*BB$2</f>
        <v>0</v>
      </c>
      <c r="BC476" s="4">
        <f>AB476*BC$2</f>
        <v>0</v>
      </c>
      <c r="BD476" s="4">
        <f>AC476*BD$2</f>
        <v>0</v>
      </c>
      <c r="BE476">
        <f t="shared" si="23"/>
        <v>6</v>
      </c>
      <c r="BG476" s="4">
        <f>IF(betuk!N$4&gt;=D476,1,0)</f>
        <v>1</v>
      </c>
      <c r="BH476" s="4">
        <f>IF(betuk!O$4&gt;=E476,1,0)</f>
        <v>1</v>
      </c>
      <c r="BI476" s="4">
        <f>IF(betuk!P$4&gt;=F476,1,0)</f>
        <v>1</v>
      </c>
      <c r="BJ476" s="4">
        <f>IF(betuk!Q$4&gt;=G476,1,0)</f>
        <v>1</v>
      </c>
      <c r="BK476" s="4">
        <f>IF(betuk!R$4&gt;=H476,1,0)</f>
        <v>1</v>
      </c>
      <c r="BL476" s="4">
        <f>IF(betuk!S$4&gt;=I476,1,0)</f>
        <v>1</v>
      </c>
      <c r="BM476" s="4">
        <f>IF(betuk!T$4&gt;=J476,1,0)</f>
        <v>1</v>
      </c>
      <c r="BN476" s="4">
        <f>IF(betuk!U$4&gt;=K476,1,0)</f>
        <v>1</v>
      </c>
      <c r="BO476" s="4">
        <f>IF(betuk!V$4&gt;=L476,1,0)</f>
        <v>0</v>
      </c>
      <c r="BP476" s="4">
        <f>IF(betuk!W$4&gt;=M476,1,0)</f>
        <v>1</v>
      </c>
      <c r="BQ476" s="4">
        <f>IF(betuk!X$4&gt;=N476,1,0)</f>
        <v>1</v>
      </c>
      <c r="BR476" s="4">
        <f>IF(betuk!Y$4&gt;=O476,1,0)</f>
        <v>0</v>
      </c>
      <c r="BS476" s="4">
        <f>IF(betuk!Z$4&gt;=P476,1,0)</f>
        <v>1</v>
      </c>
      <c r="BT476" s="4">
        <f>IF(betuk!AA$4&gt;=Q476,1,0)</f>
        <v>1</v>
      </c>
      <c r="BU476" s="4">
        <f>IF(betuk!AB$4&gt;=R476,1,0)</f>
        <v>0</v>
      </c>
      <c r="BV476" s="4">
        <f>IF(betuk!AC$4&gt;=S476,1,0)</f>
        <v>1</v>
      </c>
      <c r="BW476" s="4">
        <f>IF(betuk!AD$4&gt;=T476,1,0)</f>
        <v>1</v>
      </c>
      <c r="BX476" s="4">
        <f>IF(betuk!AE$4&gt;=U476,1,0)</f>
        <v>0</v>
      </c>
      <c r="BY476" s="4">
        <f>IF(betuk!AF$4&gt;=V476,1,0)</f>
        <v>1</v>
      </c>
      <c r="BZ476" s="4">
        <f>IF(betuk!AG$4&gt;=W476,1,0)</f>
        <v>1</v>
      </c>
      <c r="CA476" s="4">
        <f>IF(betuk!AH$4&gt;=X476,1,0)</f>
        <v>1</v>
      </c>
      <c r="CB476" s="4">
        <f>IF(betuk!AI$4&gt;=Y476,1,0)</f>
        <v>1</v>
      </c>
      <c r="CC476" s="4">
        <f>IF(betuk!AJ$4&gt;=Z476,1,0)</f>
        <v>1</v>
      </c>
      <c r="CD476" s="4">
        <f>IF(betuk!AK$4&gt;=AA476,1,0)</f>
        <v>1</v>
      </c>
      <c r="CE476" s="4">
        <f>IF(betuk!AL$4&gt;=AB476,1,0)</f>
        <v>1</v>
      </c>
      <c r="CF476" s="4">
        <f>IF(betuk!AM$4&gt;=AC476,1,0)</f>
        <v>1</v>
      </c>
      <c r="CG476">
        <f t="shared" si="21"/>
        <v>0</v>
      </c>
      <c r="CI476" t="str">
        <f>IF(CG476=1,COUNTIF(CG$3:CG476,1),"")</f>
        <v/>
      </c>
      <c r="CJ476" t="str">
        <f>IF(CI476&lt;&gt;"",B476,"")</f>
        <v/>
      </c>
      <c r="CK476">
        <f>LEN(B476)*8+BE476</f>
        <v>54</v>
      </c>
    </row>
    <row r="477" spans="1:89">
      <c r="A477" s="1" t="s">
        <v>474</v>
      </c>
      <c r="B477" t="str">
        <f t="shared" si="22"/>
        <v>SALARY</v>
      </c>
      <c r="D477" s="4">
        <f>LEN($B477)-LEN(SUBSTITUTE($B477, D$2, ""))</f>
        <v>2</v>
      </c>
      <c r="E477" s="4">
        <f>LEN($B477)-LEN(SUBSTITUTE($B477, E$2, ""))</f>
        <v>0</v>
      </c>
      <c r="F477" s="4">
        <f>LEN($B477)-LEN(SUBSTITUTE($B477, F$2, ""))</f>
        <v>0</v>
      </c>
      <c r="G477" s="4">
        <f>LEN($B477)-LEN(SUBSTITUTE($B477, G$2, ""))</f>
        <v>0</v>
      </c>
      <c r="H477" s="4">
        <f>LEN($B477)-LEN(SUBSTITUTE($B477, H$2, ""))</f>
        <v>0</v>
      </c>
      <c r="I477" s="4">
        <f>LEN($B477)-LEN(SUBSTITUTE($B477, I$2, ""))</f>
        <v>0</v>
      </c>
      <c r="J477" s="4">
        <f>LEN($B477)-LEN(SUBSTITUTE($B477, J$2, ""))</f>
        <v>0</v>
      </c>
      <c r="K477" s="4">
        <f>LEN($B477)-LEN(SUBSTITUTE($B477, K$2, ""))</f>
        <v>0</v>
      </c>
      <c r="L477" s="4">
        <f>LEN($B477)-LEN(SUBSTITUTE($B477, L$2, ""))</f>
        <v>0</v>
      </c>
      <c r="M477" s="4">
        <f>LEN($B477)-LEN(SUBSTITUTE($B477, M$2, ""))</f>
        <v>0</v>
      </c>
      <c r="N477" s="4">
        <f>LEN($B477)-LEN(SUBSTITUTE($B477, N$2, ""))</f>
        <v>0</v>
      </c>
      <c r="O477" s="4">
        <f>LEN($B477)-LEN(SUBSTITUTE($B477, O$2, ""))</f>
        <v>1</v>
      </c>
      <c r="P477" s="4">
        <f>LEN($B477)-LEN(SUBSTITUTE($B477, P$2, ""))</f>
        <v>0</v>
      </c>
      <c r="Q477" s="4">
        <f>LEN($B477)-LEN(SUBSTITUTE($B477, Q$2, ""))</f>
        <v>0</v>
      </c>
      <c r="R477" s="4">
        <f>LEN($B477)-LEN(SUBSTITUTE($B477, R$2, ""))</f>
        <v>0</v>
      </c>
      <c r="S477" s="4">
        <f>LEN($B477)-LEN(SUBSTITUTE($B477, S$2, ""))</f>
        <v>0</v>
      </c>
      <c r="T477" s="4">
        <f>LEN($B477)-LEN(SUBSTITUTE($B477, T$2, ""))</f>
        <v>0</v>
      </c>
      <c r="U477" s="4">
        <f>LEN($B477)-LEN(SUBSTITUTE($B477, U$2, ""))</f>
        <v>1</v>
      </c>
      <c r="V477" s="4">
        <f>LEN($B477)-LEN(SUBSTITUTE($B477, V$2, ""))</f>
        <v>1</v>
      </c>
      <c r="W477" s="4">
        <f>LEN($B477)-LEN(SUBSTITUTE($B477, W$2, ""))</f>
        <v>0</v>
      </c>
      <c r="X477" s="4">
        <f>LEN($B477)-LEN(SUBSTITUTE($B477, X$2, ""))</f>
        <v>0</v>
      </c>
      <c r="Y477" s="4">
        <f>LEN($B477)-LEN(SUBSTITUTE($B477, Y$2, ""))</f>
        <v>0</v>
      </c>
      <c r="Z477" s="4">
        <f>LEN($B477)-LEN(SUBSTITUTE($B477, Z$2, ""))</f>
        <v>0</v>
      </c>
      <c r="AA477" s="4">
        <f>LEN($B477)-LEN(SUBSTITUTE($B477, AA$2, ""))</f>
        <v>0</v>
      </c>
      <c r="AB477" s="4">
        <f>LEN($B477)-LEN(SUBSTITUTE($B477, AB$2, ""))</f>
        <v>1</v>
      </c>
      <c r="AC477" s="4">
        <f>LEN($B477)-LEN(SUBSTITUTE($B477, AC$2, ""))</f>
        <v>0</v>
      </c>
      <c r="AE477" s="4">
        <f>D477*AE$2</f>
        <v>2</v>
      </c>
      <c r="AF477" s="4">
        <f>E477*AF$2</f>
        <v>0</v>
      </c>
      <c r="AG477" s="4">
        <f>F477*AG$2</f>
        <v>0</v>
      </c>
      <c r="AH477" s="4">
        <f>G477*AH$2</f>
        <v>0</v>
      </c>
      <c r="AI477" s="4">
        <f>H477*AI$2</f>
        <v>0</v>
      </c>
      <c r="AJ477" s="4">
        <f>I477*AJ$2</f>
        <v>0</v>
      </c>
      <c r="AK477" s="4">
        <f>J477*AK$2</f>
        <v>0</v>
      </c>
      <c r="AL477" s="4">
        <f>K477*AL$2</f>
        <v>0</v>
      </c>
      <c r="AM477" s="4">
        <f>L477*AM$2</f>
        <v>0</v>
      </c>
      <c r="AN477" s="4">
        <f>M477*AN$2</f>
        <v>0</v>
      </c>
      <c r="AO477" s="4">
        <f>N477*AO$2</f>
        <v>0</v>
      </c>
      <c r="AP477" s="4">
        <f>O477*AP$2</f>
        <v>1</v>
      </c>
      <c r="AQ477" s="4">
        <f>P477*AQ$2</f>
        <v>0</v>
      </c>
      <c r="AR477" s="4">
        <f>Q477*AR$2</f>
        <v>0</v>
      </c>
      <c r="AS477" s="4">
        <f>R477*AS$2</f>
        <v>0</v>
      </c>
      <c r="AT477" s="4">
        <f>S477*AT$2</f>
        <v>0</v>
      </c>
      <c r="AU477" s="4">
        <f>T477*AU$2</f>
        <v>0</v>
      </c>
      <c r="AV477" s="4">
        <f>U477*AV$2</f>
        <v>1</v>
      </c>
      <c r="AW477" s="4">
        <f>V477*AW$2</f>
        <v>1</v>
      </c>
      <c r="AX477" s="4">
        <f>W477*AX$2</f>
        <v>0</v>
      </c>
      <c r="AY477" s="4">
        <f>X477*AY$2</f>
        <v>0</v>
      </c>
      <c r="AZ477" s="4">
        <f>Y477*AZ$2</f>
        <v>0</v>
      </c>
      <c r="BA477" s="4">
        <f>Z477*BA$2</f>
        <v>0</v>
      </c>
      <c r="BB477" s="4">
        <f>AA477*BB$2</f>
        <v>0</v>
      </c>
      <c r="BC477" s="4">
        <f>AB477*BC$2</f>
        <v>4</v>
      </c>
      <c r="BD477" s="4">
        <f>AC477*BD$2</f>
        <v>0</v>
      </c>
      <c r="BE477">
        <f t="shared" si="23"/>
        <v>9</v>
      </c>
      <c r="BG477" s="4">
        <f>IF(betuk!N$4&gt;=D477,1,0)</f>
        <v>1</v>
      </c>
      <c r="BH477" s="4">
        <f>IF(betuk!O$4&gt;=E477,1,0)</f>
        <v>1</v>
      </c>
      <c r="BI477" s="4">
        <f>IF(betuk!P$4&gt;=F477,1,0)</f>
        <v>1</v>
      </c>
      <c r="BJ477" s="4">
        <f>IF(betuk!Q$4&gt;=G477,1,0)</f>
        <v>1</v>
      </c>
      <c r="BK477" s="4">
        <f>IF(betuk!R$4&gt;=H477,1,0)</f>
        <v>1</v>
      </c>
      <c r="BL477" s="4">
        <f>IF(betuk!S$4&gt;=I477,1,0)</f>
        <v>1</v>
      </c>
      <c r="BM477" s="4">
        <f>IF(betuk!T$4&gt;=J477,1,0)</f>
        <v>1</v>
      </c>
      <c r="BN477" s="4">
        <f>IF(betuk!U$4&gt;=K477,1,0)</f>
        <v>1</v>
      </c>
      <c r="BO477" s="4">
        <f>IF(betuk!V$4&gt;=L477,1,0)</f>
        <v>1</v>
      </c>
      <c r="BP477" s="4">
        <f>IF(betuk!W$4&gt;=M477,1,0)</f>
        <v>1</v>
      </c>
      <c r="BQ477" s="4">
        <f>IF(betuk!X$4&gt;=N477,1,0)</f>
        <v>1</v>
      </c>
      <c r="BR477" s="4">
        <f>IF(betuk!Y$4&gt;=O477,1,0)</f>
        <v>0</v>
      </c>
      <c r="BS477" s="4">
        <f>IF(betuk!Z$4&gt;=P477,1,0)</f>
        <v>1</v>
      </c>
      <c r="BT477" s="4">
        <f>IF(betuk!AA$4&gt;=Q477,1,0)</f>
        <v>1</v>
      </c>
      <c r="BU477" s="4">
        <f>IF(betuk!AB$4&gt;=R477,1,0)</f>
        <v>1</v>
      </c>
      <c r="BV477" s="4">
        <f>IF(betuk!AC$4&gt;=S477,1,0)</f>
        <v>1</v>
      </c>
      <c r="BW477" s="4">
        <f>IF(betuk!AD$4&gt;=T477,1,0)</f>
        <v>1</v>
      </c>
      <c r="BX477" s="4">
        <f>IF(betuk!AE$4&gt;=U477,1,0)</f>
        <v>0</v>
      </c>
      <c r="BY477" s="4">
        <f>IF(betuk!AF$4&gt;=V477,1,0)</f>
        <v>1</v>
      </c>
      <c r="BZ477" s="4">
        <f>IF(betuk!AG$4&gt;=W477,1,0)</f>
        <v>1</v>
      </c>
      <c r="CA477" s="4">
        <f>IF(betuk!AH$4&gt;=X477,1,0)</f>
        <v>1</v>
      </c>
      <c r="CB477" s="4">
        <f>IF(betuk!AI$4&gt;=Y477,1,0)</f>
        <v>1</v>
      </c>
      <c r="CC477" s="4">
        <f>IF(betuk!AJ$4&gt;=Z477,1,0)</f>
        <v>1</v>
      </c>
      <c r="CD477" s="4">
        <f>IF(betuk!AK$4&gt;=AA477,1,0)</f>
        <v>1</v>
      </c>
      <c r="CE477" s="4">
        <f>IF(betuk!AL$4&gt;=AB477,1,0)</f>
        <v>0</v>
      </c>
      <c r="CF477" s="4">
        <f>IF(betuk!AM$4&gt;=AC477,1,0)</f>
        <v>1</v>
      </c>
      <c r="CG477">
        <f t="shared" si="21"/>
        <v>0</v>
      </c>
      <c r="CI477" t="str">
        <f>IF(CG477=1,COUNTIF(CG$3:CG477,1),"")</f>
        <v/>
      </c>
      <c r="CJ477" t="str">
        <f>IF(CI477&lt;&gt;"",B477,"")</f>
        <v/>
      </c>
      <c r="CK477">
        <f>LEN(B477)*8+BE477</f>
        <v>57</v>
      </c>
    </row>
    <row r="478" spans="1:89">
      <c r="A478" s="1" t="s">
        <v>475</v>
      </c>
      <c r="B478" t="str">
        <f t="shared" si="22"/>
        <v>SALESMAN</v>
      </c>
      <c r="D478" s="4">
        <f>LEN($B478)-LEN(SUBSTITUTE($B478, D$2, ""))</f>
        <v>2</v>
      </c>
      <c r="E478" s="4">
        <f>LEN($B478)-LEN(SUBSTITUTE($B478, E$2, ""))</f>
        <v>0</v>
      </c>
      <c r="F478" s="4">
        <f>LEN($B478)-LEN(SUBSTITUTE($B478, F$2, ""))</f>
        <v>0</v>
      </c>
      <c r="G478" s="4">
        <f>LEN($B478)-LEN(SUBSTITUTE($B478, G$2, ""))</f>
        <v>0</v>
      </c>
      <c r="H478" s="4">
        <f>LEN($B478)-LEN(SUBSTITUTE($B478, H$2, ""))</f>
        <v>1</v>
      </c>
      <c r="I478" s="4">
        <f>LEN($B478)-LEN(SUBSTITUTE($B478, I$2, ""))</f>
        <v>0</v>
      </c>
      <c r="J478" s="4">
        <f>LEN($B478)-LEN(SUBSTITUTE($B478, J$2, ""))</f>
        <v>0</v>
      </c>
      <c r="K478" s="4">
        <f>LEN($B478)-LEN(SUBSTITUTE($B478, K$2, ""))</f>
        <v>0</v>
      </c>
      <c r="L478" s="4">
        <f>LEN($B478)-LEN(SUBSTITUTE($B478, L$2, ""))</f>
        <v>0</v>
      </c>
      <c r="M478" s="4">
        <f>LEN($B478)-LEN(SUBSTITUTE($B478, M$2, ""))</f>
        <v>0</v>
      </c>
      <c r="N478" s="4">
        <f>LEN($B478)-LEN(SUBSTITUTE($B478, N$2, ""))</f>
        <v>0</v>
      </c>
      <c r="O478" s="4">
        <f>LEN($B478)-LEN(SUBSTITUTE($B478, O$2, ""))</f>
        <v>1</v>
      </c>
      <c r="P478" s="4">
        <f>LEN($B478)-LEN(SUBSTITUTE($B478, P$2, ""))</f>
        <v>1</v>
      </c>
      <c r="Q478" s="4">
        <f>LEN($B478)-LEN(SUBSTITUTE($B478, Q$2, ""))</f>
        <v>1</v>
      </c>
      <c r="R478" s="4">
        <f>LEN($B478)-LEN(SUBSTITUTE($B478, R$2, ""))</f>
        <v>0</v>
      </c>
      <c r="S478" s="4">
        <f>LEN($B478)-LEN(SUBSTITUTE($B478, S$2, ""))</f>
        <v>0</v>
      </c>
      <c r="T478" s="4">
        <f>LEN($B478)-LEN(SUBSTITUTE($B478, T$2, ""))</f>
        <v>0</v>
      </c>
      <c r="U478" s="4">
        <f>LEN($B478)-LEN(SUBSTITUTE($B478, U$2, ""))</f>
        <v>0</v>
      </c>
      <c r="V478" s="4">
        <f>LEN($B478)-LEN(SUBSTITUTE($B478, V$2, ""))</f>
        <v>2</v>
      </c>
      <c r="W478" s="4">
        <f>LEN($B478)-LEN(SUBSTITUTE($B478, W$2, ""))</f>
        <v>0</v>
      </c>
      <c r="X478" s="4">
        <f>LEN($B478)-LEN(SUBSTITUTE($B478, X$2, ""))</f>
        <v>0</v>
      </c>
      <c r="Y478" s="4">
        <f>LEN($B478)-LEN(SUBSTITUTE($B478, Y$2, ""))</f>
        <v>0</v>
      </c>
      <c r="Z478" s="4">
        <f>LEN($B478)-LEN(SUBSTITUTE($B478, Z$2, ""))</f>
        <v>0</v>
      </c>
      <c r="AA478" s="4">
        <f>LEN($B478)-LEN(SUBSTITUTE($B478, AA$2, ""))</f>
        <v>0</v>
      </c>
      <c r="AB478" s="4">
        <f>LEN($B478)-LEN(SUBSTITUTE($B478, AB$2, ""))</f>
        <v>0</v>
      </c>
      <c r="AC478" s="4">
        <f>LEN($B478)-LEN(SUBSTITUTE($B478, AC$2, ""))</f>
        <v>0</v>
      </c>
      <c r="AE478" s="4">
        <f>D478*AE$2</f>
        <v>2</v>
      </c>
      <c r="AF478" s="4">
        <f>E478*AF$2</f>
        <v>0</v>
      </c>
      <c r="AG478" s="4">
        <f>F478*AG$2</f>
        <v>0</v>
      </c>
      <c r="AH478" s="4">
        <f>G478*AH$2</f>
        <v>0</v>
      </c>
      <c r="AI478" s="4">
        <f>H478*AI$2</f>
        <v>1</v>
      </c>
      <c r="AJ478" s="4">
        <f>I478*AJ$2</f>
        <v>0</v>
      </c>
      <c r="AK478" s="4">
        <f>J478*AK$2</f>
        <v>0</v>
      </c>
      <c r="AL478" s="4">
        <f>K478*AL$2</f>
        <v>0</v>
      </c>
      <c r="AM478" s="4">
        <f>L478*AM$2</f>
        <v>0</v>
      </c>
      <c r="AN478" s="4">
        <f>M478*AN$2</f>
        <v>0</v>
      </c>
      <c r="AO478" s="4">
        <f>N478*AO$2</f>
        <v>0</v>
      </c>
      <c r="AP478" s="4">
        <f>O478*AP$2</f>
        <v>1</v>
      </c>
      <c r="AQ478" s="4">
        <f>P478*AQ$2</f>
        <v>3</v>
      </c>
      <c r="AR478" s="4">
        <f>Q478*AR$2</f>
        <v>1</v>
      </c>
      <c r="AS478" s="4">
        <f>R478*AS$2</f>
        <v>0</v>
      </c>
      <c r="AT478" s="4">
        <f>S478*AT$2</f>
        <v>0</v>
      </c>
      <c r="AU478" s="4">
        <f>T478*AU$2</f>
        <v>0</v>
      </c>
      <c r="AV478" s="4">
        <f>U478*AV$2</f>
        <v>0</v>
      </c>
      <c r="AW478" s="4">
        <f>V478*AW$2</f>
        <v>2</v>
      </c>
      <c r="AX478" s="4">
        <f>W478*AX$2</f>
        <v>0</v>
      </c>
      <c r="AY478" s="4">
        <f>X478*AY$2</f>
        <v>0</v>
      </c>
      <c r="AZ478" s="4">
        <f>Y478*AZ$2</f>
        <v>0</v>
      </c>
      <c r="BA478" s="4">
        <f>Z478*BA$2</f>
        <v>0</v>
      </c>
      <c r="BB478" s="4">
        <f>AA478*BB$2</f>
        <v>0</v>
      </c>
      <c r="BC478" s="4">
        <f>AB478*BC$2</f>
        <v>0</v>
      </c>
      <c r="BD478" s="4">
        <f>AC478*BD$2</f>
        <v>0</v>
      </c>
      <c r="BE478">
        <f t="shared" si="23"/>
        <v>10</v>
      </c>
      <c r="BG478" s="4">
        <f>IF(betuk!N$4&gt;=D478,1,0)</f>
        <v>1</v>
      </c>
      <c r="BH478" s="4">
        <f>IF(betuk!O$4&gt;=E478,1,0)</f>
        <v>1</v>
      </c>
      <c r="BI478" s="4">
        <f>IF(betuk!P$4&gt;=F478,1,0)</f>
        <v>1</v>
      </c>
      <c r="BJ478" s="4">
        <f>IF(betuk!Q$4&gt;=G478,1,0)</f>
        <v>1</v>
      </c>
      <c r="BK478" s="4">
        <f>IF(betuk!R$4&gt;=H478,1,0)</f>
        <v>1</v>
      </c>
      <c r="BL478" s="4">
        <f>IF(betuk!S$4&gt;=I478,1,0)</f>
        <v>1</v>
      </c>
      <c r="BM478" s="4">
        <f>IF(betuk!T$4&gt;=J478,1,0)</f>
        <v>1</v>
      </c>
      <c r="BN478" s="4">
        <f>IF(betuk!U$4&gt;=K478,1,0)</f>
        <v>1</v>
      </c>
      <c r="BO478" s="4">
        <f>IF(betuk!V$4&gt;=L478,1,0)</f>
        <v>1</v>
      </c>
      <c r="BP478" s="4">
        <f>IF(betuk!W$4&gt;=M478,1,0)</f>
        <v>1</v>
      </c>
      <c r="BQ478" s="4">
        <f>IF(betuk!X$4&gt;=N478,1,0)</f>
        <v>1</v>
      </c>
      <c r="BR478" s="4">
        <f>IF(betuk!Y$4&gt;=O478,1,0)</f>
        <v>0</v>
      </c>
      <c r="BS478" s="4">
        <f>IF(betuk!Z$4&gt;=P478,1,0)</f>
        <v>0</v>
      </c>
      <c r="BT478" s="4">
        <f>IF(betuk!AA$4&gt;=Q478,1,0)</f>
        <v>1</v>
      </c>
      <c r="BU478" s="4">
        <f>IF(betuk!AB$4&gt;=R478,1,0)</f>
        <v>1</v>
      </c>
      <c r="BV478" s="4">
        <f>IF(betuk!AC$4&gt;=S478,1,0)</f>
        <v>1</v>
      </c>
      <c r="BW478" s="4">
        <f>IF(betuk!AD$4&gt;=T478,1,0)</f>
        <v>1</v>
      </c>
      <c r="BX478" s="4">
        <f>IF(betuk!AE$4&gt;=U478,1,0)</f>
        <v>1</v>
      </c>
      <c r="BY478" s="4">
        <f>IF(betuk!AF$4&gt;=V478,1,0)</f>
        <v>0</v>
      </c>
      <c r="BZ478" s="4">
        <f>IF(betuk!AG$4&gt;=W478,1,0)</f>
        <v>1</v>
      </c>
      <c r="CA478" s="4">
        <f>IF(betuk!AH$4&gt;=X478,1,0)</f>
        <v>1</v>
      </c>
      <c r="CB478" s="4">
        <f>IF(betuk!AI$4&gt;=Y478,1,0)</f>
        <v>1</v>
      </c>
      <c r="CC478" s="4">
        <f>IF(betuk!AJ$4&gt;=Z478,1,0)</f>
        <v>1</v>
      </c>
      <c r="CD478" s="4">
        <f>IF(betuk!AK$4&gt;=AA478,1,0)</f>
        <v>1</v>
      </c>
      <c r="CE478" s="4">
        <f>IF(betuk!AL$4&gt;=AB478,1,0)</f>
        <v>1</v>
      </c>
      <c r="CF478" s="4">
        <f>IF(betuk!AM$4&gt;=AC478,1,0)</f>
        <v>1</v>
      </c>
      <c r="CG478">
        <f t="shared" si="21"/>
        <v>0</v>
      </c>
      <c r="CI478" t="str">
        <f>IF(CG478=1,COUNTIF(CG$3:CG478,1),"")</f>
        <v/>
      </c>
      <c r="CJ478" t="str">
        <f>IF(CI478&lt;&gt;"",B478,"")</f>
        <v/>
      </c>
      <c r="CK478">
        <f>LEN(B478)*8+BE478</f>
        <v>74</v>
      </c>
    </row>
    <row r="479" spans="1:89">
      <c r="A479" s="1" t="s">
        <v>476</v>
      </c>
      <c r="B479" t="str">
        <f t="shared" si="22"/>
        <v>SAME</v>
      </c>
      <c r="D479" s="4">
        <f>LEN($B479)-LEN(SUBSTITUTE($B479, D$2, ""))</f>
        <v>1</v>
      </c>
      <c r="E479" s="4">
        <f>LEN($B479)-LEN(SUBSTITUTE($B479, E$2, ""))</f>
        <v>0</v>
      </c>
      <c r="F479" s="4">
        <f>LEN($B479)-LEN(SUBSTITUTE($B479, F$2, ""))</f>
        <v>0</v>
      </c>
      <c r="G479" s="4">
        <f>LEN($B479)-LEN(SUBSTITUTE($B479, G$2, ""))</f>
        <v>0</v>
      </c>
      <c r="H479" s="4">
        <f>LEN($B479)-LEN(SUBSTITUTE($B479, H$2, ""))</f>
        <v>1</v>
      </c>
      <c r="I479" s="4">
        <f>LEN($B479)-LEN(SUBSTITUTE($B479, I$2, ""))</f>
        <v>0</v>
      </c>
      <c r="J479" s="4">
        <f>LEN($B479)-LEN(SUBSTITUTE($B479, J$2, ""))</f>
        <v>0</v>
      </c>
      <c r="K479" s="4">
        <f>LEN($B479)-LEN(SUBSTITUTE($B479, K$2, ""))</f>
        <v>0</v>
      </c>
      <c r="L479" s="4">
        <f>LEN($B479)-LEN(SUBSTITUTE($B479, L$2, ""))</f>
        <v>0</v>
      </c>
      <c r="M479" s="4">
        <f>LEN($B479)-LEN(SUBSTITUTE($B479, M$2, ""))</f>
        <v>0</v>
      </c>
      <c r="N479" s="4">
        <f>LEN($B479)-LEN(SUBSTITUTE($B479, N$2, ""))</f>
        <v>0</v>
      </c>
      <c r="O479" s="4">
        <f>LEN($B479)-LEN(SUBSTITUTE($B479, O$2, ""))</f>
        <v>0</v>
      </c>
      <c r="P479" s="4">
        <f>LEN($B479)-LEN(SUBSTITUTE($B479, P$2, ""))</f>
        <v>1</v>
      </c>
      <c r="Q479" s="4">
        <f>LEN($B479)-LEN(SUBSTITUTE($B479, Q$2, ""))</f>
        <v>0</v>
      </c>
      <c r="R479" s="4">
        <f>LEN($B479)-LEN(SUBSTITUTE($B479, R$2, ""))</f>
        <v>0</v>
      </c>
      <c r="S479" s="4">
        <f>LEN($B479)-LEN(SUBSTITUTE($B479, S$2, ""))</f>
        <v>0</v>
      </c>
      <c r="T479" s="4">
        <f>LEN($B479)-LEN(SUBSTITUTE($B479, T$2, ""))</f>
        <v>0</v>
      </c>
      <c r="U479" s="4">
        <f>LEN($B479)-LEN(SUBSTITUTE($B479, U$2, ""))</f>
        <v>0</v>
      </c>
      <c r="V479" s="4">
        <f>LEN($B479)-LEN(SUBSTITUTE($B479, V$2, ""))</f>
        <v>1</v>
      </c>
      <c r="W479" s="4">
        <f>LEN($B479)-LEN(SUBSTITUTE($B479, W$2, ""))</f>
        <v>0</v>
      </c>
      <c r="X479" s="4">
        <f>LEN($B479)-LEN(SUBSTITUTE($B479, X$2, ""))</f>
        <v>0</v>
      </c>
      <c r="Y479" s="4">
        <f>LEN($B479)-LEN(SUBSTITUTE($B479, Y$2, ""))</f>
        <v>0</v>
      </c>
      <c r="Z479" s="4">
        <f>LEN($B479)-LEN(SUBSTITUTE($B479, Z$2, ""))</f>
        <v>0</v>
      </c>
      <c r="AA479" s="4">
        <f>LEN($B479)-LEN(SUBSTITUTE($B479, AA$2, ""))</f>
        <v>0</v>
      </c>
      <c r="AB479" s="4">
        <f>LEN($B479)-LEN(SUBSTITUTE($B479, AB$2, ""))</f>
        <v>0</v>
      </c>
      <c r="AC479" s="4">
        <f>LEN($B479)-LEN(SUBSTITUTE($B479, AC$2, ""))</f>
        <v>0</v>
      </c>
      <c r="AE479" s="4">
        <f>D479*AE$2</f>
        <v>1</v>
      </c>
      <c r="AF479" s="4">
        <f>E479*AF$2</f>
        <v>0</v>
      </c>
      <c r="AG479" s="4">
        <f>F479*AG$2</f>
        <v>0</v>
      </c>
      <c r="AH479" s="4">
        <f>G479*AH$2</f>
        <v>0</v>
      </c>
      <c r="AI479" s="4">
        <f>H479*AI$2</f>
        <v>1</v>
      </c>
      <c r="AJ479" s="4">
        <f>I479*AJ$2</f>
        <v>0</v>
      </c>
      <c r="AK479" s="4">
        <f>J479*AK$2</f>
        <v>0</v>
      </c>
      <c r="AL479" s="4">
        <f>K479*AL$2</f>
        <v>0</v>
      </c>
      <c r="AM479" s="4">
        <f>L479*AM$2</f>
        <v>0</v>
      </c>
      <c r="AN479" s="4">
        <f>M479*AN$2</f>
        <v>0</v>
      </c>
      <c r="AO479" s="4">
        <f>N479*AO$2</f>
        <v>0</v>
      </c>
      <c r="AP479" s="4">
        <f>O479*AP$2</f>
        <v>0</v>
      </c>
      <c r="AQ479" s="4">
        <f>P479*AQ$2</f>
        <v>3</v>
      </c>
      <c r="AR479" s="4">
        <f>Q479*AR$2</f>
        <v>0</v>
      </c>
      <c r="AS479" s="4">
        <f>R479*AS$2</f>
        <v>0</v>
      </c>
      <c r="AT479" s="4">
        <f>S479*AT$2</f>
        <v>0</v>
      </c>
      <c r="AU479" s="4">
        <f>T479*AU$2</f>
        <v>0</v>
      </c>
      <c r="AV479" s="4">
        <f>U479*AV$2</f>
        <v>0</v>
      </c>
      <c r="AW479" s="4">
        <f>V479*AW$2</f>
        <v>1</v>
      </c>
      <c r="AX479" s="4">
        <f>W479*AX$2</f>
        <v>0</v>
      </c>
      <c r="AY479" s="4">
        <f>X479*AY$2</f>
        <v>0</v>
      </c>
      <c r="AZ479" s="4">
        <f>Y479*AZ$2</f>
        <v>0</v>
      </c>
      <c r="BA479" s="4">
        <f>Z479*BA$2</f>
        <v>0</v>
      </c>
      <c r="BB479" s="4">
        <f>AA479*BB$2</f>
        <v>0</v>
      </c>
      <c r="BC479" s="4">
        <f>AB479*BC$2</f>
        <v>0</v>
      </c>
      <c r="BD479" s="4">
        <f>AC479*BD$2</f>
        <v>0</v>
      </c>
      <c r="BE479">
        <f t="shared" si="23"/>
        <v>6</v>
      </c>
      <c r="BG479" s="4">
        <f>IF(betuk!N$4&gt;=D479,1,0)</f>
        <v>1</v>
      </c>
      <c r="BH479" s="4">
        <f>IF(betuk!O$4&gt;=E479,1,0)</f>
        <v>1</v>
      </c>
      <c r="BI479" s="4">
        <f>IF(betuk!P$4&gt;=F479,1,0)</f>
        <v>1</v>
      </c>
      <c r="BJ479" s="4">
        <f>IF(betuk!Q$4&gt;=G479,1,0)</f>
        <v>1</v>
      </c>
      <c r="BK479" s="4">
        <f>IF(betuk!R$4&gt;=H479,1,0)</f>
        <v>1</v>
      </c>
      <c r="BL479" s="4">
        <f>IF(betuk!S$4&gt;=I479,1,0)</f>
        <v>1</v>
      </c>
      <c r="BM479" s="4">
        <f>IF(betuk!T$4&gt;=J479,1,0)</f>
        <v>1</v>
      </c>
      <c r="BN479" s="4">
        <f>IF(betuk!U$4&gt;=K479,1,0)</f>
        <v>1</v>
      </c>
      <c r="BO479" s="4">
        <f>IF(betuk!V$4&gt;=L479,1,0)</f>
        <v>1</v>
      </c>
      <c r="BP479" s="4">
        <f>IF(betuk!W$4&gt;=M479,1,0)</f>
        <v>1</v>
      </c>
      <c r="BQ479" s="4">
        <f>IF(betuk!X$4&gt;=N479,1,0)</f>
        <v>1</v>
      </c>
      <c r="BR479" s="4">
        <f>IF(betuk!Y$4&gt;=O479,1,0)</f>
        <v>1</v>
      </c>
      <c r="BS479" s="4">
        <f>IF(betuk!Z$4&gt;=P479,1,0)</f>
        <v>0</v>
      </c>
      <c r="BT479" s="4">
        <f>IF(betuk!AA$4&gt;=Q479,1,0)</f>
        <v>1</v>
      </c>
      <c r="BU479" s="4">
        <f>IF(betuk!AB$4&gt;=R479,1,0)</f>
        <v>1</v>
      </c>
      <c r="BV479" s="4">
        <f>IF(betuk!AC$4&gt;=S479,1,0)</f>
        <v>1</v>
      </c>
      <c r="BW479" s="4">
        <f>IF(betuk!AD$4&gt;=T479,1,0)</f>
        <v>1</v>
      </c>
      <c r="BX479" s="4">
        <f>IF(betuk!AE$4&gt;=U479,1,0)</f>
        <v>1</v>
      </c>
      <c r="BY479" s="4">
        <f>IF(betuk!AF$4&gt;=V479,1,0)</f>
        <v>1</v>
      </c>
      <c r="BZ479" s="4">
        <f>IF(betuk!AG$4&gt;=W479,1,0)</f>
        <v>1</v>
      </c>
      <c r="CA479" s="4">
        <f>IF(betuk!AH$4&gt;=X479,1,0)</f>
        <v>1</v>
      </c>
      <c r="CB479" s="4">
        <f>IF(betuk!AI$4&gt;=Y479,1,0)</f>
        <v>1</v>
      </c>
      <c r="CC479" s="4">
        <f>IF(betuk!AJ$4&gt;=Z479,1,0)</f>
        <v>1</v>
      </c>
      <c r="CD479" s="4">
        <f>IF(betuk!AK$4&gt;=AA479,1,0)</f>
        <v>1</v>
      </c>
      <c r="CE479" s="4">
        <f>IF(betuk!AL$4&gt;=AB479,1,0)</f>
        <v>1</v>
      </c>
      <c r="CF479" s="4">
        <f>IF(betuk!AM$4&gt;=AC479,1,0)</f>
        <v>1</v>
      </c>
      <c r="CG479">
        <f t="shared" si="21"/>
        <v>0</v>
      </c>
      <c r="CI479" t="str">
        <f>IF(CG479=1,COUNTIF(CG$3:CG479,1),"")</f>
        <v/>
      </c>
      <c r="CJ479" t="str">
        <f>IF(CI479&lt;&gt;"",B479,"")</f>
        <v/>
      </c>
      <c r="CK479">
        <f>LEN(B479)*8+BE479</f>
        <v>38</v>
      </c>
    </row>
    <row r="480" spans="1:89">
      <c r="A480" s="1" t="s">
        <v>477</v>
      </c>
      <c r="B480" t="str">
        <f t="shared" si="22"/>
        <v>SAMPLE</v>
      </c>
      <c r="D480" s="4">
        <f>LEN($B480)-LEN(SUBSTITUTE($B480, D$2, ""))</f>
        <v>1</v>
      </c>
      <c r="E480" s="4">
        <f>LEN($B480)-LEN(SUBSTITUTE($B480, E$2, ""))</f>
        <v>0</v>
      </c>
      <c r="F480" s="4">
        <f>LEN($B480)-LEN(SUBSTITUTE($B480, F$2, ""))</f>
        <v>0</v>
      </c>
      <c r="G480" s="4">
        <f>LEN($B480)-LEN(SUBSTITUTE($B480, G$2, ""))</f>
        <v>0</v>
      </c>
      <c r="H480" s="4">
        <f>LEN($B480)-LEN(SUBSTITUTE($B480, H$2, ""))</f>
        <v>1</v>
      </c>
      <c r="I480" s="4">
        <f>LEN($B480)-LEN(SUBSTITUTE($B480, I$2, ""))</f>
        <v>0</v>
      </c>
      <c r="J480" s="4">
        <f>LEN($B480)-LEN(SUBSTITUTE($B480, J$2, ""))</f>
        <v>0</v>
      </c>
      <c r="K480" s="4">
        <f>LEN($B480)-LEN(SUBSTITUTE($B480, K$2, ""))</f>
        <v>0</v>
      </c>
      <c r="L480" s="4">
        <f>LEN($B480)-LEN(SUBSTITUTE($B480, L$2, ""))</f>
        <v>0</v>
      </c>
      <c r="M480" s="4">
        <f>LEN($B480)-LEN(SUBSTITUTE($B480, M$2, ""))</f>
        <v>0</v>
      </c>
      <c r="N480" s="4">
        <f>LEN($B480)-LEN(SUBSTITUTE($B480, N$2, ""))</f>
        <v>0</v>
      </c>
      <c r="O480" s="4">
        <f>LEN($B480)-LEN(SUBSTITUTE($B480, O$2, ""))</f>
        <v>1</v>
      </c>
      <c r="P480" s="4">
        <f>LEN($B480)-LEN(SUBSTITUTE($B480, P$2, ""))</f>
        <v>1</v>
      </c>
      <c r="Q480" s="4">
        <f>LEN($B480)-LEN(SUBSTITUTE($B480, Q$2, ""))</f>
        <v>0</v>
      </c>
      <c r="R480" s="4">
        <f>LEN($B480)-LEN(SUBSTITUTE($B480, R$2, ""))</f>
        <v>0</v>
      </c>
      <c r="S480" s="4">
        <f>LEN($B480)-LEN(SUBSTITUTE($B480, S$2, ""))</f>
        <v>1</v>
      </c>
      <c r="T480" s="4">
        <f>LEN($B480)-LEN(SUBSTITUTE($B480, T$2, ""))</f>
        <v>0</v>
      </c>
      <c r="U480" s="4">
        <f>LEN($B480)-LEN(SUBSTITUTE($B480, U$2, ""))</f>
        <v>0</v>
      </c>
      <c r="V480" s="4">
        <f>LEN($B480)-LEN(SUBSTITUTE($B480, V$2, ""))</f>
        <v>1</v>
      </c>
      <c r="W480" s="4">
        <f>LEN($B480)-LEN(SUBSTITUTE($B480, W$2, ""))</f>
        <v>0</v>
      </c>
      <c r="X480" s="4">
        <f>LEN($B480)-LEN(SUBSTITUTE($B480, X$2, ""))</f>
        <v>0</v>
      </c>
      <c r="Y480" s="4">
        <f>LEN($B480)-LEN(SUBSTITUTE($B480, Y$2, ""))</f>
        <v>0</v>
      </c>
      <c r="Z480" s="4">
        <f>LEN($B480)-LEN(SUBSTITUTE($B480, Z$2, ""))</f>
        <v>0</v>
      </c>
      <c r="AA480" s="4">
        <f>LEN($B480)-LEN(SUBSTITUTE($B480, AA$2, ""))</f>
        <v>0</v>
      </c>
      <c r="AB480" s="4">
        <f>LEN($B480)-LEN(SUBSTITUTE($B480, AB$2, ""))</f>
        <v>0</v>
      </c>
      <c r="AC480" s="4">
        <f>LEN($B480)-LEN(SUBSTITUTE($B480, AC$2, ""))</f>
        <v>0</v>
      </c>
      <c r="AE480" s="4">
        <f>D480*AE$2</f>
        <v>1</v>
      </c>
      <c r="AF480" s="4">
        <f>E480*AF$2</f>
        <v>0</v>
      </c>
      <c r="AG480" s="4">
        <f>F480*AG$2</f>
        <v>0</v>
      </c>
      <c r="AH480" s="4">
        <f>G480*AH$2</f>
        <v>0</v>
      </c>
      <c r="AI480" s="4">
        <f>H480*AI$2</f>
        <v>1</v>
      </c>
      <c r="AJ480" s="4">
        <f>I480*AJ$2</f>
        <v>0</v>
      </c>
      <c r="AK480" s="4">
        <f>J480*AK$2</f>
        <v>0</v>
      </c>
      <c r="AL480" s="4">
        <f>K480*AL$2</f>
        <v>0</v>
      </c>
      <c r="AM480" s="4">
        <f>L480*AM$2</f>
        <v>0</v>
      </c>
      <c r="AN480" s="4">
        <f>M480*AN$2</f>
        <v>0</v>
      </c>
      <c r="AO480" s="4">
        <f>N480*AO$2</f>
        <v>0</v>
      </c>
      <c r="AP480" s="4">
        <f>O480*AP$2</f>
        <v>1</v>
      </c>
      <c r="AQ480" s="4">
        <f>P480*AQ$2</f>
        <v>3</v>
      </c>
      <c r="AR480" s="4">
        <f>Q480*AR$2</f>
        <v>0</v>
      </c>
      <c r="AS480" s="4">
        <f>R480*AS$2</f>
        <v>0</v>
      </c>
      <c r="AT480" s="4">
        <f>S480*AT$2</f>
        <v>3</v>
      </c>
      <c r="AU480" s="4">
        <f>T480*AU$2</f>
        <v>0</v>
      </c>
      <c r="AV480" s="4">
        <f>U480*AV$2</f>
        <v>0</v>
      </c>
      <c r="AW480" s="4">
        <f>V480*AW$2</f>
        <v>1</v>
      </c>
      <c r="AX480" s="4">
        <f>W480*AX$2</f>
        <v>0</v>
      </c>
      <c r="AY480" s="4">
        <f>X480*AY$2</f>
        <v>0</v>
      </c>
      <c r="AZ480" s="4">
        <f>Y480*AZ$2</f>
        <v>0</v>
      </c>
      <c r="BA480" s="4">
        <f>Z480*BA$2</f>
        <v>0</v>
      </c>
      <c r="BB480" s="4">
        <f>AA480*BB$2</f>
        <v>0</v>
      </c>
      <c r="BC480" s="4">
        <f>AB480*BC$2</f>
        <v>0</v>
      </c>
      <c r="BD480" s="4">
        <f>AC480*BD$2</f>
        <v>0</v>
      </c>
      <c r="BE480">
        <f t="shared" si="23"/>
        <v>10</v>
      </c>
      <c r="BG480" s="4">
        <f>IF(betuk!N$4&gt;=D480,1,0)</f>
        <v>1</v>
      </c>
      <c r="BH480" s="4">
        <f>IF(betuk!O$4&gt;=E480,1,0)</f>
        <v>1</v>
      </c>
      <c r="BI480" s="4">
        <f>IF(betuk!P$4&gt;=F480,1,0)</f>
        <v>1</v>
      </c>
      <c r="BJ480" s="4">
        <f>IF(betuk!Q$4&gt;=G480,1,0)</f>
        <v>1</v>
      </c>
      <c r="BK480" s="4">
        <f>IF(betuk!R$4&gt;=H480,1,0)</f>
        <v>1</v>
      </c>
      <c r="BL480" s="4">
        <f>IF(betuk!S$4&gt;=I480,1,0)</f>
        <v>1</v>
      </c>
      <c r="BM480" s="4">
        <f>IF(betuk!T$4&gt;=J480,1,0)</f>
        <v>1</v>
      </c>
      <c r="BN480" s="4">
        <f>IF(betuk!U$4&gt;=K480,1,0)</f>
        <v>1</v>
      </c>
      <c r="BO480" s="4">
        <f>IF(betuk!V$4&gt;=L480,1,0)</f>
        <v>1</v>
      </c>
      <c r="BP480" s="4">
        <f>IF(betuk!W$4&gt;=M480,1,0)</f>
        <v>1</v>
      </c>
      <c r="BQ480" s="4">
        <f>IF(betuk!X$4&gt;=N480,1,0)</f>
        <v>1</v>
      </c>
      <c r="BR480" s="4">
        <f>IF(betuk!Y$4&gt;=O480,1,0)</f>
        <v>0</v>
      </c>
      <c r="BS480" s="4">
        <f>IF(betuk!Z$4&gt;=P480,1,0)</f>
        <v>0</v>
      </c>
      <c r="BT480" s="4">
        <f>IF(betuk!AA$4&gt;=Q480,1,0)</f>
        <v>1</v>
      </c>
      <c r="BU480" s="4">
        <f>IF(betuk!AB$4&gt;=R480,1,0)</f>
        <v>1</v>
      </c>
      <c r="BV480" s="4">
        <f>IF(betuk!AC$4&gt;=S480,1,0)</f>
        <v>1</v>
      </c>
      <c r="BW480" s="4">
        <f>IF(betuk!AD$4&gt;=T480,1,0)</f>
        <v>1</v>
      </c>
      <c r="BX480" s="4">
        <f>IF(betuk!AE$4&gt;=U480,1,0)</f>
        <v>1</v>
      </c>
      <c r="BY480" s="4">
        <f>IF(betuk!AF$4&gt;=V480,1,0)</f>
        <v>1</v>
      </c>
      <c r="BZ480" s="4">
        <f>IF(betuk!AG$4&gt;=W480,1,0)</f>
        <v>1</v>
      </c>
      <c r="CA480" s="4">
        <f>IF(betuk!AH$4&gt;=X480,1,0)</f>
        <v>1</v>
      </c>
      <c r="CB480" s="4">
        <f>IF(betuk!AI$4&gt;=Y480,1,0)</f>
        <v>1</v>
      </c>
      <c r="CC480" s="4">
        <f>IF(betuk!AJ$4&gt;=Z480,1,0)</f>
        <v>1</v>
      </c>
      <c r="CD480" s="4">
        <f>IF(betuk!AK$4&gt;=AA480,1,0)</f>
        <v>1</v>
      </c>
      <c r="CE480" s="4">
        <f>IF(betuk!AL$4&gt;=AB480,1,0)</f>
        <v>1</v>
      </c>
      <c r="CF480" s="4">
        <f>IF(betuk!AM$4&gt;=AC480,1,0)</f>
        <v>1</v>
      </c>
      <c r="CG480">
        <f t="shared" si="21"/>
        <v>0</v>
      </c>
      <c r="CI480" t="str">
        <f>IF(CG480=1,COUNTIF(CG$3:CG480,1),"")</f>
        <v/>
      </c>
      <c r="CJ480" t="str">
        <f>IF(CI480&lt;&gt;"",B480,"")</f>
        <v/>
      </c>
      <c r="CK480">
        <f>LEN(B480)*8+BE480</f>
        <v>58</v>
      </c>
    </row>
    <row r="481" spans="1:89">
      <c r="A481" s="1" t="s">
        <v>478</v>
      </c>
      <c r="B481" t="str">
        <f t="shared" si="22"/>
        <v>SANDWICH</v>
      </c>
      <c r="D481" s="4">
        <f>LEN($B481)-LEN(SUBSTITUTE($B481, D$2, ""))</f>
        <v>1</v>
      </c>
      <c r="E481" s="4">
        <f>LEN($B481)-LEN(SUBSTITUTE($B481, E$2, ""))</f>
        <v>0</v>
      </c>
      <c r="F481" s="4">
        <f>LEN($B481)-LEN(SUBSTITUTE($B481, F$2, ""))</f>
        <v>1</v>
      </c>
      <c r="G481" s="4">
        <f>LEN($B481)-LEN(SUBSTITUTE($B481, G$2, ""))</f>
        <v>1</v>
      </c>
      <c r="H481" s="4">
        <f>LEN($B481)-LEN(SUBSTITUTE($B481, H$2, ""))</f>
        <v>0</v>
      </c>
      <c r="I481" s="4">
        <f>LEN($B481)-LEN(SUBSTITUTE($B481, I$2, ""))</f>
        <v>0</v>
      </c>
      <c r="J481" s="4">
        <f>LEN($B481)-LEN(SUBSTITUTE($B481, J$2, ""))</f>
        <v>0</v>
      </c>
      <c r="K481" s="4">
        <f>LEN($B481)-LEN(SUBSTITUTE($B481, K$2, ""))</f>
        <v>1</v>
      </c>
      <c r="L481" s="4">
        <f>LEN($B481)-LEN(SUBSTITUTE($B481, L$2, ""))</f>
        <v>1</v>
      </c>
      <c r="M481" s="4">
        <f>LEN($B481)-LEN(SUBSTITUTE($B481, M$2, ""))</f>
        <v>0</v>
      </c>
      <c r="N481" s="4">
        <f>LEN($B481)-LEN(SUBSTITUTE($B481, N$2, ""))</f>
        <v>0</v>
      </c>
      <c r="O481" s="4">
        <f>LEN($B481)-LEN(SUBSTITUTE($B481, O$2, ""))</f>
        <v>0</v>
      </c>
      <c r="P481" s="4">
        <f>LEN($B481)-LEN(SUBSTITUTE($B481, P$2, ""))</f>
        <v>0</v>
      </c>
      <c r="Q481" s="4">
        <f>LEN($B481)-LEN(SUBSTITUTE($B481, Q$2, ""))</f>
        <v>1</v>
      </c>
      <c r="R481" s="4">
        <f>LEN($B481)-LEN(SUBSTITUTE($B481, R$2, ""))</f>
        <v>0</v>
      </c>
      <c r="S481" s="4">
        <f>LEN($B481)-LEN(SUBSTITUTE($B481, S$2, ""))</f>
        <v>0</v>
      </c>
      <c r="T481" s="4">
        <f>LEN($B481)-LEN(SUBSTITUTE($B481, T$2, ""))</f>
        <v>0</v>
      </c>
      <c r="U481" s="4">
        <f>LEN($B481)-LEN(SUBSTITUTE($B481, U$2, ""))</f>
        <v>0</v>
      </c>
      <c r="V481" s="4">
        <f>LEN($B481)-LEN(SUBSTITUTE($B481, V$2, ""))</f>
        <v>1</v>
      </c>
      <c r="W481" s="4">
        <f>LEN($B481)-LEN(SUBSTITUTE($B481, W$2, ""))</f>
        <v>0</v>
      </c>
      <c r="X481" s="4">
        <f>LEN($B481)-LEN(SUBSTITUTE($B481, X$2, ""))</f>
        <v>0</v>
      </c>
      <c r="Y481" s="4">
        <f>LEN($B481)-LEN(SUBSTITUTE($B481, Y$2, ""))</f>
        <v>0</v>
      </c>
      <c r="Z481" s="4">
        <f>LEN($B481)-LEN(SUBSTITUTE($B481, Z$2, ""))</f>
        <v>1</v>
      </c>
      <c r="AA481" s="4">
        <f>LEN($B481)-LEN(SUBSTITUTE($B481, AA$2, ""))</f>
        <v>0</v>
      </c>
      <c r="AB481" s="4">
        <f>LEN($B481)-LEN(SUBSTITUTE($B481, AB$2, ""))</f>
        <v>0</v>
      </c>
      <c r="AC481" s="4">
        <f>LEN($B481)-LEN(SUBSTITUTE($B481, AC$2, ""))</f>
        <v>0</v>
      </c>
      <c r="AE481" s="4">
        <f>D481*AE$2</f>
        <v>1</v>
      </c>
      <c r="AF481" s="4">
        <f>E481*AF$2</f>
        <v>0</v>
      </c>
      <c r="AG481" s="4">
        <f>F481*AG$2</f>
        <v>3</v>
      </c>
      <c r="AH481" s="4">
        <f>G481*AH$2</f>
        <v>2</v>
      </c>
      <c r="AI481" s="4">
        <f>H481*AI$2</f>
        <v>0</v>
      </c>
      <c r="AJ481" s="4">
        <f>I481*AJ$2</f>
        <v>0</v>
      </c>
      <c r="AK481" s="4">
        <f>J481*AK$2</f>
        <v>0</v>
      </c>
      <c r="AL481" s="4">
        <f>K481*AL$2</f>
        <v>4</v>
      </c>
      <c r="AM481" s="4">
        <f>L481*AM$2</f>
        <v>1</v>
      </c>
      <c r="AN481" s="4">
        <f>M481*AN$2</f>
        <v>0</v>
      </c>
      <c r="AO481" s="4">
        <f>N481*AO$2</f>
        <v>0</v>
      </c>
      <c r="AP481" s="4">
        <f>O481*AP$2</f>
        <v>0</v>
      </c>
      <c r="AQ481" s="4">
        <f>P481*AQ$2</f>
        <v>0</v>
      </c>
      <c r="AR481" s="4">
        <f>Q481*AR$2</f>
        <v>1</v>
      </c>
      <c r="AS481" s="4">
        <f>R481*AS$2</f>
        <v>0</v>
      </c>
      <c r="AT481" s="4">
        <f>S481*AT$2</f>
        <v>0</v>
      </c>
      <c r="AU481" s="4">
        <f>T481*AU$2</f>
        <v>0</v>
      </c>
      <c r="AV481" s="4">
        <f>U481*AV$2</f>
        <v>0</v>
      </c>
      <c r="AW481" s="4">
        <f>V481*AW$2</f>
        <v>1</v>
      </c>
      <c r="AX481" s="4">
        <f>W481*AX$2</f>
        <v>0</v>
      </c>
      <c r="AY481" s="4">
        <f>X481*AY$2</f>
        <v>0</v>
      </c>
      <c r="AZ481" s="4">
        <f>Y481*AZ$2</f>
        <v>0</v>
      </c>
      <c r="BA481" s="4">
        <f>Z481*BA$2</f>
        <v>4</v>
      </c>
      <c r="BB481" s="4">
        <f>AA481*BB$2</f>
        <v>0</v>
      </c>
      <c r="BC481" s="4">
        <f>AB481*BC$2</f>
        <v>0</v>
      </c>
      <c r="BD481" s="4">
        <f>AC481*BD$2</f>
        <v>0</v>
      </c>
      <c r="BE481">
        <f t="shared" si="23"/>
        <v>17</v>
      </c>
      <c r="BG481" s="4">
        <f>IF(betuk!N$4&gt;=D481,1,0)</f>
        <v>1</v>
      </c>
      <c r="BH481" s="4">
        <f>IF(betuk!O$4&gt;=E481,1,0)</f>
        <v>1</v>
      </c>
      <c r="BI481" s="4">
        <f>IF(betuk!P$4&gt;=F481,1,0)</f>
        <v>1</v>
      </c>
      <c r="BJ481" s="4">
        <f>IF(betuk!Q$4&gt;=G481,1,0)</f>
        <v>0</v>
      </c>
      <c r="BK481" s="4">
        <f>IF(betuk!R$4&gt;=H481,1,0)</f>
        <v>1</v>
      </c>
      <c r="BL481" s="4">
        <f>IF(betuk!S$4&gt;=I481,1,0)</f>
        <v>1</v>
      </c>
      <c r="BM481" s="4">
        <f>IF(betuk!T$4&gt;=J481,1,0)</f>
        <v>1</v>
      </c>
      <c r="BN481" s="4">
        <f>IF(betuk!U$4&gt;=K481,1,0)</f>
        <v>0</v>
      </c>
      <c r="BO481" s="4">
        <f>IF(betuk!V$4&gt;=L481,1,0)</f>
        <v>0</v>
      </c>
      <c r="BP481" s="4">
        <f>IF(betuk!W$4&gt;=M481,1,0)</f>
        <v>1</v>
      </c>
      <c r="BQ481" s="4">
        <f>IF(betuk!X$4&gt;=N481,1,0)</f>
        <v>1</v>
      </c>
      <c r="BR481" s="4">
        <f>IF(betuk!Y$4&gt;=O481,1,0)</f>
        <v>1</v>
      </c>
      <c r="BS481" s="4">
        <f>IF(betuk!Z$4&gt;=P481,1,0)</f>
        <v>1</v>
      </c>
      <c r="BT481" s="4">
        <f>IF(betuk!AA$4&gt;=Q481,1,0)</f>
        <v>1</v>
      </c>
      <c r="BU481" s="4">
        <f>IF(betuk!AB$4&gt;=R481,1,0)</f>
        <v>1</v>
      </c>
      <c r="BV481" s="4">
        <f>IF(betuk!AC$4&gt;=S481,1,0)</f>
        <v>1</v>
      </c>
      <c r="BW481" s="4">
        <f>IF(betuk!AD$4&gt;=T481,1,0)</f>
        <v>1</v>
      </c>
      <c r="BX481" s="4">
        <f>IF(betuk!AE$4&gt;=U481,1,0)</f>
        <v>1</v>
      </c>
      <c r="BY481" s="4">
        <f>IF(betuk!AF$4&gt;=V481,1,0)</f>
        <v>1</v>
      </c>
      <c r="BZ481" s="4">
        <f>IF(betuk!AG$4&gt;=W481,1,0)</f>
        <v>1</v>
      </c>
      <c r="CA481" s="4">
        <f>IF(betuk!AH$4&gt;=X481,1,0)</f>
        <v>1</v>
      </c>
      <c r="CB481" s="4">
        <f>IF(betuk!AI$4&gt;=Y481,1,0)</f>
        <v>1</v>
      </c>
      <c r="CC481" s="4">
        <f>IF(betuk!AJ$4&gt;=Z481,1,0)</f>
        <v>0</v>
      </c>
      <c r="CD481" s="4">
        <f>IF(betuk!AK$4&gt;=AA481,1,0)</f>
        <v>1</v>
      </c>
      <c r="CE481" s="4">
        <f>IF(betuk!AL$4&gt;=AB481,1,0)</f>
        <v>1</v>
      </c>
      <c r="CF481" s="4">
        <f>IF(betuk!AM$4&gt;=AC481,1,0)</f>
        <v>1</v>
      </c>
      <c r="CG481">
        <f t="shared" si="21"/>
        <v>0</v>
      </c>
      <c r="CI481" t="str">
        <f>IF(CG481=1,COUNTIF(CG$3:CG481,1),"")</f>
        <v/>
      </c>
      <c r="CJ481" t="str">
        <f>IF(CI481&lt;&gt;"",B481,"")</f>
        <v/>
      </c>
      <c r="CK481">
        <f>LEN(B481)*8+BE481</f>
        <v>81</v>
      </c>
    </row>
    <row r="482" spans="1:89">
      <c r="A482" s="1" t="s">
        <v>479</v>
      </c>
      <c r="B482" t="str">
        <f t="shared" si="22"/>
        <v>SATURDAY</v>
      </c>
      <c r="D482" s="4">
        <f>LEN($B482)-LEN(SUBSTITUTE($B482, D$2, ""))</f>
        <v>2</v>
      </c>
      <c r="E482" s="4">
        <f>LEN($B482)-LEN(SUBSTITUTE($B482, E$2, ""))</f>
        <v>0</v>
      </c>
      <c r="F482" s="4">
        <f>LEN($B482)-LEN(SUBSTITUTE($B482, F$2, ""))</f>
        <v>0</v>
      </c>
      <c r="G482" s="4">
        <f>LEN($B482)-LEN(SUBSTITUTE($B482, G$2, ""))</f>
        <v>1</v>
      </c>
      <c r="H482" s="4">
        <f>LEN($B482)-LEN(SUBSTITUTE($B482, H$2, ""))</f>
        <v>0</v>
      </c>
      <c r="I482" s="4">
        <f>LEN($B482)-LEN(SUBSTITUTE($B482, I$2, ""))</f>
        <v>0</v>
      </c>
      <c r="J482" s="4">
        <f>LEN($B482)-LEN(SUBSTITUTE($B482, J$2, ""))</f>
        <v>0</v>
      </c>
      <c r="K482" s="4">
        <f>LEN($B482)-LEN(SUBSTITUTE($B482, K$2, ""))</f>
        <v>0</v>
      </c>
      <c r="L482" s="4">
        <f>LEN($B482)-LEN(SUBSTITUTE($B482, L$2, ""))</f>
        <v>0</v>
      </c>
      <c r="M482" s="4">
        <f>LEN($B482)-LEN(SUBSTITUTE($B482, M$2, ""))</f>
        <v>0</v>
      </c>
      <c r="N482" s="4">
        <f>LEN($B482)-LEN(SUBSTITUTE($B482, N$2, ""))</f>
        <v>0</v>
      </c>
      <c r="O482" s="4">
        <f>LEN($B482)-LEN(SUBSTITUTE($B482, O$2, ""))</f>
        <v>0</v>
      </c>
      <c r="P482" s="4">
        <f>LEN($B482)-LEN(SUBSTITUTE($B482, P$2, ""))</f>
        <v>0</v>
      </c>
      <c r="Q482" s="4">
        <f>LEN($B482)-LEN(SUBSTITUTE($B482, Q$2, ""))</f>
        <v>0</v>
      </c>
      <c r="R482" s="4">
        <f>LEN($B482)-LEN(SUBSTITUTE($B482, R$2, ""))</f>
        <v>0</v>
      </c>
      <c r="S482" s="4">
        <f>LEN($B482)-LEN(SUBSTITUTE($B482, S$2, ""))</f>
        <v>0</v>
      </c>
      <c r="T482" s="4">
        <f>LEN($B482)-LEN(SUBSTITUTE($B482, T$2, ""))</f>
        <v>0</v>
      </c>
      <c r="U482" s="4">
        <f>LEN($B482)-LEN(SUBSTITUTE($B482, U$2, ""))</f>
        <v>1</v>
      </c>
      <c r="V482" s="4">
        <f>LEN($B482)-LEN(SUBSTITUTE($B482, V$2, ""))</f>
        <v>1</v>
      </c>
      <c r="W482" s="4">
        <f>LEN($B482)-LEN(SUBSTITUTE($B482, W$2, ""))</f>
        <v>1</v>
      </c>
      <c r="X482" s="4">
        <f>LEN($B482)-LEN(SUBSTITUTE($B482, X$2, ""))</f>
        <v>1</v>
      </c>
      <c r="Y482" s="4">
        <f>LEN($B482)-LEN(SUBSTITUTE($B482, Y$2, ""))</f>
        <v>0</v>
      </c>
      <c r="Z482" s="4">
        <f>LEN($B482)-LEN(SUBSTITUTE($B482, Z$2, ""))</f>
        <v>0</v>
      </c>
      <c r="AA482" s="4">
        <f>LEN($B482)-LEN(SUBSTITUTE($B482, AA$2, ""))</f>
        <v>0</v>
      </c>
      <c r="AB482" s="4">
        <f>LEN($B482)-LEN(SUBSTITUTE($B482, AB$2, ""))</f>
        <v>1</v>
      </c>
      <c r="AC482" s="4">
        <f>LEN($B482)-LEN(SUBSTITUTE($B482, AC$2, ""))</f>
        <v>0</v>
      </c>
      <c r="AE482" s="4">
        <f>D482*AE$2</f>
        <v>2</v>
      </c>
      <c r="AF482" s="4">
        <f>E482*AF$2</f>
        <v>0</v>
      </c>
      <c r="AG482" s="4">
        <f>F482*AG$2</f>
        <v>0</v>
      </c>
      <c r="AH482" s="4">
        <f>G482*AH$2</f>
        <v>2</v>
      </c>
      <c r="AI482" s="4">
        <f>H482*AI$2</f>
        <v>0</v>
      </c>
      <c r="AJ482" s="4">
        <f>I482*AJ$2</f>
        <v>0</v>
      </c>
      <c r="AK482" s="4">
        <f>J482*AK$2</f>
        <v>0</v>
      </c>
      <c r="AL482" s="4">
        <f>K482*AL$2</f>
        <v>0</v>
      </c>
      <c r="AM482" s="4">
        <f>L482*AM$2</f>
        <v>0</v>
      </c>
      <c r="AN482" s="4">
        <f>M482*AN$2</f>
        <v>0</v>
      </c>
      <c r="AO482" s="4">
        <f>N482*AO$2</f>
        <v>0</v>
      </c>
      <c r="AP482" s="4">
        <f>O482*AP$2</f>
        <v>0</v>
      </c>
      <c r="AQ482" s="4">
        <f>P482*AQ$2</f>
        <v>0</v>
      </c>
      <c r="AR482" s="4">
        <f>Q482*AR$2</f>
        <v>0</v>
      </c>
      <c r="AS482" s="4">
        <f>R482*AS$2</f>
        <v>0</v>
      </c>
      <c r="AT482" s="4">
        <f>S482*AT$2</f>
        <v>0</v>
      </c>
      <c r="AU482" s="4">
        <f>T482*AU$2</f>
        <v>0</v>
      </c>
      <c r="AV482" s="4">
        <f>U482*AV$2</f>
        <v>1</v>
      </c>
      <c r="AW482" s="4">
        <f>V482*AW$2</f>
        <v>1</v>
      </c>
      <c r="AX482" s="4">
        <f>W482*AX$2</f>
        <v>1</v>
      </c>
      <c r="AY482" s="4">
        <f>X482*AY$2</f>
        <v>1</v>
      </c>
      <c r="AZ482" s="4">
        <f>Y482*AZ$2</f>
        <v>0</v>
      </c>
      <c r="BA482" s="4">
        <f>Z482*BA$2</f>
        <v>0</v>
      </c>
      <c r="BB482" s="4">
        <f>AA482*BB$2</f>
        <v>0</v>
      </c>
      <c r="BC482" s="4">
        <f>AB482*BC$2</f>
        <v>4</v>
      </c>
      <c r="BD482" s="4">
        <f>AC482*BD$2</f>
        <v>0</v>
      </c>
      <c r="BE482">
        <f t="shared" si="23"/>
        <v>12</v>
      </c>
      <c r="BG482" s="4">
        <f>IF(betuk!N$4&gt;=D482,1,0)</f>
        <v>1</v>
      </c>
      <c r="BH482" s="4">
        <f>IF(betuk!O$4&gt;=E482,1,0)</f>
        <v>1</v>
      </c>
      <c r="BI482" s="4">
        <f>IF(betuk!P$4&gt;=F482,1,0)</f>
        <v>1</v>
      </c>
      <c r="BJ482" s="4">
        <f>IF(betuk!Q$4&gt;=G482,1,0)</f>
        <v>0</v>
      </c>
      <c r="BK482" s="4">
        <f>IF(betuk!R$4&gt;=H482,1,0)</f>
        <v>1</v>
      </c>
      <c r="BL482" s="4">
        <f>IF(betuk!S$4&gt;=I482,1,0)</f>
        <v>1</v>
      </c>
      <c r="BM482" s="4">
        <f>IF(betuk!T$4&gt;=J482,1,0)</f>
        <v>1</v>
      </c>
      <c r="BN482" s="4">
        <f>IF(betuk!U$4&gt;=K482,1,0)</f>
        <v>1</v>
      </c>
      <c r="BO482" s="4">
        <f>IF(betuk!V$4&gt;=L482,1,0)</f>
        <v>1</v>
      </c>
      <c r="BP482" s="4">
        <f>IF(betuk!W$4&gt;=M482,1,0)</f>
        <v>1</v>
      </c>
      <c r="BQ482" s="4">
        <f>IF(betuk!X$4&gt;=N482,1,0)</f>
        <v>1</v>
      </c>
      <c r="BR482" s="4">
        <f>IF(betuk!Y$4&gt;=O482,1,0)</f>
        <v>1</v>
      </c>
      <c r="BS482" s="4">
        <f>IF(betuk!Z$4&gt;=P482,1,0)</f>
        <v>1</v>
      </c>
      <c r="BT482" s="4">
        <f>IF(betuk!AA$4&gt;=Q482,1,0)</f>
        <v>1</v>
      </c>
      <c r="BU482" s="4">
        <f>IF(betuk!AB$4&gt;=R482,1,0)</f>
        <v>1</v>
      </c>
      <c r="BV482" s="4">
        <f>IF(betuk!AC$4&gt;=S482,1,0)</f>
        <v>1</v>
      </c>
      <c r="BW482" s="4">
        <f>IF(betuk!AD$4&gt;=T482,1,0)</f>
        <v>1</v>
      </c>
      <c r="BX482" s="4">
        <f>IF(betuk!AE$4&gt;=U482,1,0)</f>
        <v>0</v>
      </c>
      <c r="BY482" s="4">
        <f>IF(betuk!AF$4&gt;=V482,1,0)</f>
        <v>1</v>
      </c>
      <c r="BZ482" s="4">
        <f>IF(betuk!AG$4&gt;=W482,1,0)</f>
        <v>1</v>
      </c>
      <c r="CA482" s="4">
        <f>IF(betuk!AH$4&gt;=X482,1,0)</f>
        <v>0</v>
      </c>
      <c r="CB482" s="4">
        <f>IF(betuk!AI$4&gt;=Y482,1,0)</f>
        <v>1</v>
      </c>
      <c r="CC482" s="4">
        <f>IF(betuk!AJ$4&gt;=Z482,1,0)</f>
        <v>1</v>
      </c>
      <c r="CD482" s="4">
        <f>IF(betuk!AK$4&gt;=AA482,1,0)</f>
        <v>1</v>
      </c>
      <c r="CE482" s="4">
        <f>IF(betuk!AL$4&gt;=AB482,1,0)</f>
        <v>0</v>
      </c>
      <c r="CF482" s="4">
        <f>IF(betuk!AM$4&gt;=AC482,1,0)</f>
        <v>1</v>
      </c>
      <c r="CG482">
        <f t="shared" si="21"/>
        <v>0</v>
      </c>
      <c r="CI482" t="str">
        <f>IF(CG482=1,COUNTIF(CG$3:CG482,1),"")</f>
        <v/>
      </c>
      <c r="CJ482" t="str">
        <f>IF(CI482&lt;&gt;"",B482,"")</f>
        <v/>
      </c>
      <c r="CK482">
        <f>LEN(B482)*8+BE482</f>
        <v>76</v>
      </c>
    </row>
    <row r="483" spans="1:89">
      <c r="A483" s="1" t="s">
        <v>480</v>
      </c>
      <c r="B483" t="str">
        <f t="shared" si="22"/>
        <v>SCHOOL</v>
      </c>
      <c r="D483" s="4">
        <f>LEN($B483)-LEN(SUBSTITUTE($B483, D$2, ""))</f>
        <v>0</v>
      </c>
      <c r="E483" s="4">
        <f>LEN($B483)-LEN(SUBSTITUTE($B483, E$2, ""))</f>
        <v>0</v>
      </c>
      <c r="F483" s="4">
        <f>LEN($B483)-LEN(SUBSTITUTE($B483, F$2, ""))</f>
        <v>1</v>
      </c>
      <c r="G483" s="4">
        <f>LEN($B483)-LEN(SUBSTITUTE($B483, G$2, ""))</f>
        <v>0</v>
      </c>
      <c r="H483" s="4">
        <f>LEN($B483)-LEN(SUBSTITUTE($B483, H$2, ""))</f>
        <v>0</v>
      </c>
      <c r="I483" s="4">
        <f>LEN($B483)-LEN(SUBSTITUTE($B483, I$2, ""))</f>
        <v>0</v>
      </c>
      <c r="J483" s="4">
        <f>LEN($B483)-LEN(SUBSTITUTE($B483, J$2, ""))</f>
        <v>0</v>
      </c>
      <c r="K483" s="4">
        <f>LEN($B483)-LEN(SUBSTITUTE($B483, K$2, ""))</f>
        <v>1</v>
      </c>
      <c r="L483" s="4">
        <f>LEN($B483)-LEN(SUBSTITUTE($B483, L$2, ""))</f>
        <v>0</v>
      </c>
      <c r="M483" s="4">
        <f>LEN($B483)-LEN(SUBSTITUTE($B483, M$2, ""))</f>
        <v>0</v>
      </c>
      <c r="N483" s="4">
        <f>LEN($B483)-LEN(SUBSTITUTE($B483, N$2, ""))</f>
        <v>0</v>
      </c>
      <c r="O483" s="4">
        <f>LEN($B483)-LEN(SUBSTITUTE($B483, O$2, ""))</f>
        <v>1</v>
      </c>
      <c r="P483" s="4">
        <f>LEN($B483)-LEN(SUBSTITUTE($B483, P$2, ""))</f>
        <v>0</v>
      </c>
      <c r="Q483" s="4">
        <f>LEN($B483)-LEN(SUBSTITUTE($B483, Q$2, ""))</f>
        <v>0</v>
      </c>
      <c r="R483" s="4">
        <f>LEN($B483)-LEN(SUBSTITUTE($B483, R$2, ""))</f>
        <v>2</v>
      </c>
      <c r="S483" s="4">
        <f>LEN($B483)-LEN(SUBSTITUTE($B483, S$2, ""))</f>
        <v>0</v>
      </c>
      <c r="T483" s="4">
        <f>LEN($B483)-LEN(SUBSTITUTE($B483, T$2, ""))</f>
        <v>0</v>
      </c>
      <c r="U483" s="4">
        <f>LEN($B483)-LEN(SUBSTITUTE($B483, U$2, ""))</f>
        <v>0</v>
      </c>
      <c r="V483" s="4">
        <f>LEN($B483)-LEN(SUBSTITUTE($B483, V$2, ""))</f>
        <v>1</v>
      </c>
      <c r="W483" s="4">
        <f>LEN($B483)-LEN(SUBSTITUTE($B483, W$2, ""))</f>
        <v>0</v>
      </c>
      <c r="X483" s="4">
        <f>LEN($B483)-LEN(SUBSTITUTE($B483, X$2, ""))</f>
        <v>0</v>
      </c>
      <c r="Y483" s="4">
        <f>LEN($B483)-LEN(SUBSTITUTE($B483, Y$2, ""))</f>
        <v>0</v>
      </c>
      <c r="Z483" s="4">
        <f>LEN($B483)-LEN(SUBSTITUTE($B483, Z$2, ""))</f>
        <v>0</v>
      </c>
      <c r="AA483" s="4">
        <f>LEN($B483)-LEN(SUBSTITUTE($B483, AA$2, ""))</f>
        <v>0</v>
      </c>
      <c r="AB483" s="4">
        <f>LEN($B483)-LEN(SUBSTITUTE($B483, AB$2, ""))</f>
        <v>0</v>
      </c>
      <c r="AC483" s="4">
        <f>LEN($B483)-LEN(SUBSTITUTE($B483, AC$2, ""))</f>
        <v>0</v>
      </c>
      <c r="AE483" s="4">
        <f>D483*AE$2</f>
        <v>0</v>
      </c>
      <c r="AF483" s="4">
        <f>E483*AF$2</f>
        <v>0</v>
      </c>
      <c r="AG483" s="4">
        <f>F483*AG$2</f>
        <v>3</v>
      </c>
      <c r="AH483" s="4">
        <f>G483*AH$2</f>
        <v>0</v>
      </c>
      <c r="AI483" s="4">
        <f>H483*AI$2</f>
        <v>0</v>
      </c>
      <c r="AJ483" s="4">
        <f>I483*AJ$2</f>
        <v>0</v>
      </c>
      <c r="AK483" s="4">
        <f>J483*AK$2</f>
        <v>0</v>
      </c>
      <c r="AL483" s="4">
        <f>K483*AL$2</f>
        <v>4</v>
      </c>
      <c r="AM483" s="4">
        <f>L483*AM$2</f>
        <v>0</v>
      </c>
      <c r="AN483" s="4">
        <f>M483*AN$2</f>
        <v>0</v>
      </c>
      <c r="AO483" s="4">
        <f>N483*AO$2</f>
        <v>0</v>
      </c>
      <c r="AP483" s="4">
        <f>O483*AP$2</f>
        <v>1</v>
      </c>
      <c r="AQ483" s="4">
        <f>P483*AQ$2</f>
        <v>0</v>
      </c>
      <c r="AR483" s="4">
        <f>Q483*AR$2</f>
        <v>0</v>
      </c>
      <c r="AS483" s="4">
        <f>R483*AS$2</f>
        <v>2</v>
      </c>
      <c r="AT483" s="4">
        <f>S483*AT$2</f>
        <v>0</v>
      </c>
      <c r="AU483" s="4">
        <f>T483*AU$2</f>
        <v>0</v>
      </c>
      <c r="AV483" s="4">
        <f>U483*AV$2</f>
        <v>0</v>
      </c>
      <c r="AW483" s="4">
        <f>V483*AW$2</f>
        <v>1</v>
      </c>
      <c r="AX483" s="4">
        <f>W483*AX$2</f>
        <v>0</v>
      </c>
      <c r="AY483" s="4">
        <f>X483*AY$2</f>
        <v>0</v>
      </c>
      <c r="AZ483" s="4">
        <f>Y483*AZ$2</f>
        <v>0</v>
      </c>
      <c r="BA483" s="4">
        <f>Z483*BA$2</f>
        <v>0</v>
      </c>
      <c r="BB483" s="4">
        <f>AA483*BB$2</f>
        <v>0</v>
      </c>
      <c r="BC483" s="4">
        <f>AB483*BC$2</f>
        <v>0</v>
      </c>
      <c r="BD483" s="4">
        <f>AC483*BD$2</f>
        <v>0</v>
      </c>
      <c r="BE483">
        <f t="shared" si="23"/>
        <v>11</v>
      </c>
      <c r="BG483" s="4">
        <f>IF(betuk!N$4&gt;=D483,1,0)</f>
        <v>1</v>
      </c>
      <c r="BH483" s="4">
        <f>IF(betuk!O$4&gt;=E483,1,0)</f>
        <v>1</v>
      </c>
      <c r="BI483" s="4">
        <f>IF(betuk!P$4&gt;=F483,1,0)</f>
        <v>1</v>
      </c>
      <c r="BJ483" s="4">
        <f>IF(betuk!Q$4&gt;=G483,1,0)</f>
        <v>1</v>
      </c>
      <c r="BK483" s="4">
        <f>IF(betuk!R$4&gt;=H483,1,0)</f>
        <v>1</v>
      </c>
      <c r="BL483" s="4">
        <f>IF(betuk!S$4&gt;=I483,1,0)</f>
        <v>1</v>
      </c>
      <c r="BM483" s="4">
        <f>IF(betuk!T$4&gt;=J483,1,0)</f>
        <v>1</v>
      </c>
      <c r="BN483" s="4">
        <f>IF(betuk!U$4&gt;=K483,1,0)</f>
        <v>0</v>
      </c>
      <c r="BO483" s="4">
        <f>IF(betuk!V$4&gt;=L483,1,0)</f>
        <v>1</v>
      </c>
      <c r="BP483" s="4">
        <f>IF(betuk!W$4&gt;=M483,1,0)</f>
        <v>1</v>
      </c>
      <c r="BQ483" s="4">
        <f>IF(betuk!X$4&gt;=N483,1,0)</f>
        <v>1</v>
      </c>
      <c r="BR483" s="4">
        <f>IF(betuk!Y$4&gt;=O483,1,0)</f>
        <v>0</v>
      </c>
      <c r="BS483" s="4">
        <f>IF(betuk!Z$4&gt;=P483,1,0)</f>
        <v>1</v>
      </c>
      <c r="BT483" s="4">
        <f>IF(betuk!AA$4&gt;=Q483,1,0)</f>
        <v>1</v>
      </c>
      <c r="BU483" s="4">
        <f>IF(betuk!AB$4&gt;=R483,1,0)</f>
        <v>0</v>
      </c>
      <c r="BV483" s="4">
        <f>IF(betuk!AC$4&gt;=S483,1,0)</f>
        <v>1</v>
      </c>
      <c r="BW483" s="4">
        <f>IF(betuk!AD$4&gt;=T483,1,0)</f>
        <v>1</v>
      </c>
      <c r="BX483" s="4">
        <f>IF(betuk!AE$4&gt;=U483,1,0)</f>
        <v>1</v>
      </c>
      <c r="BY483" s="4">
        <f>IF(betuk!AF$4&gt;=V483,1,0)</f>
        <v>1</v>
      </c>
      <c r="BZ483" s="4">
        <f>IF(betuk!AG$4&gt;=W483,1,0)</f>
        <v>1</v>
      </c>
      <c r="CA483" s="4">
        <f>IF(betuk!AH$4&gt;=X483,1,0)</f>
        <v>1</v>
      </c>
      <c r="CB483" s="4">
        <f>IF(betuk!AI$4&gt;=Y483,1,0)</f>
        <v>1</v>
      </c>
      <c r="CC483" s="4">
        <f>IF(betuk!AJ$4&gt;=Z483,1,0)</f>
        <v>1</v>
      </c>
      <c r="CD483" s="4">
        <f>IF(betuk!AK$4&gt;=AA483,1,0)</f>
        <v>1</v>
      </c>
      <c r="CE483" s="4">
        <f>IF(betuk!AL$4&gt;=AB483,1,0)</f>
        <v>1</v>
      </c>
      <c r="CF483" s="4">
        <f>IF(betuk!AM$4&gt;=AC483,1,0)</f>
        <v>1</v>
      </c>
      <c r="CG483">
        <f t="shared" si="21"/>
        <v>0</v>
      </c>
      <c r="CI483" t="str">
        <f>IF(CG483=1,COUNTIF(CG$3:CG483,1),"")</f>
        <v/>
      </c>
      <c r="CJ483" t="str">
        <f>IF(CI483&lt;&gt;"",B483,"")</f>
        <v/>
      </c>
      <c r="CK483">
        <f>LEN(B483)*8+BE483</f>
        <v>59</v>
      </c>
    </row>
    <row r="484" spans="1:89">
      <c r="A484" s="1" t="s">
        <v>481</v>
      </c>
      <c r="B484" t="str">
        <f t="shared" si="22"/>
        <v>SCOTLAND</v>
      </c>
      <c r="D484" s="4">
        <f>LEN($B484)-LEN(SUBSTITUTE($B484, D$2, ""))</f>
        <v>1</v>
      </c>
      <c r="E484" s="4">
        <f>LEN($B484)-LEN(SUBSTITUTE($B484, E$2, ""))</f>
        <v>0</v>
      </c>
      <c r="F484" s="4">
        <f>LEN($B484)-LEN(SUBSTITUTE($B484, F$2, ""))</f>
        <v>1</v>
      </c>
      <c r="G484" s="4">
        <f>LEN($B484)-LEN(SUBSTITUTE($B484, G$2, ""))</f>
        <v>1</v>
      </c>
      <c r="H484" s="4">
        <f>LEN($B484)-LEN(SUBSTITUTE($B484, H$2, ""))</f>
        <v>0</v>
      </c>
      <c r="I484" s="4">
        <f>LEN($B484)-LEN(SUBSTITUTE($B484, I$2, ""))</f>
        <v>0</v>
      </c>
      <c r="J484" s="4">
        <f>LEN($B484)-LEN(SUBSTITUTE($B484, J$2, ""))</f>
        <v>0</v>
      </c>
      <c r="K484" s="4">
        <f>LEN($B484)-LEN(SUBSTITUTE($B484, K$2, ""))</f>
        <v>0</v>
      </c>
      <c r="L484" s="4">
        <f>LEN($B484)-LEN(SUBSTITUTE($B484, L$2, ""))</f>
        <v>0</v>
      </c>
      <c r="M484" s="4">
        <f>LEN($B484)-LEN(SUBSTITUTE($B484, M$2, ""))</f>
        <v>0</v>
      </c>
      <c r="N484" s="4">
        <f>LEN($B484)-LEN(SUBSTITUTE($B484, N$2, ""))</f>
        <v>0</v>
      </c>
      <c r="O484" s="4">
        <f>LEN($B484)-LEN(SUBSTITUTE($B484, O$2, ""))</f>
        <v>1</v>
      </c>
      <c r="P484" s="4">
        <f>LEN($B484)-LEN(SUBSTITUTE($B484, P$2, ""))</f>
        <v>0</v>
      </c>
      <c r="Q484" s="4">
        <f>LEN($B484)-LEN(SUBSTITUTE($B484, Q$2, ""))</f>
        <v>1</v>
      </c>
      <c r="R484" s="4">
        <f>LEN($B484)-LEN(SUBSTITUTE($B484, R$2, ""))</f>
        <v>1</v>
      </c>
      <c r="S484" s="4">
        <f>LEN($B484)-LEN(SUBSTITUTE($B484, S$2, ""))</f>
        <v>0</v>
      </c>
      <c r="T484" s="4">
        <f>LEN($B484)-LEN(SUBSTITUTE($B484, T$2, ""))</f>
        <v>0</v>
      </c>
      <c r="U484" s="4">
        <f>LEN($B484)-LEN(SUBSTITUTE($B484, U$2, ""))</f>
        <v>0</v>
      </c>
      <c r="V484" s="4">
        <f>LEN($B484)-LEN(SUBSTITUTE($B484, V$2, ""))</f>
        <v>1</v>
      </c>
      <c r="W484" s="4">
        <f>LEN($B484)-LEN(SUBSTITUTE($B484, W$2, ""))</f>
        <v>1</v>
      </c>
      <c r="X484" s="4">
        <f>LEN($B484)-LEN(SUBSTITUTE($B484, X$2, ""))</f>
        <v>0</v>
      </c>
      <c r="Y484" s="4">
        <f>LEN($B484)-LEN(SUBSTITUTE($B484, Y$2, ""))</f>
        <v>0</v>
      </c>
      <c r="Z484" s="4">
        <f>LEN($B484)-LEN(SUBSTITUTE($B484, Z$2, ""))</f>
        <v>0</v>
      </c>
      <c r="AA484" s="4">
        <f>LEN($B484)-LEN(SUBSTITUTE($B484, AA$2, ""))</f>
        <v>0</v>
      </c>
      <c r="AB484" s="4">
        <f>LEN($B484)-LEN(SUBSTITUTE($B484, AB$2, ""))</f>
        <v>0</v>
      </c>
      <c r="AC484" s="4">
        <f>LEN($B484)-LEN(SUBSTITUTE($B484, AC$2, ""))</f>
        <v>0</v>
      </c>
      <c r="AE484" s="4">
        <f>D484*AE$2</f>
        <v>1</v>
      </c>
      <c r="AF484" s="4">
        <f>E484*AF$2</f>
        <v>0</v>
      </c>
      <c r="AG484" s="4">
        <f>F484*AG$2</f>
        <v>3</v>
      </c>
      <c r="AH484" s="4">
        <f>G484*AH$2</f>
        <v>2</v>
      </c>
      <c r="AI484" s="4">
        <f>H484*AI$2</f>
        <v>0</v>
      </c>
      <c r="AJ484" s="4">
        <f>I484*AJ$2</f>
        <v>0</v>
      </c>
      <c r="AK484" s="4">
        <f>J484*AK$2</f>
        <v>0</v>
      </c>
      <c r="AL484" s="4">
        <f>K484*AL$2</f>
        <v>0</v>
      </c>
      <c r="AM484" s="4">
        <f>L484*AM$2</f>
        <v>0</v>
      </c>
      <c r="AN484" s="4">
        <f>M484*AN$2</f>
        <v>0</v>
      </c>
      <c r="AO484" s="4">
        <f>N484*AO$2</f>
        <v>0</v>
      </c>
      <c r="AP484" s="4">
        <f>O484*AP$2</f>
        <v>1</v>
      </c>
      <c r="AQ484" s="4">
        <f>P484*AQ$2</f>
        <v>0</v>
      </c>
      <c r="AR484" s="4">
        <f>Q484*AR$2</f>
        <v>1</v>
      </c>
      <c r="AS484" s="4">
        <f>R484*AS$2</f>
        <v>1</v>
      </c>
      <c r="AT484" s="4">
        <f>S484*AT$2</f>
        <v>0</v>
      </c>
      <c r="AU484" s="4">
        <f>T484*AU$2</f>
        <v>0</v>
      </c>
      <c r="AV484" s="4">
        <f>U484*AV$2</f>
        <v>0</v>
      </c>
      <c r="AW484" s="4">
        <f>V484*AW$2</f>
        <v>1</v>
      </c>
      <c r="AX484" s="4">
        <f>W484*AX$2</f>
        <v>1</v>
      </c>
      <c r="AY484" s="4">
        <f>X484*AY$2</f>
        <v>0</v>
      </c>
      <c r="AZ484" s="4">
        <f>Y484*AZ$2</f>
        <v>0</v>
      </c>
      <c r="BA484" s="4">
        <f>Z484*BA$2</f>
        <v>0</v>
      </c>
      <c r="BB484" s="4">
        <f>AA484*BB$2</f>
        <v>0</v>
      </c>
      <c r="BC484" s="4">
        <f>AB484*BC$2</f>
        <v>0</v>
      </c>
      <c r="BD484" s="4">
        <f>AC484*BD$2</f>
        <v>0</v>
      </c>
      <c r="BE484">
        <f t="shared" si="23"/>
        <v>11</v>
      </c>
      <c r="BG484" s="4">
        <f>IF(betuk!N$4&gt;=D484,1,0)</f>
        <v>1</v>
      </c>
      <c r="BH484" s="4">
        <f>IF(betuk!O$4&gt;=E484,1,0)</f>
        <v>1</v>
      </c>
      <c r="BI484" s="4">
        <f>IF(betuk!P$4&gt;=F484,1,0)</f>
        <v>1</v>
      </c>
      <c r="BJ484" s="4">
        <f>IF(betuk!Q$4&gt;=G484,1,0)</f>
        <v>0</v>
      </c>
      <c r="BK484" s="4">
        <f>IF(betuk!R$4&gt;=H484,1,0)</f>
        <v>1</v>
      </c>
      <c r="BL484" s="4">
        <f>IF(betuk!S$4&gt;=I484,1,0)</f>
        <v>1</v>
      </c>
      <c r="BM484" s="4">
        <f>IF(betuk!T$4&gt;=J484,1,0)</f>
        <v>1</v>
      </c>
      <c r="BN484" s="4">
        <f>IF(betuk!U$4&gt;=K484,1,0)</f>
        <v>1</v>
      </c>
      <c r="BO484" s="4">
        <f>IF(betuk!V$4&gt;=L484,1,0)</f>
        <v>1</v>
      </c>
      <c r="BP484" s="4">
        <f>IF(betuk!W$4&gt;=M484,1,0)</f>
        <v>1</v>
      </c>
      <c r="BQ484" s="4">
        <f>IF(betuk!X$4&gt;=N484,1,0)</f>
        <v>1</v>
      </c>
      <c r="BR484" s="4">
        <f>IF(betuk!Y$4&gt;=O484,1,0)</f>
        <v>0</v>
      </c>
      <c r="BS484" s="4">
        <f>IF(betuk!Z$4&gt;=P484,1,0)</f>
        <v>1</v>
      </c>
      <c r="BT484" s="4">
        <f>IF(betuk!AA$4&gt;=Q484,1,0)</f>
        <v>1</v>
      </c>
      <c r="BU484" s="4">
        <f>IF(betuk!AB$4&gt;=R484,1,0)</f>
        <v>0</v>
      </c>
      <c r="BV484" s="4">
        <f>IF(betuk!AC$4&gt;=S484,1,0)</f>
        <v>1</v>
      </c>
      <c r="BW484" s="4">
        <f>IF(betuk!AD$4&gt;=T484,1,0)</f>
        <v>1</v>
      </c>
      <c r="BX484" s="4">
        <f>IF(betuk!AE$4&gt;=U484,1,0)</f>
        <v>1</v>
      </c>
      <c r="BY484" s="4">
        <f>IF(betuk!AF$4&gt;=V484,1,0)</f>
        <v>1</v>
      </c>
      <c r="BZ484" s="4">
        <f>IF(betuk!AG$4&gt;=W484,1,0)</f>
        <v>1</v>
      </c>
      <c r="CA484" s="4">
        <f>IF(betuk!AH$4&gt;=X484,1,0)</f>
        <v>1</v>
      </c>
      <c r="CB484" s="4">
        <f>IF(betuk!AI$4&gt;=Y484,1,0)</f>
        <v>1</v>
      </c>
      <c r="CC484" s="4">
        <f>IF(betuk!AJ$4&gt;=Z484,1,0)</f>
        <v>1</v>
      </c>
      <c r="CD484" s="4">
        <f>IF(betuk!AK$4&gt;=AA484,1,0)</f>
        <v>1</v>
      </c>
      <c r="CE484" s="4">
        <f>IF(betuk!AL$4&gt;=AB484,1,0)</f>
        <v>1</v>
      </c>
      <c r="CF484" s="4">
        <f>IF(betuk!AM$4&gt;=AC484,1,0)</f>
        <v>1</v>
      </c>
      <c r="CG484">
        <f t="shared" si="21"/>
        <v>0</v>
      </c>
      <c r="CI484" t="str">
        <f>IF(CG484=1,COUNTIF(CG$3:CG484,1),"")</f>
        <v/>
      </c>
      <c r="CJ484" t="str">
        <f>IF(CI484&lt;&gt;"",B484,"")</f>
        <v/>
      </c>
      <c r="CK484">
        <f>LEN(B484)*8+BE484</f>
        <v>75</v>
      </c>
    </row>
    <row r="485" spans="1:89">
      <c r="A485" s="1" t="s">
        <v>482</v>
      </c>
      <c r="B485" t="str">
        <f t="shared" si="22"/>
        <v>SEE</v>
      </c>
      <c r="D485" s="4">
        <f>LEN($B485)-LEN(SUBSTITUTE($B485, D$2, ""))</f>
        <v>0</v>
      </c>
      <c r="E485" s="4">
        <f>LEN($B485)-LEN(SUBSTITUTE($B485, E$2, ""))</f>
        <v>0</v>
      </c>
      <c r="F485" s="4">
        <f>LEN($B485)-LEN(SUBSTITUTE($B485, F$2, ""))</f>
        <v>0</v>
      </c>
      <c r="G485" s="4">
        <f>LEN($B485)-LEN(SUBSTITUTE($B485, G$2, ""))</f>
        <v>0</v>
      </c>
      <c r="H485" s="4">
        <f>LEN($B485)-LEN(SUBSTITUTE($B485, H$2, ""))</f>
        <v>2</v>
      </c>
      <c r="I485" s="4">
        <f>LEN($B485)-LEN(SUBSTITUTE($B485, I$2, ""))</f>
        <v>0</v>
      </c>
      <c r="J485" s="4">
        <f>LEN($B485)-LEN(SUBSTITUTE($B485, J$2, ""))</f>
        <v>0</v>
      </c>
      <c r="K485" s="4">
        <f>LEN($B485)-LEN(SUBSTITUTE($B485, K$2, ""))</f>
        <v>0</v>
      </c>
      <c r="L485" s="4">
        <f>LEN($B485)-LEN(SUBSTITUTE($B485, L$2, ""))</f>
        <v>0</v>
      </c>
      <c r="M485" s="4">
        <f>LEN($B485)-LEN(SUBSTITUTE($B485, M$2, ""))</f>
        <v>0</v>
      </c>
      <c r="N485" s="4">
        <f>LEN($B485)-LEN(SUBSTITUTE($B485, N$2, ""))</f>
        <v>0</v>
      </c>
      <c r="O485" s="4">
        <f>LEN($B485)-LEN(SUBSTITUTE($B485, O$2, ""))</f>
        <v>0</v>
      </c>
      <c r="P485" s="4">
        <f>LEN($B485)-LEN(SUBSTITUTE($B485, P$2, ""))</f>
        <v>0</v>
      </c>
      <c r="Q485" s="4">
        <f>LEN($B485)-LEN(SUBSTITUTE($B485, Q$2, ""))</f>
        <v>0</v>
      </c>
      <c r="R485" s="4">
        <f>LEN($B485)-LEN(SUBSTITUTE($B485, R$2, ""))</f>
        <v>0</v>
      </c>
      <c r="S485" s="4">
        <f>LEN($B485)-LEN(SUBSTITUTE($B485, S$2, ""))</f>
        <v>0</v>
      </c>
      <c r="T485" s="4">
        <f>LEN($B485)-LEN(SUBSTITUTE($B485, T$2, ""))</f>
        <v>0</v>
      </c>
      <c r="U485" s="4">
        <f>LEN($B485)-LEN(SUBSTITUTE($B485, U$2, ""))</f>
        <v>0</v>
      </c>
      <c r="V485" s="4">
        <f>LEN($B485)-LEN(SUBSTITUTE($B485, V$2, ""))</f>
        <v>1</v>
      </c>
      <c r="W485" s="4">
        <f>LEN($B485)-LEN(SUBSTITUTE($B485, W$2, ""))</f>
        <v>0</v>
      </c>
      <c r="X485" s="4">
        <f>LEN($B485)-LEN(SUBSTITUTE($B485, X$2, ""))</f>
        <v>0</v>
      </c>
      <c r="Y485" s="4">
        <f>LEN($B485)-LEN(SUBSTITUTE($B485, Y$2, ""))</f>
        <v>0</v>
      </c>
      <c r="Z485" s="4">
        <f>LEN($B485)-LEN(SUBSTITUTE($B485, Z$2, ""))</f>
        <v>0</v>
      </c>
      <c r="AA485" s="4">
        <f>LEN($B485)-LEN(SUBSTITUTE($B485, AA$2, ""))</f>
        <v>0</v>
      </c>
      <c r="AB485" s="4">
        <f>LEN($B485)-LEN(SUBSTITUTE($B485, AB$2, ""))</f>
        <v>0</v>
      </c>
      <c r="AC485" s="4">
        <f>LEN($B485)-LEN(SUBSTITUTE($B485, AC$2, ""))</f>
        <v>0</v>
      </c>
      <c r="AE485" s="4">
        <f>D485*AE$2</f>
        <v>0</v>
      </c>
      <c r="AF485" s="4">
        <f>E485*AF$2</f>
        <v>0</v>
      </c>
      <c r="AG485" s="4">
        <f>F485*AG$2</f>
        <v>0</v>
      </c>
      <c r="AH485" s="4">
        <f>G485*AH$2</f>
        <v>0</v>
      </c>
      <c r="AI485" s="4">
        <f>H485*AI$2</f>
        <v>2</v>
      </c>
      <c r="AJ485" s="4">
        <f>I485*AJ$2</f>
        <v>0</v>
      </c>
      <c r="AK485" s="4">
        <f>J485*AK$2</f>
        <v>0</v>
      </c>
      <c r="AL485" s="4">
        <f>K485*AL$2</f>
        <v>0</v>
      </c>
      <c r="AM485" s="4">
        <f>L485*AM$2</f>
        <v>0</v>
      </c>
      <c r="AN485" s="4">
        <f>M485*AN$2</f>
        <v>0</v>
      </c>
      <c r="AO485" s="4">
        <f>N485*AO$2</f>
        <v>0</v>
      </c>
      <c r="AP485" s="4">
        <f>O485*AP$2</f>
        <v>0</v>
      </c>
      <c r="AQ485" s="4">
        <f>P485*AQ$2</f>
        <v>0</v>
      </c>
      <c r="AR485" s="4">
        <f>Q485*AR$2</f>
        <v>0</v>
      </c>
      <c r="AS485" s="4">
        <f>R485*AS$2</f>
        <v>0</v>
      </c>
      <c r="AT485" s="4">
        <f>S485*AT$2</f>
        <v>0</v>
      </c>
      <c r="AU485" s="4">
        <f>T485*AU$2</f>
        <v>0</v>
      </c>
      <c r="AV485" s="4">
        <f>U485*AV$2</f>
        <v>0</v>
      </c>
      <c r="AW485" s="4">
        <f>V485*AW$2</f>
        <v>1</v>
      </c>
      <c r="AX485" s="4">
        <f>W485*AX$2</f>
        <v>0</v>
      </c>
      <c r="AY485" s="4">
        <f>X485*AY$2</f>
        <v>0</v>
      </c>
      <c r="AZ485" s="4">
        <f>Y485*AZ$2</f>
        <v>0</v>
      </c>
      <c r="BA485" s="4">
        <f>Z485*BA$2</f>
        <v>0</v>
      </c>
      <c r="BB485" s="4">
        <f>AA485*BB$2</f>
        <v>0</v>
      </c>
      <c r="BC485" s="4">
        <f>AB485*BC$2</f>
        <v>0</v>
      </c>
      <c r="BD485" s="4">
        <f>AC485*BD$2</f>
        <v>0</v>
      </c>
      <c r="BE485">
        <f t="shared" si="23"/>
        <v>3</v>
      </c>
      <c r="BG485" s="4">
        <f>IF(betuk!N$4&gt;=D485,1,0)</f>
        <v>1</v>
      </c>
      <c r="BH485" s="4">
        <f>IF(betuk!O$4&gt;=E485,1,0)</f>
        <v>1</v>
      </c>
      <c r="BI485" s="4">
        <f>IF(betuk!P$4&gt;=F485,1,0)</f>
        <v>1</v>
      </c>
      <c r="BJ485" s="4">
        <f>IF(betuk!Q$4&gt;=G485,1,0)</f>
        <v>1</v>
      </c>
      <c r="BK485" s="4">
        <f>IF(betuk!R$4&gt;=H485,1,0)</f>
        <v>0</v>
      </c>
      <c r="BL485" s="4">
        <f>IF(betuk!S$4&gt;=I485,1,0)</f>
        <v>1</v>
      </c>
      <c r="BM485" s="4">
        <f>IF(betuk!T$4&gt;=J485,1,0)</f>
        <v>1</v>
      </c>
      <c r="BN485" s="4">
        <f>IF(betuk!U$4&gt;=K485,1,0)</f>
        <v>1</v>
      </c>
      <c r="BO485" s="4">
        <f>IF(betuk!V$4&gt;=L485,1,0)</f>
        <v>1</v>
      </c>
      <c r="BP485" s="4">
        <f>IF(betuk!W$4&gt;=M485,1,0)</f>
        <v>1</v>
      </c>
      <c r="BQ485" s="4">
        <f>IF(betuk!X$4&gt;=N485,1,0)</f>
        <v>1</v>
      </c>
      <c r="BR485" s="4">
        <f>IF(betuk!Y$4&gt;=O485,1,0)</f>
        <v>1</v>
      </c>
      <c r="BS485" s="4">
        <f>IF(betuk!Z$4&gt;=P485,1,0)</f>
        <v>1</v>
      </c>
      <c r="BT485" s="4">
        <f>IF(betuk!AA$4&gt;=Q485,1,0)</f>
        <v>1</v>
      </c>
      <c r="BU485" s="4">
        <f>IF(betuk!AB$4&gt;=R485,1,0)</f>
        <v>1</v>
      </c>
      <c r="BV485" s="4">
        <f>IF(betuk!AC$4&gt;=S485,1,0)</f>
        <v>1</v>
      </c>
      <c r="BW485" s="4">
        <f>IF(betuk!AD$4&gt;=T485,1,0)</f>
        <v>1</v>
      </c>
      <c r="BX485" s="4">
        <f>IF(betuk!AE$4&gt;=U485,1,0)</f>
        <v>1</v>
      </c>
      <c r="BY485" s="4">
        <f>IF(betuk!AF$4&gt;=V485,1,0)</f>
        <v>1</v>
      </c>
      <c r="BZ485" s="4">
        <f>IF(betuk!AG$4&gt;=W485,1,0)</f>
        <v>1</v>
      </c>
      <c r="CA485" s="4">
        <f>IF(betuk!AH$4&gt;=X485,1,0)</f>
        <v>1</v>
      </c>
      <c r="CB485" s="4">
        <f>IF(betuk!AI$4&gt;=Y485,1,0)</f>
        <v>1</v>
      </c>
      <c r="CC485" s="4">
        <f>IF(betuk!AJ$4&gt;=Z485,1,0)</f>
        <v>1</v>
      </c>
      <c r="CD485" s="4">
        <f>IF(betuk!AK$4&gt;=AA485,1,0)</f>
        <v>1</v>
      </c>
      <c r="CE485" s="4">
        <f>IF(betuk!AL$4&gt;=AB485,1,0)</f>
        <v>1</v>
      </c>
      <c r="CF485" s="4">
        <f>IF(betuk!AM$4&gt;=AC485,1,0)</f>
        <v>1</v>
      </c>
      <c r="CG485">
        <f t="shared" si="21"/>
        <v>0</v>
      </c>
      <c r="CI485" t="str">
        <f>IF(CG485=1,COUNTIF(CG$3:CG485,1),"")</f>
        <v/>
      </c>
      <c r="CJ485" t="str">
        <f>IF(CI485&lt;&gt;"",B485,"")</f>
        <v/>
      </c>
      <c r="CK485">
        <f>LEN(B485)*8+BE485</f>
        <v>27</v>
      </c>
    </row>
    <row r="486" spans="1:89">
      <c r="A486" s="1" t="s">
        <v>483</v>
      </c>
      <c r="B486" t="str">
        <f t="shared" si="22"/>
        <v>SELL</v>
      </c>
      <c r="D486" s="4">
        <f>LEN($B486)-LEN(SUBSTITUTE($B486, D$2, ""))</f>
        <v>0</v>
      </c>
      <c r="E486" s="4">
        <f>LEN($B486)-LEN(SUBSTITUTE($B486, E$2, ""))</f>
        <v>0</v>
      </c>
      <c r="F486" s="4">
        <f>LEN($B486)-LEN(SUBSTITUTE($B486, F$2, ""))</f>
        <v>0</v>
      </c>
      <c r="G486" s="4">
        <f>LEN($B486)-LEN(SUBSTITUTE($B486, G$2, ""))</f>
        <v>0</v>
      </c>
      <c r="H486" s="4">
        <f>LEN($B486)-LEN(SUBSTITUTE($B486, H$2, ""))</f>
        <v>1</v>
      </c>
      <c r="I486" s="4">
        <f>LEN($B486)-LEN(SUBSTITUTE($B486, I$2, ""))</f>
        <v>0</v>
      </c>
      <c r="J486" s="4">
        <f>LEN($B486)-LEN(SUBSTITUTE($B486, J$2, ""))</f>
        <v>0</v>
      </c>
      <c r="K486" s="4">
        <f>LEN($B486)-LEN(SUBSTITUTE($B486, K$2, ""))</f>
        <v>0</v>
      </c>
      <c r="L486" s="4">
        <f>LEN($B486)-LEN(SUBSTITUTE($B486, L$2, ""))</f>
        <v>0</v>
      </c>
      <c r="M486" s="4">
        <f>LEN($B486)-LEN(SUBSTITUTE($B486, M$2, ""))</f>
        <v>0</v>
      </c>
      <c r="N486" s="4">
        <f>LEN($B486)-LEN(SUBSTITUTE($B486, N$2, ""))</f>
        <v>0</v>
      </c>
      <c r="O486" s="4">
        <f>LEN($B486)-LEN(SUBSTITUTE($B486, O$2, ""))</f>
        <v>2</v>
      </c>
      <c r="P486" s="4">
        <f>LEN($B486)-LEN(SUBSTITUTE($B486, P$2, ""))</f>
        <v>0</v>
      </c>
      <c r="Q486" s="4">
        <f>LEN($B486)-LEN(SUBSTITUTE($B486, Q$2, ""))</f>
        <v>0</v>
      </c>
      <c r="R486" s="4">
        <f>LEN($B486)-LEN(SUBSTITUTE($B486, R$2, ""))</f>
        <v>0</v>
      </c>
      <c r="S486" s="4">
        <f>LEN($B486)-LEN(SUBSTITUTE($B486, S$2, ""))</f>
        <v>0</v>
      </c>
      <c r="T486" s="4">
        <f>LEN($B486)-LEN(SUBSTITUTE($B486, T$2, ""))</f>
        <v>0</v>
      </c>
      <c r="U486" s="4">
        <f>LEN($B486)-LEN(SUBSTITUTE($B486, U$2, ""))</f>
        <v>0</v>
      </c>
      <c r="V486" s="4">
        <f>LEN($B486)-LEN(SUBSTITUTE($B486, V$2, ""))</f>
        <v>1</v>
      </c>
      <c r="W486" s="4">
        <f>LEN($B486)-LEN(SUBSTITUTE($B486, W$2, ""))</f>
        <v>0</v>
      </c>
      <c r="X486" s="4">
        <f>LEN($B486)-LEN(SUBSTITUTE($B486, X$2, ""))</f>
        <v>0</v>
      </c>
      <c r="Y486" s="4">
        <f>LEN($B486)-LEN(SUBSTITUTE($B486, Y$2, ""))</f>
        <v>0</v>
      </c>
      <c r="Z486" s="4">
        <f>LEN($B486)-LEN(SUBSTITUTE($B486, Z$2, ""))</f>
        <v>0</v>
      </c>
      <c r="AA486" s="4">
        <f>LEN($B486)-LEN(SUBSTITUTE($B486, AA$2, ""))</f>
        <v>0</v>
      </c>
      <c r="AB486" s="4">
        <f>LEN($B486)-LEN(SUBSTITUTE($B486, AB$2, ""))</f>
        <v>0</v>
      </c>
      <c r="AC486" s="4">
        <f>LEN($B486)-LEN(SUBSTITUTE($B486, AC$2, ""))</f>
        <v>0</v>
      </c>
      <c r="AE486" s="4">
        <f>D486*AE$2</f>
        <v>0</v>
      </c>
      <c r="AF486" s="4">
        <f>E486*AF$2</f>
        <v>0</v>
      </c>
      <c r="AG486" s="4">
        <f>F486*AG$2</f>
        <v>0</v>
      </c>
      <c r="AH486" s="4">
        <f>G486*AH$2</f>
        <v>0</v>
      </c>
      <c r="AI486" s="4">
        <f>H486*AI$2</f>
        <v>1</v>
      </c>
      <c r="AJ486" s="4">
        <f>I486*AJ$2</f>
        <v>0</v>
      </c>
      <c r="AK486" s="4">
        <f>J486*AK$2</f>
        <v>0</v>
      </c>
      <c r="AL486" s="4">
        <f>K486*AL$2</f>
        <v>0</v>
      </c>
      <c r="AM486" s="4">
        <f>L486*AM$2</f>
        <v>0</v>
      </c>
      <c r="AN486" s="4">
        <f>M486*AN$2</f>
        <v>0</v>
      </c>
      <c r="AO486" s="4">
        <f>N486*AO$2</f>
        <v>0</v>
      </c>
      <c r="AP486" s="4">
        <f>O486*AP$2</f>
        <v>2</v>
      </c>
      <c r="AQ486" s="4">
        <f>P486*AQ$2</f>
        <v>0</v>
      </c>
      <c r="AR486" s="4">
        <f>Q486*AR$2</f>
        <v>0</v>
      </c>
      <c r="AS486" s="4">
        <f>R486*AS$2</f>
        <v>0</v>
      </c>
      <c r="AT486" s="4">
        <f>S486*AT$2</f>
        <v>0</v>
      </c>
      <c r="AU486" s="4">
        <f>T486*AU$2</f>
        <v>0</v>
      </c>
      <c r="AV486" s="4">
        <f>U486*AV$2</f>
        <v>0</v>
      </c>
      <c r="AW486" s="4">
        <f>V486*AW$2</f>
        <v>1</v>
      </c>
      <c r="AX486" s="4">
        <f>W486*AX$2</f>
        <v>0</v>
      </c>
      <c r="AY486" s="4">
        <f>X486*AY$2</f>
        <v>0</v>
      </c>
      <c r="AZ486" s="4">
        <f>Y486*AZ$2</f>
        <v>0</v>
      </c>
      <c r="BA486" s="4">
        <f>Z486*BA$2</f>
        <v>0</v>
      </c>
      <c r="BB486" s="4">
        <f>AA486*BB$2</f>
        <v>0</v>
      </c>
      <c r="BC486" s="4">
        <f>AB486*BC$2</f>
        <v>0</v>
      </c>
      <c r="BD486" s="4">
        <f>AC486*BD$2</f>
        <v>0</v>
      </c>
      <c r="BE486">
        <f t="shared" si="23"/>
        <v>4</v>
      </c>
      <c r="BG486" s="4">
        <f>IF(betuk!N$4&gt;=D486,1,0)</f>
        <v>1</v>
      </c>
      <c r="BH486" s="4">
        <f>IF(betuk!O$4&gt;=E486,1,0)</f>
        <v>1</v>
      </c>
      <c r="BI486" s="4">
        <f>IF(betuk!P$4&gt;=F486,1,0)</f>
        <v>1</v>
      </c>
      <c r="BJ486" s="4">
        <f>IF(betuk!Q$4&gt;=G486,1,0)</f>
        <v>1</v>
      </c>
      <c r="BK486" s="4">
        <f>IF(betuk!R$4&gt;=H486,1,0)</f>
        <v>1</v>
      </c>
      <c r="BL486" s="4">
        <f>IF(betuk!S$4&gt;=I486,1,0)</f>
        <v>1</v>
      </c>
      <c r="BM486" s="4">
        <f>IF(betuk!T$4&gt;=J486,1,0)</f>
        <v>1</v>
      </c>
      <c r="BN486" s="4">
        <f>IF(betuk!U$4&gt;=K486,1,0)</f>
        <v>1</v>
      </c>
      <c r="BO486" s="4">
        <f>IF(betuk!V$4&gt;=L486,1,0)</f>
        <v>1</v>
      </c>
      <c r="BP486" s="4">
        <f>IF(betuk!W$4&gt;=M486,1,0)</f>
        <v>1</v>
      </c>
      <c r="BQ486" s="4">
        <f>IF(betuk!X$4&gt;=N486,1,0)</f>
        <v>1</v>
      </c>
      <c r="BR486" s="4">
        <f>IF(betuk!Y$4&gt;=O486,1,0)</f>
        <v>0</v>
      </c>
      <c r="BS486" s="4">
        <f>IF(betuk!Z$4&gt;=P486,1,0)</f>
        <v>1</v>
      </c>
      <c r="BT486" s="4">
        <f>IF(betuk!AA$4&gt;=Q486,1,0)</f>
        <v>1</v>
      </c>
      <c r="BU486" s="4">
        <f>IF(betuk!AB$4&gt;=R486,1,0)</f>
        <v>1</v>
      </c>
      <c r="BV486" s="4">
        <f>IF(betuk!AC$4&gt;=S486,1,0)</f>
        <v>1</v>
      </c>
      <c r="BW486" s="4">
        <f>IF(betuk!AD$4&gt;=T486,1,0)</f>
        <v>1</v>
      </c>
      <c r="BX486" s="4">
        <f>IF(betuk!AE$4&gt;=U486,1,0)</f>
        <v>1</v>
      </c>
      <c r="BY486" s="4">
        <f>IF(betuk!AF$4&gt;=V486,1,0)</f>
        <v>1</v>
      </c>
      <c r="BZ486" s="4">
        <f>IF(betuk!AG$4&gt;=W486,1,0)</f>
        <v>1</v>
      </c>
      <c r="CA486" s="4">
        <f>IF(betuk!AH$4&gt;=X486,1,0)</f>
        <v>1</v>
      </c>
      <c r="CB486" s="4">
        <f>IF(betuk!AI$4&gt;=Y486,1,0)</f>
        <v>1</v>
      </c>
      <c r="CC486" s="4">
        <f>IF(betuk!AJ$4&gt;=Z486,1,0)</f>
        <v>1</v>
      </c>
      <c r="CD486" s="4">
        <f>IF(betuk!AK$4&gt;=AA486,1,0)</f>
        <v>1</v>
      </c>
      <c r="CE486" s="4">
        <f>IF(betuk!AL$4&gt;=AB486,1,0)</f>
        <v>1</v>
      </c>
      <c r="CF486" s="4">
        <f>IF(betuk!AM$4&gt;=AC486,1,0)</f>
        <v>1</v>
      </c>
      <c r="CG486">
        <f t="shared" si="21"/>
        <v>0</v>
      </c>
      <c r="CI486" t="str">
        <f>IF(CG486=1,COUNTIF(CG$3:CG486,1),"")</f>
        <v/>
      </c>
      <c r="CJ486" t="str">
        <f>IF(CI486&lt;&gt;"",B486,"")</f>
        <v/>
      </c>
      <c r="CK486">
        <f>LEN(B486)*8+BE486</f>
        <v>36</v>
      </c>
    </row>
    <row r="487" spans="1:89">
      <c r="A487" s="1" t="s">
        <v>484</v>
      </c>
      <c r="B487" t="str">
        <f t="shared" si="22"/>
        <v>SEND</v>
      </c>
      <c r="D487" s="4">
        <f>LEN($B487)-LEN(SUBSTITUTE($B487, D$2, ""))</f>
        <v>0</v>
      </c>
      <c r="E487" s="4">
        <f>LEN($B487)-LEN(SUBSTITUTE($B487, E$2, ""))</f>
        <v>0</v>
      </c>
      <c r="F487" s="4">
        <f>LEN($B487)-LEN(SUBSTITUTE($B487, F$2, ""))</f>
        <v>0</v>
      </c>
      <c r="G487" s="4">
        <f>LEN($B487)-LEN(SUBSTITUTE($B487, G$2, ""))</f>
        <v>1</v>
      </c>
      <c r="H487" s="4">
        <f>LEN($B487)-LEN(SUBSTITUTE($B487, H$2, ""))</f>
        <v>1</v>
      </c>
      <c r="I487" s="4">
        <f>LEN($B487)-LEN(SUBSTITUTE($B487, I$2, ""))</f>
        <v>0</v>
      </c>
      <c r="J487" s="4">
        <f>LEN($B487)-LEN(SUBSTITUTE($B487, J$2, ""))</f>
        <v>0</v>
      </c>
      <c r="K487" s="4">
        <f>LEN($B487)-LEN(SUBSTITUTE($B487, K$2, ""))</f>
        <v>0</v>
      </c>
      <c r="L487" s="4">
        <f>LEN($B487)-LEN(SUBSTITUTE($B487, L$2, ""))</f>
        <v>0</v>
      </c>
      <c r="M487" s="4">
        <f>LEN($B487)-LEN(SUBSTITUTE($B487, M$2, ""))</f>
        <v>0</v>
      </c>
      <c r="N487" s="4">
        <f>LEN($B487)-LEN(SUBSTITUTE($B487, N$2, ""))</f>
        <v>0</v>
      </c>
      <c r="O487" s="4">
        <f>LEN($B487)-LEN(SUBSTITUTE($B487, O$2, ""))</f>
        <v>0</v>
      </c>
      <c r="P487" s="4">
        <f>LEN($B487)-LEN(SUBSTITUTE($B487, P$2, ""))</f>
        <v>0</v>
      </c>
      <c r="Q487" s="4">
        <f>LEN($B487)-LEN(SUBSTITUTE($B487, Q$2, ""))</f>
        <v>1</v>
      </c>
      <c r="R487" s="4">
        <f>LEN($B487)-LEN(SUBSTITUTE($B487, R$2, ""))</f>
        <v>0</v>
      </c>
      <c r="S487" s="4">
        <f>LEN($B487)-LEN(SUBSTITUTE($B487, S$2, ""))</f>
        <v>0</v>
      </c>
      <c r="T487" s="4">
        <f>LEN($B487)-LEN(SUBSTITUTE($B487, T$2, ""))</f>
        <v>0</v>
      </c>
      <c r="U487" s="4">
        <f>LEN($B487)-LEN(SUBSTITUTE($B487, U$2, ""))</f>
        <v>0</v>
      </c>
      <c r="V487" s="4">
        <f>LEN($B487)-LEN(SUBSTITUTE($B487, V$2, ""))</f>
        <v>1</v>
      </c>
      <c r="W487" s="4">
        <f>LEN($B487)-LEN(SUBSTITUTE($B487, W$2, ""))</f>
        <v>0</v>
      </c>
      <c r="X487" s="4">
        <f>LEN($B487)-LEN(SUBSTITUTE($B487, X$2, ""))</f>
        <v>0</v>
      </c>
      <c r="Y487" s="4">
        <f>LEN($B487)-LEN(SUBSTITUTE($B487, Y$2, ""))</f>
        <v>0</v>
      </c>
      <c r="Z487" s="4">
        <f>LEN($B487)-LEN(SUBSTITUTE($B487, Z$2, ""))</f>
        <v>0</v>
      </c>
      <c r="AA487" s="4">
        <f>LEN($B487)-LEN(SUBSTITUTE($B487, AA$2, ""))</f>
        <v>0</v>
      </c>
      <c r="AB487" s="4">
        <f>LEN($B487)-LEN(SUBSTITUTE($B487, AB$2, ""))</f>
        <v>0</v>
      </c>
      <c r="AC487" s="4">
        <f>LEN($B487)-LEN(SUBSTITUTE($B487, AC$2, ""))</f>
        <v>0</v>
      </c>
      <c r="AE487" s="4">
        <f>D487*AE$2</f>
        <v>0</v>
      </c>
      <c r="AF487" s="4">
        <f>E487*AF$2</f>
        <v>0</v>
      </c>
      <c r="AG487" s="4">
        <f>F487*AG$2</f>
        <v>0</v>
      </c>
      <c r="AH487" s="4">
        <f>G487*AH$2</f>
        <v>2</v>
      </c>
      <c r="AI487" s="4">
        <f>H487*AI$2</f>
        <v>1</v>
      </c>
      <c r="AJ487" s="4">
        <f>I487*AJ$2</f>
        <v>0</v>
      </c>
      <c r="AK487" s="4">
        <f>J487*AK$2</f>
        <v>0</v>
      </c>
      <c r="AL487" s="4">
        <f>K487*AL$2</f>
        <v>0</v>
      </c>
      <c r="AM487" s="4">
        <f>L487*AM$2</f>
        <v>0</v>
      </c>
      <c r="AN487" s="4">
        <f>M487*AN$2</f>
        <v>0</v>
      </c>
      <c r="AO487" s="4">
        <f>N487*AO$2</f>
        <v>0</v>
      </c>
      <c r="AP487" s="4">
        <f>O487*AP$2</f>
        <v>0</v>
      </c>
      <c r="AQ487" s="4">
        <f>P487*AQ$2</f>
        <v>0</v>
      </c>
      <c r="AR487" s="4">
        <f>Q487*AR$2</f>
        <v>1</v>
      </c>
      <c r="AS487" s="4">
        <f>R487*AS$2</f>
        <v>0</v>
      </c>
      <c r="AT487" s="4">
        <f>S487*AT$2</f>
        <v>0</v>
      </c>
      <c r="AU487" s="4">
        <f>T487*AU$2</f>
        <v>0</v>
      </c>
      <c r="AV487" s="4">
        <f>U487*AV$2</f>
        <v>0</v>
      </c>
      <c r="AW487" s="4">
        <f>V487*AW$2</f>
        <v>1</v>
      </c>
      <c r="AX487" s="4">
        <f>W487*AX$2</f>
        <v>0</v>
      </c>
      <c r="AY487" s="4">
        <f>X487*AY$2</f>
        <v>0</v>
      </c>
      <c r="AZ487" s="4">
        <f>Y487*AZ$2</f>
        <v>0</v>
      </c>
      <c r="BA487" s="4">
        <f>Z487*BA$2</f>
        <v>0</v>
      </c>
      <c r="BB487" s="4">
        <f>AA487*BB$2</f>
        <v>0</v>
      </c>
      <c r="BC487" s="4">
        <f>AB487*BC$2</f>
        <v>0</v>
      </c>
      <c r="BD487" s="4">
        <f>AC487*BD$2</f>
        <v>0</v>
      </c>
      <c r="BE487">
        <f t="shared" si="23"/>
        <v>5</v>
      </c>
      <c r="BG487" s="4">
        <f>IF(betuk!N$4&gt;=D487,1,0)</f>
        <v>1</v>
      </c>
      <c r="BH487" s="4">
        <f>IF(betuk!O$4&gt;=E487,1,0)</f>
        <v>1</v>
      </c>
      <c r="BI487" s="4">
        <f>IF(betuk!P$4&gt;=F487,1,0)</f>
        <v>1</v>
      </c>
      <c r="BJ487" s="4">
        <f>IF(betuk!Q$4&gt;=G487,1,0)</f>
        <v>0</v>
      </c>
      <c r="BK487" s="4">
        <f>IF(betuk!R$4&gt;=H487,1,0)</f>
        <v>1</v>
      </c>
      <c r="BL487" s="4">
        <f>IF(betuk!S$4&gt;=I487,1,0)</f>
        <v>1</v>
      </c>
      <c r="BM487" s="4">
        <f>IF(betuk!T$4&gt;=J487,1,0)</f>
        <v>1</v>
      </c>
      <c r="BN487" s="4">
        <f>IF(betuk!U$4&gt;=K487,1,0)</f>
        <v>1</v>
      </c>
      <c r="BO487" s="4">
        <f>IF(betuk!V$4&gt;=L487,1,0)</f>
        <v>1</v>
      </c>
      <c r="BP487" s="4">
        <f>IF(betuk!W$4&gt;=M487,1,0)</f>
        <v>1</v>
      </c>
      <c r="BQ487" s="4">
        <f>IF(betuk!X$4&gt;=N487,1,0)</f>
        <v>1</v>
      </c>
      <c r="BR487" s="4">
        <f>IF(betuk!Y$4&gt;=O487,1,0)</f>
        <v>1</v>
      </c>
      <c r="BS487" s="4">
        <f>IF(betuk!Z$4&gt;=P487,1,0)</f>
        <v>1</v>
      </c>
      <c r="BT487" s="4">
        <f>IF(betuk!AA$4&gt;=Q487,1,0)</f>
        <v>1</v>
      </c>
      <c r="BU487" s="4">
        <f>IF(betuk!AB$4&gt;=R487,1,0)</f>
        <v>1</v>
      </c>
      <c r="BV487" s="4">
        <f>IF(betuk!AC$4&gt;=S487,1,0)</f>
        <v>1</v>
      </c>
      <c r="BW487" s="4">
        <f>IF(betuk!AD$4&gt;=T487,1,0)</f>
        <v>1</v>
      </c>
      <c r="BX487" s="4">
        <f>IF(betuk!AE$4&gt;=U487,1,0)</f>
        <v>1</v>
      </c>
      <c r="BY487" s="4">
        <f>IF(betuk!AF$4&gt;=V487,1,0)</f>
        <v>1</v>
      </c>
      <c r="BZ487" s="4">
        <f>IF(betuk!AG$4&gt;=W487,1,0)</f>
        <v>1</v>
      </c>
      <c r="CA487" s="4">
        <f>IF(betuk!AH$4&gt;=X487,1,0)</f>
        <v>1</v>
      </c>
      <c r="CB487" s="4">
        <f>IF(betuk!AI$4&gt;=Y487,1,0)</f>
        <v>1</v>
      </c>
      <c r="CC487" s="4">
        <f>IF(betuk!AJ$4&gt;=Z487,1,0)</f>
        <v>1</v>
      </c>
      <c r="CD487" s="4">
        <f>IF(betuk!AK$4&gt;=AA487,1,0)</f>
        <v>1</v>
      </c>
      <c r="CE487" s="4">
        <f>IF(betuk!AL$4&gt;=AB487,1,0)</f>
        <v>1</v>
      </c>
      <c r="CF487" s="4">
        <f>IF(betuk!AM$4&gt;=AC487,1,0)</f>
        <v>1</v>
      </c>
      <c r="CG487">
        <f t="shared" si="21"/>
        <v>0</v>
      </c>
      <c r="CI487" t="str">
        <f>IF(CG487=1,COUNTIF(CG$3:CG487,1),"")</f>
        <v/>
      </c>
      <c r="CJ487" t="str">
        <f>IF(CI487&lt;&gt;"",B487,"")</f>
        <v/>
      </c>
      <c r="CK487">
        <f>LEN(B487)*8+BE487</f>
        <v>37</v>
      </c>
    </row>
    <row r="488" spans="1:89">
      <c r="A488" s="1" t="s">
        <v>485</v>
      </c>
      <c r="B488" t="str">
        <f t="shared" si="22"/>
        <v>SHIRT</v>
      </c>
      <c r="D488" s="4">
        <f>LEN($B488)-LEN(SUBSTITUTE($B488, D$2, ""))</f>
        <v>0</v>
      </c>
      <c r="E488" s="4">
        <f>LEN($B488)-LEN(SUBSTITUTE($B488, E$2, ""))</f>
        <v>0</v>
      </c>
      <c r="F488" s="4">
        <f>LEN($B488)-LEN(SUBSTITUTE($B488, F$2, ""))</f>
        <v>0</v>
      </c>
      <c r="G488" s="4">
        <f>LEN($B488)-LEN(SUBSTITUTE($B488, G$2, ""))</f>
        <v>0</v>
      </c>
      <c r="H488" s="4">
        <f>LEN($B488)-LEN(SUBSTITUTE($B488, H$2, ""))</f>
        <v>0</v>
      </c>
      <c r="I488" s="4">
        <f>LEN($B488)-LEN(SUBSTITUTE($B488, I$2, ""))</f>
        <v>0</v>
      </c>
      <c r="J488" s="4">
        <f>LEN($B488)-LEN(SUBSTITUTE($B488, J$2, ""))</f>
        <v>0</v>
      </c>
      <c r="K488" s="4">
        <f>LEN($B488)-LEN(SUBSTITUTE($B488, K$2, ""))</f>
        <v>1</v>
      </c>
      <c r="L488" s="4">
        <f>LEN($B488)-LEN(SUBSTITUTE($B488, L$2, ""))</f>
        <v>1</v>
      </c>
      <c r="M488" s="4">
        <f>LEN($B488)-LEN(SUBSTITUTE($B488, M$2, ""))</f>
        <v>0</v>
      </c>
      <c r="N488" s="4">
        <f>LEN($B488)-LEN(SUBSTITUTE($B488, N$2, ""))</f>
        <v>0</v>
      </c>
      <c r="O488" s="4">
        <f>LEN($B488)-LEN(SUBSTITUTE($B488, O$2, ""))</f>
        <v>0</v>
      </c>
      <c r="P488" s="4">
        <f>LEN($B488)-LEN(SUBSTITUTE($B488, P$2, ""))</f>
        <v>0</v>
      </c>
      <c r="Q488" s="4">
        <f>LEN($B488)-LEN(SUBSTITUTE($B488, Q$2, ""))</f>
        <v>0</v>
      </c>
      <c r="R488" s="4">
        <f>LEN($B488)-LEN(SUBSTITUTE($B488, R$2, ""))</f>
        <v>0</v>
      </c>
      <c r="S488" s="4">
        <f>LEN($B488)-LEN(SUBSTITUTE($B488, S$2, ""))</f>
        <v>0</v>
      </c>
      <c r="T488" s="4">
        <f>LEN($B488)-LEN(SUBSTITUTE($B488, T$2, ""))</f>
        <v>0</v>
      </c>
      <c r="U488" s="4">
        <f>LEN($B488)-LEN(SUBSTITUTE($B488, U$2, ""))</f>
        <v>1</v>
      </c>
      <c r="V488" s="4">
        <f>LEN($B488)-LEN(SUBSTITUTE($B488, V$2, ""))</f>
        <v>1</v>
      </c>
      <c r="W488" s="4">
        <f>LEN($B488)-LEN(SUBSTITUTE($B488, W$2, ""))</f>
        <v>1</v>
      </c>
      <c r="X488" s="4">
        <f>LEN($B488)-LEN(SUBSTITUTE($B488, X$2, ""))</f>
        <v>0</v>
      </c>
      <c r="Y488" s="4">
        <f>LEN($B488)-LEN(SUBSTITUTE($B488, Y$2, ""))</f>
        <v>0</v>
      </c>
      <c r="Z488" s="4">
        <f>LEN($B488)-LEN(SUBSTITUTE($B488, Z$2, ""))</f>
        <v>0</v>
      </c>
      <c r="AA488" s="4">
        <f>LEN($B488)-LEN(SUBSTITUTE($B488, AA$2, ""))</f>
        <v>0</v>
      </c>
      <c r="AB488" s="4">
        <f>LEN($B488)-LEN(SUBSTITUTE($B488, AB$2, ""))</f>
        <v>0</v>
      </c>
      <c r="AC488" s="4">
        <f>LEN($B488)-LEN(SUBSTITUTE($B488, AC$2, ""))</f>
        <v>0</v>
      </c>
      <c r="AE488" s="4">
        <f>D488*AE$2</f>
        <v>0</v>
      </c>
      <c r="AF488" s="4">
        <f>E488*AF$2</f>
        <v>0</v>
      </c>
      <c r="AG488" s="4">
        <f>F488*AG$2</f>
        <v>0</v>
      </c>
      <c r="AH488" s="4">
        <f>G488*AH$2</f>
        <v>0</v>
      </c>
      <c r="AI488" s="4">
        <f>H488*AI$2</f>
        <v>0</v>
      </c>
      <c r="AJ488" s="4">
        <f>I488*AJ$2</f>
        <v>0</v>
      </c>
      <c r="AK488" s="4">
        <f>J488*AK$2</f>
        <v>0</v>
      </c>
      <c r="AL488" s="4">
        <f>K488*AL$2</f>
        <v>4</v>
      </c>
      <c r="AM488" s="4">
        <f>L488*AM$2</f>
        <v>1</v>
      </c>
      <c r="AN488" s="4">
        <f>M488*AN$2</f>
        <v>0</v>
      </c>
      <c r="AO488" s="4">
        <f>N488*AO$2</f>
        <v>0</v>
      </c>
      <c r="AP488" s="4">
        <f>O488*AP$2</f>
        <v>0</v>
      </c>
      <c r="AQ488" s="4">
        <f>P488*AQ$2</f>
        <v>0</v>
      </c>
      <c r="AR488" s="4">
        <f>Q488*AR$2</f>
        <v>0</v>
      </c>
      <c r="AS488" s="4">
        <f>R488*AS$2</f>
        <v>0</v>
      </c>
      <c r="AT488" s="4">
        <f>S488*AT$2</f>
        <v>0</v>
      </c>
      <c r="AU488" s="4">
        <f>T488*AU$2</f>
        <v>0</v>
      </c>
      <c r="AV488" s="4">
        <f>U488*AV$2</f>
        <v>1</v>
      </c>
      <c r="AW488" s="4">
        <f>V488*AW$2</f>
        <v>1</v>
      </c>
      <c r="AX488" s="4">
        <f>W488*AX$2</f>
        <v>1</v>
      </c>
      <c r="AY488" s="4">
        <f>X488*AY$2</f>
        <v>0</v>
      </c>
      <c r="AZ488" s="4">
        <f>Y488*AZ$2</f>
        <v>0</v>
      </c>
      <c r="BA488" s="4">
        <f>Z488*BA$2</f>
        <v>0</v>
      </c>
      <c r="BB488" s="4">
        <f>AA488*BB$2</f>
        <v>0</v>
      </c>
      <c r="BC488" s="4">
        <f>AB488*BC$2</f>
        <v>0</v>
      </c>
      <c r="BD488" s="4">
        <f>AC488*BD$2</f>
        <v>0</v>
      </c>
      <c r="BE488">
        <f t="shared" si="23"/>
        <v>8</v>
      </c>
      <c r="BG488" s="4">
        <f>IF(betuk!N$4&gt;=D488,1,0)</f>
        <v>1</v>
      </c>
      <c r="BH488" s="4">
        <f>IF(betuk!O$4&gt;=E488,1,0)</f>
        <v>1</v>
      </c>
      <c r="BI488" s="4">
        <f>IF(betuk!P$4&gt;=F488,1,0)</f>
        <v>1</v>
      </c>
      <c r="BJ488" s="4">
        <f>IF(betuk!Q$4&gt;=G488,1,0)</f>
        <v>1</v>
      </c>
      <c r="BK488" s="4">
        <f>IF(betuk!R$4&gt;=H488,1,0)</f>
        <v>1</v>
      </c>
      <c r="BL488" s="4">
        <f>IF(betuk!S$4&gt;=I488,1,0)</f>
        <v>1</v>
      </c>
      <c r="BM488" s="4">
        <f>IF(betuk!T$4&gt;=J488,1,0)</f>
        <v>1</v>
      </c>
      <c r="BN488" s="4">
        <f>IF(betuk!U$4&gt;=K488,1,0)</f>
        <v>0</v>
      </c>
      <c r="BO488" s="4">
        <f>IF(betuk!V$4&gt;=L488,1,0)</f>
        <v>0</v>
      </c>
      <c r="BP488" s="4">
        <f>IF(betuk!W$4&gt;=M488,1,0)</f>
        <v>1</v>
      </c>
      <c r="BQ488" s="4">
        <f>IF(betuk!X$4&gt;=N488,1,0)</f>
        <v>1</v>
      </c>
      <c r="BR488" s="4">
        <f>IF(betuk!Y$4&gt;=O488,1,0)</f>
        <v>1</v>
      </c>
      <c r="BS488" s="4">
        <f>IF(betuk!Z$4&gt;=P488,1,0)</f>
        <v>1</v>
      </c>
      <c r="BT488" s="4">
        <f>IF(betuk!AA$4&gt;=Q488,1,0)</f>
        <v>1</v>
      </c>
      <c r="BU488" s="4">
        <f>IF(betuk!AB$4&gt;=R488,1,0)</f>
        <v>1</v>
      </c>
      <c r="BV488" s="4">
        <f>IF(betuk!AC$4&gt;=S488,1,0)</f>
        <v>1</v>
      </c>
      <c r="BW488" s="4">
        <f>IF(betuk!AD$4&gt;=T488,1,0)</f>
        <v>1</v>
      </c>
      <c r="BX488" s="4">
        <f>IF(betuk!AE$4&gt;=U488,1,0)</f>
        <v>0</v>
      </c>
      <c r="BY488" s="4">
        <f>IF(betuk!AF$4&gt;=V488,1,0)</f>
        <v>1</v>
      </c>
      <c r="BZ488" s="4">
        <f>IF(betuk!AG$4&gt;=W488,1,0)</f>
        <v>1</v>
      </c>
      <c r="CA488" s="4">
        <f>IF(betuk!AH$4&gt;=X488,1,0)</f>
        <v>1</v>
      </c>
      <c r="CB488" s="4">
        <f>IF(betuk!AI$4&gt;=Y488,1,0)</f>
        <v>1</v>
      </c>
      <c r="CC488" s="4">
        <f>IF(betuk!AJ$4&gt;=Z488,1,0)</f>
        <v>1</v>
      </c>
      <c r="CD488" s="4">
        <f>IF(betuk!AK$4&gt;=AA488,1,0)</f>
        <v>1</v>
      </c>
      <c r="CE488" s="4">
        <f>IF(betuk!AL$4&gt;=AB488,1,0)</f>
        <v>1</v>
      </c>
      <c r="CF488" s="4">
        <f>IF(betuk!AM$4&gt;=AC488,1,0)</f>
        <v>1</v>
      </c>
      <c r="CG488">
        <f t="shared" si="21"/>
        <v>0</v>
      </c>
      <c r="CI488" t="str">
        <f>IF(CG488=1,COUNTIF(CG$3:CG488,1),"")</f>
        <v/>
      </c>
      <c r="CJ488" t="str">
        <f>IF(CI488&lt;&gt;"",B488,"")</f>
        <v/>
      </c>
      <c r="CK488">
        <f>LEN(B488)*8+BE488</f>
        <v>48</v>
      </c>
    </row>
    <row r="489" spans="1:89">
      <c r="A489" s="1" t="s">
        <v>486</v>
      </c>
      <c r="B489" t="str">
        <f t="shared" si="22"/>
        <v>SHOES</v>
      </c>
      <c r="D489" s="4">
        <f>LEN($B489)-LEN(SUBSTITUTE($B489, D$2, ""))</f>
        <v>0</v>
      </c>
      <c r="E489" s="4">
        <f>LEN($B489)-LEN(SUBSTITUTE($B489, E$2, ""))</f>
        <v>0</v>
      </c>
      <c r="F489" s="4">
        <f>LEN($B489)-LEN(SUBSTITUTE($B489, F$2, ""))</f>
        <v>0</v>
      </c>
      <c r="G489" s="4">
        <f>LEN($B489)-LEN(SUBSTITUTE($B489, G$2, ""))</f>
        <v>0</v>
      </c>
      <c r="H489" s="4">
        <f>LEN($B489)-LEN(SUBSTITUTE($B489, H$2, ""))</f>
        <v>1</v>
      </c>
      <c r="I489" s="4">
        <f>LEN($B489)-LEN(SUBSTITUTE($B489, I$2, ""))</f>
        <v>0</v>
      </c>
      <c r="J489" s="4">
        <f>LEN($B489)-LEN(SUBSTITUTE($B489, J$2, ""))</f>
        <v>0</v>
      </c>
      <c r="K489" s="4">
        <f>LEN($B489)-LEN(SUBSTITUTE($B489, K$2, ""))</f>
        <v>1</v>
      </c>
      <c r="L489" s="4">
        <f>LEN($B489)-LEN(SUBSTITUTE($B489, L$2, ""))</f>
        <v>0</v>
      </c>
      <c r="M489" s="4">
        <f>LEN($B489)-LEN(SUBSTITUTE($B489, M$2, ""))</f>
        <v>0</v>
      </c>
      <c r="N489" s="4">
        <f>LEN($B489)-LEN(SUBSTITUTE($B489, N$2, ""))</f>
        <v>0</v>
      </c>
      <c r="O489" s="4">
        <f>LEN($B489)-LEN(SUBSTITUTE($B489, O$2, ""))</f>
        <v>0</v>
      </c>
      <c r="P489" s="4">
        <f>LEN($B489)-LEN(SUBSTITUTE($B489, P$2, ""))</f>
        <v>0</v>
      </c>
      <c r="Q489" s="4">
        <f>LEN($B489)-LEN(SUBSTITUTE($B489, Q$2, ""))</f>
        <v>0</v>
      </c>
      <c r="R489" s="4">
        <f>LEN($B489)-LEN(SUBSTITUTE($B489, R$2, ""))</f>
        <v>1</v>
      </c>
      <c r="S489" s="4">
        <f>LEN($B489)-LEN(SUBSTITUTE($B489, S$2, ""))</f>
        <v>0</v>
      </c>
      <c r="T489" s="4">
        <f>LEN($B489)-LEN(SUBSTITUTE($B489, T$2, ""))</f>
        <v>0</v>
      </c>
      <c r="U489" s="4">
        <f>LEN($B489)-LEN(SUBSTITUTE($B489, U$2, ""))</f>
        <v>0</v>
      </c>
      <c r="V489" s="4">
        <f>LEN($B489)-LEN(SUBSTITUTE($B489, V$2, ""))</f>
        <v>2</v>
      </c>
      <c r="W489" s="4">
        <f>LEN($B489)-LEN(SUBSTITUTE($B489, W$2, ""))</f>
        <v>0</v>
      </c>
      <c r="X489" s="4">
        <f>LEN($B489)-LEN(SUBSTITUTE($B489, X$2, ""))</f>
        <v>0</v>
      </c>
      <c r="Y489" s="4">
        <f>LEN($B489)-LEN(SUBSTITUTE($B489, Y$2, ""))</f>
        <v>0</v>
      </c>
      <c r="Z489" s="4">
        <f>LEN($B489)-LEN(SUBSTITUTE($B489, Z$2, ""))</f>
        <v>0</v>
      </c>
      <c r="AA489" s="4">
        <f>LEN($B489)-LEN(SUBSTITUTE($B489, AA$2, ""))</f>
        <v>0</v>
      </c>
      <c r="AB489" s="4">
        <f>LEN($B489)-LEN(SUBSTITUTE($B489, AB$2, ""))</f>
        <v>0</v>
      </c>
      <c r="AC489" s="4">
        <f>LEN($B489)-LEN(SUBSTITUTE($B489, AC$2, ""))</f>
        <v>0</v>
      </c>
      <c r="AE489" s="4">
        <f>D489*AE$2</f>
        <v>0</v>
      </c>
      <c r="AF489" s="4">
        <f>E489*AF$2</f>
        <v>0</v>
      </c>
      <c r="AG489" s="4">
        <f>F489*AG$2</f>
        <v>0</v>
      </c>
      <c r="AH489" s="4">
        <f>G489*AH$2</f>
        <v>0</v>
      </c>
      <c r="AI489" s="4">
        <f>H489*AI$2</f>
        <v>1</v>
      </c>
      <c r="AJ489" s="4">
        <f>I489*AJ$2</f>
        <v>0</v>
      </c>
      <c r="AK489" s="4">
        <f>J489*AK$2</f>
        <v>0</v>
      </c>
      <c r="AL489" s="4">
        <f>K489*AL$2</f>
        <v>4</v>
      </c>
      <c r="AM489" s="4">
        <f>L489*AM$2</f>
        <v>0</v>
      </c>
      <c r="AN489" s="4">
        <f>M489*AN$2</f>
        <v>0</v>
      </c>
      <c r="AO489" s="4">
        <f>N489*AO$2</f>
        <v>0</v>
      </c>
      <c r="AP489" s="4">
        <f>O489*AP$2</f>
        <v>0</v>
      </c>
      <c r="AQ489" s="4">
        <f>P489*AQ$2</f>
        <v>0</v>
      </c>
      <c r="AR489" s="4">
        <f>Q489*AR$2</f>
        <v>0</v>
      </c>
      <c r="AS489" s="4">
        <f>R489*AS$2</f>
        <v>1</v>
      </c>
      <c r="AT489" s="4">
        <f>S489*AT$2</f>
        <v>0</v>
      </c>
      <c r="AU489" s="4">
        <f>T489*AU$2</f>
        <v>0</v>
      </c>
      <c r="AV489" s="4">
        <f>U489*AV$2</f>
        <v>0</v>
      </c>
      <c r="AW489" s="4">
        <f>V489*AW$2</f>
        <v>2</v>
      </c>
      <c r="AX489" s="4">
        <f>W489*AX$2</f>
        <v>0</v>
      </c>
      <c r="AY489" s="4">
        <f>X489*AY$2</f>
        <v>0</v>
      </c>
      <c r="AZ489" s="4">
        <f>Y489*AZ$2</f>
        <v>0</v>
      </c>
      <c r="BA489" s="4">
        <f>Z489*BA$2</f>
        <v>0</v>
      </c>
      <c r="BB489" s="4">
        <f>AA489*BB$2</f>
        <v>0</v>
      </c>
      <c r="BC489" s="4">
        <f>AB489*BC$2</f>
        <v>0</v>
      </c>
      <c r="BD489" s="4">
        <f>AC489*BD$2</f>
        <v>0</v>
      </c>
      <c r="BE489">
        <f t="shared" si="23"/>
        <v>8</v>
      </c>
      <c r="BG489" s="4">
        <f>IF(betuk!N$4&gt;=D489,1,0)</f>
        <v>1</v>
      </c>
      <c r="BH489" s="4">
        <f>IF(betuk!O$4&gt;=E489,1,0)</f>
        <v>1</v>
      </c>
      <c r="BI489" s="4">
        <f>IF(betuk!P$4&gt;=F489,1,0)</f>
        <v>1</v>
      </c>
      <c r="BJ489" s="4">
        <f>IF(betuk!Q$4&gt;=G489,1,0)</f>
        <v>1</v>
      </c>
      <c r="BK489" s="4">
        <f>IF(betuk!R$4&gt;=H489,1,0)</f>
        <v>1</v>
      </c>
      <c r="BL489" s="4">
        <f>IF(betuk!S$4&gt;=I489,1,0)</f>
        <v>1</v>
      </c>
      <c r="BM489" s="4">
        <f>IF(betuk!T$4&gt;=J489,1,0)</f>
        <v>1</v>
      </c>
      <c r="BN489" s="4">
        <f>IF(betuk!U$4&gt;=K489,1,0)</f>
        <v>0</v>
      </c>
      <c r="BO489" s="4">
        <f>IF(betuk!V$4&gt;=L489,1,0)</f>
        <v>1</v>
      </c>
      <c r="BP489" s="4">
        <f>IF(betuk!W$4&gt;=M489,1,0)</f>
        <v>1</v>
      </c>
      <c r="BQ489" s="4">
        <f>IF(betuk!X$4&gt;=N489,1,0)</f>
        <v>1</v>
      </c>
      <c r="BR489" s="4">
        <f>IF(betuk!Y$4&gt;=O489,1,0)</f>
        <v>1</v>
      </c>
      <c r="BS489" s="4">
        <f>IF(betuk!Z$4&gt;=P489,1,0)</f>
        <v>1</v>
      </c>
      <c r="BT489" s="4">
        <f>IF(betuk!AA$4&gt;=Q489,1,0)</f>
        <v>1</v>
      </c>
      <c r="BU489" s="4">
        <f>IF(betuk!AB$4&gt;=R489,1,0)</f>
        <v>0</v>
      </c>
      <c r="BV489" s="4">
        <f>IF(betuk!AC$4&gt;=S489,1,0)</f>
        <v>1</v>
      </c>
      <c r="BW489" s="4">
        <f>IF(betuk!AD$4&gt;=T489,1,0)</f>
        <v>1</v>
      </c>
      <c r="BX489" s="4">
        <f>IF(betuk!AE$4&gt;=U489,1,0)</f>
        <v>1</v>
      </c>
      <c r="BY489" s="4">
        <f>IF(betuk!AF$4&gt;=V489,1,0)</f>
        <v>0</v>
      </c>
      <c r="BZ489" s="4">
        <f>IF(betuk!AG$4&gt;=W489,1,0)</f>
        <v>1</v>
      </c>
      <c r="CA489" s="4">
        <f>IF(betuk!AH$4&gt;=X489,1,0)</f>
        <v>1</v>
      </c>
      <c r="CB489" s="4">
        <f>IF(betuk!AI$4&gt;=Y489,1,0)</f>
        <v>1</v>
      </c>
      <c r="CC489" s="4">
        <f>IF(betuk!AJ$4&gt;=Z489,1,0)</f>
        <v>1</v>
      </c>
      <c r="CD489" s="4">
        <f>IF(betuk!AK$4&gt;=AA489,1,0)</f>
        <v>1</v>
      </c>
      <c r="CE489" s="4">
        <f>IF(betuk!AL$4&gt;=AB489,1,0)</f>
        <v>1</v>
      </c>
      <c r="CF489" s="4">
        <f>IF(betuk!AM$4&gt;=AC489,1,0)</f>
        <v>1</v>
      </c>
      <c r="CG489">
        <f t="shared" si="21"/>
        <v>0</v>
      </c>
      <c r="CI489" t="str">
        <f>IF(CG489=1,COUNTIF(CG$3:CG489,1),"")</f>
        <v/>
      </c>
      <c r="CJ489" t="str">
        <f>IF(CI489&lt;&gt;"",B489,"")</f>
        <v/>
      </c>
      <c r="CK489">
        <f>LEN(B489)*8+BE489</f>
        <v>48</v>
      </c>
    </row>
    <row r="490" spans="1:89">
      <c r="A490" s="1" t="s">
        <v>487</v>
      </c>
      <c r="B490" t="str">
        <f t="shared" si="22"/>
        <v>SHOP</v>
      </c>
      <c r="D490" s="4">
        <f>LEN($B490)-LEN(SUBSTITUTE($B490, D$2, ""))</f>
        <v>0</v>
      </c>
      <c r="E490" s="4">
        <f>LEN($B490)-LEN(SUBSTITUTE($B490, E$2, ""))</f>
        <v>0</v>
      </c>
      <c r="F490" s="4">
        <f>LEN($B490)-LEN(SUBSTITUTE($B490, F$2, ""))</f>
        <v>0</v>
      </c>
      <c r="G490" s="4">
        <f>LEN($B490)-LEN(SUBSTITUTE($B490, G$2, ""))</f>
        <v>0</v>
      </c>
      <c r="H490" s="4">
        <f>LEN($B490)-LEN(SUBSTITUTE($B490, H$2, ""))</f>
        <v>0</v>
      </c>
      <c r="I490" s="4">
        <f>LEN($B490)-LEN(SUBSTITUTE($B490, I$2, ""))</f>
        <v>0</v>
      </c>
      <c r="J490" s="4">
        <f>LEN($B490)-LEN(SUBSTITUTE($B490, J$2, ""))</f>
        <v>0</v>
      </c>
      <c r="K490" s="4">
        <f>LEN($B490)-LEN(SUBSTITUTE($B490, K$2, ""))</f>
        <v>1</v>
      </c>
      <c r="L490" s="4">
        <f>LEN($B490)-LEN(SUBSTITUTE($B490, L$2, ""))</f>
        <v>0</v>
      </c>
      <c r="M490" s="4">
        <f>LEN($B490)-LEN(SUBSTITUTE($B490, M$2, ""))</f>
        <v>0</v>
      </c>
      <c r="N490" s="4">
        <f>LEN($B490)-LEN(SUBSTITUTE($B490, N$2, ""))</f>
        <v>0</v>
      </c>
      <c r="O490" s="4">
        <f>LEN($B490)-LEN(SUBSTITUTE($B490, O$2, ""))</f>
        <v>0</v>
      </c>
      <c r="P490" s="4">
        <f>LEN($B490)-LEN(SUBSTITUTE($B490, P$2, ""))</f>
        <v>0</v>
      </c>
      <c r="Q490" s="4">
        <f>LEN($B490)-LEN(SUBSTITUTE($B490, Q$2, ""))</f>
        <v>0</v>
      </c>
      <c r="R490" s="4">
        <f>LEN($B490)-LEN(SUBSTITUTE($B490, R$2, ""))</f>
        <v>1</v>
      </c>
      <c r="S490" s="4">
        <f>LEN($B490)-LEN(SUBSTITUTE($B490, S$2, ""))</f>
        <v>1</v>
      </c>
      <c r="T490" s="4">
        <f>LEN($B490)-LEN(SUBSTITUTE($B490, T$2, ""))</f>
        <v>0</v>
      </c>
      <c r="U490" s="4">
        <f>LEN($B490)-LEN(SUBSTITUTE($B490, U$2, ""))</f>
        <v>0</v>
      </c>
      <c r="V490" s="4">
        <f>LEN($B490)-LEN(SUBSTITUTE($B490, V$2, ""))</f>
        <v>1</v>
      </c>
      <c r="W490" s="4">
        <f>LEN($B490)-LEN(SUBSTITUTE($B490, W$2, ""))</f>
        <v>0</v>
      </c>
      <c r="X490" s="4">
        <f>LEN($B490)-LEN(SUBSTITUTE($B490, X$2, ""))</f>
        <v>0</v>
      </c>
      <c r="Y490" s="4">
        <f>LEN($B490)-LEN(SUBSTITUTE($B490, Y$2, ""))</f>
        <v>0</v>
      </c>
      <c r="Z490" s="4">
        <f>LEN($B490)-LEN(SUBSTITUTE($B490, Z$2, ""))</f>
        <v>0</v>
      </c>
      <c r="AA490" s="4">
        <f>LEN($B490)-LEN(SUBSTITUTE($B490, AA$2, ""))</f>
        <v>0</v>
      </c>
      <c r="AB490" s="4">
        <f>LEN($B490)-LEN(SUBSTITUTE($B490, AB$2, ""))</f>
        <v>0</v>
      </c>
      <c r="AC490" s="4">
        <f>LEN($B490)-LEN(SUBSTITUTE($B490, AC$2, ""))</f>
        <v>0</v>
      </c>
      <c r="AE490" s="4">
        <f>D490*AE$2</f>
        <v>0</v>
      </c>
      <c r="AF490" s="4">
        <f>E490*AF$2</f>
        <v>0</v>
      </c>
      <c r="AG490" s="4">
        <f>F490*AG$2</f>
        <v>0</v>
      </c>
      <c r="AH490" s="4">
        <f>G490*AH$2</f>
        <v>0</v>
      </c>
      <c r="AI490" s="4">
        <f>H490*AI$2</f>
        <v>0</v>
      </c>
      <c r="AJ490" s="4">
        <f>I490*AJ$2</f>
        <v>0</v>
      </c>
      <c r="AK490" s="4">
        <f>J490*AK$2</f>
        <v>0</v>
      </c>
      <c r="AL490" s="4">
        <f>K490*AL$2</f>
        <v>4</v>
      </c>
      <c r="AM490" s="4">
        <f>L490*AM$2</f>
        <v>0</v>
      </c>
      <c r="AN490" s="4">
        <f>M490*AN$2</f>
        <v>0</v>
      </c>
      <c r="AO490" s="4">
        <f>N490*AO$2</f>
        <v>0</v>
      </c>
      <c r="AP490" s="4">
        <f>O490*AP$2</f>
        <v>0</v>
      </c>
      <c r="AQ490" s="4">
        <f>P490*AQ$2</f>
        <v>0</v>
      </c>
      <c r="AR490" s="4">
        <f>Q490*AR$2</f>
        <v>0</v>
      </c>
      <c r="AS490" s="4">
        <f>R490*AS$2</f>
        <v>1</v>
      </c>
      <c r="AT490" s="4">
        <f>S490*AT$2</f>
        <v>3</v>
      </c>
      <c r="AU490" s="4">
        <f>T490*AU$2</f>
        <v>0</v>
      </c>
      <c r="AV490" s="4">
        <f>U490*AV$2</f>
        <v>0</v>
      </c>
      <c r="AW490" s="4">
        <f>V490*AW$2</f>
        <v>1</v>
      </c>
      <c r="AX490" s="4">
        <f>W490*AX$2</f>
        <v>0</v>
      </c>
      <c r="AY490" s="4">
        <f>X490*AY$2</f>
        <v>0</v>
      </c>
      <c r="AZ490" s="4">
        <f>Y490*AZ$2</f>
        <v>0</v>
      </c>
      <c r="BA490" s="4">
        <f>Z490*BA$2</f>
        <v>0</v>
      </c>
      <c r="BB490" s="4">
        <f>AA490*BB$2</f>
        <v>0</v>
      </c>
      <c r="BC490" s="4">
        <f>AB490*BC$2</f>
        <v>0</v>
      </c>
      <c r="BD490" s="4">
        <f>AC490*BD$2</f>
        <v>0</v>
      </c>
      <c r="BE490">
        <f t="shared" si="23"/>
        <v>9</v>
      </c>
      <c r="BG490" s="4">
        <f>IF(betuk!N$4&gt;=D490,1,0)</f>
        <v>1</v>
      </c>
      <c r="BH490" s="4">
        <f>IF(betuk!O$4&gt;=E490,1,0)</f>
        <v>1</v>
      </c>
      <c r="BI490" s="4">
        <f>IF(betuk!P$4&gt;=F490,1,0)</f>
        <v>1</v>
      </c>
      <c r="BJ490" s="4">
        <f>IF(betuk!Q$4&gt;=G490,1,0)</f>
        <v>1</v>
      </c>
      <c r="BK490" s="4">
        <f>IF(betuk!R$4&gt;=H490,1,0)</f>
        <v>1</v>
      </c>
      <c r="BL490" s="4">
        <f>IF(betuk!S$4&gt;=I490,1,0)</f>
        <v>1</v>
      </c>
      <c r="BM490" s="4">
        <f>IF(betuk!T$4&gt;=J490,1,0)</f>
        <v>1</v>
      </c>
      <c r="BN490" s="4">
        <f>IF(betuk!U$4&gt;=K490,1,0)</f>
        <v>0</v>
      </c>
      <c r="BO490" s="4">
        <f>IF(betuk!V$4&gt;=L490,1,0)</f>
        <v>1</v>
      </c>
      <c r="BP490" s="4">
        <f>IF(betuk!W$4&gt;=M490,1,0)</f>
        <v>1</v>
      </c>
      <c r="BQ490" s="4">
        <f>IF(betuk!X$4&gt;=N490,1,0)</f>
        <v>1</v>
      </c>
      <c r="BR490" s="4">
        <f>IF(betuk!Y$4&gt;=O490,1,0)</f>
        <v>1</v>
      </c>
      <c r="BS490" s="4">
        <f>IF(betuk!Z$4&gt;=P490,1,0)</f>
        <v>1</v>
      </c>
      <c r="BT490" s="4">
        <f>IF(betuk!AA$4&gt;=Q490,1,0)</f>
        <v>1</v>
      </c>
      <c r="BU490" s="4">
        <f>IF(betuk!AB$4&gt;=R490,1,0)</f>
        <v>0</v>
      </c>
      <c r="BV490" s="4">
        <f>IF(betuk!AC$4&gt;=S490,1,0)</f>
        <v>1</v>
      </c>
      <c r="BW490" s="4">
        <f>IF(betuk!AD$4&gt;=T490,1,0)</f>
        <v>1</v>
      </c>
      <c r="BX490" s="4">
        <f>IF(betuk!AE$4&gt;=U490,1,0)</f>
        <v>1</v>
      </c>
      <c r="BY490" s="4">
        <f>IF(betuk!AF$4&gt;=V490,1,0)</f>
        <v>1</v>
      </c>
      <c r="BZ490" s="4">
        <f>IF(betuk!AG$4&gt;=W490,1,0)</f>
        <v>1</v>
      </c>
      <c r="CA490" s="4">
        <f>IF(betuk!AH$4&gt;=X490,1,0)</f>
        <v>1</v>
      </c>
      <c r="CB490" s="4">
        <f>IF(betuk!AI$4&gt;=Y490,1,0)</f>
        <v>1</v>
      </c>
      <c r="CC490" s="4">
        <f>IF(betuk!AJ$4&gt;=Z490,1,0)</f>
        <v>1</v>
      </c>
      <c r="CD490" s="4">
        <f>IF(betuk!AK$4&gt;=AA490,1,0)</f>
        <v>1</v>
      </c>
      <c r="CE490" s="4">
        <f>IF(betuk!AL$4&gt;=AB490,1,0)</f>
        <v>1</v>
      </c>
      <c r="CF490" s="4">
        <f>IF(betuk!AM$4&gt;=AC490,1,0)</f>
        <v>1</v>
      </c>
      <c r="CG490">
        <f t="shared" si="21"/>
        <v>0</v>
      </c>
      <c r="CI490" t="str">
        <f>IF(CG490=1,COUNTIF(CG$3:CG490,1),"")</f>
        <v/>
      </c>
      <c r="CJ490" t="str">
        <f>IF(CI490&lt;&gt;"",B490,"")</f>
        <v/>
      </c>
      <c r="CK490">
        <f>LEN(B490)*8+BE490</f>
        <v>41</v>
      </c>
    </row>
    <row r="491" spans="1:89">
      <c r="A491" s="1" t="s">
        <v>488</v>
      </c>
      <c r="B491" t="str">
        <f t="shared" si="22"/>
        <v>SHOPPING</v>
      </c>
      <c r="D491" s="4">
        <f>LEN($B491)-LEN(SUBSTITUTE($B491, D$2, ""))</f>
        <v>0</v>
      </c>
      <c r="E491" s="4">
        <f>LEN($B491)-LEN(SUBSTITUTE($B491, E$2, ""))</f>
        <v>0</v>
      </c>
      <c r="F491" s="4">
        <f>LEN($B491)-LEN(SUBSTITUTE($B491, F$2, ""))</f>
        <v>0</v>
      </c>
      <c r="G491" s="4">
        <f>LEN($B491)-LEN(SUBSTITUTE($B491, G$2, ""))</f>
        <v>0</v>
      </c>
      <c r="H491" s="4">
        <f>LEN($B491)-LEN(SUBSTITUTE($B491, H$2, ""))</f>
        <v>0</v>
      </c>
      <c r="I491" s="4">
        <f>LEN($B491)-LEN(SUBSTITUTE($B491, I$2, ""))</f>
        <v>0</v>
      </c>
      <c r="J491" s="4">
        <f>LEN($B491)-LEN(SUBSTITUTE($B491, J$2, ""))</f>
        <v>1</v>
      </c>
      <c r="K491" s="4">
        <f>LEN($B491)-LEN(SUBSTITUTE($B491, K$2, ""))</f>
        <v>1</v>
      </c>
      <c r="L491" s="4">
        <f>LEN($B491)-LEN(SUBSTITUTE($B491, L$2, ""))</f>
        <v>1</v>
      </c>
      <c r="M491" s="4">
        <f>LEN($B491)-LEN(SUBSTITUTE($B491, M$2, ""))</f>
        <v>0</v>
      </c>
      <c r="N491" s="4">
        <f>LEN($B491)-LEN(SUBSTITUTE($B491, N$2, ""))</f>
        <v>0</v>
      </c>
      <c r="O491" s="4">
        <f>LEN($B491)-LEN(SUBSTITUTE($B491, O$2, ""))</f>
        <v>0</v>
      </c>
      <c r="P491" s="4">
        <f>LEN($B491)-LEN(SUBSTITUTE($B491, P$2, ""))</f>
        <v>0</v>
      </c>
      <c r="Q491" s="4">
        <f>LEN($B491)-LEN(SUBSTITUTE($B491, Q$2, ""))</f>
        <v>1</v>
      </c>
      <c r="R491" s="4">
        <f>LEN($B491)-LEN(SUBSTITUTE($B491, R$2, ""))</f>
        <v>1</v>
      </c>
      <c r="S491" s="4">
        <f>LEN($B491)-LEN(SUBSTITUTE($B491, S$2, ""))</f>
        <v>2</v>
      </c>
      <c r="T491" s="4">
        <f>LEN($B491)-LEN(SUBSTITUTE($B491, T$2, ""))</f>
        <v>0</v>
      </c>
      <c r="U491" s="4">
        <f>LEN($B491)-LEN(SUBSTITUTE($B491, U$2, ""))</f>
        <v>0</v>
      </c>
      <c r="V491" s="4">
        <f>LEN($B491)-LEN(SUBSTITUTE($B491, V$2, ""))</f>
        <v>1</v>
      </c>
      <c r="W491" s="4">
        <f>LEN($B491)-LEN(SUBSTITUTE($B491, W$2, ""))</f>
        <v>0</v>
      </c>
      <c r="X491" s="4">
        <f>LEN($B491)-LEN(SUBSTITUTE($B491, X$2, ""))</f>
        <v>0</v>
      </c>
      <c r="Y491" s="4">
        <f>LEN($B491)-LEN(SUBSTITUTE($B491, Y$2, ""))</f>
        <v>0</v>
      </c>
      <c r="Z491" s="4">
        <f>LEN($B491)-LEN(SUBSTITUTE($B491, Z$2, ""))</f>
        <v>0</v>
      </c>
      <c r="AA491" s="4">
        <f>LEN($B491)-LEN(SUBSTITUTE($B491, AA$2, ""))</f>
        <v>0</v>
      </c>
      <c r="AB491" s="4">
        <f>LEN($B491)-LEN(SUBSTITUTE($B491, AB$2, ""))</f>
        <v>0</v>
      </c>
      <c r="AC491" s="4">
        <f>LEN($B491)-LEN(SUBSTITUTE($B491, AC$2, ""))</f>
        <v>0</v>
      </c>
      <c r="AE491" s="4">
        <f>D491*AE$2</f>
        <v>0</v>
      </c>
      <c r="AF491" s="4">
        <f>E491*AF$2</f>
        <v>0</v>
      </c>
      <c r="AG491" s="4">
        <f>F491*AG$2</f>
        <v>0</v>
      </c>
      <c r="AH491" s="4">
        <f>G491*AH$2</f>
        <v>0</v>
      </c>
      <c r="AI491" s="4">
        <f>H491*AI$2</f>
        <v>0</v>
      </c>
      <c r="AJ491" s="4">
        <f>I491*AJ$2</f>
        <v>0</v>
      </c>
      <c r="AK491" s="4">
        <f>J491*AK$2</f>
        <v>2</v>
      </c>
      <c r="AL491" s="4">
        <f>K491*AL$2</f>
        <v>4</v>
      </c>
      <c r="AM491" s="4">
        <f>L491*AM$2</f>
        <v>1</v>
      </c>
      <c r="AN491" s="4">
        <f>M491*AN$2</f>
        <v>0</v>
      </c>
      <c r="AO491" s="4">
        <f>N491*AO$2</f>
        <v>0</v>
      </c>
      <c r="AP491" s="4">
        <f>O491*AP$2</f>
        <v>0</v>
      </c>
      <c r="AQ491" s="4">
        <f>P491*AQ$2</f>
        <v>0</v>
      </c>
      <c r="AR491" s="4">
        <f>Q491*AR$2</f>
        <v>1</v>
      </c>
      <c r="AS491" s="4">
        <f>R491*AS$2</f>
        <v>1</v>
      </c>
      <c r="AT491" s="4">
        <f>S491*AT$2</f>
        <v>6</v>
      </c>
      <c r="AU491" s="4">
        <f>T491*AU$2</f>
        <v>0</v>
      </c>
      <c r="AV491" s="4">
        <f>U491*AV$2</f>
        <v>0</v>
      </c>
      <c r="AW491" s="4">
        <f>V491*AW$2</f>
        <v>1</v>
      </c>
      <c r="AX491" s="4">
        <f>W491*AX$2</f>
        <v>0</v>
      </c>
      <c r="AY491" s="4">
        <f>X491*AY$2</f>
        <v>0</v>
      </c>
      <c r="AZ491" s="4">
        <f>Y491*AZ$2</f>
        <v>0</v>
      </c>
      <c r="BA491" s="4">
        <f>Z491*BA$2</f>
        <v>0</v>
      </c>
      <c r="BB491" s="4">
        <f>AA491*BB$2</f>
        <v>0</v>
      </c>
      <c r="BC491" s="4">
        <f>AB491*BC$2</f>
        <v>0</v>
      </c>
      <c r="BD491" s="4">
        <f>AC491*BD$2</f>
        <v>0</v>
      </c>
      <c r="BE491">
        <f t="shared" si="23"/>
        <v>16</v>
      </c>
      <c r="BG491" s="4">
        <f>IF(betuk!N$4&gt;=D491,1,0)</f>
        <v>1</v>
      </c>
      <c r="BH491" s="4">
        <f>IF(betuk!O$4&gt;=E491,1,0)</f>
        <v>1</v>
      </c>
      <c r="BI491" s="4">
        <f>IF(betuk!P$4&gt;=F491,1,0)</f>
        <v>1</v>
      </c>
      <c r="BJ491" s="4">
        <f>IF(betuk!Q$4&gt;=G491,1,0)</f>
        <v>1</v>
      </c>
      <c r="BK491" s="4">
        <f>IF(betuk!R$4&gt;=H491,1,0)</f>
        <v>1</v>
      </c>
      <c r="BL491" s="4">
        <f>IF(betuk!S$4&gt;=I491,1,0)</f>
        <v>1</v>
      </c>
      <c r="BM491" s="4">
        <f>IF(betuk!T$4&gt;=J491,1,0)</f>
        <v>1</v>
      </c>
      <c r="BN491" s="4">
        <f>IF(betuk!U$4&gt;=K491,1,0)</f>
        <v>0</v>
      </c>
      <c r="BO491" s="4">
        <f>IF(betuk!V$4&gt;=L491,1,0)</f>
        <v>0</v>
      </c>
      <c r="BP491" s="4">
        <f>IF(betuk!W$4&gt;=M491,1,0)</f>
        <v>1</v>
      </c>
      <c r="BQ491" s="4">
        <f>IF(betuk!X$4&gt;=N491,1,0)</f>
        <v>1</v>
      </c>
      <c r="BR491" s="4">
        <f>IF(betuk!Y$4&gt;=O491,1,0)</f>
        <v>1</v>
      </c>
      <c r="BS491" s="4">
        <f>IF(betuk!Z$4&gt;=P491,1,0)</f>
        <v>1</v>
      </c>
      <c r="BT491" s="4">
        <f>IF(betuk!AA$4&gt;=Q491,1,0)</f>
        <v>1</v>
      </c>
      <c r="BU491" s="4">
        <f>IF(betuk!AB$4&gt;=R491,1,0)</f>
        <v>0</v>
      </c>
      <c r="BV491" s="4">
        <f>IF(betuk!AC$4&gt;=S491,1,0)</f>
        <v>0</v>
      </c>
      <c r="BW491" s="4">
        <f>IF(betuk!AD$4&gt;=T491,1,0)</f>
        <v>1</v>
      </c>
      <c r="BX491" s="4">
        <f>IF(betuk!AE$4&gt;=U491,1,0)</f>
        <v>1</v>
      </c>
      <c r="BY491" s="4">
        <f>IF(betuk!AF$4&gt;=V491,1,0)</f>
        <v>1</v>
      </c>
      <c r="BZ491" s="4">
        <f>IF(betuk!AG$4&gt;=W491,1,0)</f>
        <v>1</v>
      </c>
      <c r="CA491" s="4">
        <f>IF(betuk!AH$4&gt;=X491,1,0)</f>
        <v>1</v>
      </c>
      <c r="CB491" s="4">
        <f>IF(betuk!AI$4&gt;=Y491,1,0)</f>
        <v>1</v>
      </c>
      <c r="CC491" s="4">
        <f>IF(betuk!AJ$4&gt;=Z491,1,0)</f>
        <v>1</v>
      </c>
      <c r="CD491" s="4">
        <f>IF(betuk!AK$4&gt;=AA491,1,0)</f>
        <v>1</v>
      </c>
      <c r="CE491" s="4">
        <f>IF(betuk!AL$4&gt;=AB491,1,0)</f>
        <v>1</v>
      </c>
      <c r="CF491" s="4">
        <f>IF(betuk!AM$4&gt;=AC491,1,0)</f>
        <v>1</v>
      </c>
      <c r="CG491">
        <f t="shared" si="21"/>
        <v>0</v>
      </c>
      <c r="CI491" t="str">
        <f>IF(CG491=1,COUNTIF(CG$3:CG491,1),"")</f>
        <v/>
      </c>
      <c r="CJ491" t="str">
        <f>IF(CI491&lt;&gt;"",B491,"")</f>
        <v/>
      </c>
      <c r="CK491">
        <f>LEN(B491)*8+BE491</f>
        <v>80</v>
      </c>
    </row>
    <row r="492" spans="1:89">
      <c r="A492" s="1" t="s">
        <v>489</v>
      </c>
      <c r="B492" t="str">
        <f t="shared" si="22"/>
        <v>SHOWER</v>
      </c>
      <c r="D492" s="4">
        <f>LEN($B492)-LEN(SUBSTITUTE($B492, D$2, ""))</f>
        <v>0</v>
      </c>
      <c r="E492" s="4">
        <f>LEN($B492)-LEN(SUBSTITUTE($B492, E$2, ""))</f>
        <v>0</v>
      </c>
      <c r="F492" s="4">
        <f>LEN($B492)-LEN(SUBSTITUTE($B492, F$2, ""))</f>
        <v>0</v>
      </c>
      <c r="G492" s="4">
        <f>LEN($B492)-LEN(SUBSTITUTE($B492, G$2, ""))</f>
        <v>0</v>
      </c>
      <c r="H492" s="4">
        <f>LEN($B492)-LEN(SUBSTITUTE($B492, H$2, ""))</f>
        <v>1</v>
      </c>
      <c r="I492" s="4">
        <f>LEN($B492)-LEN(SUBSTITUTE($B492, I$2, ""))</f>
        <v>0</v>
      </c>
      <c r="J492" s="4">
        <f>LEN($B492)-LEN(SUBSTITUTE($B492, J$2, ""))</f>
        <v>0</v>
      </c>
      <c r="K492" s="4">
        <f>LEN($B492)-LEN(SUBSTITUTE($B492, K$2, ""))</f>
        <v>1</v>
      </c>
      <c r="L492" s="4">
        <f>LEN($B492)-LEN(SUBSTITUTE($B492, L$2, ""))</f>
        <v>0</v>
      </c>
      <c r="M492" s="4">
        <f>LEN($B492)-LEN(SUBSTITUTE($B492, M$2, ""))</f>
        <v>0</v>
      </c>
      <c r="N492" s="4">
        <f>LEN($B492)-LEN(SUBSTITUTE($B492, N$2, ""))</f>
        <v>0</v>
      </c>
      <c r="O492" s="4">
        <f>LEN($B492)-LEN(SUBSTITUTE($B492, O$2, ""))</f>
        <v>0</v>
      </c>
      <c r="P492" s="4">
        <f>LEN($B492)-LEN(SUBSTITUTE($B492, P$2, ""))</f>
        <v>0</v>
      </c>
      <c r="Q492" s="4">
        <f>LEN($B492)-LEN(SUBSTITUTE($B492, Q$2, ""))</f>
        <v>0</v>
      </c>
      <c r="R492" s="4">
        <f>LEN($B492)-LEN(SUBSTITUTE($B492, R$2, ""))</f>
        <v>1</v>
      </c>
      <c r="S492" s="4">
        <f>LEN($B492)-LEN(SUBSTITUTE($B492, S$2, ""))</f>
        <v>0</v>
      </c>
      <c r="T492" s="4">
        <f>LEN($B492)-LEN(SUBSTITUTE($B492, T$2, ""))</f>
        <v>0</v>
      </c>
      <c r="U492" s="4">
        <f>LEN($B492)-LEN(SUBSTITUTE($B492, U$2, ""))</f>
        <v>1</v>
      </c>
      <c r="V492" s="4">
        <f>LEN($B492)-LEN(SUBSTITUTE($B492, V$2, ""))</f>
        <v>1</v>
      </c>
      <c r="W492" s="4">
        <f>LEN($B492)-LEN(SUBSTITUTE($B492, W$2, ""))</f>
        <v>0</v>
      </c>
      <c r="X492" s="4">
        <f>LEN($B492)-LEN(SUBSTITUTE($B492, X$2, ""))</f>
        <v>0</v>
      </c>
      <c r="Y492" s="4">
        <f>LEN($B492)-LEN(SUBSTITUTE($B492, Y$2, ""))</f>
        <v>0</v>
      </c>
      <c r="Z492" s="4">
        <f>LEN($B492)-LEN(SUBSTITUTE($B492, Z$2, ""))</f>
        <v>1</v>
      </c>
      <c r="AA492" s="4">
        <f>LEN($B492)-LEN(SUBSTITUTE($B492, AA$2, ""))</f>
        <v>0</v>
      </c>
      <c r="AB492" s="4">
        <f>LEN($B492)-LEN(SUBSTITUTE($B492, AB$2, ""))</f>
        <v>0</v>
      </c>
      <c r="AC492" s="4">
        <f>LEN($B492)-LEN(SUBSTITUTE($B492, AC$2, ""))</f>
        <v>0</v>
      </c>
      <c r="AE492" s="4">
        <f>D492*AE$2</f>
        <v>0</v>
      </c>
      <c r="AF492" s="4">
        <f>E492*AF$2</f>
        <v>0</v>
      </c>
      <c r="AG492" s="4">
        <f>F492*AG$2</f>
        <v>0</v>
      </c>
      <c r="AH492" s="4">
        <f>G492*AH$2</f>
        <v>0</v>
      </c>
      <c r="AI492" s="4">
        <f>H492*AI$2</f>
        <v>1</v>
      </c>
      <c r="AJ492" s="4">
        <f>I492*AJ$2</f>
        <v>0</v>
      </c>
      <c r="AK492" s="4">
        <f>J492*AK$2</f>
        <v>0</v>
      </c>
      <c r="AL492" s="4">
        <f>K492*AL$2</f>
        <v>4</v>
      </c>
      <c r="AM492" s="4">
        <f>L492*AM$2</f>
        <v>0</v>
      </c>
      <c r="AN492" s="4">
        <f>M492*AN$2</f>
        <v>0</v>
      </c>
      <c r="AO492" s="4">
        <f>N492*AO$2</f>
        <v>0</v>
      </c>
      <c r="AP492" s="4">
        <f>O492*AP$2</f>
        <v>0</v>
      </c>
      <c r="AQ492" s="4">
        <f>P492*AQ$2</f>
        <v>0</v>
      </c>
      <c r="AR492" s="4">
        <f>Q492*AR$2</f>
        <v>0</v>
      </c>
      <c r="AS492" s="4">
        <f>R492*AS$2</f>
        <v>1</v>
      </c>
      <c r="AT492" s="4">
        <f>S492*AT$2</f>
        <v>0</v>
      </c>
      <c r="AU492" s="4">
        <f>T492*AU$2</f>
        <v>0</v>
      </c>
      <c r="AV492" s="4">
        <f>U492*AV$2</f>
        <v>1</v>
      </c>
      <c r="AW492" s="4">
        <f>V492*AW$2</f>
        <v>1</v>
      </c>
      <c r="AX492" s="4">
        <f>W492*AX$2</f>
        <v>0</v>
      </c>
      <c r="AY492" s="4">
        <f>X492*AY$2</f>
        <v>0</v>
      </c>
      <c r="AZ492" s="4">
        <f>Y492*AZ$2</f>
        <v>0</v>
      </c>
      <c r="BA492" s="4">
        <f>Z492*BA$2</f>
        <v>4</v>
      </c>
      <c r="BB492" s="4">
        <f>AA492*BB$2</f>
        <v>0</v>
      </c>
      <c r="BC492" s="4">
        <f>AB492*BC$2</f>
        <v>0</v>
      </c>
      <c r="BD492" s="4">
        <f>AC492*BD$2</f>
        <v>0</v>
      </c>
      <c r="BE492">
        <f t="shared" si="23"/>
        <v>12</v>
      </c>
      <c r="BG492" s="4">
        <f>IF(betuk!N$4&gt;=D492,1,0)</f>
        <v>1</v>
      </c>
      <c r="BH492" s="4">
        <f>IF(betuk!O$4&gt;=E492,1,0)</f>
        <v>1</v>
      </c>
      <c r="BI492" s="4">
        <f>IF(betuk!P$4&gt;=F492,1,0)</f>
        <v>1</v>
      </c>
      <c r="BJ492" s="4">
        <f>IF(betuk!Q$4&gt;=G492,1,0)</f>
        <v>1</v>
      </c>
      <c r="BK492" s="4">
        <f>IF(betuk!R$4&gt;=H492,1,0)</f>
        <v>1</v>
      </c>
      <c r="BL492" s="4">
        <f>IF(betuk!S$4&gt;=I492,1,0)</f>
        <v>1</v>
      </c>
      <c r="BM492" s="4">
        <f>IF(betuk!T$4&gt;=J492,1,0)</f>
        <v>1</v>
      </c>
      <c r="BN492" s="4">
        <f>IF(betuk!U$4&gt;=K492,1,0)</f>
        <v>0</v>
      </c>
      <c r="BO492" s="4">
        <f>IF(betuk!V$4&gt;=L492,1,0)</f>
        <v>1</v>
      </c>
      <c r="BP492" s="4">
        <f>IF(betuk!W$4&gt;=M492,1,0)</f>
        <v>1</v>
      </c>
      <c r="BQ492" s="4">
        <f>IF(betuk!X$4&gt;=N492,1,0)</f>
        <v>1</v>
      </c>
      <c r="BR492" s="4">
        <f>IF(betuk!Y$4&gt;=O492,1,0)</f>
        <v>1</v>
      </c>
      <c r="BS492" s="4">
        <f>IF(betuk!Z$4&gt;=P492,1,0)</f>
        <v>1</v>
      </c>
      <c r="BT492" s="4">
        <f>IF(betuk!AA$4&gt;=Q492,1,0)</f>
        <v>1</v>
      </c>
      <c r="BU492" s="4">
        <f>IF(betuk!AB$4&gt;=R492,1,0)</f>
        <v>0</v>
      </c>
      <c r="BV492" s="4">
        <f>IF(betuk!AC$4&gt;=S492,1,0)</f>
        <v>1</v>
      </c>
      <c r="BW492" s="4">
        <f>IF(betuk!AD$4&gt;=T492,1,0)</f>
        <v>1</v>
      </c>
      <c r="BX492" s="4">
        <f>IF(betuk!AE$4&gt;=U492,1,0)</f>
        <v>0</v>
      </c>
      <c r="BY492" s="4">
        <f>IF(betuk!AF$4&gt;=V492,1,0)</f>
        <v>1</v>
      </c>
      <c r="BZ492" s="4">
        <f>IF(betuk!AG$4&gt;=W492,1,0)</f>
        <v>1</v>
      </c>
      <c r="CA492" s="4">
        <f>IF(betuk!AH$4&gt;=X492,1,0)</f>
        <v>1</v>
      </c>
      <c r="CB492" s="4">
        <f>IF(betuk!AI$4&gt;=Y492,1,0)</f>
        <v>1</v>
      </c>
      <c r="CC492" s="4">
        <f>IF(betuk!AJ$4&gt;=Z492,1,0)</f>
        <v>0</v>
      </c>
      <c r="CD492" s="4">
        <f>IF(betuk!AK$4&gt;=AA492,1,0)</f>
        <v>1</v>
      </c>
      <c r="CE492" s="4">
        <f>IF(betuk!AL$4&gt;=AB492,1,0)</f>
        <v>1</v>
      </c>
      <c r="CF492" s="4">
        <f>IF(betuk!AM$4&gt;=AC492,1,0)</f>
        <v>1</v>
      </c>
      <c r="CG492">
        <f t="shared" si="21"/>
        <v>0</v>
      </c>
      <c r="CI492" t="str">
        <f>IF(CG492=1,COUNTIF(CG$3:CG492,1),"")</f>
        <v/>
      </c>
      <c r="CJ492" t="str">
        <f>IF(CI492&lt;&gt;"",B492,"")</f>
        <v/>
      </c>
      <c r="CK492">
        <f>LEN(B492)*8+BE492</f>
        <v>60</v>
      </c>
    </row>
    <row r="493" spans="1:89">
      <c r="A493" s="1" t="s">
        <v>490</v>
      </c>
      <c r="B493" t="str">
        <f t="shared" si="22"/>
        <v>SIESTA</v>
      </c>
      <c r="D493" s="4">
        <f>LEN($B493)-LEN(SUBSTITUTE($B493, D$2, ""))</f>
        <v>1</v>
      </c>
      <c r="E493" s="4">
        <f>LEN($B493)-LEN(SUBSTITUTE($B493, E$2, ""))</f>
        <v>0</v>
      </c>
      <c r="F493" s="4">
        <f>LEN($B493)-LEN(SUBSTITUTE($B493, F$2, ""))</f>
        <v>0</v>
      </c>
      <c r="G493" s="4">
        <f>LEN($B493)-LEN(SUBSTITUTE($B493, G$2, ""))</f>
        <v>0</v>
      </c>
      <c r="H493" s="4">
        <f>LEN($B493)-LEN(SUBSTITUTE($B493, H$2, ""))</f>
        <v>1</v>
      </c>
      <c r="I493" s="4">
        <f>LEN($B493)-LEN(SUBSTITUTE($B493, I$2, ""))</f>
        <v>0</v>
      </c>
      <c r="J493" s="4">
        <f>LEN($B493)-LEN(SUBSTITUTE($B493, J$2, ""))</f>
        <v>0</v>
      </c>
      <c r="K493" s="4">
        <f>LEN($B493)-LEN(SUBSTITUTE($B493, K$2, ""))</f>
        <v>0</v>
      </c>
      <c r="L493" s="4">
        <f>LEN($B493)-LEN(SUBSTITUTE($B493, L$2, ""))</f>
        <v>1</v>
      </c>
      <c r="M493" s="4">
        <f>LEN($B493)-LEN(SUBSTITUTE($B493, M$2, ""))</f>
        <v>0</v>
      </c>
      <c r="N493" s="4">
        <f>LEN($B493)-LEN(SUBSTITUTE($B493, N$2, ""))</f>
        <v>0</v>
      </c>
      <c r="O493" s="4">
        <f>LEN($B493)-LEN(SUBSTITUTE($B493, O$2, ""))</f>
        <v>0</v>
      </c>
      <c r="P493" s="4">
        <f>LEN($B493)-LEN(SUBSTITUTE($B493, P$2, ""))</f>
        <v>0</v>
      </c>
      <c r="Q493" s="4">
        <f>LEN($B493)-LEN(SUBSTITUTE($B493, Q$2, ""))</f>
        <v>0</v>
      </c>
      <c r="R493" s="4">
        <f>LEN($B493)-LEN(SUBSTITUTE($B493, R$2, ""))</f>
        <v>0</v>
      </c>
      <c r="S493" s="4">
        <f>LEN($B493)-LEN(SUBSTITUTE($B493, S$2, ""))</f>
        <v>0</v>
      </c>
      <c r="T493" s="4">
        <f>LEN($B493)-LEN(SUBSTITUTE($B493, T$2, ""))</f>
        <v>0</v>
      </c>
      <c r="U493" s="4">
        <f>LEN($B493)-LEN(SUBSTITUTE($B493, U$2, ""))</f>
        <v>0</v>
      </c>
      <c r="V493" s="4">
        <f>LEN($B493)-LEN(SUBSTITUTE($B493, V$2, ""))</f>
        <v>2</v>
      </c>
      <c r="W493" s="4">
        <f>LEN($B493)-LEN(SUBSTITUTE($B493, W$2, ""))</f>
        <v>1</v>
      </c>
      <c r="X493" s="4">
        <f>LEN($B493)-LEN(SUBSTITUTE($B493, X$2, ""))</f>
        <v>0</v>
      </c>
      <c r="Y493" s="4">
        <f>LEN($B493)-LEN(SUBSTITUTE($B493, Y$2, ""))</f>
        <v>0</v>
      </c>
      <c r="Z493" s="4">
        <f>LEN($B493)-LEN(SUBSTITUTE($B493, Z$2, ""))</f>
        <v>0</v>
      </c>
      <c r="AA493" s="4">
        <f>LEN($B493)-LEN(SUBSTITUTE($B493, AA$2, ""))</f>
        <v>0</v>
      </c>
      <c r="AB493" s="4">
        <f>LEN($B493)-LEN(SUBSTITUTE($B493, AB$2, ""))</f>
        <v>0</v>
      </c>
      <c r="AC493" s="4">
        <f>LEN($B493)-LEN(SUBSTITUTE($B493, AC$2, ""))</f>
        <v>0</v>
      </c>
      <c r="AE493" s="4">
        <f>D493*AE$2</f>
        <v>1</v>
      </c>
      <c r="AF493" s="4">
        <f>E493*AF$2</f>
        <v>0</v>
      </c>
      <c r="AG493" s="4">
        <f>F493*AG$2</f>
        <v>0</v>
      </c>
      <c r="AH493" s="4">
        <f>G493*AH$2</f>
        <v>0</v>
      </c>
      <c r="AI493" s="4">
        <f>H493*AI$2</f>
        <v>1</v>
      </c>
      <c r="AJ493" s="4">
        <f>I493*AJ$2</f>
        <v>0</v>
      </c>
      <c r="AK493" s="4">
        <f>J493*AK$2</f>
        <v>0</v>
      </c>
      <c r="AL493" s="4">
        <f>K493*AL$2</f>
        <v>0</v>
      </c>
      <c r="AM493" s="4">
        <f>L493*AM$2</f>
        <v>1</v>
      </c>
      <c r="AN493" s="4">
        <f>M493*AN$2</f>
        <v>0</v>
      </c>
      <c r="AO493" s="4">
        <f>N493*AO$2</f>
        <v>0</v>
      </c>
      <c r="AP493" s="4">
        <f>O493*AP$2</f>
        <v>0</v>
      </c>
      <c r="AQ493" s="4">
        <f>P493*AQ$2</f>
        <v>0</v>
      </c>
      <c r="AR493" s="4">
        <f>Q493*AR$2</f>
        <v>0</v>
      </c>
      <c r="AS493" s="4">
        <f>R493*AS$2</f>
        <v>0</v>
      </c>
      <c r="AT493" s="4">
        <f>S493*AT$2</f>
        <v>0</v>
      </c>
      <c r="AU493" s="4">
        <f>T493*AU$2</f>
        <v>0</v>
      </c>
      <c r="AV493" s="4">
        <f>U493*AV$2</f>
        <v>0</v>
      </c>
      <c r="AW493" s="4">
        <f>V493*AW$2</f>
        <v>2</v>
      </c>
      <c r="AX493" s="4">
        <f>W493*AX$2</f>
        <v>1</v>
      </c>
      <c r="AY493" s="4">
        <f>X493*AY$2</f>
        <v>0</v>
      </c>
      <c r="AZ493" s="4">
        <f>Y493*AZ$2</f>
        <v>0</v>
      </c>
      <c r="BA493" s="4">
        <f>Z493*BA$2</f>
        <v>0</v>
      </c>
      <c r="BB493" s="4">
        <f>AA493*BB$2</f>
        <v>0</v>
      </c>
      <c r="BC493" s="4">
        <f>AB493*BC$2</f>
        <v>0</v>
      </c>
      <c r="BD493" s="4">
        <f>AC493*BD$2</f>
        <v>0</v>
      </c>
      <c r="BE493">
        <f t="shared" si="23"/>
        <v>6</v>
      </c>
      <c r="BG493" s="4">
        <f>IF(betuk!N$4&gt;=D493,1,0)</f>
        <v>1</v>
      </c>
      <c r="BH493" s="4">
        <f>IF(betuk!O$4&gt;=E493,1,0)</f>
        <v>1</v>
      </c>
      <c r="BI493" s="4">
        <f>IF(betuk!P$4&gt;=F493,1,0)</f>
        <v>1</v>
      </c>
      <c r="BJ493" s="4">
        <f>IF(betuk!Q$4&gt;=G493,1,0)</f>
        <v>1</v>
      </c>
      <c r="BK493" s="4">
        <f>IF(betuk!R$4&gt;=H493,1,0)</f>
        <v>1</v>
      </c>
      <c r="BL493" s="4">
        <f>IF(betuk!S$4&gt;=I493,1,0)</f>
        <v>1</v>
      </c>
      <c r="BM493" s="4">
        <f>IF(betuk!T$4&gt;=J493,1,0)</f>
        <v>1</v>
      </c>
      <c r="BN493" s="4">
        <f>IF(betuk!U$4&gt;=K493,1,0)</f>
        <v>1</v>
      </c>
      <c r="BO493" s="4">
        <f>IF(betuk!V$4&gt;=L493,1,0)</f>
        <v>0</v>
      </c>
      <c r="BP493" s="4">
        <f>IF(betuk!W$4&gt;=M493,1,0)</f>
        <v>1</v>
      </c>
      <c r="BQ493" s="4">
        <f>IF(betuk!X$4&gt;=N493,1,0)</f>
        <v>1</v>
      </c>
      <c r="BR493" s="4">
        <f>IF(betuk!Y$4&gt;=O493,1,0)</f>
        <v>1</v>
      </c>
      <c r="BS493" s="4">
        <f>IF(betuk!Z$4&gt;=P493,1,0)</f>
        <v>1</v>
      </c>
      <c r="BT493" s="4">
        <f>IF(betuk!AA$4&gt;=Q493,1,0)</f>
        <v>1</v>
      </c>
      <c r="BU493" s="4">
        <f>IF(betuk!AB$4&gt;=R493,1,0)</f>
        <v>1</v>
      </c>
      <c r="BV493" s="4">
        <f>IF(betuk!AC$4&gt;=S493,1,0)</f>
        <v>1</v>
      </c>
      <c r="BW493" s="4">
        <f>IF(betuk!AD$4&gt;=T493,1,0)</f>
        <v>1</v>
      </c>
      <c r="BX493" s="4">
        <f>IF(betuk!AE$4&gt;=U493,1,0)</f>
        <v>1</v>
      </c>
      <c r="BY493" s="4">
        <f>IF(betuk!AF$4&gt;=V493,1,0)</f>
        <v>0</v>
      </c>
      <c r="BZ493" s="4">
        <f>IF(betuk!AG$4&gt;=W493,1,0)</f>
        <v>1</v>
      </c>
      <c r="CA493" s="4">
        <f>IF(betuk!AH$4&gt;=X493,1,0)</f>
        <v>1</v>
      </c>
      <c r="CB493" s="4">
        <f>IF(betuk!AI$4&gt;=Y493,1,0)</f>
        <v>1</v>
      </c>
      <c r="CC493" s="4">
        <f>IF(betuk!AJ$4&gt;=Z493,1,0)</f>
        <v>1</v>
      </c>
      <c r="CD493" s="4">
        <f>IF(betuk!AK$4&gt;=AA493,1,0)</f>
        <v>1</v>
      </c>
      <c r="CE493" s="4">
        <f>IF(betuk!AL$4&gt;=AB493,1,0)</f>
        <v>1</v>
      </c>
      <c r="CF493" s="4">
        <f>IF(betuk!AM$4&gt;=AC493,1,0)</f>
        <v>1</v>
      </c>
      <c r="CG493">
        <f t="shared" si="21"/>
        <v>0</v>
      </c>
      <c r="CI493" t="str">
        <f>IF(CG493=1,COUNTIF(CG$3:CG493,1),"")</f>
        <v/>
      </c>
      <c r="CJ493" t="str">
        <f>IF(CI493&lt;&gt;"",B493,"")</f>
        <v/>
      </c>
      <c r="CK493">
        <f>LEN(B493)*8+BE493</f>
        <v>54</v>
      </c>
    </row>
    <row r="494" spans="1:89">
      <c r="A494" s="1" t="s">
        <v>491</v>
      </c>
      <c r="B494" t="str">
        <f t="shared" si="22"/>
        <v>SINGER</v>
      </c>
      <c r="D494" s="4">
        <f>LEN($B494)-LEN(SUBSTITUTE($B494, D$2, ""))</f>
        <v>0</v>
      </c>
      <c r="E494" s="4">
        <f>LEN($B494)-LEN(SUBSTITUTE($B494, E$2, ""))</f>
        <v>0</v>
      </c>
      <c r="F494" s="4">
        <f>LEN($B494)-LEN(SUBSTITUTE($B494, F$2, ""))</f>
        <v>0</v>
      </c>
      <c r="G494" s="4">
        <f>LEN($B494)-LEN(SUBSTITUTE($B494, G$2, ""))</f>
        <v>0</v>
      </c>
      <c r="H494" s="4">
        <f>LEN($B494)-LEN(SUBSTITUTE($B494, H$2, ""))</f>
        <v>1</v>
      </c>
      <c r="I494" s="4">
        <f>LEN($B494)-LEN(SUBSTITUTE($B494, I$2, ""))</f>
        <v>0</v>
      </c>
      <c r="J494" s="4">
        <f>LEN($B494)-LEN(SUBSTITUTE($B494, J$2, ""))</f>
        <v>1</v>
      </c>
      <c r="K494" s="4">
        <f>LEN($B494)-LEN(SUBSTITUTE($B494, K$2, ""))</f>
        <v>0</v>
      </c>
      <c r="L494" s="4">
        <f>LEN($B494)-LEN(SUBSTITUTE($B494, L$2, ""))</f>
        <v>1</v>
      </c>
      <c r="M494" s="4">
        <f>LEN($B494)-LEN(SUBSTITUTE($B494, M$2, ""))</f>
        <v>0</v>
      </c>
      <c r="N494" s="4">
        <f>LEN($B494)-LEN(SUBSTITUTE($B494, N$2, ""))</f>
        <v>0</v>
      </c>
      <c r="O494" s="4">
        <f>LEN($B494)-LEN(SUBSTITUTE($B494, O$2, ""))</f>
        <v>0</v>
      </c>
      <c r="P494" s="4">
        <f>LEN($B494)-LEN(SUBSTITUTE($B494, P$2, ""))</f>
        <v>0</v>
      </c>
      <c r="Q494" s="4">
        <f>LEN($B494)-LEN(SUBSTITUTE($B494, Q$2, ""))</f>
        <v>1</v>
      </c>
      <c r="R494" s="4">
        <f>LEN($B494)-LEN(SUBSTITUTE($B494, R$2, ""))</f>
        <v>0</v>
      </c>
      <c r="S494" s="4">
        <f>LEN($B494)-LEN(SUBSTITUTE($B494, S$2, ""))</f>
        <v>0</v>
      </c>
      <c r="T494" s="4">
        <f>LEN($B494)-LEN(SUBSTITUTE($B494, T$2, ""))</f>
        <v>0</v>
      </c>
      <c r="U494" s="4">
        <f>LEN($B494)-LEN(SUBSTITUTE($B494, U$2, ""))</f>
        <v>1</v>
      </c>
      <c r="V494" s="4">
        <f>LEN($B494)-LEN(SUBSTITUTE($B494, V$2, ""))</f>
        <v>1</v>
      </c>
      <c r="W494" s="4">
        <f>LEN($B494)-LEN(SUBSTITUTE($B494, W$2, ""))</f>
        <v>0</v>
      </c>
      <c r="X494" s="4">
        <f>LEN($B494)-LEN(SUBSTITUTE($B494, X$2, ""))</f>
        <v>0</v>
      </c>
      <c r="Y494" s="4">
        <f>LEN($B494)-LEN(SUBSTITUTE($B494, Y$2, ""))</f>
        <v>0</v>
      </c>
      <c r="Z494" s="4">
        <f>LEN($B494)-LEN(SUBSTITUTE($B494, Z$2, ""))</f>
        <v>0</v>
      </c>
      <c r="AA494" s="4">
        <f>LEN($B494)-LEN(SUBSTITUTE($B494, AA$2, ""))</f>
        <v>0</v>
      </c>
      <c r="AB494" s="4">
        <f>LEN($B494)-LEN(SUBSTITUTE($B494, AB$2, ""))</f>
        <v>0</v>
      </c>
      <c r="AC494" s="4">
        <f>LEN($B494)-LEN(SUBSTITUTE($B494, AC$2, ""))</f>
        <v>0</v>
      </c>
      <c r="AE494" s="4">
        <f>D494*AE$2</f>
        <v>0</v>
      </c>
      <c r="AF494" s="4">
        <f>E494*AF$2</f>
        <v>0</v>
      </c>
      <c r="AG494" s="4">
        <f>F494*AG$2</f>
        <v>0</v>
      </c>
      <c r="AH494" s="4">
        <f>G494*AH$2</f>
        <v>0</v>
      </c>
      <c r="AI494" s="4">
        <f>H494*AI$2</f>
        <v>1</v>
      </c>
      <c r="AJ494" s="4">
        <f>I494*AJ$2</f>
        <v>0</v>
      </c>
      <c r="AK494" s="4">
        <f>J494*AK$2</f>
        <v>2</v>
      </c>
      <c r="AL494" s="4">
        <f>K494*AL$2</f>
        <v>0</v>
      </c>
      <c r="AM494" s="4">
        <f>L494*AM$2</f>
        <v>1</v>
      </c>
      <c r="AN494" s="4">
        <f>M494*AN$2</f>
        <v>0</v>
      </c>
      <c r="AO494" s="4">
        <f>N494*AO$2</f>
        <v>0</v>
      </c>
      <c r="AP494" s="4">
        <f>O494*AP$2</f>
        <v>0</v>
      </c>
      <c r="AQ494" s="4">
        <f>P494*AQ$2</f>
        <v>0</v>
      </c>
      <c r="AR494" s="4">
        <f>Q494*AR$2</f>
        <v>1</v>
      </c>
      <c r="AS494" s="4">
        <f>R494*AS$2</f>
        <v>0</v>
      </c>
      <c r="AT494" s="4">
        <f>S494*AT$2</f>
        <v>0</v>
      </c>
      <c r="AU494" s="4">
        <f>T494*AU$2</f>
        <v>0</v>
      </c>
      <c r="AV494" s="4">
        <f>U494*AV$2</f>
        <v>1</v>
      </c>
      <c r="AW494" s="4">
        <f>V494*AW$2</f>
        <v>1</v>
      </c>
      <c r="AX494" s="4">
        <f>W494*AX$2</f>
        <v>0</v>
      </c>
      <c r="AY494" s="4">
        <f>X494*AY$2</f>
        <v>0</v>
      </c>
      <c r="AZ494" s="4">
        <f>Y494*AZ$2</f>
        <v>0</v>
      </c>
      <c r="BA494" s="4">
        <f>Z494*BA$2</f>
        <v>0</v>
      </c>
      <c r="BB494" s="4">
        <f>AA494*BB$2</f>
        <v>0</v>
      </c>
      <c r="BC494" s="4">
        <f>AB494*BC$2</f>
        <v>0</v>
      </c>
      <c r="BD494" s="4">
        <f>AC494*BD$2</f>
        <v>0</v>
      </c>
      <c r="BE494">
        <f t="shared" si="23"/>
        <v>7</v>
      </c>
      <c r="BG494" s="4">
        <f>IF(betuk!N$4&gt;=D494,1,0)</f>
        <v>1</v>
      </c>
      <c r="BH494" s="4">
        <f>IF(betuk!O$4&gt;=E494,1,0)</f>
        <v>1</v>
      </c>
      <c r="BI494" s="4">
        <f>IF(betuk!P$4&gt;=F494,1,0)</f>
        <v>1</v>
      </c>
      <c r="BJ494" s="4">
        <f>IF(betuk!Q$4&gt;=G494,1,0)</f>
        <v>1</v>
      </c>
      <c r="BK494" s="4">
        <f>IF(betuk!R$4&gt;=H494,1,0)</f>
        <v>1</v>
      </c>
      <c r="BL494" s="4">
        <f>IF(betuk!S$4&gt;=I494,1,0)</f>
        <v>1</v>
      </c>
      <c r="BM494" s="4">
        <f>IF(betuk!T$4&gt;=J494,1,0)</f>
        <v>1</v>
      </c>
      <c r="BN494" s="4">
        <f>IF(betuk!U$4&gt;=K494,1,0)</f>
        <v>1</v>
      </c>
      <c r="BO494" s="4">
        <f>IF(betuk!V$4&gt;=L494,1,0)</f>
        <v>0</v>
      </c>
      <c r="BP494" s="4">
        <f>IF(betuk!W$4&gt;=M494,1,0)</f>
        <v>1</v>
      </c>
      <c r="BQ494" s="4">
        <f>IF(betuk!X$4&gt;=N494,1,0)</f>
        <v>1</v>
      </c>
      <c r="BR494" s="4">
        <f>IF(betuk!Y$4&gt;=O494,1,0)</f>
        <v>1</v>
      </c>
      <c r="BS494" s="4">
        <f>IF(betuk!Z$4&gt;=P494,1,0)</f>
        <v>1</v>
      </c>
      <c r="BT494" s="4">
        <f>IF(betuk!AA$4&gt;=Q494,1,0)</f>
        <v>1</v>
      </c>
      <c r="BU494" s="4">
        <f>IF(betuk!AB$4&gt;=R494,1,0)</f>
        <v>1</v>
      </c>
      <c r="BV494" s="4">
        <f>IF(betuk!AC$4&gt;=S494,1,0)</f>
        <v>1</v>
      </c>
      <c r="BW494" s="4">
        <f>IF(betuk!AD$4&gt;=T494,1,0)</f>
        <v>1</v>
      </c>
      <c r="BX494" s="4">
        <f>IF(betuk!AE$4&gt;=U494,1,0)</f>
        <v>0</v>
      </c>
      <c r="BY494" s="4">
        <f>IF(betuk!AF$4&gt;=V494,1,0)</f>
        <v>1</v>
      </c>
      <c r="BZ494" s="4">
        <f>IF(betuk!AG$4&gt;=W494,1,0)</f>
        <v>1</v>
      </c>
      <c r="CA494" s="4">
        <f>IF(betuk!AH$4&gt;=X494,1,0)</f>
        <v>1</v>
      </c>
      <c r="CB494" s="4">
        <f>IF(betuk!AI$4&gt;=Y494,1,0)</f>
        <v>1</v>
      </c>
      <c r="CC494" s="4">
        <f>IF(betuk!AJ$4&gt;=Z494,1,0)</f>
        <v>1</v>
      </c>
      <c r="CD494" s="4">
        <f>IF(betuk!AK$4&gt;=AA494,1,0)</f>
        <v>1</v>
      </c>
      <c r="CE494" s="4">
        <f>IF(betuk!AL$4&gt;=AB494,1,0)</f>
        <v>1</v>
      </c>
      <c r="CF494" s="4">
        <f>IF(betuk!AM$4&gt;=AC494,1,0)</f>
        <v>1</v>
      </c>
      <c r="CG494">
        <f t="shared" si="21"/>
        <v>0</v>
      </c>
      <c r="CI494" t="str">
        <f>IF(CG494=1,COUNTIF(CG$3:CG494,1),"")</f>
        <v/>
      </c>
      <c r="CJ494" t="str">
        <f>IF(CI494&lt;&gt;"",B494,"")</f>
        <v/>
      </c>
      <c r="CK494">
        <f>LEN(B494)*8+BE494</f>
        <v>55</v>
      </c>
    </row>
    <row r="495" spans="1:89">
      <c r="A495" s="1" t="s">
        <v>492</v>
      </c>
      <c r="B495" t="str">
        <f t="shared" si="22"/>
        <v>SISTER</v>
      </c>
      <c r="D495" s="4">
        <f>LEN($B495)-LEN(SUBSTITUTE($B495, D$2, ""))</f>
        <v>0</v>
      </c>
      <c r="E495" s="4">
        <f>LEN($B495)-LEN(SUBSTITUTE($B495, E$2, ""))</f>
        <v>0</v>
      </c>
      <c r="F495" s="4">
        <f>LEN($B495)-LEN(SUBSTITUTE($B495, F$2, ""))</f>
        <v>0</v>
      </c>
      <c r="G495" s="4">
        <f>LEN($B495)-LEN(SUBSTITUTE($B495, G$2, ""))</f>
        <v>0</v>
      </c>
      <c r="H495" s="4">
        <f>LEN($B495)-LEN(SUBSTITUTE($B495, H$2, ""))</f>
        <v>1</v>
      </c>
      <c r="I495" s="4">
        <f>LEN($B495)-LEN(SUBSTITUTE($B495, I$2, ""))</f>
        <v>0</v>
      </c>
      <c r="J495" s="4">
        <f>LEN($B495)-LEN(SUBSTITUTE($B495, J$2, ""))</f>
        <v>0</v>
      </c>
      <c r="K495" s="4">
        <f>LEN($B495)-LEN(SUBSTITUTE($B495, K$2, ""))</f>
        <v>0</v>
      </c>
      <c r="L495" s="4">
        <f>LEN($B495)-LEN(SUBSTITUTE($B495, L$2, ""))</f>
        <v>1</v>
      </c>
      <c r="M495" s="4">
        <f>LEN($B495)-LEN(SUBSTITUTE($B495, M$2, ""))</f>
        <v>0</v>
      </c>
      <c r="N495" s="4">
        <f>LEN($B495)-LEN(SUBSTITUTE($B495, N$2, ""))</f>
        <v>0</v>
      </c>
      <c r="O495" s="4">
        <f>LEN($B495)-LEN(SUBSTITUTE($B495, O$2, ""))</f>
        <v>0</v>
      </c>
      <c r="P495" s="4">
        <f>LEN($B495)-LEN(SUBSTITUTE($B495, P$2, ""))</f>
        <v>0</v>
      </c>
      <c r="Q495" s="4">
        <f>LEN($B495)-LEN(SUBSTITUTE($B495, Q$2, ""))</f>
        <v>0</v>
      </c>
      <c r="R495" s="4">
        <f>LEN($B495)-LEN(SUBSTITUTE($B495, R$2, ""))</f>
        <v>0</v>
      </c>
      <c r="S495" s="4">
        <f>LEN($B495)-LEN(SUBSTITUTE($B495, S$2, ""))</f>
        <v>0</v>
      </c>
      <c r="T495" s="4">
        <f>LEN($B495)-LEN(SUBSTITUTE($B495, T$2, ""))</f>
        <v>0</v>
      </c>
      <c r="U495" s="4">
        <f>LEN($B495)-LEN(SUBSTITUTE($B495, U$2, ""))</f>
        <v>1</v>
      </c>
      <c r="V495" s="4">
        <f>LEN($B495)-LEN(SUBSTITUTE($B495, V$2, ""))</f>
        <v>2</v>
      </c>
      <c r="W495" s="4">
        <f>LEN($B495)-LEN(SUBSTITUTE($B495, W$2, ""))</f>
        <v>1</v>
      </c>
      <c r="X495" s="4">
        <f>LEN($B495)-LEN(SUBSTITUTE($B495, X$2, ""))</f>
        <v>0</v>
      </c>
      <c r="Y495" s="4">
        <f>LEN($B495)-LEN(SUBSTITUTE($B495, Y$2, ""))</f>
        <v>0</v>
      </c>
      <c r="Z495" s="4">
        <f>LEN($B495)-LEN(SUBSTITUTE($B495, Z$2, ""))</f>
        <v>0</v>
      </c>
      <c r="AA495" s="4">
        <f>LEN($B495)-LEN(SUBSTITUTE($B495, AA$2, ""))</f>
        <v>0</v>
      </c>
      <c r="AB495" s="4">
        <f>LEN($B495)-LEN(SUBSTITUTE($B495, AB$2, ""))</f>
        <v>0</v>
      </c>
      <c r="AC495" s="4">
        <f>LEN($B495)-LEN(SUBSTITUTE($B495, AC$2, ""))</f>
        <v>0</v>
      </c>
      <c r="AE495" s="4">
        <f>D495*AE$2</f>
        <v>0</v>
      </c>
      <c r="AF495" s="4">
        <f>E495*AF$2</f>
        <v>0</v>
      </c>
      <c r="AG495" s="4">
        <f>F495*AG$2</f>
        <v>0</v>
      </c>
      <c r="AH495" s="4">
        <f>G495*AH$2</f>
        <v>0</v>
      </c>
      <c r="AI495" s="4">
        <f>H495*AI$2</f>
        <v>1</v>
      </c>
      <c r="AJ495" s="4">
        <f>I495*AJ$2</f>
        <v>0</v>
      </c>
      <c r="AK495" s="4">
        <f>J495*AK$2</f>
        <v>0</v>
      </c>
      <c r="AL495" s="4">
        <f>K495*AL$2</f>
        <v>0</v>
      </c>
      <c r="AM495" s="4">
        <f>L495*AM$2</f>
        <v>1</v>
      </c>
      <c r="AN495" s="4">
        <f>M495*AN$2</f>
        <v>0</v>
      </c>
      <c r="AO495" s="4">
        <f>N495*AO$2</f>
        <v>0</v>
      </c>
      <c r="AP495" s="4">
        <f>O495*AP$2</f>
        <v>0</v>
      </c>
      <c r="AQ495" s="4">
        <f>P495*AQ$2</f>
        <v>0</v>
      </c>
      <c r="AR495" s="4">
        <f>Q495*AR$2</f>
        <v>0</v>
      </c>
      <c r="AS495" s="4">
        <f>R495*AS$2</f>
        <v>0</v>
      </c>
      <c r="AT495" s="4">
        <f>S495*AT$2</f>
        <v>0</v>
      </c>
      <c r="AU495" s="4">
        <f>T495*AU$2</f>
        <v>0</v>
      </c>
      <c r="AV495" s="4">
        <f>U495*AV$2</f>
        <v>1</v>
      </c>
      <c r="AW495" s="4">
        <f>V495*AW$2</f>
        <v>2</v>
      </c>
      <c r="AX495" s="4">
        <f>W495*AX$2</f>
        <v>1</v>
      </c>
      <c r="AY495" s="4">
        <f>X495*AY$2</f>
        <v>0</v>
      </c>
      <c r="AZ495" s="4">
        <f>Y495*AZ$2</f>
        <v>0</v>
      </c>
      <c r="BA495" s="4">
        <f>Z495*BA$2</f>
        <v>0</v>
      </c>
      <c r="BB495" s="4">
        <f>AA495*BB$2</f>
        <v>0</v>
      </c>
      <c r="BC495" s="4">
        <f>AB495*BC$2</f>
        <v>0</v>
      </c>
      <c r="BD495" s="4">
        <f>AC495*BD$2</f>
        <v>0</v>
      </c>
      <c r="BE495">
        <f t="shared" si="23"/>
        <v>6</v>
      </c>
      <c r="BG495" s="4">
        <f>IF(betuk!N$4&gt;=D495,1,0)</f>
        <v>1</v>
      </c>
      <c r="BH495" s="4">
        <f>IF(betuk!O$4&gt;=E495,1,0)</f>
        <v>1</v>
      </c>
      <c r="BI495" s="4">
        <f>IF(betuk!P$4&gt;=F495,1,0)</f>
        <v>1</v>
      </c>
      <c r="BJ495" s="4">
        <f>IF(betuk!Q$4&gt;=G495,1,0)</f>
        <v>1</v>
      </c>
      <c r="BK495" s="4">
        <f>IF(betuk!R$4&gt;=H495,1,0)</f>
        <v>1</v>
      </c>
      <c r="BL495" s="4">
        <f>IF(betuk!S$4&gt;=I495,1,0)</f>
        <v>1</v>
      </c>
      <c r="BM495" s="4">
        <f>IF(betuk!T$4&gt;=J495,1,0)</f>
        <v>1</v>
      </c>
      <c r="BN495" s="4">
        <f>IF(betuk!U$4&gt;=K495,1,0)</f>
        <v>1</v>
      </c>
      <c r="BO495" s="4">
        <f>IF(betuk!V$4&gt;=L495,1,0)</f>
        <v>0</v>
      </c>
      <c r="BP495" s="4">
        <f>IF(betuk!W$4&gt;=M495,1,0)</f>
        <v>1</v>
      </c>
      <c r="BQ495" s="4">
        <f>IF(betuk!X$4&gt;=N495,1,0)</f>
        <v>1</v>
      </c>
      <c r="BR495" s="4">
        <f>IF(betuk!Y$4&gt;=O495,1,0)</f>
        <v>1</v>
      </c>
      <c r="BS495" s="4">
        <f>IF(betuk!Z$4&gt;=P495,1,0)</f>
        <v>1</v>
      </c>
      <c r="BT495" s="4">
        <f>IF(betuk!AA$4&gt;=Q495,1,0)</f>
        <v>1</v>
      </c>
      <c r="BU495" s="4">
        <f>IF(betuk!AB$4&gt;=R495,1,0)</f>
        <v>1</v>
      </c>
      <c r="BV495" s="4">
        <f>IF(betuk!AC$4&gt;=S495,1,0)</f>
        <v>1</v>
      </c>
      <c r="BW495" s="4">
        <f>IF(betuk!AD$4&gt;=T495,1,0)</f>
        <v>1</v>
      </c>
      <c r="BX495" s="4">
        <f>IF(betuk!AE$4&gt;=U495,1,0)</f>
        <v>0</v>
      </c>
      <c r="BY495" s="4">
        <f>IF(betuk!AF$4&gt;=V495,1,0)</f>
        <v>0</v>
      </c>
      <c r="BZ495" s="4">
        <f>IF(betuk!AG$4&gt;=W495,1,0)</f>
        <v>1</v>
      </c>
      <c r="CA495" s="4">
        <f>IF(betuk!AH$4&gt;=X495,1,0)</f>
        <v>1</v>
      </c>
      <c r="CB495" s="4">
        <f>IF(betuk!AI$4&gt;=Y495,1,0)</f>
        <v>1</v>
      </c>
      <c r="CC495" s="4">
        <f>IF(betuk!AJ$4&gt;=Z495,1,0)</f>
        <v>1</v>
      </c>
      <c r="CD495" s="4">
        <f>IF(betuk!AK$4&gt;=AA495,1,0)</f>
        <v>1</v>
      </c>
      <c r="CE495" s="4">
        <f>IF(betuk!AL$4&gt;=AB495,1,0)</f>
        <v>1</v>
      </c>
      <c r="CF495" s="4">
        <f>IF(betuk!AM$4&gt;=AC495,1,0)</f>
        <v>1</v>
      </c>
      <c r="CG495">
        <f t="shared" si="21"/>
        <v>0</v>
      </c>
      <c r="CI495" t="str">
        <f>IF(CG495=1,COUNTIF(CG$3:CG495,1),"")</f>
        <v/>
      </c>
      <c r="CJ495" t="str">
        <f>IF(CI495&lt;&gt;"",B495,"")</f>
        <v/>
      </c>
      <c r="CK495">
        <f>LEN(B495)*8+BE495</f>
        <v>54</v>
      </c>
    </row>
    <row r="496" spans="1:89">
      <c r="A496" s="1" t="s">
        <v>493</v>
      </c>
      <c r="B496" t="str">
        <f t="shared" si="22"/>
        <v>SIT</v>
      </c>
      <c r="D496" s="4">
        <f>LEN($B496)-LEN(SUBSTITUTE($B496, D$2, ""))</f>
        <v>0</v>
      </c>
      <c r="E496" s="4">
        <f>LEN($B496)-LEN(SUBSTITUTE($B496, E$2, ""))</f>
        <v>0</v>
      </c>
      <c r="F496" s="4">
        <f>LEN($B496)-LEN(SUBSTITUTE($B496, F$2, ""))</f>
        <v>0</v>
      </c>
      <c r="G496" s="4">
        <f>LEN($B496)-LEN(SUBSTITUTE($B496, G$2, ""))</f>
        <v>0</v>
      </c>
      <c r="H496" s="4">
        <f>LEN($B496)-LEN(SUBSTITUTE($B496, H$2, ""))</f>
        <v>0</v>
      </c>
      <c r="I496" s="4">
        <f>LEN($B496)-LEN(SUBSTITUTE($B496, I$2, ""))</f>
        <v>0</v>
      </c>
      <c r="J496" s="4">
        <f>LEN($B496)-LEN(SUBSTITUTE($B496, J$2, ""))</f>
        <v>0</v>
      </c>
      <c r="K496" s="4">
        <f>LEN($B496)-LEN(SUBSTITUTE($B496, K$2, ""))</f>
        <v>0</v>
      </c>
      <c r="L496" s="4">
        <f>LEN($B496)-LEN(SUBSTITUTE($B496, L$2, ""))</f>
        <v>1</v>
      </c>
      <c r="M496" s="4">
        <f>LEN($B496)-LEN(SUBSTITUTE($B496, M$2, ""))</f>
        <v>0</v>
      </c>
      <c r="N496" s="4">
        <f>LEN($B496)-LEN(SUBSTITUTE($B496, N$2, ""))</f>
        <v>0</v>
      </c>
      <c r="O496" s="4">
        <f>LEN($B496)-LEN(SUBSTITUTE($B496, O$2, ""))</f>
        <v>0</v>
      </c>
      <c r="P496" s="4">
        <f>LEN($B496)-LEN(SUBSTITUTE($B496, P$2, ""))</f>
        <v>0</v>
      </c>
      <c r="Q496" s="4">
        <f>LEN($B496)-LEN(SUBSTITUTE($B496, Q$2, ""))</f>
        <v>0</v>
      </c>
      <c r="R496" s="4">
        <f>LEN($B496)-LEN(SUBSTITUTE($B496, R$2, ""))</f>
        <v>0</v>
      </c>
      <c r="S496" s="4">
        <f>LEN($B496)-LEN(SUBSTITUTE($B496, S$2, ""))</f>
        <v>0</v>
      </c>
      <c r="T496" s="4">
        <f>LEN($B496)-LEN(SUBSTITUTE($B496, T$2, ""))</f>
        <v>0</v>
      </c>
      <c r="U496" s="4">
        <f>LEN($B496)-LEN(SUBSTITUTE($B496, U$2, ""))</f>
        <v>0</v>
      </c>
      <c r="V496" s="4">
        <f>LEN($B496)-LEN(SUBSTITUTE($B496, V$2, ""))</f>
        <v>1</v>
      </c>
      <c r="W496" s="4">
        <f>LEN($B496)-LEN(SUBSTITUTE($B496, W$2, ""))</f>
        <v>1</v>
      </c>
      <c r="X496" s="4">
        <f>LEN($B496)-LEN(SUBSTITUTE($B496, X$2, ""))</f>
        <v>0</v>
      </c>
      <c r="Y496" s="4">
        <f>LEN($B496)-LEN(SUBSTITUTE($B496, Y$2, ""))</f>
        <v>0</v>
      </c>
      <c r="Z496" s="4">
        <f>LEN($B496)-LEN(SUBSTITUTE($B496, Z$2, ""))</f>
        <v>0</v>
      </c>
      <c r="AA496" s="4">
        <f>LEN($B496)-LEN(SUBSTITUTE($B496, AA$2, ""))</f>
        <v>0</v>
      </c>
      <c r="AB496" s="4">
        <f>LEN($B496)-LEN(SUBSTITUTE($B496, AB$2, ""))</f>
        <v>0</v>
      </c>
      <c r="AC496" s="4">
        <f>LEN($B496)-LEN(SUBSTITUTE($B496, AC$2, ""))</f>
        <v>0</v>
      </c>
      <c r="AE496" s="4">
        <f>D496*AE$2</f>
        <v>0</v>
      </c>
      <c r="AF496" s="4">
        <f>E496*AF$2</f>
        <v>0</v>
      </c>
      <c r="AG496" s="4">
        <f>F496*AG$2</f>
        <v>0</v>
      </c>
      <c r="AH496" s="4">
        <f>G496*AH$2</f>
        <v>0</v>
      </c>
      <c r="AI496" s="4">
        <f>H496*AI$2</f>
        <v>0</v>
      </c>
      <c r="AJ496" s="4">
        <f>I496*AJ$2</f>
        <v>0</v>
      </c>
      <c r="AK496" s="4">
        <f>J496*AK$2</f>
        <v>0</v>
      </c>
      <c r="AL496" s="4">
        <f>K496*AL$2</f>
        <v>0</v>
      </c>
      <c r="AM496" s="4">
        <f>L496*AM$2</f>
        <v>1</v>
      </c>
      <c r="AN496" s="4">
        <f>M496*AN$2</f>
        <v>0</v>
      </c>
      <c r="AO496" s="4">
        <f>N496*AO$2</f>
        <v>0</v>
      </c>
      <c r="AP496" s="4">
        <f>O496*AP$2</f>
        <v>0</v>
      </c>
      <c r="AQ496" s="4">
        <f>P496*AQ$2</f>
        <v>0</v>
      </c>
      <c r="AR496" s="4">
        <f>Q496*AR$2</f>
        <v>0</v>
      </c>
      <c r="AS496" s="4">
        <f>R496*AS$2</f>
        <v>0</v>
      </c>
      <c r="AT496" s="4">
        <f>S496*AT$2</f>
        <v>0</v>
      </c>
      <c r="AU496" s="4">
        <f>T496*AU$2</f>
        <v>0</v>
      </c>
      <c r="AV496" s="4">
        <f>U496*AV$2</f>
        <v>0</v>
      </c>
      <c r="AW496" s="4">
        <f>V496*AW$2</f>
        <v>1</v>
      </c>
      <c r="AX496" s="4">
        <f>W496*AX$2</f>
        <v>1</v>
      </c>
      <c r="AY496" s="4">
        <f>X496*AY$2</f>
        <v>0</v>
      </c>
      <c r="AZ496" s="4">
        <f>Y496*AZ$2</f>
        <v>0</v>
      </c>
      <c r="BA496" s="4">
        <f>Z496*BA$2</f>
        <v>0</v>
      </c>
      <c r="BB496" s="4">
        <f>AA496*BB$2</f>
        <v>0</v>
      </c>
      <c r="BC496" s="4">
        <f>AB496*BC$2</f>
        <v>0</v>
      </c>
      <c r="BD496" s="4">
        <f>AC496*BD$2</f>
        <v>0</v>
      </c>
      <c r="BE496">
        <f t="shared" si="23"/>
        <v>3</v>
      </c>
      <c r="BG496" s="4">
        <f>IF(betuk!N$4&gt;=D496,1,0)</f>
        <v>1</v>
      </c>
      <c r="BH496" s="4">
        <f>IF(betuk!O$4&gt;=E496,1,0)</f>
        <v>1</v>
      </c>
      <c r="BI496" s="4">
        <f>IF(betuk!P$4&gt;=F496,1,0)</f>
        <v>1</v>
      </c>
      <c r="BJ496" s="4">
        <f>IF(betuk!Q$4&gt;=G496,1,0)</f>
        <v>1</v>
      </c>
      <c r="BK496" s="4">
        <f>IF(betuk!R$4&gt;=H496,1,0)</f>
        <v>1</v>
      </c>
      <c r="BL496" s="4">
        <f>IF(betuk!S$4&gt;=I496,1,0)</f>
        <v>1</v>
      </c>
      <c r="BM496" s="4">
        <f>IF(betuk!T$4&gt;=J496,1,0)</f>
        <v>1</v>
      </c>
      <c r="BN496" s="4">
        <f>IF(betuk!U$4&gt;=K496,1,0)</f>
        <v>1</v>
      </c>
      <c r="BO496" s="4">
        <f>IF(betuk!V$4&gt;=L496,1,0)</f>
        <v>0</v>
      </c>
      <c r="BP496" s="4">
        <f>IF(betuk!W$4&gt;=M496,1,0)</f>
        <v>1</v>
      </c>
      <c r="BQ496" s="4">
        <f>IF(betuk!X$4&gt;=N496,1,0)</f>
        <v>1</v>
      </c>
      <c r="BR496" s="4">
        <f>IF(betuk!Y$4&gt;=O496,1,0)</f>
        <v>1</v>
      </c>
      <c r="BS496" s="4">
        <f>IF(betuk!Z$4&gt;=P496,1,0)</f>
        <v>1</v>
      </c>
      <c r="BT496" s="4">
        <f>IF(betuk!AA$4&gt;=Q496,1,0)</f>
        <v>1</v>
      </c>
      <c r="BU496" s="4">
        <f>IF(betuk!AB$4&gt;=R496,1,0)</f>
        <v>1</v>
      </c>
      <c r="BV496" s="4">
        <f>IF(betuk!AC$4&gt;=S496,1,0)</f>
        <v>1</v>
      </c>
      <c r="BW496" s="4">
        <f>IF(betuk!AD$4&gt;=T496,1,0)</f>
        <v>1</v>
      </c>
      <c r="BX496" s="4">
        <f>IF(betuk!AE$4&gt;=U496,1,0)</f>
        <v>1</v>
      </c>
      <c r="BY496" s="4">
        <f>IF(betuk!AF$4&gt;=V496,1,0)</f>
        <v>1</v>
      </c>
      <c r="BZ496" s="4">
        <f>IF(betuk!AG$4&gt;=W496,1,0)</f>
        <v>1</v>
      </c>
      <c r="CA496" s="4">
        <f>IF(betuk!AH$4&gt;=X496,1,0)</f>
        <v>1</v>
      </c>
      <c r="CB496" s="4">
        <f>IF(betuk!AI$4&gt;=Y496,1,0)</f>
        <v>1</v>
      </c>
      <c r="CC496" s="4">
        <f>IF(betuk!AJ$4&gt;=Z496,1,0)</f>
        <v>1</v>
      </c>
      <c r="CD496" s="4">
        <f>IF(betuk!AK$4&gt;=AA496,1,0)</f>
        <v>1</v>
      </c>
      <c r="CE496" s="4">
        <f>IF(betuk!AL$4&gt;=AB496,1,0)</f>
        <v>1</v>
      </c>
      <c r="CF496" s="4">
        <f>IF(betuk!AM$4&gt;=AC496,1,0)</f>
        <v>1</v>
      </c>
      <c r="CG496">
        <f t="shared" si="21"/>
        <v>0</v>
      </c>
      <c r="CI496" t="str">
        <f>IF(CG496=1,COUNTIF(CG$3:CG496,1),"")</f>
        <v/>
      </c>
      <c r="CJ496" t="str">
        <f>IF(CI496&lt;&gt;"",B496,"")</f>
        <v/>
      </c>
      <c r="CK496">
        <f>LEN(B496)*8+BE496</f>
        <v>27</v>
      </c>
    </row>
    <row r="497" spans="1:89">
      <c r="A497" s="1" t="s">
        <v>494</v>
      </c>
      <c r="B497" t="str">
        <f t="shared" si="22"/>
        <v>SKATEBOARD</v>
      </c>
      <c r="D497" s="4">
        <f>LEN($B497)-LEN(SUBSTITUTE($B497, D$2, ""))</f>
        <v>2</v>
      </c>
      <c r="E497" s="4">
        <f>LEN($B497)-LEN(SUBSTITUTE($B497, E$2, ""))</f>
        <v>1</v>
      </c>
      <c r="F497" s="4">
        <f>LEN($B497)-LEN(SUBSTITUTE($B497, F$2, ""))</f>
        <v>0</v>
      </c>
      <c r="G497" s="4">
        <f>LEN($B497)-LEN(SUBSTITUTE($B497, G$2, ""))</f>
        <v>1</v>
      </c>
      <c r="H497" s="4">
        <f>LEN($B497)-LEN(SUBSTITUTE($B497, H$2, ""))</f>
        <v>1</v>
      </c>
      <c r="I497" s="4">
        <f>LEN($B497)-LEN(SUBSTITUTE($B497, I$2, ""))</f>
        <v>0</v>
      </c>
      <c r="J497" s="4">
        <f>LEN($B497)-LEN(SUBSTITUTE($B497, J$2, ""))</f>
        <v>0</v>
      </c>
      <c r="K497" s="4">
        <f>LEN($B497)-LEN(SUBSTITUTE($B497, K$2, ""))</f>
        <v>0</v>
      </c>
      <c r="L497" s="4">
        <f>LEN($B497)-LEN(SUBSTITUTE($B497, L$2, ""))</f>
        <v>0</v>
      </c>
      <c r="M497" s="4">
        <f>LEN($B497)-LEN(SUBSTITUTE($B497, M$2, ""))</f>
        <v>0</v>
      </c>
      <c r="N497" s="4">
        <f>LEN($B497)-LEN(SUBSTITUTE($B497, N$2, ""))</f>
        <v>1</v>
      </c>
      <c r="O497" s="4">
        <f>LEN($B497)-LEN(SUBSTITUTE($B497, O$2, ""))</f>
        <v>0</v>
      </c>
      <c r="P497" s="4">
        <f>LEN($B497)-LEN(SUBSTITUTE($B497, P$2, ""))</f>
        <v>0</v>
      </c>
      <c r="Q497" s="4">
        <f>LEN($B497)-LEN(SUBSTITUTE($B497, Q$2, ""))</f>
        <v>0</v>
      </c>
      <c r="R497" s="4">
        <f>LEN($B497)-LEN(SUBSTITUTE($B497, R$2, ""))</f>
        <v>1</v>
      </c>
      <c r="S497" s="4">
        <f>LEN($B497)-LEN(SUBSTITUTE($B497, S$2, ""))</f>
        <v>0</v>
      </c>
      <c r="T497" s="4">
        <f>LEN($B497)-LEN(SUBSTITUTE($B497, T$2, ""))</f>
        <v>0</v>
      </c>
      <c r="U497" s="4">
        <f>LEN($B497)-LEN(SUBSTITUTE($B497, U$2, ""))</f>
        <v>1</v>
      </c>
      <c r="V497" s="4">
        <f>LEN($B497)-LEN(SUBSTITUTE($B497, V$2, ""))</f>
        <v>1</v>
      </c>
      <c r="W497" s="4">
        <f>LEN($B497)-LEN(SUBSTITUTE($B497, W$2, ""))</f>
        <v>1</v>
      </c>
      <c r="X497" s="4">
        <f>LEN($B497)-LEN(SUBSTITUTE($B497, X$2, ""))</f>
        <v>0</v>
      </c>
      <c r="Y497" s="4">
        <f>LEN($B497)-LEN(SUBSTITUTE($B497, Y$2, ""))</f>
        <v>0</v>
      </c>
      <c r="Z497" s="4">
        <f>LEN($B497)-LEN(SUBSTITUTE($B497, Z$2, ""))</f>
        <v>0</v>
      </c>
      <c r="AA497" s="4">
        <f>LEN($B497)-LEN(SUBSTITUTE($B497, AA$2, ""))</f>
        <v>0</v>
      </c>
      <c r="AB497" s="4">
        <f>LEN($B497)-LEN(SUBSTITUTE($B497, AB$2, ""))</f>
        <v>0</v>
      </c>
      <c r="AC497" s="4">
        <f>LEN($B497)-LEN(SUBSTITUTE($B497, AC$2, ""))</f>
        <v>0</v>
      </c>
      <c r="AE497" s="4">
        <f>D497*AE$2</f>
        <v>2</v>
      </c>
      <c r="AF497" s="4">
        <f>E497*AF$2</f>
        <v>3</v>
      </c>
      <c r="AG497" s="4">
        <f>F497*AG$2</f>
        <v>0</v>
      </c>
      <c r="AH497" s="4">
        <f>G497*AH$2</f>
        <v>2</v>
      </c>
      <c r="AI497" s="4">
        <f>H497*AI$2</f>
        <v>1</v>
      </c>
      <c r="AJ497" s="4">
        <f>I497*AJ$2</f>
        <v>0</v>
      </c>
      <c r="AK497" s="4">
        <f>J497*AK$2</f>
        <v>0</v>
      </c>
      <c r="AL497" s="4">
        <f>K497*AL$2</f>
        <v>0</v>
      </c>
      <c r="AM497" s="4">
        <f>L497*AM$2</f>
        <v>0</v>
      </c>
      <c r="AN497" s="4">
        <f>M497*AN$2</f>
        <v>0</v>
      </c>
      <c r="AO497" s="4">
        <f>N497*AO$2</f>
        <v>5</v>
      </c>
      <c r="AP497" s="4">
        <f>O497*AP$2</f>
        <v>0</v>
      </c>
      <c r="AQ497" s="4">
        <f>P497*AQ$2</f>
        <v>0</v>
      </c>
      <c r="AR497" s="4">
        <f>Q497*AR$2</f>
        <v>0</v>
      </c>
      <c r="AS497" s="4">
        <f>R497*AS$2</f>
        <v>1</v>
      </c>
      <c r="AT497" s="4">
        <f>S497*AT$2</f>
        <v>0</v>
      </c>
      <c r="AU497" s="4">
        <f>T497*AU$2</f>
        <v>0</v>
      </c>
      <c r="AV497" s="4">
        <f>U497*AV$2</f>
        <v>1</v>
      </c>
      <c r="AW497" s="4">
        <f>V497*AW$2</f>
        <v>1</v>
      </c>
      <c r="AX497" s="4">
        <f>W497*AX$2</f>
        <v>1</v>
      </c>
      <c r="AY497" s="4">
        <f>X497*AY$2</f>
        <v>0</v>
      </c>
      <c r="AZ497" s="4">
        <f>Y497*AZ$2</f>
        <v>0</v>
      </c>
      <c r="BA497" s="4">
        <f>Z497*BA$2</f>
        <v>0</v>
      </c>
      <c r="BB497" s="4">
        <f>AA497*BB$2</f>
        <v>0</v>
      </c>
      <c r="BC497" s="4">
        <f>AB497*BC$2</f>
        <v>0</v>
      </c>
      <c r="BD497" s="4">
        <f>AC497*BD$2</f>
        <v>0</v>
      </c>
      <c r="BE497">
        <f t="shared" si="23"/>
        <v>17</v>
      </c>
      <c r="BG497" s="4">
        <f>IF(betuk!N$4&gt;=D497,1,0)</f>
        <v>1</v>
      </c>
      <c r="BH497" s="4">
        <f>IF(betuk!O$4&gt;=E497,1,0)</f>
        <v>0</v>
      </c>
      <c r="BI497" s="4">
        <f>IF(betuk!P$4&gt;=F497,1,0)</f>
        <v>1</v>
      </c>
      <c r="BJ497" s="4">
        <f>IF(betuk!Q$4&gt;=G497,1,0)</f>
        <v>0</v>
      </c>
      <c r="BK497" s="4">
        <f>IF(betuk!R$4&gt;=H497,1,0)</f>
        <v>1</v>
      </c>
      <c r="BL497" s="4">
        <f>IF(betuk!S$4&gt;=I497,1,0)</f>
        <v>1</v>
      </c>
      <c r="BM497" s="4">
        <f>IF(betuk!T$4&gt;=J497,1,0)</f>
        <v>1</v>
      </c>
      <c r="BN497" s="4">
        <f>IF(betuk!U$4&gt;=K497,1,0)</f>
        <v>1</v>
      </c>
      <c r="BO497" s="4">
        <f>IF(betuk!V$4&gt;=L497,1,0)</f>
        <v>1</v>
      </c>
      <c r="BP497" s="4">
        <f>IF(betuk!W$4&gt;=M497,1,0)</f>
        <v>1</v>
      </c>
      <c r="BQ497" s="4">
        <f>IF(betuk!X$4&gt;=N497,1,0)</f>
        <v>0</v>
      </c>
      <c r="BR497" s="4">
        <f>IF(betuk!Y$4&gt;=O497,1,0)</f>
        <v>1</v>
      </c>
      <c r="BS497" s="4">
        <f>IF(betuk!Z$4&gt;=P497,1,0)</f>
        <v>1</v>
      </c>
      <c r="BT497" s="4">
        <f>IF(betuk!AA$4&gt;=Q497,1,0)</f>
        <v>1</v>
      </c>
      <c r="BU497" s="4">
        <f>IF(betuk!AB$4&gt;=R497,1,0)</f>
        <v>0</v>
      </c>
      <c r="BV497" s="4">
        <f>IF(betuk!AC$4&gt;=S497,1,0)</f>
        <v>1</v>
      </c>
      <c r="BW497" s="4">
        <f>IF(betuk!AD$4&gt;=T497,1,0)</f>
        <v>1</v>
      </c>
      <c r="BX497" s="4">
        <f>IF(betuk!AE$4&gt;=U497,1,0)</f>
        <v>0</v>
      </c>
      <c r="BY497" s="4">
        <f>IF(betuk!AF$4&gt;=V497,1,0)</f>
        <v>1</v>
      </c>
      <c r="BZ497" s="4">
        <f>IF(betuk!AG$4&gt;=W497,1,0)</f>
        <v>1</v>
      </c>
      <c r="CA497" s="4">
        <f>IF(betuk!AH$4&gt;=X497,1,0)</f>
        <v>1</v>
      </c>
      <c r="CB497" s="4">
        <f>IF(betuk!AI$4&gt;=Y497,1,0)</f>
        <v>1</v>
      </c>
      <c r="CC497" s="4">
        <f>IF(betuk!AJ$4&gt;=Z497,1,0)</f>
        <v>1</v>
      </c>
      <c r="CD497" s="4">
        <f>IF(betuk!AK$4&gt;=AA497,1,0)</f>
        <v>1</v>
      </c>
      <c r="CE497" s="4">
        <f>IF(betuk!AL$4&gt;=AB497,1,0)</f>
        <v>1</v>
      </c>
      <c r="CF497" s="4">
        <f>IF(betuk!AM$4&gt;=AC497,1,0)</f>
        <v>1</v>
      </c>
      <c r="CG497">
        <f t="shared" si="21"/>
        <v>0</v>
      </c>
      <c r="CI497" t="str">
        <f>IF(CG497=1,COUNTIF(CG$3:CG497,1),"")</f>
        <v/>
      </c>
      <c r="CJ497" t="str">
        <f>IF(CI497&lt;&gt;"",B497,"")</f>
        <v/>
      </c>
      <c r="CK497">
        <f>LEN(B497)*8+BE497</f>
        <v>97</v>
      </c>
    </row>
    <row r="498" spans="1:89">
      <c r="A498" s="1" t="s">
        <v>495</v>
      </c>
      <c r="B498" t="str">
        <f t="shared" si="22"/>
        <v>SKIING</v>
      </c>
      <c r="D498" s="4">
        <f>LEN($B498)-LEN(SUBSTITUTE($B498, D$2, ""))</f>
        <v>0</v>
      </c>
      <c r="E498" s="4">
        <f>LEN($B498)-LEN(SUBSTITUTE($B498, E$2, ""))</f>
        <v>0</v>
      </c>
      <c r="F498" s="4">
        <f>LEN($B498)-LEN(SUBSTITUTE($B498, F$2, ""))</f>
        <v>0</v>
      </c>
      <c r="G498" s="4">
        <f>LEN($B498)-LEN(SUBSTITUTE($B498, G$2, ""))</f>
        <v>0</v>
      </c>
      <c r="H498" s="4">
        <f>LEN($B498)-LEN(SUBSTITUTE($B498, H$2, ""))</f>
        <v>0</v>
      </c>
      <c r="I498" s="4">
        <f>LEN($B498)-LEN(SUBSTITUTE($B498, I$2, ""))</f>
        <v>0</v>
      </c>
      <c r="J498" s="4">
        <f>LEN($B498)-LEN(SUBSTITUTE($B498, J$2, ""))</f>
        <v>1</v>
      </c>
      <c r="K498" s="4">
        <f>LEN($B498)-LEN(SUBSTITUTE($B498, K$2, ""))</f>
        <v>0</v>
      </c>
      <c r="L498" s="4">
        <f>LEN($B498)-LEN(SUBSTITUTE($B498, L$2, ""))</f>
        <v>2</v>
      </c>
      <c r="M498" s="4">
        <f>LEN($B498)-LEN(SUBSTITUTE($B498, M$2, ""))</f>
        <v>0</v>
      </c>
      <c r="N498" s="4">
        <f>LEN($B498)-LEN(SUBSTITUTE($B498, N$2, ""))</f>
        <v>1</v>
      </c>
      <c r="O498" s="4">
        <f>LEN($B498)-LEN(SUBSTITUTE($B498, O$2, ""))</f>
        <v>0</v>
      </c>
      <c r="P498" s="4">
        <f>LEN($B498)-LEN(SUBSTITUTE($B498, P$2, ""))</f>
        <v>0</v>
      </c>
      <c r="Q498" s="4">
        <f>LEN($B498)-LEN(SUBSTITUTE($B498, Q$2, ""))</f>
        <v>1</v>
      </c>
      <c r="R498" s="4">
        <f>LEN($B498)-LEN(SUBSTITUTE($B498, R$2, ""))</f>
        <v>0</v>
      </c>
      <c r="S498" s="4">
        <f>LEN($B498)-LEN(SUBSTITUTE($B498, S$2, ""))</f>
        <v>0</v>
      </c>
      <c r="T498" s="4">
        <f>LEN($B498)-LEN(SUBSTITUTE($B498, T$2, ""))</f>
        <v>0</v>
      </c>
      <c r="U498" s="4">
        <f>LEN($B498)-LEN(SUBSTITUTE($B498, U$2, ""))</f>
        <v>0</v>
      </c>
      <c r="V498" s="4">
        <f>LEN($B498)-LEN(SUBSTITUTE($B498, V$2, ""))</f>
        <v>1</v>
      </c>
      <c r="W498" s="4">
        <f>LEN($B498)-LEN(SUBSTITUTE($B498, W$2, ""))</f>
        <v>0</v>
      </c>
      <c r="X498" s="4">
        <f>LEN($B498)-LEN(SUBSTITUTE($B498, X$2, ""))</f>
        <v>0</v>
      </c>
      <c r="Y498" s="4">
        <f>LEN($B498)-LEN(SUBSTITUTE($B498, Y$2, ""))</f>
        <v>0</v>
      </c>
      <c r="Z498" s="4">
        <f>LEN($B498)-LEN(SUBSTITUTE($B498, Z$2, ""))</f>
        <v>0</v>
      </c>
      <c r="AA498" s="4">
        <f>LEN($B498)-LEN(SUBSTITUTE($B498, AA$2, ""))</f>
        <v>0</v>
      </c>
      <c r="AB498" s="4">
        <f>LEN($B498)-LEN(SUBSTITUTE($B498, AB$2, ""))</f>
        <v>0</v>
      </c>
      <c r="AC498" s="4">
        <f>LEN($B498)-LEN(SUBSTITUTE($B498, AC$2, ""))</f>
        <v>0</v>
      </c>
      <c r="AE498" s="4">
        <f>D498*AE$2</f>
        <v>0</v>
      </c>
      <c r="AF498" s="4">
        <f>E498*AF$2</f>
        <v>0</v>
      </c>
      <c r="AG498" s="4">
        <f>F498*AG$2</f>
        <v>0</v>
      </c>
      <c r="AH498" s="4">
        <f>G498*AH$2</f>
        <v>0</v>
      </c>
      <c r="AI498" s="4">
        <f>H498*AI$2</f>
        <v>0</v>
      </c>
      <c r="AJ498" s="4">
        <f>I498*AJ$2</f>
        <v>0</v>
      </c>
      <c r="AK498" s="4">
        <f>J498*AK$2</f>
        <v>2</v>
      </c>
      <c r="AL498" s="4">
        <f>K498*AL$2</f>
        <v>0</v>
      </c>
      <c r="AM498" s="4">
        <f>L498*AM$2</f>
        <v>2</v>
      </c>
      <c r="AN498" s="4">
        <f>M498*AN$2</f>
        <v>0</v>
      </c>
      <c r="AO498" s="4">
        <f>N498*AO$2</f>
        <v>5</v>
      </c>
      <c r="AP498" s="4">
        <f>O498*AP$2</f>
        <v>0</v>
      </c>
      <c r="AQ498" s="4">
        <f>P498*AQ$2</f>
        <v>0</v>
      </c>
      <c r="AR498" s="4">
        <f>Q498*AR$2</f>
        <v>1</v>
      </c>
      <c r="AS498" s="4">
        <f>R498*AS$2</f>
        <v>0</v>
      </c>
      <c r="AT498" s="4">
        <f>S498*AT$2</f>
        <v>0</v>
      </c>
      <c r="AU498" s="4">
        <f>T498*AU$2</f>
        <v>0</v>
      </c>
      <c r="AV498" s="4">
        <f>U498*AV$2</f>
        <v>0</v>
      </c>
      <c r="AW498" s="4">
        <f>V498*AW$2</f>
        <v>1</v>
      </c>
      <c r="AX498" s="4">
        <f>W498*AX$2</f>
        <v>0</v>
      </c>
      <c r="AY498" s="4">
        <f>X498*AY$2</f>
        <v>0</v>
      </c>
      <c r="AZ498" s="4">
        <f>Y498*AZ$2</f>
        <v>0</v>
      </c>
      <c r="BA498" s="4">
        <f>Z498*BA$2</f>
        <v>0</v>
      </c>
      <c r="BB498" s="4">
        <f>AA498*BB$2</f>
        <v>0</v>
      </c>
      <c r="BC498" s="4">
        <f>AB498*BC$2</f>
        <v>0</v>
      </c>
      <c r="BD498" s="4">
        <f>AC498*BD$2</f>
        <v>0</v>
      </c>
      <c r="BE498">
        <f t="shared" si="23"/>
        <v>11</v>
      </c>
      <c r="BG498" s="4">
        <f>IF(betuk!N$4&gt;=D498,1,0)</f>
        <v>1</v>
      </c>
      <c r="BH498" s="4">
        <f>IF(betuk!O$4&gt;=E498,1,0)</f>
        <v>1</v>
      </c>
      <c r="BI498" s="4">
        <f>IF(betuk!P$4&gt;=F498,1,0)</f>
        <v>1</v>
      </c>
      <c r="BJ498" s="4">
        <f>IF(betuk!Q$4&gt;=G498,1,0)</f>
        <v>1</v>
      </c>
      <c r="BK498" s="4">
        <f>IF(betuk!R$4&gt;=H498,1,0)</f>
        <v>1</v>
      </c>
      <c r="BL498" s="4">
        <f>IF(betuk!S$4&gt;=I498,1,0)</f>
        <v>1</v>
      </c>
      <c r="BM498" s="4">
        <f>IF(betuk!T$4&gt;=J498,1,0)</f>
        <v>1</v>
      </c>
      <c r="BN498" s="4">
        <f>IF(betuk!U$4&gt;=K498,1,0)</f>
        <v>1</v>
      </c>
      <c r="BO498" s="4">
        <f>IF(betuk!V$4&gt;=L498,1,0)</f>
        <v>0</v>
      </c>
      <c r="BP498" s="4">
        <f>IF(betuk!W$4&gt;=M498,1,0)</f>
        <v>1</v>
      </c>
      <c r="BQ498" s="4">
        <f>IF(betuk!X$4&gt;=N498,1,0)</f>
        <v>0</v>
      </c>
      <c r="BR498" s="4">
        <f>IF(betuk!Y$4&gt;=O498,1,0)</f>
        <v>1</v>
      </c>
      <c r="BS498" s="4">
        <f>IF(betuk!Z$4&gt;=P498,1,0)</f>
        <v>1</v>
      </c>
      <c r="BT498" s="4">
        <f>IF(betuk!AA$4&gt;=Q498,1,0)</f>
        <v>1</v>
      </c>
      <c r="BU498" s="4">
        <f>IF(betuk!AB$4&gt;=R498,1,0)</f>
        <v>1</v>
      </c>
      <c r="BV498" s="4">
        <f>IF(betuk!AC$4&gt;=S498,1,0)</f>
        <v>1</v>
      </c>
      <c r="BW498" s="4">
        <f>IF(betuk!AD$4&gt;=T498,1,0)</f>
        <v>1</v>
      </c>
      <c r="BX498" s="4">
        <f>IF(betuk!AE$4&gt;=U498,1,0)</f>
        <v>1</v>
      </c>
      <c r="BY498" s="4">
        <f>IF(betuk!AF$4&gt;=V498,1,0)</f>
        <v>1</v>
      </c>
      <c r="BZ498" s="4">
        <f>IF(betuk!AG$4&gt;=W498,1,0)</f>
        <v>1</v>
      </c>
      <c r="CA498" s="4">
        <f>IF(betuk!AH$4&gt;=X498,1,0)</f>
        <v>1</v>
      </c>
      <c r="CB498" s="4">
        <f>IF(betuk!AI$4&gt;=Y498,1,0)</f>
        <v>1</v>
      </c>
      <c r="CC498" s="4">
        <f>IF(betuk!AJ$4&gt;=Z498,1,0)</f>
        <v>1</v>
      </c>
      <c r="CD498" s="4">
        <f>IF(betuk!AK$4&gt;=AA498,1,0)</f>
        <v>1</v>
      </c>
      <c r="CE498" s="4">
        <f>IF(betuk!AL$4&gt;=AB498,1,0)</f>
        <v>1</v>
      </c>
      <c r="CF498" s="4">
        <f>IF(betuk!AM$4&gt;=AC498,1,0)</f>
        <v>1</v>
      </c>
      <c r="CG498">
        <f t="shared" si="21"/>
        <v>0</v>
      </c>
      <c r="CI498" t="str">
        <f>IF(CG498=1,COUNTIF(CG$3:CG498,1),"")</f>
        <v/>
      </c>
      <c r="CJ498" t="str">
        <f>IF(CI498&lt;&gt;"",B498,"")</f>
        <v/>
      </c>
      <c r="CK498">
        <f>LEN(B498)*8+BE498</f>
        <v>59</v>
      </c>
    </row>
    <row r="499" spans="1:89">
      <c r="A499" s="1" t="s">
        <v>496</v>
      </c>
      <c r="B499" t="str">
        <f t="shared" si="22"/>
        <v>SLEEP</v>
      </c>
      <c r="D499" s="4">
        <f>LEN($B499)-LEN(SUBSTITUTE($B499, D$2, ""))</f>
        <v>0</v>
      </c>
      <c r="E499" s="4">
        <f>LEN($B499)-LEN(SUBSTITUTE($B499, E$2, ""))</f>
        <v>0</v>
      </c>
      <c r="F499" s="4">
        <f>LEN($B499)-LEN(SUBSTITUTE($B499, F$2, ""))</f>
        <v>0</v>
      </c>
      <c r="G499" s="4">
        <f>LEN($B499)-LEN(SUBSTITUTE($B499, G$2, ""))</f>
        <v>0</v>
      </c>
      <c r="H499" s="4">
        <f>LEN($B499)-LEN(SUBSTITUTE($B499, H$2, ""))</f>
        <v>2</v>
      </c>
      <c r="I499" s="4">
        <f>LEN($B499)-LEN(SUBSTITUTE($B499, I$2, ""))</f>
        <v>0</v>
      </c>
      <c r="J499" s="4">
        <f>LEN($B499)-LEN(SUBSTITUTE($B499, J$2, ""))</f>
        <v>0</v>
      </c>
      <c r="K499" s="4">
        <f>LEN($B499)-LEN(SUBSTITUTE($B499, K$2, ""))</f>
        <v>0</v>
      </c>
      <c r="L499" s="4">
        <f>LEN($B499)-LEN(SUBSTITUTE($B499, L$2, ""))</f>
        <v>0</v>
      </c>
      <c r="M499" s="4">
        <f>LEN($B499)-LEN(SUBSTITUTE($B499, M$2, ""))</f>
        <v>0</v>
      </c>
      <c r="N499" s="4">
        <f>LEN($B499)-LEN(SUBSTITUTE($B499, N$2, ""))</f>
        <v>0</v>
      </c>
      <c r="O499" s="4">
        <f>LEN($B499)-LEN(SUBSTITUTE($B499, O$2, ""))</f>
        <v>1</v>
      </c>
      <c r="P499" s="4">
        <f>LEN($B499)-LEN(SUBSTITUTE($B499, P$2, ""))</f>
        <v>0</v>
      </c>
      <c r="Q499" s="4">
        <f>LEN($B499)-LEN(SUBSTITUTE($B499, Q$2, ""))</f>
        <v>0</v>
      </c>
      <c r="R499" s="4">
        <f>LEN($B499)-LEN(SUBSTITUTE($B499, R$2, ""))</f>
        <v>0</v>
      </c>
      <c r="S499" s="4">
        <f>LEN($B499)-LEN(SUBSTITUTE($B499, S$2, ""))</f>
        <v>1</v>
      </c>
      <c r="T499" s="4">
        <f>LEN($B499)-LEN(SUBSTITUTE($B499, T$2, ""))</f>
        <v>0</v>
      </c>
      <c r="U499" s="4">
        <f>LEN($B499)-LEN(SUBSTITUTE($B499, U$2, ""))</f>
        <v>0</v>
      </c>
      <c r="V499" s="4">
        <f>LEN($B499)-LEN(SUBSTITUTE($B499, V$2, ""))</f>
        <v>1</v>
      </c>
      <c r="W499" s="4">
        <f>LEN($B499)-LEN(SUBSTITUTE($B499, W$2, ""))</f>
        <v>0</v>
      </c>
      <c r="X499" s="4">
        <f>LEN($B499)-LEN(SUBSTITUTE($B499, X$2, ""))</f>
        <v>0</v>
      </c>
      <c r="Y499" s="4">
        <f>LEN($B499)-LEN(SUBSTITUTE($B499, Y$2, ""))</f>
        <v>0</v>
      </c>
      <c r="Z499" s="4">
        <f>LEN($B499)-LEN(SUBSTITUTE($B499, Z$2, ""))</f>
        <v>0</v>
      </c>
      <c r="AA499" s="4">
        <f>LEN($B499)-LEN(SUBSTITUTE($B499, AA$2, ""))</f>
        <v>0</v>
      </c>
      <c r="AB499" s="4">
        <f>LEN($B499)-LEN(SUBSTITUTE($B499, AB$2, ""))</f>
        <v>0</v>
      </c>
      <c r="AC499" s="4">
        <f>LEN($B499)-LEN(SUBSTITUTE($B499, AC$2, ""))</f>
        <v>0</v>
      </c>
      <c r="AE499" s="4">
        <f>D499*AE$2</f>
        <v>0</v>
      </c>
      <c r="AF499" s="4">
        <f>E499*AF$2</f>
        <v>0</v>
      </c>
      <c r="AG499" s="4">
        <f>F499*AG$2</f>
        <v>0</v>
      </c>
      <c r="AH499" s="4">
        <f>G499*AH$2</f>
        <v>0</v>
      </c>
      <c r="AI499" s="4">
        <f>H499*AI$2</f>
        <v>2</v>
      </c>
      <c r="AJ499" s="4">
        <f>I499*AJ$2</f>
        <v>0</v>
      </c>
      <c r="AK499" s="4">
        <f>J499*AK$2</f>
        <v>0</v>
      </c>
      <c r="AL499" s="4">
        <f>K499*AL$2</f>
        <v>0</v>
      </c>
      <c r="AM499" s="4">
        <f>L499*AM$2</f>
        <v>0</v>
      </c>
      <c r="AN499" s="4">
        <f>M499*AN$2</f>
        <v>0</v>
      </c>
      <c r="AO499" s="4">
        <f>N499*AO$2</f>
        <v>0</v>
      </c>
      <c r="AP499" s="4">
        <f>O499*AP$2</f>
        <v>1</v>
      </c>
      <c r="AQ499" s="4">
        <f>P499*AQ$2</f>
        <v>0</v>
      </c>
      <c r="AR499" s="4">
        <f>Q499*AR$2</f>
        <v>0</v>
      </c>
      <c r="AS499" s="4">
        <f>R499*AS$2</f>
        <v>0</v>
      </c>
      <c r="AT499" s="4">
        <f>S499*AT$2</f>
        <v>3</v>
      </c>
      <c r="AU499" s="4">
        <f>T499*AU$2</f>
        <v>0</v>
      </c>
      <c r="AV499" s="4">
        <f>U499*AV$2</f>
        <v>0</v>
      </c>
      <c r="AW499" s="4">
        <f>V499*AW$2</f>
        <v>1</v>
      </c>
      <c r="AX499" s="4">
        <f>W499*AX$2</f>
        <v>0</v>
      </c>
      <c r="AY499" s="4">
        <f>X499*AY$2</f>
        <v>0</v>
      </c>
      <c r="AZ499" s="4">
        <f>Y499*AZ$2</f>
        <v>0</v>
      </c>
      <c r="BA499" s="4">
        <f>Z499*BA$2</f>
        <v>0</v>
      </c>
      <c r="BB499" s="4">
        <f>AA499*BB$2</f>
        <v>0</v>
      </c>
      <c r="BC499" s="4">
        <f>AB499*BC$2</f>
        <v>0</v>
      </c>
      <c r="BD499" s="4">
        <f>AC499*BD$2</f>
        <v>0</v>
      </c>
      <c r="BE499">
        <f t="shared" si="23"/>
        <v>7</v>
      </c>
      <c r="BG499" s="4">
        <f>IF(betuk!N$4&gt;=D499,1,0)</f>
        <v>1</v>
      </c>
      <c r="BH499" s="4">
        <f>IF(betuk!O$4&gt;=E499,1,0)</f>
        <v>1</v>
      </c>
      <c r="BI499" s="4">
        <f>IF(betuk!P$4&gt;=F499,1,0)</f>
        <v>1</v>
      </c>
      <c r="BJ499" s="4">
        <f>IF(betuk!Q$4&gt;=G499,1,0)</f>
        <v>1</v>
      </c>
      <c r="BK499" s="4">
        <f>IF(betuk!R$4&gt;=H499,1,0)</f>
        <v>0</v>
      </c>
      <c r="BL499" s="4">
        <f>IF(betuk!S$4&gt;=I499,1,0)</f>
        <v>1</v>
      </c>
      <c r="BM499" s="4">
        <f>IF(betuk!T$4&gt;=J499,1,0)</f>
        <v>1</v>
      </c>
      <c r="BN499" s="4">
        <f>IF(betuk!U$4&gt;=K499,1,0)</f>
        <v>1</v>
      </c>
      <c r="BO499" s="4">
        <f>IF(betuk!V$4&gt;=L499,1,0)</f>
        <v>1</v>
      </c>
      <c r="BP499" s="4">
        <f>IF(betuk!W$4&gt;=M499,1,0)</f>
        <v>1</v>
      </c>
      <c r="BQ499" s="4">
        <f>IF(betuk!X$4&gt;=N499,1,0)</f>
        <v>1</v>
      </c>
      <c r="BR499" s="4">
        <f>IF(betuk!Y$4&gt;=O499,1,0)</f>
        <v>0</v>
      </c>
      <c r="BS499" s="4">
        <f>IF(betuk!Z$4&gt;=P499,1,0)</f>
        <v>1</v>
      </c>
      <c r="BT499" s="4">
        <f>IF(betuk!AA$4&gt;=Q499,1,0)</f>
        <v>1</v>
      </c>
      <c r="BU499" s="4">
        <f>IF(betuk!AB$4&gt;=R499,1,0)</f>
        <v>1</v>
      </c>
      <c r="BV499" s="4">
        <f>IF(betuk!AC$4&gt;=S499,1,0)</f>
        <v>1</v>
      </c>
      <c r="BW499" s="4">
        <f>IF(betuk!AD$4&gt;=T499,1,0)</f>
        <v>1</v>
      </c>
      <c r="BX499" s="4">
        <f>IF(betuk!AE$4&gt;=U499,1,0)</f>
        <v>1</v>
      </c>
      <c r="BY499" s="4">
        <f>IF(betuk!AF$4&gt;=V499,1,0)</f>
        <v>1</v>
      </c>
      <c r="BZ499" s="4">
        <f>IF(betuk!AG$4&gt;=W499,1,0)</f>
        <v>1</v>
      </c>
      <c r="CA499" s="4">
        <f>IF(betuk!AH$4&gt;=X499,1,0)</f>
        <v>1</v>
      </c>
      <c r="CB499" s="4">
        <f>IF(betuk!AI$4&gt;=Y499,1,0)</f>
        <v>1</v>
      </c>
      <c r="CC499" s="4">
        <f>IF(betuk!AJ$4&gt;=Z499,1,0)</f>
        <v>1</v>
      </c>
      <c r="CD499" s="4">
        <f>IF(betuk!AK$4&gt;=AA499,1,0)</f>
        <v>1</v>
      </c>
      <c r="CE499" s="4">
        <f>IF(betuk!AL$4&gt;=AB499,1,0)</f>
        <v>1</v>
      </c>
      <c r="CF499" s="4">
        <f>IF(betuk!AM$4&gt;=AC499,1,0)</f>
        <v>1</v>
      </c>
      <c r="CG499">
        <f t="shared" si="21"/>
        <v>0</v>
      </c>
      <c r="CI499" t="str">
        <f>IF(CG499=1,COUNTIF(CG$3:CG499,1),"")</f>
        <v/>
      </c>
      <c r="CJ499" t="str">
        <f>IF(CI499&lt;&gt;"",B499,"")</f>
        <v/>
      </c>
      <c r="CK499">
        <f>LEN(B499)*8+BE499</f>
        <v>47</v>
      </c>
    </row>
    <row r="500" spans="1:89">
      <c r="A500" s="1" t="s">
        <v>497</v>
      </c>
      <c r="B500" t="str">
        <f t="shared" si="22"/>
        <v>SLOW</v>
      </c>
      <c r="D500" s="4">
        <f>LEN($B500)-LEN(SUBSTITUTE($B500, D$2, ""))</f>
        <v>0</v>
      </c>
      <c r="E500" s="4">
        <f>LEN($B500)-LEN(SUBSTITUTE($B500, E$2, ""))</f>
        <v>0</v>
      </c>
      <c r="F500" s="4">
        <f>LEN($B500)-LEN(SUBSTITUTE($B500, F$2, ""))</f>
        <v>0</v>
      </c>
      <c r="G500" s="4">
        <f>LEN($B500)-LEN(SUBSTITUTE($B500, G$2, ""))</f>
        <v>0</v>
      </c>
      <c r="H500" s="4">
        <f>LEN($B500)-LEN(SUBSTITUTE($B500, H$2, ""))</f>
        <v>0</v>
      </c>
      <c r="I500" s="4">
        <f>LEN($B500)-LEN(SUBSTITUTE($B500, I$2, ""))</f>
        <v>0</v>
      </c>
      <c r="J500" s="4">
        <f>LEN($B500)-LEN(SUBSTITUTE($B500, J$2, ""))</f>
        <v>0</v>
      </c>
      <c r="K500" s="4">
        <f>LEN($B500)-LEN(SUBSTITUTE($B500, K$2, ""))</f>
        <v>0</v>
      </c>
      <c r="L500" s="4">
        <f>LEN($B500)-LEN(SUBSTITUTE($B500, L$2, ""))</f>
        <v>0</v>
      </c>
      <c r="M500" s="4">
        <f>LEN($B500)-LEN(SUBSTITUTE($B500, M$2, ""))</f>
        <v>0</v>
      </c>
      <c r="N500" s="4">
        <f>LEN($B500)-LEN(SUBSTITUTE($B500, N$2, ""))</f>
        <v>0</v>
      </c>
      <c r="O500" s="4">
        <f>LEN($B500)-LEN(SUBSTITUTE($B500, O$2, ""))</f>
        <v>1</v>
      </c>
      <c r="P500" s="4">
        <f>LEN($B500)-LEN(SUBSTITUTE($B500, P$2, ""))</f>
        <v>0</v>
      </c>
      <c r="Q500" s="4">
        <f>LEN($B500)-LEN(SUBSTITUTE($B500, Q$2, ""))</f>
        <v>0</v>
      </c>
      <c r="R500" s="4">
        <f>LEN($B500)-LEN(SUBSTITUTE($B500, R$2, ""))</f>
        <v>1</v>
      </c>
      <c r="S500" s="4">
        <f>LEN($B500)-LEN(SUBSTITUTE($B500, S$2, ""))</f>
        <v>0</v>
      </c>
      <c r="T500" s="4">
        <f>LEN($B500)-LEN(SUBSTITUTE($B500, T$2, ""))</f>
        <v>0</v>
      </c>
      <c r="U500" s="4">
        <f>LEN($B500)-LEN(SUBSTITUTE($B500, U$2, ""))</f>
        <v>0</v>
      </c>
      <c r="V500" s="4">
        <f>LEN($B500)-LEN(SUBSTITUTE($B500, V$2, ""))</f>
        <v>1</v>
      </c>
      <c r="W500" s="4">
        <f>LEN($B500)-LEN(SUBSTITUTE($B500, W$2, ""))</f>
        <v>0</v>
      </c>
      <c r="X500" s="4">
        <f>LEN($B500)-LEN(SUBSTITUTE($B500, X$2, ""))</f>
        <v>0</v>
      </c>
      <c r="Y500" s="4">
        <f>LEN($B500)-LEN(SUBSTITUTE($B500, Y$2, ""))</f>
        <v>0</v>
      </c>
      <c r="Z500" s="4">
        <f>LEN($B500)-LEN(SUBSTITUTE($B500, Z$2, ""))</f>
        <v>1</v>
      </c>
      <c r="AA500" s="4">
        <f>LEN($B500)-LEN(SUBSTITUTE($B500, AA$2, ""))</f>
        <v>0</v>
      </c>
      <c r="AB500" s="4">
        <f>LEN($B500)-LEN(SUBSTITUTE($B500, AB$2, ""))</f>
        <v>0</v>
      </c>
      <c r="AC500" s="4">
        <f>LEN($B500)-LEN(SUBSTITUTE($B500, AC$2, ""))</f>
        <v>0</v>
      </c>
      <c r="AE500" s="4">
        <f>D500*AE$2</f>
        <v>0</v>
      </c>
      <c r="AF500" s="4">
        <f>E500*AF$2</f>
        <v>0</v>
      </c>
      <c r="AG500" s="4">
        <f>F500*AG$2</f>
        <v>0</v>
      </c>
      <c r="AH500" s="4">
        <f>G500*AH$2</f>
        <v>0</v>
      </c>
      <c r="AI500" s="4">
        <f>H500*AI$2</f>
        <v>0</v>
      </c>
      <c r="AJ500" s="4">
        <f>I500*AJ$2</f>
        <v>0</v>
      </c>
      <c r="AK500" s="4">
        <f>J500*AK$2</f>
        <v>0</v>
      </c>
      <c r="AL500" s="4">
        <f>K500*AL$2</f>
        <v>0</v>
      </c>
      <c r="AM500" s="4">
        <f>L500*AM$2</f>
        <v>0</v>
      </c>
      <c r="AN500" s="4">
        <f>M500*AN$2</f>
        <v>0</v>
      </c>
      <c r="AO500" s="4">
        <f>N500*AO$2</f>
        <v>0</v>
      </c>
      <c r="AP500" s="4">
        <f>O500*AP$2</f>
        <v>1</v>
      </c>
      <c r="AQ500" s="4">
        <f>P500*AQ$2</f>
        <v>0</v>
      </c>
      <c r="AR500" s="4">
        <f>Q500*AR$2</f>
        <v>0</v>
      </c>
      <c r="AS500" s="4">
        <f>R500*AS$2</f>
        <v>1</v>
      </c>
      <c r="AT500" s="4">
        <f>S500*AT$2</f>
        <v>0</v>
      </c>
      <c r="AU500" s="4">
        <f>T500*AU$2</f>
        <v>0</v>
      </c>
      <c r="AV500" s="4">
        <f>U500*AV$2</f>
        <v>0</v>
      </c>
      <c r="AW500" s="4">
        <f>V500*AW$2</f>
        <v>1</v>
      </c>
      <c r="AX500" s="4">
        <f>W500*AX$2</f>
        <v>0</v>
      </c>
      <c r="AY500" s="4">
        <f>X500*AY$2</f>
        <v>0</v>
      </c>
      <c r="AZ500" s="4">
        <f>Y500*AZ$2</f>
        <v>0</v>
      </c>
      <c r="BA500" s="4">
        <f>Z500*BA$2</f>
        <v>4</v>
      </c>
      <c r="BB500" s="4">
        <f>AA500*BB$2</f>
        <v>0</v>
      </c>
      <c r="BC500" s="4">
        <f>AB500*BC$2</f>
        <v>0</v>
      </c>
      <c r="BD500" s="4">
        <f>AC500*BD$2</f>
        <v>0</v>
      </c>
      <c r="BE500">
        <f t="shared" si="23"/>
        <v>7</v>
      </c>
      <c r="BG500" s="4">
        <f>IF(betuk!N$4&gt;=D500,1,0)</f>
        <v>1</v>
      </c>
      <c r="BH500" s="4">
        <f>IF(betuk!O$4&gt;=E500,1,0)</f>
        <v>1</v>
      </c>
      <c r="BI500" s="4">
        <f>IF(betuk!P$4&gt;=F500,1,0)</f>
        <v>1</v>
      </c>
      <c r="BJ500" s="4">
        <f>IF(betuk!Q$4&gt;=G500,1,0)</f>
        <v>1</v>
      </c>
      <c r="BK500" s="4">
        <f>IF(betuk!R$4&gt;=H500,1,0)</f>
        <v>1</v>
      </c>
      <c r="BL500" s="4">
        <f>IF(betuk!S$4&gt;=I500,1,0)</f>
        <v>1</v>
      </c>
      <c r="BM500" s="4">
        <f>IF(betuk!T$4&gt;=J500,1,0)</f>
        <v>1</v>
      </c>
      <c r="BN500" s="4">
        <f>IF(betuk!U$4&gt;=K500,1,0)</f>
        <v>1</v>
      </c>
      <c r="BO500" s="4">
        <f>IF(betuk!V$4&gt;=L500,1,0)</f>
        <v>1</v>
      </c>
      <c r="BP500" s="4">
        <f>IF(betuk!W$4&gt;=M500,1,0)</f>
        <v>1</v>
      </c>
      <c r="BQ500" s="4">
        <f>IF(betuk!X$4&gt;=N500,1,0)</f>
        <v>1</v>
      </c>
      <c r="BR500" s="4">
        <f>IF(betuk!Y$4&gt;=O500,1,0)</f>
        <v>0</v>
      </c>
      <c r="BS500" s="4">
        <f>IF(betuk!Z$4&gt;=P500,1,0)</f>
        <v>1</v>
      </c>
      <c r="BT500" s="4">
        <f>IF(betuk!AA$4&gt;=Q500,1,0)</f>
        <v>1</v>
      </c>
      <c r="BU500" s="4">
        <f>IF(betuk!AB$4&gt;=R500,1,0)</f>
        <v>0</v>
      </c>
      <c r="BV500" s="4">
        <f>IF(betuk!AC$4&gt;=S500,1,0)</f>
        <v>1</v>
      </c>
      <c r="BW500" s="4">
        <f>IF(betuk!AD$4&gt;=T500,1,0)</f>
        <v>1</v>
      </c>
      <c r="BX500" s="4">
        <f>IF(betuk!AE$4&gt;=U500,1,0)</f>
        <v>1</v>
      </c>
      <c r="BY500" s="4">
        <f>IF(betuk!AF$4&gt;=V500,1,0)</f>
        <v>1</v>
      </c>
      <c r="BZ500" s="4">
        <f>IF(betuk!AG$4&gt;=W500,1,0)</f>
        <v>1</v>
      </c>
      <c r="CA500" s="4">
        <f>IF(betuk!AH$4&gt;=X500,1,0)</f>
        <v>1</v>
      </c>
      <c r="CB500" s="4">
        <f>IF(betuk!AI$4&gt;=Y500,1,0)</f>
        <v>1</v>
      </c>
      <c r="CC500" s="4">
        <f>IF(betuk!AJ$4&gt;=Z500,1,0)</f>
        <v>0</v>
      </c>
      <c r="CD500" s="4">
        <f>IF(betuk!AK$4&gt;=AA500,1,0)</f>
        <v>1</v>
      </c>
      <c r="CE500" s="4">
        <f>IF(betuk!AL$4&gt;=AB500,1,0)</f>
        <v>1</v>
      </c>
      <c r="CF500" s="4">
        <f>IF(betuk!AM$4&gt;=AC500,1,0)</f>
        <v>1</v>
      </c>
      <c r="CG500">
        <f t="shared" si="21"/>
        <v>0</v>
      </c>
      <c r="CI500" t="str">
        <f>IF(CG500=1,COUNTIF(CG$3:CG500,1),"")</f>
        <v/>
      </c>
      <c r="CJ500" t="str">
        <f>IF(CI500&lt;&gt;"",B500,"")</f>
        <v/>
      </c>
      <c r="CK500">
        <f>LEN(B500)*8+BE500</f>
        <v>39</v>
      </c>
    </row>
    <row r="501" spans="1:89">
      <c r="A501" s="1" t="s">
        <v>498</v>
      </c>
      <c r="B501" t="str">
        <f t="shared" si="22"/>
        <v>SLOWLY</v>
      </c>
      <c r="D501" s="4">
        <f>LEN($B501)-LEN(SUBSTITUTE($B501, D$2, ""))</f>
        <v>0</v>
      </c>
      <c r="E501" s="4">
        <f>LEN($B501)-LEN(SUBSTITUTE($B501, E$2, ""))</f>
        <v>0</v>
      </c>
      <c r="F501" s="4">
        <f>LEN($B501)-LEN(SUBSTITUTE($B501, F$2, ""))</f>
        <v>0</v>
      </c>
      <c r="G501" s="4">
        <f>LEN($B501)-LEN(SUBSTITUTE($B501, G$2, ""))</f>
        <v>0</v>
      </c>
      <c r="H501" s="4">
        <f>LEN($B501)-LEN(SUBSTITUTE($B501, H$2, ""))</f>
        <v>0</v>
      </c>
      <c r="I501" s="4">
        <f>LEN($B501)-LEN(SUBSTITUTE($B501, I$2, ""))</f>
        <v>0</v>
      </c>
      <c r="J501" s="4">
        <f>LEN($B501)-LEN(SUBSTITUTE($B501, J$2, ""))</f>
        <v>0</v>
      </c>
      <c r="K501" s="4">
        <f>LEN($B501)-LEN(SUBSTITUTE($B501, K$2, ""))</f>
        <v>0</v>
      </c>
      <c r="L501" s="4">
        <f>LEN($B501)-LEN(SUBSTITUTE($B501, L$2, ""))</f>
        <v>0</v>
      </c>
      <c r="M501" s="4">
        <f>LEN($B501)-LEN(SUBSTITUTE($B501, M$2, ""))</f>
        <v>0</v>
      </c>
      <c r="N501" s="4">
        <f>LEN($B501)-LEN(SUBSTITUTE($B501, N$2, ""))</f>
        <v>0</v>
      </c>
      <c r="O501" s="4">
        <f>LEN($B501)-LEN(SUBSTITUTE($B501, O$2, ""))</f>
        <v>2</v>
      </c>
      <c r="P501" s="4">
        <f>LEN($B501)-LEN(SUBSTITUTE($B501, P$2, ""))</f>
        <v>0</v>
      </c>
      <c r="Q501" s="4">
        <f>LEN($B501)-LEN(SUBSTITUTE($B501, Q$2, ""))</f>
        <v>0</v>
      </c>
      <c r="R501" s="4">
        <f>LEN($B501)-LEN(SUBSTITUTE($B501, R$2, ""))</f>
        <v>1</v>
      </c>
      <c r="S501" s="4">
        <f>LEN($B501)-LEN(SUBSTITUTE($B501, S$2, ""))</f>
        <v>0</v>
      </c>
      <c r="T501" s="4">
        <f>LEN($B501)-LEN(SUBSTITUTE($B501, T$2, ""))</f>
        <v>0</v>
      </c>
      <c r="U501" s="4">
        <f>LEN($B501)-LEN(SUBSTITUTE($B501, U$2, ""))</f>
        <v>0</v>
      </c>
      <c r="V501" s="4">
        <f>LEN($B501)-LEN(SUBSTITUTE($B501, V$2, ""))</f>
        <v>1</v>
      </c>
      <c r="W501" s="4">
        <f>LEN($B501)-LEN(SUBSTITUTE($B501, W$2, ""))</f>
        <v>0</v>
      </c>
      <c r="X501" s="4">
        <f>LEN($B501)-LEN(SUBSTITUTE($B501, X$2, ""))</f>
        <v>0</v>
      </c>
      <c r="Y501" s="4">
        <f>LEN($B501)-LEN(SUBSTITUTE($B501, Y$2, ""))</f>
        <v>0</v>
      </c>
      <c r="Z501" s="4">
        <f>LEN($B501)-LEN(SUBSTITUTE($B501, Z$2, ""))</f>
        <v>1</v>
      </c>
      <c r="AA501" s="4">
        <f>LEN($B501)-LEN(SUBSTITUTE($B501, AA$2, ""))</f>
        <v>0</v>
      </c>
      <c r="AB501" s="4">
        <f>LEN($B501)-LEN(SUBSTITUTE($B501, AB$2, ""))</f>
        <v>1</v>
      </c>
      <c r="AC501" s="4">
        <f>LEN($B501)-LEN(SUBSTITUTE($B501, AC$2, ""))</f>
        <v>0</v>
      </c>
      <c r="AE501" s="4">
        <f>D501*AE$2</f>
        <v>0</v>
      </c>
      <c r="AF501" s="4">
        <f>E501*AF$2</f>
        <v>0</v>
      </c>
      <c r="AG501" s="4">
        <f>F501*AG$2</f>
        <v>0</v>
      </c>
      <c r="AH501" s="4">
        <f>G501*AH$2</f>
        <v>0</v>
      </c>
      <c r="AI501" s="4">
        <f>H501*AI$2</f>
        <v>0</v>
      </c>
      <c r="AJ501" s="4">
        <f>I501*AJ$2</f>
        <v>0</v>
      </c>
      <c r="AK501" s="4">
        <f>J501*AK$2</f>
        <v>0</v>
      </c>
      <c r="AL501" s="4">
        <f>K501*AL$2</f>
        <v>0</v>
      </c>
      <c r="AM501" s="4">
        <f>L501*AM$2</f>
        <v>0</v>
      </c>
      <c r="AN501" s="4">
        <f>M501*AN$2</f>
        <v>0</v>
      </c>
      <c r="AO501" s="4">
        <f>N501*AO$2</f>
        <v>0</v>
      </c>
      <c r="AP501" s="4">
        <f>O501*AP$2</f>
        <v>2</v>
      </c>
      <c r="AQ501" s="4">
        <f>P501*AQ$2</f>
        <v>0</v>
      </c>
      <c r="AR501" s="4">
        <f>Q501*AR$2</f>
        <v>0</v>
      </c>
      <c r="AS501" s="4">
        <f>R501*AS$2</f>
        <v>1</v>
      </c>
      <c r="AT501" s="4">
        <f>S501*AT$2</f>
        <v>0</v>
      </c>
      <c r="AU501" s="4">
        <f>T501*AU$2</f>
        <v>0</v>
      </c>
      <c r="AV501" s="4">
        <f>U501*AV$2</f>
        <v>0</v>
      </c>
      <c r="AW501" s="4">
        <f>V501*AW$2</f>
        <v>1</v>
      </c>
      <c r="AX501" s="4">
        <f>W501*AX$2</f>
        <v>0</v>
      </c>
      <c r="AY501" s="4">
        <f>X501*AY$2</f>
        <v>0</v>
      </c>
      <c r="AZ501" s="4">
        <f>Y501*AZ$2</f>
        <v>0</v>
      </c>
      <c r="BA501" s="4">
        <f>Z501*BA$2</f>
        <v>4</v>
      </c>
      <c r="BB501" s="4">
        <f>AA501*BB$2</f>
        <v>0</v>
      </c>
      <c r="BC501" s="4">
        <f>AB501*BC$2</f>
        <v>4</v>
      </c>
      <c r="BD501" s="4">
        <f>AC501*BD$2</f>
        <v>0</v>
      </c>
      <c r="BE501">
        <f t="shared" si="23"/>
        <v>12</v>
      </c>
      <c r="BG501" s="4">
        <f>IF(betuk!N$4&gt;=D501,1,0)</f>
        <v>1</v>
      </c>
      <c r="BH501" s="4">
        <f>IF(betuk!O$4&gt;=E501,1,0)</f>
        <v>1</v>
      </c>
      <c r="BI501" s="4">
        <f>IF(betuk!P$4&gt;=F501,1,0)</f>
        <v>1</v>
      </c>
      <c r="BJ501" s="4">
        <f>IF(betuk!Q$4&gt;=G501,1,0)</f>
        <v>1</v>
      </c>
      <c r="BK501" s="4">
        <f>IF(betuk!R$4&gt;=H501,1,0)</f>
        <v>1</v>
      </c>
      <c r="BL501" s="4">
        <f>IF(betuk!S$4&gt;=I501,1,0)</f>
        <v>1</v>
      </c>
      <c r="BM501" s="4">
        <f>IF(betuk!T$4&gt;=J501,1,0)</f>
        <v>1</v>
      </c>
      <c r="BN501" s="4">
        <f>IF(betuk!U$4&gt;=K501,1,0)</f>
        <v>1</v>
      </c>
      <c r="BO501" s="4">
        <f>IF(betuk!V$4&gt;=L501,1,0)</f>
        <v>1</v>
      </c>
      <c r="BP501" s="4">
        <f>IF(betuk!W$4&gt;=M501,1,0)</f>
        <v>1</v>
      </c>
      <c r="BQ501" s="4">
        <f>IF(betuk!X$4&gt;=N501,1,0)</f>
        <v>1</v>
      </c>
      <c r="BR501" s="4">
        <f>IF(betuk!Y$4&gt;=O501,1,0)</f>
        <v>0</v>
      </c>
      <c r="BS501" s="4">
        <f>IF(betuk!Z$4&gt;=P501,1,0)</f>
        <v>1</v>
      </c>
      <c r="BT501" s="4">
        <f>IF(betuk!AA$4&gt;=Q501,1,0)</f>
        <v>1</v>
      </c>
      <c r="BU501" s="4">
        <f>IF(betuk!AB$4&gt;=R501,1,0)</f>
        <v>0</v>
      </c>
      <c r="BV501" s="4">
        <f>IF(betuk!AC$4&gt;=S501,1,0)</f>
        <v>1</v>
      </c>
      <c r="BW501" s="4">
        <f>IF(betuk!AD$4&gt;=T501,1,0)</f>
        <v>1</v>
      </c>
      <c r="BX501" s="4">
        <f>IF(betuk!AE$4&gt;=U501,1,0)</f>
        <v>1</v>
      </c>
      <c r="BY501" s="4">
        <f>IF(betuk!AF$4&gt;=V501,1,0)</f>
        <v>1</v>
      </c>
      <c r="BZ501" s="4">
        <f>IF(betuk!AG$4&gt;=W501,1,0)</f>
        <v>1</v>
      </c>
      <c r="CA501" s="4">
        <f>IF(betuk!AH$4&gt;=X501,1,0)</f>
        <v>1</v>
      </c>
      <c r="CB501" s="4">
        <f>IF(betuk!AI$4&gt;=Y501,1,0)</f>
        <v>1</v>
      </c>
      <c r="CC501" s="4">
        <f>IF(betuk!AJ$4&gt;=Z501,1,0)</f>
        <v>0</v>
      </c>
      <c r="CD501" s="4">
        <f>IF(betuk!AK$4&gt;=AA501,1,0)</f>
        <v>1</v>
      </c>
      <c r="CE501" s="4">
        <f>IF(betuk!AL$4&gt;=AB501,1,0)</f>
        <v>0</v>
      </c>
      <c r="CF501" s="4">
        <f>IF(betuk!AM$4&gt;=AC501,1,0)</f>
        <v>1</v>
      </c>
      <c r="CG501">
        <f t="shared" si="21"/>
        <v>0</v>
      </c>
      <c r="CI501" t="str">
        <f>IF(CG501=1,COUNTIF(CG$3:CG501,1),"")</f>
        <v/>
      </c>
      <c r="CJ501" t="str">
        <f>IF(CI501&lt;&gt;"",B501,"")</f>
        <v/>
      </c>
      <c r="CK501">
        <f>LEN(B501)*8+BE501</f>
        <v>60</v>
      </c>
    </row>
    <row r="502" spans="1:89">
      <c r="A502" s="1" t="s">
        <v>499</v>
      </c>
      <c r="B502" t="str">
        <f t="shared" si="22"/>
        <v>SMALL</v>
      </c>
      <c r="D502" s="4">
        <f>LEN($B502)-LEN(SUBSTITUTE($B502, D$2, ""))</f>
        <v>1</v>
      </c>
      <c r="E502" s="4">
        <f>LEN($B502)-LEN(SUBSTITUTE($B502, E$2, ""))</f>
        <v>0</v>
      </c>
      <c r="F502" s="4">
        <f>LEN($B502)-LEN(SUBSTITUTE($B502, F$2, ""))</f>
        <v>0</v>
      </c>
      <c r="G502" s="4">
        <f>LEN($B502)-LEN(SUBSTITUTE($B502, G$2, ""))</f>
        <v>0</v>
      </c>
      <c r="H502" s="4">
        <f>LEN($B502)-LEN(SUBSTITUTE($B502, H$2, ""))</f>
        <v>0</v>
      </c>
      <c r="I502" s="4">
        <f>LEN($B502)-LEN(SUBSTITUTE($B502, I$2, ""))</f>
        <v>0</v>
      </c>
      <c r="J502" s="4">
        <f>LEN($B502)-LEN(SUBSTITUTE($B502, J$2, ""))</f>
        <v>0</v>
      </c>
      <c r="K502" s="4">
        <f>LEN($B502)-LEN(SUBSTITUTE($B502, K$2, ""))</f>
        <v>0</v>
      </c>
      <c r="L502" s="4">
        <f>LEN($B502)-LEN(SUBSTITUTE($B502, L$2, ""))</f>
        <v>0</v>
      </c>
      <c r="M502" s="4">
        <f>LEN($B502)-LEN(SUBSTITUTE($B502, M$2, ""))</f>
        <v>0</v>
      </c>
      <c r="N502" s="4">
        <f>LEN($B502)-LEN(SUBSTITUTE($B502, N$2, ""))</f>
        <v>0</v>
      </c>
      <c r="O502" s="4">
        <f>LEN($B502)-LEN(SUBSTITUTE($B502, O$2, ""))</f>
        <v>2</v>
      </c>
      <c r="P502" s="4">
        <f>LEN($B502)-LEN(SUBSTITUTE($B502, P$2, ""))</f>
        <v>1</v>
      </c>
      <c r="Q502" s="4">
        <f>LEN($B502)-LEN(SUBSTITUTE($B502, Q$2, ""))</f>
        <v>0</v>
      </c>
      <c r="R502" s="4">
        <f>LEN($B502)-LEN(SUBSTITUTE($B502, R$2, ""))</f>
        <v>0</v>
      </c>
      <c r="S502" s="4">
        <f>LEN($B502)-LEN(SUBSTITUTE($B502, S$2, ""))</f>
        <v>0</v>
      </c>
      <c r="T502" s="4">
        <f>LEN($B502)-LEN(SUBSTITUTE($B502, T$2, ""))</f>
        <v>0</v>
      </c>
      <c r="U502" s="4">
        <f>LEN($B502)-LEN(SUBSTITUTE($B502, U$2, ""))</f>
        <v>0</v>
      </c>
      <c r="V502" s="4">
        <f>LEN($B502)-LEN(SUBSTITUTE($B502, V$2, ""))</f>
        <v>1</v>
      </c>
      <c r="W502" s="4">
        <f>LEN($B502)-LEN(SUBSTITUTE($B502, W$2, ""))</f>
        <v>0</v>
      </c>
      <c r="X502" s="4">
        <f>LEN($B502)-LEN(SUBSTITUTE($B502, X$2, ""))</f>
        <v>0</v>
      </c>
      <c r="Y502" s="4">
        <f>LEN($B502)-LEN(SUBSTITUTE($B502, Y$2, ""))</f>
        <v>0</v>
      </c>
      <c r="Z502" s="4">
        <f>LEN($B502)-LEN(SUBSTITUTE($B502, Z$2, ""))</f>
        <v>0</v>
      </c>
      <c r="AA502" s="4">
        <f>LEN($B502)-LEN(SUBSTITUTE($B502, AA$2, ""))</f>
        <v>0</v>
      </c>
      <c r="AB502" s="4">
        <f>LEN($B502)-LEN(SUBSTITUTE($B502, AB$2, ""))</f>
        <v>0</v>
      </c>
      <c r="AC502" s="4">
        <f>LEN($B502)-LEN(SUBSTITUTE($B502, AC$2, ""))</f>
        <v>0</v>
      </c>
      <c r="AE502" s="4">
        <f>D502*AE$2</f>
        <v>1</v>
      </c>
      <c r="AF502" s="4">
        <f>E502*AF$2</f>
        <v>0</v>
      </c>
      <c r="AG502" s="4">
        <f>F502*AG$2</f>
        <v>0</v>
      </c>
      <c r="AH502" s="4">
        <f>G502*AH$2</f>
        <v>0</v>
      </c>
      <c r="AI502" s="4">
        <f>H502*AI$2</f>
        <v>0</v>
      </c>
      <c r="AJ502" s="4">
        <f>I502*AJ$2</f>
        <v>0</v>
      </c>
      <c r="AK502" s="4">
        <f>J502*AK$2</f>
        <v>0</v>
      </c>
      <c r="AL502" s="4">
        <f>K502*AL$2</f>
        <v>0</v>
      </c>
      <c r="AM502" s="4">
        <f>L502*AM$2</f>
        <v>0</v>
      </c>
      <c r="AN502" s="4">
        <f>M502*AN$2</f>
        <v>0</v>
      </c>
      <c r="AO502" s="4">
        <f>N502*AO$2</f>
        <v>0</v>
      </c>
      <c r="AP502" s="4">
        <f>O502*AP$2</f>
        <v>2</v>
      </c>
      <c r="AQ502" s="4">
        <f>P502*AQ$2</f>
        <v>3</v>
      </c>
      <c r="AR502" s="4">
        <f>Q502*AR$2</f>
        <v>0</v>
      </c>
      <c r="AS502" s="4">
        <f>R502*AS$2</f>
        <v>0</v>
      </c>
      <c r="AT502" s="4">
        <f>S502*AT$2</f>
        <v>0</v>
      </c>
      <c r="AU502" s="4">
        <f>T502*AU$2</f>
        <v>0</v>
      </c>
      <c r="AV502" s="4">
        <f>U502*AV$2</f>
        <v>0</v>
      </c>
      <c r="AW502" s="4">
        <f>V502*AW$2</f>
        <v>1</v>
      </c>
      <c r="AX502" s="4">
        <f>W502*AX$2</f>
        <v>0</v>
      </c>
      <c r="AY502" s="4">
        <f>X502*AY$2</f>
        <v>0</v>
      </c>
      <c r="AZ502" s="4">
        <f>Y502*AZ$2</f>
        <v>0</v>
      </c>
      <c r="BA502" s="4">
        <f>Z502*BA$2</f>
        <v>0</v>
      </c>
      <c r="BB502" s="4">
        <f>AA502*BB$2</f>
        <v>0</v>
      </c>
      <c r="BC502" s="4">
        <f>AB502*BC$2</f>
        <v>0</v>
      </c>
      <c r="BD502" s="4">
        <f>AC502*BD$2</f>
        <v>0</v>
      </c>
      <c r="BE502">
        <f t="shared" si="23"/>
        <v>7</v>
      </c>
      <c r="BG502" s="4">
        <f>IF(betuk!N$4&gt;=D502,1,0)</f>
        <v>1</v>
      </c>
      <c r="BH502" s="4">
        <f>IF(betuk!O$4&gt;=E502,1,0)</f>
        <v>1</v>
      </c>
      <c r="BI502" s="4">
        <f>IF(betuk!P$4&gt;=F502,1,0)</f>
        <v>1</v>
      </c>
      <c r="BJ502" s="4">
        <f>IF(betuk!Q$4&gt;=G502,1,0)</f>
        <v>1</v>
      </c>
      <c r="BK502" s="4">
        <f>IF(betuk!R$4&gt;=H502,1,0)</f>
        <v>1</v>
      </c>
      <c r="BL502" s="4">
        <f>IF(betuk!S$4&gt;=I502,1,0)</f>
        <v>1</v>
      </c>
      <c r="BM502" s="4">
        <f>IF(betuk!T$4&gt;=J502,1,0)</f>
        <v>1</v>
      </c>
      <c r="BN502" s="4">
        <f>IF(betuk!U$4&gt;=K502,1,0)</f>
        <v>1</v>
      </c>
      <c r="BO502" s="4">
        <f>IF(betuk!V$4&gt;=L502,1,0)</f>
        <v>1</v>
      </c>
      <c r="BP502" s="4">
        <f>IF(betuk!W$4&gt;=M502,1,0)</f>
        <v>1</v>
      </c>
      <c r="BQ502" s="4">
        <f>IF(betuk!X$4&gt;=N502,1,0)</f>
        <v>1</v>
      </c>
      <c r="BR502" s="4">
        <f>IF(betuk!Y$4&gt;=O502,1,0)</f>
        <v>0</v>
      </c>
      <c r="BS502" s="4">
        <f>IF(betuk!Z$4&gt;=P502,1,0)</f>
        <v>0</v>
      </c>
      <c r="BT502" s="4">
        <f>IF(betuk!AA$4&gt;=Q502,1,0)</f>
        <v>1</v>
      </c>
      <c r="BU502" s="4">
        <f>IF(betuk!AB$4&gt;=R502,1,0)</f>
        <v>1</v>
      </c>
      <c r="BV502" s="4">
        <f>IF(betuk!AC$4&gt;=S502,1,0)</f>
        <v>1</v>
      </c>
      <c r="BW502" s="4">
        <f>IF(betuk!AD$4&gt;=T502,1,0)</f>
        <v>1</v>
      </c>
      <c r="BX502" s="4">
        <f>IF(betuk!AE$4&gt;=U502,1,0)</f>
        <v>1</v>
      </c>
      <c r="BY502" s="4">
        <f>IF(betuk!AF$4&gt;=V502,1,0)</f>
        <v>1</v>
      </c>
      <c r="BZ502" s="4">
        <f>IF(betuk!AG$4&gt;=W502,1,0)</f>
        <v>1</v>
      </c>
      <c r="CA502" s="4">
        <f>IF(betuk!AH$4&gt;=X502,1,0)</f>
        <v>1</v>
      </c>
      <c r="CB502" s="4">
        <f>IF(betuk!AI$4&gt;=Y502,1,0)</f>
        <v>1</v>
      </c>
      <c r="CC502" s="4">
        <f>IF(betuk!AJ$4&gt;=Z502,1,0)</f>
        <v>1</v>
      </c>
      <c r="CD502" s="4">
        <f>IF(betuk!AK$4&gt;=AA502,1,0)</f>
        <v>1</v>
      </c>
      <c r="CE502" s="4">
        <f>IF(betuk!AL$4&gt;=AB502,1,0)</f>
        <v>1</v>
      </c>
      <c r="CF502" s="4">
        <f>IF(betuk!AM$4&gt;=AC502,1,0)</f>
        <v>1</v>
      </c>
      <c r="CG502">
        <f t="shared" si="21"/>
        <v>0</v>
      </c>
      <c r="CI502" t="str">
        <f>IF(CG502=1,COUNTIF(CG$3:CG502,1),"")</f>
        <v/>
      </c>
      <c r="CJ502" t="str">
        <f>IF(CI502&lt;&gt;"",B502,"")</f>
        <v/>
      </c>
      <c r="CK502">
        <f>LEN(B502)*8+BE502</f>
        <v>47</v>
      </c>
    </row>
    <row r="503" spans="1:89">
      <c r="A503" s="1" t="s">
        <v>500</v>
      </c>
      <c r="B503" t="str">
        <f t="shared" si="22"/>
        <v>SNOOKER</v>
      </c>
      <c r="D503" s="4">
        <f>LEN($B503)-LEN(SUBSTITUTE($B503, D$2, ""))</f>
        <v>0</v>
      </c>
      <c r="E503" s="4">
        <f>LEN($B503)-LEN(SUBSTITUTE($B503, E$2, ""))</f>
        <v>0</v>
      </c>
      <c r="F503" s="4">
        <f>LEN($B503)-LEN(SUBSTITUTE($B503, F$2, ""))</f>
        <v>0</v>
      </c>
      <c r="G503" s="4">
        <f>LEN($B503)-LEN(SUBSTITUTE($B503, G$2, ""))</f>
        <v>0</v>
      </c>
      <c r="H503" s="4">
        <f>LEN($B503)-LEN(SUBSTITUTE($B503, H$2, ""))</f>
        <v>1</v>
      </c>
      <c r="I503" s="4">
        <f>LEN($B503)-LEN(SUBSTITUTE($B503, I$2, ""))</f>
        <v>0</v>
      </c>
      <c r="J503" s="4">
        <f>LEN($B503)-LEN(SUBSTITUTE($B503, J$2, ""))</f>
        <v>0</v>
      </c>
      <c r="K503" s="4">
        <f>LEN($B503)-LEN(SUBSTITUTE($B503, K$2, ""))</f>
        <v>0</v>
      </c>
      <c r="L503" s="4">
        <f>LEN($B503)-LEN(SUBSTITUTE($B503, L$2, ""))</f>
        <v>0</v>
      </c>
      <c r="M503" s="4">
        <f>LEN($B503)-LEN(SUBSTITUTE($B503, M$2, ""))</f>
        <v>0</v>
      </c>
      <c r="N503" s="4">
        <f>LEN($B503)-LEN(SUBSTITUTE($B503, N$2, ""))</f>
        <v>1</v>
      </c>
      <c r="O503" s="4">
        <f>LEN($B503)-LEN(SUBSTITUTE($B503, O$2, ""))</f>
        <v>0</v>
      </c>
      <c r="P503" s="4">
        <f>LEN($B503)-LEN(SUBSTITUTE($B503, P$2, ""))</f>
        <v>0</v>
      </c>
      <c r="Q503" s="4">
        <f>LEN($B503)-LEN(SUBSTITUTE($B503, Q$2, ""))</f>
        <v>1</v>
      </c>
      <c r="R503" s="4">
        <f>LEN($B503)-LEN(SUBSTITUTE($B503, R$2, ""))</f>
        <v>2</v>
      </c>
      <c r="S503" s="4">
        <f>LEN($B503)-LEN(SUBSTITUTE($B503, S$2, ""))</f>
        <v>0</v>
      </c>
      <c r="T503" s="4">
        <f>LEN($B503)-LEN(SUBSTITUTE($B503, T$2, ""))</f>
        <v>0</v>
      </c>
      <c r="U503" s="4">
        <f>LEN($B503)-LEN(SUBSTITUTE($B503, U$2, ""))</f>
        <v>1</v>
      </c>
      <c r="V503" s="4">
        <f>LEN($B503)-LEN(SUBSTITUTE($B503, V$2, ""))</f>
        <v>1</v>
      </c>
      <c r="W503" s="4">
        <f>LEN($B503)-LEN(SUBSTITUTE($B503, W$2, ""))</f>
        <v>0</v>
      </c>
      <c r="X503" s="4">
        <f>LEN($B503)-LEN(SUBSTITUTE($B503, X$2, ""))</f>
        <v>0</v>
      </c>
      <c r="Y503" s="4">
        <f>LEN($B503)-LEN(SUBSTITUTE($B503, Y$2, ""))</f>
        <v>0</v>
      </c>
      <c r="Z503" s="4">
        <f>LEN($B503)-LEN(SUBSTITUTE($B503, Z$2, ""))</f>
        <v>0</v>
      </c>
      <c r="AA503" s="4">
        <f>LEN($B503)-LEN(SUBSTITUTE($B503, AA$2, ""))</f>
        <v>0</v>
      </c>
      <c r="AB503" s="4">
        <f>LEN($B503)-LEN(SUBSTITUTE($B503, AB$2, ""))</f>
        <v>0</v>
      </c>
      <c r="AC503" s="4">
        <f>LEN($B503)-LEN(SUBSTITUTE($B503, AC$2, ""))</f>
        <v>0</v>
      </c>
      <c r="AE503" s="4">
        <f>D503*AE$2</f>
        <v>0</v>
      </c>
      <c r="AF503" s="4">
        <f>E503*AF$2</f>
        <v>0</v>
      </c>
      <c r="AG503" s="4">
        <f>F503*AG$2</f>
        <v>0</v>
      </c>
      <c r="AH503" s="4">
        <f>G503*AH$2</f>
        <v>0</v>
      </c>
      <c r="AI503" s="4">
        <f>H503*AI$2</f>
        <v>1</v>
      </c>
      <c r="AJ503" s="4">
        <f>I503*AJ$2</f>
        <v>0</v>
      </c>
      <c r="AK503" s="4">
        <f>J503*AK$2</f>
        <v>0</v>
      </c>
      <c r="AL503" s="4">
        <f>K503*AL$2</f>
        <v>0</v>
      </c>
      <c r="AM503" s="4">
        <f>L503*AM$2</f>
        <v>0</v>
      </c>
      <c r="AN503" s="4">
        <f>M503*AN$2</f>
        <v>0</v>
      </c>
      <c r="AO503" s="4">
        <f>N503*AO$2</f>
        <v>5</v>
      </c>
      <c r="AP503" s="4">
        <f>O503*AP$2</f>
        <v>0</v>
      </c>
      <c r="AQ503" s="4">
        <f>P503*AQ$2</f>
        <v>0</v>
      </c>
      <c r="AR503" s="4">
        <f>Q503*AR$2</f>
        <v>1</v>
      </c>
      <c r="AS503" s="4">
        <f>R503*AS$2</f>
        <v>2</v>
      </c>
      <c r="AT503" s="4">
        <f>S503*AT$2</f>
        <v>0</v>
      </c>
      <c r="AU503" s="4">
        <f>T503*AU$2</f>
        <v>0</v>
      </c>
      <c r="AV503" s="4">
        <f>U503*AV$2</f>
        <v>1</v>
      </c>
      <c r="AW503" s="4">
        <f>V503*AW$2</f>
        <v>1</v>
      </c>
      <c r="AX503" s="4">
        <f>W503*AX$2</f>
        <v>0</v>
      </c>
      <c r="AY503" s="4">
        <f>X503*AY$2</f>
        <v>0</v>
      </c>
      <c r="AZ503" s="4">
        <f>Y503*AZ$2</f>
        <v>0</v>
      </c>
      <c r="BA503" s="4">
        <f>Z503*BA$2</f>
        <v>0</v>
      </c>
      <c r="BB503" s="4">
        <f>AA503*BB$2</f>
        <v>0</v>
      </c>
      <c r="BC503" s="4">
        <f>AB503*BC$2</f>
        <v>0</v>
      </c>
      <c r="BD503" s="4">
        <f>AC503*BD$2</f>
        <v>0</v>
      </c>
      <c r="BE503">
        <f t="shared" si="23"/>
        <v>11</v>
      </c>
      <c r="BG503" s="4">
        <f>IF(betuk!N$4&gt;=D503,1,0)</f>
        <v>1</v>
      </c>
      <c r="BH503" s="4">
        <f>IF(betuk!O$4&gt;=E503,1,0)</f>
        <v>1</v>
      </c>
      <c r="BI503" s="4">
        <f>IF(betuk!P$4&gt;=F503,1,0)</f>
        <v>1</v>
      </c>
      <c r="BJ503" s="4">
        <f>IF(betuk!Q$4&gt;=G503,1,0)</f>
        <v>1</v>
      </c>
      <c r="BK503" s="4">
        <f>IF(betuk!R$4&gt;=H503,1,0)</f>
        <v>1</v>
      </c>
      <c r="BL503" s="4">
        <f>IF(betuk!S$4&gt;=I503,1,0)</f>
        <v>1</v>
      </c>
      <c r="BM503" s="4">
        <f>IF(betuk!T$4&gt;=J503,1,0)</f>
        <v>1</v>
      </c>
      <c r="BN503" s="4">
        <f>IF(betuk!U$4&gt;=K503,1,0)</f>
        <v>1</v>
      </c>
      <c r="BO503" s="4">
        <f>IF(betuk!V$4&gt;=L503,1,0)</f>
        <v>1</v>
      </c>
      <c r="BP503" s="4">
        <f>IF(betuk!W$4&gt;=M503,1,0)</f>
        <v>1</v>
      </c>
      <c r="BQ503" s="4">
        <f>IF(betuk!X$4&gt;=N503,1,0)</f>
        <v>0</v>
      </c>
      <c r="BR503" s="4">
        <f>IF(betuk!Y$4&gt;=O503,1,0)</f>
        <v>1</v>
      </c>
      <c r="BS503" s="4">
        <f>IF(betuk!Z$4&gt;=P503,1,0)</f>
        <v>1</v>
      </c>
      <c r="BT503" s="4">
        <f>IF(betuk!AA$4&gt;=Q503,1,0)</f>
        <v>1</v>
      </c>
      <c r="BU503" s="4">
        <f>IF(betuk!AB$4&gt;=R503,1,0)</f>
        <v>0</v>
      </c>
      <c r="BV503" s="4">
        <f>IF(betuk!AC$4&gt;=S503,1,0)</f>
        <v>1</v>
      </c>
      <c r="BW503" s="4">
        <f>IF(betuk!AD$4&gt;=T503,1,0)</f>
        <v>1</v>
      </c>
      <c r="BX503" s="4">
        <f>IF(betuk!AE$4&gt;=U503,1,0)</f>
        <v>0</v>
      </c>
      <c r="BY503" s="4">
        <f>IF(betuk!AF$4&gt;=V503,1,0)</f>
        <v>1</v>
      </c>
      <c r="BZ503" s="4">
        <f>IF(betuk!AG$4&gt;=W503,1,0)</f>
        <v>1</v>
      </c>
      <c r="CA503" s="4">
        <f>IF(betuk!AH$4&gt;=X503,1,0)</f>
        <v>1</v>
      </c>
      <c r="CB503" s="4">
        <f>IF(betuk!AI$4&gt;=Y503,1,0)</f>
        <v>1</v>
      </c>
      <c r="CC503" s="4">
        <f>IF(betuk!AJ$4&gt;=Z503,1,0)</f>
        <v>1</v>
      </c>
      <c r="CD503" s="4">
        <f>IF(betuk!AK$4&gt;=AA503,1,0)</f>
        <v>1</v>
      </c>
      <c r="CE503" s="4">
        <f>IF(betuk!AL$4&gt;=AB503,1,0)</f>
        <v>1</v>
      </c>
      <c r="CF503" s="4">
        <f>IF(betuk!AM$4&gt;=AC503,1,0)</f>
        <v>1</v>
      </c>
      <c r="CG503">
        <f t="shared" si="21"/>
        <v>0</v>
      </c>
      <c r="CI503" t="str">
        <f>IF(CG503=1,COUNTIF(CG$3:CG503,1),"")</f>
        <v/>
      </c>
      <c r="CJ503" t="str">
        <f>IF(CI503&lt;&gt;"",B503,"")</f>
        <v/>
      </c>
      <c r="CK503">
        <f>LEN(B503)*8+BE503</f>
        <v>67</v>
      </c>
    </row>
    <row r="504" spans="1:89">
      <c r="A504" s="1" t="s">
        <v>501</v>
      </c>
      <c r="B504" t="str">
        <f t="shared" si="22"/>
        <v>SOFA</v>
      </c>
      <c r="D504" s="4">
        <f>LEN($B504)-LEN(SUBSTITUTE($B504, D$2, ""))</f>
        <v>1</v>
      </c>
      <c r="E504" s="4">
        <f>LEN($B504)-LEN(SUBSTITUTE($B504, E$2, ""))</f>
        <v>0</v>
      </c>
      <c r="F504" s="4">
        <f>LEN($B504)-LEN(SUBSTITUTE($B504, F$2, ""))</f>
        <v>0</v>
      </c>
      <c r="G504" s="4">
        <f>LEN($B504)-LEN(SUBSTITUTE($B504, G$2, ""))</f>
        <v>0</v>
      </c>
      <c r="H504" s="4">
        <f>LEN($B504)-LEN(SUBSTITUTE($B504, H$2, ""))</f>
        <v>0</v>
      </c>
      <c r="I504" s="4">
        <f>LEN($B504)-LEN(SUBSTITUTE($B504, I$2, ""))</f>
        <v>1</v>
      </c>
      <c r="J504" s="4">
        <f>LEN($B504)-LEN(SUBSTITUTE($B504, J$2, ""))</f>
        <v>0</v>
      </c>
      <c r="K504" s="4">
        <f>LEN($B504)-LEN(SUBSTITUTE($B504, K$2, ""))</f>
        <v>0</v>
      </c>
      <c r="L504" s="4">
        <f>LEN($B504)-LEN(SUBSTITUTE($B504, L$2, ""))</f>
        <v>0</v>
      </c>
      <c r="M504" s="4">
        <f>LEN($B504)-LEN(SUBSTITUTE($B504, M$2, ""))</f>
        <v>0</v>
      </c>
      <c r="N504" s="4">
        <f>LEN($B504)-LEN(SUBSTITUTE($B504, N$2, ""))</f>
        <v>0</v>
      </c>
      <c r="O504" s="4">
        <f>LEN($B504)-LEN(SUBSTITUTE($B504, O$2, ""))</f>
        <v>0</v>
      </c>
      <c r="P504" s="4">
        <f>LEN($B504)-LEN(SUBSTITUTE($B504, P$2, ""))</f>
        <v>0</v>
      </c>
      <c r="Q504" s="4">
        <f>LEN($B504)-LEN(SUBSTITUTE($B504, Q$2, ""))</f>
        <v>0</v>
      </c>
      <c r="R504" s="4">
        <f>LEN($B504)-LEN(SUBSTITUTE($B504, R$2, ""))</f>
        <v>1</v>
      </c>
      <c r="S504" s="4">
        <f>LEN($B504)-LEN(SUBSTITUTE($B504, S$2, ""))</f>
        <v>0</v>
      </c>
      <c r="T504" s="4">
        <f>LEN($B504)-LEN(SUBSTITUTE($B504, T$2, ""))</f>
        <v>0</v>
      </c>
      <c r="U504" s="4">
        <f>LEN($B504)-LEN(SUBSTITUTE($B504, U$2, ""))</f>
        <v>0</v>
      </c>
      <c r="V504" s="4">
        <f>LEN($B504)-LEN(SUBSTITUTE($B504, V$2, ""))</f>
        <v>1</v>
      </c>
      <c r="W504" s="4">
        <f>LEN($B504)-LEN(SUBSTITUTE($B504, W$2, ""))</f>
        <v>0</v>
      </c>
      <c r="X504" s="4">
        <f>LEN($B504)-LEN(SUBSTITUTE($B504, X$2, ""))</f>
        <v>0</v>
      </c>
      <c r="Y504" s="4">
        <f>LEN($B504)-LEN(SUBSTITUTE($B504, Y$2, ""))</f>
        <v>0</v>
      </c>
      <c r="Z504" s="4">
        <f>LEN($B504)-LEN(SUBSTITUTE($B504, Z$2, ""))</f>
        <v>0</v>
      </c>
      <c r="AA504" s="4">
        <f>LEN($B504)-LEN(SUBSTITUTE($B504, AA$2, ""))</f>
        <v>0</v>
      </c>
      <c r="AB504" s="4">
        <f>LEN($B504)-LEN(SUBSTITUTE($B504, AB$2, ""))</f>
        <v>0</v>
      </c>
      <c r="AC504" s="4">
        <f>LEN($B504)-LEN(SUBSTITUTE($B504, AC$2, ""))</f>
        <v>0</v>
      </c>
      <c r="AE504" s="4">
        <f>D504*AE$2</f>
        <v>1</v>
      </c>
      <c r="AF504" s="4">
        <f>E504*AF$2</f>
        <v>0</v>
      </c>
      <c r="AG504" s="4">
        <f>F504*AG$2</f>
        <v>0</v>
      </c>
      <c r="AH504" s="4">
        <f>G504*AH$2</f>
        <v>0</v>
      </c>
      <c r="AI504" s="4">
        <f>H504*AI$2</f>
        <v>0</v>
      </c>
      <c r="AJ504" s="4">
        <f>I504*AJ$2</f>
        <v>4</v>
      </c>
      <c r="AK504" s="4">
        <f>J504*AK$2</f>
        <v>0</v>
      </c>
      <c r="AL504" s="4">
        <f>K504*AL$2</f>
        <v>0</v>
      </c>
      <c r="AM504" s="4">
        <f>L504*AM$2</f>
        <v>0</v>
      </c>
      <c r="AN504" s="4">
        <f>M504*AN$2</f>
        <v>0</v>
      </c>
      <c r="AO504" s="4">
        <f>N504*AO$2</f>
        <v>0</v>
      </c>
      <c r="AP504" s="4">
        <f>O504*AP$2</f>
        <v>0</v>
      </c>
      <c r="AQ504" s="4">
        <f>P504*AQ$2</f>
        <v>0</v>
      </c>
      <c r="AR504" s="4">
        <f>Q504*AR$2</f>
        <v>0</v>
      </c>
      <c r="AS504" s="4">
        <f>R504*AS$2</f>
        <v>1</v>
      </c>
      <c r="AT504" s="4">
        <f>S504*AT$2</f>
        <v>0</v>
      </c>
      <c r="AU504" s="4">
        <f>T504*AU$2</f>
        <v>0</v>
      </c>
      <c r="AV504" s="4">
        <f>U504*AV$2</f>
        <v>0</v>
      </c>
      <c r="AW504" s="4">
        <f>V504*AW$2</f>
        <v>1</v>
      </c>
      <c r="AX504" s="4">
        <f>W504*AX$2</f>
        <v>0</v>
      </c>
      <c r="AY504" s="4">
        <f>X504*AY$2</f>
        <v>0</v>
      </c>
      <c r="AZ504" s="4">
        <f>Y504*AZ$2</f>
        <v>0</v>
      </c>
      <c r="BA504" s="4">
        <f>Z504*BA$2</f>
        <v>0</v>
      </c>
      <c r="BB504" s="4">
        <f>AA504*BB$2</f>
        <v>0</v>
      </c>
      <c r="BC504" s="4">
        <f>AB504*BC$2</f>
        <v>0</v>
      </c>
      <c r="BD504" s="4">
        <f>AC504*BD$2</f>
        <v>0</v>
      </c>
      <c r="BE504">
        <f t="shared" si="23"/>
        <v>7</v>
      </c>
      <c r="BG504" s="4">
        <f>IF(betuk!N$4&gt;=D504,1,0)</f>
        <v>1</v>
      </c>
      <c r="BH504" s="4">
        <f>IF(betuk!O$4&gt;=E504,1,0)</f>
        <v>1</v>
      </c>
      <c r="BI504" s="4">
        <f>IF(betuk!P$4&gt;=F504,1,0)</f>
        <v>1</v>
      </c>
      <c r="BJ504" s="4">
        <f>IF(betuk!Q$4&gt;=G504,1,0)</f>
        <v>1</v>
      </c>
      <c r="BK504" s="4">
        <f>IF(betuk!R$4&gt;=H504,1,0)</f>
        <v>1</v>
      </c>
      <c r="BL504" s="4">
        <f>IF(betuk!S$4&gt;=I504,1,0)</f>
        <v>0</v>
      </c>
      <c r="BM504" s="4">
        <f>IF(betuk!T$4&gt;=J504,1,0)</f>
        <v>1</v>
      </c>
      <c r="BN504" s="4">
        <f>IF(betuk!U$4&gt;=K504,1,0)</f>
        <v>1</v>
      </c>
      <c r="BO504" s="4">
        <f>IF(betuk!V$4&gt;=L504,1,0)</f>
        <v>1</v>
      </c>
      <c r="BP504" s="4">
        <f>IF(betuk!W$4&gt;=M504,1,0)</f>
        <v>1</v>
      </c>
      <c r="BQ504" s="4">
        <f>IF(betuk!X$4&gt;=N504,1,0)</f>
        <v>1</v>
      </c>
      <c r="BR504" s="4">
        <f>IF(betuk!Y$4&gt;=O504,1,0)</f>
        <v>1</v>
      </c>
      <c r="BS504" s="4">
        <f>IF(betuk!Z$4&gt;=P504,1,0)</f>
        <v>1</v>
      </c>
      <c r="BT504" s="4">
        <f>IF(betuk!AA$4&gt;=Q504,1,0)</f>
        <v>1</v>
      </c>
      <c r="BU504" s="4">
        <f>IF(betuk!AB$4&gt;=R504,1,0)</f>
        <v>0</v>
      </c>
      <c r="BV504" s="4">
        <f>IF(betuk!AC$4&gt;=S504,1,0)</f>
        <v>1</v>
      </c>
      <c r="BW504" s="4">
        <f>IF(betuk!AD$4&gt;=T504,1,0)</f>
        <v>1</v>
      </c>
      <c r="BX504" s="4">
        <f>IF(betuk!AE$4&gt;=U504,1,0)</f>
        <v>1</v>
      </c>
      <c r="BY504" s="4">
        <f>IF(betuk!AF$4&gt;=V504,1,0)</f>
        <v>1</v>
      </c>
      <c r="BZ504" s="4">
        <f>IF(betuk!AG$4&gt;=W504,1,0)</f>
        <v>1</v>
      </c>
      <c r="CA504" s="4">
        <f>IF(betuk!AH$4&gt;=X504,1,0)</f>
        <v>1</v>
      </c>
      <c r="CB504" s="4">
        <f>IF(betuk!AI$4&gt;=Y504,1,0)</f>
        <v>1</v>
      </c>
      <c r="CC504" s="4">
        <f>IF(betuk!AJ$4&gt;=Z504,1,0)</f>
        <v>1</v>
      </c>
      <c r="CD504" s="4">
        <f>IF(betuk!AK$4&gt;=AA504,1,0)</f>
        <v>1</v>
      </c>
      <c r="CE504" s="4">
        <f>IF(betuk!AL$4&gt;=AB504,1,0)</f>
        <v>1</v>
      </c>
      <c r="CF504" s="4">
        <f>IF(betuk!AM$4&gt;=AC504,1,0)</f>
        <v>1</v>
      </c>
      <c r="CG504">
        <f t="shared" si="21"/>
        <v>0</v>
      </c>
      <c r="CI504" t="str">
        <f>IF(CG504=1,COUNTIF(CG$3:CG504,1),"")</f>
        <v/>
      </c>
      <c r="CJ504" t="str">
        <f>IF(CI504&lt;&gt;"",B504,"")</f>
        <v/>
      </c>
      <c r="CK504">
        <f>LEN(B504)*8+BE504</f>
        <v>39</v>
      </c>
    </row>
    <row r="505" spans="1:89">
      <c r="A505" s="1" t="s">
        <v>502</v>
      </c>
      <c r="B505" t="str">
        <f t="shared" si="22"/>
        <v>SOFTWARE</v>
      </c>
      <c r="D505" s="4">
        <f>LEN($B505)-LEN(SUBSTITUTE($B505, D$2, ""))</f>
        <v>1</v>
      </c>
      <c r="E505" s="4">
        <f>LEN($B505)-LEN(SUBSTITUTE($B505, E$2, ""))</f>
        <v>0</v>
      </c>
      <c r="F505" s="4">
        <f>LEN($B505)-LEN(SUBSTITUTE($B505, F$2, ""))</f>
        <v>0</v>
      </c>
      <c r="G505" s="4">
        <f>LEN($B505)-LEN(SUBSTITUTE($B505, G$2, ""))</f>
        <v>0</v>
      </c>
      <c r="H505" s="4">
        <f>LEN($B505)-LEN(SUBSTITUTE($B505, H$2, ""))</f>
        <v>1</v>
      </c>
      <c r="I505" s="4">
        <f>LEN($B505)-LEN(SUBSTITUTE($B505, I$2, ""))</f>
        <v>1</v>
      </c>
      <c r="J505" s="4">
        <f>LEN($B505)-LEN(SUBSTITUTE($B505, J$2, ""))</f>
        <v>0</v>
      </c>
      <c r="K505" s="4">
        <f>LEN($B505)-LEN(SUBSTITUTE($B505, K$2, ""))</f>
        <v>0</v>
      </c>
      <c r="L505" s="4">
        <f>LEN($B505)-LEN(SUBSTITUTE($B505, L$2, ""))</f>
        <v>0</v>
      </c>
      <c r="M505" s="4">
        <f>LEN($B505)-LEN(SUBSTITUTE($B505, M$2, ""))</f>
        <v>0</v>
      </c>
      <c r="N505" s="4">
        <f>LEN($B505)-LEN(SUBSTITUTE($B505, N$2, ""))</f>
        <v>0</v>
      </c>
      <c r="O505" s="4">
        <f>LEN($B505)-LEN(SUBSTITUTE($B505, O$2, ""))</f>
        <v>0</v>
      </c>
      <c r="P505" s="4">
        <f>LEN($B505)-LEN(SUBSTITUTE($B505, P$2, ""))</f>
        <v>0</v>
      </c>
      <c r="Q505" s="4">
        <f>LEN($B505)-LEN(SUBSTITUTE($B505, Q$2, ""))</f>
        <v>0</v>
      </c>
      <c r="R505" s="4">
        <f>LEN($B505)-LEN(SUBSTITUTE($B505, R$2, ""))</f>
        <v>1</v>
      </c>
      <c r="S505" s="4">
        <f>LEN($B505)-LEN(SUBSTITUTE($B505, S$2, ""))</f>
        <v>0</v>
      </c>
      <c r="T505" s="4">
        <f>LEN($B505)-LEN(SUBSTITUTE($B505, T$2, ""))</f>
        <v>0</v>
      </c>
      <c r="U505" s="4">
        <f>LEN($B505)-LEN(SUBSTITUTE($B505, U$2, ""))</f>
        <v>1</v>
      </c>
      <c r="V505" s="4">
        <f>LEN($B505)-LEN(SUBSTITUTE($B505, V$2, ""))</f>
        <v>1</v>
      </c>
      <c r="W505" s="4">
        <f>LEN($B505)-LEN(SUBSTITUTE($B505, W$2, ""))</f>
        <v>1</v>
      </c>
      <c r="X505" s="4">
        <f>LEN($B505)-LEN(SUBSTITUTE($B505, X$2, ""))</f>
        <v>0</v>
      </c>
      <c r="Y505" s="4">
        <f>LEN($B505)-LEN(SUBSTITUTE($B505, Y$2, ""))</f>
        <v>0</v>
      </c>
      <c r="Z505" s="4">
        <f>LEN($B505)-LEN(SUBSTITUTE($B505, Z$2, ""))</f>
        <v>1</v>
      </c>
      <c r="AA505" s="4">
        <f>LEN($B505)-LEN(SUBSTITUTE($B505, AA$2, ""))</f>
        <v>0</v>
      </c>
      <c r="AB505" s="4">
        <f>LEN($B505)-LEN(SUBSTITUTE($B505, AB$2, ""))</f>
        <v>0</v>
      </c>
      <c r="AC505" s="4">
        <f>LEN($B505)-LEN(SUBSTITUTE($B505, AC$2, ""))</f>
        <v>0</v>
      </c>
      <c r="AE505" s="4">
        <f>D505*AE$2</f>
        <v>1</v>
      </c>
      <c r="AF505" s="4">
        <f>E505*AF$2</f>
        <v>0</v>
      </c>
      <c r="AG505" s="4">
        <f>F505*AG$2</f>
        <v>0</v>
      </c>
      <c r="AH505" s="4">
        <f>G505*AH$2</f>
        <v>0</v>
      </c>
      <c r="AI505" s="4">
        <f>H505*AI$2</f>
        <v>1</v>
      </c>
      <c r="AJ505" s="4">
        <f>I505*AJ$2</f>
        <v>4</v>
      </c>
      <c r="AK505" s="4">
        <f>J505*AK$2</f>
        <v>0</v>
      </c>
      <c r="AL505" s="4">
        <f>K505*AL$2</f>
        <v>0</v>
      </c>
      <c r="AM505" s="4">
        <f>L505*AM$2</f>
        <v>0</v>
      </c>
      <c r="AN505" s="4">
        <f>M505*AN$2</f>
        <v>0</v>
      </c>
      <c r="AO505" s="4">
        <f>N505*AO$2</f>
        <v>0</v>
      </c>
      <c r="AP505" s="4">
        <f>O505*AP$2</f>
        <v>0</v>
      </c>
      <c r="AQ505" s="4">
        <f>P505*AQ$2</f>
        <v>0</v>
      </c>
      <c r="AR505" s="4">
        <f>Q505*AR$2</f>
        <v>0</v>
      </c>
      <c r="AS505" s="4">
        <f>R505*AS$2</f>
        <v>1</v>
      </c>
      <c r="AT505" s="4">
        <f>S505*AT$2</f>
        <v>0</v>
      </c>
      <c r="AU505" s="4">
        <f>T505*AU$2</f>
        <v>0</v>
      </c>
      <c r="AV505" s="4">
        <f>U505*AV$2</f>
        <v>1</v>
      </c>
      <c r="AW505" s="4">
        <f>V505*AW$2</f>
        <v>1</v>
      </c>
      <c r="AX505" s="4">
        <f>W505*AX$2</f>
        <v>1</v>
      </c>
      <c r="AY505" s="4">
        <f>X505*AY$2</f>
        <v>0</v>
      </c>
      <c r="AZ505" s="4">
        <f>Y505*AZ$2</f>
        <v>0</v>
      </c>
      <c r="BA505" s="4">
        <f>Z505*BA$2</f>
        <v>4</v>
      </c>
      <c r="BB505" s="4">
        <f>AA505*BB$2</f>
        <v>0</v>
      </c>
      <c r="BC505" s="4">
        <f>AB505*BC$2</f>
        <v>0</v>
      </c>
      <c r="BD505" s="4">
        <f>AC505*BD$2</f>
        <v>0</v>
      </c>
      <c r="BE505">
        <f t="shared" si="23"/>
        <v>14</v>
      </c>
      <c r="BG505" s="4">
        <f>IF(betuk!N$4&gt;=D505,1,0)</f>
        <v>1</v>
      </c>
      <c r="BH505" s="4">
        <f>IF(betuk!O$4&gt;=E505,1,0)</f>
        <v>1</v>
      </c>
      <c r="BI505" s="4">
        <f>IF(betuk!P$4&gt;=F505,1,0)</f>
        <v>1</v>
      </c>
      <c r="BJ505" s="4">
        <f>IF(betuk!Q$4&gt;=G505,1,0)</f>
        <v>1</v>
      </c>
      <c r="BK505" s="4">
        <f>IF(betuk!R$4&gt;=H505,1,0)</f>
        <v>1</v>
      </c>
      <c r="BL505" s="4">
        <f>IF(betuk!S$4&gt;=I505,1,0)</f>
        <v>0</v>
      </c>
      <c r="BM505" s="4">
        <f>IF(betuk!T$4&gt;=J505,1,0)</f>
        <v>1</v>
      </c>
      <c r="BN505" s="4">
        <f>IF(betuk!U$4&gt;=K505,1,0)</f>
        <v>1</v>
      </c>
      <c r="BO505" s="4">
        <f>IF(betuk!V$4&gt;=L505,1,0)</f>
        <v>1</v>
      </c>
      <c r="BP505" s="4">
        <f>IF(betuk!W$4&gt;=M505,1,0)</f>
        <v>1</v>
      </c>
      <c r="BQ505" s="4">
        <f>IF(betuk!X$4&gt;=N505,1,0)</f>
        <v>1</v>
      </c>
      <c r="BR505" s="4">
        <f>IF(betuk!Y$4&gt;=O505,1,0)</f>
        <v>1</v>
      </c>
      <c r="BS505" s="4">
        <f>IF(betuk!Z$4&gt;=P505,1,0)</f>
        <v>1</v>
      </c>
      <c r="BT505" s="4">
        <f>IF(betuk!AA$4&gt;=Q505,1,0)</f>
        <v>1</v>
      </c>
      <c r="BU505" s="4">
        <f>IF(betuk!AB$4&gt;=R505,1,0)</f>
        <v>0</v>
      </c>
      <c r="BV505" s="4">
        <f>IF(betuk!AC$4&gt;=S505,1,0)</f>
        <v>1</v>
      </c>
      <c r="BW505" s="4">
        <f>IF(betuk!AD$4&gt;=T505,1,0)</f>
        <v>1</v>
      </c>
      <c r="BX505" s="4">
        <f>IF(betuk!AE$4&gt;=U505,1,0)</f>
        <v>0</v>
      </c>
      <c r="BY505" s="4">
        <f>IF(betuk!AF$4&gt;=V505,1,0)</f>
        <v>1</v>
      </c>
      <c r="BZ505" s="4">
        <f>IF(betuk!AG$4&gt;=W505,1,0)</f>
        <v>1</v>
      </c>
      <c r="CA505" s="4">
        <f>IF(betuk!AH$4&gt;=X505,1,0)</f>
        <v>1</v>
      </c>
      <c r="CB505" s="4">
        <f>IF(betuk!AI$4&gt;=Y505,1,0)</f>
        <v>1</v>
      </c>
      <c r="CC505" s="4">
        <f>IF(betuk!AJ$4&gt;=Z505,1,0)</f>
        <v>0</v>
      </c>
      <c r="CD505" s="4">
        <f>IF(betuk!AK$4&gt;=AA505,1,0)</f>
        <v>1</v>
      </c>
      <c r="CE505" s="4">
        <f>IF(betuk!AL$4&gt;=AB505,1,0)</f>
        <v>1</v>
      </c>
      <c r="CF505" s="4">
        <f>IF(betuk!AM$4&gt;=AC505,1,0)</f>
        <v>1</v>
      </c>
      <c r="CG505">
        <f t="shared" si="21"/>
        <v>0</v>
      </c>
      <c r="CI505" t="str">
        <f>IF(CG505=1,COUNTIF(CG$3:CG505,1),"")</f>
        <v/>
      </c>
      <c r="CJ505" t="str">
        <f>IF(CI505&lt;&gt;"",B505,"")</f>
        <v/>
      </c>
      <c r="CK505">
        <f>LEN(B505)*8+BE505</f>
        <v>78</v>
      </c>
    </row>
    <row r="506" spans="1:89">
      <c r="A506" s="1" t="s">
        <v>503</v>
      </c>
      <c r="B506" t="str">
        <f t="shared" si="22"/>
        <v>SOMETIMES</v>
      </c>
      <c r="D506" s="4">
        <f>LEN($B506)-LEN(SUBSTITUTE($B506, D$2, ""))</f>
        <v>0</v>
      </c>
      <c r="E506" s="4">
        <f>LEN($B506)-LEN(SUBSTITUTE($B506, E$2, ""))</f>
        <v>0</v>
      </c>
      <c r="F506" s="4">
        <f>LEN($B506)-LEN(SUBSTITUTE($B506, F$2, ""))</f>
        <v>0</v>
      </c>
      <c r="G506" s="4">
        <f>LEN($B506)-LEN(SUBSTITUTE($B506, G$2, ""))</f>
        <v>0</v>
      </c>
      <c r="H506" s="4">
        <f>LEN($B506)-LEN(SUBSTITUTE($B506, H$2, ""))</f>
        <v>2</v>
      </c>
      <c r="I506" s="4">
        <f>LEN($B506)-LEN(SUBSTITUTE($B506, I$2, ""))</f>
        <v>0</v>
      </c>
      <c r="J506" s="4">
        <f>LEN($B506)-LEN(SUBSTITUTE($B506, J$2, ""))</f>
        <v>0</v>
      </c>
      <c r="K506" s="4">
        <f>LEN($B506)-LEN(SUBSTITUTE($B506, K$2, ""))</f>
        <v>0</v>
      </c>
      <c r="L506" s="4">
        <f>LEN($B506)-LEN(SUBSTITUTE($B506, L$2, ""))</f>
        <v>1</v>
      </c>
      <c r="M506" s="4">
        <f>LEN($B506)-LEN(SUBSTITUTE($B506, M$2, ""))</f>
        <v>0</v>
      </c>
      <c r="N506" s="4">
        <f>LEN($B506)-LEN(SUBSTITUTE($B506, N$2, ""))</f>
        <v>0</v>
      </c>
      <c r="O506" s="4">
        <f>LEN($B506)-LEN(SUBSTITUTE($B506, O$2, ""))</f>
        <v>0</v>
      </c>
      <c r="P506" s="4">
        <f>LEN($B506)-LEN(SUBSTITUTE($B506, P$2, ""))</f>
        <v>2</v>
      </c>
      <c r="Q506" s="4">
        <f>LEN($B506)-LEN(SUBSTITUTE($B506, Q$2, ""))</f>
        <v>0</v>
      </c>
      <c r="R506" s="4">
        <f>LEN($B506)-LEN(SUBSTITUTE($B506, R$2, ""))</f>
        <v>1</v>
      </c>
      <c r="S506" s="4">
        <f>LEN($B506)-LEN(SUBSTITUTE($B506, S$2, ""))</f>
        <v>0</v>
      </c>
      <c r="T506" s="4">
        <f>LEN($B506)-LEN(SUBSTITUTE($B506, T$2, ""))</f>
        <v>0</v>
      </c>
      <c r="U506" s="4">
        <f>LEN($B506)-LEN(SUBSTITUTE($B506, U$2, ""))</f>
        <v>0</v>
      </c>
      <c r="V506" s="4">
        <f>LEN($B506)-LEN(SUBSTITUTE($B506, V$2, ""))</f>
        <v>2</v>
      </c>
      <c r="W506" s="4">
        <f>LEN($B506)-LEN(SUBSTITUTE($B506, W$2, ""))</f>
        <v>1</v>
      </c>
      <c r="X506" s="4">
        <f>LEN($B506)-LEN(SUBSTITUTE($B506, X$2, ""))</f>
        <v>0</v>
      </c>
      <c r="Y506" s="4">
        <f>LEN($B506)-LEN(SUBSTITUTE($B506, Y$2, ""))</f>
        <v>0</v>
      </c>
      <c r="Z506" s="4">
        <f>LEN($B506)-LEN(SUBSTITUTE($B506, Z$2, ""))</f>
        <v>0</v>
      </c>
      <c r="AA506" s="4">
        <f>LEN($B506)-LEN(SUBSTITUTE($B506, AA$2, ""))</f>
        <v>0</v>
      </c>
      <c r="AB506" s="4">
        <f>LEN($B506)-LEN(SUBSTITUTE($B506, AB$2, ""))</f>
        <v>0</v>
      </c>
      <c r="AC506" s="4">
        <f>LEN($B506)-LEN(SUBSTITUTE($B506, AC$2, ""))</f>
        <v>0</v>
      </c>
      <c r="AE506" s="4">
        <f>D506*AE$2</f>
        <v>0</v>
      </c>
      <c r="AF506" s="4">
        <f>E506*AF$2</f>
        <v>0</v>
      </c>
      <c r="AG506" s="4">
        <f>F506*AG$2</f>
        <v>0</v>
      </c>
      <c r="AH506" s="4">
        <f>G506*AH$2</f>
        <v>0</v>
      </c>
      <c r="AI506" s="4">
        <f>H506*AI$2</f>
        <v>2</v>
      </c>
      <c r="AJ506" s="4">
        <f>I506*AJ$2</f>
        <v>0</v>
      </c>
      <c r="AK506" s="4">
        <f>J506*AK$2</f>
        <v>0</v>
      </c>
      <c r="AL506" s="4">
        <f>K506*AL$2</f>
        <v>0</v>
      </c>
      <c r="AM506" s="4">
        <f>L506*AM$2</f>
        <v>1</v>
      </c>
      <c r="AN506" s="4">
        <f>M506*AN$2</f>
        <v>0</v>
      </c>
      <c r="AO506" s="4">
        <f>N506*AO$2</f>
        <v>0</v>
      </c>
      <c r="AP506" s="4">
        <f>O506*AP$2</f>
        <v>0</v>
      </c>
      <c r="AQ506" s="4">
        <f>P506*AQ$2</f>
        <v>6</v>
      </c>
      <c r="AR506" s="4">
        <f>Q506*AR$2</f>
        <v>0</v>
      </c>
      <c r="AS506" s="4">
        <f>R506*AS$2</f>
        <v>1</v>
      </c>
      <c r="AT506" s="4">
        <f>S506*AT$2</f>
        <v>0</v>
      </c>
      <c r="AU506" s="4">
        <f>T506*AU$2</f>
        <v>0</v>
      </c>
      <c r="AV506" s="4">
        <f>U506*AV$2</f>
        <v>0</v>
      </c>
      <c r="AW506" s="4">
        <f>V506*AW$2</f>
        <v>2</v>
      </c>
      <c r="AX506" s="4">
        <f>W506*AX$2</f>
        <v>1</v>
      </c>
      <c r="AY506" s="4">
        <f>X506*AY$2</f>
        <v>0</v>
      </c>
      <c r="AZ506" s="4">
        <f>Y506*AZ$2</f>
        <v>0</v>
      </c>
      <c r="BA506" s="4">
        <f>Z506*BA$2</f>
        <v>0</v>
      </c>
      <c r="BB506" s="4">
        <f>AA506*BB$2</f>
        <v>0</v>
      </c>
      <c r="BC506" s="4">
        <f>AB506*BC$2</f>
        <v>0</v>
      </c>
      <c r="BD506" s="4">
        <f>AC506*BD$2</f>
        <v>0</v>
      </c>
      <c r="BE506">
        <f t="shared" si="23"/>
        <v>13</v>
      </c>
      <c r="BG506" s="4">
        <f>IF(betuk!N$4&gt;=D506,1,0)</f>
        <v>1</v>
      </c>
      <c r="BH506" s="4">
        <f>IF(betuk!O$4&gt;=E506,1,0)</f>
        <v>1</v>
      </c>
      <c r="BI506" s="4">
        <f>IF(betuk!P$4&gt;=F506,1,0)</f>
        <v>1</v>
      </c>
      <c r="BJ506" s="4">
        <f>IF(betuk!Q$4&gt;=G506,1,0)</f>
        <v>1</v>
      </c>
      <c r="BK506" s="4">
        <f>IF(betuk!R$4&gt;=H506,1,0)</f>
        <v>0</v>
      </c>
      <c r="BL506" s="4">
        <f>IF(betuk!S$4&gt;=I506,1,0)</f>
        <v>1</v>
      </c>
      <c r="BM506" s="4">
        <f>IF(betuk!T$4&gt;=J506,1,0)</f>
        <v>1</v>
      </c>
      <c r="BN506" s="4">
        <f>IF(betuk!U$4&gt;=K506,1,0)</f>
        <v>1</v>
      </c>
      <c r="BO506" s="4">
        <f>IF(betuk!V$4&gt;=L506,1,0)</f>
        <v>0</v>
      </c>
      <c r="BP506" s="4">
        <f>IF(betuk!W$4&gt;=M506,1,0)</f>
        <v>1</v>
      </c>
      <c r="BQ506" s="4">
        <f>IF(betuk!X$4&gt;=N506,1,0)</f>
        <v>1</v>
      </c>
      <c r="BR506" s="4">
        <f>IF(betuk!Y$4&gt;=O506,1,0)</f>
        <v>1</v>
      </c>
      <c r="BS506" s="4">
        <f>IF(betuk!Z$4&gt;=P506,1,0)</f>
        <v>0</v>
      </c>
      <c r="BT506" s="4">
        <f>IF(betuk!AA$4&gt;=Q506,1,0)</f>
        <v>1</v>
      </c>
      <c r="BU506" s="4">
        <f>IF(betuk!AB$4&gt;=R506,1,0)</f>
        <v>0</v>
      </c>
      <c r="BV506" s="4">
        <f>IF(betuk!AC$4&gt;=S506,1,0)</f>
        <v>1</v>
      </c>
      <c r="BW506" s="4">
        <f>IF(betuk!AD$4&gt;=T506,1,0)</f>
        <v>1</v>
      </c>
      <c r="BX506" s="4">
        <f>IF(betuk!AE$4&gt;=U506,1,0)</f>
        <v>1</v>
      </c>
      <c r="BY506" s="4">
        <f>IF(betuk!AF$4&gt;=V506,1,0)</f>
        <v>0</v>
      </c>
      <c r="BZ506" s="4">
        <f>IF(betuk!AG$4&gt;=W506,1,0)</f>
        <v>1</v>
      </c>
      <c r="CA506" s="4">
        <f>IF(betuk!AH$4&gt;=X506,1,0)</f>
        <v>1</v>
      </c>
      <c r="CB506" s="4">
        <f>IF(betuk!AI$4&gt;=Y506,1,0)</f>
        <v>1</v>
      </c>
      <c r="CC506" s="4">
        <f>IF(betuk!AJ$4&gt;=Z506,1,0)</f>
        <v>1</v>
      </c>
      <c r="CD506" s="4">
        <f>IF(betuk!AK$4&gt;=AA506,1,0)</f>
        <v>1</v>
      </c>
      <c r="CE506" s="4">
        <f>IF(betuk!AL$4&gt;=AB506,1,0)</f>
        <v>1</v>
      </c>
      <c r="CF506" s="4">
        <f>IF(betuk!AM$4&gt;=AC506,1,0)</f>
        <v>1</v>
      </c>
      <c r="CG506">
        <f t="shared" si="21"/>
        <v>0</v>
      </c>
      <c r="CI506" t="str">
        <f>IF(CG506=1,COUNTIF(CG$3:CG506,1),"")</f>
        <v/>
      </c>
      <c r="CJ506" t="str">
        <f>IF(CI506&lt;&gt;"",B506,"")</f>
        <v/>
      </c>
      <c r="CK506">
        <f>LEN(B506)*8+BE506</f>
        <v>85</v>
      </c>
    </row>
    <row r="507" spans="1:89">
      <c r="A507" s="1" t="s">
        <v>504</v>
      </c>
      <c r="B507" t="str">
        <f t="shared" si="22"/>
        <v>SON</v>
      </c>
      <c r="D507" s="4">
        <f>LEN($B507)-LEN(SUBSTITUTE($B507, D$2, ""))</f>
        <v>0</v>
      </c>
      <c r="E507" s="4">
        <f>LEN($B507)-LEN(SUBSTITUTE($B507, E$2, ""))</f>
        <v>0</v>
      </c>
      <c r="F507" s="4">
        <f>LEN($B507)-LEN(SUBSTITUTE($B507, F$2, ""))</f>
        <v>0</v>
      </c>
      <c r="G507" s="4">
        <f>LEN($B507)-LEN(SUBSTITUTE($B507, G$2, ""))</f>
        <v>0</v>
      </c>
      <c r="H507" s="4">
        <f>LEN($B507)-LEN(SUBSTITUTE($B507, H$2, ""))</f>
        <v>0</v>
      </c>
      <c r="I507" s="4">
        <f>LEN($B507)-LEN(SUBSTITUTE($B507, I$2, ""))</f>
        <v>0</v>
      </c>
      <c r="J507" s="4">
        <f>LEN($B507)-LEN(SUBSTITUTE($B507, J$2, ""))</f>
        <v>0</v>
      </c>
      <c r="K507" s="4">
        <f>LEN($B507)-LEN(SUBSTITUTE($B507, K$2, ""))</f>
        <v>0</v>
      </c>
      <c r="L507" s="4">
        <f>LEN($B507)-LEN(SUBSTITUTE($B507, L$2, ""))</f>
        <v>0</v>
      </c>
      <c r="M507" s="4">
        <f>LEN($B507)-LEN(SUBSTITUTE($B507, M$2, ""))</f>
        <v>0</v>
      </c>
      <c r="N507" s="4">
        <f>LEN($B507)-LEN(SUBSTITUTE($B507, N$2, ""))</f>
        <v>0</v>
      </c>
      <c r="O507" s="4">
        <f>LEN($B507)-LEN(SUBSTITUTE($B507, O$2, ""))</f>
        <v>0</v>
      </c>
      <c r="P507" s="4">
        <f>LEN($B507)-LEN(SUBSTITUTE($B507, P$2, ""))</f>
        <v>0</v>
      </c>
      <c r="Q507" s="4">
        <f>LEN($B507)-LEN(SUBSTITUTE($B507, Q$2, ""))</f>
        <v>1</v>
      </c>
      <c r="R507" s="4">
        <f>LEN($B507)-LEN(SUBSTITUTE($B507, R$2, ""))</f>
        <v>1</v>
      </c>
      <c r="S507" s="4">
        <f>LEN($B507)-LEN(SUBSTITUTE($B507, S$2, ""))</f>
        <v>0</v>
      </c>
      <c r="T507" s="4">
        <f>LEN($B507)-LEN(SUBSTITUTE($B507, T$2, ""))</f>
        <v>0</v>
      </c>
      <c r="U507" s="4">
        <f>LEN($B507)-LEN(SUBSTITUTE($B507, U$2, ""))</f>
        <v>0</v>
      </c>
      <c r="V507" s="4">
        <f>LEN($B507)-LEN(SUBSTITUTE($B507, V$2, ""))</f>
        <v>1</v>
      </c>
      <c r="W507" s="4">
        <f>LEN($B507)-LEN(SUBSTITUTE($B507, W$2, ""))</f>
        <v>0</v>
      </c>
      <c r="X507" s="4">
        <f>LEN($B507)-LEN(SUBSTITUTE($B507, X$2, ""))</f>
        <v>0</v>
      </c>
      <c r="Y507" s="4">
        <f>LEN($B507)-LEN(SUBSTITUTE($B507, Y$2, ""))</f>
        <v>0</v>
      </c>
      <c r="Z507" s="4">
        <f>LEN($B507)-LEN(SUBSTITUTE($B507, Z$2, ""))</f>
        <v>0</v>
      </c>
      <c r="AA507" s="4">
        <f>LEN($B507)-LEN(SUBSTITUTE($B507, AA$2, ""))</f>
        <v>0</v>
      </c>
      <c r="AB507" s="4">
        <f>LEN($B507)-LEN(SUBSTITUTE($B507, AB$2, ""))</f>
        <v>0</v>
      </c>
      <c r="AC507" s="4">
        <f>LEN($B507)-LEN(SUBSTITUTE($B507, AC$2, ""))</f>
        <v>0</v>
      </c>
      <c r="AE507" s="4">
        <f>D507*AE$2</f>
        <v>0</v>
      </c>
      <c r="AF507" s="4">
        <f>E507*AF$2</f>
        <v>0</v>
      </c>
      <c r="AG507" s="4">
        <f>F507*AG$2</f>
        <v>0</v>
      </c>
      <c r="AH507" s="4">
        <f>G507*AH$2</f>
        <v>0</v>
      </c>
      <c r="AI507" s="4">
        <f>H507*AI$2</f>
        <v>0</v>
      </c>
      <c r="AJ507" s="4">
        <f>I507*AJ$2</f>
        <v>0</v>
      </c>
      <c r="AK507" s="4">
        <f>J507*AK$2</f>
        <v>0</v>
      </c>
      <c r="AL507" s="4">
        <f>K507*AL$2</f>
        <v>0</v>
      </c>
      <c r="AM507" s="4">
        <f>L507*AM$2</f>
        <v>0</v>
      </c>
      <c r="AN507" s="4">
        <f>M507*AN$2</f>
        <v>0</v>
      </c>
      <c r="AO507" s="4">
        <f>N507*AO$2</f>
        <v>0</v>
      </c>
      <c r="AP507" s="4">
        <f>O507*AP$2</f>
        <v>0</v>
      </c>
      <c r="AQ507" s="4">
        <f>P507*AQ$2</f>
        <v>0</v>
      </c>
      <c r="AR507" s="4">
        <f>Q507*AR$2</f>
        <v>1</v>
      </c>
      <c r="AS507" s="4">
        <f>R507*AS$2</f>
        <v>1</v>
      </c>
      <c r="AT507" s="4">
        <f>S507*AT$2</f>
        <v>0</v>
      </c>
      <c r="AU507" s="4">
        <f>T507*AU$2</f>
        <v>0</v>
      </c>
      <c r="AV507" s="4">
        <f>U507*AV$2</f>
        <v>0</v>
      </c>
      <c r="AW507" s="4">
        <f>V507*AW$2</f>
        <v>1</v>
      </c>
      <c r="AX507" s="4">
        <f>W507*AX$2</f>
        <v>0</v>
      </c>
      <c r="AY507" s="4">
        <f>X507*AY$2</f>
        <v>0</v>
      </c>
      <c r="AZ507" s="4">
        <f>Y507*AZ$2</f>
        <v>0</v>
      </c>
      <c r="BA507" s="4">
        <f>Z507*BA$2</f>
        <v>0</v>
      </c>
      <c r="BB507" s="4">
        <f>AA507*BB$2</f>
        <v>0</v>
      </c>
      <c r="BC507" s="4">
        <f>AB507*BC$2</f>
        <v>0</v>
      </c>
      <c r="BD507" s="4">
        <f>AC507*BD$2</f>
        <v>0</v>
      </c>
      <c r="BE507">
        <f t="shared" si="23"/>
        <v>3</v>
      </c>
      <c r="BG507" s="4">
        <f>IF(betuk!N$4&gt;=D507,1,0)</f>
        <v>1</v>
      </c>
      <c r="BH507" s="4">
        <f>IF(betuk!O$4&gt;=E507,1,0)</f>
        <v>1</v>
      </c>
      <c r="BI507" s="4">
        <f>IF(betuk!P$4&gt;=F507,1,0)</f>
        <v>1</v>
      </c>
      <c r="BJ507" s="4">
        <f>IF(betuk!Q$4&gt;=G507,1,0)</f>
        <v>1</v>
      </c>
      <c r="BK507" s="4">
        <f>IF(betuk!R$4&gt;=H507,1,0)</f>
        <v>1</v>
      </c>
      <c r="BL507" s="4">
        <f>IF(betuk!S$4&gt;=I507,1,0)</f>
        <v>1</v>
      </c>
      <c r="BM507" s="4">
        <f>IF(betuk!T$4&gt;=J507,1,0)</f>
        <v>1</v>
      </c>
      <c r="BN507" s="4">
        <f>IF(betuk!U$4&gt;=K507,1,0)</f>
        <v>1</v>
      </c>
      <c r="BO507" s="4">
        <f>IF(betuk!V$4&gt;=L507,1,0)</f>
        <v>1</v>
      </c>
      <c r="BP507" s="4">
        <f>IF(betuk!W$4&gt;=M507,1,0)</f>
        <v>1</v>
      </c>
      <c r="BQ507" s="4">
        <f>IF(betuk!X$4&gt;=N507,1,0)</f>
        <v>1</v>
      </c>
      <c r="BR507" s="4">
        <f>IF(betuk!Y$4&gt;=O507,1,0)</f>
        <v>1</v>
      </c>
      <c r="BS507" s="4">
        <f>IF(betuk!Z$4&gt;=P507,1,0)</f>
        <v>1</v>
      </c>
      <c r="BT507" s="4">
        <f>IF(betuk!AA$4&gt;=Q507,1,0)</f>
        <v>1</v>
      </c>
      <c r="BU507" s="4">
        <f>IF(betuk!AB$4&gt;=R507,1,0)</f>
        <v>0</v>
      </c>
      <c r="BV507" s="4">
        <f>IF(betuk!AC$4&gt;=S507,1,0)</f>
        <v>1</v>
      </c>
      <c r="BW507" s="4">
        <f>IF(betuk!AD$4&gt;=T507,1,0)</f>
        <v>1</v>
      </c>
      <c r="BX507" s="4">
        <f>IF(betuk!AE$4&gt;=U507,1,0)</f>
        <v>1</v>
      </c>
      <c r="BY507" s="4">
        <f>IF(betuk!AF$4&gt;=V507,1,0)</f>
        <v>1</v>
      </c>
      <c r="BZ507" s="4">
        <f>IF(betuk!AG$4&gt;=W507,1,0)</f>
        <v>1</v>
      </c>
      <c r="CA507" s="4">
        <f>IF(betuk!AH$4&gt;=X507,1,0)</f>
        <v>1</v>
      </c>
      <c r="CB507" s="4">
        <f>IF(betuk!AI$4&gt;=Y507,1,0)</f>
        <v>1</v>
      </c>
      <c r="CC507" s="4">
        <f>IF(betuk!AJ$4&gt;=Z507,1,0)</f>
        <v>1</v>
      </c>
      <c r="CD507" s="4">
        <f>IF(betuk!AK$4&gt;=AA507,1,0)</f>
        <v>1</v>
      </c>
      <c r="CE507" s="4">
        <f>IF(betuk!AL$4&gt;=AB507,1,0)</f>
        <v>1</v>
      </c>
      <c r="CF507" s="4">
        <f>IF(betuk!AM$4&gt;=AC507,1,0)</f>
        <v>1</v>
      </c>
      <c r="CG507">
        <f t="shared" si="21"/>
        <v>0</v>
      </c>
      <c r="CI507" t="str">
        <f>IF(CG507=1,COUNTIF(CG$3:CG507,1),"")</f>
        <v/>
      </c>
      <c r="CJ507" t="str">
        <f>IF(CI507&lt;&gt;"",B507,"")</f>
        <v/>
      </c>
      <c r="CK507">
        <f>LEN(B507)*8+BE507</f>
        <v>27</v>
      </c>
    </row>
    <row r="508" spans="1:89">
      <c r="A508" s="1" t="s">
        <v>505</v>
      </c>
      <c r="B508" t="str">
        <f t="shared" si="22"/>
        <v>SPA</v>
      </c>
      <c r="D508" s="4">
        <f>LEN($B508)-LEN(SUBSTITUTE($B508, D$2, ""))</f>
        <v>1</v>
      </c>
      <c r="E508" s="4">
        <f>LEN($B508)-LEN(SUBSTITUTE($B508, E$2, ""))</f>
        <v>0</v>
      </c>
      <c r="F508" s="4">
        <f>LEN($B508)-LEN(SUBSTITUTE($B508, F$2, ""))</f>
        <v>0</v>
      </c>
      <c r="G508" s="4">
        <f>LEN($B508)-LEN(SUBSTITUTE($B508, G$2, ""))</f>
        <v>0</v>
      </c>
      <c r="H508" s="4">
        <f>LEN($B508)-LEN(SUBSTITUTE($B508, H$2, ""))</f>
        <v>0</v>
      </c>
      <c r="I508" s="4">
        <f>LEN($B508)-LEN(SUBSTITUTE($B508, I$2, ""))</f>
        <v>0</v>
      </c>
      <c r="J508" s="4">
        <f>LEN($B508)-LEN(SUBSTITUTE($B508, J$2, ""))</f>
        <v>0</v>
      </c>
      <c r="K508" s="4">
        <f>LEN($B508)-LEN(SUBSTITUTE($B508, K$2, ""))</f>
        <v>0</v>
      </c>
      <c r="L508" s="4">
        <f>LEN($B508)-LEN(SUBSTITUTE($B508, L$2, ""))</f>
        <v>0</v>
      </c>
      <c r="M508" s="4">
        <f>LEN($B508)-LEN(SUBSTITUTE($B508, M$2, ""))</f>
        <v>0</v>
      </c>
      <c r="N508" s="4">
        <f>LEN($B508)-LEN(SUBSTITUTE($B508, N$2, ""))</f>
        <v>0</v>
      </c>
      <c r="O508" s="4">
        <f>LEN($B508)-LEN(SUBSTITUTE($B508, O$2, ""))</f>
        <v>0</v>
      </c>
      <c r="P508" s="4">
        <f>LEN($B508)-LEN(SUBSTITUTE($B508, P$2, ""))</f>
        <v>0</v>
      </c>
      <c r="Q508" s="4">
        <f>LEN($B508)-LEN(SUBSTITUTE($B508, Q$2, ""))</f>
        <v>0</v>
      </c>
      <c r="R508" s="4">
        <f>LEN($B508)-LEN(SUBSTITUTE($B508, R$2, ""))</f>
        <v>0</v>
      </c>
      <c r="S508" s="4">
        <f>LEN($B508)-LEN(SUBSTITUTE($B508, S$2, ""))</f>
        <v>1</v>
      </c>
      <c r="T508" s="4">
        <f>LEN($B508)-LEN(SUBSTITUTE($B508, T$2, ""))</f>
        <v>0</v>
      </c>
      <c r="U508" s="4">
        <f>LEN($B508)-LEN(SUBSTITUTE($B508, U$2, ""))</f>
        <v>0</v>
      </c>
      <c r="V508" s="4">
        <f>LEN($B508)-LEN(SUBSTITUTE($B508, V$2, ""))</f>
        <v>1</v>
      </c>
      <c r="W508" s="4">
        <f>LEN($B508)-LEN(SUBSTITUTE($B508, W$2, ""))</f>
        <v>0</v>
      </c>
      <c r="X508" s="4">
        <f>LEN($B508)-LEN(SUBSTITUTE($B508, X$2, ""))</f>
        <v>0</v>
      </c>
      <c r="Y508" s="4">
        <f>LEN($B508)-LEN(SUBSTITUTE($B508, Y$2, ""))</f>
        <v>0</v>
      </c>
      <c r="Z508" s="4">
        <f>LEN($B508)-LEN(SUBSTITUTE($B508, Z$2, ""))</f>
        <v>0</v>
      </c>
      <c r="AA508" s="4">
        <f>LEN($B508)-LEN(SUBSTITUTE($B508, AA$2, ""))</f>
        <v>0</v>
      </c>
      <c r="AB508" s="4">
        <f>LEN($B508)-LEN(SUBSTITUTE($B508, AB$2, ""))</f>
        <v>0</v>
      </c>
      <c r="AC508" s="4">
        <f>LEN($B508)-LEN(SUBSTITUTE($B508, AC$2, ""))</f>
        <v>0</v>
      </c>
      <c r="AE508" s="4">
        <f>D508*AE$2</f>
        <v>1</v>
      </c>
      <c r="AF508" s="4">
        <f>E508*AF$2</f>
        <v>0</v>
      </c>
      <c r="AG508" s="4">
        <f>F508*AG$2</f>
        <v>0</v>
      </c>
      <c r="AH508" s="4">
        <f>G508*AH$2</f>
        <v>0</v>
      </c>
      <c r="AI508" s="4">
        <f>H508*AI$2</f>
        <v>0</v>
      </c>
      <c r="AJ508" s="4">
        <f>I508*AJ$2</f>
        <v>0</v>
      </c>
      <c r="AK508" s="4">
        <f>J508*AK$2</f>
        <v>0</v>
      </c>
      <c r="AL508" s="4">
        <f>K508*AL$2</f>
        <v>0</v>
      </c>
      <c r="AM508" s="4">
        <f>L508*AM$2</f>
        <v>0</v>
      </c>
      <c r="AN508" s="4">
        <f>M508*AN$2</f>
        <v>0</v>
      </c>
      <c r="AO508" s="4">
        <f>N508*AO$2</f>
        <v>0</v>
      </c>
      <c r="AP508" s="4">
        <f>O508*AP$2</f>
        <v>0</v>
      </c>
      <c r="AQ508" s="4">
        <f>P508*AQ$2</f>
        <v>0</v>
      </c>
      <c r="AR508" s="4">
        <f>Q508*AR$2</f>
        <v>0</v>
      </c>
      <c r="AS508" s="4">
        <f>R508*AS$2</f>
        <v>0</v>
      </c>
      <c r="AT508" s="4">
        <f>S508*AT$2</f>
        <v>3</v>
      </c>
      <c r="AU508" s="4">
        <f>T508*AU$2</f>
        <v>0</v>
      </c>
      <c r="AV508" s="4">
        <f>U508*AV$2</f>
        <v>0</v>
      </c>
      <c r="AW508" s="4">
        <f>V508*AW$2</f>
        <v>1</v>
      </c>
      <c r="AX508" s="4">
        <f>W508*AX$2</f>
        <v>0</v>
      </c>
      <c r="AY508" s="4">
        <f>X508*AY$2</f>
        <v>0</v>
      </c>
      <c r="AZ508" s="4">
        <f>Y508*AZ$2</f>
        <v>0</v>
      </c>
      <c r="BA508" s="4">
        <f>Z508*BA$2</f>
        <v>0</v>
      </c>
      <c r="BB508" s="4">
        <f>AA508*BB$2</f>
        <v>0</v>
      </c>
      <c r="BC508" s="4">
        <f>AB508*BC$2</f>
        <v>0</v>
      </c>
      <c r="BD508" s="4">
        <f>AC508*BD$2</f>
        <v>0</v>
      </c>
      <c r="BE508">
        <f t="shared" si="23"/>
        <v>5</v>
      </c>
      <c r="BG508" s="4">
        <f>IF(betuk!N$4&gt;=D508,1,0)</f>
        <v>1</v>
      </c>
      <c r="BH508" s="4">
        <f>IF(betuk!O$4&gt;=E508,1,0)</f>
        <v>1</v>
      </c>
      <c r="BI508" s="4">
        <f>IF(betuk!P$4&gt;=F508,1,0)</f>
        <v>1</v>
      </c>
      <c r="BJ508" s="4">
        <f>IF(betuk!Q$4&gt;=G508,1,0)</f>
        <v>1</v>
      </c>
      <c r="BK508" s="4">
        <f>IF(betuk!R$4&gt;=H508,1,0)</f>
        <v>1</v>
      </c>
      <c r="BL508" s="4">
        <f>IF(betuk!S$4&gt;=I508,1,0)</f>
        <v>1</v>
      </c>
      <c r="BM508" s="4">
        <f>IF(betuk!T$4&gt;=J508,1,0)</f>
        <v>1</v>
      </c>
      <c r="BN508" s="4">
        <f>IF(betuk!U$4&gt;=K508,1,0)</f>
        <v>1</v>
      </c>
      <c r="BO508" s="4">
        <f>IF(betuk!V$4&gt;=L508,1,0)</f>
        <v>1</v>
      </c>
      <c r="BP508" s="4">
        <f>IF(betuk!W$4&gt;=M508,1,0)</f>
        <v>1</v>
      </c>
      <c r="BQ508" s="4">
        <f>IF(betuk!X$4&gt;=N508,1,0)</f>
        <v>1</v>
      </c>
      <c r="BR508" s="4">
        <f>IF(betuk!Y$4&gt;=O508,1,0)</f>
        <v>1</v>
      </c>
      <c r="BS508" s="4">
        <f>IF(betuk!Z$4&gt;=P508,1,0)</f>
        <v>1</v>
      </c>
      <c r="BT508" s="4">
        <f>IF(betuk!AA$4&gt;=Q508,1,0)</f>
        <v>1</v>
      </c>
      <c r="BU508" s="4">
        <f>IF(betuk!AB$4&gt;=R508,1,0)</f>
        <v>1</v>
      </c>
      <c r="BV508" s="4">
        <f>IF(betuk!AC$4&gt;=S508,1,0)</f>
        <v>1</v>
      </c>
      <c r="BW508" s="4">
        <f>IF(betuk!AD$4&gt;=T508,1,0)</f>
        <v>1</v>
      </c>
      <c r="BX508" s="4">
        <f>IF(betuk!AE$4&gt;=U508,1,0)</f>
        <v>1</v>
      </c>
      <c r="BY508" s="4">
        <f>IF(betuk!AF$4&gt;=V508,1,0)</f>
        <v>1</v>
      </c>
      <c r="BZ508" s="4">
        <f>IF(betuk!AG$4&gt;=W508,1,0)</f>
        <v>1</v>
      </c>
      <c r="CA508" s="4">
        <f>IF(betuk!AH$4&gt;=X508,1,0)</f>
        <v>1</v>
      </c>
      <c r="CB508" s="4">
        <f>IF(betuk!AI$4&gt;=Y508,1,0)</f>
        <v>1</v>
      </c>
      <c r="CC508" s="4">
        <f>IF(betuk!AJ$4&gt;=Z508,1,0)</f>
        <v>1</v>
      </c>
      <c r="CD508" s="4">
        <f>IF(betuk!AK$4&gt;=AA508,1,0)</f>
        <v>1</v>
      </c>
      <c r="CE508" s="4">
        <f>IF(betuk!AL$4&gt;=AB508,1,0)</f>
        <v>1</v>
      </c>
      <c r="CF508" s="4">
        <f>IF(betuk!AM$4&gt;=AC508,1,0)</f>
        <v>1</v>
      </c>
      <c r="CG508">
        <f t="shared" si="21"/>
        <v>1</v>
      </c>
      <c r="CI508">
        <f>IF(CG508=1,COUNTIF(CG$3:CG508,1),"")</f>
        <v>8</v>
      </c>
      <c r="CJ508" t="str">
        <f>IF(CI508&lt;&gt;"",B508,"")</f>
        <v>SPA</v>
      </c>
      <c r="CK508">
        <f>LEN(B508)*8+BE508</f>
        <v>29</v>
      </c>
    </row>
    <row r="509" spans="1:89">
      <c r="A509" s="1" t="s">
        <v>506</v>
      </c>
      <c r="B509" t="str">
        <f t="shared" si="22"/>
        <v>SPACE</v>
      </c>
      <c r="D509" s="4">
        <f>LEN($B509)-LEN(SUBSTITUTE($B509, D$2, ""))</f>
        <v>1</v>
      </c>
      <c r="E509" s="4">
        <f>LEN($B509)-LEN(SUBSTITUTE($B509, E$2, ""))</f>
        <v>0</v>
      </c>
      <c r="F509" s="4">
        <f>LEN($B509)-LEN(SUBSTITUTE($B509, F$2, ""))</f>
        <v>1</v>
      </c>
      <c r="G509" s="4">
        <f>LEN($B509)-LEN(SUBSTITUTE($B509, G$2, ""))</f>
        <v>0</v>
      </c>
      <c r="H509" s="4">
        <f>LEN($B509)-LEN(SUBSTITUTE($B509, H$2, ""))</f>
        <v>1</v>
      </c>
      <c r="I509" s="4">
        <f>LEN($B509)-LEN(SUBSTITUTE($B509, I$2, ""))</f>
        <v>0</v>
      </c>
      <c r="J509" s="4">
        <f>LEN($B509)-LEN(SUBSTITUTE($B509, J$2, ""))</f>
        <v>0</v>
      </c>
      <c r="K509" s="4">
        <f>LEN($B509)-LEN(SUBSTITUTE($B509, K$2, ""))</f>
        <v>0</v>
      </c>
      <c r="L509" s="4">
        <f>LEN($B509)-LEN(SUBSTITUTE($B509, L$2, ""))</f>
        <v>0</v>
      </c>
      <c r="M509" s="4">
        <f>LEN($B509)-LEN(SUBSTITUTE($B509, M$2, ""))</f>
        <v>0</v>
      </c>
      <c r="N509" s="4">
        <f>LEN($B509)-LEN(SUBSTITUTE($B509, N$2, ""))</f>
        <v>0</v>
      </c>
      <c r="O509" s="4">
        <f>LEN($B509)-LEN(SUBSTITUTE($B509, O$2, ""))</f>
        <v>0</v>
      </c>
      <c r="P509" s="4">
        <f>LEN($B509)-LEN(SUBSTITUTE($B509, P$2, ""))</f>
        <v>0</v>
      </c>
      <c r="Q509" s="4">
        <f>LEN($B509)-LEN(SUBSTITUTE($B509, Q$2, ""))</f>
        <v>0</v>
      </c>
      <c r="R509" s="4">
        <f>LEN($B509)-LEN(SUBSTITUTE($B509, R$2, ""))</f>
        <v>0</v>
      </c>
      <c r="S509" s="4">
        <f>LEN($B509)-LEN(SUBSTITUTE($B509, S$2, ""))</f>
        <v>1</v>
      </c>
      <c r="T509" s="4">
        <f>LEN($B509)-LEN(SUBSTITUTE($B509, T$2, ""))</f>
        <v>0</v>
      </c>
      <c r="U509" s="4">
        <f>LEN($B509)-LEN(SUBSTITUTE($B509, U$2, ""))</f>
        <v>0</v>
      </c>
      <c r="V509" s="4">
        <f>LEN($B509)-LEN(SUBSTITUTE($B509, V$2, ""))</f>
        <v>1</v>
      </c>
      <c r="W509" s="4">
        <f>LEN($B509)-LEN(SUBSTITUTE($B509, W$2, ""))</f>
        <v>0</v>
      </c>
      <c r="X509" s="4">
        <f>LEN($B509)-LEN(SUBSTITUTE($B509, X$2, ""))</f>
        <v>0</v>
      </c>
      <c r="Y509" s="4">
        <f>LEN($B509)-LEN(SUBSTITUTE($B509, Y$2, ""))</f>
        <v>0</v>
      </c>
      <c r="Z509" s="4">
        <f>LEN($B509)-LEN(SUBSTITUTE($B509, Z$2, ""))</f>
        <v>0</v>
      </c>
      <c r="AA509" s="4">
        <f>LEN($B509)-LEN(SUBSTITUTE($B509, AA$2, ""))</f>
        <v>0</v>
      </c>
      <c r="AB509" s="4">
        <f>LEN($B509)-LEN(SUBSTITUTE($B509, AB$2, ""))</f>
        <v>0</v>
      </c>
      <c r="AC509" s="4">
        <f>LEN($B509)-LEN(SUBSTITUTE($B509, AC$2, ""))</f>
        <v>0</v>
      </c>
      <c r="AE509" s="4">
        <f>D509*AE$2</f>
        <v>1</v>
      </c>
      <c r="AF509" s="4">
        <f>E509*AF$2</f>
        <v>0</v>
      </c>
      <c r="AG509" s="4">
        <f>F509*AG$2</f>
        <v>3</v>
      </c>
      <c r="AH509" s="4">
        <f>G509*AH$2</f>
        <v>0</v>
      </c>
      <c r="AI509" s="4">
        <f>H509*AI$2</f>
        <v>1</v>
      </c>
      <c r="AJ509" s="4">
        <f>I509*AJ$2</f>
        <v>0</v>
      </c>
      <c r="AK509" s="4">
        <f>J509*AK$2</f>
        <v>0</v>
      </c>
      <c r="AL509" s="4">
        <f>K509*AL$2</f>
        <v>0</v>
      </c>
      <c r="AM509" s="4">
        <f>L509*AM$2</f>
        <v>0</v>
      </c>
      <c r="AN509" s="4">
        <f>M509*AN$2</f>
        <v>0</v>
      </c>
      <c r="AO509" s="4">
        <f>N509*AO$2</f>
        <v>0</v>
      </c>
      <c r="AP509" s="4">
        <f>O509*AP$2</f>
        <v>0</v>
      </c>
      <c r="AQ509" s="4">
        <f>P509*AQ$2</f>
        <v>0</v>
      </c>
      <c r="AR509" s="4">
        <f>Q509*AR$2</f>
        <v>0</v>
      </c>
      <c r="AS509" s="4">
        <f>R509*AS$2</f>
        <v>0</v>
      </c>
      <c r="AT509" s="4">
        <f>S509*AT$2</f>
        <v>3</v>
      </c>
      <c r="AU509" s="4">
        <f>T509*AU$2</f>
        <v>0</v>
      </c>
      <c r="AV509" s="4">
        <f>U509*AV$2</f>
        <v>0</v>
      </c>
      <c r="AW509" s="4">
        <f>V509*AW$2</f>
        <v>1</v>
      </c>
      <c r="AX509" s="4">
        <f>W509*AX$2</f>
        <v>0</v>
      </c>
      <c r="AY509" s="4">
        <f>X509*AY$2</f>
        <v>0</v>
      </c>
      <c r="AZ509" s="4">
        <f>Y509*AZ$2</f>
        <v>0</v>
      </c>
      <c r="BA509" s="4">
        <f>Z509*BA$2</f>
        <v>0</v>
      </c>
      <c r="BB509" s="4">
        <f>AA509*BB$2</f>
        <v>0</v>
      </c>
      <c r="BC509" s="4">
        <f>AB509*BC$2</f>
        <v>0</v>
      </c>
      <c r="BD509" s="4">
        <f>AC509*BD$2</f>
        <v>0</v>
      </c>
      <c r="BE509">
        <f t="shared" si="23"/>
        <v>9</v>
      </c>
      <c r="BG509" s="4">
        <f>IF(betuk!N$4&gt;=D509,1,0)</f>
        <v>1</v>
      </c>
      <c r="BH509" s="4">
        <f>IF(betuk!O$4&gt;=E509,1,0)</f>
        <v>1</v>
      </c>
      <c r="BI509" s="4">
        <f>IF(betuk!P$4&gt;=F509,1,0)</f>
        <v>1</v>
      </c>
      <c r="BJ509" s="4">
        <f>IF(betuk!Q$4&gt;=G509,1,0)</f>
        <v>1</v>
      </c>
      <c r="BK509" s="4">
        <f>IF(betuk!R$4&gt;=H509,1,0)</f>
        <v>1</v>
      </c>
      <c r="BL509" s="4">
        <f>IF(betuk!S$4&gt;=I509,1,0)</f>
        <v>1</v>
      </c>
      <c r="BM509" s="4">
        <f>IF(betuk!T$4&gt;=J509,1,0)</f>
        <v>1</v>
      </c>
      <c r="BN509" s="4">
        <f>IF(betuk!U$4&gt;=K509,1,0)</f>
        <v>1</v>
      </c>
      <c r="BO509" s="4">
        <f>IF(betuk!V$4&gt;=L509,1,0)</f>
        <v>1</v>
      </c>
      <c r="BP509" s="4">
        <f>IF(betuk!W$4&gt;=M509,1,0)</f>
        <v>1</v>
      </c>
      <c r="BQ509" s="4">
        <f>IF(betuk!X$4&gt;=N509,1,0)</f>
        <v>1</v>
      </c>
      <c r="BR509" s="4">
        <f>IF(betuk!Y$4&gt;=O509,1,0)</f>
        <v>1</v>
      </c>
      <c r="BS509" s="4">
        <f>IF(betuk!Z$4&gt;=P509,1,0)</f>
        <v>1</v>
      </c>
      <c r="BT509" s="4">
        <f>IF(betuk!AA$4&gt;=Q509,1,0)</f>
        <v>1</v>
      </c>
      <c r="BU509" s="4">
        <f>IF(betuk!AB$4&gt;=R509,1,0)</f>
        <v>1</v>
      </c>
      <c r="BV509" s="4">
        <f>IF(betuk!AC$4&gt;=S509,1,0)</f>
        <v>1</v>
      </c>
      <c r="BW509" s="4">
        <f>IF(betuk!AD$4&gt;=T509,1,0)</f>
        <v>1</v>
      </c>
      <c r="BX509" s="4">
        <f>IF(betuk!AE$4&gt;=U509,1,0)</f>
        <v>1</v>
      </c>
      <c r="BY509" s="4">
        <f>IF(betuk!AF$4&gt;=V509,1,0)</f>
        <v>1</v>
      </c>
      <c r="BZ509" s="4">
        <f>IF(betuk!AG$4&gt;=W509,1,0)</f>
        <v>1</v>
      </c>
      <c r="CA509" s="4">
        <f>IF(betuk!AH$4&gt;=X509,1,0)</f>
        <v>1</v>
      </c>
      <c r="CB509" s="4">
        <f>IF(betuk!AI$4&gt;=Y509,1,0)</f>
        <v>1</v>
      </c>
      <c r="CC509" s="4">
        <f>IF(betuk!AJ$4&gt;=Z509,1,0)</f>
        <v>1</v>
      </c>
      <c r="CD509" s="4">
        <f>IF(betuk!AK$4&gt;=AA509,1,0)</f>
        <v>1</v>
      </c>
      <c r="CE509" s="4">
        <f>IF(betuk!AL$4&gt;=AB509,1,0)</f>
        <v>1</v>
      </c>
      <c r="CF509" s="4">
        <f>IF(betuk!AM$4&gt;=AC509,1,0)</f>
        <v>1</v>
      </c>
      <c r="CG509">
        <f t="shared" si="21"/>
        <v>1</v>
      </c>
      <c r="CI509">
        <f>IF(CG509=1,COUNTIF(CG$3:CG509,1),"")</f>
        <v>9</v>
      </c>
      <c r="CJ509" t="str">
        <f>IF(CI509&lt;&gt;"",B509,"")</f>
        <v>SPACE</v>
      </c>
      <c r="CK509">
        <f>LEN(B509)*8+BE509</f>
        <v>49</v>
      </c>
    </row>
    <row r="510" spans="1:89">
      <c r="A510" s="1" t="s">
        <v>507</v>
      </c>
      <c r="B510" t="str">
        <f t="shared" si="22"/>
        <v>SPAIN</v>
      </c>
      <c r="D510" s="4">
        <f>LEN($B510)-LEN(SUBSTITUTE($B510, D$2, ""))</f>
        <v>1</v>
      </c>
      <c r="E510" s="4">
        <f>LEN($B510)-LEN(SUBSTITUTE($B510, E$2, ""))</f>
        <v>0</v>
      </c>
      <c r="F510" s="4">
        <f>LEN($B510)-LEN(SUBSTITUTE($B510, F$2, ""))</f>
        <v>0</v>
      </c>
      <c r="G510" s="4">
        <f>LEN($B510)-LEN(SUBSTITUTE($B510, G$2, ""))</f>
        <v>0</v>
      </c>
      <c r="H510" s="4">
        <f>LEN($B510)-LEN(SUBSTITUTE($B510, H$2, ""))</f>
        <v>0</v>
      </c>
      <c r="I510" s="4">
        <f>LEN($B510)-LEN(SUBSTITUTE($B510, I$2, ""))</f>
        <v>0</v>
      </c>
      <c r="J510" s="4">
        <f>LEN($B510)-LEN(SUBSTITUTE($B510, J$2, ""))</f>
        <v>0</v>
      </c>
      <c r="K510" s="4">
        <f>LEN($B510)-LEN(SUBSTITUTE($B510, K$2, ""))</f>
        <v>0</v>
      </c>
      <c r="L510" s="4">
        <f>LEN($B510)-LEN(SUBSTITUTE($B510, L$2, ""))</f>
        <v>1</v>
      </c>
      <c r="M510" s="4">
        <f>LEN($B510)-LEN(SUBSTITUTE($B510, M$2, ""))</f>
        <v>0</v>
      </c>
      <c r="N510" s="4">
        <f>LEN($B510)-LEN(SUBSTITUTE($B510, N$2, ""))</f>
        <v>0</v>
      </c>
      <c r="O510" s="4">
        <f>LEN($B510)-LEN(SUBSTITUTE($B510, O$2, ""))</f>
        <v>0</v>
      </c>
      <c r="P510" s="4">
        <f>LEN($B510)-LEN(SUBSTITUTE($B510, P$2, ""))</f>
        <v>0</v>
      </c>
      <c r="Q510" s="4">
        <f>LEN($B510)-LEN(SUBSTITUTE($B510, Q$2, ""))</f>
        <v>1</v>
      </c>
      <c r="R510" s="4">
        <f>LEN($B510)-LEN(SUBSTITUTE($B510, R$2, ""))</f>
        <v>0</v>
      </c>
      <c r="S510" s="4">
        <f>LEN($B510)-LEN(SUBSTITUTE($B510, S$2, ""))</f>
        <v>1</v>
      </c>
      <c r="T510" s="4">
        <f>LEN($B510)-LEN(SUBSTITUTE($B510, T$2, ""))</f>
        <v>0</v>
      </c>
      <c r="U510" s="4">
        <f>LEN($B510)-LEN(SUBSTITUTE($B510, U$2, ""))</f>
        <v>0</v>
      </c>
      <c r="V510" s="4">
        <f>LEN($B510)-LEN(SUBSTITUTE($B510, V$2, ""))</f>
        <v>1</v>
      </c>
      <c r="W510" s="4">
        <f>LEN($B510)-LEN(SUBSTITUTE($B510, W$2, ""))</f>
        <v>0</v>
      </c>
      <c r="X510" s="4">
        <f>LEN($B510)-LEN(SUBSTITUTE($B510, X$2, ""))</f>
        <v>0</v>
      </c>
      <c r="Y510" s="4">
        <f>LEN($B510)-LEN(SUBSTITUTE($B510, Y$2, ""))</f>
        <v>0</v>
      </c>
      <c r="Z510" s="4">
        <f>LEN($B510)-LEN(SUBSTITUTE($B510, Z$2, ""))</f>
        <v>0</v>
      </c>
      <c r="AA510" s="4">
        <f>LEN($B510)-LEN(SUBSTITUTE($B510, AA$2, ""))</f>
        <v>0</v>
      </c>
      <c r="AB510" s="4">
        <f>LEN($B510)-LEN(SUBSTITUTE($B510, AB$2, ""))</f>
        <v>0</v>
      </c>
      <c r="AC510" s="4">
        <f>LEN($B510)-LEN(SUBSTITUTE($B510, AC$2, ""))</f>
        <v>0</v>
      </c>
      <c r="AE510" s="4">
        <f>D510*AE$2</f>
        <v>1</v>
      </c>
      <c r="AF510" s="4">
        <f>E510*AF$2</f>
        <v>0</v>
      </c>
      <c r="AG510" s="4">
        <f>F510*AG$2</f>
        <v>0</v>
      </c>
      <c r="AH510" s="4">
        <f>G510*AH$2</f>
        <v>0</v>
      </c>
      <c r="AI510" s="4">
        <f>H510*AI$2</f>
        <v>0</v>
      </c>
      <c r="AJ510" s="4">
        <f>I510*AJ$2</f>
        <v>0</v>
      </c>
      <c r="AK510" s="4">
        <f>J510*AK$2</f>
        <v>0</v>
      </c>
      <c r="AL510" s="4">
        <f>K510*AL$2</f>
        <v>0</v>
      </c>
      <c r="AM510" s="4">
        <f>L510*AM$2</f>
        <v>1</v>
      </c>
      <c r="AN510" s="4">
        <f>M510*AN$2</f>
        <v>0</v>
      </c>
      <c r="AO510" s="4">
        <f>N510*AO$2</f>
        <v>0</v>
      </c>
      <c r="AP510" s="4">
        <f>O510*AP$2</f>
        <v>0</v>
      </c>
      <c r="AQ510" s="4">
        <f>P510*AQ$2</f>
        <v>0</v>
      </c>
      <c r="AR510" s="4">
        <f>Q510*AR$2</f>
        <v>1</v>
      </c>
      <c r="AS510" s="4">
        <f>R510*AS$2</f>
        <v>0</v>
      </c>
      <c r="AT510" s="4">
        <f>S510*AT$2</f>
        <v>3</v>
      </c>
      <c r="AU510" s="4">
        <f>T510*AU$2</f>
        <v>0</v>
      </c>
      <c r="AV510" s="4">
        <f>U510*AV$2</f>
        <v>0</v>
      </c>
      <c r="AW510" s="4">
        <f>V510*AW$2</f>
        <v>1</v>
      </c>
      <c r="AX510" s="4">
        <f>W510*AX$2</f>
        <v>0</v>
      </c>
      <c r="AY510" s="4">
        <f>X510*AY$2</f>
        <v>0</v>
      </c>
      <c r="AZ510" s="4">
        <f>Y510*AZ$2</f>
        <v>0</v>
      </c>
      <c r="BA510" s="4">
        <f>Z510*BA$2</f>
        <v>0</v>
      </c>
      <c r="BB510" s="4">
        <f>AA510*BB$2</f>
        <v>0</v>
      </c>
      <c r="BC510" s="4">
        <f>AB510*BC$2</f>
        <v>0</v>
      </c>
      <c r="BD510" s="4">
        <f>AC510*BD$2</f>
        <v>0</v>
      </c>
      <c r="BE510">
        <f t="shared" si="23"/>
        <v>7</v>
      </c>
      <c r="BG510" s="4">
        <f>IF(betuk!N$4&gt;=D510,1,0)</f>
        <v>1</v>
      </c>
      <c r="BH510" s="4">
        <f>IF(betuk!O$4&gt;=E510,1,0)</f>
        <v>1</v>
      </c>
      <c r="BI510" s="4">
        <f>IF(betuk!P$4&gt;=F510,1,0)</f>
        <v>1</v>
      </c>
      <c r="BJ510" s="4">
        <f>IF(betuk!Q$4&gt;=G510,1,0)</f>
        <v>1</v>
      </c>
      <c r="BK510" s="4">
        <f>IF(betuk!R$4&gt;=H510,1,0)</f>
        <v>1</v>
      </c>
      <c r="BL510" s="4">
        <f>IF(betuk!S$4&gt;=I510,1,0)</f>
        <v>1</v>
      </c>
      <c r="BM510" s="4">
        <f>IF(betuk!T$4&gt;=J510,1,0)</f>
        <v>1</v>
      </c>
      <c r="BN510" s="4">
        <f>IF(betuk!U$4&gt;=K510,1,0)</f>
        <v>1</v>
      </c>
      <c r="BO510" s="4">
        <f>IF(betuk!V$4&gt;=L510,1,0)</f>
        <v>0</v>
      </c>
      <c r="BP510" s="4">
        <f>IF(betuk!W$4&gt;=M510,1,0)</f>
        <v>1</v>
      </c>
      <c r="BQ510" s="4">
        <f>IF(betuk!X$4&gt;=N510,1,0)</f>
        <v>1</v>
      </c>
      <c r="BR510" s="4">
        <f>IF(betuk!Y$4&gt;=O510,1,0)</f>
        <v>1</v>
      </c>
      <c r="BS510" s="4">
        <f>IF(betuk!Z$4&gt;=P510,1,0)</f>
        <v>1</v>
      </c>
      <c r="BT510" s="4">
        <f>IF(betuk!AA$4&gt;=Q510,1,0)</f>
        <v>1</v>
      </c>
      <c r="BU510" s="4">
        <f>IF(betuk!AB$4&gt;=R510,1,0)</f>
        <v>1</v>
      </c>
      <c r="BV510" s="4">
        <f>IF(betuk!AC$4&gt;=S510,1,0)</f>
        <v>1</v>
      </c>
      <c r="BW510" s="4">
        <f>IF(betuk!AD$4&gt;=T510,1,0)</f>
        <v>1</v>
      </c>
      <c r="BX510" s="4">
        <f>IF(betuk!AE$4&gt;=U510,1,0)</f>
        <v>1</v>
      </c>
      <c r="BY510" s="4">
        <f>IF(betuk!AF$4&gt;=V510,1,0)</f>
        <v>1</v>
      </c>
      <c r="BZ510" s="4">
        <f>IF(betuk!AG$4&gt;=W510,1,0)</f>
        <v>1</v>
      </c>
      <c r="CA510" s="4">
        <f>IF(betuk!AH$4&gt;=X510,1,0)</f>
        <v>1</v>
      </c>
      <c r="CB510" s="4">
        <f>IF(betuk!AI$4&gt;=Y510,1,0)</f>
        <v>1</v>
      </c>
      <c r="CC510" s="4">
        <f>IF(betuk!AJ$4&gt;=Z510,1,0)</f>
        <v>1</v>
      </c>
      <c r="CD510" s="4">
        <f>IF(betuk!AK$4&gt;=AA510,1,0)</f>
        <v>1</v>
      </c>
      <c r="CE510" s="4">
        <f>IF(betuk!AL$4&gt;=AB510,1,0)</f>
        <v>1</v>
      </c>
      <c r="CF510" s="4">
        <f>IF(betuk!AM$4&gt;=AC510,1,0)</f>
        <v>1</v>
      </c>
      <c r="CG510">
        <f t="shared" si="21"/>
        <v>0</v>
      </c>
      <c r="CI510" t="str">
        <f>IF(CG510=1,COUNTIF(CG$3:CG510,1),"")</f>
        <v/>
      </c>
      <c r="CJ510" t="str">
        <f>IF(CI510&lt;&gt;"",B510,"")</f>
        <v/>
      </c>
      <c r="CK510">
        <f>LEN(B510)*8+BE510</f>
        <v>47</v>
      </c>
    </row>
    <row r="511" spans="1:89">
      <c r="A511" s="1" t="s">
        <v>508</v>
      </c>
      <c r="B511" t="str">
        <f t="shared" si="22"/>
        <v>SPANISH</v>
      </c>
      <c r="D511" s="4">
        <f>LEN($B511)-LEN(SUBSTITUTE($B511, D$2, ""))</f>
        <v>1</v>
      </c>
      <c r="E511" s="4">
        <f>LEN($B511)-LEN(SUBSTITUTE($B511, E$2, ""))</f>
        <v>0</v>
      </c>
      <c r="F511" s="4">
        <f>LEN($B511)-LEN(SUBSTITUTE($B511, F$2, ""))</f>
        <v>0</v>
      </c>
      <c r="G511" s="4">
        <f>LEN($B511)-LEN(SUBSTITUTE($B511, G$2, ""))</f>
        <v>0</v>
      </c>
      <c r="H511" s="4">
        <f>LEN($B511)-LEN(SUBSTITUTE($B511, H$2, ""))</f>
        <v>0</v>
      </c>
      <c r="I511" s="4">
        <f>LEN($B511)-LEN(SUBSTITUTE($B511, I$2, ""))</f>
        <v>0</v>
      </c>
      <c r="J511" s="4">
        <f>LEN($B511)-LEN(SUBSTITUTE($B511, J$2, ""))</f>
        <v>0</v>
      </c>
      <c r="K511" s="4">
        <f>LEN($B511)-LEN(SUBSTITUTE($B511, K$2, ""))</f>
        <v>1</v>
      </c>
      <c r="L511" s="4">
        <f>LEN($B511)-LEN(SUBSTITUTE($B511, L$2, ""))</f>
        <v>1</v>
      </c>
      <c r="M511" s="4">
        <f>LEN($B511)-LEN(SUBSTITUTE($B511, M$2, ""))</f>
        <v>0</v>
      </c>
      <c r="N511" s="4">
        <f>LEN($B511)-LEN(SUBSTITUTE($B511, N$2, ""))</f>
        <v>0</v>
      </c>
      <c r="O511" s="4">
        <f>LEN($B511)-LEN(SUBSTITUTE($B511, O$2, ""))</f>
        <v>0</v>
      </c>
      <c r="P511" s="4">
        <f>LEN($B511)-LEN(SUBSTITUTE($B511, P$2, ""))</f>
        <v>0</v>
      </c>
      <c r="Q511" s="4">
        <f>LEN($B511)-LEN(SUBSTITUTE($B511, Q$2, ""))</f>
        <v>1</v>
      </c>
      <c r="R511" s="4">
        <f>LEN($B511)-LEN(SUBSTITUTE($B511, R$2, ""))</f>
        <v>0</v>
      </c>
      <c r="S511" s="4">
        <f>LEN($B511)-LEN(SUBSTITUTE($B511, S$2, ""))</f>
        <v>1</v>
      </c>
      <c r="T511" s="4">
        <f>LEN($B511)-LEN(SUBSTITUTE($B511, T$2, ""))</f>
        <v>0</v>
      </c>
      <c r="U511" s="4">
        <f>LEN($B511)-LEN(SUBSTITUTE($B511, U$2, ""))</f>
        <v>0</v>
      </c>
      <c r="V511" s="4">
        <f>LEN($B511)-LEN(SUBSTITUTE($B511, V$2, ""))</f>
        <v>2</v>
      </c>
      <c r="W511" s="4">
        <f>LEN($B511)-LEN(SUBSTITUTE($B511, W$2, ""))</f>
        <v>0</v>
      </c>
      <c r="X511" s="4">
        <f>LEN($B511)-LEN(SUBSTITUTE($B511, X$2, ""))</f>
        <v>0</v>
      </c>
      <c r="Y511" s="4">
        <f>LEN($B511)-LEN(SUBSTITUTE($B511, Y$2, ""))</f>
        <v>0</v>
      </c>
      <c r="Z511" s="4">
        <f>LEN($B511)-LEN(SUBSTITUTE($B511, Z$2, ""))</f>
        <v>0</v>
      </c>
      <c r="AA511" s="4">
        <f>LEN($B511)-LEN(SUBSTITUTE($B511, AA$2, ""))</f>
        <v>0</v>
      </c>
      <c r="AB511" s="4">
        <f>LEN($B511)-LEN(SUBSTITUTE($B511, AB$2, ""))</f>
        <v>0</v>
      </c>
      <c r="AC511" s="4">
        <f>LEN($B511)-LEN(SUBSTITUTE($B511, AC$2, ""))</f>
        <v>0</v>
      </c>
      <c r="AE511" s="4">
        <f>D511*AE$2</f>
        <v>1</v>
      </c>
      <c r="AF511" s="4">
        <f>E511*AF$2</f>
        <v>0</v>
      </c>
      <c r="AG511" s="4">
        <f>F511*AG$2</f>
        <v>0</v>
      </c>
      <c r="AH511" s="4">
        <f>G511*AH$2</f>
        <v>0</v>
      </c>
      <c r="AI511" s="4">
        <f>H511*AI$2</f>
        <v>0</v>
      </c>
      <c r="AJ511" s="4">
        <f>I511*AJ$2</f>
        <v>0</v>
      </c>
      <c r="AK511" s="4">
        <f>J511*AK$2</f>
        <v>0</v>
      </c>
      <c r="AL511" s="4">
        <f>K511*AL$2</f>
        <v>4</v>
      </c>
      <c r="AM511" s="4">
        <f>L511*AM$2</f>
        <v>1</v>
      </c>
      <c r="AN511" s="4">
        <f>M511*AN$2</f>
        <v>0</v>
      </c>
      <c r="AO511" s="4">
        <f>N511*AO$2</f>
        <v>0</v>
      </c>
      <c r="AP511" s="4">
        <f>O511*AP$2</f>
        <v>0</v>
      </c>
      <c r="AQ511" s="4">
        <f>P511*AQ$2</f>
        <v>0</v>
      </c>
      <c r="AR511" s="4">
        <f>Q511*AR$2</f>
        <v>1</v>
      </c>
      <c r="AS511" s="4">
        <f>R511*AS$2</f>
        <v>0</v>
      </c>
      <c r="AT511" s="4">
        <f>S511*AT$2</f>
        <v>3</v>
      </c>
      <c r="AU511" s="4">
        <f>T511*AU$2</f>
        <v>0</v>
      </c>
      <c r="AV511" s="4">
        <f>U511*AV$2</f>
        <v>0</v>
      </c>
      <c r="AW511" s="4">
        <f>V511*AW$2</f>
        <v>2</v>
      </c>
      <c r="AX511" s="4">
        <f>W511*AX$2</f>
        <v>0</v>
      </c>
      <c r="AY511" s="4">
        <f>X511*AY$2</f>
        <v>0</v>
      </c>
      <c r="AZ511" s="4">
        <f>Y511*AZ$2</f>
        <v>0</v>
      </c>
      <c r="BA511" s="4">
        <f>Z511*BA$2</f>
        <v>0</v>
      </c>
      <c r="BB511" s="4">
        <f>AA511*BB$2</f>
        <v>0</v>
      </c>
      <c r="BC511" s="4">
        <f>AB511*BC$2</f>
        <v>0</v>
      </c>
      <c r="BD511" s="4">
        <f>AC511*BD$2</f>
        <v>0</v>
      </c>
      <c r="BE511">
        <f t="shared" si="23"/>
        <v>12</v>
      </c>
      <c r="BG511" s="4">
        <f>IF(betuk!N$4&gt;=D511,1,0)</f>
        <v>1</v>
      </c>
      <c r="BH511" s="4">
        <f>IF(betuk!O$4&gt;=E511,1,0)</f>
        <v>1</v>
      </c>
      <c r="BI511" s="4">
        <f>IF(betuk!P$4&gt;=F511,1,0)</f>
        <v>1</v>
      </c>
      <c r="BJ511" s="4">
        <f>IF(betuk!Q$4&gt;=G511,1,0)</f>
        <v>1</v>
      </c>
      <c r="BK511" s="4">
        <f>IF(betuk!R$4&gt;=H511,1,0)</f>
        <v>1</v>
      </c>
      <c r="BL511" s="4">
        <f>IF(betuk!S$4&gt;=I511,1,0)</f>
        <v>1</v>
      </c>
      <c r="BM511" s="4">
        <f>IF(betuk!T$4&gt;=J511,1,0)</f>
        <v>1</v>
      </c>
      <c r="BN511" s="4">
        <f>IF(betuk!U$4&gt;=K511,1,0)</f>
        <v>0</v>
      </c>
      <c r="BO511" s="4">
        <f>IF(betuk!V$4&gt;=L511,1,0)</f>
        <v>0</v>
      </c>
      <c r="BP511" s="4">
        <f>IF(betuk!W$4&gt;=M511,1,0)</f>
        <v>1</v>
      </c>
      <c r="BQ511" s="4">
        <f>IF(betuk!X$4&gt;=N511,1,0)</f>
        <v>1</v>
      </c>
      <c r="BR511" s="4">
        <f>IF(betuk!Y$4&gt;=O511,1,0)</f>
        <v>1</v>
      </c>
      <c r="BS511" s="4">
        <f>IF(betuk!Z$4&gt;=P511,1,0)</f>
        <v>1</v>
      </c>
      <c r="BT511" s="4">
        <f>IF(betuk!AA$4&gt;=Q511,1,0)</f>
        <v>1</v>
      </c>
      <c r="BU511" s="4">
        <f>IF(betuk!AB$4&gt;=R511,1,0)</f>
        <v>1</v>
      </c>
      <c r="BV511" s="4">
        <f>IF(betuk!AC$4&gt;=S511,1,0)</f>
        <v>1</v>
      </c>
      <c r="BW511" s="4">
        <f>IF(betuk!AD$4&gt;=T511,1,0)</f>
        <v>1</v>
      </c>
      <c r="BX511" s="4">
        <f>IF(betuk!AE$4&gt;=U511,1,0)</f>
        <v>1</v>
      </c>
      <c r="BY511" s="4">
        <f>IF(betuk!AF$4&gt;=V511,1,0)</f>
        <v>0</v>
      </c>
      <c r="BZ511" s="4">
        <f>IF(betuk!AG$4&gt;=W511,1,0)</f>
        <v>1</v>
      </c>
      <c r="CA511" s="4">
        <f>IF(betuk!AH$4&gt;=X511,1,0)</f>
        <v>1</v>
      </c>
      <c r="CB511" s="4">
        <f>IF(betuk!AI$4&gt;=Y511,1,0)</f>
        <v>1</v>
      </c>
      <c r="CC511" s="4">
        <f>IF(betuk!AJ$4&gt;=Z511,1,0)</f>
        <v>1</v>
      </c>
      <c r="CD511" s="4">
        <f>IF(betuk!AK$4&gt;=AA511,1,0)</f>
        <v>1</v>
      </c>
      <c r="CE511" s="4">
        <f>IF(betuk!AL$4&gt;=AB511,1,0)</f>
        <v>1</v>
      </c>
      <c r="CF511" s="4">
        <f>IF(betuk!AM$4&gt;=AC511,1,0)</f>
        <v>1</v>
      </c>
      <c r="CG511">
        <f t="shared" si="21"/>
        <v>0</v>
      </c>
      <c r="CI511" t="str">
        <f>IF(CG511=1,COUNTIF(CG$3:CG511,1),"")</f>
        <v/>
      </c>
      <c r="CJ511" t="str">
        <f>IF(CI511&lt;&gt;"",B511,"")</f>
        <v/>
      </c>
      <c r="CK511">
        <f>LEN(B511)*8+BE511</f>
        <v>68</v>
      </c>
    </row>
    <row r="512" spans="1:89">
      <c r="A512" s="1" t="s">
        <v>509</v>
      </c>
      <c r="B512" t="str">
        <f t="shared" si="22"/>
        <v>SPEAK</v>
      </c>
      <c r="D512" s="4">
        <f>LEN($B512)-LEN(SUBSTITUTE($B512, D$2, ""))</f>
        <v>1</v>
      </c>
      <c r="E512" s="4">
        <f>LEN($B512)-LEN(SUBSTITUTE($B512, E$2, ""))</f>
        <v>0</v>
      </c>
      <c r="F512" s="4">
        <f>LEN($B512)-LEN(SUBSTITUTE($B512, F$2, ""))</f>
        <v>0</v>
      </c>
      <c r="G512" s="4">
        <f>LEN($B512)-LEN(SUBSTITUTE($B512, G$2, ""))</f>
        <v>0</v>
      </c>
      <c r="H512" s="4">
        <f>LEN($B512)-LEN(SUBSTITUTE($B512, H$2, ""))</f>
        <v>1</v>
      </c>
      <c r="I512" s="4">
        <f>LEN($B512)-LEN(SUBSTITUTE($B512, I$2, ""))</f>
        <v>0</v>
      </c>
      <c r="J512" s="4">
        <f>LEN($B512)-LEN(SUBSTITUTE($B512, J$2, ""))</f>
        <v>0</v>
      </c>
      <c r="K512" s="4">
        <f>LEN($B512)-LEN(SUBSTITUTE($B512, K$2, ""))</f>
        <v>0</v>
      </c>
      <c r="L512" s="4">
        <f>LEN($B512)-LEN(SUBSTITUTE($B512, L$2, ""))</f>
        <v>0</v>
      </c>
      <c r="M512" s="4">
        <f>LEN($B512)-LEN(SUBSTITUTE($B512, M$2, ""))</f>
        <v>0</v>
      </c>
      <c r="N512" s="4">
        <f>LEN($B512)-LEN(SUBSTITUTE($B512, N$2, ""))</f>
        <v>1</v>
      </c>
      <c r="O512" s="4">
        <f>LEN($B512)-LEN(SUBSTITUTE($B512, O$2, ""))</f>
        <v>0</v>
      </c>
      <c r="P512" s="4">
        <f>LEN($B512)-LEN(SUBSTITUTE($B512, P$2, ""))</f>
        <v>0</v>
      </c>
      <c r="Q512" s="4">
        <f>LEN($B512)-LEN(SUBSTITUTE($B512, Q$2, ""))</f>
        <v>0</v>
      </c>
      <c r="R512" s="4">
        <f>LEN($B512)-LEN(SUBSTITUTE($B512, R$2, ""))</f>
        <v>0</v>
      </c>
      <c r="S512" s="4">
        <f>LEN($B512)-LEN(SUBSTITUTE($B512, S$2, ""))</f>
        <v>1</v>
      </c>
      <c r="T512" s="4">
        <f>LEN($B512)-LEN(SUBSTITUTE($B512, T$2, ""))</f>
        <v>0</v>
      </c>
      <c r="U512" s="4">
        <f>LEN($B512)-LEN(SUBSTITUTE($B512, U$2, ""))</f>
        <v>0</v>
      </c>
      <c r="V512" s="4">
        <f>LEN($B512)-LEN(SUBSTITUTE($B512, V$2, ""))</f>
        <v>1</v>
      </c>
      <c r="W512" s="4">
        <f>LEN($B512)-LEN(SUBSTITUTE($B512, W$2, ""))</f>
        <v>0</v>
      </c>
      <c r="X512" s="4">
        <f>LEN($B512)-LEN(SUBSTITUTE($B512, X$2, ""))</f>
        <v>0</v>
      </c>
      <c r="Y512" s="4">
        <f>LEN($B512)-LEN(SUBSTITUTE($B512, Y$2, ""))</f>
        <v>0</v>
      </c>
      <c r="Z512" s="4">
        <f>LEN($B512)-LEN(SUBSTITUTE($B512, Z$2, ""))</f>
        <v>0</v>
      </c>
      <c r="AA512" s="4">
        <f>LEN($B512)-LEN(SUBSTITUTE($B512, AA$2, ""))</f>
        <v>0</v>
      </c>
      <c r="AB512" s="4">
        <f>LEN($B512)-LEN(SUBSTITUTE($B512, AB$2, ""))</f>
        <v>0</v>
      </c>
      <c r="AC512" s="4">
        <f>LEN($B512)-LEN(SUBSTITUTE($B512, AC$2, ""))</f>
        <v>0</v>
      </c>
      <c r="AE512" s="4">
        <f>D512*AE$2</f>
        <v>1</v>
      </c>
      <c r="AF512" s="4">
        <f>E512*AF$2</f>
        <v>0</v>
      </c>
      <c r="AG512" s="4">
        <f>F512*AG$2</f>
        <v>0</v>
      </c>
      <c r="AH512" s="4">
        <f>G512*AH$2</f>
        <v>0</v>
      </c>
      <c r="AI512" s="4">
        <f>H512*AI$2</f>
        <v>1</v>
      </c>
      <c r="AJ512" s="4">
        <f>I512*AJ$2</f>
        <v>0</v>
      </c>
      <c r="AK512" s="4">
        <f>J512*AK$2</f>
        <v>0</v>
      </c>
      <c r="AL512" s="4">
        <f>K512*AL$2</f>
        <v>0</v>
      </c>
      <c r="AM512" s="4">
        <f>L512*AM$2</f>
        <v>0</v>
      </c>
      <c r="AN512" s="4">
        <f>M512*AN$2</f>
        <v>0</v>
      </c>
      <c r="AO512" s="4">
        <f>N512*AO$2</f>
        <v>5</v>
      </c>
      <c r="AP512" s="4">
        <f>O512*AP$2</f>
        <v>0</v>
      </c>
      <c r="AQ512" s="4">
        <f>P512*AQ$2</f>
        <v>0</v>
      </c>
      <c r="AR512" s="4">
        <f>Q512*AR$2</f>
        <v>0</v>
      </c>
      <c r="AS512" s="4">
        <f>R512*AS$2</f>
        <v>0</v>
      </c>
      <c r="AT512" s="4">
        <f>S512*AT$2</f>
        <v>3</v>
      </c>
      <c r="AU512" s="4">
        <f>T512*AU$2</f>
        <v>0</v>
      </c>
      <c r="AV512" s="4">
        <f>U512*AV$2</f>
        <v>0</v>
      </c>
      <c r="AW512" s="4">
        <f>V512*AW$2</f>
        <v>1</v>
      </c>
      <c r="AX512" s="4">
        <f>W512*AX$2</f>
        <v>0</v>
      </c>
      <c r="AY512" s="4">
        <f>X512*AY$2</f>
        <v>0</v>
      </c>
      <c r="AZ512" s="4">
        <f>Y512*AZ$2</f>
        <v>0</v>
      </c>
      <c r="BA512" s="4">
        <f>Z512*BA$2</f>
        <v>0</v>
      </c>
      <c r="BB512" s="4">
        <f>AA512*BB$2</f>
        <v>0</v>
      </c>
      <c r="BC512" s="4">
        <f>AB512*BC$2</f>
        <v>0</v>
      </c>
      <c r="BD512" s="4">
        <f>AC512*BD$2</f>
        <v>0</v>
      </c>
      <c r="BE512">
        <f t="shared" si="23"/>
        <v>11</v>
      </c>
      <c r="BG512" s="4">
        <f>IF(betuk!N$4&gt;=D512,1,0)</f>
        <v>1</v>
      </c>
      <c r="BH512" s="4">
        <f>IF(betuk!O$4&gt;=E512,1,0)</f>
        <v>1</v>
      </c>
      <c r="BI512" s="4">
        <f>IF(betuk!P$4&gt;=F512,1,0)</f>
        <v>1</v>
      </c>
      <c r="BJ512" s="4">
        <f>IF(betuk!Q$4&gt;=G512,1,0)</f>
        <v>1</v>
      </c>
      <c r="BK512" s="4">
        <f>IF(betuk!R$4&gt;=H512,1,0)</f>
        <v>1</v>
      </c>
      <c r="BL512" s="4">
        <f>IF(betuk!S$4&gt;=I512,1,0)</f>
        <v>1</v>
      </c>
      <c r="BM512" s="4">
        <f>IF(betuk!T$4&gt;=J512,1,0)</f>
        <v>1</v>
      </c>
      <c r="BN512" s="4">
        <f>IF(betuk!U$4&gt;=K512,1,0)</f>
        <v>1</v>
      </c>
      <c r="BO512" s="4">
        <f>IF(betuk!V$4&gt;=L512,1,0)</f>
        <v>1</v>
      </c>
      <c r="BP512" s="4">
        <f>IF(betuk!W$4&gt;=M512,1,0)</f>
        <v>1</v>
      </c>
      <c r="BQ512" s="4">
        <f>IF(betuk!X$4&gt;=N512,1,0)</f>
        <v>0</v>
      </c>
      <c r="BR512" s="4">
        <f>IF(betuk!Y$4&gt;=O512,1,0)</f>
        <v>1</v>
      </c>
      <c r="BS512" s="4">
        <f>IF(betuk!Z$4&gt;=P512,1,0)</f>
        <v>1</v>
      </c>
      <c r="BT512" s="4">
        <f>IF(betuk!AA$4&gt;=Q512,1,0)</f>
        <v>1</v>
      </c>
      <c r="BU512" s="4">
        <f>IF(betuk!AB$4&gt;=R512,1,0)</f>
        <v>1</v>
      </c>
      <c r="BV512" s="4">
        <f>IF(betuk!AC$4&gt;=S512,1,0)</f>
        <v>1</v>
      </c>
      <c r="BW512" s="4">
        <f>IF(betuk!AD$4&gt;=T512,1,0)</f>
        <v>1</v>
      </c>
      <c r="BX512" s="4">
        <f>IF(betuk!AE$4&gt;=U512,1,0)</f>
        <v>1</v>
      </c>
      <c r="BY512" s="4">
        <f>IF(betuk!AF$4&gt;=V512,1,0)</f>
        <v>1</v>
      </c>
      <c r="BZ512" s="4">
        <f>IF(betuk!AG$4&gt;=W512,1,0)</f>
        <v>1</v>
      </c>
      <c r="CA512" s="4">
        <f>IF(betuk!AH$4&gt;=X512,1,0)</f>
        <v>1</v>
      </c>
      <c r="CB512" s="4">
        <f>IF(betuk!AI$4&gt;=Y512,1,0)</f>
        <v>1</v>
      </c>
      <c r="CC512" s="4">
        <f>IF(betuk!AJ$4&gt;=Z512,1,0)</f>
        <v>1</v>
      </c>
      <c r="CD512" s="4">
        <f>IF(betuk!AK$4&gt;=AA512,1,0)</f>
        <v>1</v>
      </c>
      <c r="CE512" s="4">
        <f>IF(betuk!AL$4&gt;=AB512,1,0)</f>
        <v>1</v>
      </c>
      <c r="CF512" s="4">
        <f>IF(betuk!AM$4&gt;=AC512,1,0)</f>
        <v>1</v>
      </c>
      <c r="CG512">
        <f t="shared" si="21"/>
        <v>0</v>
      </c>
      <c r="CI512" t="str">
        <f>IF(CG512=1,COUNTIF(CG$3:CG512,1),"")</f>
        <v/>
      </c>
      <c r="CJ512" t="str">
        <f>IF(CI512&lt;&gt;"",B512,"")</f>
        <v/>
      </c>
      <c r="CK512">
        <f>LEN(B512)*8+BE512</f>
        <v>51</v>
      </c>
    </row>
    <row r="513" spans="1:89">
      <c r="A513" s="1" t="s">
        <v>510</v>
      </c>
      <c r="B513" t="str">
        <f t="shared" si="22"/>
        <v>SPEED</v>
      </c>
      <c r="D513" s="4">
        <f>LEN($B513)-LEN(SUBSTITUTE($B513, D$2, ""))</f>
        <v>0</v>
      </c>
      <c r="E513" s="4">
        <f>LEN($B513)-LEN(SUBSTITUTE($B513, E$2, ""))</f>
        <v>0</v>
      </c>
      <c r="F513" s="4">
        <f>LEN($B513)-LEN(SUBSTITUTE($B513, F$2, ""))</f>
        <v>0</v>
      </c>
      <c r="G513" s="4">
        <f>LEN($B513)-LEN(SUBSTITUTE($B513, G$2, ""))</f>
        <v>1</v>
      </c>
      <c r="H513" s="4">
        <f>LEN($B513)-LEN(SUBSTITUTE($B513, H$2, ""))</f>
        <v>2</v>
      </c>
      <c r="I513" s="4">
        <f>LEN($B513)-LEN(SUBSTITUTE($B513, I$2, ""))</f>
        <v>0</v>
      </c>
      <c r="J513" s="4">
        <f>LEN($B513)-LEN(SUBSTITUTE($B513, J$2, ""))</f>
        <v>0</v>
      </c>
      <c r="K513" s="4">
        <f>LEN($B513)-LEN(SUBSTITUTE($B513, K$2, ""))</f>
        <v>0</v>
      </c>
      <c r="L513" s="4">
        <f>LEN($B513)-LEN(SUBSTITUTE($B513, L$2, ""))</f>
        <v>0</v>
      </c>
      <c r="M513" s="4">
        <f>LEN($B513)-LEN(SUBSTITUTE($B513, M$2, ""))</f>
        <v>0</v>
      </c>
      <c r="N513" s="4">
        <f>LEN($B513)-LEN(SUBSTITUTE($B513, N$2, ""))</f>
        <v>0</v>
      </c>
      <c r="O513" s="4">
        <f>LEN($B513)-LEN(SUBSTITUTE($B513, O$2, ""))</f>
        <v>0</v>
      </c>
      <c r="P513" s="4">
        <f>LEN($B513)-LEN(SUBSTITUTE($B513, P$2, ""))</f>
        <v>0</v>
      </c>
      <c r="Q513" s="4">
        <f>LEN($B513)-LEN(SUBSTITUTE($B513, Q$2, ""))</f>
        <v>0</v>
      </c>
      <c r="R513" s="4">
        <f>LEN($B513)-LEN(SUBSTITUTE($B513, R$2, ""))</f>
        <v>0</v>
      </c>
      <c r="S513" s="4">
        <f>LEN($B513)-LEN(SUBSTITUTE($B513, S$2, ""))</f>
        <v>1</v>
      </c>
      <c r="T513" s="4">
        <f>LEN($B513)-LEN(SUBSTITUTE($B513, T$2, ""))</f>
        <v>0</v>
      </c>
      <c r="U513" s="4">
        <f>LEN($B513)-LEN(SUBSTITUTE($B513, U$2, ""))</f>
        <v>0</v>
      </c>
      <c r="V513" s="4">
        <f>LEN($B513)-LEN(SUBSTITUTE($B513, V$2, ""))</f>
        <v>1</v>
      </c>
      <c r="W513" s="4">
        <f>LEN($B513)-LEN(SUBSTITUTE($B513, W$2, ""))</f>
        <v>0</v>
      </c>
      <c r="X513" s="4">
        <f>LEN($B513)-LEN(SUBSTITUTE($B513, X$2, ""))</f>
        <v>0</v>
      </c>
      <c r="Y513" s="4">
        <f>LEN($B513)-LEN(SUBSTITUTE($B513, Y$2, ""))</f>
        <v>0</v>
      </c>
      <c r="Z513" s="4">
        <f>LEN($B513)-LEN(SUBSTITUTE($B513, Z$2, ""))</f>
        <v>0</v>
      </c>
      <c r="AA513" s="4">
        <f>LEN($B513)-LEN(SUBSTITUTE($B513, AA$2, ""))</f>
        <v>0</v>
      </c>
      <c r="AB513" s="4">
        <f>LEN($B513)-LEN(SUBSTITUTE($B513, AB$2, ""))</f>
        <v>0</v>
      </c>
      <c r="AC513" s="4">
        <f>LEN($B513)-LEN(SUBSTITUTE($B513, AC$2, ""))</f>
        <v>0</v>
      </c>
      <c r="AE513" s="4">
        <f>D513*AE$2</f>
        <v>0</v>
      </c>
      <c r="AF513" s="4">
        <f>E513*AF$2</f>
        <v>0</v>
      </c>
      <c r="AG513" s="4">
        <f>F513*AG$2</f>
        <v>0</v>
      </c>
      <c r="AH513" s="4">
        <f>G513*AH$2</f>
        <v>2</v>
      </c>
      <c r="AI513" s="4">
        <f>H513*AI$2</f>
        <v>2</v>
      </c>
      <c r="AJ513" s="4">
        <f>I513*AJ$2</f>
        <v>0</v>
      </c>
      <c r="AK513" s="4">
        <f>J513*AK$2</f>
        <v>0</v>
      </c>
      <c r="AL513" s="4">
        <f>K513*AL$2</f>
        <v>0</v>
      </c>
      <c r="AM513" s="4">
        <f>L513*AM$2</f>
        <v>0</v>
      </c>
      <c r="AN513" s="4">
        <f>M513*AN$2</f>
        <v>0</v>
      </c>
      <c r="AO513" s="4">
        <f>N513*AO$2</f>
        <v>0</v>
      </c>
      <c r="AP513" s="4">
        <f>O513*AP$2</f>
        <v>0</v>
      </c>
      <c r="AQ513" s="4">
        <f>P513*AQ$2</f>
        <v>0</v>
      </c>
      <c r="AR513" s="4">
        <f>Q513*AR$2</f>
        <v>0</v>
      </c>
      <c r="AS513" s="4">
        <f>R513*AS$2</f>
        <v>0</v>
      </c>
      <c r="AT513" s="4">
        <f>S513*AT$2</f>
        <v>3</v>
      </c>
      <c r="AU513" s="4">
        <f>T513*AU$2</f>
        <v>0</v>
      </c>
      <c r="AV513" s="4">
        <f>U513*AV$2</f>
        <v>0</v>
      </c>
      <c r="AW513" s="4">
        <f>V513*AW$2</f>
        <v>1</v>
      </c>
      <c r="AX513" s="4">
        <f>W513*AX$2</f>
        <v>0</v>
      </c>
      <c r="AY513" s="4">
        <f>X513*AY$2</f>
        <v>0</v>
      </c>
      <c r="AZ513" s="4">
        <f>Y513*AZ$2</f>
        <v>0</v>
      </c>
      <c r="BA513" s="4">
        <f>Z513*BA$2</f>
        <v>0</v>
      </c>
      <c r="BB513" s="4">
        <f>AA513*BB$2</f>
        <v>0</v>
      </c>
      <c r="BC513" s="4">
        <f>AB513*BC$2</f>
        <v>0</v>
      </c>
      <c r="BD513" s="4">
        <f>AC513*BD$2</f>
        <v>0</v>
      </c>
      <c r="BE513">
        <f t="shared" si="23"/>
        <v>8</v>
      </c>
      <c r="BG513" s="4">
        <f>IF(betuk!N$4&gt;=D513,1,0)</f>
        <v>1</v>
      </c>
      <c r="BH513" s="4">
        <f>IF(betuk!O$4&gt;=E513,1,0)</f>
        <v>1</v>
      </c>
      <c r="BI513" s="4">
        <f>IF(betuk!P$4&gt;=F513,1,0)</f>
        <v>1</v>
      </c>
      <c r="BJ513" s="4">
        <f>IF(betuk!Q$4&gt;=G513,1,0)</f>
        <v>0</v>
      </c>
      <c r="BK513" s="4">
        <f>IF(betuk!R$4&gt;=H513,1,0)</f>
        <v>0</v>
      </c>
      <c r="BL513" s="4">
        <f>IF(betuk!S$4&gt;=I513,1,0)</f>
        <v>1</v>
      </c>
      <c r="BM513" s="4">
        <f>IF(betuk!T$4&gt;=J513,1,0)</f>
        <v>1</v>
      </c>
      <c r="BN513" s="4">
        <f>IF(betuk!U$4&gt;=K513,1,0)</f>
        <v>1</v>
      </c>
      <c r="BO513" s="4">
        <f>IF(betuk!V$4&gt;=L513,1,0)</f>
        <v>1</v>
      </c>
      <c r="BP513" s="4">
        <f>IF(betuk!W$4&gt;=M513,1,0)</f>
        <v>1</v>
      </c>
      <c r="BQ513" s="4">
        <f>IF(betuk!X$4&gt;=N513,1,0)</f>
        <v>1</v>
      </c>
      <c r="BR513" s="4">
        <f>IF(betuk!Y$4&gt;=O513,1,0)</f>
        <v>1</v>
      </c>
      <c r="BS513" s="4">
        <f>IF(betuk!Z$4&gt;=P513,1,0)</f>
        <v>1</v>
      </c>
      <c r="BT513" s="4">
        <f>IF(betuk!AA$4&gt;=Q513,1,0)</f>
        <v>1</v>
      </c>
      <c r="BU513" s="4">
        <f>IF(betuk!AB$4&gt;=R513,1,0)</f>
        <v>1</v>
      </c>
      <c r="BV513" s="4">
        <f>IF(betuk!AC$4&gt;=S513,1,0)</f>
        <v>1</v>
      </c>
      <c r="BW513" s="4">
        <f>IF(betuk!AD$4&gt;=T513,1,0)</f>
        <v>1</v>
      </c>
      <c r="BX513" s="4">
        <f>IF(betuk!AE$4&gt;=U513,1,0)</f>
        <v>1</v>
      </c>
      <c r="BY513" s="4">
        <f>IF(betuk!AF$4&gt;=V513,1,0)</f>
        <v>1</v>
      </c>
      <c r="BZ513" s="4">
        <f>IF(betuk!AG$4&gt;=W513,1,0)</f>
        <v>1</v>
      </c>
      <c r="CA513" s="4">
        <f>IF(betuk!AH$4&gt;=X513,1,0)</f>
        <v>1</v>
      </c>
      <c r="CB513" s="4">
        <f>IF(betuk!AI$4&gt;=Y513,1,0)</f>
        <v>1</v>
      </c>
      <c r="CC513" s="4">
        <f>IF(betuk!AJ$4&gt;=Z513,1,0)</f>
        <v>1</v>
      </c>
      <c r="CD513" s="4">
        <f>IF(betuk!AK$4&gt;=AA513,1,0)</f>
        <v>1</v>
      </c>
      <c r="CE513" s="4">
        <f>IF(betuk!AL$4&gt;=AB513,1,0)</f>
        <v>1</v>
      </c>
      <c r="CF513" s="4">
        <f>IF(betuk!AM$4&gt;=AC513,1,0)</f>
        <v>1</v>
      </c>
      <c r="CG513">
        <f t="shared" si="21"/>
        <v>0</v>
      </c>
      <c r="CI513" t="str">
        <f>IF(CG513=1,COUNTIF(CG$3:CG513,1),"")</f>
        <v/>
      </c>
      <c r="CJ513" t="str">
        <f>IF(CI513&lt;&gt;"",B513,"")</f>
        <v/>
      </c>
      <c r="CK513">
        <f>LEN(B513)*8+BE513</f>
        <v>48</v>
      </c>
    </row>
    <row r="514" spans="1:89">
      <c r="A514" s="1" t="s">
        <v>511</v>
      </c>
      <c r="B514" t="str">
        <f t="shared" si="22"/>
        <v>SPELL</v>
      </c>
      <c r="D514" s="4">
        <f>LEN($B514)-LEN(SUBSTITUTE($B514, D$2, ""))</f>
        <v>0</v>
      </c>
      <c r="E514" s="4">
        <f>LEN($B514)-LEN(SUBSTITUTE($B514, E$2, ""))</f>
        <v>0</v>
      </c>
      <c r="F514" s="4">
        <f>LEN($B514)-LEN(SUBSTITUTE($B514, F$2, ""))</f>
        <v>0</v>
      </c>
      <c r="G514" s="4">
        <f>LEN($B514)-LEN(SUBSTITUTE($B514, G$2, ""))</f>
        <v>0</v>
      </c>
      <c r="H514" s="4">
        <f>LEN($B514)-LEN(SUBSTITUTE($B514, H$2, ""))</f>
        <v>1</v>
      </c>
      <c r="I514" s="4">
        <f>LEN($B514)-LEN(SUBSTITUTE($B514, I$2, ""))</f>
        <v>0</v>
      </c>
      <c r="J514" s="4">
        <f>LEN($B514)-LEN(SUBSTITUTE($B514, J$2, ""))</f>
        <v>0</v>
      </c>
      <c r="K514" s="4">
        <f>LEN($B514)-LEN(SUBSTITUTE($B514, K$2, ""))</f>
        <v>0</v>
      </c>
      <c r="L514" s="4">
        <f>LEN($B514)-LEN(SUBSTITUTE($B514, L$2, ""))</f>
        <v>0</v>
      </c>
      <c r="M514" s="4">
        <f>LEN($B514)-LEN(SUBSTITUTE($B514, M$2, ""))</f>
        <v>0</v>
      </c>
      <c r="N514" s="4">
        <f>LEN($B514)-LEN(SUBSTITUTE($B514, N$2, ""))</f>
        <v>0</v>
      </c>
      <c r="O514" s="4">
        <f>LEN($B514)-LEN(SUBSTITUTE($B514, O$2, ""))</f>
        <v>2</v>
      </c>
      <c r="P514" s="4">
        <f>LEN($B514)-LEN(SUBSTITUTE($B514, P$2, ""))</f>
        <v>0</v>
      </c>
      <c r="Q514" s="4">
        <f>LEN($B514)-LEN(SUBSTITUTE($B514, Q$2, ""))</f>
        <v>0</v>
      </c>
      <c r="R514" s="4">
        <f>LEN($B514)-LEN(SUBSTITUTE($B514, R$2, ""))</f>
        <v>0</v>
      </c>
      <c r="S514" s="4">
        <f>LEN($B514)-LEN(SUBSTITUTE($B514, S$2, ""))</f>
        <v>1</v>
      </c>
      <c r="T514" s="4">
        <f>LEN($B514)-LEN(SUBSTITUTE($B514, T$2, ""))</f>
        <v>0</v>
      </c>
      <c r="U514" s="4">
        <f>LEN($B514)-LEN(SUBSTITUTE($B514, U$2, ""))</f>
        <v>0</v>
      </c>
      <c r="V514" s="4">
        <f>LEN($B514)-LEN(SUBSTITUTE($B514, V$2, ""))</f>
        <v>1</v>
      </c>
      <c r="W514" s="4">
        <f>LEN($B514)-LEN(SUBSTITUTE($B514, W$2, ""))</f>
        <v>0</v>
      </c>
      <c r="X514" s="4">
        <f>LEN($B514)-LEN(SUBSTITUTE($B514, X$2, ""))</f>
        <v>0</v>
      </c>
      <c r="Y514" s="4">
        <f>LEN($B514)-LEN(SUBSTITUTE($B514, Y$2, ""))</f>
        <v>0</v>
      </c>
      <c r="Z514" s="4">
        <f>LEN($B514)-LEN(SUBSTITUTE($B514, Z$2, ""))</f>
        <v>0</v>
      </c>
      <c r="AA514" s="4">
        <f>LEN($B514)-LEN(SUBSTITUTE($B514, AA$2, ""))</f>
        <v>0</v>
      </c>
      <c r="AB514" s="4">
        <f>LEN($B514)-LEN(SUBSTITUTE($B514, AB$2, ""))</f>
        <v>0</v>
      </c>
      <c r="AC514" s="4">
        <f>LEN($B514)-LEN(SUBSTITUTE($B514, AC$2, ""))</f>
        <v>0</v>
      </c>
      <c r="AE514" s="4">
        <f>D514*AE$2</f>
        <v>0</v>
      </c>
      <c r="AF514" s="4">
        <f>E514*AF$2</f>
        <v>0</v>
      </c>
      <c r="AG514" s="4">
        <f>F514*AG$2</f>
        <v>0</v>
      </c>
      <c r="AH514" s="4">
        <f>G514*AH$2</f>
        <v>0</v>
      </c>
      <c r="AI514" s="4">
        <f>H514*AI$2</f>
        <v>1</v>
      </c>
      <c r="AJ514" s="4">
        <f>I514*AJ$2</f>
        <v>0</v>
      </c>
      <c r="AK514" s="4">
        <f>J514*AK$2</f>
        <v>0</v>
      </c>
      <c r="AL514" s="4">
        <f>K514*AL$2</f>
        <v>0</v>
      </c>
      <c r="AM514" s="4">
        <f>L514*AM$2</f>
        <v>0</v>
      </c>
      <c r="AN514" s="4">
        <f>M514*AN$2</f>
        <v>0</v>
      </c>
      <c r="AO514" s="4">
        <f>N514*AO$2</f>
        <v>0</v>
      </c>
      <c r="AP514" s="4">
        <f>O514*AP$2</f>
        <v>2</v>
      </c>
      <c r="AQ514" s="4">
        <f>P514*AQ$2</f>
        <v>0</v>
      </c>
      <c r="AR514" s="4">
        <f>Q514*AR$2</f>
        <v>0</v>
      </c>
      <c r="AS514" s="4">
        <f>R514*AS$2</f>
        <v>0</v>
      </c>
      <c r="AT514" s="4">
        <f>S514*AT$2</f>
        <v>3</v>
      </c>
      <c r="AU514" s="4">
        <f>T514*AU$2</f>
        <v>0</v>
      </c>
      <c r="AV514" s="4">
        <f>U514*AV$2</f>
        <v>0</v>
      </c>
      <c r="AW514" s="4">
        <f>V514*AW$2</f>
        <v>1</v>
      </c>
      <c r="AX514" s="4">
        <f>W514*AX$2</f>
        <v>0</v>
      </c>
      <c r="AY514" s="4">
        <f>X514*AY$2</f>
        <v>0</v>
      </c>
      <c r="AZ514" s="4">
        <f>Y514*AZ$2</f>
        <v>0</v>
      </c>
      <c r="BA514" s="4">
        <f>Z514*BA$2</f>
        <v>0</v>
      </c>
      <c r="BB514" s="4">
        <f>AA514*BB$2</f>
        <v>0</v>
      </c>
      <c r="BC514" s="4">
        <f>AB514*BC$2</f>
        <v>0</v>
      </c>
      <c r="BD514" s="4">
        <f>AC514*BD$2</f>
        <v>0</v>
      </c>
      <c r="BE514">
        <f t="shared" si="23"/>
        <v>7</v>
      </c>
      <c r="BG514" s="4">
        <f>IF(betuk!N$4&gt;=D514,1,0)</f>
        <v>1</v>
      </c>
      <c r="BH514" s="4">
        <f>IF(betuk!O$4&gt;=E514,1,0)</f>
        <v>1</v>
      </c>
      <c r="BI514" s="4">
        <f>IF(betuk!P$4&gt;=F514,1,0)</f>
        <v>1</v>
      </c>
      <c r="BJ514" s="4">
        <f>IF(betuk!Q$4&gt;=G514,1,0)</f>
        <v>1</v>
      </c>
      <c r="BK514" s="4">
        <f>IF(betuk!R$4&gt;=H514,1,0)</f>
        <v>1</v>
      </c>
      <c r="BL514" s="4">
        <f>IF(betuk!S$4&gt;=I514,1,0)</f>
        <v>1</v>
      </c>
      <c r="BM514" s="4">
        <f>IF(betuk!T$4&gt;=J514,1,0)</f>
        <v>1</v>
      </c>
      <c r="BN514" s="4">
        <f>IF(betuk!U$4&gt;=K514,1,0)</f>
        <v>1</v>
      </c>
      <c r="BO514" s="4">
        <f>IF(betuk!V$4&gt;=L514,1,0)</f>
        <v>1</v>
      </c>
      <c r="BP514" s="4">
        <f>IF(betuk!W$4&gt;=M514,1,0)</f>
        <v>1</v>
      </c>
      <c r="BQ514" s="4">
        <f>IF(betuk!X$4&gt;=N514,1,0)</f>
        <v>1</v>
      </c>
      <c r="BR514" s="4">
        <f>IF(betuk!Y$4&gt;=O514,1,0)</f>
        <v>0</v>
      </c>
      <c r="BS514" s="4">
        <f>IF(betuk!Z$4&gt;=P514,1,0)</f>
        <v>1</v>
      </c>
      <c r="BT514" s="4">
        <f>IF(betuk!AA$4&gt;=Q514,1,0)</f>
        <v>1</v>
      </c>
      <c r="BU514" s="4">
        <f>IF(betuk!AB$4&gt;=R514,1,0)</f>
        <v>1</v>
      </c>
      <c r="BV514" s="4">
        <f>IF(betuk!AC$4&gt;=S514,1,0)</f>
        <v>1</v>
      </c>
      <c r="BW514" s="4">
        <f>IF(betuk!AD$4&gt;=T514,1,0)</f>
        <v>1</v>
      </c>
      <c r="BX514" s="4">
        <f>IF(betuk!AE$4&gt;=U514,1,0)</f>
        <v>1</v>
      </c>
      <c r="BY514" s="4">
        <f>IF(betuk!AF$4&gt;=V514,1,0)</f>
        <v>1</v>
      </c>
      <c r="BZ514" s="4">
        <f>IF(betuk!AG$4&gt;=W514,1,0)</f>
        <v>1</v>
      </c>
      <c r="CA514" s="4">
        <f>IF(betuk!AH$4&gt;=X514,1,0)</f>
        <v>1</v>
      </c>
      <c r="CB514" s="4">
        <f>IF(betuk!AI$4&gt;=Y514,1,0)</f>
        <v>1</v>
      </c>
      <c r="CC514" s="4">
        <f>IF(betuk!AJ$4&gt;=Z514,1,0)</f>
        <v>1</v>
      </c>
      <c r="CD514" s="4">
        <f>IF(betuk!AK$4&gt;=AA514,1,0)</f>
        <v>1</v>
      </c>
      <c r="CE514" s="4">
        <f>IF(betuk!AL$4&gt;=AB514,1,0)</f>
        <v>1</v>
      </c>
      <c r="CF514" s="4">
        <f>IF(betuk!AM$4&gt;=AC514,1,0)</f>
        <v>1</v>
      </c>
      <c r="CG514">
        <f t="shared" si="21"/>
        <v>0</v>
      </c>
      <c r="CI514" t="str">
        <f>IF(CG514=1,COUNTIF(CG$3:CG514,1),"")</f>
        <v/>
      </c>
      <c r="CJ514" t="str">
        <f>IF(CI514&lt;&gt;"",B514,"")</f>
        <v/>
      </c>
      <c r="CK514">
        <f>LEN(B514)*8+BE514</f>
        <v>47</v>
      </c>
    </row>
    <row r="515" spans="1:89">
      <c r="A515" s="1" t="s">
        <v>512</v>
      </c>
      <c r="B515" t="str">
        <f t="shared" si="22"/>
        <v>SPEND</v>
      </c>
      <c r="D515" s="4">
        <f>LEN($B515)-LEN(SUBSTITUTE($B515, D$2, ""))</f>
        <v>0</v>
      </c>
      <c r="E515" s="4">
        <f>LEN($B515)-LEN(SUBSTITUTE($B515, E$2, ""))</f>
        <v>0</v>
      </c>
      <c r="F515" s="4">
        <f>LEN($B515)-LEN(SUBSTITUTE($B515, F$2, ""))</f>
        <v>0</v>
      </c>
      <c r="G515" s="4">
        <f>LEN($B515)-LEN(SUBSTITUTE($B515, G$2, ""))</f>
        <v>1</v>
      </c>
      <c r="H515" s="4">
        <f>LEN($B515)-LEN(SUBSTITUTE($B515, H$2, ""))</f>
        <v>1</v>
      </c>
      <c r="I515" s="4">
        <f>LEN($B515)-LEN(SUBSTITUTE($B515, I$2, ""))</f>
        <v>0</v>
      </c>
      <c r="J515" s="4">
        <f>LEN($B515)-LEN(SUBSTITUTE($B515, J$2, ""))</f>
        <v>0</v>
      </c>
      <c r="K515" s="4">
        <f>LEN($B515)-LEN(SUBSTITUTE($B515, K$2, ""))</f>
        <v>0</v>
      </c>
      <c r="L515" s="4">
        <f>LEN($B515)-LEN(SUBSTITUTE($B515, L$2, ""))</f>
        <v>0</v>
      </c>
      <c r="M515" s="4">
        <f>LEN($B515)-LEN(SUBSTITUTE($B515, M$2, ""))</f>
        <v>0</v>
      </c>
      <c r="N515" s="4">
        <f>LEN($B515)-LEN(SUBSTITUTE($B515, N$2, ""))</f>
        <v>0</v>
      </c>
      <c r="O515" s="4">
        <f>LEN($B515)-LEN(SUBSTITUTE($B515, O$2, ""))</f>
        <v>0</v>
      </c>
      <c r="P515" s="4">
        <f>LEN($B515)-LEN(SUBSTITUTE($B515, P$2, ""))</f>
        <v>0</v>
      </c>
      <c r="Q515" s="4">
        <f>LEN($B515)-LEN(SUBSTITUTE($B515, Q$2, ""))</f>
        <v>1</v>
      </c>
      <c r="R515" s="4">
        <f>LEN($B515)-LEN(SUBSTITUTE($B515, R$2, ""))</f>
        <v>0</v>
      </c>
      <c r="S515" s="4">
        <f>LEN($B515)-LEN(SUBSTITUTE($B515, S$2, ""))</f>
        <v>1</v>
      </c>
      <c r="T515" s="4">
        <f>LEN($B515)-LEN(SUBSTITUTE($B515, T$2, ""))</f>
        <v>0</v>
      </c>
      <c r="U515" s="4">
        <f>LEN($B515)-LEN(SUBSTITUTE($B515, U$2, ""))</f>
        <v>0</v>
      </c>
      <c r="V515" s="4">
        <f>LEN($B515)-LEN(SUBSTITUTE($B515, V$2, ""))</f>
        <v>1</v>
      </c>
      <c r="W515" s="4">
        <f>LEN($B515)-LEN(SUBSTITUTE($B515, W$2, ""))</f>
        <v>0</v>
      </c>
      <c r="X515" s="4">
        <f>LEN($B515)-LEN(SUBSTITUTE($B515, X$2, ""))</f>
        <v>0</v>
      </c>
      <c r="Y515" s="4">
        <f>LEN($B515)-LEN(SUBSTITUTE($B515, Y$2, ""))</f>
        <v>0</v>
      </c>
      <c r="Z515" s="4">
        <f>LEN($B515)-LEN(SUBSTITUTE($B515, Z$2, ""))</f>
        <v>0</v>
      </c>
      <c r="AA515" s="4">
        <f>LEN($B515)-LEN(SUBSTITUTE($B515, AA$2, ""))</f>
        <v>0</v>
      </c>
      <c r="AB515" s="4">
        <f>LEN($B515)-LEN(SUBSTITUTE($B515, AB$2, ""))</f>
        <v>0</v>
      </c>
      <c r="AC515" s="4">
        <f>LEN($B515)-LEN(SUBSTITUTE($B515, AC$2, ""))</f>
        <v>0</v>
      </c>
      <c r="AE515" s="4">
        <f>D515*AE$2</f>
        <v>0</v>
      </c>
      <c r="AF515" s="4">
        <f>E515*AF$2</f>
        <v>0</v>
      </c>
      <c r="AG515" s="4">
        <f>F515*AG$2</f>
        <v>0</v>
      </c>
      <c r="AH515" s="4">
        <f>G515*AH$2</f>
        <v>2</v>
      </c>
      <c r="AI515" s="4">
        <f>H515*AI$2</f>
        <v>1</v>
      </c>
      <c r="AJ515" s="4">
        <f>I515*AJ$2</f>
        <v>0</v>
      </c>
      <c r="AK515" s="4">
        <f>J515*AK$2</f>
        <v>0</v>
      </c>
      <c r="AL515" s="4">
        <f>K515*AL$2</f>
        <v>0</v>
      </c>
      <c r="AM515" s="4">
        <f>L515*AM$2</f>
        <v>0</v>
      </c>
      <c r="AN515" s="4">
        <f>M515*AN$2</f>
        <v>0</v>
      </c>
      <c r="AO515" s="4">
        <f>N515*AO$2</f>
        <v>0</v>
      </c>
      <c r="AP515" s="4">
        <f>O515*AP$2</f>
        <v>0</v>
      </c>
      <c r="AQ515" s="4">
        <f>P515*AQ$2</f>
        <v>0</v>
      </c>
      <c r="AR515" s="4">
        <f>Q515*AR$2</f>
        <v>1</v>
      </c>
      <c r="AS515" s="4">
        <f>R515*AS$2</f>
        <v>0</v>
      </c>
      <c r="AT515" s="4">
        <f>S515*AT$2</f>
        <v>3</v>
      </c>
      <c r="AU515" s="4">
        <f>T515*AU$2</f>
        <v>0</v>
      </c>
      <c r="AV515" s="4">
        <f>U515*AV$2</f>
        <v>0</v>
      </c>
      <c r="AW515" s="4">
        <f>V515*AW$2</f>
        <v>1</v>
      </c>
      <c r="AX515" s="4">
        <f>W515*AX$2</f>
        <v>0</v>
      </c>
      <c r="AY515" s="4">
        <f>X515*AY$2</f>
        <v>0</v>
      </c>
      <c r="AZ515" s="4">
        <f>Y515*AZ$2</f>
        <v>0</v>
      </c>
      <c r="BA515" s="4">
        <f>Z515*BA$2</f>
        <v>0</v>
      </c>
      <c r="BB515" s="4">
        <f>AA515*BB$2</f>
        <v>0</v>
      </c>
      <c r="BC515" s="4">
        <f>AB515*BC$2</f>
        <v>0</v>
      </c>
      <c r="BD515" s="4">
        <f>AC515*BD$2</f>
        <v>0</v>
      </c>
      <c r="BE515">
        <f t="shared" si="23"/>
        <v>8</v>
      </c>
      <c r="BG515" s="4">
        <f>IF(betuk!N$4&gt;=D515,1,0)</f>
        <v>1</v>
      </c>
      <c r="BH515" s="4">
        <f>IF(betuk!O$4&gt;=E515,1,0)</f>
        <v>1</v>
      </c>
      <c r="BI515" s="4">
        <f>IF(betuk!P$4&gt;=F515,1,0)</f>
        <v>1</v>
      </c>
      <c r="BJ515" s="4">
        <f>IF(betuk!Q$4&gt;=G515,1,0)</f>
        <v>0</v>
      </c>
      <c r="BK515" s="4">
        <f>IF(betuk!R$4&gt;=H515,1,0)</f>
        <v>1</v>
      </c>
      <c r="BL515" s="4">
        <f>IF(betuk!S$4&gt;=I515,1,0)</f>
        <v>1</v>
      </c>
      <c r="BM515" s="4">
        <f>IF(betuk!T$4&gt;=J515,1,0)</f>
        <v>1</v>
      </c>
      <c r="BN515" s="4">
        <f>IF(betuk!U$4&gt;=K515,1,0)</f>
        <v>1</v>
      </c>
      <c r="BO515" s="4">
        <f>IF(betuk!V$4&gt;=L515,1,0)</f>
        <v>1</v>
      </c>
      <c r="BP515" s="4">
        <f>IF(betuk!W$4&gt;=M515,1,0)</f>
        <v>1</v>
      </c>
      <c r="BQ515" s="4">
        <f>IF(betuk!X$4&gt;=N515,1,0)</f>
        <v>1</v>
      </c>
      <c r="BR515" s="4">
        <f>IF(betuk!Y$4&gt;=O515,1,0)</f>
        <v>1</v>
      </c>
      <c r="BS515" s="4">
        <f>IF(betuk!Z$4&gt;=P515,1,0)</f>
        <v>1</v>
      </c>
      <c r="BT515" s="4">
        <f>IF(betuk!AA$4&gt;=Q515,1,0)</f>
        <v>1</v>
      </c>
      <c r="BU515" s="4">
        <f>IF(betuk!AB$4&gt;=R515,1,0)</f>
        <v>1</v>
      </c>
      <c r="BV515" s="4">
        <f>IF(betuk!AC$4&gt;=S515,1,0)</f>
        <v>1</v>
      </c>
      <c r="BW515" s="4">
        <f>IF(betuk!AD$4&gt;=T515,1,0)</f>
        <v>1</v>
      </c>
      <c r="BX515" s="4">
        <f>IF(betuk!AE$4&gt;=U515,1,0)</f>
        <v>1</v>
      </c>
      <c r="BY515" s="4">
        <f>IF(betuk!AF$4&gt;=V515,1,0)</f>
        <v>1</v>
      </c>
      <c r="BZ515" s="4">
        <f>IF(betuk!AG$4&gt;=W515,1,0)</f>
        <v>1</v>
      </c>
      <c r="CA515" s="4">
        <f>IF(betuk!AH$4&gt;=X515,1,0)</f>
        <v>1</v>
      </c>
      <c r="CB515" s="4">
        <f>IF(betuk!AI$4&gt;=Y515,1,0)</f>
        <v>1</v>
      </c>
      <c r="CC515" s="4">
        <f>IF(betuk!AJ$4&gt;=Z515,1,0)</f>
        <v>1</v>
      </c>
      <c r="CD515" s="4">
        <f>IF(betuk!AK$4&gt;=AA515,1,0)</f>
        <v>1</v>
      </c>
      <c r="CE515" s="4">
        <f>IF(betuk!AL$4&gt;=AB515,1,0)</f>
        <v>1</v>
      </c>
      <c r="CF515" s="4">
        <f>IF(betuk!AM$4&gt;=AC515,1,0)</f>
        <v>1</v>
      </c>
      <c r="CG515">
        <f t="shared" ref="CG515:CG578" si="24">PRODUCT(BG515:CF515)</f>
        <v>0</v>
      </c>
      <c r="CI515" t="str">
        <f>IF(CG515=1,COUNTIF(CG$3:CG515,1),"")</f>
        <v/>
      </c>
      <c r="CJ515" t="str">
        <f>IF(CI515&lt;&gt;"",B515,"")</f>
        <v/>
      </c>
      <c r="CK515">
        <f>LEN(B515)*8+BE515</f>
        <v>48</v>
      </c>
    </row>
    <row r="516" spans="1:89">
      <c r="A516" s="1" t="s">
        <v>513</v>
      </c>
      <c r="B516" t="str">
        <f t="shared" ref="B516:B579" si="25">UPPER(A516)</f>
        <v>SQUASH</v>
      </c>
      <c r="D516" s="4">
        <f>LEN($B516)-LEN(SUBSTITUTE($B516, D$2, ""))</f>
        <v>1</v>
      </c>
      <c r="E516" s="4">
        <f>LEN($B516)-LEN(SUBSTITUTE($B516, E$2, ""))</f>
        <v>0</v>
      </c>
      <c r="F516" s="4">
        <f>LEN($B516)-LEN(SUBSTITUTE($B516, F$2, ""))</f>
        <v>0</v>
      </c>
      <c r="G516" s="4">
        <f>LEN($B516)-LEN(SUBSTITUTE($B516, G$2, ""))</f>
        <v>0</v>
      </c>
      <c r="H516" s="4">
        <f>LEN($B516)-LEN(SUBSTITUTE($B516, H$2, ""))</f>
        <v>0</v>
      </c>
      <c r="I516" s="4">
        <f>LEN($B516)-LEN(SUBSTITUTE($B516, I$2, ""))</f>
        <v>0</v>
      </c>
      <c r="J516" s="4">
        <f>LEN($B516)-LEN(SUBSTITUTE($B516, J$2, ""))</f>
        <v>0</v>
      </c>
      <c r="K516" s="4">
        <f>LEN($B516)-LEN(SUBSTITUTE($B516, K$2, ""))</f>
        <v>1</v>
      </c>
      <c r="L516" s="4">
        <f>LEN($B516)-LEN(SUBSTITUTE($B516, L$2, ""))</f>
        <v>0</v>
      </c>
      <c r="M516" s="4">
        <f>LEN($B516)-LEN(SUBSTITUTE($B516, M$2, ""))</f>
        <v>0</v>
      </c>
      <c r="N516" s="4">
        <f>LEN($B516)-LEN(SUBSTITUTE($B516, N$2, ""))</f>
        <v>0</v>
      </c>
      <c r="O516" s="4">
        <f>LEN($B516)-LEN(SUBSTITUTE($B516, O$2, ""))</f>
        <v>0</v>
      </c>
      <c r="P516" s="4">
        <f>LEN($B516)-LEN(SUBSTITUTE($B516, P$2, ""))</f>
        <v>0</v>
      </c>
      <c r="Q516" s="4">
        <f>LEN($B516)-LEN(SUBSTITUTE($B516, Q$2, ""))</f>
        <v>0</v>
      </c>
      <c r="R516" s="4">
        <f>LEN($B516)-LEN(SUBSTITUTE($B516, R$2, ""))</f>
        <v>0</v>
      </c>
      <c r="S516" s="4">
        <f>LEN($B516)-LEN(SUBSTITUTE($B516, S$2, ""))</f>
        <v>0</v>
      </c>
      <c r="T516" s="4">
        <f>LEN($B516)-LEN(SUBSTITUTE($B516, T$2, ""))</f>
        <v>1</v>
      </c>
      <c r="U516" s="4">
        <f>LEN($B516)-LEN(SUBSTITUTE($B516, U$2, ""))</f>
        <v>0</v>
      </c>
      <c r="V516" s="4">
        <f>LEN($B516)-LEN(SUBSTITUTE($B516, V$2, ""))</f>
        <v>2</v>
      </c>
      <c r="W516" s="4">
        <f>LEN($B516)-LEN(SUBSTITUTE($B516, W$2, ""))</f>
        <v>0</v>
      </c>
      <c r="X516" s="4">
        <f>LEN($B516)-LEN(SUBSTITUTE($B516, X$2, ""))</f>
        <v>1</v>
      </c>
      <c r="Y516" s="4">
        <f>LEN($B516)-LEN(SUBSTITUTE($B516, Y$2, ""))</f>
        <v>0</v>
      </c>
      <c r="Z516" s="4">
        <f>LEN($B516)-LEN(SUBSTITUTE($B516, Z$2, ""))</f>
        <v>0</v>
      </c>
      <c r="AA516" s="4">
        <f>LEN($B516)-LEN(SUBSTITUTE($B516, AA$2, ""))</f>
        <v>0</v>
      </c>
      <c r="AB516" s="4">
        <f>LEN($B516)-LEN(SUBSTITUTE($B516, AB$2, ""))</f>
        <v>0</v>
      </c>
      <c r="AC516" s="4">
        <f>LEN($B516)-LEN(SUBSTITUTE($B516, AC$2, ""))</f>
        <v>0</v>
      </c>
      <c r="AE516" s="4">
        <f>D516*AE$2</f>
        <v>1</v>
      </c>
      <c r="AF516" s="4">
        <f>E516*AF$2</f>
        <v>0</v>
      </c>
      <c r="AG516" s="4">
        <f>F516*AG$2</f>
        <v>0</v>
      </c>
      <c r="AH516" s="4">
        <f>G516*AH$2</f>
        <v>0</v>
      </c>
      <c r="AI516" s="4">
        <f>H516*AI$2</f>
        <v>0</v>
      </c>
      <c r="AJ516" s="4">
        <f>I516*AJ$2</f>
        <v>0</v>
      </c>
      <c r="AK516" s="4">
        <f>J516*AK$2</f>
        <v>0</v>
      </c>
      <c r="AL516" s="4">
        <f>K516*AL$2</f>
        <v>4</v>
      </c>
      <c r="AM516" s="4">
        <f>L516*AM$2</f>
        <v>0</v>
      </c>
      <c r="AN516" s="4">
        <f>M516*AN$2</f>
        <v>0</v>
      </c>
      <c r="AO516" s="4">
        <f>N516*AO$2</f>
        <v>0</v>
      </c>
      <c r="AP516" s="4">
        <f>O516*AP$2</f>
        <v>0</v>
      </c>
      <c r="AQ516" s="4">
        <f>P516*AQ$2</f>
        <v>0</v>
      </c>
      <c r="AR516" s="4">
        <f>Q516*AR$2</f>
        <v>0</v>
      </c>
      <c r="AS516" s="4">
        <f>R516*AS$2</f>
        <v>0</v>
      </c>
      <c r="AT516" s="4">
        <f>S516*AT$2</f>
        <v>0</v>
      </c>
      <c r="AU516" s="4">
        <f>T516*AU$2</f>
        <v>10</v>
      </c>
      <c r="AV516" s="4">
        <f>U516*AV$2</f>
        <v>0</v>
      </c>
      <c r="AW516" s="4">
        <f>V516*AW$2</f>
        <v>2</v>
      </c>
      <c r="AX516" s="4">
        <f>W516*AX$2</f>
        <v>0</v>
      </c>
      <c r="AY516" s="4">
        <f>X516*AY$2</f>
        <v>1</v>
      </c>
      <c r="AZ516" s="4">
        <f>Y516*AZ$2</f>
        <v>0</v>
      </c>
      <c r="BA516" s="4">
        <f>Z516*BA$2</f>
        <v>0</v>
      </c>
      <c r="BB516" s="4">
        <f>AA516*BB$2</f>
        <v>0</v>
      </c>
      <c r="BC516" s="4">
        <f>AB516*BC$2</f>
        <v>0</v>
      </c>
      <c r="BD516" s="4">
        <f>AC516*BD$2</f>
        <v>0</v>
      </c>
      <c r="BE516">
        <f t="shared" ref="BE516:BE579" si="26">SUM(AE516:BD516)</f>
        <v>18</v>
      </c>
      <c r="BG516" s="4">
        <f>IF(betuk!N$4&gt;=D516,1,0)</f>
        <v>1</v>
      </c>
      <c r="BH516" s="4">
        <f>IF(betuk!O$4&gt;=E516,1,0)</f>
        <v>1</v>
      </c>
      <c r="BI516" s="4">
        <f>IF(betuk!P$4&gt;=F516,1,0)</f>
        <v>1</v>
      </c>
      <c r="BJ516" s="4">
        <f>IF(betuk!Q$4&gt;=G516,1,0)</f>
        <v>1</v>
      </c>
      <c r="BK516" s="4">
        <f>IF(betuk!R$4&gt;=H516,1,0)</f>
        <v>1</v>
      </c>
      <c r="BL516" s="4">
        <f>IF(betuk!S$4&gt;=I516,1,0)</f>
        <v>1</v>
      </c>
      <c r="BM516" s="4">
        <f>IF(betuk!T$4&gt;=J516,1,0)</f>
        <v>1</v>
      </c>
      <c r="BN516" s="4">
        <f>IF(betuk!U$4&gt;=K516,1,0)</f>
        <v>0</v>
      </c>
      <c r="BO516" s="4">
        <f>IF(betuk!V$4&gt;=L516,1,0)</f>
        <v>1</v>
      </c>
      <c r="BP516" s="4">
        <f>IF(betuk!W$4&gt;=M516,1,0)</f>
        <v>1</v>
      </c>
      <c r="BQ516" s="4">
        <f>IF(betuk!X$4&gt;=N516,1,0)</f>
        <v>1</v>
      </c>
      <c r="BR516" s="4">
        <f>IF(betuk!Y$4&gt;=O516,1,0)</f>
        <v>1</v>
      </c>
      <c r="BS516" s="4">
        <f>IF(betuk!Z$4&gt;=P516,1,0)</f>
        <v>1</v>
      </c>
      <c r="BT516" s="4">
        <f>IF(betuk!AA$4&gt;=Q516,1,0)</f>
        <v>1</v>
      </c>
      <c r="BU516" s="4">
        <f>IF(betuk!AB$4&gt;=R516,1,0)</f>
        <v>1</v>
      </c>
      <c r="BV516" s="4">
        <f>IF(betuk!AC$4&gt;=S516,1,0)</f>
        <v>1</v>
      </c>
      <c r="BW516" s="4">
        <f>IF(betuk!AD$4&gt;=T516,1,0)</f>
        <v>0</v>
      </c>
      <c r="BX516" s="4">
        <f>IF(betuk!AE$4&gt;=U516,1,0)</f>
        <v>1</v>
      </c>
      <c r="BY516" s="4">
        <f>IF(betuk!AF$4&gt;=V516,1,0)</f>
        <v>0</v>
      </c>
      <c r="BZ516" s="4">
        <f>IF(betuk!AG$4&gt;=W516,1,0)</f>
        <v>1</v>
      </c>
      <c r="CA516" s="4">
        <f>IF(betuk!AH$4&gt;=X516,1,0)</f>
        <v>0</v>
      </c>
      <c r="CB516" s="4">
        <f>IF(betuk!AI$4&gt;=Y516,1,0)</f>
        <v>1</v>
      </c>
      <c r="CC516" s="4">
        <f>IF(betuk!AJ$4&gt;=Z516,1,0)</f>
        <v>1</v>
      </c>
      <c r="CD516" s="4">
        <f>IF(betuk!AK$4&gt;=AA516,1,0)</f>
        <v>1</v>
      </c>
      <c r="CE516" s="4">
        <f>IF(betuk!AL$4&gt;=AB516,1,0)</f>
        <v>1</v>
      </c>
      <c r="CF516" s="4">
        <f>IF(betuk!AM$4&gt;=AC516,1,0)</f>
        <v>1</v>
      </c>
      <c r="CG516">
        <f t="shared" si="24"/>
        <v>0</v>
      </c>
      <c r="CI516" t="str">
        <f>IF(CG516=1,COUNTIF(CG$3:CG516,1),"")</f>
        <v/>
      </c>
      <c r="CJ516" t="str">
        <f>IF(CI516&lt;&gt;"",B516,"")</f>
        <v/>
      </c>
      <c r="CK516">
        <f>LEN(B516)*8+BE516</f>
        <v>66</v>
      </c>
    </row>
    <row r="517" spans="1:89">
      <c r="A517" s="1" t="s">
        <v>514</v>
      </c>
      <c r="B517" t="str">
        <f t="shared" si="25"/>
        <v>START</v>
      </c>
      <c r="D517" s="4">
        <f>LEN($B517)-LEN(SUBSTITUTE($B517, D$2, ""))</f>
        <v>1</v>
      </c>
      <c r="E517" s="4">
        <f>LEN($B517)-LEN(SUBSTITUTE($B517, E$2, ""))</f>
        <v>0</v>
      </c>
      <c r="F517" s="4">
        <f>LEN($B517)-LEN(SUBSTITUTE($B517, F$2, ""))</f>
        <v>0</v>
      </c>
      <c r="G517" s="4">
        <f>LEN($B517)-LEN(SUBSTITUTE($B517, G$2, ""))</f>
        <v>0</v>
      </c>
      <c r="H517" s="4">
        <f>LEN($B517)-LEN(SUBSTITUTE($B517, H$2, ""))</f>
        <v>0</v>
      </c>
      <c r="I517" s="4">
        <f>LEN($B517)-LEN(SUBSTITUTE($B517, I$2, ""))</f>
        <v>0</v>
      </c>
      <c r="J517" s="4">
        <f>LEN($B517)-LEN(SUBSTITUTE($B517, J$2, ""))</f>
        <v>0</v>
      </c>
      <c r="K517" s="4">
        <f>LEN($B517)-LEN(SUBSTITUTE($B517, K$2, ""))</f>
        <v>0</v>
      </c>
      <c r="L517" s="4">
        <f>LEN($B517)-LEN(SUBSTITUTE($B517, L$2, ""))</f>
        <v>0</v>
      </c>
      <c r="M517" s="4">
        <f>LEN($B517)-LEN(SUBSTITUTE($B517, M$2, ""))</f>
        <v>0</v>
      </c>
      <c r="N517" s="4">
        <f>LEN($B517)-LEN(SUBSTITUTE($B517, N$2, ""))</f>
        <v>0</v>
      </c>
      <c r="O517" s="4">
        <f>LEN($B517)-LEN(SUBSTITUTE($B517, O$2, ""))</f>
        <v>0</v>
      </c>
      <c r="P517" s="4">
        <f>LEN($B517)-LEN(SUBSTITUTE($B517, P$2, ""))</f>
        <v>0</v>
      </c>
      <c r="Q517" s="4">
        <f>LEN($B517)-LEN(SUBSTITUTE($B517, Q$2, ""))</f>
        <v>0</v>
      </c>
      <c r="R517" s="4">
        <f>LEN($B517)-LEN(SUBSTITUTE($B517, R$2, ""))</f>
        <v>0</v>
      </c>
      <c r="S517" s="4">
        <f>LEN($B517)-LEN(SUBSTITUTE($B517, S$2, ""))</f>
        <v>0</v>
      </c>
      <c r="T517" s="4">
        <f>LEN($B517)-LEN(SUBSTITUTE($B517, T$2, ""))</f>
        <v>0</v>
      </c>
      <c r="U517" s="4">
        <f>LEN($B517)-LEN(SUBSTITUTE($B517, U$2, ""))</f>
        <v>1</v>
      </c>
      <c r="V517" s="4">
        <f>LEN($B517)-LEN(SUBSTITUTE($B517, V$2, ""))</f>
        <v>1</v>
      </c>
      <c r="W517" s="4">
        <f>LEN($B517)-LEN(SUBSTITUTE($B517, W$2, ""))</f>
        <v>2</v>
      </c>
      <c r="X517" s="4">
        <f>LEN($B517)-LEN(SUBSTITUTE($B517, X$2, ""))</f>
        <v>0</v>
      </c>
      <c r="Y517" s="4">
        <f>LEN($B517)-LEN(SUBSTITUTE($B517, Y$2, ""))</f>
        <v>0</v>
      </c>
      <c r="Z517" s="4">
        <f>LEN($B517)-LEN(SUBSTITUTE($B517, Z$2, ""))</f>
        <v>0</v>
      </c>
      <c r="AA517" s="4">
        <f>LEN($B517)-LEN(SUBSTITUTE($B517, AA$2, ""))</f>
        <v>0</v>
      </c>
      <c r="AB517" s="4">
        <f>LEN($B517)-LEN(SUBSTITUTE($B517, AB$2, ""))</f>
        <v>0</v>
      </c>
      <c r="AC517" s="4">
        <f>LEN($B517)-LEN(SUBSTITUTE($B517, AC$2, ""))</f>
        <v>0</v>
      </c>
      <c r="AE517" s="4">
        <f>D517*AE$2</f>
        <v>1</v>
      </c>
      <c r="AF517" s="4">
        <f>E517*AF$2</f>
        <v>0</v>
      </c>
      <c r="AG517" s="4">
        <f>F517*AG$2</f>
        <v>0</v>
      </c>
      <c r="AH517" s="4">
        <f>G517*AH$2</f>
        <v>0</v>
      </c>
      <c r="AI517" s="4">
        <f>H517*AI$2</f>
        <v>0</v>
      </c>
      <c r="AJ517" s="4">
        <f>I517*AJ$2</f>
        <v>0</v>
      </c>
      <c r="AK517" s="4">
        <f>J517*AK$2</f>
        <v>0</v>
      </c>
      <c r="AL517" s="4">
        <f>K517*AL$2</f>
        <v>0</v>
      </c>
      <c r="AM517" s="4">
        <f>L517*AM$2</f>
        <v>0</v>
      </c>
      <c r="AN517" s="4">
        <f>M517*AN$2</f>
        <v>0</v>
      </c>
      <c r="AO517" s="4">
        <f>N517*AO$2</f>
        <v>0</v>
      </c>
      <c r="AP517" s="4">
        <f>O517*AP$2</f>
        <v>0</v>
      </c>
      <c r="AQ517" s="4">
        <f>P517*AQ$2</f>
        <v>0</v>
      </c>
      <c r="AR517" s="4">
        <f>Q517*AR$2</f>
        <v>0</v>
      </c>
      <c r="AS517" s="4">
        <f>R517*AS$2</f>
        <v>0</v>
      </c>
      <c r="AT517" s="4">
        <f>S517*AT$2</f>
        <v>0</v>
      </c>
      <c r="AU517" s="4">
        <f>T517*AU$2</f>
        <v>0</v>
      </c>
      <c r="AV517" s="4">
        <f>U517*AV$2</f>
        <v>1</v>
      </c>
      <c r="AW517" s="4">
        <f>V517*AW$2</f>
        <v>1</v>
      </c>
      <c r="AX517" s="4">
        <f>W517*AX$2</f>
        <v>2</v>
      </c>
      <c r="AY517" s="4">
        <f>X517*AY$2</f>
        <v>0</v>
      </c>
      <c r="AZ517" s="4">
        <f>Y517*AZ$2</f>
        <v>0</v>
      </c>
      <c r="BA517" s="4">
        <f>Z517*BA$2</f>
        <v>0</v>
      </c>
      <c r="BB517" s="4">
        <f>AA517*BB$2</f>
        <v>0</v>
      </c>
      <c r="BC517" s="4">
        <f>AB517*BC$2</f>
        <v>0</v>
      </c>
      <c r="BD517" s="4">
        <f>AC517*BD$2</f>
        <v>0</v>
      </c>
      <c r="BE517">
        <f t="shared" si="26"/>
        <v>5</v>
      </c>
      <c r="BG517" s="4">
        <f>IF(betuk!N$4&gt;=D517,1,0)</f>
        <v>1</v>
      </c>
      <c r="BH517" s="4">
        <f>IF(betuk!O$4&gt;=E517,1,0)</f>
        <v>1</v>
      </c>
      <c r="BI517" s="4">
        <f>IF(betuk!P$4&gt;=F517,1,0)</f>
        <v>1</v>
      </c>
      <c r="BJ517" s="4">
        <f>IF(betuk!Q$4&gt;=G517,1,0)</f>
        <v>1</v>
      </c>
      <c r="BK517" s="4">
        <f>IF(betuk!R$4&gt;=H517,1,0)</f>
        <v>1</v>
      </c>
      <c r="BL517" s="4">
        <f>IF(betuk!S$4&gt;=I517,1,0)</f>
        <v>1</v>
      </c>
      <c r="BM517" s="4">
        <f>IF(betuk!T$4&gt;=J517,1,0)</f>
        <v>1</v>
      </c>
      <c r="BN517" s="4">
        <f>IF(betuk!U$4&gt;=K517,1,0)</f>
        <v>1</v>
      </c>
      <c r="BO517" s="4">
        <f>IF(betuk!V$4&gt;=L517,1,0)</f>
        <v>1</v>
      </c>
      <c r="BP517" s="4">
        <f>IF(betuk!W$4&gt;=M517,1,0)</f>
        <v>1</v>
      </c>
      <c r="BQ517" s="4">
        <f>IF(betuk!X$4&gt;=N517,1,0)</f>
        <v>1</v>
      </c>
      <c r="BR517" s="4">
        <f>IF(betuk!Y$4&gt;=O517,1,0)</f>
        <v>1</v>
      </c>
      <c r="BS517" s="4">
        <f>IF(betuk!Z$4&gt;=P517,1,0)</f>
        <v>1</v>
      </c>
      <c r="BT517" s="4">
        <f>IF(betuk!AA$4&gt;=Q517,1,0)</f>
        <v>1</v>
      </c>
      <c r="BU517" s="4">
        <f>IF(betuk!AB$4&gt;=R517,1,0)</f>
        <v>1</v>
      </c>
      <c r="BV517" s="4">
        <f>IF(betuk!AC$4&gt;=S517,1,0)</f>
        <v>1</v>
      </c>
      <c r="BW517" s="4">
        <f>IF(betuk!AD$4&gt;=T517,1,0)</f>
        <v>1</v>
      </c>
      <c r="BX517" s="4">
        <f>IF(betuk!AE$4&gt;=U517,1,0)</f>
        <v>0</v>
      </c>
      <c r="BY517" s="4">
        <f>IF(betuk!AF$4&gt;=V517,1,0)</f>
        <v>1</v>
      </c>
      <c r="BZ517" s="4">
        <f>IF(betuk!AG$4&gt;=W517,1,0)</f>
        <v>0</v>
      </c>
      <c r="CA517" s="4">
        <f>IF(betuk!AH$4&gt;=X517,1,0)</f>
        <v>1</v>
      </c>
      <c r="CB517" s="4">
        <f>IF(betuk!AI$4&gt;=Y517,1,0)</f>
        <v>1</v>
      </c>
      <c r="CC517" s="4">
        <f>IF(betuk!AJ$4&gt;=Z517,1,0)</f>
        <v>1</v>
      </c>
      <c r="CD517" s="4">
        <f>IF(betuk!AK$4&gt;=AA517,1,0)</f>
        <v>1</v>
      </c>
      <c r="CE517" s="4">
        <f>IF(betuk!AL$4&gt;=AB517,1,0)</f>
        <v>1</v>
      </c>
      <c r="CF517" s="4">
        <f>IF(betuk!AM$4&gt;=AC517,1,0)</f>
        <v>1</v>
      </c>
      <c r="CG517">
        <f t="shared" si="24"/>
        <v>0</v>
      </c>
      <c r="CI517" t="str">
        <f>IF(CG517=1,COUNTIF(CG$3:CG517,1),"")</f>
        <v/>
      </c>
      <c r="CJ517" t="str">
        <f>IF(CI517&lt;&gt;"",B517,"")</f>
        <v/>
      </c>
      <c r="CK517">
        <f>LEN(B517)*8+BE517</f>
        <v>45</v>
      </c>
    </row>
    <row r="518" spans="1:89">
      <c r="A518" s="1" t="s">
        <v>515</v>
      </c>
      <c r="B518" t="str">
        <f t="shared" si="25"/>
        <v>STATION</v>
      </c>
      <c r="D518" s="4">
        <f>LEN($B518)-LEN(SUBSTITUTE($B518, D$2, ""))</f>
        <v>1</v>
      </c>
      <c r="E518" s="4">
        <f>LEN($B518)-LEN(SUBSTITUTE($B518, E$2, ""))</f>
        <v>0</v>
      </c>
      <c r="F518" s="4">
        <f>LEN($B518)-LEN(SUBSTITUTE($B518, F$2, ""))</f>
        <v>0</v>
      </c>
      <c r="G518" s="4">
        <f>LEN($B518)-LEN(SUBSTITUTE($B518, G$2, ""))</f>
        <v>0</v>
      </c>
      <c r="H518" s="4">
        <f>LEN($B518)-LEN(SUBSTITUTE($B518, H$2, ""))</f>
        <v>0</v>
      </c>
      <c r="I518" s="4">
        <f>LEN($B518)-LEN(SUBSTITUTE($B518, I$2, ""))</f>
        <v>0</v>
      </c>
      <c r="J518" s="4">
        <f>LEN($B518)-LEN(SUBSTITUTE($B518, J$2, ""))</f>
        <v>0</v>
      </c>
      <c r="K518" s="4">
        <f>LEN($B518)-LEN(SUBSTITUTE($B518, K$2, ""))</f>
        <v>0</v>
      </c>
      <c r="L518" s="4">
        <f>LEN($B518)-LEN(SUBSTITUTE($B518, L$2, ""))</f>
        <v>1</v>
      </c>
      <c r="M518" s="4">
        <f>LEN($B518)-LEN(SUBSTITUTE($B518, M$2, ""))</f>
        <v>0</v>
      </c>
      <c r="N518" s="4">
        <f>LEN($B518)-LEN(SUBSTITUTE($B518, N$2, ""))</f>
        <v>0</v>
      </c>
      <c r="O518" s="4">
        <f>LEN($B518)-LEN(SUBSTITUTE($B518, O$2, ""))</f>
        <v>0</v>
      </c>
      <c r="P518" s="4">
        <f>LEN($B518)-LEN(SUBSTITUTE($B518, P$2, ""))</f>
        <v>0</v>
      </c>
      <c r="Q518" s="4">
        <f>LEN($B518)-LEN(SUBSTITUTE($B518, Q$2, ""))</f>
        <v>1</v>
      </c>
      <c r="R518" s="4">
        <f>LEN($B518)-LEN(SUBSTITUTE($B518, R$2, ""))</f>
        <v>1</v>
      </c>
      <c r="S518" s="4">
        <f>LEN($B518)-LEN(SUBSTITUTE($B518, S$2, ""))</f>
        <v>0</v>
      </c>
      <c r="T518" s="4">
        <f>LEN($B518)-LEN(SUBSTITUTE($B518, T$2, ""))</f>
        <v>0</v>
      </c>
      <c r="U518" s="4">
        <f>LEN($B518)-LEN(SUBSTITUTE($B518, U$2, ""))</f>
        <v>0</v>
      </c>
      <c r="V518" s="4">
        <f>LEN($B518)-LEN(SUBSTITUTE($B518, V$2, ""))</f>
        <v>1</v>
      </c>
      <c r="W518" s="4">
        <f>LEN($B518)-LEN(SUBSTITUTE($B518, W$2, ""))</f>
        <v>2</v>
      </c>
      <c r="X518" s="4">
        <f>LEN($B518)-LEN(SUBSTITUTE($B518, X$2, ""))</f>
        <v>0</v>
      </c>
      <c r="Y518" s="4">
        <f>LEN($B518)-LEN(SUBSTITUTE($B518, Y$2, ""))</f>
        <v>0</v>
      </c>
      <c r="Z518" s="4">
        <f>LEN($B518)-LEN(SUBSTITUTE($B518, Z$2, ""))</f>
        <v>0</v>
      </c>
      <c r="AA518" s="4">
        <f>LEN($B518)-LEN(SUBSTITUTE($B518, AA$2, ""))</f>
        <v>0</v>
      </c>
      <c r="AB518" s="4">
        <f>LEN($B518)-LEN(SUBSTITUTE($B518, AB$2, ""))</f>
        <v>0</v>
      </c>
      <c r="AC518" s="4">
        <f>LEN($B518)-LEN(SUBSTITUTE($B518, AC$2, ""))</f>
        <v>0</v>
      </c>
      <c r="AE518" s="4">
        <f>D518*AE$2</f>
        <v>1</v>
      </c>
      <c r="AF518" s="4">
        <f>E518*AF$2</f>
        <v>0</v>
      </c>
      <c r="AG518" s="4">
        <f>F518*AG$2</f>
        <v>0</v>
      </c>
      <c r="AH518" s="4">
        <f>G518*AH$2</f>
        <v>0</v>
      </c>
      <c r="AI518" s="4">
        <f>H518*AI$2</f>
        <v>0</v>
      </c>
      <c r="AJ518" s="4">
        <f>I518*AJ$2</f>
        <v>0</v>
      </c>
      <c r="AK518" s="4">
        <f>J518*AK$2</f>
        <v>0</v>
      </c>
      <c r="AL518" s="4">
        <f>K518*AL$2</f>
        <v>0</v>
      </c>
      <c r="AM518" s="4">
        <f>L518*AM$2</f>
        <v>1</v>
      </c>
      <c r="AN518" s="4">
        <f>M518*AN$2</f>
        <v>0</v>
      </c>
      <c r="AO518" s="4">
        <f>N518*AO$2</f>
        <v>0</v>
      </c>
      <c r="AP518" s="4">
        <f>O518*AP$2</f>
        <v>0</v>
      </c>
      <c r="AQ518" s="4">
        <f>P518*AQ$2</f>
        <v>0</v>
      </c>
      <c r="AR518" s="4">
        <f>Q518*AR$2</f>
        <v>1</v>
      </c>
      <c r="AS518" s="4">
        <f>R518*AS$2</f>
        <v>1</v>
      </c>
      <c r="AT518" s="4">
        <f>S518*AT$2</f>
        <v>0</v>
      </c>
      <c r="AU518" s="4">
        <f>T518*AU$2</f>
        <v>0</v>
      </c>
      <c r="AV518" s="4">
        <f>U518*AV$2</f>
        <v>0</v>
      </c>
      <c r="AW518" s="4">
        <f>V518*AW$2</f>
        <v>1</v>
      </c>
      <c r="AX518" s="4">
        <f>W518*AX$2</f>
        <v>2</v>
      </c>
      <c r="AY518" s="4">
        <f>X518*AY$2</f>
        <v>0</v>
      </c>
      <c r="AZ518" s="4">
        <f>Y518*AZ$2</f>
        <v>0</v>
      </c>
      <c r="BA518" s="4">
        <f>Z518*BA$2</f>
        <v>0</v>
      </c>
      <c r="BB518" s="4">
        <f>AA518*BB$2</f>
        <v>0</v>
      </c>
      <c r="BC518" s="4">
        <f>AB518*BC$2</f>
        <v>0</v>
      </c>
      <c r="BD518" s="4">
        <f>AC518*BD$2</f>
        <v>0</v>
      </c>
      <c r="BE518">
        <f t="shared" si="26"/>
        <v>7</v>
      </c>
      <c r="BG518" s="4">
        <f>IF(betuk!N$4&gt;=D518,1,0)</f>
        <v>1</v>
      </c>
      <c r="BH518" s="4">
        <f>IF(betuk!O$4&gt;=E518,1,0)</f>
        <v>1</v>
      </c>
      <c r="BI518" s="4">
        <f>IF(betuk!P$4&gt;=F518,1,0)</f>
        <v>1</v>
      </c>
      <c r="BJ518" s="4">
        <f>IF(betuk!Q$4&gt;=G518,1,0)</f>
        <v>1</v>
      </c>
      <c r="BK518" s="4">
        <f>IF(betuk!R$4&gt;=H518,1,0)</f>
        <v>1</v>
      </c>
      <c r="BL518" s="4">
        <f>IF(betuk!S$4&gt;=I518,1,0)</f>
        <v>1</v>
      </c>
      <c r="BM518" s="4">
        <f>IF(betuk!T$4&gt;=J518,1,0)</f>
        <v>1</v>
      </c>
      <c r="BN518" s="4">
        <f>IF(betuk!U$4&gt;=K518,1,0)</f>
        <v>1</v>
      </c>
      <c r="BO518" s="4">
        <f>IF(betuk!V$4&gt;=L518,1,0)</f>
        <v>0</v>
      </c>
      <c r="BP518" s="4">
        <f>IF(betuk!W$4&gt;=M518,1,0)</f>
        <v>1</v>
      </c>
      <c r="BQ518" s="4">
        <f>IF(betuk!X$4&gt;=N518,1,0)</f>
        <v>1</v>
      </c>
      <c r="BR518" s="4">
        <f>IF(betuk!Y$4&gt;=O518,1,0)</f>
        <v>1</v>
      </c>
      <c r="BS518" s="4">
        <f>IF(betuk!Z$4&gt;=P518,1,0)</f>
        <v>1</v>
      </c>
      <c r="BT518" s="4">
        <f>IF(betuk!AA$4&gt;=Q518,1,0)</f>
        <v>1</v>
      </c>
      <c r="BU518" s="4">
        <f>IF(betuk!AB$4&gt;=R518,1,0)</f>
        <v>0</v>
      </c>
      <c r="BV518" s="4">
        <f>IF(betuk!AC$4&gt;=S518,1,0)</f>
        <v>1</v>
      </c>
      <c r="BW518" s="4">
        <f>IF(betuk!AD$4&gt;=T518,1,0)</f>
        <v>1</v>
      </c>
      <c r="BX518" s="4">
        <f>IF(betuk!AE$4&gt;=U518,1,0)</f>
        <v>1</v>
      </c>
      <c r="BY518" s="4">
        <f>IF(betuk!AF$4&gt;=V518,1,0)</f>
        <v>1</v>
      </c>
      <c r="BZ518" s="4">
        <f>IF(betuk!AG$4&gt;=W518,1,0)</f>
        <v>0</v>
      </c>
      <c r="CA518" s="4">
        <f>IF(betuk!AH$4&gt;=X518,1,0)</f>
        <v>1</v>
      </c>
      <c r="CB518" s="4">
        <f>IF(betuk!AI$4&gt;=Y518,1,0)</f>
        <v>1</v>
      </c>
      <c r="CC518" s="4">
        <f>IF(betuk!AJ$4&gt;=Z518,1,0)</f>
        <v>1</v>
      </c>
      <c r="CD518" s="4">
        <f>IF(betuk!AK$4&gt;=AA518,1,0)</f>
        <v>1</v>
      </c>
      <c r="CE518" s="4">
        <f>IF(betuk!AL$4&gt;=AB518,1,0)</f>
        <v>1</v>
      </c>
      <c r="CF518" s="4">
        <f>IF(betuk!AM$4&gt;=AC518,1,0)</f>
        <v>1</v>
      </c>
      <c r="CG518">
        <f t="shared" si="24"/>
        <v>0</v>
      </c>
      <c r="CI518" t="str">
        <f>IF(CG518=1,COUNTIF(CG$3:CG518,1),"")</f>
        <v/>
      </c>
      <c r="CJ518" t="str">
        <f>IF(CI518&lt;&gt;"",B518,"")</f>
        <v/>
      </c>
      <c r="CK518">
        <f>LEN(B518)*8+BE518</f>
        <v>63</v>
      </c>
    </row>
    <row r="519" spans="1:89">
      <c r="A519" s="1" t="s">
        <v>516</v>
      </c>
      <c r="B519" t="str">
        <f t="shared" si="25"/>
        <v>STAY</v>
      </c>
      <c r="D519" s="4">
        <f>LEN($B519)-LEN(SUBSTITUTE($B519, D$2, ""))</f>
        <v>1</v>
      </c>
      <c r="E519" s="4">
        <f>LEN($B519)-LEN(SUBSTITUTE($B519, E$2, ""))</f>
        <v>0</v>
      </c>
      <c r="F519" s="4">
        <f>LEN($B519)-LEN(SUBSTITUTE($B519, F$2, ""))</f>
        <v>0</v>
      </c>
      <c r="G519" s="4">
        <f>LEN($B519)-LEN(SUBSTITUTE($B519, G$2, ""))</f>
        <v>0</v>
      </c>
      <c r="H519" s="4">
        <f>LEN($B519)-LEN(SUBSTITUTE($B519, H$2, ""))</f>
        <v>0</v>
      </c>
      <c r="I519" s="4">
        <f>LEN($B519)-LEN(SUBSTITUTE($B519, I$2, ""))</f>
        <v>0</v>
      </c>
      <c r="J519" s="4">
        <f>LEN($B519)-LEN(SUBSTITUTE($B519, J$2, ""))</f>
        <v>0</v>
      </c>
      <c r="K519" s="4">
        <f>LEN($B519)-LEN(SUBSTITUTE($B519, K$2, ""))</f>
        <v>0</v>
      </c>
      <c r="L519" s="4">
        <f>LEN($B519)-LEN(SUBSTITUTE($B519, L$2, ""))</f>
        <v>0</v>
      </c>
      <c r="M519" s="4">
        <f>LEN($B519)-LEN(SUBSTITUTE($B519, M$2, ""))</f>
        <v>0</v>
      </c>
      <c r="N519" s="4">
        <f>LEN($B519)-LEN(SUBSTITUTE($B519, N$2, ""))</f>
        <v>0</v>
      </c>
      <c r="O519" s="4">
        <f>LEN($B519)-LEN(SUBSTITUTE($B519, O$2, ""))</f>
        <v>0</v>
      </c>
      <c r="P519" s="4">
        <f>LEN($B519)-LEN(SUBSTITUTE($B519, P$2, ""))</f>
        <v>0</v>
      </c>
      <c r="Q519" s="4">
        <f>LEN($B519)-LEN(SUBSTITUTE($B519, Q$2, ""))</f>
        <v>0</v>
      </c>
      <c r="R519" s="4">
        <f>LEN($B519)-LEN(SUBSTITUTE($B519, R$2, ""))</f>
        <v>0</v>
      </c>
      <c r="S519" s="4">
        <f>LEN($B519)-LEN(SUBSTITUTE($B519, S$2, ""))</f>
        <v>0</v>
      </c>
      <c r="T519" s="4">
        <f>LEN($B519)-LEN(SUBSTITUTE($B519, T$2, ""))</f>
        <v>0</v>
      </c>
      <c r="U519" s="4">
        <f>LEN($B519)-LEN(SUBSTITUTE($B519, U$2, ""))</f>
        <v>0</v>
      </c>
      <c r="V519" s="4">
        <f>LEN($B519)-LEN(SUBSTITUTE($B519, V$2, ""))</f>
        <v>1</v>
      </c>
      <c r="W519" s="4">
        <f>LEN($B519)-LEN(SUBSTITUTE($B519, W$2, ""))</f>
        <v>1</v>
      </c>
      <c r="X519" s="4">
        <f>LEN($B519)-LEN(SUBSTITUTE($B519, X$2, ""))</f>
        <v>0</v>
      </c>
      <c r="Y519" s="4">
        <f>LEN($B519)-LEN(SUBSTITUTE($B519, Y$2, ""))</f>
        <v>0</v>
      </c>
      <c r="Z519" s="4">
        <f>LEN($B519)-LEN(SUBSTITUTE($B519, Z$2, ""))</f>
        <v>0</v>
      </c>
      <c r="AA519" s="4">
        <f>LEN($B519)-LEN(SUBSTITUTE($B519, AA$2, ""))</f>
        <v>0</v>
      </c>
      <c r="AB519" s="4">
        <f>LEN($B519)-LEN(SUBSTITUTE($B519, AB$2, ""))</f>
        <v>1</v>
      </c>
      <c r="AC519" s="4">
        <f>LEN($B519)-LEN(SUBSTITUTE($B519, AC$2, ""))</f>
        <v>0</v>
      </c>
      <c r="AE519" s="4">
        <f>D519*AE$2</f>
        <v>1</v>
      </c>
      <c r="AF519" s="4">
        <f>E519*AF$2</f>
        <v>0</v>
      </c>
      <c r="AG519" s="4">
        <f>F519*AG$2</f>
        <v>0</v>
      </c>
      <c r="AH519" s="4">
        <f>G519*AH$2</f>
        <v>0</v>
      </c>
      <c r="AI519" s="4">
        <f>H519*AI$2</f>
        <v>0</v>
      </c>
      <c r="AJ519" s="4">
        <f>I519*AJ$2</f>
        <v>0</v>
      </c>
      <c r="AK519" s="4">
        <f>J519*AK$2</f>
        <v>0</v>
      </c>
      <c r="AL519" s="4">
        <f>K519*AL$2</f>
        <v>0</v>
      </c>
      <c r="AM519" s="4">
        <f>L519*AM$2</f>
        <v>0</v>
      </c>
      <c r="AN519" s="4">
        <f>M519*AN$2</f>
        <v>0</v>
      </c>
      <c r="AO519" s="4">
        <f>N519*AO$2</f>
        <v>0</v>
      </c>
      <c r="AP519" s="4">
        <f>O519*AP$2</f>
        <v>0</v>
      </c>
      <c r="AQ519" s="4">
        <f>P519*AQ$2</f>
        <v>0</v>
      </c>
      <c r="AR519" s="4">
        <f>Q519*AR$2</f>
        <v>0</v>
      </c>
      <c r="AS519" s="4">
        <f>R519*AS$2</f>
        <v>0</v>
      </c>
      <c r="AT519" s="4">
        <f>S519*AT$2</f>
        <v>0</v>
      </c>
      <c r="AU519" s="4">
        <f>T519*AU$2</f>
        <v>0</v>
      </c>
      <c r="AV519" s="4">
        <f>U519*AV$2</f>
        <v>0</v>
      </c>
      <c r="AW519" s="4">
        <f>V519*AW$2</f>
        <v>1</v>
      </c>
      <c r="AX519" s="4">
        <f>W519*AX$2</f>
        <v>1</v>
      </c>
      <c r="AY519" s="4">
        <f>X519*AY$2</f>
        <v>0</v>
      </c>
      <c r="AZ519" s="4">
        <f>Y519*AZ$2</f>
        <v>0</v>
      </c>
      <c r="BA519" s="4">
        <f>Z519*BA$2</f>
        <v>0</v>
      </c>
      <c r="BB519" s="4">
        <f>AA519*BB$2</f>
        <v>0</v>
      </c>
      <c r="BC519" s="4">
        <f>AB519*BC$2</f>
        <v>4</v>
      </c>
      <c r="BD519" s="4">
        <f>AC519*BD$2</f>
        <v>0</v>
      </c>
      <c r="BE519">
        <f t="shared" si="26"/>
        <v>7</v>
      </c>
      <c r="BG519" s="4">
        <f>IF(betuk!N$4&gt;=D519,1,0)</f>
        <v>1</v>
      </c>
      <c r="BH519" s="4">
        <f>IF(betuk!O$4&gt;=E519,1,0)</f>
        <v>1</v>
      </c>
      <c r="BI519" s="4">
        <f>IF(betuk!P$4&gt;=F519,1,0)</f>
        <v>1</v>
      </c>
      <c r="BJ519" s="4">
        <f>IF(betuk!Q$4&gt;=G519,1,0)</f>
        <v>1</v>
      </c>
      <c r="BK519" s="4">
        <f>IF(betuk!R$4&gt;=H519,1,0)</f>
        <v>1</v>
      </c>
      <c r="BL519" s="4">
        <f>IF(betuk!S$4&gt;=I519,1,0)</f>
        <v>1</v>
      </c>
      <c r="BM519" s="4">
        <f>IF(betuk!T$4&gt;=J519,1,0)</f>
        <v>1</v>
      </c>
      <c r="BN519" s="4">
        <f>IF(betuk!U$4&gt;=K519,1,0)</f>
        <v>1</v>
      </c>
      <c r="BO519" s="4">
        <f>IF(betuk!V$4&gt;=L519,1,0)</f>
        <v>1</v>
      </c>
      <c r="BP519" s="4">
        <f>IF(betuk!W$4&gt;=M519,1,0)</f>
        <v>1</v>
      </c>
      <c r="BQ519" s="4">
        <f>IF(betuk!X$4&gt;=N519,1,0)</f>
        <v>1</v>
      </c>
      <c r="BR519" s="4">
        <f>IF(betuk!Y$4&gt;=O519,1,0)</f>
        <v>1</v>
      </c>
      <c r="BS519" s="4">
        <f>IF(betuk!Z$4&gt;=P519,1,0)</f>
        <v>1</v>
      </c>
      <c r="BT519" s="4">
        <f>IF(betuk!AA$4&gt;=Q519,1,0)</f>
        <v>1</v>
      </c>
      <c r="BU519" s="4">
        <f>IF(betuk!AB$4&gt;=R519,1,0)</f>
        <v>1</v>
      </c>
      <c r="BV519" s="4">
        <f>IF(betuk!AC$4&gt;=S519,1,0)</f>
        <v>1</v>
      </c>
      <c r="BW519" s="4">
        <f>IF(betuk!AD$4&gt;=T519,1,0)</f>
        <v>1</v>
      </c>
      <c r="BX519" s="4">
        <f>IF(betuk!AE$4&gt;=U519,1,0)</f>
        <v>1</v>
      </c>
      <c r="BY519" s="4">
        <f>IF(betuk!AF$4&gt;=V519,1,0)</f>
        <v>1</v>
      </c>
      <c r="BZ519" s="4">
        <f>IF(betuk!AG$4&gt;=W519,1,0)</f>
        <v>1</v>
      </c>
      <c r="CA519" s="4">
        <f>IF(betuk!AH$4&gt;=X519,1,0)</f>
        <v>1</v>
      </c>
      <c r="CB519" s="4">
        <f>IF(betuk!AI$4&gt;=Y519,1,0)</f>
        <v>1</v>
      </c>
      <c r="CC519" s="4">
        <f>IF(betuk!AJ$4&gt;=Z519,1,0)</f>
        <v>1</v>
      </c>
      <c r="CD519" s="4">
        <f>IF(betuk!AK$4&gt;=AA519,1,0)</f>
        <v>1</v>
      </c>
      <c r="CE519" s="4">
        <f>IF(betuk!AL$4&gt;=AB519,1,0)</f>
        <v>0</v>
      </c>
      <c r="CF519" s="4">
        <f>IF(betuk!AM$4&gt;=AC519,1,0)</f>
        <v>1</v>
      </c>
      <c r="CG519">
        <f t="shared" si="24"/>
        <v>0</v>
      </c>
      <c r="CI519" t="str">
        <f>IF(CG519=1,COUNTIF(CG$3:CG519,1),"")</f>
        <v/>
      </c>
      <c r="CJ519" t="str">
        <f>IF(CI519&lt;&gt;"",B519,"")</f>
        <v/>
      </c>
      <c r="CK519">
        <f>LEN(B519)*8+BE519</f>
        <v>39</v>
      </c>
    </row>
    <row r="520" spans="1:89">
      <c r="A520" s="1" t="s">
        <v>517</v>
      </c>
      <c r="B520" t="str">
        <f t="shared" si="25"/>
        <v>STEP</v>
      </c>
      <c r="D520" s="4">
        <f>LEN($B520)-LEN(SUBSTITUTE($B520, D$2, ""))</f>
        <v>0</v>
      </c>
      <c r="E520" s="4">
        <f>LEN($B520)-LEN(SUBSTITUTE($B520, E$2, ""))</f>
        <v>0</v>
      </c>
      <c r="F520" s="4">
        <f>LEN($B520)-LEN(SUBSTITUTE($B520, F$2, ""))</f>
        <v>0</v>
      </c>
      <c r="G520" s="4">
        <f>LEN($B520)-LEN(SUBSTITUTE($B520, G$2, ""))</f>
        <v>0</v>
      </c>
      <c r="H520" s="4">
        <f>LEN($B520)-LEN(SUBSTITUTE($B520, H$2, ""))</f>
        <v>1</v>
      </c>
      <c r="I520" s="4">
        <f>LEN($B520)-LEN(SUBSTITUTE($B520, I$2, ""))</f>
        <v>0</v>
      </c>
      <c r="J520" s="4">
        <f>LEN($B520)-LEN(SUBSTITUTE($B520, J$2, ""))</f>
        <v>0</v>
      </c>
      <c r="K520" s="4">
        <f>LEN($B520)-LEN(SUBSTITUTE($B520, K$2, ""))</f>
        <v>0</v>
      </c>
      <c r="L520" s="4">
        <f>LEN($B520)-LEN(SUBSTITUTE($B520, L$2, ""))</f>
        <v>0</v>
      </c>
      <c r="M520" s="4">
        <f>LEN($B520)-LEN(SUBSTITUTE($B520, M$2, ""))</f>
        <v>0</v>
      </c>
      <c r="N520" s="4">
        <f>LEN($B520)-LEN(SUBSTITUTE($B520, N$2, ""))</f>
        <v>0</v>
      </c>
      <c r="O520" s="4">
        <f>LEN($B520)-LEN(SUBSTITUTE($B520, O$2, ""))</f>
        <v>0</v>
      </c>
      <c r="P520" s="4">
        <f>LEN($B520)-LEN(SUBSTITUTE($B520, P$2, ""))</f>
        <v>0</v>
      </c>
      <c r="Q520" s="4">
        <f>LEN($B520)-LEN(SUBSTITUTE($B520, Q$2, ""))</f>
        <v>0</v>
      </c>
      <c r="R520" s="4">
        <f>LEN($B520)-LEN(SUBSTITUTE($B520, R$2, ""))</f>
        <v>0</v>
      </c>
      <c r="S520" s="4">
        <f>LEN($B520)-LEN(SUBSTITUTE($B520, S$2, ""))</f>
        <v>1</v>
      </c>
      <c r="T520" s="4">
        <f>LEN($B520)-LEN(SUBSTITUTE($B520, T$2, ""))</f>
        <v>0</v>
      </c>
      <c r="U520" s="4">
        <f>LEN($B520)-LEN(SUBSTITUTE($B520, U$2, ""))</f>
        <v>0</v>
      </c>
      <c r="V520" s="4">
        <f>LEN($B520)-LEN(SUBSTITUTE($B520, V$2, ""))</f>
        <v>1</v>
      </c>
      <c r="W520" s="4">
        <f>LEN($B520)-LEN(SUBSTITUTE($B520, W$2, ""))</f>
        <v>1</v>
      </c>
      <c r="X520" s="4">
        <f>LEN($B520)-LEN(SUBSTITUTE($B520, X$2, ""))</f>
        <v>0</v>
      </c>
      <c r="Y520" s="4">
        <f>LEN($B520)-LEN(SUBSTITUTE($B520, Y$2, ""))</f>
        <v>0</v>
      </c>
      <c r="Z520" s="4">
        <f>LEN($B520)-LEN(SUBSTITUTE($B520, Z$2, ""))</f>
        <v>0</v>
      </c>
      <c r="AA520" s="4">
        <f>LEN($B520)-LEN(SUBSTITUTE($B520, AA$2, ""))</f>
        <v>0</v>
      </c>
      <c r="AB520" s="4">
        <f>LEN($B520)-LEN(SUBSTITUTE($B520, AB$2, ""))</f>
        <v>0</v>
      </c>
      <c r="AC520" s="4">
        <f>LEN($B520)-LEN(SUBSTITUTE($B520, AC$2, ""))</f>
        <v>0</v>
      </c>
      <c r="AE520" s="4">
        <f>D520*AE$2</f>
        <v>0</v>
      </c>
      <c r="AF520" s="4">
        <f>E520*AF$2</f>
        <v>0</v>
      </c>
      <c r="AG520" s="4">
        <f>F520*AG$2</f>
        <v>0</v>
      </c>
      <c r="AH520" s="4">
        <f>G520*AH$2</f>
        <v>0</v>
      </c>
      <c r="AI520" s="4">
        <f>H520*AI$2</f>
        <v>1</v>
      </c>
      <c r="AJ520" s="4">
        <f>I520*AJ$2</f>
        <v>0</v>
      </c>
      <c r="AK520" s="4">
        <f>J520*AK$2</f>
        <v>0</v>
      </c>
      <c r="AL520" s="4">
        <f>K520*AL$2</f>
        <v>0</v>
      </c>
      <c r="AM520" s="4">
        <f>L520*AM$2</f>
        <v>0</v>
      </c>
      <c r="AN520" s="4">
        <f>M520*AN$2</f>
        <v>0</v>
      </c>
      <c r="AO520" s="4">
        <f>N520*AO$2</f>
        <v>0</v>
      </c>
      <c r="AP520" s="4">
        <f>O520*AP$2</f>
        <v>0</v>
      </c>
      <c r="AQ520" s="4">
        <f>P520*AQ$2</f>
        <v>0</v>
      </c>
      <c r="AR520" s="4">
        <f>Q520*AR$2</f>
        <v>0</v>
      </c>
      <c r="AS520" s="4">
        <f>R520*AS$2</f>
        <v>0</v>
      </c>
      <c r="AT520" s="4">
        <f>S520*AT$2</f>
        <v>3</v>
      </c>
      <c r="AU520" s="4">
        <f>T520*AU$2</f>
        <v>0</v>
      </c>
      <c r="AV520" s="4">
        <f>U520*AV$2</f>
        <v>0</v>
      </c>
      <c r="AW520" s="4">
        <f>V520*AW$2</f>
        <v>1</v>
      </c>
      <c r="AX520" s="4">
        <f>W520*AX$2</f>
        <v>1</v>
      </c>
      <c r="AY520" s="4">
        <f>X520*AY$2</f>
        <v>0</v>
      </c>
      <c r="AZ520" s="4">
        <f>Y520*AZ$2</f>
        <v>0</v>
      </c>
      <c r="BA520" s="4">
        <f>Z520*BA$2</f>
        <v>0</v>
      </c>
      <c r="BB520" s="4">
        <f>AA520*BB$2</f>
        <v>0</v>
      </c>
      <c r="BC520" s="4">
        <f>AB520*BC$2</f>
        <v>0</v>
      </c>
      <c r="BD520" s="4">
        <f>AC520*BD$2</f>
        <v>0</v>
      </c>
      <c r="BE520">
        <f t="shared" si="26"/>
        <v>6</v>
      </c>
      <c r="BG520" s="4">
        <f>IF(betuk!N$4&gt;=D520,1,0)</f>
        <v>1</v>
      </c>
      <c r="BH520" s="4">
        <f>IF(betuk!O$4&gt;=E520,1,0)</f>
        <v>1</v>
      </c>
      <c r="BI520" s="4">
        <f>IF(betuk!P$4&gt;=F520,1,0)</f>
        <v>1</v>
      </c>
      <c r="BJ520" s="4">
        <f>IF(betuk!Q$4&gt;=G520,1,0)</f>
        <v>1</v>
      </c>
      <c r="BK520" s="4">
        <f>IF(betuk!R$4&gt;=H520,1,0)</f>
        <v>1</v>
      </c>
      <c r="BL520" s="4">
        <f>IF(betuk!S$4&gt;=I520,1,0)</f>
        <v>1</v>
      </c>
      <c r="BM520" s="4">
        <f>IF(betuk!T$4&gt;=J520,1,0)</f>
        <v>1</v>
      </c>
      <c r="BN520" s="4">
        <f>IF(betuk!U$4&gt;=K520,1,0)</f>
        <v>1</v>
      </c>
      <c r="BO520" s="4">
        <f>IF(betuk!V$4&gt;=L520,1,0)</f>
        <v>1</v>
      </c>
      <c r="BP520" s="4">
        <f>IF(betuk!W$4&gt;=M520,1,0)</f>
        <v>1</v>
      </c>
      <c r="BQ520" s="4">
        <f>IF(betuk!X$4&gt;=N520,1,0)</f>
        <v>1</v>
      </c>
      <c r="BR520" s="4">
        <f>IF(betuk!Y$4&gt;=O520,1,0)</f>
        <v>1</v>
      </c>
      <c r="BS520" s="4">
        <f>IF(betuk!Z$4&gt;=P520,1,0)</f>
        <v>1</v>
      </c>
      <c r="BT520" s="4">
        <f>IF(betuk!AA$4&gt;=Q520,1,0)</f>
        <v>1</v>
      </c>
      <c r="BU520" s="4">
        <f>IF(betuk!AB$4&gt;=R520,1,0)</f>
        <v>1</v>
      </c>
      <c r="BV520" s="4">
        <f>IF(betuk!AC$4&gt;=S520,1,0)</f>
        <v>1</v>
      </c>
      <c r="BW520" s="4">
        <f>IF(betuk!AD$4&gt;=T520,1,0)</f>
        <v>1</v>
      </c>
      <c r="BX520" s="4">
        <f>IF(betuk!AE$4&gt;=U520,1,0)</f>
        <v>1</v>
      </c>
      <c r="BY520" s="4">
        <f>IF(betuk!AF$4&gt;=V520,1,0)</f>
        <v>1</v>
      </c>
      <c r="BZ520" s="4">
        <f>IF(betuk!AG$4&gt;=W520,1,0)</f>
        <v>1</v>
      </c>
      <c r="CA520" s="4">
        <f>IF(betuk!AH$4&gt;=X520,1,0)</f>
        <v>1</v>
      </c>
      <c r="CB520" s="4">
        <f>IF(betuk!AI$4&gt;=Y520,1,0)</f>
        <v>1</v>
      </c>
      <c r="CC520" s="4">
        <f>IF(betuk!AJ$4&gt;=Z520,1,0)</f>
        <v>1</v>
      </c>
      <c r="CD520" s="4">
        <f>IF(betuk!AK$4&gt;=AA520,1,0)</f>
        <v>1</v>
      </c>
      <c r="CE520" s="4">
        <f>IF(betuk!AL$4&gt;=AB520,1,0)</f>
        <v>1</v>
      </c>
      <c r="CF520" s="4">
        <f>IF(betuk!AM$4&gt;=AC520,1,0)</f>
        <v>1</v>
      </c>
      <c r="CG520">
        <f t="shared" si="24"/>
        <v>1</v>
      </c>
      <c r="CI520">
        <f>IF(CG520=1,COUNTIF(CG$3:CG520,1),"")</f>
        <v>10</v>
      </c>
      <c r="CJ520" t="str">
        <f>IF(CI520&lt;&gt;"",B520,"")</f>
        <v>STEP</v>
      </c>
      <c r="CK520">
        <f>LEN(B520)*8+BE520</f>
        <v>38</v>
      </c>
    </row>
    <row r="521" spans="1:89">
      <c r="A521" s="1" t="s">
        <v>518</v>
      </c>
      <c r="B521" t="str">
        <f t="shared" si="25"/>
        <v>STICKY</v>
      </c>
      <c r="D521" s="4">
        <f>LEN($B521)-LEN(SUBSTITUTE($B521, D$2, ""))</f>
        <v>0</v>
      </c>
      <c r="E521" s="4">
        <f>LEN($B521)-LEN(SUBSTITUTE($B521, E$2, ""))</f>
        <v>0</v>
      </c>
      <c r="F521" s="4">
        <f>LEN($B521)-LEN(SUBSTITUTE($B521, F$2, ""))</f>
        <v>1</v>
      </c>
      <c r="G521" s="4">
        <f>LEN($B521)-LEN(SUBSTITUTE($B521, G$2, ""))</f>
        <v>0</v>
      </c>
      <c r="H521" s="4">
        <f>LEN($B521)-LEN(SUBSTITUTE($B521, H$2, ""))</f>
        <v>0</v>
      </c>
      <c r="I521" s="4">
        <f>LEN($B521)-LEN(SUBSTITUTE($B521, I$2, ""))</f>
        <v>0</v>
      </c>
      <c r="J521" s="4">
        <f>LEN($B521)-LEN(SUBSTITUTE($B521, J$2, ""))</f>
        <v>0</v>
      </c>
      <c r="K521" s="4">
        <f>LEN($B521)-LEN(SUBSTITUTE($B521, K$2, ""))</f>
        <v>0</v>
      </c>
      <c r="L521" s="4">
        <f>LEN($B521)-LEN(SUBSTITUTE($B521, L$2, ""))</f>
        <v>1</v>
      </c>
      <c r="M521" s="4">
        <f>LEN($B521)-LEN(SUBSTITUTE($B521, M$2, ""))</f>
        <v>0</v>
      </c>
      <c r="N521" s="4">
        <f>LEN($B521)-LEN(SUBSTITUTE($B521, N$2, ""))</f>
        <v>1</v>
      </c>
      <c r="O521" s="4">
        <f>LEN($B521)-LEN(SUBSTITUTE($B521, O$2, ""))</f>
        <v>0</v>
      </c>
      <c r="P521" s="4">
        <f>LEN($B521)-LEN(SUBSTITUTE($B521, P$2, ""))</f>
        <v>0</v>
      </c>
      <c r="Q521" s="4">
        <f>LEN($B521)-LEN(SUBSTITUTE($B521, Q$2, ""))</f>
        <v>0</v>
      </c>
      <c r="R521" s="4">
        <f>LEN($B521)-LEN(SUBSTITUTE($B521, R$2, ""))</f>
        <v>0</v>
      </c>
      <c r="S521" s="4">
        <f>LEN($B521)-LEN(SUBSTITUTE($B521, S$2, ""))</f>
        <v>0</v>
      </c>
      <c r="T521" s="4">
        <f>LEN($B521)-LEN(SUBSTITUTE($B521, T$2, ""))</f>
        <v>0</v>
      </c>
      <c r="U521" s="4">
        <f>LEN($B521)-LEN(SUBSTITUTE($B521, U$2, ""))</f>
        <v>0</v>
      </c>
      <c r="V521" s="4">
        <f>LEN($B521)-LEN(SUBSTITUTE($B521, V$2, ""))</f>
        <v>1</v>
      </c>
      <c r="W521" s="4">
        <f>LEN($B521)-LEN(SUBSTITUTE($B521, W$2, ""))</f>
        <v>1</v>
      </c>
      <c r="X521" s="4">
        <f>LEN($B521)-LEN(SUBSTITUTE($B521, X$2, ""))</f>
        <v>0</v>
      </c>
      <c r="Y521" s="4">
        <f>LEN($B521)-LEN(SUBSTITUTE($B521, Y$2, ""))</f>
        <v>0</v>
      </c>
      <c r="Z521" s="4">
        <f>LEN($B521)-LEN(SUBSTITUTE($B521, Z$2, ""))</f>
        <v>0</v>
      </c>
      <c r="AA521" s="4">
        <f>LEN($B521)-LEN(SUBSTITUTE($B521, AA$2, ""))</f>
        <v>0</v>
      </c>
      <c r="AB521" s="4">
        <f>LEN($B521)-LEN(SUBSTITUTE($B521, AB$2, ""))</f>
        <v>1</v>
      </c>
      <c r="AC521" s="4">
        <f>LEN($B521)-LEN(SUBSTITUTE($B521, AC$2, ""))</f>
        <v>0</v>
      </c>
      <c r="AE521" s="4">
        <f>D521*AE$2</f>
        <v>0</v>
      </c>
      <c r="AF521" s="4">
        <f>E521*AF$2</f>
        <v>0</v>
      </c>
      <c r="AG521" s="4">
        <f>F521*AG$2</f>
        <v>3</v>
      </c>
      <c r="AH521" s="4">
        <f>G521*AH$2</f>
        <v>0</v>
      </c>
      <c r="AI521" s="4">
        <f>H521*AI$2</f>
        <v>0</v>
      </c>
      <c r="AJ521" s="4">
        <f>I521*AJ$2</f>
        <v>0</v>
      </c>
      <c r="AK521" s="4">
        <f>J521*AK$2</f>
        <v>0</v>
      </c>
      <c r="AL521" s="4">
        <f>K521*AL$2</f>
        <v>0</v>
      </c>
      <c r="AM521" s="4">
        <f>L521*AM$2</f>
        <v>1</v>
      </c>
      <c r="AN521" s="4">
        <f>M521*AN$2</f>
        <v>0</v>
      </c>
      <c r="AO521" s="4">
        <f>N521*AO$2</f>
        <v>5</v>
      </c>
      <c r="AP521" s="4">
        <f>O521*AP$2</f>
        <v>0</v>
      </c>
      <c r="AQ521" s="4">
        <f>P521*AQ$2</f>
        <v>0</v>
      </c>
      <c r="AR521" s="4">
        <f>Q521*AR$2</f>
        <v>0</v>
      </c>
      <c r="AS521" s="4">
        <f>R521*AS$2</f>
        <v>0</v>
      </c>
      <c r="AT521" s="4">
        <f>S521*AT$2</f>
        <v>0</v>
      </c>
      <c r="AU521" s="4">
        <f>T521*AU$2</f>
        <v>0</v>
      </c>
      <c r="AV521" s="4">
        <f>U521*AV$2</f>
        <v>0</v>
      </c>
      <c r="AW521" s="4">
        <f>V521*AW$2</f>
        <v>1</v>
      </c>
      <c r="AX521" s="4">
        <f>W521*AX$2</f>
        <v>1</v>
      </c>
      <c r="AY521" s="4">
        <f>X521*AY$2</f>
        <v>0</v>
      </c>
      <c r="AZ521" s="4">
        <f>Y521*AZ$2</f>
        <v>0</v>
      </c>
      <c r="BA521" s="4">
        <f>Z521*BA$2</f>
        <v>0</v>
      </c>
      <c r="BB521" s="4">
        <f>AA521*BB$2</f>
        <v>0</v>
      </c>
      <c r="BC521" s="4">
        <f>AB521*BC$2</f>
        <v>4</v>
      </c>
      <c r="BD521" s="4">
        <f>AC521*BD$2</f>
        <v>0</v>
      </c>
      <c r="BE521">
        <f t="shared" si="26"/>
        <v>15</v>
      </c>
      <c r="BG521" s="4">
        <f>IF(betuk!N$4&gt;=D521,1,0)</f>
        <v>1</v>
      </c>
      <c r="BH521" s="4">
        <f>IF(betuk!O$4&gt;=E521,1,0)</f>
        <v>1</v>
      </c>
      <c r="BI521" s="4">
        <f>IF(betuk!P$4&gt;=F521,1,0)</f>
        <v>1</v>
      </c>
      <c r="BJ521" s="4">
        <f>IF(betuk!Q$4&gt;=G521,1,0)</f>
        <v>1</v>
      </c>
      <c r="BK521" s="4">
        <f>IF(betuk!R$4&gt;=H521,1,0)</f>
        <v>1</v>
      </c>
      <c r="BL521" s="4">
        <f>IF(betuk!S$4&gt;=I521,1,0)</f>
        <v>1</v>
      </c>
      <c r="BM521" s="4">
        <f>IF(betuk!T$4&gt;=J521,1,0)</f>
        <v>1</v>
      </c>
      <c r="BN521" s="4">
        <f>IF(betuk!U$4&gt;=K521,1,0)</f>
        <v>1</v>
      </c>
      <c r="BO521" s="4">
        <f>IF(betuk!V$4&gt;=L521,1,0)</f>
        <v>0</v>
      </c>
      <c r="BP521" s="4">
        <f>IF(betuk!W$4&gt;=M521,1,0)</f>
        <v>1</v>
      </c>
      <c r="BQ521" s="4">
        <f>IF(betuk!X$4&gt;=N521,1,0)</f>
        <v>0</v>
      </c>
      <c r="BR521" s="4">
        <f>IF(betuk!Y$4&gt;=O521,1,0)</f>
        <v>1</v>
      </c>
      <c r="BS521" s="4">
        <f>IF(betuk!Z$4&gt;=P521,1,0)</f>
        <v>1</v>
      </c>
      <c r="BT521" s="4">
        <f>IF(betuk!AA$4&gt;=Q521,1,0)</f>
        <v>1</v>
      </c>
      <c r="BU521" s="4">
        <f>IF(betuk!AB$4&gt;=R521,1,0)</f>
        <v>1</v>
      </c>
      <c r="BV521" s="4">
        <f>IF(betuk!AC$4&gt;=S521,1,0)</f>
        <v>1</v>
      </c>
      <c r="BW521" s="4">
        <f>IF(betuk!AD$4&gt;=T521,1,0)</f>
        <v>1</v>
      </c>
      <c r="BX521" s="4">
        <f>IF(betuk!AE$4&gt;=U521,1,0)</f>
        <v>1</v>
      </c>
      <c r="BY521" s="4">
        <f>IF(betuk!AF$4&gt;=V521,1,0)</f>
        <v>1</v>
      </c>
      <c r="BZ521" s="4">
        <f>IF(betuk!AG$4&gt;=W521,1,0)</f>
        <v>1</v>
      </c>
      <c r="CA521" s="4">
        <f>IF(betuk!AH$4&gt;=X521,1,0)</f>
        <v>1</v>
      </c>
      <c r="CB521" s="4">
        <f>IF(betuk!AI$4&gt;=Y521,1,0)</f>
        <v>1</v>
      </c>
      <c r="CC521" s="4">
        <f>IF(betuk!AJ$4&gt;=Z521,1,0)</f>
        <v>1</v>
      </c>
      <c r="CD521" s="4">
        <f>IF(betuk!AK$4&gt;=AA521,1,0)</f>
        <v>1</v>
      </c>
      <c r="CE521" s="4">
        <f>IF(betuk!AL$4&gt;=AB521,1,0)</f>
        <v>0</v>
      </c>
      <c r="CF521" s="4">
        <f>IF(betuk!AM$4&gt;=AC521,1,0)</f>
        <v>1</v>
      </c>
      <c r="CG521">
        <f t="shared" si="24"/>
        <v>0</v>
      </c>
      <c r="CI521" t="str">
        <f>IF(CG521=1,COUNTIF(CG$3:CG521,1),"")</f>
        <v/>
      </c>
      <c r="CJ521" t="str">
        <f>IF(CI521&lt;&gt;"",B521,"")</f>
        <v/>
      </c>
      <c r="CK521">
        <f>LEN(B521)*8+BE521</f>
        <v>63</v>
      </c>
    </row>
    <row r="522" spans="1:89">
      <c r="A522" s="1" t="s">
        <v>519</v>
      </c>
      <c r="B522" t="str">
        <f t="shared" si="25"/>
        <v>STOP</v>
      </c>
      <c r="D522" s="4">
        <f>LEN($B522)-LEN(SUBSTITUTE($B522, D$2, ""))</f>
        <v>0</v>
      </c>
      <c r="E522" s="4">
        <f>LEN($B522)-LEN(SUBSTITUTE($B522, E$2, ""))</f>
        <v>0</v>
      </c>
      <c r="F522" s="4">
        <f>LEN($B522)-LEN(SUBSTITUTE($B522, F$2, ""))</f>
        <v>0</v>
      </c>
      <c r="G522" s="4">
        <f>LEN($B522)-LEN(SUBSTITUTE($B522, G$2, ""))</f>
        <v>0</v>
      </c>
      <c r="H522" s="4">
        <f>LEN($B522)-LEN(SUBSTITUTE($B522, H$2, ""))</f>
        <v>0</v>
      </c>
      <c r="I522" s="4">
        <f>LEN($B522)-LEN(SUBSTITUTE($B522, I$2, ""))</f>
        <v>0</v>
      </c>
      <c r="J522" s="4">
        <f>LEN($B522)-LEN(SUBSTITUTE($B522, J$2, ""))</f>
        <v>0</v>
      </c>
      <c r="K522" s="4">
        <f>LEN($B522)-LEN(SUBSTITUTE($B522, K$2, ""))</f>
        <v>0</v>
      </c>
      <c r="L522" s="4">
        <f>LEN($B522)-LEN(SUBSTITUTE($B522, L$2, ""))</f>
        <v>0</v>
      </c>
      <c r="M522" s="4">
        <f>LEN($B522)-LEN(SUBSTITUTE($B522, M$2, ""))</f>
        <v>0</v>
      </c>
      <c r="N522" s="4">
        <f>LEN($B522)-LEN(SUBSTITUTE($B522, N$2, ""))</f>
        <v>0</v>
      </c>
      <c r="O522" s="4">
        <f>LEN($B522)-LEN(SUBSTITUTE($B522, O$2, ""))</f>
        <v>0</v>
      </c>
      <c r="P522" s="4">
        <f>LEN($B522)-LEN(SUBSTITUTE($B522, P$2, ""))</f>
        <v>0</v>
      </c>
      <c r="Q522" s="4">
        <f>LEN($B522)-LEN(SUBSTITUTE($B522, Q$2, ""))</f>
        <v>0</v>
      </c>
      <c r="R522" s="4">
        <f>LEN($B522)-LEN(SUBSTITUTE($B522, R$2, ""))</f>
        <v>1</v>
      </c>
      <c r="S522" s="4">
        <f>LEN($B522)-LEN(SUBSTITUTE($B522, S$2, ""))</f>
        <v>1</v>
      </c>
      <c r="T522" s="4">
        <f>LEN($B522)-LEN(SUBSTITUTE($B522, T$2, ""))</f>
        <v>0</v>
      </c>
      <c r="U522" s="4">
        <f>LEN($B522)-LEN(SUBSTITUTE($B522, U$2, ""))</f>
        <v>0</v>
      </c>
      <c r="V522" s="4">
        <f>LEN($B522)-LEN(SUBSTITUTE($B522, V$2, ""))</f>
        <v>1</v>
      </c>
      <c r="W522" s="4">
        <f>LEN($B522)-LEN(SUBSTITUTE($B522, W$2, ""))</f>
        <v>1</v>
      </c>
      <c r="X522" s="4">
        <f>LEN($B522)-LEN(SUBSTITUTE($B522, X$2, ""))</f>
        <v>0</v>
      </c>
      <c r="Y522" s="4">
        <f>LEN($B522)-LEN(SUBSTITUTE($B522, Y$2, ""))</f>
        <v>0</v>
      </c>
      <c r="Z522" s="4">
        <f>LEN($B522)-LEN(SUBSTITUTE($B522, Z$2, ""))</f>
        <v>0</v>
      </c>
      <c r="AA522" s="4">
        <f>LEN($B522)-LEN(SUBSTITUTE($B522, AA$2, ""))</f>
        <v>0</v>
      </c>
      <c r="AB522" s="4">
        <f>LEN($B522)-LEN(SUBSTITUTE($B522, AB$2, ""))</f>
        <v>0</v>
      </c>
      <c r="AC522" s="4">
        <f>LEN($B522)-LEN(SUBSTITUTE($B522, AC$2, ""))</f>
        <v>0</v>
      </c>
      <c r="AE522" s="4">
        <f>D522*AE$2</f>
        <v>0</v>
      </c>
      <c r="AF522" s="4">
        <f>E522*AF$2</f>
        <v>0</v>
      </c>
      <c r="AG522" s="4">
        <f>F522*AG$2</f>
        <v>0</v>
      </c>
      <c r="AH522" s="4">
        <f>G522*AH$2</f>
        <v>0</v>
      </c>
      <c r="AI522" s="4">
        <f>H522*AI$2</f>
        <v>0</v>
      </c>
      <c r="AJ522" s="4">
        <f>I522*AJ$2</f>
        <v>0</v>
      </c>
      <c r="AK522" s="4">
        <f>J522*AK$2</f>
        <v>0</v>
      </c>
      <c r="AL522" s="4">
        <f>K522*AL$2</f>
        <v>0</v>
      </c>
      <c r="AM522" s="4">
        <f>L522*AM$2</f>
        <v>0</v>
      </c>
      <c r="AN522" s="4">
        <f>M522*AN$2</f>
        <v>0</v>
      </c>
      <c r="AO522" s="4">
        <f>N522*AO$2</f>
        <v>0</v>
      </c>
      <c r="AP522" s="4">
        <f>O522*AP$2</f>
        <v>0</v>
      </c>
      <c r="AQ522" s="4">
        <f>P522*AQ$2</f>
        <v>0</v>
      </c>
      <c r="AR522" s="4">
        <f>Q522*AR$2</f>
        <v>0</v>
      </c>
      <c r="AS522" s="4">
        <f>R522*AS$2</f>
        <v>1</v>
      </c>
      <c r="AT522" s="4">
        <f>S522*AT$2</f>
        <v>3</v>
      </c>
      <c r="AU522" s="4">
        <f>T522*AU$2</f>
        <v>0</v>
      </c>
      <c r="AV522" s="4">
        <f>U522*AV$2</f>
        <v>0</v>
      </c>
      <c r="AW522" s="4">
        <f>V522*AW$2</f>
        <v>1</v>
      </c>
      <c r="AX522" s="4">
        <f>W522*AX$2</f>
        <v>1</v>
      </c>
      <c r="AY522" s="4">
        <f>X522*AY$2</f>
        <v>0</v>
      </c>
      <c r="AZ522" s="4">
        <f>Y522*AZ$2</f>
        <v>0</v>
      </c>
      <c r="BA522" s="4">
        <f>Z522*BA$2</f>
        <v>0</v>
      </c>
      <c r="BB522" s="4">
        <f>AA522*BB$2</f>
        <v>0</v>
      </c>
      <c r="BC522" s="4">
        <f>AB522*BC$2</f>
        <v>0</v>
      </c>
      <c r="BD522" s="4">
        <f>AC522*BD$2</f>
        <v>0</v>
      </c>
      <c r="BE522">
        <f t="shared" si="26"/>
        <v>6</v>
      </c>
      <c r="BG522" s="4">
        <f>IF(betuk!N$4&gt;=D522,1,0)</f>
        <v>1</v>
      </c>
      <c r="BH522" s="4">
        <f>IF(betuk!O$4&gt;=E522,1,0)</f>
        <v>1</v>
      </c>
      <c r="BI522" s="4">
        <f>IF(betuk!P$4&gt;=F522,1,0)</f>
        <v>1</v>
      </c>
      <c r="BJ522" s="4">
        <f>IF(betuk!Q$4&gt;=G522,1,0)</f>
        <v>1</v>
      </c>
      <c r="BK522" s="4">
        <f>IF(betuk!R$4&gt;=H522,1,0)</f>
        <v>1</v>
      </c>
      <c r="BL522" s="4">
        <f>IF(betuk!S$4&gt;=I522,1,0)</f>
        <v>1</v>
      </c>
      <c r="BM522" s="4">
        <f>IF(betuk!T$4&gt;=J522,1,0)</f>
        <v>1</v>
      </c>
      <c r="BN522" s="4">
        <f>IF(betuk!U$4&gt;=K522,1,0)</f>
        <v>1</v>
      </c>
      <c r="BO522" s="4">
        <f>IF(betuk!V$4&gt;=L522,1,0)</f>
        <v>1</v>
      </c>
      <c r="BP522" s="4">
        <f>IF(betuk!W$4&gt;=M522,1,0)</f>
        <v>1</v>
      </c>
      <c r="BQ522" s="4">
        <f>IF(betuk!X$4&gt;=N522,1,0)</f>
        <v>1</v>
      </c>
      <c r="BR522" s="4">
        <f>IF(betuk!Y$4&gt;=O522,1,0)</f>
        <v>1</v>
      </c>
      <c r="BS522" s="4">
        <f>IF(betuk!Z$4&gt;=P522,1,0)</f>
        <v>1</v>
      </c>
      <c r="BT522" s="4">
        <f>IF(betuk!AA$4&gt;=Q522,1,0)</f>
        <v>1</v>
      </c>
      <c r="BU522" s="4">
        <f>IF(betuk!AB$4&gt;=R522,1,0)</f>
        <v>0</v>
      </c>
      <c r="BV522" s="4">
        <f>IF(betuk!AC$4&gt;=S522,1,0)</f>
        <v>1</v>
      </c>
      <c r="BW522" s="4">
        <f>IF(betuk!AD$4&gt;=T522,1,0)</f>
        <v>1</v>
      </c>
      <c r="BX522" s="4">
        <f>IF(betuk!AE$4&gt;=U522,1,0)</f>
        <v>1</v>
      </c>
      <c r="BY522" s="4">
        <f>IF(betuk!AF$4&gt;=V522,1,0)</f>
        <v>1</v>
      </c>
      <c r="BZ522" s="4">
        <f>IF(betuk!AG$4&gt;=W522,1,0)</f>
        <v>1</v>
      </c>
      <c r="CA522" s="4">
        <f>IF(betuk!AH$4&gt;=X522,1,0)</f>
        <v>1</v>
      </c>
      <c r="CB522" s="4">
        <f>IF(betuk!AI$4&gt;=Y522,1,0)</f>
        <v>1</v>
      </c>
      <c r="CC522" s="4">
        <f>IF(betuk!AJ$4&gt;=Z522,1,0)</f>
        <v>1</v>
      </c>
      <c r="CD522" s="4">
        <f>IF(betuk!AK$4&gt;=AA522,1,0)</f>
        <v>1</v>
      </c>
      <c r="CE522" s="4">
        <f>IF(betuk!AL$4&gt;=AB522,1,0)</f>
        <v>1</v>
      </c>
      <c r="CF522" s="4">
        <f>IF(betuk!AM$4&gt;=AC522,1,0)</f>
        <v>1</v>
      </c>
      <c r="CG522">
        <f t="shared" si="24"/>
        <v>0</v>
      </c>
      <c r="CI522" t="str">
        <f>IF(CG522=1,COUNTIF(CG$3:CG522,1),"")</f>
        <v/>
      </c>
      <c r="CJ522" t="str">
        <f>IF(CI522&lt;&gt;"",B522,"")</f>
        <v/>
      </c>
      <c r="CK522">
        <f>LEN(B522)*8+BE522</f>
        <v>38</v>
      </c>
    </row>
    <row r="523" spans="1:89">
      <c r="A523" s="1" t="s">
        <v>520</v>
      </c>
      <c r="B523" t="str">
        <f t="shared" si="25"/>
        <v>STREET</v>
      </c>
      <c r="D523" s="4">
        <f>LEN($B523)-LEN(SUBSTITUTE($B523, D$2, ""))</f>
        <v>0</v>
      </c>
      <c r="E523" s="4">
        <f>LEN($B523)-LEN(SUBSTITUTE($B523, E$2, ""))</f>
        <v>0</v>
      </c>
      <c r="F523" s="4">
        <f>LEN($B523)-LEN(SUBSTITUTE($B523, F$2, ""))</f>
        <v>0</v>
      </c>
      <c r="G523" s="4">
        <f>LEN($B523)-LEN(SUBSTITUTE($B523, G$2, ""))</f>
        <v>0</v>
      </c>
      <c r="H523" s="4">
        <f>LEN($B523)-LEN(SUBSTITUTE($B523, H$2, ""))</f>
        <v>2</v>
      </c>
      <c r="I523" s="4">
        <f>LEN($B523)-LEN(SUBSTITUTE($B523, I$2, ""))</f>
        <v>0</v>
      </c>
      <c r="J523" s="4">
        <f>LEN($B523)-LEN(SUBSTITUTE($B523, J$2, ""))</f>
        <v>0</v>
      </c>
      <c r="K523" s="4">
        <f>LEN($B523)-LEN(SUBSTITUTE($B523, K$2, ""))</f>
        <v>0</v>
      </c>
      <c r="L523" s="4">
        <f>LEN($B523)-LEN(SUBSTITUTE($B523, L$2, ""))</f>
        <v>0</v>
      </c>
      <c r="M523" s="4">
        <f>LEN($B523)-LEN(SUBSTITUTE($B523, M$2, ""))</f>
        <v>0</v>
      </c>
      <c r="N523" s="4">
        <f>LEN($B523)-LEN(SUBSTITUTE($B523, N$2, ""))</f>
        <v>0</v>
      </c>
      <c r="O523" s="4">
        <f>LEN($B523)-LEN(SUBSTITUTE($B523, O$2, ""))</f>
        <v>0</v>
      </c>
      <c r="P523" s="4">
        <f>LEN($B523)-LEN(SUBSTITUTE($B523, P$2, ""))</f>
        <v>0</v>
      </c>
      <c r="Q523" s="4">
        <f>LEN($B523)-LEN(SUBSTITUTE($B523, Q$2, ""))</f>
        <v>0</v>
      </c>
      <c r="R523" s="4">
        <f>LEN($B523)-LEN(SUBSTITUTE($B523, R$2, ""))</f>
        <v>0</v>
      </c>
      <c r="S523" s="4">
        <f>LEN($B523)-LEN(SUBSTITUTE($B523, S$2, ""))</f>
        <v>0</v>
      </c>
      <c r="T523" s="4">
        <f>LEN($B523)-LEN(SUBSTITUTE($B523, T$2, ""))</f>
        <v>0</v>
      </c>
      <c r="U523" s="4">
        <f>LEN($B523)-LEN(SUBSTITUTE($B523, U$2, ""))</f>
        <v>1</v>
      </c>
      <c r="V523" s="4">
        <f>LEN($B523)-LEN(SUBSTITUTE($B523, V$2, ""))</f>
        <v>1</v>
      </c>
      <c r="W523" s="4">
        <f>LEN($B523)-LEN(SUBSTITUTE($B523, W$2, ""))</f>
        <v>2</v>
      </c>
      <c r="X523" s="4">
        <f>LEN($B523)-LEN(SUBSTITUTE($B523, X$2, ""))</f>
        <v>0</v>
      </c>
      <c r="Y523" s="4">
        <f>LEN($B523)-LEN(SUBSTITUTE($B523, Y$2, ""))</f>
        <v>0</v>
      </c>
      <c r="Z523" s="4">
        <f>LEN($B523)-LEN(SUBSTITUTE($B523, Z$2, ""))</f>
        <v>0</v>
      </c>
      <c r="AA523" s="4">
        <f>LEN($B523)-LEN(SUBSTITUTE($B523, AA$2, ""))</f>
        <v>0</v>
      </c>
      <c r="AB523" s="4">
        <f>LEN($B523)-LEN(SUBSTITUTE($B523, AB$2, ""))</f>
        <v>0</v>
      </c>
      <c r="AC523" s="4">
        <f>LEN($B523)-LEN(SUBSTITUTE($B523, AC$2, ""))</f>
        <v>0</v>
      </c>
      <c r="AE523" s="4">
        <f>D523*AE$2</f>
        <v>0</v>
      </c>
      <c r="AF523" s="4">
        <f>E523*AF$2</f>
        <v>0</v>
      </c>
      <c r="AG523" s="4">
        <f>F523*AG$2</f>
        <v>0</v>
      </c>
      <c r="AH523" s="4">
        <f>G523*AH$2</f>
        <v>0</v>
      </c>
      <c r="AI523" s="4">
        <f>H523*AI$2</f>
        <v>2</v>
      </c>
      <c r="AJ523" s="4">
        <f>I523*AJ$2</f>
        <v>0</v>
      </c>
      <c r="AK523" s="4">
        <f>J523*AK$2</f>
        <v>0</v>
      </c>
      <c r="AL523" s="4">
        <f>K523*AL$2</f>
        <v>0</v>
      </c>
      <c r="AM523" s="4">
        <f>L523*AM$2</f>
        <v>0</v>
      </c>
      <c r="AN523" s="4">
        <f>M523*AN$2</f>
        <v>0</v>
      </c>
      <c r="AO523" s="4">
        <f>N523*AO$2</f>
        <v>0</v>
      </c>
      <c r="AP523" s="4">
        <f>O523*AP$2</f>
        <v>0</v>
      </c>
      <c r="AQ523" s="4">
        <f>P523*AQ$2</f>
        <v>0</v>
      </c>
      <c r="AR523" s="4">
        <f>Q523*AR$2</f>
        <v>0</v>
      </c>
      <c r="AS523" s="4">
        <f>R523*AS$2</f>
        <v>0</v>
      </c>
      <c r="AT523" s="4">
        <f>S523*AT$2</f>
        <v>0</v>
      </c>
      <c r="AU523" s="4">
        <f>T523*AU$2</f>
        <v>0</v>
      </c>
      <c r="AV523" s="4">
        <f>U523*AV$2</f>
        <v>1</v>
      </c>
      <c r="AW523" s="4">
        <f>V523*AW$2</f>
        <v>1</v>
      </c>
      <c r="AX523" s="4">
        <f>W523*AX$2</f>
        <v>2</v>
      </c>
      <c r="AY523" s="4">
        <f>X523*AY$2</f>
        <v>0</v>
      </c>
      <c r="AZ523" s="4">
        <f>Y523*AZ$2</f>
        <v>0</v>
      </c>
      <c r="BA523" s="4">
        <f>Z523*BA$2</f>
        <v>0</v>
      </c>
      <c r="BB523" s="4">
        <f>AA523*BB$2</f>
        <v>0</v>
      </c>
      <c r="BC523" s="4">
        <f>AB523*BC$2</f>
        <v>0</v>
      </c>
      <c r="BD523" s="4">
        <f>AC523*BD$2</f>
        <v>0</v>
      </c>
      <c r="BE523">
        <f t="shared" si="26"/>
        <v>6</v>
      </c>
      <c r="BG523" s="4">
        <f>IF(betuk!N$4&gt;=D523,1,0)</f>
        <v>1</v>
      </c>
      <c r="BH523" s="4">
        <f>IF(betuk!O$4&gt;=E523,1,0)</f>
        <v>1</v>
      </c>
      <c r="BI523" s="4">
        <f>IF(betuk!P$4&gt;=F523,1,0)</f>
        <v>1</v>
      </c>
      <c r="BJ523" s="4">
        <f>IF(betuk!Q$4&gt;=G523,1,0)</f>
        <v>1</v>
      </c>
      <c r="BK523" s="4">
        <f>IF(betuk!R$4&gt;=H523,1,0)</f>
        <v>0</v>
      </c>
      <c r="BL523" s="4">
        <f>IF(betuk!S$4&gt;=I523,1,0)</f>
        <v>1</v>
      </c>
      <c r="BM523" s="4">
        <f>IF(betuk!T$4&gt;=J523,1,0)</f>
        <v>1</v>
      </c>
      <c r="BN523" s="4">
        <f>IF(betuk!U$4&gt;=K523,1,0)</f>
        <v>1</v>
      </c>
      <c r="BO523" s="4">
        <f>IF(betuk!V$4&gt;=L523,1,0)</f>
        <v>1</v>
      </c>
      <c r="BP523" s="4">
        <f>IF(betuk!W$4&gt;=M523,1,0)</f>
        <v>1</v>
      </c>
      <c r="BQ523" s="4">
        <f>IF(betuk!X$4&gt;=N523,1,0)</f>
        <v>1</v>
      </c>
      <c r="BR523" s="4">
        <f>IF(betuk!Y$4&gt;=O523,1,0)</f>
        <v>1</v>
      </c>
      <c r="BS523" s="4">
        <f>IF(betuk!Z$4&gt;=P523,1,0)</f>
        <v>1</v>
      </c>
      <c r="BT523" s="4">
        <f>IF(betuk!AA$4&gt;=Q523,1,0)</f>
        <v>1</v>
      </c>
      <c r="BU523" s="4">
        <f>IF(betuk!AB$4&gt;=R523,1,0)</f>
        <v>1</v>
      </c>
      <c r="BV523" s="4">
        <f>IF(betuk!AC$4&gt;=S523,1,0)</f>
        <v>1</v>
      </c>
      <c r="BW523" s="4">
        <f>IF(betuk!AD$4&gt;=T523,1,0)</f>
        <v>1</v>
      </c>
      <c r="BX523" s="4">
        <f>IF(betuk!AE$4&gt;=U523,1,0)</f>
        <v>0</v>
      </c>
      <c r="BY523" s="4">
        <f>IF(betuk!AF$4&gt;=V523,1,0)</f>
        <v>1</v>
      </c>
      <c r="BZ523" s="4">
        <f>IF(betuk!AG$4&gt;=W523,1,0)</f>
        <v>0</v>
      </c>
      <c r="CA523" s="4">
        <f>IF(betuk!AH$4&gt;=X523,1,0)</f>
        <v>1</v>
      </c>
      <c r="CB523" s="4">
        <f>IF(betuk!AI$4&gt;=Y523,1,0)</f>
        <v>1</v>
      </c>
      <c r="CC523" s="4">
        <f>IF(betuk!AJ$4&gt;=Z523,1,0)</f>
        <v>1</v>
      </c>
      <c r="CD523" s="4">
        <f>IF(betuk!AK$4&gt;=AA523,1,0)</f>
        <v>1</v>
      </c>
      <c r="CE523" s="4">
        <f>IF(betuk!AL$4&gt;=AB523,1,0)</f>
        <v>1</v>
      </c>
      <c r="CF523" s="4">
        <f>IF(betuk!AM$4&gt;=AC523,1,0)</f>
        <v>1</v>
      </c>
      <c r="CG523">
        <f t="shared" si="24"/>
        <v>0</v>
      </c>
      <c r="CI523" t="str">
        <f>IF(CG523=1,COUNTIF(CG$3:CG523,1),"")</f>
        <v/>
      </c>
      <c r="CJ523" t="str">
        <f>IF(CI523&lt;&gt;"",B523,"")</f>
        <v/>
      </c>
      <c r="CK523">
        <f>LEN(B523)*8+BE523</f>
        <v>54</v>
      </c>
    </row>
    <row r="524" spans="1:89">
      <c r="A524" s="1" t="s">
        <v>521</v>
      </c>
      <c r="B524" t="str">
        <f t="shared" si="25"/>
        <v>STUDENT</v>
      </c>
      <c r="D524" s="4">
        <f>LEN($B524)-LEN(SUBSTITUTE($B524, D$2, ""))</f>
        <v>0</v>
      </c>
      <c r="E524" s="4">
        <f>LEN($B524)-LEN(SUBSTITUTE($B524, E$2, ""))</f>
        <v>0</v>
      </c>
      <c r="F524" s="4">
        <f>LEN($B524)-LEN(SUBSTITUTE($B524, F$2, ""))</f>
        <v>0</v>
      </c>
      <c r="G524" s="4">
        <f>LEN($B524)-LEN(SUBSTITUTE($B524, G$2, ""))</f>
        <v>1</v>
      </c>
      <c r="H524" s="4">
        <f>LEN($B524)-LEN(SUBSTITUTE($B524, H$2, ""))</f>
        <v>1</v>
      </c>
      <c r="I524" s="4">
        <f>LEN($B524)-LEN(SUBSTITUTE($B524, I$2, ""))</f>
        <v>0</v>
      </c>
      <c r="J524" s="4">
        <f>LEN($B524)-LEN(SUBSTITUTE($B524, J$2, ""))</f>
        <v>0</v>
      </c>
      <c r="K524" s="4">
        <f>LEN($B524)-LEN(SUBSTITUTE($B524, K$2, ""))</f>
        <v>0</v>
      </c>
      <c r="L524" s="4">
        <f>LEN($B524)-LEN(SUBSTITUTE($B524, L$2, ""))</f>
        <v>0</v>
      </c>
      <c r="M524" s="4">
        <f>LEN($B524)-LEN(SUBSTITUTE($B524, M$2, ""))</f>
        <v>0</v>
      </c>
      <c r="N524" s="4">
        <f>LEN($B524)-LEN(SUBSTITUTE($B524, N$2, ""))</f>
        <v>0</v>
      </c>
      <c r="O524" s="4">
        <f>LEN($B524)-LEN(SUBSTITUTE($B524, O$2, ""))</f>
        <v>0</v>
      </c>
      <c r="P524" s="4">
        <f>LEN($B524)-LEN(SUBSTITUTE($B524, P$2, ""))</f>
        <v>0</v>
      </c>
      <c r="Q524" s="4">
        <f>LEN($B524)-LEN(SUBSTITUTE($B524, Q$2, ""))</f>
        <v>1</v>
      </c>
      <c r="R524" s="4">
        <f>LEN($B524)-LEN(SUBSTITUTE($B524, R$2, ""))</f>
        <v>0</v>
      </c>
      <c r="S524" s="4">
        <f>LEN($B524)-LEN(SUBSTITUTE($B524, S$2, ""))</f>
        <v>0</v>
      </c>
      <c r="T524" s="4">
        <f>LEN($B524)-LEN(SUBSTITUTE($B524, T$2, ""))</f>
        <v>0</v>
      </c>
      <c r="U524" s="4">
        <f>LEN($B524)-LEN(SUBSTITUTE($B524, U$2, ""))</f>
        <v>0</v>
      </c>
      <c r="V524" s="4">
        <f>LEN($B524)-LEN(SUBSTITUTE($B524, V$2, ""))</f>
        <v>1</v>
      </c>
      <c r="W524" s="4">
        <f>LEN($B524)-LEN(SUBSTITUTE($B524, W$2, ""))</f>
        <v>2</v>
      </c>
      <c r="X524" s="4">
        <f>LEN($B524)-LEN(SUBSTITUTE($B524, X$2, ""))</f>
        <v>1</v>
      </c>
      <c r="Y524" s="4">
        <f>LEN($B524)-LEN(SUBSTITUTE($B524, Y$2, ""))</f>
        <v>0</v>
      </c>
      <c r="Z524" s="4">
        <f>LEN($B524)-LEN(SUBSTITUTE($B524, Z$2, ""))</f>
        <v>0</v>
      </c>
      <c r="AA524" s="4">
        <f>LEN($B524)-LEN(SUBSTITUTE($B524, AA$2, ""))</f>
        <v>0</v>
      </c>
      <c r="AB524" s="4">
        <f>LEN($B524)-LEN(SUBSTITUTE($B524, AB$2, ""))</f>
        <v>0</v>
      </c>
      <c r="AC524" s="4">
        <f>LEN($B524)-LEN(SUBSTITUTE($B524, AC$2, ""))</f>
        <v>0</v>
      </c>
      <c r="AE524" s="4">
        <f>D524*AE$2</f>
        <v>0</v>
      </c>
      <c r="AF524" s="4">
        <f>E524*AF$2</f>
        <v>0</v>
      </c>
      <c r="AG524" s="4">
        <f>F524*AG$2</f>
        <v>0</v>
      </c>
      <c r="AH524" s="4">
        <f>G524*AH$2</f>
        <v>2</v>
      </c>
      <c r="AI524" s="4">
        <f>H524*AI$2</f>
        <v>1</v>
      </c>
      <c r="AJ524" s="4">
        <f>I524*AJ$2</f>
        <v>0</v>
      </c>
      <c r="AK524" s="4">
        <f>J524*AK$2</f>
        <v>0</v>
      </c>
      <c r="AL524" s="4">
        <f>K524*AL$2</f>
        <v>0</v>
      </c>
      <c r="AM524" s="4">
        <f>L524*AM$2</f>
        <v>0</v>
      </c>
      <c r="AN524" s="4">
        <f>M524*AN$2</f>
        <v>0</v>
      </c>
      <c r="AO524" s="4">
        <f>N524*AO$2</f>
        <v>0</v>
      </c>
      <c r="AP524" s="4">
        <f>O524*AP$2</f>
        <v>0</v>
      </c>
      <c r="AQ524" s="4">
        <f>P524*AQ$2</f>
        <v>0</v>
      </c>
      <c r="AR524" s="4">
        <f>Q524*AR$2</f>
        <v>1</v>
      </c>
      <c r="AS524" s="4">
        <f>R524*AS$2</f>
        <v>0</v>
      </c>
      <c r="AT524" s="4">
        <f>S524*AT$2</f>
        <v>0</v>
      </c>
      <c r="AU524" s="4">
        <f>T524*AU$2</f>
        <v>0</v>
      </c>
      <c r="AV524" s="4">
        <f>U524*AV$2</f>
        <v>0</v>
      </c>
      <c r="AW524" s="4">
        <f>V524*AW$2</f>
        <v>1</v>
      </c>
      <c r="AX524" s="4">
        <f>W524*AX$2</f>
        <v>2</v>
      </c>
      <c r="AY524" s="4">
        <f>X524*AY$2</f>
        <v>1</v>
      </c>
      <c r="AZ524" s="4">
        <f>Y524*AZ$2</f>
        <v>0</v>
      </c>
      <c r="BA524" s="4">
        <f>Z524*BA$2</f>
        <v>0</v>
      </c>
      <c r="BB524" s="4">
        <f>AA524*BB$2</f>
        <v>0</v>
      </c>
      <c r="BC524" s="4">
        <f>AB524*BC$2</f>
        <v>0</v>
      </c>
      <c r="BD524" s="4">
        <f>AC524*BD$2</f>
        <v>0</v>
      </c>
      <c r="BE524">
        <f t="shared" si="26"/>
        <v>8</v>
      </c>
      <c r="BG524" s="4">
        <f>IF(betuk!N$4&gt;=D524,1,0)</f>
        <v>1</v>
      </c>
      <c r="BH524" s="4">
        <f>IF(betuk!O$4&gt;=E524,1,0)</f>
        <v>1</v>
      </c>
      <c r="BI524" s="4">
        <f>IF(betuk!P$4&gt;=F524,1,0)</f>
        <v>1</v>
      </c>
      <c r="BJ524" s="4">
        <f>IF(betuk!Q$4&gt;=G524,1,0)</f>
        <v>0</v>
      </c>
      <c r="BK524" s="4">
        <f>IF(betuk!R$4&gt;=H524,1,0)</f>
        <v>1</v>
      </c>
      <c r="BL524" s="4">
        <f>IF(betuk!S$4&gt;=I524,1,0)</f>
        <v>1</v>
      </c>
      <c r="BM524" s="4">
        <f>IF(betuk!T$4&gt;=J524,1,0)</f>
        <v>1</v>
      </c>
      <c r="BN524" s="4">
        <f>IF(betuk!U$4&gt;=K524,1,0)</f>
        <v>1</v>
      </c>
      <c r="BO524" s="4">
        <f>IF(betuk!V$4&gt;=L524,1,0)</f>
        <v>1</v>
      </c>
      <c r="BP524" s="4">
        <f>IF(betuk!W$4&gt;=M524,1,0)</f>
        <v>1</v>
      </c>
      <c r="BQ524" s="4">
        <f>IF(betuk!X$4&gt;=N524,1,0)</f>
        <v>1</v>
      </c>
      <c r="BR524" s="4">
        <f>IF(betuk!Y$4&gt;=O524,1,0)</f>
        <v>1</v>
      </c>
      <c r="BS524" s="4">
        <f>IF(betuk!Z$4&gt;=P524,1,0)</f>
        <v>1</v>
      </c>
      <c r="BT524" s="4">
        <f>IF(betuk!AA$4&gt;=Q524,1,0)</f>
        <v>1</v>
      </c>
      <c r="BU524" s="4">
        <f>IF(betuk!AB$4&gt;=R524,1,0)</f>
        <v>1</v>
      </c>
      <c r="BV524" s="4">
        <f>IF(betuk!AC$4&gt;=S524,1,0)</f>
        <v>1</v>
      </c>
      <c r="BW524" s="4">
        <f>IF(betuk!AD$4&gt;=T524,1,0)</f>
        <v>1</v>
      </c>
      <c r="BX524" s="4">
        <f>IF(betuk!AE$4&gt;=U524,1,0)</f>
        <v>1</v>
      </c>
      <c r="BY524" s="4">
        <f>IF(betuk!AF$4&gt;=V524,1,0)</f>
        <v>1</v>
      </c>
      <c r="BZ524" s="4">
        <f>IF(betuk!AG$4&gt;=W524,1,0)</f>
        <v>0</v>
      </c>
      <c r="CA524" s="4">
        <f>IF(betuk!AH$4&gt;=X524,1,0)</f>
        <v>0</v>
      </c>
      <c r="CB524" s="4">
        <f>IF(betuk!AI$4&gt;=Y524,1,0)</f>
        <v>1</v>
      </c>
      <c r="CC524" s="4">
        <f>IF(betuk!AJ$4&gt;=Z524,1,0)</f>
        <v>1</v>
      </c>
      <c r="CD524" s="4">
        <f>IF(betuk!AK$4&gt;=AA524,1,0)</f>
        <v>1</v>
      </c>
      <c r="CE524" s="4">
        <f>IF(betuk!AL$4&gt;=AB524,1,0)</f>
        <v>1</v>
      </c>
      <c r="CF524" s="4">
        <f>IF(betuk!AM$4&gt;=AC524,1,0)</f>
        <v>1</v>
      </c>
      <c r="CG524">
        <f t="shared" si="24"/>
        <v>0</v>
      </c>
      <c r="CI524" t="str">
        <f>IF(CG524=1,COUNTIF(CG$3:CG524,1),"")</f>
        <v/>
      </c>
      <c r="CJ524" t="str">
        <f>IF(CI524&lt;&gt;"",B524,"")</f>
        <v/>
      </c>
      <c r="CK524">
        <f>LEN(B524)*8+BE524</f>
        <v>64</v>
      </c>
    </row>
    <row r="525" spans="1:89">
      <c r="A525" s="1" t="s">
        <v>522</v>
      </c>
      <c r="B525" t="str">
        <f t="shared" si="25"/>
        <v>STUDY</v>
      </c>
      <c r="D525" s="4">
        <f>LEN($B525)-LEN(SUBSTITUTE($B525, D$2, ""))</f>
        <v>0</v>
      </c>
      <c r="E525" s="4">
        <f>LEN($B525)-LEN(SUBSTITUTE($B525, E$2, ""))</f>
        <v>0</v>
      </c>
      <c r="F525" s="4">
        <f>LEN($B525)-LEN(SUBSTITUTE($B525, F$2, ""))</f>
        <v>0</v>
      </c>
      <c r="G525" s="4">
        <f>LEN($B525)-LEN(SUBSTITUTE($B525, G$2, ""))</f>
        <v>1</v>
      </c>
      <c r="H525" s="4">
        <f>LEN($B525)-LEN(SUBSTITUTE($B525, H$2, ""))</f>
        <v>0</v>
      </c>
      <c r="I525" s="4">
        <f>LEN($B525)-LEN(SUBSTITUTE($B525, I$2, ""))</f>
        <v>0</v>
      </c>
      <c r="J525" s="4">
        <f>LEN($B525)-LEN(SUBSTITUTE($B525, J$2, ""))</f>
        <v>0</v>
      </c>
      <c r="K525" s="4">
        <f>LEN($B525)-LEN(SUBSTITUTE($B525, K$2, ""))</f>
        <v>0</v>
      </c>
      <c r="L525" s="4">
        <f>LEN($B525)-LEN(SUBSTITUTE($B525, L$2, ""))</f>
        <v>0</v>
      </c>
      <c r="M525" s="4">
        <f>LEN($B525)-LEN(SUBSTITUTE($B525, M$2, ""))</f>
        <v>0</v>
      </c>
      <c r="N525" s="4">
        <f>LEN($B525)-LEN(SUBSTITUTE($B525, N$2, ""))</f>
        <v>0</v>
      </c>
      <c r="O525" s="4">
        <f>LEN($B525)-LEN(SUBSTITUTE($B525, O$2, ""))</f>
        <v>0</v>
      </c>
      <c r="P525" s="4">
        <f>LEN($B525)-LEN(SUBSTITUTE($B525, P$2, ""))</f>
        <v>0</v>
      </c>
      <c r="Q525" s="4">
        <f>LEN($B525)-LEN(SUBSTITUTE($B525, Q$2, ""))</f>
        <v>0</v>
      </c>
      <c r="R525" s="4">
        <f>LEN($B525)-LEN(SUBSTITUTE($B525, R$2, ""))</f>
        <v>0</v>
      </c>
      <c r="S525" s="4">
        <f>LEN($B525)-LEN(SUBSTITUTE($B525, S$2, ""))</f>
        <v>0</v>
      </c>
      <c r="T525" s="4">
        <f>LEN($B525)-LEN(SUBSTITUTE($B525, T$2, ""))</f>
        <v>0</v>
      </c>
      <c r="U525" s="4">
        <f>LEN($B525)-LEN(SUBSTITUTE($B525, U$2, ""))</f>
        <v>0</v>
      </c>
      <c r="V525" s="4">
        <f>LEN($B525)-LEN(SUBSTITUTE($B525, V$2, ""))</f>
        <v>1</v>
      </c>
      <c r="W525" s="4">
        <f>LEN($B525)-LEN(SUBSTITUTE($B525, W$2, ""))</f>
        <v>1</v>
      </c>
      <c r="X525" s="4">
        <f>LEN($B525)-LEN(SUBSTITUTE($B525, X$2, ""))</f>
        <v>1</v>
      </c>
      <c r="Y525" s="4">
        <f>LEN($B525)-LEN(SUBSTITUTE($B525, Y$2, ""))</f>
        <v>0</v>
      </c>
      <c r="Z525" s="4">
        <f>LEN($B525)-LEN(SUBSTITUTE($B525, Z$2, ""))</f>
        <v>0</v>
      </c>
      <c r="AA525" s="4">
        <f>LEN($B525)-LEN(SUBSTITUTE($B525, AA$2, ""))</f>
        <v>0</v>
      </c>
      <c r="AB525" s="4">
        <f>LEN($B525)-LEN(SUBSTITUTE($B525, AB$2, ""))</f>
        <v>1</v>
      </c>
      <c r="AC525" s="4">
        <f>LEN($B525)-LEN(SUBSTITUTE($B525, AC$2, ""))</f>
        <v>0</v>
      </c>
      <c r="AE525" s="4">
        <f>D525*AE$2</f>
        <v>0</v>
      </c>
      <c r="AF525" s="4">
        <f>E525*AF$2</f>
        <v>0</v>
      </c>
      <c r="AG525" s="4">
        <f>F525*AG$2</f>
        <v>0</v>
      </c>
      <c r="AH525" s="4">
        <f>G525*AH$2</f>
        <v>2</v>
      </c>
      <c r="AI525" s="4">
        <f>H525*AI$2</f>
        <v>0</v>
      </c>
      <c r="AJ525" s="4">
        <f>I525*AJ$2</f>
        <v>0</v>
      </c>
      <c r="AK525" s="4">
        <f>J525*AK$2</f>
        <v>0</v>
      </c>
      <c r="AL525" s="4">
        <f>K525*AL$2</f>
        <v>0</v>
      </c>
      <c r="AM525" s="4">
        <f>L525*AM$2</f>
        <v>0</v>
      </c>
      <c r="AN525" s="4">
        <f>M525*AN$2</f>
        <v>0</v>
      </c>
      <c r="AO525" s="4">
        <f>N525*AO$2</f>
        <v>0</v>
      </c>
      <c r="AP525" s="4">
        <f>O525*AP$2</f>
        <v>0</v>
      </c>
      <c r="AQ525" s="4">
        <f>P525*AQ$2</f>
        <v>0</v>
      </c>
      <c r="AR525" s="4">
        <f>Q525*AR$2</f>
        <v>0</v>
      </c>
      <c r="AS525" s="4">
        <f>R525*AS$2</f>
        <v>0</v>
      </c>
      <c r="AT525" s="4">
        <f>S525*AT$2</f>
        <v>0</v>
      </c>
      <c r="AU525" s="4">
        <f>T525*AU$2</f>
        <v>0</v>
      </c>
      <c r="AV525" s="4">
        <f>U525*AV$2</f>
        <v>0</v>
      </c>
      <c r="AW525" s="4">
        <f>V525*AW$2</f>
        <v>1</v>
      </c>
      <c r="AX525" s="4">
        <f>W525*AX$2</f>
        <v>1</v>
      </c>
      <c r="AY525" s="4">
        <f>X525*AY$2</f>
        <v>1</v>
      </c>
      <c r="AZ525" s="4">
        <f>Y525*AZ$2</f>
        <v>0</v>
      </c>
      <c r="BA525" s="4">
        <f>Z525*BA$2</f>
        <v>0</v>
      </c>
      <c r="BB525" s="4">
        <f>AA525*BB$2</f>
        <v>0</v>
      </c>
      <c r="BC525" s="4">
        <f>AB525*BC$2</f>
        <v>4</v>
      </c>
      <c r="BD525" s="4">
        <f>AC525*BD$2</f>
        <v>0</v>
      </c>
      <c r="BE525">
        <f t="shared" si="26"/>
        <v>9</v>
      </c>
      <c r="BG525" s="4">
        <f>IF(betuk!N$4&gt;=D525,1,0)</f>
        <v>1</v>
      </c>
      <c r="BH525" s="4">
        <f>IF(betuk!O$4&gt;=E525,1,0)</f>
        <v>1</v>
      </c>
      <c r="BI525" s="4">
        <f>IF(betuk!P$4&gt;=F525,1,0)</f>
        <v>1</v>
      </c>
      <c r="BJ525" s="4">
        <f>IF(betuk!Q$4&gt;=G525,1,0)</f>
        <v>0</v>
      </c>
      <c r="BK525" s="4">
        <f>IF(betuk!R$4&gt;=H525,1,0)</f>
        <v>1</v>
      </c>
      <c r="BL525" s="4">
        <f>IF(betuk!S$4&gt;=I525,1,0)</f>
        <v>1</v>
      </c>
      <c r="BM525" s="4">
        <f>IF(betuk!T$4&gt;=J525,1,0)</f>
        <v>1</v>
      </c>
      <c r="BN525" s="4">
        <f>IF(betuk!U$4&gt;=K525,1,0)</f>
        <v>1</v>
      </c>
      <c r="BO525" s="4">
        <f>IF(betuk!V$4&gt;=L525,1,0)</f>
        <v>1</v>
      </c>
      <c r="BP525" s="4">
        <f>IF(betuk!W$4&gt;=M525,1,0)</f>
        <v>1</v>
      </c>
      <c r="BQ525" s="4">
        <f>IF(betuk!X$4&gt;=N525,1,0)</f>
        <v>1</v>
      </c>
      <c r="BR525" s="4">
        <f>IF(betuk!Y$4&gt;=O525,1,0)</f>
        <v>1</v>
      </c>
      <c r="BS525" s="4">
        <f>IF(betuk!Z$4&gt;=P525,1,0)</f>
        <v>1</v>
      </c>
      <c r="BT525" s="4">
        <f>IF(betuk!AA$4&gt;=Q525,1,0)</f>
        <v>1</v>
      </c>
      <c r="BU525" s="4">
        <f>IF(betuk!AB$4&gt;=R525,1,0)</f>
        <v>1</v>
      </c>
      <c r="BV525" s="4">
        <f>IF(betuk!AC$4&gt;=S525,1,0)</f>
        <v>1</v>
      </c>
      <c r="BW525" s="4">
        <f>IF(betuk!AD$4&gt;=T525,1,0)</f>
        <v>1</v>
      </c>
      <c r="BX525" s="4">
        <f>IF(betuk!AE$4&gt;=U525,1,0)</f>
        <v>1</v>
      </c>
      <c r="BY525" s="4">
        <f>IF(betuk!AF$4&gt;=V525,1,0)</f>
        <v>1</v>
      </c>
      <c r="BZ525" s="4">
        <f>IF(betuk!AG$4&gt;=W525,1,0)</f>
        <v>1</v>
      </c>
      <c r="CA525" s="4">
        <f>IF(betuk!AH$4&gt;=X525,1,0)</f>
        <v>0</v>
      </c>
      <c r="CB525" s="4">
        <f>IF(betuk!AI$4&gt;=Y525,1,0)</f>
        <v>1</v>
      </c>
      <c r="CC525" s="4">
        <f>IF(betuk!AJ$4&gt;=Z525,1,0)</f>
        <v>1</v>
      </c>
      <c r="CD525" s="4">
        <f>IF(betuk!AK$4&gt;=AA525,1,0)</f>
        <v>1</v>
      </c>
      <c r="CE525" s="4">
        <f>IF(betuk!AL$4&gt;=AB525,1,0)</f>
        <v>0</v>
      </c>
      <c r="CF525" s="4">
        <f>IF(betuk!AM$4&gt;=AC525,1,0)</f>
        <v>1</v>
      </c>
      <c r="CG525">
        <f t="shared" si="24"/>
        <v>0</v>
      </c>
      <c r="CI525" t="str">
        <f>IF(CG525=1,COUNTIF(CG$3:CG525,1),"")</f>
        <v/>
      </c>
      <c r="CJ525" t="str">
        <f>IF(CI525&lt;&gt;"",B525,"")</f>
        <v/>
      </c>
      <c r="CK525">
        <f>LEN(B525)*8+BE525</f>
        <v>49</v>
      </c>
    </row>
    <row r="526" spans="1:89">
      <c r="A526" s="1" t="s">
        <v>523</v>
      </c>
      <c r="B526" t="str">
        <f t="shared" si="25"/>
        <v>SUCCEED</v>
      </c>
      <c r="D526" s="4">
        <f>LEN($B526)-LEN(SUBSTITUTE($B526, D$2, ""))</f>
        <v>0</v>
      </c>
      <c r="E526" s="4">
        <f>LEN($B526)-LEN(SUBSTITUTE($B526, E$2, ""))</f>
        <v>0</v>
      </c>
      <c r="F526" s="4">
        <f>LEN($B526)-LEN(SUBSTITUTE($B526, F$2, ""))</f>
        <v>2</v>
      </c>
      <c r="G526" s="4">
        <f>LEN($B526)-LEN(SUBSTITUTE($B526, G$2, ""))</f>
        <v>1</v>
      </c>
      <c r="H526" s="4">
        <f>LEN($B526)-LEN(SUBSTITUTE($B526, H$2, ""))</f>
        <v>2</v>
      </c>
      <c r="I526" s="4">
        <f>LEN($B526)-LEN(SUBSTITUTE($B526, I$2, ""))</f>
        <v>0</v>
      </c>
      <c r="J526" s="4">
        <f>LEN($B526)-LEN(SUBSTITUTE($B526, J$2, ""))</f>
        <v>0</v>
      </c>
      <c r="K526" s="4">
        <f>LEN($B526)-LEN(SUBSTITUTE($B526, K$2, ""))</f>
        <v>0</v>
      </c>
      <c r="L526" s="4">
        <f>LEN($B526)-LEN(SUBSTITUTE($B526, L$2, ""))</f>
        <v>0</v>
      </c>
      <c r="M526" s="4">
        <f>LEN($B526)-LEN(SUBSTITUTE($B526, M$2, ""))</f>
        <v>0</v>
      </c>
      <c r="N526" s="4">
        <f>LEN($B526)-LEN(SUBSTITUTE($B526, N$2, ""))</f>
        <v>0</v>
      </c>
      <c r="O526" s="4">
        <f>LEN($B526)-LEN(SUBSTITUTE($B526, O$2, ""))</f>
        <v>0</v>
      </c>
      <c r="P526" s="4">
        <f>LEN($B526)-LEN(SUBSTITUTE($B526, P$2, ""))</f>
        <v>0</v>
      </c>
      <c r="Q526" s="4">
        <f>LEN($B526)-LEN(SUBSTITUTE($B526, Q$2, ""))</f>
        <v>0</v>
      </c>
      <c r="R526" s="4">
        <f>LEN($B526)-LEN(SUBSTITUTE($B526, R$2, ""))</f>
        <v>0</v>
      </c>
      <c r="S526" s="4">
        <f>LEN($B526)-LEN(SUBSTITUTE($B526, S$2, ""))</f>
        <v>0</v>
      </c>
      <c r="T526" s="4">
        <f>LEN($B526)-LEN(SUBSTITUTE($B526, T$2, ""))</f>
        <v>0</v>
      </c>
      <c r="U526" s="4">
        <f>LEN($B526)-LEN(SUBSTITUTE($B526, U$2, ""))</f>
        <v>0</v>
      </c>
      <c r="V526" s="4">
        <f>LEN($B526)-LEN(SUBSTITUTE($B526, V$2, ""))</f>
        <v>1</v>
      </c>
      <c r="W526" s="4">
        <f>LEN($B526)-LEN(SUBSTITUTE($B526, W$2, ""))</f>
        <v>0</v>
      </c>
      <c r="X526" s="4">
        <f>LEN($B526)-LEN(SUBSTITUTE($B526, X$2, ""))</f>
        <v>1</v>
      </c>
      <c r="Y526" s="4">
        <f>LEN($B526)-LEN(SUBSTITUTE($B526, Y$2, ""))</f>
        <v>0</v>
      </c>
      <c r="Z526" s="4">
        <f>LEN($B526)-LEN(SUBSTITUTE($B526, Z$2, ""))</f>
        <v>0</v>
      </c>
      <c r="AA526" s="4">
        <f>LEN($B526)-LEN(SUBSTITUTE($B526, AA$2, ""))</f>
        <v>0</v>
      </c>
      <c r="AB526" s="4">
        <f>LEN($B526)-LEN(SUBSTITUTE($B526, AB$2, ""))</f>
        <v>0</v>
      </c>
      <c r="AC526" s="4">
        <f>LEN($B526)-LEN(SUBSTITUTE($B526, AC$2, ""))</f>
        <v>0</v>
      </c>
      <c r="AE526" s="4">
        <f>D526*AE$2</f>
        <v>0</v>
      </c>
      <c r="AF526" s="4">
        <f>E526*AF$2</f>
        <v>0</v>
      </c>
      <c r="AG526" s="4">
        <f>F526*AG$2</f>
        <v>6</v>
      </c>
      <c r="AH526" s="4">
        <f>G526*AH$2</f>
        <v>2</v>
      </c>
      <c r="AI526" s="4">
        <f>H526*AI$2</f>
        <v>2</v>
      </c>
      <c r="AJ526" s="4">
        <f>I526*AJ$2</f>
        <v>0</v>
      </c>
      <c r="AK526" s="4">
        <f>J526*AK$2</f>
        <v>0</v>
      </c>
      <c r="AL526" s="4">
        <f>K526*AL$2</f>
        <v>0</v>
      </c>
      <c r="AM526" s="4">
        <f>L526*AM$2</f>
        <v>0</v>
      </c>
      <c r="AN526" s="4">
        <f>M526*AN$2</f>
        <v>0</v>
      </c>
      <c r="AO526" s="4">
        <f>N526*AO$2</f>
        <v>0</v>
      </c>
      <c r="AP526" s="4">
        <f>O526*AP$2</f>
        <v>0</v>
      </c>
      <c r="AQ526" s="4">
        <f>P526*AQ$2</f>
        <v>0</v>
      </c>
      <c r="AR526" s="4">
        <f>Q526*AR$2</f>
        <v>0</v>
      </c>
      <c r="AS526" s="4">
        <f>R526*AS$2</f>
        <v>0</v>
      </c>
      <c r="AT526" s="4">
        <f>S526*AT$2</f>
        <v>0</v>
      </c>
      <c r="AU526" s="4">
        <f>T526*AU$2</f>
        <v>0</v>
      </c>
      <c r="AV526" s="4">
        <f>U526*AV$2</f>
        <v>0</v>
      </c>
      <c r="AW526" s="4">
        <f>V526*AW$2</f>
        <v>1</v>
      </c>
      <c r="AX526" s="4">
        <f>W526*AX$2</f>
        <v>0</v>
      </c>
      <c r="AY526" s="4">
        <f>X526*AY$2</f>
        <v>1</v>
      </c>
      <c r="AZ526" s="4">
        <f>Y526*AZ$2</f>
        <v>0</v>
      </c>
      <c r="BA526" s="4">
        <f>Z526*BA$2</f>
        <v>0</v>
      </c>
      <c r="BB526" s="4">
        <f>AA526*BB$2</f>
        <v>0</v>
      </c>
      <c r="BC526" s="4">
        <f>AB526*BC$2</f>
        <v>0</v>
      </c>
      <c r="BD526" s="4">
        <f>AC526*BD$2</f>
        <v>0</v>
      </c>
      <c r="BE526">
        <f t="shared" si="26"/>
        <v>12</v>
      </c>
      <c r="BG526" s="4">
        <f>IF(betuk!N$4&gt;=D526,1,0)</f>
        <v>1</v>
      </c>
      <c r="BH526" s="4">
        <f>IF(betuk!O$4&gt;=E526,1,0)</f>
        <v>1</v>
      </c>
      <c r="BI526" s="4">
        <f>IF(betuk!P$4&gt;=F526,1,0)</f>
        <v>0</v>
      </c>
      <c r="BJ526" s="4">
        <f>IF(betuk!Q$4&gt;=G526,1,0)</f>
        <v>0</v>
      </c>
      <c r="BK526" s="4">
        <f>IF(betuk!R$4&gt;=H526,1,0)</f>
        <v>0</v>
      </c>
      <c r="BL526" s="4">
        <f>IF(betuk!S$4&gt;=I526,1,0)</f>
        <v>1</v>
      </c>
      <c r="BM526" s="4">
        <f>IF(betuk!T$4&gt;=J526,1,0)</f>
        <v>1</v>
      </c>
      <c r="BN526" s="4">
        <f>IF(betuk!U$4&gt;=K526,1,0)</f>
        <v>1</v>
      </c>
      <c r="BO526" s="4">
        <f>IF(betuk!V$4&gt;=L526,1,0)</f>
        <v>1</v>
      </c>
      <c r="BP526" s="4">
        <f>IF(betuk!W$4&gt;=M526,1,0)</f>
        <v>1</v>
      </c>
      <c r="BQ526" s="4">
        <f>IF(betuk!X$4&gt;=N526,1,0)</f>
        <v>1</v>
      </c>
      <c r="BR526" s="4">
        <f>IF(betuk!Y$4&gt;=O526,1,0)</f>
        <v>1</v>
      </c>
      <c r="BS526" s="4">
        <f>IF(betuk!Z$4&gt;=P526,1,0)</f>
        <v>1</v>
      </c>
      <c r="BT526" s="4">
        <f>IF(betuk!AA$4&gt;=Q526,1,0)</f>
        <v>1</v>
      </c>
      <c r="BU526" s="4">
        <f>IF(betuk!AB$4&gt;=R526,1,0)</f>
        <v>1</v>
      </c>
      <c r="BV526" s="4">
        <f>IF(betuk!AC$4&gt;=S526,1,0)</f>
        <v>1</v>
      </c>
      <c r="BW526" s="4">
        <f>IF(betuk!AD$4&gt;=T526,1,0)</f>
        <v>1</v>
      </c>
      <c r="BX526" s="4">
        <f>IF(betuk!AE$4&gt;=U526,1,0)</f>
        <v>1</v>
      </c>
      <c r="BY526" s="4">
        <f>IF(betuk!AF$4&gt;=V526,1,0)</f>
        <v>1</v>
      </c>
      <c r="BZ526" s="4">
        <f>IF(betuk!AG$4&gt;=W526,1,0)</f>
        <v>1</v>
      </c>
      <c r="CA526" s="4">
        <f>IF(betuk!AH$4&gt;=X526,1,0)</f>
        <v>0</v>
      </c>
      <c r="CB526" s="4">
        <f>IF(betuk!AI$4&gt;=Y526,1,0)</f>
        <v>1</v>
      </c>
      <c r="CC526" s="4">
        <f>IF(betuk!AJ$4&gt;=Z526,1,0)</f>
        <v>1</v>
      </c>
      <c r="CD526" s="4">
        <f>IF(betuk!AK$4&gt;=AA526,1,0)</f>
        <v>1</v>
      </c>
      <c r="CE526" s="4">
        <f>IF(betuk!AL$4&gt;=AB526,1,0)</f>
        <v>1</v>
      </c>
      <c r="CF526" s="4">
        <f>IF(betuk!AM$4&gt;=AC526,1,0)</f>
        <v>1</v>
      </c>
      <c r="CG526">
        <f t="shared" si="24"/>
        <v>0</v>
      </c>
      <c r="CI526" t="str">
        <f>IF(CG526=1,COUNTIF(CG$3:CG526,1),"")</f>
        <v/>
      </c>
      <c r="CJ526" t="str">
        <f>IF(CI526&lt;&gt;"",B526,"")</f>
        <v/>
      </c>
      <c r="CK526">
        <f>LEN(B526)*8+BE526</f>
        <v>68</v>
      </c>
    </row>
    <row r="527" spans="1:89">
      <c r="A527" s="1" t="s">
        <v>524</v>
      </c>
      <c r="B527" t="str">
        <f t="shared" si="25"/>
        <v>SUCCESS</v>
      </c>
      <c r="D527" s="4">
        <f>LEN($B527)-LEN(SUBSTITUTE($B527, D$2, ""))</f>
        <v>0</v>
      </c>
      <c r="E527" s="4">
        <f>LEN($B527)-LEN(SUBSTITUTE($B527, E$2, ""))</f>
        <v>0</v>
      </c>
      <c r="F527" s="4">
        <f>LEN($B527)-LEN(SUBSTITUTE($B527, F$2, ""))</f>
        <v>2</v>
      </c>
      <c r="G527" s="4">
        <f>LEN($B527)-LEN(SUBSTITUTE($B527, G$2, ""))</f>
        <v>0</v>
      </c>
      <c r="H527" s="4">
        <f>LEN($B527)-LEN(SUBSTITUTE($B527, H$2, ""))</f>
        <v>1</v>
      </c>
      <c r="I527" s="4">
        <f>LEN($B527)-LEN(SUBSTITUTE($B527, I$2, ""))</f>
        <v>0</v>
      </c>
      <c r="J527" s="4">
        <f>LEN($B527)-LEN(SUBSTITUTE($B527, J$2, ""))</f>
        <v>0</v>
      </c>
      <c r="K527" s="4">
        <f>LEN($B527)-LEN(SUBSTITUTE($B527, K$2, ""))</f>
        <v>0</v>
      </c>
      <c r="L527" s="4">
        <f>LEN($B527)-LEN(SUBSTITUTE($B527, L$2, ""))</f>
        <v>0</v>
      </c>
      <c r="M527" s="4">
        <f>LEN($B527)-LEN(SUBSTITUTE($B527, M$2, ""))</f>
        <v>0</v>
      </c>
      <c r="N527" s="4">
        <f>LEN($B527)-LEN(SUBSTITUTE($B527, N$2, ""))</f>
        <v>0</v>
      </c>
      <c r="O527" s="4">
        <f>LEN($B527)-LEN(SUBSTITUTE($B527, O$2, ""))</f>
        <v>0</v>
      </c>
      <c r="P527" s="4">
        <f>LEN($B527)-LEN(SUBSTITUTE($B527, P$2, ""))</f>
        <v>0</v>
      </c>
      <c r="Q527" s="4">
        <f>LEN($B527)-LEN(SUBSTITUTE($B527, Q$2, ""))</f>
        <v>0</v>
      </c>
      <c r="R527" s="4">
        <f>LEN($B527)-LEN(SUBSTITUTE($B527, R$2, ""))</f>
        <v>0</v>
      </c>
      <c r="S527" s="4">
        <f>LEN($B527)-LEN(SUBSTITUTE($B527, S$2, ""))</f>
        <v>0</v>
      </c>
      <c r="T527" s="4">
        <f>LEN($B527)-LEN(SUBSTITUTE($B527, T$2, ""))</f>
        <v>0</v>
      </c>
      <c r="U527" s="4">
        <f>LEN($B527)-LEN(SUBSTITUTE($B527, U$2, ""))</f>
        <v>0</v>
      </c>
      <c r="V527" s="4">
        <f>LEN($B527)-LEN(SUBSTITUTE($B527, V$2, ""))</f>
        <v>3</v>
      </c>
      <c r="W527" s="4">
        <f>LEN($B527)-LEN(SUBSTITUTE($B527, W$2, ""))</f>
        <v>0</v>
      </c>
      <c r="X527" s="4">
        <f>LEN($B527)-LEN(SUBSTITUTE($B527, X$2, ""))</f>
        <v>1</v>
      </c>
      <c r="Y527" s="4">
        <f>LEN($B527)-LEN(SUBSTITUTE($B527, Y$2, ""))</f>
        <v>0</v>
      </c>
      <c r="Z527" s="4">
        <f>LEN($B527)-LEN(SUBSTITUTE($B527, Z$2, ""))</f>
        <v>0</v>
      </c>
      <c r="AA527" s="4">
        <f>LEN($B527)-LEN(SUBSTITUTE($B527, AA$2, ""))</f>
        <v>0</v>
      </c>
      <c r="AB527" s="4">
        <f>LEN($B527)-LEN(SUBSTITUTE($B527, AB$2, ""))</f>
        <v>0</v>
      </c>
      <c r="AC527" s="4">
        <f>LEN($B527)-LEN(SUBSTITUTE($B527, AC$2, ""))</f>
        <v>0</v>
      </c>
      <c r="AE527" s="4">
        <f>D527*AE$2</f>
        <v>0</v>
      </c>
      <c r="AF527" s="4">
        <f>E527*AF$2</f>
        <v>0</v>
      </c>
      <c r="AG527" s="4">
        <f>F527*AG$2</f>
        <v>6</v>
      </c>
      <c r="AH527" s="4">
        <f>G527*AH$2</f>
        <v>0</v>
      </c>
      <c r="AI527" s="4">
        <f>H527*AI$2</f>
        <v>1</v>
      </c>
      <c r="AJ527" s="4">
        <f>I527*AJ$2</f>
        <v>0</v>
      </c>
      <c r="AK527" s="4">
        <f>J527*AK$2</f>
        <v>0</v>
      </c>
      <c r="AL527" s="4">
        <f>K527*AL$2</f>
        <v>0</v>
      </c>
      <c r="AM527" s="4">
        <f>L527*AM$2</f>
        <v>0</v>
      </c>
      <c r="AN527" s="4">
        <f>M527*AN$2</f>
        <v>0</v>
      </c>
      <c r="AO527" s="4">
        <f>N527*AO$2</f>
        <v>0</v>
      </c>
      <c r="AP527" s="4">
        <f>O527*AP$2</f>
        <v>0</v>
      </c>
      <c r="AQ527" s="4">
        <f>P527*AQ$2</f>
        <v>0</v>
      </c>
      <c r="AR527" s="4">
        <f>Q527*AR$2</f>
        <v>0</v>
      </c>
      <c r="AS527" s="4">
        <f>R527*AS$2</f>
        <v>0</v>
      </c>
      <c r="AT527" s="4">
        <f>S527*AT$2</f>
        <v>0</v>
      </c>
      <c r="AU527" s="4">
        <f>T527*AU$2</f>
        <v>0</v>
      </c>
      <c r="AV527" s="4">
        <f>U527*AV$2</f>
        <v>0</v>
      </c>
      <c r="AW527" s="4">
        <f>V527*AW$2</f>
        <v>3</v>
      </c>
      <c r="AX527" s="4">
        <f>W527*AX$2</f>
        <v>0</v>
      </c>
      <c r="AY527" s="4">
        <f>X527*AY$2</f>
        <v>1</v>
      </c>
      <c r="AZ527" s="4">
        <f>Y527*AZ$2</f>
        <v>0</v>
      </c>
      <c r="BA527" s="4">
        <f>Z527*BA$2</f>
        <v>0</v>
      </c>
      <c r="BB527" s="4">
        <f>AA527*BB$2</f>
        <v>0</v>
      </c>
      <c r="BC527" s="4">
        <f>AB527*BC$2</f>
        <v>0</v>
      </c>
      <c r="BD527" s="4">
        <f>AC527*BD$2</f>
        <v>0</v>
      </c>
      <c r="BE527">
        <f t="shared" si="26"/>
        <v>11</v>
      </c>
      <c r="BG527" s="4">
        <f>IF(betuk!N$4&gt;=D527,1,0)</f>
        <v>1</v>
      </c>
      <c r="BH527" s="4">
        <f>IF(betuk!O$4&gt;=E527,1,0)</f>
        <v>1</v>
      </c>
      <c r="BI527" s="4">
        <f>IF(betuk!P$4&gt;=F527,1,0)</f>
        <v>0</v>
      </c>
      <c r="BJ527" s="4">
        <f>IF(betuk!Q$4&gt;=G527,1,0)</f>
        <v>1</v>
      </c>
      <c r="BK527" s="4">
        <f>IF(betuk!R$4&gt;=H527,1,0)</f>
        <v>1</v>
      </c>
      <c r="BL527" s="4">
        <f>IF(betuk!S$4&gt;=I527,1,0)</f>
        <v>1</v>
      </c>
      <c r="BM527" s="4">
        <f>IF(betuk!T$4&gt;=J527,1,0)</f>
        <v>1</v>
      </c>
      <c r="BN527" s="4">
        <f>IF(betuk!U$4&gt;=K527,1,0)</f>
        <v>1</v>
      </c>
      <c r="BO527" s="4">
        <f>IF(betuk!V$4&gt;=L527,1,0)</f>
        <v>1</v>
      </c>
      <c r="BP527" s="4">
        <f>IF(betuk!W$4&gt;=M527,1,0)</f>
        <v>1</v>
      </c>
      <c r="BQ527" s="4">
        <f>IF(betuk!X$4&gt;=N527,1,0)</f>
        <v>1</v>
      </c>
      <c r="BR527" s="4">
        <f>IF(betuk!Y$4&gt;=O527,1,0)</f>
        <v>1</v>
      </c>
      <c r="BS527" s="4">
        <f>IF(betuk!Z$4&gt;=P527,1,0)</f>
        <v>1</v>
      </c>
      <c r="BT527" s="4">
        <f>IF(betuk!AA$4&gt;=Q527,1,0)</f>
        <v>1</v>
      </c>
      <c r="BU527" s="4">
        <f>IF(betuk!AB$4&gt;=R527,1,0)</f>
        <v>1</v>
      </c>
      <c r="BV527" s="4">
        <f>IF(betuk!AC$4&gt;=S527,1,0)</f>
        <v>1</v>
      </c>
      <c r="BW527" s="4">
        <f>IF(betuk!AD$4&gt;=T527,1,0)</f>
        <v>1</v>
      </c>
      <c r="BX527" s="4">
        <f>IF(betuk!AE$4&gt;=U527,1,0)</f>
        <v>1</v>
      </c>
      <c r="BY527" s="4">
        <f>IF(betuk!AF$4&gt;=V527,1,0)</f>
        <v>0</v>
      </c>
      <c r="BZ527" s="4">
        <f>IF(betuk!AG$4&gt;=W527,1,0)</f>
        <v>1</v>
      </c>
      <c r="CA527" s="4">
        <f>IF(betuk!AH$4&gt;=X527,1,0)</f>
        <v>0</v>
      </c>
      <c r="CB527" s="4">
        <f>IF(betuk!AI$4&gt;=Y527,1,0)</f>
        <v>1</v>
      </c>
      <c r="CC527" s="4">
        <f>IF(betuk!AJ$4&gt;=Z527,1,0)</f>
        <v>1</v>
      </c>
      <c r="CD527" s="4">
        <f>IF(betuk!AK$4&gt;=AA527,1,0)</f>
        <v>1</v>
      </c>
      <c r="CE527" s="4">
        <f>IF(betuk!AL$4&gt;=AB527,1,0)</f>
        <v>1</v>
      </c>
      <c r="CF527" s="4">
        <f>IF(betuk!AM$4&gt;=AC527,1,0)</f>
        <v>1</v>
      </c>
      <c r="CG527">
        <f t="shared" si="24"/>
        <v>0</v>
      </c>
      <c r="CI527" t="str">
        <f>IF(CG527=1,COUNTIF(CG$3:CG527,1),"")</f>
        <v/>
      </c>
      <c r="CJ527" t="str">
        <f>IF(CI527&lt;&gt;"",B527,"")</f>
        <v/>
      </c>
      <c r="CK527">
        <f>LEN(B527)*8+BE527</f>
        <v>67</v>
      </c>
    </row>
    <row r="528" spans="1:89">
      <c r="A528" s="1" t="s">
        <v>525</v>
      </c>
      <c r="B528" t="str">
        <f t="shared" si="25"/>
        <v>SUCCESSFUL</v>
      </c>
      <c r="D528" s="4">
        <f>LEN($B528)-LEN(SUBSTITUTE($B528, D$2, ""))</f>
        <v>0</v>
      </c>
      <c r="E528" s="4">
        <f>LEN($B528)-LEN(SUBSTITUTE($B528, E$2, ""))</f>
        <v>0</v>
      </c>
      <c r="F528" s="4">
        <f>LEN($B528)-LEN(SUBSTITUTE($B528, F$2, ""))</f>
        <v>2</v>
      </c>
      <c r="G528" s="4">
        <f>LEN($B528)-LEN(SUBSTITUTE($B528, G$2, ""))</f>
        <v>0</v>
      </c>
      <c r="H528" s="4">
        <f>LEN($B528)-LEN(SUBSTITUTE($B528, H$2, ""))</f>
        <v>1</v>
      </c>
      <c r="I528" s="4">
        <f>LEN($B528)-LEN(SUBSTITUTE($B528, I$2, ""))</f>
        <v>1</v>
      </c>
      <c r="J528" s="4">
        <f>LEN($B528)-LEN(SUBSTITUTE($B528, J$2, ""))</f>
        <v>0</v>
      </c>
      <c r="K528" s="4">
        <f>LEN($B528)-LEN(SUBSTITUTE($B528, K$2, ""))</f>
        <v>0</v>
      </c>
      <c r="L528" s="4">
        <f>LEN($B528)-LEN(SUBSTITUTE($B528, L$2, ""))</f>
        <v>0</v>
      </c>
      <c r="M528" s="4">
        <f>LEN($B528)-LEN(SUBSTITUTE($B528, M$2, ""))</f>
        <v>0</v>
      </c>
      <c r="N528" s="4">
        <f>LEN($B528)-LEN(SUBSTITUTE($B528, N$2, ""))</f>
        <v>0</v>
      </c>
      <c r="O528" s="4">
        <f>LEN($B528)-LEN(SUBSTITUTE($B528, O$2, ""))</f>
        <v>1</v>
      </c>
      <c r="P528" s="4">
        <f>LEN($B528)-LEN(SUBSTITUTE($B528, P$2, ""))</f>
        <v>0</v>
      </c>
      <c r="Q528" s="4">
        <f>LEN($B528)-LEN(SUBSTITUTE($B528, Q$2, ""))</f>
        <v>0</v>
      </c>
      <c r="R528" s="4">
        <f>LEN($B528)-LEN(SUBSTITUTE($B528, R$2, ""))</f>
        <v>0</v>
      </c>
      <c r="S528" s="4">
        <f>LEN($B528)-LEN(SUBSTITUTE($B528, S$2, ""))</f>
        <v>0</v>
      </c>
      <c r="T528" s="4">
        <f>LEN($B528)-LEN(SUBSTITUTE($B528, T$2, ""))</f>
        <v>0</v>
      </c>
      <c r="U528" s="4">
        <f>LEN($B528)-LEN(SUBSTITUTE($B528, U$2, ""))</f>
        <v>0</v>
      </c>
      <c r="V528" s="4">
        <f>LEN($B528)-LEN(SUBSTITUTE($B528, V$2, ""))</f>
        <v>3</v>
      </c>
      <c r="W528" s="4">
        <f>LEN($B528)-LEN(SUBSTITUTE($B528, W$2, ""))</f>
        <v>0</v>
      </c>
      <c r="X528" s="4">
        <f>LEN($B528)-LEN(SUBSTITUTE($B528, X$2, ""))</f>
        <v>2</v>
      </c>
      <c r="Y528" s="4">
        <f>LEN($B528)-LEN(SUBSTITUTE($B528, Y$2, ""))</f>
        <v>0</v>
      </c>
      <c r="Z528" s="4">
        <f>LEN($B528)-LEN(SUBSTITUTE($B528, Z$2, ""))</f>
        <v>0</v>
      </c>
      <c r="AA528" s="4">
        <f>LEN($B528)-LEN(SUBSTITUTE($B528, AA$2, ""))</f>
        <v>0</v>
      </c>
      <c r="AB528" s="4">
        <f>LEN($B528)-LEN(SUBSTITUTE($B528, AB$2, ""))</f>
        <v>0</v>
      </c>
      <c r="AC528" s="4">
        <f>LEN($B528)-LEN(SUBSTITUTE($B528, AC$2, ""))</f>
        <v>0</v>
      </c>
      <c r="AE528" s="4">
        <f>D528*AE$2</f>
        <v>0</v>
      </c>
      <c r="AF528" s="4">
        <f>E528*AF$2</f>
        <v>0</v>
      </c>
      <c r="AG528" s="4">
        <f>F528*AG$2</f>
        <v>6</v>
      </c>
      <c r="AH528" s="4">
        <f>G528*AH$2</f>
        <v>0</v>
      </c>
      <c r="AI528" s="4">
        <f>H528*AI$2</f>
        <v>1</v>
      </c>
      <c r="AJ528" s="4">
        <f>I528*AJ$2</f>
        <v>4</v>
      </c>
      <c r="AK528" s="4">
        <f>J528*AK$2</f>
        <v>0</v>
      </c>
      <c r="AL528" s="4">
        <f>K528*AL$2</f>
        <v>0</v>
      </c>
      <c r="AM528" s="4">
        <f>L528*AM$2</f>
        <v>0</v>
      </c>
      <c r="AN528" s="4">
        <f>M528*AN$2</f>
        <v>0</v>
      </c>
      <c r="AO528" s="4">
        <f>N528*AO$2</f>
        <v>0</v>
      </c>
      <c r="AP528" s="4">
        <f>O528*AP$2</f>
        <v>1</v>
      </c>
      <c r="AQ528" s="4">
        <f>P528*AQ$2</f>
        <v>0</v>
      </c>
      <c r="AR528" s="4">
        <f>Q528*AR$2</f>
        <v>0</v>
      </c>
      <c r="AS528" s="4">
        <f>R528*AS$2</f>
        <v>0</v>
      </c>
      <c r="AT528" s="4">
        <f>S528*AT$2</f>
        <v>0</v>
      </c>
      <c r="AU528" s="4">
        <f>T528*AU$2</f>
        <v>0</v>
      </c>
      <c r="AV528" s="4">
        <f>U528*AV$2</f>
        <v>0</v>
      </c>
      <c r="AW528" s="4">
        <f>V528*AW$2</f>
        <v>3</v>
      </c>
      <c r="AX528" s="4">
        <f>W528*AX$2</f>
        <v>0</v>
      </c>
      <c r="AY528" s="4">
        <f>X528*AY$2</f>
        <v>2</v>
      </c>
      <c r="AZ528" s="4">
        <f>Y528*AZ$2</f>
        <v>0</v>
      </c>
      <c r="BA528" s="4">
        <f>Z528*BA$2</f>
        <v>0</v>
      </c>
      <c r="BB528" s="4">
        <f>AA528*BB$2</f>
        <v>0</v>
      </c>
      <c r="BC528" s="4">
        <f>AB528*BC$2</f>
        <v>0</v>
      </c>
      <c r="BD528" s="4">
        <f>AC528*BD$2</f>
        <v>0</v>
      </c>
      <c r="BE528">
        <f t="shared" si="26"/>
        <v>17</v>
      </c>
      <c r="BG528" s="4">
        <f>IF(betuk!N$4&gt;=D528,1,0)</f>
        <v>1</v>
      </c>
      <c r="BH528" s="4">
        <f>IF(betuk!O$4&gt;=E528,1,0)</f>
        <v>1</v>
      </c>
      <c r="BI528" s="4">
        <f>IF(betuk!P$4&gt;=F528,1,0)</f>
        <v>0</v>
      </c>
      <c r="BJ528" s="4">
        <f>IF(betuk!Q$4&gt;=G528,1,0)</f>
        <v>1</v>
      </c>
      <c r="BK528" s="4">
        <f>IF(betuk!R$4&gt;=H528,1,0)</f>
        <v>1</v>
      </c>
      <c r="BL528" s="4">
        <f>IF(betuk!S$4&gt;=I528,1,0)</f>
        <v>0</v>
      </c>
      <c r="BM528" s="4">
        <f>IF(betuk!T$4&gt;=J528,1,0)</f>
        <v>1</v>
      </c>
      <c r="BN528" s="4">
        <f>IF(betuk!U$4&gt;=K528,1,0)</f>
        <v>1</v>
      </c>
      <c r="BO528" s="4">
        <f>IF(betuk!V$4&gt;=L528,1,0)</f>
        <v>1</v>
      </c>
      <c r="BP528" s="4">
        <f>IF(betuk!W$4&gt;=M528,1,0)</f>
        <v>1</v>
      </c>
      <c r="BQ528" s="4">
        <f>IF(betuk!X$4&gt;=N528,1,0)</f>
        <v>1</v>
      </c>
      <c r="BR528" s="4">
        <f>IF(betuk!Y$4&gt;=O528,1,0)</f>
        <v>0</v>
      </c>
      <c r="BS528" s="4">
        <f>IF(betuk!Z$4&gt;=P528,1,0)</f>
        <v>1</v>
      </c>
      <c r="BT528" s="4">
        <f>IF(betuk!AA$4&gt;=Q528,1,0)</f>
        <v>1</v>
      </c>
      <c r="BU528" s="4">
        <f>IF(betuk!AB$4&gt;=R528,1,0)</f>
        <v>1</v>
      </c>
      <c r="BV528" s="4">
        <f>IF(betuk!AC$4&gt;=S528,1,0)</f>
        <v>1</v>
      </c>
      <c r="BW528" s="4">
        <f>IF(betuk!AD$4&gt;=T528,1,0)</f>
        <v>1</v>
      </c>
      <c r="BX528" s="4">
        <f>IF(betuk!AE$4&gt;=U528,1,0)</f>
        <v>1</v>
      </c>
      <c r="BY528" s="4">
        <f>IF(betuk!AF$4&gt;=V528,1,0)</f>
        <v>0</v>
      </c>
      <c r="BZ528" s="4">
        <f>IF(betuk!AG$4&gt;=W528,1,0)</f>
        <v>1</v>
      </c>
      <c r="CA528" s="4">
        <f>IF(betuk!AH$4&gt;=X528,1,0)</f>
        <v>0</v>
      </c>
      <c r="CB528" s="4">
        <f>IF(betuk!AI$4&gt;=Y528,1,0)</f>
        <v>1</v>
      </c>
      <c r="CC528" s="4">
        <f>IF(betuk!AJ$4&gt;=Z528,1,0)</f>
        <v>1</v>
      </c>
      <c r="CD528" s="4">
        <f>IF(betuk!AK$4&gt;=AA528,1,0)</f>
        <v>1</v>
      </c>
      <c r="CE528" s="4">
        <f>IF(betuk!AL$4&gt;=AB528,1,0)</f>
        <v>1</v>
      </c>
      <c r="CF528" s="4">
        <f>IF(betuk!AM$4&gt;=AC528,1,0)</f>
        <v>1</v>
      </c>
      <c r="CG528">
        <f t="shared" si="24"/>
        <v>0</v>
      </c>
      <c r="CI528" t="str">
        <f>IF(CG528=1,COUNTIF(CG$3:CG528,1),"")</f>
        <v/>
      </c>
      <c r="CJ528" t="str">
        <f>IF(CI528&lt;&gt;"",B528,"")</f>
        <v/>
      </c>
      <c r="CK528">
        <f>LEN(B528)*8+BE528</f>
        <v>97</v>
      </c>
    </row>
    <row r="529" spans="1:89">
      <c r="A529" s="1" t="s">
        <v>526</v>
      </c>
      <c r="B529" t="str">
        <f t="shared" si="25"/>
        <v>SUDDENLY</v>
      </c>
      <c r="D529" s="4">
        <f>LEN($B529)-LEN(SUBSTITUTE($B529, D$2, ""))</f>
        <v>0</v>
      </c>
      <c r="E529" s="4">
        <f>LEN($B529)-LEN(SUBSTITUTE($B529, E$2, ""))</f>
        <v>0</v>
      </c>
      <c r="F529" s="4">
        <f>LEN($B529)-LEN(SUBSTITUTE($B529, F$2, ""))</f>
        <v>0</v>
      </c>
      <c r="G529" s="4">
        <f>LEN($B529)-LEN(SUBSTITUTE($B529, G$2, ""))</f>
        <v>2</v>
      </c>
      <c r="H529" s="4">
        <f>LEN($B529)-LEN(SUBSTITUTE($B529, H$2, ""))</f>
        <v>1</v>
      </c>
      <c r="I529" s="4">
        <f>LEN($B529)-LEN(SUBSTITUTE($B529, I$2, ""))</f>
        <v>0</v>
      </c>
      <c r="J529" s="4">
        <f>LEN($B529)-LEN(SUBSTITUTE($B529, J$2, ""))</f>
        <v>0</v>
      </c>
      <c r="K529" s="4">
        <f>LEN($B529)-LEN(SUBSTITUTE($B529, K$2, ""))</f>
        <v>0</v>
      </c>
      <c r="L529" s="4">
        <f>LEN($B529)-LEN(SUBSTITUTE($B529, L$2, ""))</f>
        <v>0</v>
      </c>
      <c r="M529" s="4">
        <f>LEN($B529)-LEN(SUBSTITUTE($B529, M$2, ""))</f>
        <v>0</v>
      </c>
      <c r="N529" s="4">
        <f>LEN($B529)-LEN(SUBSTITUTE($B529, N$2, ""))</f>
        <v>0</v>
      </c>
      <c r="O529" s="4">
        <f>LEN($B529)-LEN(SUBSTITUTE($B529, O$2, ""))</f>
        <v>1</v>
      </c>
      <c r="P529" s="4">
        <f>LEN($B529)-LEN(SUBSTITUTE($B529, P$2, ""))</f>
        <v>0</v>
      </c>
      <c r="Q529" s="4">
        <f>LEN($B529)-LEN(SUBSTITUTE($B529, Q$2, ""))</f>
        <v>1</v>
      </c>
      <c r="R529" s="4">
        <f>LEN($B529)-LEN(SUBSTITUTE($B529, R$2, ""))</f>
        <v>0</v>
      </c>
      <c r="S529" s="4">
        <f>LEN($B529)-LEN(SUBSTITUTE($B529, S$2, ""))</f>
        <v>0</v>
      </c>
      <c r="T529" s="4">
        <f>LEN($B529)-LEN(SUBSTITUTE($B529, T$2, ""))</f>
        <v>0</v>
      </c>
      <c r="U529" s="4">
        <f>LEN($B529)-LEN(SUBSTITUTE($B529, U$2, ""))</f>
        <v>0</v>
      </c>
      <c r="V529" s="4">
        <f>LEN($B529)-LEN(SUBSTITUTE($B529, V$2, ""))</f>
        <v>1</v>
      </c>
      <c r="W529" s="4">
        <f>LEN($B529)-LEN(SUBSTITUTE($B529, W$2, ""))</f>
        <v>0</v>
      </c>
      <c r="X529" s="4">
        <f>LEN($B529)-LEN(SUBSTITUTE($B529, X$2, ""))</f>
        <v>1</v>
      </c>
      <c r="Y529" s="4">
        <f>LEN($B529)-LEN(SUBSTITUTE($B529, Y$2, ""))</f>
        <v>0</v>
      </c>
      <c r="Z529" s="4">
        <f>LEN($B529)-LEN(SUBSTITUTE($B529, Z$2, ""))</f>
        <v>0</v>
      </c>
      <c r="AA529" s="4">
        <f>LEN($B529)-LEN(SUBSTITUTE($B529, AA$2, ""))</f>
        <v>0</v>
      </c>
      <c r="AB529" s="4">
        <f>LEN($B529)-LEN(SUBSTITUTE($B529, AB$2, ""))</f>
        <v>1</v>
      </c>
      <c r="AC529" s="4">
        <f>LEN($B529)-LEN(SUBSTITUTE($B529, AC$2, ""))</f>
        <v>0</v>
      </c>
      <c r="AE529" s="4">
        <f>D529*AE$2</f>
        <v>0</v>
      </c>
      <c r="AF529" s="4">
        <f>E529*AF$2</f>
        <v>0</v>
      </c>
      <c r="AG529" s="4">
        <f>F529*AG$2</f>
        <v>0</v>
      </c>
      <c r="AH529" s="4">
        <f>G529*AH$2</f>
        <v>4</v>
      </c>
      <c r="AI529" s="4">
        <f>H529*AI$2</f>
        <v>1</v>
      </c>
      <c r="AJ529" s="4">
        <f>I529*AJ$2</f>
        <v>0</v>
      </c>
      <c r="AK529" s="4">
        <f>J529*AK$2</f>
        <v>0</v>
      </c>
      <c r="AL529" s="4">
        <f>K529*AL$2</f>
        <v>0</v>
      </c>
      <c r="AM529" s="4">
        <f>L529*AM$2</f>
        <v>0</v>
      </c>
      <c r="AN529" s="4">
        <f>M529*AN$2</f>
        <v>0</v>
      </c>
      <c r="AO529" s="4">
        <f>N529*AO$2</f>
        <v>0</v>
      </c>
      <c r="AP529" s="4">
        <f>O529*AP$2</f>
        <v>1</v>
      </c>
      <c r="AQ529" s="4">
        <f>P529*AQ$2</f>
        <v>0</v>
      </c>
      <c r="AR529" s="4">
        <f>Q529*AR$2</f>
        <v>1</v>
      </c>
      <c r="AS529" s="4">
        <f>R529*AS$2</f>
        <v>0</v>
      </c>
      <c r="AT529" s="4">
        <f>S529*AT$2</f>
        <v>0</v>
      </c>
      <c r="AU529" s="4">
        <f>T529*AU$2</f>
        <v>0</v>
      </c>
      <c r="AV529" s="4">
        <f>U529*AV$2</f>
        <v>0</v>
      </c>
      <c r="AW529" s="4">
        <f>V529*AW$2</f>
        <v>1</v>
      </c>
      <c r="AX529" s="4">
        <f>W529*AX$2</f>
        <v>0</v>
      </c>
      <c r="AY529" s="4">
        <f>X529*AY$2</f>
        <v>1</v>
      </c>
      <c r="AZ529" s="4">
        <f>Y529*AZ$2</f>
        <v>0</v>
      </c>
      <c r="BA529" s="4">
        <f>Z529*BA$2</f>
        <v>0</v>
      </c>
      <c r="BB529" s="4">
        <f>AA529*BB$2</f>
        <v>0</v>
      </c>
      <c r="BC529" s="4">
        <f>AB529*BC$2</f>
        <v>4</v>
      </c>
      <c r="BD529" s="4">
        <f>AC529*BD$2</f>
        <v>0</v>
      </c>
      <c r="BE529">
        <f t="shared" si="26"/>
        <v>13</v>
      </c>
      <c r="BG529" s="4">
        <f>IF(betuk!N$4&gt;=D529,1,0)</f>
        <v>1</v>
      </c>
      <c r="BH529" s="4">
        <f>IF(betuk!O$4&gt;=E529,1,0)</f>
        <v>1</v>
      </c>
      <c r="BI529" s="4">
        <f>IF(betuk!P$4&gt;=F529,1,0)</f>
        <v>1</v>
      </c>
      <c r="BJ529" s="4">
        <f>IF(betuk!Q$4&gt;=G529,1,0)</f>
        <v>0</v>
      </c>
      <c r="BK529" s="4">
        <f>IF(betuk!R$4&gt;=H529,1,0)</f>
        <v>1</v>
      </c>
      <c r="BL529" s="4">
        <f>IF(betuk!S$4&gt;=I529,1,0)</f>
        <v>1</v>
      </c>
      <c r="BM529" s="4">
        <f>IF(betuk!T$4&gt;=J529,1,0)</f>
        <v>1</v>
      </c>
      <c r="BN529" s="4">
        <f>IF(betuk!U$4&gt;=K529,1,0)</f>
        <v>1</v>
      </c>
      <c r="BO529" s="4">
        <f>IF(betuk!V$4&gt;=L529,1,0)</f>
        <v>1</v>
      </c>
      <c r="BP529" s="4">
        <f>IF(betuk!W$4&gt;=M529,1,0)</f>
        <v>1</v>
      </c>
      <c r="BQ529" s="4">
        <f>IF(betuk!X$4&gt;=N529,1,0)</f>
        <v>1</v>
      </c>
      <c r="BR529" s="4">
        <f>IF(betuk!Y$4&gt;=O529,1,0)</f>
        <v>0</v>
      </c>
      <c r="BS529" s="4">
        <f>IF(betuk!Z$4&gt;=P529,1,0)</f>
        <v>1</v>
      </c>
      <c r="BT529" s="4">
        <f>IF(betuk!AA$4&gt;=Q529,1,0)</f>
        <v>1</v>
      </c>
      <c r="BU529" s="4">
        <f>IF(betuk!AB$4&gt;=R529,1,0)</f>
        <v>1</v>
      </c>
      <c r="BV529" s="4">
        <f>IF(betuk!AC$4&gt;=S529,1,0)</f>
        <v>1</v>
      </c>
      <c r="BW529" s="4">
        <f>IF(betuk!AD$4&gt;=T529,1,0)</f>
        <v>1</v>
      </c>
      <c r="BX529" s="4">
        <f>IF(betuk!AE$4&gt;=U529,1,0)</f>
        <v>1</v>
      </c>
      <c r="BY529" s="4">
        <f>IF(betuk!AF$4&gt;=V529,1,0)</f>
        <v>1</v>
      </c>
      <c r="BZ529" s="4">
        <f>IF(betuk!AG$4&gt;=W529,1,0)</f>
        <v>1</v>
      </c>
      <c r="CA529" s="4">
        <f>IF(betuk!AH$4&gt;=X529,1,0)</f>
        <v>0</v>
      </c>
      <c r="CB529" s="4">
        <f>IF(betuk!AI$4&gt;=Y529,1,0)</f>
        <v>1</v>
      </c>
      <c r="CC529" s="4">
        <f>IF(betuk!AJ$4&gt;=Z529,1,0)</f>
        <v>1</v>
      </c>
      <c r="CD529" s="4">
        <f>IF(betuk!AK$4&gt;=AA529,1,0)</f>
        <v>1</v>
      </c>
      <c r="CE529" s="4">
        <f>IF(betuk!AL$4&gt;=AB529,1,0)</f>
        <v>0</v>
      </c>
      <c r="CF529" s="4">
        <f>IF(betuk!AM$4&gt;=AC529,1,0)</f>
        <v>1</v>
      </c>
      <c r="CG529">
        <f t="shared" si="24"/>
        <v>0</v>
      </c>
      <c r="CI529" t="str">
        <f>IF(CG529=1,COUNTIF(CG$3:CG529,1),"")</f>
        <v/>
      </c>
      <c r="CJ529" t="str">
        <f>IF(CI529&lt;&gt;"",B529,"")</f>
        <v/>
      </c>
      <c r="CK529">
        <f>LEN(B529)*8+BE529</f>
        <v>77</v>
      </c>
    </row>
    <row r="530" spans="1:89">
      <c r="A530" s="1" t="s">
        <v>527</v>
      </c>
      <c r="B530" t="str">
        <f t="shared" si="25"/>
        <v>SUIT</v>
      </c>
      <c r="D530" s="4">
        <f>LEN($B530)-LEN(SUBSTITUTE($B530, D$2, ""))</f>
        <v>0</v>
      </c>
      <c r="E530" s="4">
        <f>LEN($B530)-LEN(SUBSTITUTE($B530, E$2, ""))</f>
        <v>0</v>
      </c>
      <c r="F530" s="4">
        <f>LEN($B530)-LEN(SUBSTITUTE($B530, F$2, ""))</f>
        <v>0</v>
      </c>
      <c r="G530" s="4">
        <f>LEN($B530)-LEN(SUBSTITUTE($B530, G$2, ""))</f>
        <v>0</v>
      </c>
      <c r="H530" s="4">
        <f>LEN($B530)-LEN(SUBSTITUTE($B530, H$2, ""))</f>
        <v>0</v>
      </c>
      <c r="I530" s="4">
        <f>LEN($B530)-LEN(SUBSTITUTE($B530, I$2, ""))</f>
        <v>0</v>
      </c>
      <c r="J530" s="4">
        <f>LEN($B530)-LEN(SUBSTITUTE($B530, J$2, ""))</f>
        <v>0</v>
      </c>
      <c r="K530" s="4">
        <f>LEN($B530)-LEN(SUBSTITUTE($B530, K$2, ""))</f>
        <v>0</v>
      </c>
      <c r="L530" s="4">
        <f>LEN($B530)-LEN(SUBSTITUTE($B530, L$2, ""))</f>
        <v>1</v>
      </c>
      <c r="M530" s="4">
        <f>LEN($B530)-LEN(SUBSTITUTE($B530, M$2, ""))</f>
        <v>0</v>
      </c>
      <c r="N530" s="4">
        <f>LEN($B530)-LEN(SUBSTITUTE($B530, N$2, ""))</f>
        <v>0</v>
      </c>
      <c r="O530" s="4">
        <f>LEN($B530)-LEN(SUBSTITUTE($B530, O$2, ""))</f>
        <v>0</v>
      </c>
      <c r="P530" s="4">
        <f>LEN($B530)-LEN(SUBSTITUTE($B530, P$2, ""))</f>
        <v>0</v>
      </c>
      <c r="Q530" s="4">
        <f>LEN($B530)-LEN(SUBSTITUTE($B530, Q$2, ""))</f>
        <v>0</v>
      </c>
      <c r="R530" s="4">
        <f>LEN($B530)-LEN(SUBSTITUTE($B530, R$2, ""))</f>
        <v>0</v>
      </c>
      <c r="S530" s="4">
        <f>LEN($B530)-LEN(SUBSTITUTE($B530, S$2, ""))</f>
        <v>0</v>
      </c>
      <c r="T530" s="4">
        <f>LEN($B530)-LEN(SUBSTITUTE($B530, T$2, ""))</f>
        <v>0</v>
      </c>
      <c r="U530" s="4">
        <f>LEN($B530)-LEN(SUBSTITUTE($B530, U$2, ""))</f>
        <v>0</v>
      </c>
      <c r="V530" s="4">
        <f>LEN($B530)-LEN(SUBSTITUTE($B530, V$2, ""))</f>
        <v>1</v>
      </c>
      <c r="W530" s="4">
        <f>LEN($B530)-LEN(SUBSTITUTE($B530, W$2, ""))</f>
        <v>1</v>
      </c>
      <c r="X530" s="4">
        <f>LEN($B530)-LEN(SUBSTITUTE($B530, X$2, ""))</f>
        <v>1</v>
      </c>
      <c r="Y530" s="4">
        <f>LEN($B530)-LEN(SUBSTITUTE($B530, Y$2, ""))</f>
        <v>0</v>
      </c>
      <c r="Z530" s="4">
        <f>LEN($B530)-LEN(SUBSTITUTE($B530, Z$2, ""))</f>
        <v>0</v>
      </c>
      <c r="AA530" s="4">
        <f>LEN($B530)-LEN(SUBSTITUTE($B530, AA$2, ""))</f>
        <v>0</v>
      </c>
      <c r="AB530" s="4">
        <f>LEN($B530)-LEN(SUBSTITUTE($B530, AB$2, ""))</f>
        <v>0</v>
      </c>
      <c r="AC530" s="4">
        <f>LEN($B530)-LEN(SUBSTITUTE($B530, AC$2, ""))</f>
        <v>0</v>
      </c>
      <c r="AE530" s="4">
        <f>D530*AE$2</f>
        <v>0</v>
      </c>
      <c r="AF530" s="4">
        <f>E530*AF$2</f>
        <v>0</v>
      </c>
      <c r="AG530" s="4">
        <f>F530*AG$2</f>
        <v>0</v>
      </c>
      <c r="AH530" s="4">
        <f>G530*AH$2</f>
        <v>0</v>
      </c>
      <c r="AI530" s="4">
        <f>H530*AI$2</f>
        <v>0</v>
      </c>
      <c r="AJ530" s="4">
        <f>I530*AJ$2</f>
        <v>0</v>
      </c>
      <c r="AK530" s="4">
        <f>J530*AK$2</f>
        <v>0</v>
      </c>
      <c r="AL530" s="4">
        <f>K530*AL$2</f>
        <v>0</v>
      </c>
      <c r="AM530" s="4">
        <f>L530*AM$2</f>
        <v>1</v>
      </c>
      <c r="AN530" s="4">
        <f>M530*AN$2</f>
        <v>0</v>
      </c>
      <c r="AO530" s="4">
        <f>N530*AO$2</f>
        <v>0</v>
      </c>
      <c r="AP530" s="4">
        <f>O530*AP$2</f>
        <v>0</v>
      </c>
      <c r="AQ530" s="4">
        <f>P530*AQ$2</f>
        <v>0</v>
      </c>
      <c r="AR530" s="4">
        <f>Q530*AR$2</f>
        <v>0</v>
      </c>
      <c r="AS530" s="4">
        <f>R530*AS$2</f>
        <v>0</v>
      </c>
      <c r="AT530" s="4">
        <f>S530*AT$2</f>
        <v>0</v>
      </c>
      <c r="AU530" s="4">
        <f>T530*AU$2</f>
        <v>0</v>
      </c>
      <c r="AV530" s="4">
        <f>U530*AV$2</f>
        <v>0</v>
      </c>
      <c r="AW530" s="4">
        <f>V530*AW$2</f>
        <v>1</v>
      </c>
      <c r="AX530" s="4">
        <f>W530*AX$2</f>
        <v>1</v>
      </c>
      <c r="AY530" s="4">
        <f>X530*AY$2</f>
        <v>1</v>
      </c>
      <c r="AZ530" s="4">
        <f>Y530*AZ$2</f>
        <v>0</v>
      </c>
      <c r="BA530" s="4">
        <f>Z530*BA$2</f>
        <v>0</v>
      </c>
      <c r="BB530" s="4">
        <f>AA530*BB$2</f>
        <v>0</v>
      </c>
      <c r="BC530" s="4">
        <f>AB530*BC$2</f>
        <v>0</v>
      </c>
      <c r="BD530" s="4">
        <f>AC530*BD$2</f>
        <v>0</v>
      </c>
      <c r="BE530">
        <f t="shared" si="26"/>
        <v>4</v>
      </c>
      <c r="BG530" s="4">
        <f>IF(betuk!N$4&gt;=D530,1,0)</f>
        <v>1</v>
      </c>
      <c r="BH530" s="4">
        <f>IF(betuk!O$4&gt;=E530,1,0)</f>
        <v>1</v>
      </c>
      <c r="BI530" s="4">
        <f>IF(betuk!P$4&gt;=F530,1,0)</f>
        <v>1</v>
      </c>
      <c r="BJ530" s="4">
        <f>IF(betuk!Q$4&gt;=G530,1,0)</f>
        <v>1</v>
      </c>
      <c r="BK530" s="4">
        <f>IF(betuk!R$4&gt;=H530,1,0)</f>
        <v>1</v>
      </c>
      <c r="BL530" s="4">
        <f>IF(betuk!S$4&gt;=I530,1,0)</f>
        <v>1</v>
      </c>
      <c r="BM530" s="4">
        <f>IF(betuk!T$4&gt;=J530,1,0)</f>
        <v>1</v>
      </c>
      <c r="BN530" s="4">
        <f>IF(betuk!U$4&gt;=K530,1,0)</f>
        <v>1</v>
      </c>
      <c r="BO530" s="4">
        <f>IF(betuk!V$4&gt;=L530,1,0)</f>
        <v>0</v>
      </c>
      <c r="BP530" s="4">
        <f>IF(betuk!W$4&gt;=M530,1,0)</f>
        <v>1</v>
      </c>
      <c r="BQ530" s="4">
        <f>IF(betuk!X$4&gt;=N530,1,0)</f>
        <v>1</v>
      </c>
      <c r="BR530" s="4">
        <f>IF(betuk!Y$4&gt;=O530,1,0)</f>
        <v>1</v>
      </c>
      <c r="BS530" s="4">
        <f>IF(betuk!Z$4&gt;=P530,1,0)</f>
        <v>1</v>
      </c>
      <c r="BT530" s="4">
        <f>IF(betuk!AA$4&gt;=Q530,1,0)</f>
        <v>1</v>
      </c>
      <c r="BU530" s="4">
        <f>IF(betuk!AB$4&gt;=R530,1,0)</f>
        <v>1</v>
      </c>
      <c r="BV530" s="4">
        <f>IF(betuk!AC$4&gt;=S530,1,0)</f>
        <v>1</v>
      </c>
      <c r="BW530" s="4">
        <f>IF(betuk!AD$4&gt;=T530,1,0)</f>
        <v>1</v>
      </c>
      <c r="BX530" s="4">
        <f>IF(betuk!AE$4&gt;=U530,1,0)</f>
        <v>1</v>
      </c>
      <c r="BY530" s="4">
        <f>IF(betuk!AF$4&gt;=V530,1,0)</f>
        <v>1</v>
      </c>
      <c r="BZ530" s="4">
        <f>IF(betuk!AG$4&gt;=W530,1,0)</f>
        <v>1</v>
      </c>
      <c r="CA530" s="4">
        <f>IF(betuk!AH$4&gt;=X530,1,0)</f>
        <v>0</v>
      </c>
      <c r="CB530" s="4">
        <f>IF(betuk!AI$4&gt;=Y530,1,0)</f>
        <v>1</v>
      </c>
      <c r="CC530" s="4">
        <f>IF(betuk!AJ$4&gt;=Z530,1,0)</f>
        <v>1</v>
      </c>
      <c r="CD530" s="4">
        <f>IF(betuk!AK$4&gt;=AA530,1,0)</f>
        <v>1</v>
      </c>
      <c r="CE530" s="4">
        <f>IF(betuk!AL$4&gt;=AB530,1,0)</f>
        <v>1</v>
      </c>
      <c r="CF530" s="4">
        <f>IF(betuk!AM$4&gt;=AC530,1,0)</f>
        <v>1</v>
      </c>
      <c r="CG530">
        <f t="shared" si="24"/>
        <v>0</v>
      </c>
      <c r="CI530" t="str">
        <f>IF(CG530=1,COUNTIF(CG$3:CG530,1),"")</f>
        <v/>
      </c>
      <c r="CJ530" t="str">
        <f>IF(CI530&lt;&gt;"",B530,"")</f>
        <v/>
      </c>
      <c r="CK530">
        <f>LEN(B530)*8+BE530</f>
        <v>36</v>
      </c>
    </row>
    <row r="531" spans="1:89">
      <c r="A531" s="1" t="s">
        <v>528</v>
      </c>
      <c r="B531" t="str">
        <f t="shared" si="25"/>
        <v>SUMMER</v>
      </c>
      <c r="D531" s="4">
        <f>LEN($B531)-LEN(SUBSTITUTE($B531, D$2, ""))</f>
        <v>0</v>
      </c>
      <c r="E531" s="4">
        <f>LEN($B531)-LEN(SUBSTITUTE($B531, E$2, ""))</f>
        <v>0</v>
      </c>
      <c r="F531" s="4">
        <f>LEN($B531)-LEN(SUBSTITUTE($B531, F$2, ""))</f>
        <v>0</v>
      </c>
      <c r="G531" s="4">
        <f>LEN($B531)-LEN(SUBSTITUTE($B531, G$2, ""))</f>
        <v>0</v>
      </c>
      <c r="H531" s="4">
        <f>LEN($B531)-LEN(SUBSTITUTE($B531, H$2, ""))</f>
        <v>1</v>
      </c>
      <c r="I531" s="4">
        <f>LEN($B531)-LEN(SUBSTITUTE($B531, I$2, ""))</f>
        <v>0</v>
      </c>
      <c r="J531" s="4">
        <f>LEN($B531)-LEN(SUBSTITUTE($B531, J$2, ""))</f>
        <v>0</v>
      </c>
      <c r="K531" s="4">
        <f>LEN($B531)-LEN(SUBSTITUTE($B531, K$2, ""))</f>
        <v>0</v>
      </c>
      <c r="L531" s="4">
        <f>LEN($B531)-LEN(SUBSTITUTE($B531, L$2, ""))</f>
        <v>0</v>
      </c>
      <c r="M531" s="4">
        <f>LEN($B531)-LEN(SUBSTITUTE($B531, M$2, ""))</f>
        <v>0</v>
      </c>
      <c r="N531" s="4">
        <f>LEN($B531)-LEN(SUBSTITUTE($B531, N$2, ""))</f>
        <v>0</v>
      </c>
      <c r="O531" s="4">
        <f>LEN($B531)-LEN(SUBSTITUTE($B531, O$2, ""))</f>
        <v>0</v>
      </c>
      <c r="P531" s="4">
        <f>LEN($B531)-LEN(SUBSTITUTE($B531, P$2, ""))</f>
        <v>2</v>
      </c>
      <c r="Q531" s="4">
        <f>LEN($B531)-LEN(SUBSTITUTE($B531, Q$2, ""))</f>
        <v>0</v>
      </c>
      <c r="R531" s="4">
        <f>LEN($B531)-LEN(SUBSTITUTE($B531, R$2, ""))</f>
        <v>0</v>
      </c>
      <c r="S531" s="4">
        <f>LEN($B531)-LEN(SUBSTITUTE($B531, S$2, ""))</f>
        <v>0</v>
      </c>
      <c r="T531" s="4">
        <f>LEN($B531)-LEN(SUBSTITUTE($B531, T$2, ""))</f>
        <v>0</v>
      </c>
      <c r="U531" s="4">
        <f>LEN($B531)-LEN(SUBSTITUTE($B531, U$2, ""))</f>
        <v>1</v>
      </c>
      <c r="V531" s="4">
        <f>LEN($B531)-LEN(SUBSTITUTE($B531, V$2, ""))</f>
        <v>1</v>
      </c>
      <c r="W531" s="4">
        <f>LEN($B531)-LEN(SUBSTITUTE($B531, W$2, ""))</f>
        <v>0</v>
      </c>
      <c r="X531" s="4">
        <f>LEN($B531)-LEN(SUBSTITUTE($B531, X$2, ""))</f>
        <v>1</v>
      </c>
      <c r="Y531" s="4">
        <f>LEN($B531)-LEN(SUBSTITUTE($B531, Y$2, ""))</f>
        <v>0</v>
      </c>
      <c r="Z531" s="4">
        <f>LEN($B531)-LEN(SUBSTITUTE($B531, Z$2, ""))</f>
        <v>0</v>
      </c>
      <c r="AA531" s="4">
        <f>LEN($B531)-LEN(SUBSTITUTE($B531, AA$2, ""))</f>
        <v>0</v>
      </c>
      <c r="AB531" s="4">
        <f>LEN($B531)-LEN(SUBSTITUTE($B531, AB$2, ""))</f>
        <v>0</v>
      </c>
      <c r="AC531" s="4">
        <f>LEN($B531)-LEN(SUBSTITUTE($B531, AC$2, ""))</f>
        <v>0</v>
      </c>
      <c r="AE531" s="4">
        <f>D531*AE$2</f>
        <v>0</v>
      </c>
      <c r="AF531" s="4">
        <f>E531*AF$2</f>
        <v>0</v>
      </c>
      <c r="AG531" s="4">
        <f>F531*AG$2</f>
        <v>0</v>
      </c>
      <c r="AH531" s="4">
        <f>G531*AH$2</f>
        <v>0</v>
      </c>
      <c r="AI531" s="4">
        <f>H531*AI$2</f>
        <v>1</v>
      </c>
      <c r="AJ531" s="4">
        <f>I531*AJ$2</f>
        <v>0</v>
      </c>
      <c r="AK531" s="4">
        <f>J531*AK$2</f>
        <v>0</v>
      </c>
      <c r="AL531" s="4">
        <f>K531*AL$2</f>
        <v>0</v>
      </c>
      <c r="AM531" s="4">
        <f>L531*AM$2</f>
        <v>0</v>
      </c>
      <c r="AN531" s="4">
        <f>M531*AN$2</f>
        <v>0</v>
      </c>
      <c r="AO531" s="4">
        <f>N531*AO$2</f>
        <v>0</v>
      </c>
      <c r="AP531" s="4">
        <f>O531*AP$2</f>
        <v>0</v>
      </c>
      <c r="AQ531" s="4">
        <f>P531*AQ$2</f>
        <v>6</v>
      </c>
      <c r="AR531" s="4">
        <f>Q531*AR$2</f>
        <v>0</v>
      </c>
      <c r="AS531" s="4">
        <f>R531*AS$2</f>
        <v>0</v>
      </c>
      <c r="AT531" s="4">
        <f>S531*AT$2</f>
        <v>0</v>
      </c>
      <c r="AU531" s="4">
        <f>T531*AU$2</f>
        <v>0</v>
      </c>
      <c r="AV531" s="4">
        <f>U531*AV$2</f>
        <v>1</v>
      </c>
      <c r="AW531" s="4">
        <f>V531*AW$2</f>
        <v>1</v>
      </c>
      <c r="AX531" s="4">
        <f>W531*AX$2</f>
        <v>0</v>
      </c>
      <c r="AY531" s="4">
        <f>X531*AY$2</f>
        <v>1</v>
      </c>
      <c r="AZ531" s="4">
        <f>Y531*AZ$2</f>
        <v>0</v>
      </c>
      <c r="BA531" s="4">
        <f>Z531*BA$2</f>
        <v>0</v>
      </c>
      <c r="BB531" s="4">
        <f>AA531*BB$2</f>
        <v>0</v>
      </c>
      <c r="BC531" s="4">
        <f>AB531*BC$2</f>
        <v>0</v>
      </c>
      <c r="BD531" s="4">
        <f>AC531*BD$2</f>
        <v>0</v>
      </c>
      <c r="BE531">
        <f t="shared" si="26"/>
        <v>10</v>
      </c>
      <c r="BG531" s="4">
        <f>IF(betuk!N$4&gt;=D531,1,0)</f>
        <v>1</v>
      </c>
      <c r="BH531" s="4">
        <f>IF(betuk!O$4&gt;=E531,1,0)</f>
        <v>1</v>
      </c>
      <c r="BI531" s="4">
        <f>IF(betuk!P$4&gt;=F531,1,0)</f>
        <v>1</v>
      </c>
      <c r="BJ531" s="4">
        <f>IF(betuk!Q$4&gt;=G531,1,0)</f>
        <v>1</v>
      </c>
      <c r="BK531" s="4">
        <f>IF(betuk!R$4&gt;=H531,1,0)</f>
        <v>1</v>
      </c>
      <c r="BL531" s="4">
        <f>IF(betuk!S$4&gt;=I531,1,0)</f>
        <v>1</v>
      </c>
      <c r="BM531" s="4">
        <f>IF(betuk!T$4&gt;=J531,1,0)</f>
        <v>1</v>
      </c>
      <c r="BN531" s="4">
        <f>IF(betuk!U$4&gt;=K531,1,0)</f>
        <v>1</v>
      </c>
      <c r="BO531" s="4">
        <f>IF(betuk!V$4&gt;=L531,1,0)</f>
        <v>1</v>
      </c>
      <c r="BP531" s="4">
        <f>IF(betuk!W$4&gt;=M531,1,0)</f>
        <v>1</v>
      </c>
      <c r="BQ531" s="4">
        <f>IF(betuk!X$4&gt;=N531,1,0)</f>
        <v>1</v>
      </c>
      <c r="BR531" s="4">
        <f>IF(betuk!Y$4&gt;=O531,1,0)</f>
        <v>1</v>
      </c>
      <c r="BS531" s="4">
        <f>IF(betuk!Z$4&gt;=P531,1,0)</f>
        <v>0</v>
      </c>
      <c r="BT531" s="4">
        <f>IF(betuk!AA$4&gt;=Q531,1,0)</f>
        <v>1</v>
      </c>
      <c r="BU531" s="4">
        <f>IF(betuk!AB$4&gt;=R531,1,0)</f>
        <v>1</v>
      </c>
      <c r="BV531" s="4">
        <f>IF(betuk!AC$4&gt;=S531,1,0)</f>
        <v>1</v>
      </c>
      <c r="BW531" s="4">
        <f>IF(betuk!AD$4&gt;=T531,1,0)</f>
        <v>1</v>
      </c>
      <c r="BX531" s="4">
        <f>IF(betuk!AE$4&gt;=U531,1,0)</f>
        <v>0</v>
      </c>
      <c r="BY531" s="4">
        <f>IF(betuk!AF$4&gt;=V531,1,0)</f>
        <v>1</v>
      </c>
      <c r="BZ531" s="4">
        <f>IF(betuk!AG$4&gt;=W531,1,0)</f>
        <v>1</v>
      </c>
      <c r="CA531" s="4">
        <f>IF(betuk!AH$4&gt;=X531,1,0)</f>
        <v>0</v>
      </c>
      <c r="CB531" s="4">
        <f>IF(betuk!AI$4&gt;=Y531,1,0)</f>
        <v>1</v>
      </c>
      <c r="CC531" s="4">
        <f>IF(betuk!AJ$4&gt;=Z531,1,0)</f>
        <v>1</v>
      </c>
      <c r="CD531" s="4">
        <f>IF(betuk!AK$4&gt;=AA531,1,0)</f>
        <v>1</v>
      </c>
      <c r="CE531" s="4">
        <f>IF(betuk!AL$4&gt;=AB531,1,0)</f>
        <v>1</v>
      </c>
      <c r="CF531" s="4">
        <f>IF(betuk!AM$4&gt;=AC531,1,0)</f>
        <v>1</v>
      </c>
      <c r="CG531">
        <f t="shared" si="24"/>
        <v>0</v>
      </c>
      <c r="CI531" t="str">
        <f>IF(CG531=1,COUNTIF(CG$3:CG531,1),"")</f>
        <v/>
      </c>
      <c r="CJ531" t="str">
        <f>IF(CI531&lt;&gt;"",B531,"")</f>
        <v/>
      </c>
      <c r="CK531">
        <f>LEN(B531)*8+BE531</f>
        <v>58</v>
      </c>
    </row>
    <row r="532" spans="1:89">
      <c r="A532" s="1" t="s">
        <v>529</v>
      </c>
      <c r="B532" t="str">
        <f t="shared" si="25"/>
        <v>SUNDAY</v>
      </c>
      <c r="D532" s="4">
        <f>LEN($B532)-LEN(SUBSTITUTE($B532, D$2, ""))</f>
        <v>1</v>
      </c>
      <c r="E532" s="4">
        <f>LEN($B532)-LEN(SUBSTITUTE($B532, E$2, ""))</f>
        <v>0</v>
      </c>
      <c r="F532" s="4">
        <f>LEN($B532)-LEN(SUBSTITUTE($B532, F$2, ""))</f>
        <v>0</v>
      </c>
      <c r="G532" s="4">
        <f>LEN($B532)-LEN(SUBSTITUTE($B532, G$2, ""))</f>
        <v>1</v>
      </c>
      <c r="H532" s="4">
        <f>LEN($B532)-LEN(SUBSTITUTE($B532, H$2, ""))</f>
        <v>0</v>
      </c>
      <c r="I532" s="4">
        <f>LEN($B532)-LEN(SUBSTITUTE($B532, I$2, ""))</f>
        <v>0</v>
      </c>
      <c r="J532" s="4">
        <f>LEN($B532)-LEN(SUBSTITUTE($B532, J$2, ""))</f>
        <v>0</v>
      </c>
      <c r="K532" s="4">
        <f>LEN($B532)-LEN(SUBSTITUTE($B532, K$2, ""))</f>
        <v>0</v>
      </c>
      <c r="L532" s="4">
        <f>LEN($B532)-LEN(SUBSTITUTE($B532, L$2, ""))</f>
        <v>0</v>
      </c>
      <c r="M532" s="4">
        <f>LEN($B532)-LEN(SUBSTITUTE($B532, M$2, ""))</f>
        <v>0</v>
      </c>
      <c r="N532" s="4">
        <f>LEN($B532)-LEN(SUBSTITUTE($B532, N$2, ""))</f>
        <v>0</v>
      </c>
      <c r="O532" s="4">
        <f>LEN($B532)-LEN(SUBSTITUTE($B532, O$2, ""))</f>
        <v>0</v>
      </c>
      <c r="P532" s="4">
        <f>LEN($B532)-LEN(SUBSTITUTE($B532, P$2, ""))</f>
        <v>0</v>
      </c>
      <c r="Q532" s="4">
        <f>LEN($B532)-LEN(SUBSTITUTE($B532, Q$2, ""))</f>
        <v>1</v>
      </c>
      <c r="R532" s="4">
        <f>LEN($B532)-LEN(SUBSTITUTE($B532, R$2, ""))</f>
        <v>0</v>
      </c>
      <c r="S532" s="4">
        <f>LEN($B532)-LEN(SUBSTITUTE($B532, S$2, ""))</f>
        <v>0</v>
      </c>
      <c r="T532" s="4">
        <f>LEN($B532)-LEN(SUBSTITUTE($B532, T$2, ""))</f>
        <v>0</v>
      </c>
      <c r="U532" s="4">
        <f>LEN($B532)-LEN(SUBSTITUTE($B532, U$2, ""))</f>
        <v>0</v>
      </c>
      <c r="V532" s="4">
        <f>LEN($B532)-LEN(SUBSTITUTE($B532, V$2, ""))</f>
        <v>1</v>
      </c>
      <c r="W532" s="4">
        <f>LEN($B532)-LEN(SUBSTITUTE($B532, W$2, ""))</f>
        <v>0</v>
      </c>
      <c r="X532" s="4">
        <f>LEN($B532)-LEN(SUBSTITUTE($B532, X$2, ""))</f>
        <v>1</v>
      </c>
      <c r="Y532" s="4">
        <f>LEN($B532)-LEN(SUBSTITUTE($B532, Y$2, ""))</f>
        <v>0</v>
      </c>
      <c r="Z532" s="4">
        <f>LEN($B532)-LEN(SUBSTITUTE($B532, Z$2, ""))</f>
        <v>0</v>
      </c>
      <c r="AA532" s="4">
        <f>LEN($B532)-LEN(SUBSTITUTE($B532, AA$2, ""))</f>
        <v>0</v>
      </c>
      <c r="AB532" s="4">
        <f>LEN($B532)-LEN(SUBSTITUTE($B532, AB$2, ""))</f>
        <v>1</v>
      </c>
      <c r="AC532" s="4">
        <f>LEN($B532)-LEN(SUBSTITUTE($B532, AC$2, ""))</f>
        <v>0</v>
      </c>
      <c r="AE532" s="4">
        <f>D532*AE$2</f>
        <v>1</v>
      </c>
      <c r="AF532" s="4">
        <f>E532*AF$2</f>
        <v>0</v>
      </c>
      <c r="AG532" s="4">
        <f>F532*AG$2</f>
        <v>0</v>
      </c>
      <c r="AH532" s="4">
        <f>G532*AH$2</f>
        <v>2</v>
      </c>
      <c r="AI532" s="4">
        <f>H532*AI$2</f>
        <v>0</v>
      </c>
      <c r="AJ532" s="4">
        <f>I532*AJ$2</f>
        <v>0</v>
      </c>
      <c r="AK532" s="4">
        <f>J532*AK$2</f>
        <v>0</v>
      </c>
      <c r="AL532" s="4">
        <f>K532*AL$2</f>
        <v>0</v>
      </c>
      <c r="AM532" s="4">
        <f>L532*AM$2</f>
        <v>0</v>
      </c>
      <c r="AN532" s="4">
        <f>M532*AN$2</f>
        <v>0</v>
      </c>
      <c r="AO532" s="4">
        <f>N532*AO$2</f>
        <v>0</v>
      </c>
      <c r="AP532" s="4">
        <f>O532*AP$2</f>
        <v>0</v>
      </c>
      <c r="AQ532" s="4">
        <f>P532*AQ$2</f>
        <v>0</v>
      </c>
      <c r="AR532" s="4">
        <f>Q532*AR$2</f>
        <v>1</v>
      </c>
      <c r="AS532" s="4">
        <f>R532*AS$2</f>
        <v>0</v>
      </c>
      <c r="AT532" s="4">
        <f>S532*AT$2</f>
        <v>0</v>
      </c>
      <c r="AU532" s="4">
        <f>T532*AU$2</f>
        <v>0</v>
      </c>
      <c r="AV532" s="4">
        <f>U532*AV$2</f>
        <v>0</v>
      </c>
      <c r="AW532" s="4">
        <f>V532*AW$2</f>
        <v>1</v>
      </c>
      <c r="AX532" s="4">
        <f>W532*AX$2</f>
        <v>0</v>
      </c>
      <c r="AY532" s="4">
        <f>X532*AY$2</f>
        <v>1</v>
      </c>
      <c r="AZ532" s="4">
        <f>Y532*AZ$2</f>
        <v>0</v>
      </c>
      <c r="BA532" s="4">
        <f>Z532*BA$2</f>
        <v>0</v>
      </c>
      <c r="BB532" s="4">
        <f>AA532*BB$2</f>
        <v>0</v>
      </c>
      <c r="BC532" s="4">
        <f>AB532*BC$2</f>
        <v>4</v>
      </c>
      <c r="BD532" s="4">
        <f>AC532*BD$2</f>
        <v>0</v>
      </c>
      <c r="BE532">
        <f t="shared" si="26"/>
        <v>10</v>
      </c>
      <c r="BG532" s="4">
        <f>IF(betuk!N$4&gt;=D532,1,0)</f>
        <v>1</v>
      </c>
      <c r="BH532" s="4">
        <f>IF(betuk!O$4&gt;=E532,1,0)</f>
        <v>1</v>
      </c>
      <c r="BI532" s="4">
        <f>IF(betuk!P$4&gt;=F532,1,0)</f>
        <v>1</v>
      </c>
      <c r="BJ532" s="4">
        <f>IF(betuk!Q$4&gt;=G532,1,0)</f>
        <v>0</v>
      </c>
      <c r="BK532" s="4">
        <f>IF(betuk!R$4&gt;=H532,1,0)</f>
        <v>1</v>
      </c>
      <c r="BL532" s="4">
        <f>IF(betuk!S$4&gt;=I532,1,0)</f>
        <v>1</v>
      </c>
      <c r="BM532" s="4">
        <f>IF(betuk!T$4&gt;=J532,1,0)</f>
        <v>1</v>
      </c>
      <c r="BN532" s="4">
        <f>IF(betuk!U$4&gt;=K532,1,0)</f>
        <v>1</v>
      </c>
      <c r="BO532" s="4">
        <f>IF(betuk!V$4&gt;=L532,1,0)</f>
        <v>1</v>
      </c>
      <c r="BP532" s="4">
        <f>IF(betuk!W$4&gt;=M532,1,0)</f>
        <v>1</v>
      </c>
      <c r="BQ532" s="4">
        <f>IF(betuk!X$4&gt;=N532,1,0)</f>
        <v>1</v>
      </c>
      <c r="BR532" s="4">
        <f>IF(betuk!Y$4&gt;=O532,1,0)</f>
        <v>1</v>
      </c>
      <c r="BS532" s="4">
        <f>IF(betuk!Z$4&gt;=P532,1,0)</f>
        <v>1</v>
      </c>
      <c r="BT532" s="4">
        <f>IF(betuk!AA$4&gt;=Q532,1,0)</f>
        <v>1</v>
      </c>
      <c r="BU532" s="4">
        <f>IF(betuk!AB$4&gt;=R532,1,0)</f>
        <v>1</v>
      </c>
      <c r="BV532" s="4">
        <f>IF(betuk!AC$4&gt;=S532,1,0)</f>
        <v>1</v>
      </c>
      <c r="BW532" s="4">
        <f>IF(betuk!AD$4&gt;=T532,1,0)</f>
        <v>1</v>
      </c>
      <c r="BX532" s="4">
        <f>IF(betuk!AE$4&gt;=U532,1,0)</f>
        <v>1</v>
      </c>
      <c r="BY532" s="4">
        <f>IF(betuk!AF$4&gt;=V532,1,0)</f>
        <v>1</v>
      </c>
      <c r="BZ532" s="4">
        <f>IF(betuk!AG$4&gt;=W532,1,0)</f>
        <v>1</v>
      </c>
      <c r="CA532" s="4">
        <f>IF(betuk!AH$4&gt;=X532,1,0)</f>
        <v>0</v>
      </c>
      <c r="CB532" s="4">
        <f>IF(betuk!AI$4&gt;=Y532,1,0)</f>
        <v>1</v>
      </c>
      <c r="CC532" s="4">
        <f>IF(betuk!AJ$4&gt;=Z532,1,0)</f>
        <v>1</v>
      </c>
      <c r="CD532" s="4">
        <f>IF(betuk!AK$4&gt;=AA532,1,0)</f>
        <v>1</v>
      </c>
      <c r="CE532" s="4">
        <f>IF(betuk!AL$4&gt;=AB532,1,0)</f>
        <v>0</v>
      </c>
      <c r="CF532" s="4">
        <f>IF(betuk!AM$4&gt;=AC532,1,0)</f>
        <v>1</v>
      </c>
      <c r="CG532">
        <f t="shared" si="24"/>
        <v>0</v>
      </c>
      <c r="CI532" t="str">
        <f>IF(CG532=1,COUNTIF(CG$3:CG532,1),"")</f>
        <v/>
      </c>
      <c r="CJ532" t="str">
        <f>IF(CI532&lt;&gt;"",B532,"")</f>
        <v/>
      </c>
      <c r="CK532">
        <f>LEN(B532)*8+BE532</f>
        <v>58</v>
      </c>
    </row>
    <row r="533" spans="1:89">
      <c r="A533" s="1" t="s">
        <v>530</v>
      </c>
      <c r="B533" t="str">
        <f t="shared" si="25"/>
        <v>SUNNY</v>
      </c>
      <c r="D533" s="4">
        <f>LEN($B533)-LEN(SUBSTITUTE($B533, D$2, ""))</f>
        <v>0</v>
      </c>
      <c r="E533" s="4">
        <f>LEN($B533)-LEN(SUBSTITUTE($B533, E$2, ""))</f>
        <v>0</v>
      </c>
      <c r="F533" s="4">
        <f>LEN($B533)-LEN(SUBSTITUTE($B533, F$2, ""))</f>
        <v>0</v>
      </c>
      <c r="G533" s="4">
        <f>LEN($B533)-LEN(SUBSTITUTE($B533, G$2, ""))</f>
        <v>0</v>
      </c>
      <c r="H533" s="4">
        <f>LEN($B533)-LEN(SUBSTITUTE($B533, H$2, ""))</f>
        <v>0</v>
      </c>
      <c r="I533" s="4">
        <f>LEN($B533)-LEN(SUBSTITUTE($B533, I$2, ""))</f>
        <v>0</v>
      </c>
      <c r="J533" s="4">
        <f>LEN($B533)-LEN(SUBSTITUTE($B533, J$2, ""))</f>
        <v>0</v>
      </c>
      <c r="K533" s="4">
        <f>LEN($B533)-LEN(SUBSTITUTE($B533, K$2, ""))</f>
        <v>0</v>
      </c>
      <c r="L533" s="4">
        <f>LEN($B533)-LEN(SUBSTITUTE($B533, L$2, ""))</f>
        <v>0</v>
      </c>
      <c r="M533" s="4">
        <f>LEN($B533)-LEN(SUBSTITUTE($B533, M$2, ""))</f>
        <v>0</v>
      </c>
      <c r="N533" s="4">
        <f>LEN($B533)-LEN(SUBSTITUTE($B533, N$2, ""))</f>
        <v>0</v>
      </c>
      <c r="O533" s="4">
        <f>LEN($B533)-LEN(SUBSTITUTE($B533, O$2, ""))</f>
        <v>0</v>
      </c>
      <c r="P533" s="4">
        <f>LEN($B533)-LEN(SUBSTITUTE($B533, P$2, ""))</f>
        <v>0</v>
      </c>
      <c r="Q533" s="4">
        <f>LEN($B533)-LEN(SUBSTITUTE($B533, Q$2, ""))</f>
        <v>2</v>
      </c>
      <c r="R533" s="4">
        <f>LEN($B533)-LEN(SUBSTITUTE($B533, R$2, ""))</f>
        <v>0</v>
      </c>
      <c r="S533" s="4">
        <f>LEN($B533)-LEN(SUBSTITUTE($B533, S$2, ""))</f>
        <v>0</v>
      </c>
      <c r="T533" s="4">
        <f>LEN($B533)-LEN(SUBSTITUTE($B533, T$2, ""))</f>
        <v>0</v>
      </c>
      <c r="U533" s="4">
        <f>LEN($B533)-LEN(SUBSTITUTE($B533, U$2, ""))</f>
        <v>0</v>
      </c>
      <c r="V533" s="4">
        <f>LEN($B533)-LEN(SUBSTITUTE($B533, V$2, ""))</f>
        <v>1</v>
      </c>
      <c r="W533" s="4">
        <f>LEN($B533)-LEN(SUBSTITUTE($B533, W$2, ""))</f>
        <v>0</v>
      </c>
      <c r="X533" s="4">
        <f>LEN($B533)-LEN(SUBSTITUTE($B533, X$2, ""))</f>
        <v>1</v>
      </c>
      <c r="Y533" s="4">
        <f>LEN($B533)-LEN(SUBSTITUTE($B533, Y$2, ""))</f>
        <v>0</v>
      </c>
      <c r="Z533" s="4">
        <f>LEN($B533)-LEN(SUBSTITUTE($B533, Z$2, ""))</f>
        <v>0</v>
      </c>
      <c r="AA533" s="4">
        <f>LEN($B533)-LEN(SUBSTITUTE($B533, AA$2, ""))</f>
        <v>0</v>
      </c>
      <c r="AB533" s="4">
        <f>LEN($B533)-LEN(SUBSTITUTE($B533, AB$2, ""))</f>
        <v>1</v>
      </c>
      <c r="AC533" s="4">
        <f>LEN($B533)-LEN(SUBSTITUTE($B533, AC$2, ""))</f>
        <v>0</v>
      </c>
      <c r="AE533" s="4">
        <f>D533*AE$2</f>
        <v>0</v>
      </c>
      <c r="AF533" s="4">
        <f>E533*AF$2</f>
        <v>0</v>
      </c>
      <c r="AG533" s="4">
        <f>F533*AG$2</f>
        <v>0</v>
      </c>
      <c r="AH533" s="4">
        <f>G533*AH$2</f>
        <v>0</v>
      </c>
      <c r="AI533" s="4">
        <f>H533*AI$2</f>
        <v>0</v>
      </c>
      <c r="AJ533" s="4">
        <f>I533*AJ$2</f>
        <v>0</v>
      </c>
      <c r="AK533" s="4">
        <f>J533*AK$2</f>
        <v>0</v>
      </c>
      <c r="AL533" s="4">
        <f>K533*AL$2</f>
        <v>0</v>
      </c>
      <c r="AM533" s="4">
        <f>L533*AM$2</f>
        <v>0</v>
      </c>
      <c r="AN533" s="4">
        <f>M533*AN$2</f>
        <v>0</v>
      </c>
      <c r="AO533" s="4">
        <f>N533*AO$2</f>
        <v>0</v>
      </c>
      <c r="AP533" s="4">
        <f>O533*AP$2</f>
        <v>0</v>
      </c>
      <c r="AQ533" s="4">
        <f>P533*AQ$2</f>
        <v>0</v>
      </c>
      <c r="AR533" s="4">
        <f>Q533*AR$2</f>
        <v>2</v>
      </c>
      <c r="AS533" s="4">
        <f>R533*AS$2</f>
        <v>0</v>
      </c>
      <c r="AT533" s="4">
        <f>S533*AT$2</f>
        <v>0</v>
      </c>
      <c r="AU533" s="4">
        <f>T533*AU$2</f>
        <v>0</v>
      </c>
      <c r="AV533" s="4">
        <f>U533*AV$2</f>
        <v>0</v>
      </c>
      <c r="AW533" s="4">
        <f>V533*AW$2</f>
        <v>1</v>
      </c>
      <c r="AX533" s="4">
        <f>W533*AX$2</f>
        <v>0</v>
      </c>
      <c r="AY533" s="4">
        <f>X533*AY$2</f>
        <v>1</v>
      </c>
      <c r="AZ533" s="4">
        <f>Y533*AZ$2</f>
        <v>0</v>
      </c>
      <c r="BA533" s="4">
        <f>Z533*BA$2</f>
        <v>0</v>
      </c>
      <c r="BB533" s="4">
        <f>AA533*BB$2</f>
        <v>0</v>
      </c>
      <c r="BC533" s="4">
        <f>AB533*BC$2</f>
        <v>4</v>
      </c>
      <c r="BD533" s="4">
        <f>AC533*BD$2</f>
        <v>0</v>
      </c>
      <c r="BE533">
        <f t="shared" si="26"/>
        <v>8</v>
      </c>
      <c r="BG533" s="4">
        <f>IF(betuk!N$4&gt;=D533,1,0)</f>
        <v>1</v>
      </c>
      <c r="BH533" s="4">
        <f>IF(betuk!O$4&gt;=E533,1,0)</f>
        <v>1</v>
      </c>
      <c r="BI533" s="4">
        <f>IF(betuk!P$4&gt;=F533,1,0)</f>
        <v>1</v>
      </c>
      <c r="BJ533" s="4">
        <f>IF(betuk!Q$4&gt;=G533,1,0)</f>
        <v>1</v>
      </c>
      <c r="BK533" s="4">
        <f>IF(betuk!R$4&gt;=H533,1,0)</f>
        <v>1</v>
      </c>
      <c r="BL533" s="4">
        <f>IF(betuk!S$4&gt;=I533,1,0)</f>
        <v>1</v>
      </c>
      <c r="BM533" s="4">
        <f>IF(betuk!T$4&gt;=J533,1,0)</f>
        <v>1</v>
      </c>
      <c r="BN533" s="4">
        <f>IF(betuk!U$4&gt;=K533,1,0)</f>
        <v>1</v>
      </c>
      <c r="BO533" s="4">
        <f>IF(betuk!V$4&gt;=L533,1,0)</f>
        <v>1</v>
      </c>
      <c r="BP533" s="4">
        <f>IF(betuk!W$4&gt;=M533,1,0)</f>
        <v>1</v>
      </c>
      <c r="BQ533" s="4">
        <f>IF(betuk!X$4&gt;=N533,1,0)</f>
        <v>1</v>
      </c>
      <c r="BR533" s="4">
        <f>IF(betuk!Y$4&gt;=O533,1,0)</f>
        <v>1</v>
      </c>
      <c r="BS533" s="4">
        <f>IF(betuk!Z$4&gt;=P533,1,0)</f>
        <v>1</v>
      </c>
      <c r="BT533" s="4">
        <f>IF(betuk!AA$4&gt;=Q533,1,0)</f>
        <v>0</v>
      </c>
      <c r="BU533" s="4">
        <f>IF(betuk!AB$4&gt;=R533,1,0)</f>
        <v>1</v>
      </c>
      <c r="BV533" s="4">
        <f>IF(betuk!AC$4&gt;=S533,1,0)</f>
        <v>1</v>
      </c>
      <c r="BW533" s="4">
        <f>IF(betuk!AD$4&gt;=T533,1,0)</f>
        <v>1</v>
      </c>
      <c r="BX533" s="4">
        <f>IF(betuk!AE$4&gt;=U533,1,0)</f>
        <v>1</v>
      </c>
      <c r="BY533" s="4">
        <f>IF(betuk!AF$4&gt;=V533,1,0)</f>
        <v>1</v>
      </c>
      <c r="BZ533" s="4">
        <f>IF(betuk!AG$4&gt;=W533,1,0)</f>
        <v>1</v>
      </c>
      <c r="CA533" s="4">
        <f>IF(betuk!AH$4&gt;=X533,1,0)</f>
        <v>0</v>
      </c>
      <c r="CB533" s="4">
        <f>IF(betuk!AI$4&gt;=Y533,1,0)</f>
        <v>1</v>
      </c>
      <c r="CC533" s="4">
        <f>IF(betuk!AJ$4&gt;=Z533,1,0)</f>
        <v>1</v>
      </c>
      <c r="CD533" s="4">
        <f>IF(betuk!AK$4&gt;=AA533,1,0)</f>
        <v>1</v>
      </c>
      <c r="CE533" s="4">
        <f>IF(betuk!AL$4&gt;=AB533,1,0)</f>
        <v>0</v>
      </c>
      <c r="CF533" s="4">
        <f>IF(betuk!AM$4&gt;=AC533,1,0)</f>
        <v>1</v>
      </c>
      <c r="CG533">
        <f t="shared" si="24"/>
        <v>0</v>
      </c>
      <c r="CI533" t="str">
        <f>IF(CG533=1,COUNTIF(CG$3:CG533,1),"")</f>
        <v/>
      </c>
      <c r="CJ533" t="str">
        <f>IF(CI533&lt;&gt;"",B533,"")</f>
        <v/>
      </c>
      <c r="CK533">
        <f>LEN(B533)*8+BE533</f>
        <v>48</v>
      </c>
    </row>
    <row r="534" spans="1:89">
      <c r="A534" s="1" t="s">
        <v>531</v>
      </c>
      <c r="B534" t="str">
        <f t="shared" si="25"/>
        <v>SURFACE</v>
      </c>
      <c r="D534" s="4">
        <f>LEN($B534)-LEN(SUBSTITUTE($B534, D$2, ""))</f>
        <v>1</v>
      </c>
      <c r="E534" s="4">
        <f>LEN($B534)-LEN(SUBSTITUTE($B534, E$2, ""))</f>
        <v>0</v>
      </c>
      <c r="F534" s="4">
        <f>LEN($B534)-LEN(SUBSTITUTE($B534, F$2, ""))</f>
        <v>1</v>
      </c>
      <c r="G534" s="4">
        <f>LEN($B534)-LEN(SUBSTITUTE($B534, G$2, ""))</f>
        <v>0</v>
      </c>
      <c r="H534" s="4">
        <f>LEN($B534)-LEN(SUBSTITUTE($B534, H$2, ""))</f>
        <v>1</v>
      </c>
      <c r="I534" s="4">
        <f>LEN($B534)-LEN(SUBSTITUTE($B534, I$2, ""))</f>
        <v>1</v>
      </c>
      <c r="J534" s="4">
        <f>LEN($B534)-LEN(SUBSTITUTE($B534, J$2, ""))</f>
        <v>0</v>
      </c>
      <c r="K534" s="4">
        <f>LEN($B534)-LEN(SUBSTITUTE($B534, K$2, ""))</f>
        <v>0</v>
      </c>
      <c r="L534" s="4">
        <f>LEN($B534)-LEN(SUBSTITUTE($B534, L$2, ""))</f>
        <v>0</v>
      </c>
      <c r="M534" s="4">
        <f>LEN($B534)-LEN(SUBSTITUTE($B534, M$2, ""))</f>
        <v>0</v>
      </c>
      <c r="N534" s="4">
        <f>LEN($B534)-LEN(SUBSTITUTE($B534, N$2, ""))</f>
        <v>0</v>
      </c>
      <c r="O534" s="4">
        <f>LEN($B534)-LEN(SUBSTITUTE($B534, O$2, ""))</f>
        <v>0</v>
      </c>
      <c r="P534" s="4">
        <f>LEN($B534)-LEN(SUBSTITUTE($B534, P$2, ""))</f>
        <v>0</v>
      </c>
      <c r="Q534" s="4">
        <f>LEN($B534)-LEN(SUBSTITUTE($B534, Q$2, ""))</f>
        <v>0</v>
      </c>
      <c r="R534" s="4">
        <f>LEN($B534)-LEN(SUBSTITUTE($B534, R$2, ""))</f>
        <v>0</v>
      </c>
      <c r="S534" s="4">
        <f>LEN($B534)-LEN(SUBSTITUTE($B534, S$2, ""))</f>
        <v>0</v>
      </c>
      <c r="T534" s="4">
        <f>LEN($B534)-LEN(SUBSTITUTE($B534, T$2, ""))</f>
        <v>0</v>
      </c>
      <c r="U534" s="4">
        <f>LEN($B534)-LEN(SUBSTITUTE($B534, U$2, ""))</f>
        <v>1</v>
      </c>
      <c r="V534" s="4">
        <f>LEN($B534)-LEN(SUBSTITUTE($B534, V$2, ""))</f>
        <v>1</v>
      </c>
      <c r="W534" s="4">
        <f>LEN($B534)-LEN(SUBSTITUTE($B534, W$2, ""))</f>
        <v>0</v>
      </c>
      <c r="X534" s="4">
        <f>LEN($B534)-LEN(SUBSTITUTE($B534, X$2, ""))</f>
        <v>1</v>
      </c>
      <c r="Y534" s="4">
        <f>LEN($B534)-LEN(SUBSTITUTE($B534, Y$2, ""))</f>
        <v>0</v>
      </c>
      <c r="Z534" s="4">
        <f>LEN($B534)-LEN(SUBSTITUTE($B534, Z$2, ""))</f>
        <v>0</v>
      </c>
      <c r="AA534" s="4">
        <f>LEN($B534)-LEN(SUBSTITUTE($B534, AA$2, ""))</f>
        <v>0</v>
      </c>
      <c r="AB534" s="4">
        <f>LEN($B534)-LEN(SUBSTITUTE($B534, AB$2, ""))</f>
        <v>0</v>
      </c>
      <c r="AC534" s="4">
        <f>LEN($B534)-LEN(SUBSTITUTE($B534, AC$2, ""))</f>
        <v>0</v>
      </c>
      <c r="AE534" s="4">
        <f>D534*AE$2</f>
        <v>1</v>
      </c>
      <c r="AF534" s="4">
        <f>E534*AF$2</f>
        <v>0</v>
      </c>
      <c r="AG534" s="4">
        <f>F534*AG$2</f>
        <v>3</v>
      </c>
      <c r="AH534" s="4">
        <f>G534*AH$2</f>
        <v>0</v>
      </c>
      <c r="AI534" s="4">
        <f>H534*AI$2</f>
        <v>1</v>
      </c>
      <c r="AJ534" s="4">
        <f>I534*AJ$2</f>
        <v>4</v>
      </c>
      <c r="AK534" s="4">
        <f>J534*AK$2</f>
        <v>0</v>
      </c>
      <c r="AL534" s="4">
        <f>K534*AL$2</f>
        <v>0</v>
      </c>
      <c r="AM534" s="4">
        <f>L534*AM$2</f>
        <v>0</v>
      </c>
      <c r="AN534" s="4">
        <f>M534*AN$2</f>
        <v>0</v>
      </c>
      <c r="AO534" s="4">
        <f>N534*AO$2</f>
        <v>0</v>
      </c>
      <c r="AP534" s="4">
        <f>O534*AP$2</f>
        <v>0</v>
      </c>
      <c r="AQ534" s="4">
        <f>P534*AQ$2</f>
        <v>0</v>
      </c>
      <c r="AR534" s="4">
        <f>Q534*AR$2</f>
        <v>0</v>
      </c>
      <c r="AS534" s="4">
        <f>R534*AS$2</f>
        <v>0</v>
      </c>
      <c r="AT534" s="4">
        <f>S534*AT$2</f>
        <v>0</v>
      </c>
      <c r="AU534" s="4">
        <f>T534*AU$2</f>
        <v>0</v>
      </c>
      <c r="AV534" s="4">
        <f>U534*AV$2</f>
        <v>1</v>
      </c>
      <c r="AW534" s="4">
        <f>V534*AW$2</f>
        <v>1</v>
      </c>
      <c r="AX534" s="4">
        <f>W534*AX$2</f>
        <v>0</v>
      </c>
      <c r="AY534" s="4">
        <f>X534*AY$2</f>
        <v>1</v>
      </c>
      <c r="AZ534" s="4">
        <f>Y534*AZ$2</f>
        <v>0</v>
      </c>
      <c r="BA534" s="4">
        <f>Z534*BA$2</f>
        <v>0</v>
      </c>
      <c r="BB534" s="4">
        <f>AA534*BB$2</f>
        <v>0</v>
      </c>
      <c r="BC534" s="4">
        <f>AB534*BC$2</f>
        <v>0</v>
      </c>
      <c r="BD534" s="4">
        <f>AC534*BD$2</f>
        <v>0</v>
      </c>
      <c r="BE534">
        <f t="shared" si="26"/>
        <v>12</v>
      </c>
      <c r="BG534" s="4">
        <f>IF(betuk!N$4&gt;=D534,1,0)</f>
        <v>1</v>
      </c>
      <c r="BH534" s="4">
        <f>IF(betuk!O$4&gt;=E534,1,0)</f>
        <v>1</v>
      </c>
      <c r="BI534" s="4">
        <f>IF(betuk!P$4&gt;=F534,1,0)</f>
        <v>1</v>
      </c>
      <c r="BJ534" s="4">
        <f>IF(betuk!Q$4&gt;=G534,1,0)</f>
        <v>1</v>
      </c>
      <c r="BK534" s="4">
        <f>IF(betuk!R$4&gt;=H534,1,0)</f>
        <v>1</v>
      </c>
      <c r="BL534" s="4">
        <f>IF(betuk!S$4&gt;=I534,1,0)</f>
        <v>0</v>
      </c>
      <c r="BM534" s="4">
        <f>IF(betuk!T$4&gt;=J534,1,0)</f>
        <v>1</v>
      </c>
      <c r="BN534" s="4">
        <f>IF(betuk!U$4&gt;=K534,1,0)</f>
        <v>1</v>
      </c>
      <c r="BO534" s="4">
        <f>IF(betuk!V$4&gt;=L534,1,0)</f>
        <v>1</v>
      </c>
      <c r="BP534" s="4">
        <f>IF(betuk!W$4&gt;=M534,1,0)</f>
        <v>1</v>
      </c>
      <c r="BQ534" s="4">
        <f>IF(betuk!X$4&gt;=N534,1,0)</f>
        <v>1</v>
      </c>
      <c r="BR534" s="4">
        <f>IF(betuk!Y$4&gt;=O534,1,0)</f>
        <v>1</v>
      </c>
      <c r="BS534" s="4">
        <f>IF(betuk!Z$4&gt;=P534,1,0)</f>
        <v>1</v>
      </c>
      <c r="BT534" s="4">
        <f>IF(betuk!AA$4&gt;=Q534,1,0)</f>
        <v>1</v>
      </c>
      <c r="BU534" s="4">
        <f>IF(betuk!AB$4&gt;=R534,1,0)</f>
        <v>1</v>
      </c>
      <c r="BV534" s="4">
        <f>IF(betuk!AC$4&gt;=S534,1,0)</f>
        <v>1</v>
      </c>
      <c r="BW534" s="4">
        <f>IF(betuk!AD$4&gt;=T534,1,0)</f>
        <v>1</v>
      </c>
      <c r="BX534" s="4">
        <f>IF(betuk!AE$4&gt;=U534,1,0)</f>
        <v>0</v>
      </c>
      <c r="BY534" s="4">
        <f>IF(betuk!AF$4&gt;=V534,1,0)</f>
        <v>1</v>
      </c>
      <c r="BZ534" s="4">
        <f>IF(betuk!AG$4&gt;=W534,1,0)</f>
        <v>1</v>
      </c>
      <c r="CA534" s="4">
        <f>IF(betuk!AH$4&gt;=X534,1,0)</f>
        <v>0</v>
      </c>
      <c r="CB534" s="4">
        <f>IF(betuk!AI$4&gt;=Y534,1,0)</f>
        <v>1</v>
      </c>
      <c r="CC534" s="4">
        <f>IF(betuk!AJ$4&gt;=Z534,1,0)</f>
        <v>1</v>
      </c>
      <c r="CD534" s="4">
        <f>IF(betuk!AK$4&gt;=AA534,1,0)</f>
        <v>1</v>
      </c>
      <c r="CE534" s="4">
        <f>IF(betuk!AL$4&gt;=AB534,1,0)</f>
        <v>1</v>
      </c>
      <c r="CF534" s="4">
        <f>IF(betuk!AM$4&gt;=AC534,1,0)</f>
        <v>1</v>
      </c>
      <c r="CG534">
        <f t="shared" si="24"/>
        <v>0</v>
      </c>
      <c r="CI534" t="str">
        <f>IF(CG534=1,COUNTIF(CG$3:CG534,1),"")</f>
        <v/>
      </c>
      <c r="CJ534" t="str">
        <f>IF(CI534&lt;&gt;"",B534,"")</f>
        <v/>
      </c>
      <c r="CK534">
        <f>LEN(B534)*8+BE534</f>
        <v>68</v>
      </c>
    </row>
    <row r="535" spans="1:89">
      <c r="A535" s="1" t="s">
        <v>532</v>
      </c>
      <c r="B535" t="str">
        <f t="shared" si="25"/>
        <v>SURNAME</v>
      </c>
      <c r="D535" s="4">
        <f>LEN($B535)-LEN(SUBSTITUTE($B535, D$2, ""))</f>
        <v>1</v>
      </c>
      <c r="E535" s="4">
        <f>LEN($B535)-LEN(SUBSTITUTE($B535, E$2, ""))</f>
        <v>0</v>
      </c>
      <c r="F535" s="4">
        <f>LEN($B535)-LEN(SUBSTITUTE($B535, F$2, ""))</f>
        <v>0</v>
      </c>
      <c r="G535" s="4">
        <f>LEN($B535)-LEN(SUBSTITUTE($B535, G$2, ""))</f>
        <v>0</v>
      </c>
      <c r="H535" s="4">
        <f>LEN($B535)-LEN(SUBSTITUTE($B535, H$2, ""))</f>
        <v>1</v>
      </c>
      <c r="I535" s="4">
        <f>LEN($B535)-LEN(SUBSTITUTE($B535, I$2, ""))</f>
        <v>0</v>
      </c>
      <c r="J535" s="4">
        <f>LEN($B535)-LEN(SUBSTITUTE($B535, J$2, ""))</f>
        <v>0</v>
      </c>
      <c r="K535" s="4">
        <f>LEN($B535)-LEN(SUBSTITUTE($B535, K$2, ""))</f>
        <v>0</v>
      </c>
      <c r="L535" s="4">
        <f>LEN($B535)-LEN(SUBSTITUTE($B535, L$2, ""))</f>
        <v>0</v>
      </c>
      <c r="M535" s="4">
        <f>LEN($B535)-LEN(SUBSTITUTE($B535, M$2, ""))</f>
        <v>0</v>
      </c>
      <c r="N535" s="4">
        <f>LEN($B535)-LEN(SUBSTITUTE($B535, N$2, ""))</f>
        <v>0</v>
      </c>
      <c r="O535" s="4">
        <f>LEN($B535)-LEN(SUBSTITUTE($B535, O$2, ""))</f>
        <v>0</v>
      </c>
      <c r="P535" s="4">
        <f>LEN($B535)-LEN(SUBSTITUTE($B535, P$2, ""))</f>
        <v>1</v>
      </c>
      <c r="Q535" s="4">
        <f>LEN($B535)-LEN(SUBSTITUTE($B535, Q$2, ""))</f>
        <v>1</v>
      </c>
      <c r="R535" s="4">
        <f>LEN($B535)-LEN(SUBSTITUTE($B535, R$2, ""))</f>
        <v>0</v>
      </c>
      <c r="S535" s="4">
        <f>LEN($B535)-LEN(SUBSTITUTE($B535, S$2, ""))</f>
        <v>0</v>
      </c>
      <c r="T535" s="4">
        <f>LEN($B535)-LEN(SUBSTITUTE($B535, T$2, ""))</f>
        <v>0</v>
      </c>
      <c r="U535" s="4">
        <f>LEN($B535)-LEN(SUBSTITUTE($B535, U$2, ""))</f>
        <v>1</v>
      </c>
      <c r="V535" s="4">
        <f>LEN($B535)-LEN(SUBSTITUTE($B535, V$2, ""))</f>
        <v>1</v>
      </c>
      <c r="W535" s="4">
        <f>LEN($B535)-LEN(SUBSTITUTE($B535, W$2, ""))</f>
        <v>0</v>
      </c>
      <c r="X535" s="4">
        <f>LEN($B535)-LEN(SUBSTITUTE($B535, X$2, ""))</f>
        <v>1</v>
      </c>
      <c r="Y535" s="4">
        <f>LEN($B535)-LEN(SUBSTITUTE($B535, Y$2, ""))</f>
        <v>0</v>
      </c>
      <c r="Z535" s="4">
        <f>LEN($B535)-LEN(SUBSTITUTE($B535, Z$2, ""))</f>
        <v>0</v>
      </c>
      <c r="AA535" s="4">
        <f>LEN($B535)-LEN(SUBSTITUTE($B535, AA$2, ""))</f>
        <v>0</v>
      </c>
      <c r="AB535" s="4">
        <f>LEN($B535)-LEN(SUBSTITUTE($B535, AB$2, ""))</f>
        <v>0</v>
      </c>
      <c r="AC535" s="4">
        <f>LEN($B535)-LEN(SUBSTITUTE($B535, AC$2, ""))</f>
        <v>0</v>
      </c>
      <c r="AE535" s="4">
        <f>D535*AE$2</f>
        <v>1</v>
      </c>
      <c r="AF535" s="4">
        <f>E535*AF$2</f>
        <v>0</v>
      </c>
      <c r="AG535" s="4">
        <f>F535*AG$2</f>
        <v>0</v>
      </c>
      <c r="AH535" s="4">
        <f>G535*AH$2</f>
        <v>0</v>
      </c>
      <c r="AI535" s="4">
        <f>H535*AI$2</f>
        <v>1</v>
      </c>
      <c r="AJ535" s="4">
        <f>I535*AJ$2</f>
        <v>0</v>
      </c>
      <c r="AK535" s="4">
        <f>J535*AK$2</f>
        <v>0</v>
      </c>
      <c r="AL535" s="4">
        <f>K535*AL$2</f>
        <v>0</v>
      </c>
      <c r="AM535" s="4">
        <f>L535*AM$2</f>
        <v>0</v>
      </c>
      <c r="AN535" s="4">
        <f>M535*AN$2</f>
        <v>0</v>
      </c>
      <c r="AO535" s="4">
        <f>N535*AO$2</f>
        <v>0</v>
      </c>
      <c r="AP535" s="4">
        <f>O535*AP$2</f>
        <v>0</v>
      </c>
      <c r="AQ535" s="4">
        <f>P535*AQ$2</f>
        <v>3</v>
      </c>
      <c r="AR535" s="4">
        <f>Q535*AR$2</f>
        <v>1</v>
      </c>
      <c r="AS535" s="4">
        <f>R535*AS$2</f>
        <v>0</v>
      </c>
      <c r="AT535" s="4">
        <f>S535*AT$2</f>
        <v>0</v>
      </c>
      <c r="AU535" s="4">
        <f>T535*AU$2</f>
        <v>0</v>
      </c>
      <c r="AV535" s="4">
        <f>U535*AV$2</f>
        <v>1</v>
      </c>
      <c r="AW535" s="4">
        <f>V535*AW$2</f>
        <v>1</v>
      </c>
      <c r="AX535" s="4">
        <f>W535*AX$2</f>
        <v>0</v>
      </c>
      <c r="AY535" s="4">
        <f>X535*AY$2</f>
        <v>1</v>
      </c>
      <c r="AZ535" s="4">
        <f>Y535*AZ$2</f>
        <v>0</v>
      </c>
      <c r="BA535" s="4">
        <f>Z535*BA$2</f>
        <v>0</v>
      </c>
      <c r="BB535" s="4">
        <f>AA535*BB$2</f>
        <v>0</v>
      </c>
      <c r="BC535" s="4">
        <f>AB535*BC$2</f>
        <v>0</v>
      </c>
      <c r="BD535" s="4">
        <f>AC535*BD$2</f>
        <v>0</v>
      </c>
      <c r="BE535">
        <f t="shared" si="26"/>
        <v>9</v>
      </c>
      <c r="BG535" s="4">
        <f>IF(betuk!N$4&gt;=D535,1,0)</f>
        <v>1</v>
      </c>
      <c r="BH535" s="4">
        <f>IF(betuk!O$4&gt;=E535,1,0)</f>
        <v>1</v>
      </c>
      <c r="BI535" s="4">
        <f>IF(betuk!P$4&gt;=F535,1,0)</f>
        <v>1</v>
      </c>
      <c r="BJ535" s="4">
        <f>IF(betuk!Q$4&gt;=G535,1,0)</f>
        <v>1</v>
      </c>
      <c r="BK535" s="4">
        <f>IF(betuk!R$4&gt;=H535,1,0)</f>
        <v>1</v>
      </c>
      <c r="BL535" s="4">
        <f>IF(betuk!S$4&gt;=I535,1,0)</f>
        <v>1</v>
      </c>
      <c r="BM535" s="4">
        <f>IF(betuk!T$4&gt;=J535,1,0)</f>
        <v>1</v>
      </c>
      <c r="BN535" s="4">
        <f>IF(betuk!U$4&gt;=K535,1,0)</f>
        <v>1</v>
      </c>
      <c r="BO535" s="4">
        <f>IF(betuk!V$4&gt;=L535,1,0)</f>
        <v>1</v>
      </c>
      <c r="BP535" s="4">
        <f>IF(betuk!W$4&gt;=M535,1,0)</f>
        <v>1</v>
      </c>
      <c r="BQ535" s="4">
        <f>IF(betuk!X$4&gt;=N535,1,0)</f>
        <v>1</v>
      </c>
      <c r="BR535" s="4">
        <f>IF(betuk!Y$4&gt;=O535,1,0)</f>
        <v>1</v>
      </c>
      <c r="BS535" s="4">
        <f>IF(betuk!Z$4&gt;=P535,1,0)</f>
        <v>0</v>
      </c>
      <c r="BT535" s="4">
        <f>IF(betuk!AA$4&gt;=Q535,1,0)</f>
        <v>1</v>
      </c>
      <c r="BU535" s="4">
        <f>IF(betuk!AB$4&gt;=R535,1,0)</f>
        <v>1</v>
      </c>
      <c r="BV535" s="4">
        <f>IF(betuk!AC$4&gt;=S535,1,0)</f>
        <v>1</v>
      </c>
      <c r="BW535" s="4">
        <f>IF(betuk!AD$4&gt;=T535,1,0)</f>
        <v>1</v>
      </c>
      <c r="BX535" s="4">
        <f>IF(betuk!AE$4&gt;=U535,1,0)</f>
        <v>0</v>
      </c>
      <c r="BY535" s="4">
        <f>IF(betuk!AF$4&gt;=V535,1,0)</f>
        <v>1</v>
      </c>
      <c r="BZ535" s="4">
        <f>IF(betuk!AG$4&gt;=W535,1,0)</f>
        <v>1</v>
      </c>
      <c r="CA535" s="4">
        <f>IF(betuk!AH$4&gt;=X535,1,0)</f>
        <v>0</v>
      </c>
      <c r="CB535" s="4">
        <f>IF(betuk!AI$4&gt;=Y535,1,0)</f>
        <v>1</v>
      </c>
      <c r="CC535" s="4">
        <f>IF(betuk!AJ$4&gt;=Z535,1,0)</f>
        <v>1</v>
      </c>
      <c r="CD535" s="4">
        <f>IF(betuk!AK$4&gt;=AA535,1,0)</f>
        <v>1</v>
      </c>
      <c r="CE535" s="4">
        <f>IF(betuk!AL$4&gt;=AB535,1,0)</f>
        <v>1</v>
      </c>
      <c r="CF535" s="4">
        <f>IF(betuk!AM$4&gt;=AC535,1,0)</f>
        <v>1</v>
      </c>
      <c r="CG535">
        <f t="shared" si="24"/>
        <v>0</v>
      </c>
      <c r="CI535" t="str">
        <f>IF(CG535=1,COUNTIF(CG$3:CG535,1),"")</f>
        <v/>
      </c>
      <c r="CJ535" t="str">
        <f>IF(CI535&lt;&gt;"",B535,"")</f>
        <v/>
      </c>
      <c r="CK535">
        <f>LEN(B535)*8+BE535</f>
        <v>65</v>
      </c>
    </row>
    <row r="536" spans="1:89">
      <c r="A536" s="1" t="s">
        <v>533</v>
      </c>
      <c r="B536" t="str">
        <f t="shared" si="25"/>
        <v>SWEETS</v>
      </c>
      <c r="D536" s="4">
        <f>LEN($B536)-LEN(SUBSTITUTE($B536, D$2, ""))</f>
        <v>0</v>
      </c>
      <c r="E536" s="4">
        <f>LEN($B536)-LEN(SUBSTITUTE($B536, E$2, ""))</f>
        <v>0</v>
      </c>
      <c r="F536" s="4">
        <f>LEN($B536)-LEN(SUBSTITUTE($B536, F$2, ""))</f>
        <v>0</v>
      </c>
      <c r="G536" s="4">
        <f>LEN($B536)-LEN(SUBSTITUTE($B536, G$2, ""))</f>
        <v>0</v>
      </c>
      <c r="H536" s="4">
        <f>LEN($B536)-LEN(SUBSTITUTE($B536, H$2, ""))</f>
        <v>2</v>
      </c>
      <c r="I536" s="4">
        <f>LEN($B536)-LEN(SUBSTITUTE($B536, I$2, ""))</f>
        <v>0</v>
      </c>
      <c r="J536" s="4">
        <f>LEN($B536)-LEN(SUBSTITUTE($B536, J$2, ""))</f>
        <v>0</v>
      </c>
      <c r="K536" s="4">
        <f>LEN($B536)-LEN(SUBSTITUTE($B536, K$2, ""))</f>
        <v>0</v>
      </c>
      <c r="L536" s="4">
        <f>LEN($B536)-LEN(SUBSTITUTE($B536, L$2, ""))</f>
        <v>0</v>
      </c>
      <c r="M536" s="4">
        <f>LEN($B536)-LEN(SUBSTITUTE($B536, M$2, ""))</f>
        <v>0</v>
      </c>
      <c r="N536" s="4">
        <f>LEN($B536)-LEN(SUBSTITUTE($B536, N$2, ""))</f>
        <v>0</v>
      </c>
      <c r="O536" s="4">
        <f>LEN($B536)-LEN(SUBSTITUTE($B536, O$2, ""))</f>
        <v>0</v>
      </c>
      <c r="P536" s="4">
        <f>LEN($B536)-LEN(SUBSTITUTE($B536, P$2, ""))</f>
        <v>0</v>
      </c>
      <c r="Q536" s="4">
        <f>LEN($B536)-LEN(SUBSTITUTE($B536, Q$2, ""))</f>
        <v>0</v>
      </c>
      <c r="R536" s="4">
        <f>LEN($B536)-LEN(SUBSTITUTE($B536, R$2, ""))</f>
        <v>0</v>
      </c>
      <c r="S536" s="4">
        <f>LEN($B536)-LEN(SUBSTITUTE($B536, S$2, ""))</f>
        <v>0</v>
      </c>
      <c r="T536" s="4">
        <f>LEN($B536)-LEN(SUBSTITUTE($B536, T$2, ""))</f>
        <v>0</v>
      </c>
      <c r="U536" s="4">
        <f>LEN($B536)-LEN(SUBSTITUTE($B536, U$2, ""))</f>
        <v>0</v>
      </c>
      <c r="V536" s="4">
        <f>LEN($B536)-LEN(SUBSTITUTE($B536, V$2, ""))</f>
        <v>2</v>
      </c>
      <c r="W536" s="4">
        <f>LEN($B536)-LEN(SUBSTITUTE($B536, W$2, ""))</f>
        <v>1</v>
      </c>
      <c r="X536" s="4">
        <f>LEN($B536)-LEN(SUBSTITUTE($B536, X$2, ""))</f>
        <v>0</v>
      </c>
      <c r="Y536" s="4">
        <f>LEN($B536)-LEN(SUBSTITUTE($B536, Y$2, ""))</f>
        <v>0</v>
      </c>
      <c r="Z536" s="4">
        <f>LEN($B536)-LEN(SUBSTITUTE($B536, Z$2, ""))</f>
        <v>1</v>
      </c>
      <c r="AA536" s="4">
        <f>LEN($B536)-LEN(SUBSTITUTE($B536, AA$2, ""))</f>
        <v>0</v>
      </c>
      <c r="AB536" s="4">
        <f>LEN($B536)-LEN(SUBSTITUTE($B536, AB$2, ""))</f>
        <v>0</v>
      </c>
      <c r="AC536" s="4">
        <f>LEN($B536)-LEN(SUBSTITUTE($B536, AC$2, ""))</f>
        <v>0</v>
      </c>
      <c r="AE536" s="4">
        <f>D536*AE$2</f>
        <v>0</v>
      </c>
      <c r="AF536" s="4">
        <f>E536*AF$2</f>
        <v>0</v>
      </c>
      <c r="AG536" s="4">
        <f>F536*AG$2</f>
        <v>0</v>
      </c>
      <c r="AH536" s="4">
        <f>G536*AH$2</f>
        <v>0</v>
      </c>
      <c r="AI536" s="4">
        <f>H536*AI$2</f>
        <v>2</v>
      </c>
      <c r="AJ536" s="4">
        <f>I536*AJ$2</f>
        <v>0</v>
      </c>
      <c r="AK536" s="4">
        <f>J536*AK$2</f>
        <v>0</v>
      </c>
      <c r="AL536" s="4">
        <f>K536*AL$2</f>
        <v>0</v>
      </c>
      <c r="AM536" s="4">
        <f>L536*AM$2</f>
        <v>0</v>
      </c>
      <c r="AN536" s="4">
        <f>M536*AN$2</f>
        <v>0</v>
      </c>
      <c r="AO536" s="4">
        <f>N536*AO$2</f>
        <v>0</v>
      </c>
      <c r="AP536" s="4">
        <f>O536*AP$2</f>
        <v>0</v>
      </c>
      <c r="AQ536" s="4">
        <f>P536*AQ$2</f>
        <v>0</v>
      </c>
      <c r="AR536" s="4">
        <f>Q536*AR$2</f>
        <v>0</v>
      </c>
      <c r="AS536" s="4">
        <f>R536*AS$2</f>
        <v>0</v>
      </c>
      <c r="AT536" s="4">
        <f>S536*AT$2</f>
        <v>0</v>
      </c>
      <c r="AU536" s="4">
        <f>T536*AU$2</f>
        <v>0</v>
      </c>
      <c r="AV536" s="4">
        <f>U536*AV$2</f>
        <v>0</v>
      </c>
      <c r="AW536" s="4">
        <f>V536*AW$2</f>
        <v>2</v>
      </c>
      <c r="AX536" s="4">
        <f>W536*AX$2</f>
        <v>1</v>
      </c>
      <c r="AY536" s="4">
        <f>X536*AY$2</f>
        <v>0</v>
      </c>
      <c r="AZ536" s="4">
        <f>Y536*AZ$2</f>
        <v>0</v>
      </c>
      <c r="BA536" s="4">
        <f>Z536*BA$2</f>
        <v>4</v>
      </c>
      <c r="BB536" s="4">
        <f>AA536*BB$2</f>
        <v>0</v>
      </c>
      <c r="BC536" s="4">
        <f>AB536*BC$2</f>
        <v>0</v>
      </c>
      <c r="BD536" s="4">
        <f>AC536*BD$2</f>
        <v>0</v>
      </c>
      <c r="BE536">
        <f t="shared" si="26"/>
        <v>9</v>
      </c>
      <c r="BG536" s="4">
        <f>IF(betuk!N$4&gt;=D536,1,0)</f>
        <v>1</v>
      </c>
      <c r="BH536" s="4">
        <f>IF(betuk!O$4&gt;=E536,1,0)</f>
        <v>1</v>
      </c>
      <c r="BI536" s="4">
        <f>IF(betuk!P$4&gt;=F536,1,0)</f>
        <v>1</v>
      </c>
      <c r="BJ536" s="4">
        <f>IF(betuk!Q$4&gt;=G536,1,0)</f>
        <v>1</v>
      </c>
      <c r="BK536" s="4">
        <f>IF(betuk!R$4&gt;=H536,1,0)</f>
        <v>0</v>
      </c>
      <c r="BL536" s="4">
        <f>IF(betuk!S$4&gt;=I536,1,0)</f>
        <v>1</v>
      </c>
      <c r="BM536" s="4">
        <f>IF(betuk!T$4&gt;=J536,1,0)</f>
        <v>1</v>
      </c>
      <c r="BN536" s="4">
        <f>IF(betuk!U$4&gt;=K536,1,0)</f>
        <v>1</v>
      </c>
      <c r="BO536" s="4">
        <f>IF(betuk!V$4&gt;=L536,1,0)</f>
        <v>1</v>
      </c>
      <c r="BP536" s="4">
        <f>IF(betuk!W$4&gt;=M536,1,0)</f>
        <v>1</v>
      </c>
      <c r="BQ536" s="4">
        <f>IF(betuk!X$4&gt;=N536,1,0)</f>
        <v>1</v>
      </c>
      <c r="BR536" s="4">
        <f>IF(betuk!Y$4&gt;=O536,1,0)</f>
        <v>1</v>
      </c>
      <c r="BS536" s="4">
        <f>IF(betuk!Z$4&gt;=P536,1,0)</f>
        <v>1</v>
      </c>
      <c r="BT536" s="4">
        <f>IF(betuk!AA$4&gt;=Q536,1,0)</f>
        <v>1</v>
      </c>
      <c r="BU536" s="4">
        <f>IF(betuk!AB$4&gt;=R536,1,0)</f>
        <v>1</v>
      </c>
      <c r="BV536" s="4">
        <f>IF(betuk!AC$4&gt;=S536,1,0)</f>
        <v>1</v>
      </c>
      <c r="BW536" s="4">
        <f>IF(betuk!AD$4&gt;=T536,1,0)</f>
        <v>1</v>
      </c>
      <c r="BX536" s="4">
        <f>IF(betuk!AE$4&gt;=U536,1,0)</f>
        <v>1</v>
      </c>
      <c r="BY536" s="4">
        <f>IF(betuk!AF$4&gt;=V536,1,0)</f>
        <v>0</v>
      </c>
      <c r="BZ536" s="4">
        <f>IF(betuk!AG$4&gt;=W536,1,0)</f>
        <v>1</v>
      </c>
      <c r="CA536" s="4">
        <f>IF(betuk!AH$4&gt;=X536,1,0)</f>
        <v>1</v>
      </c>
      <c r="CB536" s="4">
        <f>IF(betuk!AI$4&gt;=Y536,1,0)</f>
        <v>1</v>
      </c>
      <c r="CC536" s="4">
        <f>IF(betuk!AJ$4&gt;=Z536,1,0)</f>
        <v>0</v>
      </c>
      <c r="CD536" s="4">
        <f>IF(betuk!AK$4&gt;=AA536,1,0)</f>
        <v>1</v>
      </c>
      <c r="CE536" s="4">
        <f>IF(betuk!AL$4&gt;=AB536,1,0)</f>
        <v>1</v>
      </c>
      <c r="CF536" s="4">
        <f>IF(betuk!AM$4&gt;=AC536,1,0)</f>
        <v>1</v>
      </c>
      <c r="CG536">
        <f t="shared" si="24"/>
        <v>0</v>
      </c>
      <c r="CI536" t="str">
        <f>IF(CG536=1,COUNTIF(CG$3:CG536,1),"")</f>
        <v/>
      </c>
      <c r="CJ536" t="str">
        <f>IF(CI536&lt;&gt;"",B536,"")</f>
        <v/>
      </c>
      <c r="CK536">
        <f>LEN(B536)*8+BE536</f>
        <v>57</v>
      </c>
    </row>
    <row r="537" spans="1:89">
      <c r="A537" s="1" t="s">
        <v>534</v>
      </c>
      <c r="B537" t="str">
        <f t="shared" si="25"/>
        <v>SWIMMING</v>
      </c>
      <c r="D537" s="4">
        <f>LEN($B537)-LEN(SUBSTITUTE($B537, D$2, ""))</f>
        <v>0</v>
      </c>
      <c r="E537" s="4">
        <f>LEN($B537)-LEN(SUBSTITUTE($B537, E$2, ""))</f>
        <v>0</v>
      </c>
      <c r="F537" s="4">
        <f>LEN($B537)-LEN(SUBSTITUTE($B537, F$2, ""))</f>
        <v>0</v>
      </c>
      <c r="G537" s="4">
        <f>LEN($B537)-LEN(SUBSTITUTE($B537, G$2, ""))</f>
        <v>0</v>
      </c>
      <c r="H537" s="4">
        <f>LEN($B537)-LEN(SUBSTITUTE($B537, H$2, ""))</f>
        <v>0</v>
      </c>
      <c r="I537" s="4">
        <f>LEN($B537)-LEN(SUBSTITUTE($B537, I$2, ""))</f>
        <v>0</v>
      </c>
      <c r="J537" s="4">
        <f>LEN($B537)-LEN(SUBSTITUTE($B537, J$2, ""))</f>
        <v>1</v>
      </c>
      <c r="K537" s="4">
        <f>LEN($B537)-LEN(SUBSTITUTE($B537, K$2, ""))</f>
        <v>0</v>
      </c>
      <c r="L537" s="4">
        <f>LEN($B537)-LEN(SUBSTITUTE($B537, L$2, ""))</f>
        <v>2</v>
      </c>
      <c r="M537" s="4">
        <f>LEN($B537)-LEN(SUBSTITUTE($B537, M$2, ""))</f>
        <v>0</v>
      </c>
      <c r="N537" s="4">
        <f>LEN($B537)-LEN(SUBSTITUTE($B537, N$2, ""))</f>
        <v>0</v>
      </c>
      <c r="O537" s="4">
        <f>LEN($B537)-LEN(SUBSTITUTE($B537, O$2, ""))</f>
        <v>0</v>
      </c>
      <c r="P537" s="4">
        <f>LEN($B537)-LEN(SUBSTITUTE($B537, P$2, ""))</f>
        <v>2</v>
      </c>
      <c r="Q537" s="4">
        <f>LEN($B537)-LEN(SUBSTITUTE($B537, Q$2, ""))</f>
        <v>1</v>
      </c>
      <c r="R537" s="4">
        <f>LEN($B537)-LEN(SUBSTITUTE($B537, R$2, ""))</f>
        <v>0</v>
      </c>
      <c r="S537" s="4">
        <f>LEN($B537)-LEN(SUBSTITUTE($B537, S$2, ""))</f>
        <v>0</v>
      </c>
      <c r="T537" s="4">
        <f>LEN($B537)-LEN(SUBSTITUTE($B537, T$2, ""))</f>
        <v>0</v>
      </c>
      <c r="U537" s="4">
        <f>LEN($B537)-LEN(SUBSTITUTE($B537, U$2, ""))</f>
        <v>0</v>
      </c>
      <c r="V537" s="4">
        <f>LEN($B537)-LEN(SUBSTITUTE($B537, V$2, ""))</f>
        <v>1</v>
      </c>
      <c r="W537" s="4">
        <f>LEN($B537)-LEN(SUBSTITUTE($B537, W$2, ""))</f>
        <v>0</v>
      </c>
      <c r="X537" s="4">
        <f>LEN($B537)-LEN(SUBSTITUTE($B537, X$2, ""))</f>
        <v>0</v>
      </c>
      <c r="Y537" s="4">
        <f>LEN($B537)-LEN(SUBSTITUTE($B537, Y$2, ""))</f>
        <v>0</v>
      </c>
      <c r="Z537" s="4">
        <f>LEN($B537)-LEN(SUBSTITUTE($B537, Z$2, ""))</f>
        <v>1</v>
      </c>
      <c r="AA537" s="4">
        <f>LEN($B537)-LEN(SUBSTITUTE($B537, AA$2, ""))</f>
        <v>0</v>
      </c>
      <c r="AB537" s="4">
        <f>LEN($B537)-LEN(SUBSTITUTE($B537, AB$2, ""))</f>
        <v>0</v>
      </c>
      <c r="AC537" s="4">
        <f>LEN($B537)-LEN(SUBSTITUTE($B537, AC$2, ""))</f>
        <v>0</v>
      </c>
      <c r="AE537" s="4">
        <f>D537*AE$2</f>
        <v>0</v>
      </c>
      <c r="AF537" s="4">
        <f>E537*AF$2</f>
        <v>0</v>
      </c>
      <c r="AG537" s="4">
        <f>F537*AG$2</f>
        <v>0</v>
      </c>
      <c r="AH537" s="4">
        <f>G537*AH$2</f>
        <v>0</v>
      </c>
      <c r="AI537" s="4">
        <f>H537*AI$2</f>
        <v>0</v>
      </c>
      <c r="AJ537" s="4">
        <f>I537*AJ$2</f>
        <v>0</v>
      </c>
      <c r="AK537" s="4">
        <f>J537*AK$2</f>
        <v>2</v>
      </c>
      <c r="AL537" s="4">
        <f>K537*AL$2</f>
        <v>0</v>
      </c>
      <c r="AM537" s="4">
        <f>L537*AM$2</f>
        <v>2</v>
      </c>
      <c r="AN537" s="4">
        <f>M537*AN$2</f>
        <v>0</v>
      </c>
      <c r="AO537" s="4">
        <f>N537*AO$2</f>
        <v>0</v>
      </c>
      <c r="AP537" s="4">
        <f>O537*AP$2</f>
        <v>0</v>
      </c>
      <c r="AQ537" s="4">
        <f>P537*AQ$2</f>
        <v>6</v>
      </c>
      <c r="AR537" s="4">
        <f>Q537*AR$2</f>
        <v>1</v>
      </c>
      <c r="AS537" s="4">
        <f>R537*AS$2</f>
        <v>0</v>
      </c>
      <c r="AT537" s="4">
        <f>S537*AT$2</f>
        <v>0</v>
      </c>
      <c r="AU537" s="4">
        <f>T537*AU$2</f>
        <v>0</v>
      </c>
      <c r="AV537" s="4">
        <f>U537*AV$2</f>
        <v>0</v>
      </c>
      <c r="AW537" s="4">
        <f>V537*AW$2</f>
        <v>1</v>
      </c>
      <c r="AX537" s="4">
        <f>W537*AX$2</f>
        <v>0</v>
      </c>
      <c r="AY537" s="4">
        <f>X537*AY$2</f>
        <v>0</v>
      </c>
      <c r="AZ537" s="4">
        <f>Y537*AZ$2</f>
        <v>0</v>
      </c>
      <c r="BA537" s="4">
        <f>Z537*BA$2</f>
        <v>4</v>
      </c>
      <c r="BB537" s="4">
        <f>AA537*BB$2</f>
        <v>0</v>
      </c>
      <c r="BC537" s="4">
        <f>AB537*BC$2</f>
        <v>0</v>
      </c>
      <c r="BD537" s="4">
        <f>AC537*BD$2</f>
        <v>0</v>
      </c>
      <c r="BE537">
        <f t="shared" si="26"/>
        <v>16</v>
      </c>
      <c r="BG537" s="4">
        <f>IF(betuk!N$4&gt;=D537,1,0)</f>
        <v>1</v>
      </c>
      <c r="BH537" s="4">
        <f>IF(betuk!O$4&gt;=E537,1,0)</f>
        <v>1</v>
      </c>
      <c r="BI537" s="4">
        <f>IF(betuk!P$4&gt;=F537,1,0)</f>
        <v>1</v>
      </c>
      <c r="BJ537" s="4">
        <f>IF(betuk!Q$4&gt;=G537,1,0)</f>
        <v>1</v>
      </c>
      <c r="BK537" s="4">
        <f>IF(betuk!R$4&gt;=H537,1,0)</f>
        <v>1</v>
      </c>
      <c r="BL537" s="4">
        <f>IF(betuk!S$4&gt;=I537,1,0)</f>
        <v>1</v>
      </c>
      <c r="BM537" s="4">
        <f>IF(betuk!T$4&gt;=J537,1,0)</f>
        <v>1</v>
      </c>
      <c r="BN537" s="4">
        <f>IF(betuk!U$4&gt;=K537,1,0)</f>
        <v>1</v>
      </c>
      <c r="BO537" s="4">
        <f>IF(betuk!V$4&gt;=L537,1,0)</f>
        <v>0</v>
      </c>
      <c r="BP537" s="4">
        <f>IF(betuk!W$4&gt;=M537,1,0)</f>
        <v>1</v>
      </c>
      <c r="BQ537" s="4">
        <f>IF(betuk!X$4&gt;=N537,1,0)</f>
        <v>1</v>
      </c>
      <c r="BR537" s="4">
        <f>IF(betuk!Y$4&gt;=O537,1,0)</f>
        <v>1</v>
      </c>
      <c r="BS537" s="4">
        <f>IF(betuk!Z$4&gt;=P537,1,0)</f>
        <v>0</v>
      </c>
      <c r="BT537" s="4">
        <f>IF(betuk!AA$4&gt;=Q537,1,0)</f>
        <v>1</v>
      </c>
      <c r="BU537" s="4">
        <f>IF(betuk!AB$4&gt;=R537,1,0)</f>
        <v>1</v>
      </c>
      <c r="BV537" s="4">
        <f>IF(betuk!AC$4&gt;=S537,1,0)</f>
        <v>1</v>
      </c>
      <c r="BW537" s="4">
        <f>IF(betuk!AD$4&gt;=T537,1,0)</f>
        <v>1</v>
      </c>
      <c r="BX537" s="4">
        <f>IF(betuk!AE$4&gt;=U537,1,0)</f>
        <v>1</v>
      </c>
      <c r="BY537" s="4">
        <f>IF(betuk!AF$4&gt;=V537,1,0)</f>
        <v>1</v>
      </c>
      <c r="BZ537" s="4">
        <f>IF(betuk!AG$4&gt;=W537,1,0)</f>
        <v>1</v>
      </c>
      <c r="CA537" s="4">
        <f>IF(betuk!AH$4&gt;=X537,1,0)</f>
        <v>1</v>
      </c>
      <c r="CB537" s="4">
        <f>IF(betuk!AI$4&gt;=Y537,1,0)</f>
        <v>1</v>
      </c>
      <c r="CC537" s="4">
        <f>IF(betuk!AJ$4&gt;=Z537,1,0)</f>
        <v>0</v>
      </c>
      <c r="CD537" s="4">
        <f>IF(betuk!AK$4&gt;=AA537,1,0)</f>
        <v>1</v>
      </c>
      <c r="CE537" s="4">
        <f>IF(betuk!AL$4&gt;=AB537,1,0)</f>
        <v>1</v>
      </c>
      <c r="CF537" s="4">
        <f>IF(betuk!AM$4&gt;=AC537,1,0)</f>
        <v>1</v>
      </c>
      <c r="CG537">
        <f t="shared" si="24"/>
        <v>0</v>
      </c>
      <c r="CI537" t="str">
        <f>IF(CG537=1,COUNTIF(CG$3:CG537,1),"")</f>
        <v/>
      </c>
      <c r="CJ537" t="str">
        <f>IF(CI537&lt;&gt;"",B537,"")</f>
        <v/>
      </c>
      <c r="CK537">
        <f>LEN(B537)*8+BE537</f>
        <v>80</v>
      </c>
    </row>
    <row r="538" spans="1:89">
      <c r="A538" s="1" t="s">
        <v>535</v>
      </c>
      <c r="B538" t="str">
        <f t="shared" si="25"/>
        <v>TABLE</v>
      </c>
      <c r="D538" s="4">
        <f>LEN($B538)-LEN(SUBSTITUTE($B538, D$2, ""))</f>
        <v>1</v>
      </c>
      <c r="E538" s="4">
        <f>LEN($B538)-LEN(SUBSTITUTE($B538, E$2, ""))</f>
        <v>1</v>
      </c>
      <c r="F538" s="4">
        <f>LEN($B538)-LEN(SUBSTITUTE($B538, F$2, ""))</f>
        <v>0</v>
      </c>
      <c r="G538" s="4">
        <f>LEN($B538)-LEN(SUBSTITUTE($B538, G$2, ""))</f>
        <v>0</v>
      </c>
      <c r="H538" s="4">
        <f>LEN($B538)-LEN(SUBSTITUTE($B538, H$2, ""))</f>
        <v>1</v>
      </c>
      <c r="I538" s="4">
        <f>LEN($B538)-LEN(SUBSTITUTE($B538, I$2, ""))</f>
        <v>0</v>
      </c>
      <c r="J538" s="4">
        <f>LEN($B538)-LEN(SUBSTITUTE($B538, J$2, ""))</f>
        <v>0</v>
      </c>
      <c r="K538" s="4">
        <f>LEN($B538)-LEN(SUBSTITUTE($B538, K$2, ""))</f>
        <v>0</v>
      </c>
      <c r="L538" s="4">
        <f>LEN($B538)-LEN(SUBSTITUTE($B538, L$2, ""))</f>
        <v>0</v>
      </c>
      <c r="M538" s="4">
        <f>LEN($B538)-LEN(SUBSTITUTE($B538, M$2, ""))</f>
        <v>0</v>
      </c>
      <c r="N538" s="4">
        <f>LEN($B538)-LEN(SUBSTITUTE($B538, N$2, ""))</f>
        <v>0</v>
      </c>
      <c r="O538" s="4">
        <f>LEN($B538)-LEN(SUBSTITUTE($B538, O$2, ""))</f>
        <v>1</v>
      </c>
      <c r="P538" s="4">
        <f>LEN($B538)-LEN(SUBSTITUTE($B538, P$2, ""))</f>
        <v>0</v>
      </c>
      <c r="Q538" s="4">
        <f>LEN($B538)-LEN(SUBSTITUTE($B538, Q$2, ""))</f>
        <v>0</v>
      </c>
      <c r="R538" s="4">
        <f>LEN($B538)-LEN(SUBSTITUTE($B538, R$2, ""))</f>
        <v>0</v>
      </c>
      <c r="S538" s="4">
        <f>LEN($B538)-LEN(SUBSTITUTE($B538, S$2, ""))</f>
        <v>0</v>
      </c>
      <c r="T538" s="4">
        <f>LEN($B538)-LEN(SUBSTITUTE($B538, T$2, ""))</f>
        <v>0</v>
      </c>
      <c r="U538" s="4">
        <f>LEN($B538)-LEN(SUBSTITUTE($B538, U$2, ""))</f>
        <v>0</v>
      </c>
      <c r="V538" s="4">
        <f>LEN($B538)-LEN(SUBSTITUTE($B538, V$2, ""))</f>
        <v>0</v>
      </c>
      <c r="W538" s="4">
        <f>LEN($B538)-LEN(SUBSTITUTE($B538, W$2, ""))</f>
        <v>1</v>
      </c>
      <c r="X538" s="4">
        <f>LEN($B538)-LEN(SUBSTITUTE($B538, X$2, ""))</f>
        <v>0</v>
      </c>
      <c r="Y538" s="4">
        <f>LEN($B538)-LEN(SUBSTITUTE($B538, Y$2, ""))</f>
        <v>0</v>
      </c>
      <c r="Z538" s="4">
        <f>LEN($B538)-LEN(SUBSTITUTE($B538, Z$2, ""))</f>
        <v>0</v>
      </c>
      <c r="AA538" s="4">
        <f>LEN($B538)-LEN(SUBSTITUTE($B538, AA$2, ""))</f>
        <v>0</v>
      </c>
      <c r="AB538" s="4">
        <f>LEN($B538)-LEN(SUBSTITUTE($B538, AB$2, ""))</f>
        <v>0</v>
      </c>
      <c r="AC538" s="4">
        <f>LEN($B538)-LEN(SUBSTITUTE($B538, AC$2, ""))</f>
        <v>0</v>
      </c>
      <c r="AE538" s="4">
        <f>D538*AE$2</f>
        <v>1</v>
      </c>
      <c r="AF538" s="4">
        <f>E538*AF$2</f>
        <v>3</v>
      </c>
      <c r="AG538" s="4">
        <f>F538*AG$2</f>
        <v>0</v>
      </c>
      <c r="AH538" s="4">
        <f>G538*AH$2</f>
        <v>0</v>
      </c>
      <c r="AI538" s="4">
        <f>H538*AI$2</f>
        <v>1</v>
      </c>
      <c r="AJ538" s="4">
        <f>I538*AJ$2</f>
        <v>0</v>
      </c>
      <c r="AK538" s="4">
        <f>J538*AK$2</f>
        <v>0</v>
      </c>
      <c r="AL538" s="4">
        <f>K538*AL$2</f>
        <v>0</v>
      </c>
      <c r="AM538" s="4">
        <f>L538*AM$2</f>
        <v>0</v>
      </c>
      <c r="AN538" s="4">
        <f>M538*AN$2</f>
        <v>0</v>
      </c>
      <c r="AO538" s="4">
        <f>N538*AO$2</f>
        <v>0</v>
      </c>
      <c r="AP538" s="4">
        <f>O538*AP$2</f>
        <v>1</v>
      </c>
      <c r="AQ538" s="4">
        <f>P538*AQ$2</f>
        <v>0</v>
      </c>
      <c r="AR538" s="4">
        <f>Q538*AR$2</f>
        <v>0</v>
      </c>
      <c r="AS538" s="4">
        <f>R538*AS$2</f>
        <v>0</v>
      </c>
      <c r="AT538" s="4">
        <f>S538*AT$2</f>
        <v>0</v>
      </c>
      <c r="AU538" s="4">
        <f>T538*AU$2</f>
        <v>0</v>
      </c>
      <c r="AV538" s="4">
        <f>U538*AV$2</f>
        <v>0</v>
      </c>
      <c r="AW538" s="4">
        <f>V538*AW$2</f>
        <v>0</v>
      </c>
      <c r="AX538" s="4">
        <f>W538*AX$2</f>
        <v>1</v>
      </c>
      <c r="AY538" s="4">
        <f>X538*AY$2</f>
        <v>0</v>
      </c>
      <c r="AZ538" s="4">
        <f>Y538*AZ$2</f>
        <v>0</v>
      </c>
      <c r="BA538" s="4">
        <f>Z538*BA$2</f>
        <v>0</v>
      </c>
      <c r="BB538" s="4">
        <f>AA538*BB$2</f>
        <v>0</v>
      </c>
      <c r="BC538" s="4">
        <f>AB538*BC$2</f>
        <v>0</v>
      </c>
      <c r="BD538" s="4">
        <f>AC538*BD$2</f>
        <v>0</v>
      </c>
      <c r="BE538">
        <f t="shared" si="26"/>
        <v>7</v>
      </c>
      <c r="BG538" s="4">
        <f>IF(betuk!N$4&gt;=D538,1,0)</f>
        <v>1</v>
      </c>
      <c r="BH538" s="4">
        <f>IF(betuk!O$4&gt;=E538,1,0)</f>
        <v>0</v>
      </c>
      <c r="BI538" s="4">
        <f>IF(betuk!P$4&gt;=F538,1,0)</f>
        <v>1</v>
      </c>
      <c r="BJ538" s="4">
        <f>IF(betuk!Q$4&gt;=G538,1,0)</f>
        <v>1</v>
      </c>
      <c r="BK538" s="4">
        <f>IF(betuk!R$4&gt;=H538,1,0)</f>
        <v>1</v>
      </c>
      <c r="BL538" s="4">
        <f>IF(betuk!S$4&gt;=I538,1,0)</f>
        <v>1</v>
      </c>
      <c r="BM538" s="4">
        <f>IF(betuk!T$4&gt;=J538,1,0)</f>
        <v>1</v>
      </c>
      <c r="BN538" s="4">
        <f>IF(betuk!U$4&gt;=K538,1,0)</f>
        <v>1</v>
      </c>
      <c r="BO538" s="4">
        <f>IF(betuk!V$4&gt;=L538,1,0)</f>
        <v>1</v>
      </c>
      <c r="BP538" s="4">
        <f>IF(betuk!W$4&gt;=M538,1,0)</f>
        <v>1</v>
      </c>
      <c r="BQ538" s="4">
        <f>IF(betuk!X$4&gt;=N538,1,0)</f>
        <v>1</v>
      </c>
      <c r="BR538" s="4">
        <f>IF(betuk!Y$4&gt;=O538,1,0)</f>
        <v>0</v>
      </c>
      <c r="BS538" s="4">
        <f>IF(betuk!Z$4&gt;=P538,1,0)</f>
        <v>1</v>
      </c>
      <c r="BT538" s="4">
        <f>IF(betuk!AA$4&gt;=Q538,1,0)</f>
        <v>1</v>
      </c>
      <c r="BU538" s="4">
        <f>IF(betuk!AB$4&gt;=R538,1,0)</f>
        <v>1</v>
      </c>
      <c r="BV538" s="4">
        <f>IF(betuk!AC$4&gt;=S538,1,0)</f>
        <v>1</v>
      </c>
      <c r="BW538" s="4">
        <f>IF(betuk!AD$4&gt;=T538,1,0)</f>
        <v>1</v>
      </c>
      <c r="BX538" s="4">
        <f>IF(betuk!AE$4&gt;=U538,1,0)</f>
        <v>1</v>
      </c>
      <c r="BY538" s="4">
        <f>IF(betuk!AF$4&gt;=V538,1,0)</f>
        <v>1</v>
      </c>
      <c r="BZ538" s="4">
        <f>IF(betuk!AG$4&gt;=W538,1,0)</f>
        <v>1</v>
      </c>
      <c r="CA538" s="4">
        <f>IF(betuk!AH$4&gt;=X538,1,0)</f>
        <v>1</v>
      </c>
      <c r="CB538" s="4">
        <f>IF(betuk!AI$4&gt;=Y538,1,0)</f>
        <v>1</v>
      </c>
      <c r="CC538" s="4">
        <f>IF(betuk!AJ$4&gt;=Z538,1,0)</f>
        <v>1</v>
      </c>
      <c r="CD538" s="4">
        <f>IF(betuk!AK$4&gt;=AA538,1,0)</f>
        <v>1</v>
      </c>
      <c r="CE538" s="4">
        <f>IF(betuk!AL$4&gt;=AB538,1,0)</f>
        <v>1</v>
      </c>
      <c r="CF538" s="4">
        <f>IF(betuk!AM$4&gt;=AC538,1,0)</f>
        <v>1</v>
      </c>
      <c r="CG538">
        <f t="shared" si="24"/>
        <v>0</v>
      </c>
      <c r="CI538" t="str">
        <f>IF(CG538=1,COUNTIF(CG$3:CG538,1),"")</f>
        <v/>
      </c>
      <c r="CJ538" t="str">
        <f>IF(CI538&lt;&gt;"",B538,"")</f>
        <v/>
      </c>
      <c r="CK538">
        <f>LEN(B538)*8+BE538</f>
        <v>47</v>
      </c>
    </row>
    <row r="539" spans="1:89">
      <c r="A539" s="1" t="s">
        <v>536</v>
      </c>
      <c r="B539" t="str">
        <f t="shared" si="25"/>
        <v>TAKEAWAY</v>
      </c>
      <c r="D539" s="4">
        <f>LEN($B539)-LEN(SUBSTITUTE($B539, D$2, ""))</f>
        <v>3</v>
      </c>
      <c r="E539" s="4">
        <f>LEN($B539)-LEN(SUBSTITUTE($B539, E$2, ""))</f>
        <v>0</v>
      </c>
      <c r="F539" s="4">
        <f>LEN($B539)-LEN(SUBSTITUTE($B539, F$2, ""))</f>
        <v>0</v>
      </c>
      <c r="G539" s="4">
        <f>LEN($B539)-LEN(SUBSTITUTE($B539, G$2, ""))</f>
        <v>0</v>
      </c>
      <c r="H539" s="4">
        <f>LEN($B539)-LEN(SUBSTITUTE($B539, H$2, ""))</f>
        <v>1</v>
      </c>
      <c r="I539" s="4">
        <f>LEN($B539)-LEN(SUBSTITUTE($B539, I$2, ""))</f>
        <v>0</v>
      </c>
      <c r="J539" s="4">
        <f>LEN($B539)-LEN(SUBSTITUTE($B539, J$2, ""))</f>
        <v>0</v>
      </c>
      <c r="K539" s="4">
        <f>LEN($B539)-LEN(SUBSTITUTE($B539, K$2, ""))</f>
        <v>0</v>
      </c>
      <c r="L539" s="4">
        <f>LEN($B539)-LEN(SUBSTITUTE($B539, L$2, ""))</f>
        <v>0</v>
      </c>
      <c r="M539" s="4">
        <f>LEN($B539)-LEN(SUBSTITUTE($B539, M$2, ""))</f>
        <v>0</v>
      </c>
      <c r="N539" s="4">
        <f>LEN($B539)-LEN(SUBSTITUTE($B539, N$2, ""))</f>
        <v>1</v>
      </c>
      <c r="O539" s="4">
        <f>LEN($B539)-LEN(SUBSTITUTE($B539, O$2, ""))</f>
        <v>0</v>
      </c>
      <c r="P539" s="4">
        <f>LEN($B539)-LEN(SUBSTITUTE($B539, P$2, ""))</f>
        <v>0</v>
      </c>
      <c r="Q539" s="4">
        <f>LEN($B539)-LEN(SUBSTITUTE($B539, Q$2, ""))</f>
        <v>0</v>
      </c>
      <c r="R539" s="4">
        <f>LEN($B539)-LEN(SUBSTITUTE($B539, R$2, ""))</f>
        <v>0</v>
      </c>
      <c r="S539" s="4">
        <f>LEN($B539)-LEN(SUBSTITUTE($B539, S$2, ""))</f>
        <v>0</v>
      </c>
      <c r="T539" s="4">
        <f>LEN($B539)-LEN(SUBSTITUTE($B539, T$2, ""))</f>
        <v>0</v>
      </c>
      <c r="U539" s="4">
        <f>LEN($B539)-LEN(SUBSTITUTE($B539, U$2, ""))</f>
        <v>0</v>
      </c>
      <c r="V539" s="4">
        <f>LEN($B539)-LEN(SUBSTITUTE($B539, V$2, ""))</f>
        <v>0</v>
      </c>
      <c r="W539" s="4">
        <f>LEN($B539)-LEN(SUBSTITUTE($B539, W$2, ""))</f>
        <v>1</v>
      </c>
      <c r="X539" s="4">
        <f>LEN($B539)-LEN(SUBSTITUTE($B539, X$2, ""))</f>
        <v>0</v>
      </c>
      <c r="Y539" s="4">
        <f>LEN($B539)-LEN(SUBSTITUTE($B539, Y$2, ""))</f>
        <v>0</v>
      </c>
      <c r="Z539" s="4">
        <f>LEN($B539)-LEN(SUBSTITUTE($B539, Z$2, ""))</f>
        <v>1</v>
      </c>
      <c r="AA539" s="4">
        <f>LEN($B539)-LEN(SUBSTITUTE($B539, AA$2, ""))</f>
        <v>0</v>
      </c>
      <c r="AB539" s="4">
        <f>LEN($B539)-LEN(SUBSTITUTE($B539, AB$2, ""))</f>
        <v>1</v>
      </c>
      <c r="AC539" s="4">
        <f>LEN($B539)-LEN(SUBSTITUTE($B539, AC$2, ""))</f>
        <v>0</v>
      </c>
      <c r="AE539" s="4">
        <f>D539*AE$2</f>
        <v>3</v>
      </c>
      <c r="AF539" s="4">
        <f>E539*AF$2</f>
        <v>0</v>
      </c>
      <c r="AG539" s="4">
        <f>F539*AG$2</f>
        <v>0</v>
      </c>
      <c r="AH539" s="4">
        <f>G539*AH$2</f>
        <v>0</v>
      </c>
      <c r="AI539" s="4">
        <f>H539*AI$2</f>
        <v>1</v>
      </c>
      <c r="AJ539" s="4">
        <f>I539*AJ$2</f>
        <v>0</v>
      </c>
      <c r="AK539" s="4">
        <f>J539*AK$2</f>
        <v>0</v>
      </c>
      <c r="AL539" s="4">
        <f>K539*AL$2</f>
        <v>0</v>
      </c>
      <c r="AM539" s="4">
        <f>L539*AM$2</f>
        <v>0</v>
      </c>
      <c r="AN539" s="4">
        <f>M539*AN$2</f>
        <v>0</v>
      </c>
      <c r="AO539" s="4">
        <f>N539*AO$2</f>
        <v>5</v>
      </c>
      <c r="AP539" s="4">
        <f>O539*AP$2</f>
        <v>0</v>
      </c>
      <c r="AQ539" s="4">
        <f>P539*AQ$2</f>
        <v>0</v>
      </c>
      <c r="AR539" s="4">
        <f>Q539*AR$2</f>
        <v>0</v>
      </c>
      <c r="AS539" s="4">
        <f>R539*AS$2</f>
        <v>0</v>
      </c>
      <c r="AT539" s="4">
        <f>S539*AT$2</f>
        <v>0</v>
      </c>
      <c r="AU539" s="4">
        <f>T539*AU$2</f>
        <v>0</v>
      </c>
      <c r="AV539" s="4">
        <f>U539*AV$2</f>
        <v>0</v>
      </c>
      <c r="AW539" s="4">
        <f>V539*AW$2</f>
        <v>0</v>
      </c>
      <c r="AX539" s="4">
        <f>W539*AX$2</f>
        <v>1</v>
      </c>
      <c r="AY539" s="4">
        <f>X539*AY$2</f>
        <v>0</v>
      </c>
      <c r="AZ539" s="4">
        <f>Y539*AZ$2</f>
        <v>0</v>
      </c>
      <c r="BA539" s="4">
        <f>Z539*BA$2</f>
        <v>4</v>
      </c>
      <c r="BB539" s="4">
        <f>AA539*BB$2</f>
        <v>0</v>
      </c>
      <c r="BC539" s="4">
        <f>AB539*BC$2</f>
        <v>4</v>
      </c>
      <c r="BD539" s="4">
        <f>AC539*BD$2</f>
        <v>0</v>
      </c>
      <c r="BE539">
        <f t="shared" si="26"/>
        <v>18</v>
      </c>
      <c r="BG539" s="4">
        <f>IF(betuk!N$4&gt;=D539,1,0)</f>
        <v>0</v>
      </c>
      <c r="BH539" s="4">
        <f>IF(betuk!O$4&gt;=E539,1,0)</f>
        <v>1</v>
      </c>
      <c r="BI539" s="4">
        <f>IF(betuk!P$4&gt;=F539,1,0)</f>
        <v>1</v>
      </c>
      <c r="BJ539" s="4">
        <f>IF(betuk!Q$4&gt;=G539,1,0)</f>
        <v>1</v>
      </c>
      <c r="BK539" s="4">
        <f>IF(betuk!R$4&gt;=H539,1,0)</f>
        <v>1</v>
      </c>
      <c r="BL539" s="4">
        <f>IF(betuk!S$4&gt;=I539,1,0)</f>
        <v>1</v>
      </c>
      <c r="BM539" s="4">
        <f>IF(betuk!T$4&gt;=J539,1,0)</f>
        <v>1</v>
      </c>
      <c r="BN539" s="4">
        <f>IF(betuk!U$4&gt;=K539,1,0)</f>
        <v>1</v>
      </c>
      <c r="BO539" s="4">
        <f>IF(betuk!V$4&gt;=L539,1,0)</f>
        <v>1</v>
      </c>
      <c r="BP539" s="4">
        <f>IF(betuk!W$4&gt;=M539,1,0)</f>
        <v>1</v>
      </c>
      <c r="BQ539" s="4">
        <f>IF(betuk!X$4&gt;=N539,1,0)</f>
        <v>0</v>
      </c>
      <c r="BR539" s="4">
        <f>IF(betuk!Y$4&gt;=O539,1,0)</f>
        <v>1</v>
      </c>
      <c r="BS539" s="4">
        <f>IF(betuk!Z$4&gt;=P539,1,0)</f>
        <v>1</v>
      </c>
      <c r="BT539" s="4">
        <f>IF(betuk!AA$4&gt;=Q539,1,0)</f>
        <v>1</v>
      </c>
      <c r="BU539" s="4">
        <f>IF(betuk!AB$4&gt;=R539,1,0)</f>
        <v>1</v>
      </c>
      <c r="BV539" s="4">
        <f>IF(betuk!AC$4&gt;=S539,1,0)</f>
        <v>1</v>
      </c>
      <c r="BW539" s="4">
        <f>IF(betuk!AD$4&gt;=T539,1,0)</f>
        <v>1</v>
      </c>
      <c r="BX539" s="4">
        <f>IF(betuk!AE$4&gt;=U539,1,0)</f>
        <v>1</v>
      </c>
      <c r="BY539" s="4">
        <f>IF(betuk!AF$4&gt;=V539,1,0)</f>
        <v>1</v>
      </c>
      <c r="BZ539" s="4">
        <f>IF(betuk!AG$4&gt;=W539,1,0)</f>
        <v>1</v>
      </c>
      <c r="CA539" s="4">
        <f>IF(betuk!AH$4&gt;=X539,1,0)</f>
        <v>1</v>
      </c>
      <c r="CB539" s="4">
        <f>IF(betuk!AI$4&gt;=Y539,1,0)</f>
        <v>1</v>
      </c>
      <c r="CC539" s="4">
        <f>IF(betuk!AJ$4&gt;=Z539,1,0)</f>
        <v>0</v>
      </c>
      <c r="CD539" s="4">
        <f>IF(betuk!AK$4&gt;=AA539,1,0)</f>
        <v>1</v>
      </c>
      <c r="CE539" s="4">
        <f>IF(betuk!AL$4&gt;=AB539,1,0)</f>
        <v>0</v>
      </c>
      <c r="CF539" s="4">
        <f>IF(betuk!AM$4&gt;=AC539,1,0)</f>
        <v>1</v>
      </c>
      <c r="CG539">
        <f t="shared" si="24"/>
        <v>0</v>
      </c>
      <c r="CI539" t="str">
        <f>IF(CG539=1,COUNTIF(CG$3:CG539,1),"")</f>
        <v/>
      </c>
      <c r="CJ539" t="str">
        <f>IF(CI539&lt;&gt;"",B539,"")</f>
        <v/>
      </c>
      <c r="CK539">
        <f>LEN(B539)*8+BE539</f>
        <v>82</v>
      </c>
    </row>
    <row r="540" spans="1:89">
      <c r="A540" s="1" t="s">
        <v>537</v>
      </c>
      <c r="B540" t="str">
        <f t="shared" si="25"/>
        <v>TALENTED</v>
      </c>
      <c r="D540" s="4">
        <f>LEN($B540)-LEN(SUBSTITUTE($B540, D$2, ""))</f>
        <v>1</v>
      </c>
      <c r="E540" s="4">
        <f>LEN($B540)-LEN(SUBSTITUTE($B540, E$2, ""))</f>
        <v>0</v>
      </c>
      <c r="F540" s="4">
        <f>LEN($B540)-LEN(SUBSTITUTE($B540, F$2, ""))</f>
        <v>0</v>
      </c>
      <c r="G540" s="4">
        <f>LEN($B540)-LEN(SUBSTITUTE($B540, G$2, ""))</f>
        <v>1</v>
      </c>
      <c r="H540" s="4">
        <f>LEN($B540)-LEN(SUBSTITUTE($B540, H$2, ""))</f>
        <v>2</v>
      </c>
      <c r="I540" s="4">
        <f>LEN($B540)-LEN(SUBSTITUTE($B540, I$2, ""))</f>
        <v>0</v>
      </c>
      <c r="J540" s="4">
        <f>LEN($B540)-LEN(SUBSTITUTE($B540, J$2, ""))</f>
        <v>0</v>
      </c>
      <c r="K540" s="4">
        <f>LEN($B540)-LEN(SUBSTITUTE($B540, K$2, ""))</f>
        <v>0</v>
      </c>
      <c r="L540" s="4">
        <f>LEN($B540)-LEN(SUBSTITUTE($B540, L$2, ""))</f>
        <v>0</v>
      </c>
      <c r="M540" s="4">
        <f>LEN($B540)-LEN(SUBSTITUTE($B540, M$2, ""))</f>
        <v>0</v>
      </c>
      <c r="N540" s="4">
        <f>LEN($B540)-LEN(SUBSTITUTE($B540, N$2, ""))</f>
        <v>0</v>
      </c>
      <c r="O540" s="4">
        <f>LEN($B540)-LEN(SUBSTITUTE($B540, O$2, ""))</f>
        <v>1</v>
      </c>
      <c r="P540" s="4">
        <f>LEN($B540)-LEN(SUBSTITUTE($B540, P$2, ""))</f>
        <v>0</v>
      </c>
      <c r="Q540" s="4">
        <f>LEN($B540)-LEN(SUBSTITUTE($B540, Q$2, ""))</f>
        <v>1</v>
      </c>
      <c r="R540" s="4">
        <f>LEN($B540)-LEN(SUBSTITUTE($B540, R$2, ""))</f>
        <v>0</v>
      </c>
      <c r="S540" s="4">
        <f>LEN($B540)-LEN(SUBSTITUTE($B540, S$2, ""))</f>
        <v>0</v>
      </c>
      <c r="T540" s="4">
        <f>LEN($B540)-LEN(SUBSTITUTE($B540, T$2, ""))</f>
        <v>0</v>
      </c>
      <c r="U540" s="4">
        <f>LEN($B540)-LEN(SUBSTITUTE($B540, U$2, ""))</f>
        <v>0</v>
      </c>
      <c r="V540" s="4">
        <f>LEN($B540)-LEN(SUBSTITUTE($B540, V$2, ""))</f>
        <v>0</v>
      </c>
      <c r="W540" s="4">
        <f>LEN($B540)-LEN(SUBSTITUTE($B540, W$2, ""))</f>
        <v>2</v>
      </c>
      <c r="X540" s="4">
        <f>LEN($B540)-LEN(SUBSTITUTE($B540, X$2, ""))</f>
        <v>0</v>
      </c>
      <c r="Y540" s="4">
        <f>LEN($B540)-LEN(SUBSTITUTE($B540, Y$2, ""))</f>
        <v>0</v>
      </c>
      <c r="Z540" s="4">
        <f>LEN($B540)-LEN(SUBSTITUTE($B540, Z$2, ""))</f>
        <v>0</v>
      </c>
      <c r="AA540" s="4">
        <f>LEN($B540)-LEN(SUBSTITUTE($B540, AA$2, ""))</f>
        <v>0</v>
      </c>
      <c r="AB540" s="4">
        <f>LEN($B540)-LEN(SUBSTITUTE($B540, AB$2, ""))</f>
        <v>0</v>
      </c>
      <c r="AC540" s="4">
        <f>LEN($B540)-LEN(SUBSTITUTE($B540, AC$2, ""))</f>
        <v>0</v>
      </c>
      <c r="AE540" s="4">
        <f>D540*AE$2</f>
        <v>1</v>
      </c>
      <c r="AF540" s="4">
        <f>E540*AF$2</f>
        <v>0</v>
      </c>
      <c r="AG540" s="4">
        <f>F540*AG$2</f>
        <v>0</v>
      </c>
      <c r="AH540" s="4">
        <f>G540*AH$2</f>
        <v>2</v>
      </c>
      <c r="AI540" s="4">
        <f>H540*AI$2</f>
        <v>2</v>
      </c>
      <c r="AJ540" s="4">
        <f>I540*AJ$2</f>
        <v>0</v>
      </c>
      <c r="AK540" s="4">
        <f>J540*AK$2</f>
        <v>0</v>
      </c>
      <c r="AL540" s="4">
        <f>K540*AL$2</f>
        <v>0</v>
      </c>
      <c r="AM540" s="4">
        <f>L540*AM$2</f>
        <v>0</v>
      </c>
      <c r="AN540" s="4">
        <f>M540*AN$2</f>
        <v>0</v>
      </c>
      <c r="AO540" s="4">
        <f>N540*AO$2</f>
        <v>0</v>
      </c>
      <c r="AP540" s="4">
        <f>O540*AP$2</f>
        <v>1</v>
      </c>
      <c r="AQ540" s="4">
        <f>P540*AQ$2</f>
        <v>0</v>
      </c>
      <c r="AR540" s="4">
        <f>Q540*AR$2</f>
        <v>1</v>
      </c>
      <c r="AS540" s="4">
        <f>R540*AS$2</f>
        <v>0</v>
      </c>
      <c r="AT540" s="4">
        <f>S540*AT$2</f>
        <v>0</v>
      </c>
      <c r="AU540" s="4">
        <f>T540*AU$2</f>
        <v>0</v>
      </c>
      <c r="AV540" s="4">
        <f>U540*AV$2</f>
        <v>0</v>
      </c>
      <c r="AW540" s="4">
        <f>V540*AW$2</f>
        <v>0</v>
      </c>
      <c r="AX540" s="4">
        <f>W540*AX$2</f>
        <v>2</v>
      </c>
      <c r="AY540" s="4">
        <f>X540*AY$2</f>
        <v>0</v>
      </c>
      <c r="AZ540" s="4">
        <f>Y540*AZ$2</f>
        <v>0</v>
      </c>
      <c r="BA540" s="4">
        <f>Z540*BA$2</f>
        <v>0</v>
      </c>
      <c r="BB540" s="4">
        <f>AA540*BB$2</f>
        <v>0</v>
      </c>
      <c r="BC540" s="4">
        <f>AB540*BC$2</f>
        <v>0</v>
      </c>
      <c r="BD540" s="4">
        <f>AC540*BD$2</f>
        <v>0</v>
      </c>
      <c r="BE540">
        <f t="shared" si="26"/>
        <v>9</v>
      </c>
      <c r="BG540" s="4">
        <f>IF(betuk!N$4&gt;=D540,1,0)</f>
        <v>1</v>
      </c>
      <c r="BH540" s="4">
        <f>IF(betuk!O$4&gt;=E540,1,0)</f>
        <v>1</v>
      </c>
      <c r="BI540" s="4">
        <f>IF(betuk!P$4&gt;=F540,1,0)</f>
        <v>1</v>
      </c>
      <c r="BJ540" s="4">
        <f>IF(betuk!Q$4&gt;=G540,1,0)</f>
        <v>0</v>
      </c>
      <c r="BK540" s="4">
        <f>IF(betuk!R$4&gt;=H540,1,0)</f>
        <v>0</v>
      </c>
      <c r="BL540" s="4">
        <f>IF(betuk!S$4&gt;=I540,1,0)</f>
        <v>1</v>
      </c>
      <c r="BM540" s="4">
        <f>IF(betuk!T$4&gt;=J540,1,0)</f>
        <v>1</v>
      </c>
      <c r="BN540" s="4">
        <f>IF(betuk!U$4&gt;=K540,1,0)</f>
        <v>1</v>
      </c>
      <c r="BO540" s="4">
        <f>IF(betuk!V$4&gt;=L540,1,0)</f>
        <v>1</v>
      </c>
      <c r="BP540" s="4">
        <f>IF(betuk!W$4&gt;=M540,1,0)</f>
        <v>1</v>
      </c>
      <c r="BQ540" s="4">
        <f>IF(betuk!X$4&gt;=N540,1,0)</f>
        <v>1</v>
      </c>
      <c r="BR540" s="4">
        <f>IF(betuk!Y$4&gt;=O540,1,0)</f>
        <v>0</v>
      </c>
      <c r="BS540" s="4">
        <f>IF(betuk!Z$4&gt;=P540,1,0)</f>
        <v>1</v>
      </c>
      <c r="BT540" s="4">
        <f>IF(betuk!AA$4&gt;=Q540,1,0)</f>
        <v>1</v>
      </c>
      <c r="BU540" s="4">
        <f>IF(betuk!AB$4&gt;=R540,1,0)</f>
        <v>1</v>
      </c>
      <c r="BV540" s="4">
        <f>IF(betuk!AC$4&gt;=S540,1,0)</f>
        <v>1</v>
      </c>
      <c r="BW540" s="4">
        <f>IF(betuk!AD$4&gt;=T540,1,0)</f>
        <v>1</v>
      </c>
      <c r="BX540" s="4">
        <f>IF(betuk!AE$4&gt;=U540,1,0)</f>
        <v>1</v>
      </c>
      <c r="BY540" s="4">
        <f>IF(betuk!AF$4&gt;=V540,1,0)</f>
        <v>1</v>
      </c>
      <c r="BZ540" s="4">
        <f>IF(betuk!AG$4&gt;=W540,1,0)</f>
        <v>0</v>
      </c>
      <c r="CA540" s="4">
        <f>IF(betuk!AH$4&gt;=X540,1,0)</f>
        <v>1</v>
      </c>
      <c r="CB540" s="4">
        <f>IF(betuk!AI$4&gt;=Y540,1,0)</f>
        <v>1</v>
      </c>
      <c r="CC540" s="4">
        <f>IF(betuk!AJ$4&gt;=Z540,1,0)</f>
        <v>1</v>
      </c>
      <c r="CD540" s="4">
        <f>IF(betuk!AK$4&gt;=AA540,1,0)</f>
        <v>1</v>
      </c>
      <c r="CE540" s="4">
        <f>IF(betuk!AL$4&gt;=AB540,1,0)</f>
        <v>1</v>
      </c>
      <c r="CF540" s="4">
        <f>IF(betuk!AM$4&gt;=AC540,1,0)</f>
        <v>1</v>
      </c>
      <c r="CG540">
        <f t="shared" si="24"/>
        <v>0</v>
      </c>
      <c r="CI540" t="str">
        <f>IF(CG540=1,COUNTIF(CG$3:CG540,1),"")</f>
        <v/>
      </c>
      <c r="CJ540" t="str">
        <f>IF(CI540&lt;&gt;"",B540,"")</f>
        <v/>
      </c>
      <c r="CK540">
        <f>LEN(B540)*8+BE540</f>
        <v>73</v>
      </c>
    </row>
    <row r="541" spans="1:89">
      <c r="A541" s="1" t="s">
        <v>538</v>
      </c>
      <c r="B541" t="str">
        <f t="shared" si="25"/>
        <v>TALK</v>
      </c>
      <c r="D541" s="4">
        <f>LEN($B541)-LEN(SUBSTITUTE($B541, D$2, ""))</f>
        <v>1</v>
      </c>
      <c r="E541" s="4">
        <f>LEN($B541)-LEN(SUBSTITUTE($B541, E$2, ""))</f>
        <v>0</v>
      </c>
      <c r="F541" s="4">
        <f>LEN($B541)-LEN(SUBSTITUTE($B541, F$2, ""))</f>
        <v>0</v>
      </c>
      <c r="G541" s="4">
        <f>LEN($B541)-LEN(SUBSTITUTE($B541, G$2, ""))</f>
        <v>0</v>
      </c>
      <c r="H541" s="4">
        <f>LEN($B541)-LEN(SUBSTITUTE($B541, H$2, ""))</f>
        <v>0</v>
      </c>
      <c r="I541" s="4">
        <f>LEN($B541)-LEN(SUBSTITUTE($B541, I$2, ""))</f>
        <v>0</v>
      </c>
      <c r="J541" s="4">
        <f>LEN($B541)-LEN(SUBSTITUTE($B541, J$2, ""))</f>
        <v>0</v>
      </c>
      <c r="K541" s="4">
        <f>LEN($B541)-LEN(SUBSTITUTE($B541, K$2, ""))</f>
        <v>0</v>
      </c>
      <c r="L541" s="4">
        <f>LEN($B541)-LEN(SUBSTITUTE($B541, L$2, ""))</f>
        <v>0</v>
      </c>
      <c r="M541" s="4">
        <f>LEN($B541)-LEN(SUBSTITUTE($B541, M$2, ""))</f>
        <v>0</v>
      </c>
      <c r="N541" s="4">
        <f>LEN($B541)-LEN(SUBSTITUTE($B541, N$2, ""))</f>
        <v>1</v>
      </c>
      <c r="O541" s="4">
        <f>LEN($B541)-LEN(SUBSTITUTE($B541, O$2, ""))</f>
        <v>1</v>
      </c>
      <c r="P541" s="4">
        <f>LEN($B541)-LEN(SUBSTITUTE($B541, P$2, ""))</f>
        <v>0</v>
      </c>
      <c r="Q541" s="4">
        <f>LEN($B541)-LEN(SUBSTITUTE($B541, Q$2, ""))</f>
        <v>0</v>
      </c>
      <c r="R541" s="4">
        <f>LEN($B541)-LEN(SUBSTITUTE($B541, R$2, ""))</f>
        <v>0</v>
      </c>
      <c r="S541" s="4">
        <f>LEN($B541)-LEN(SUBSTITUTE($B541, S$2, ""))</f>
        <v>0</v>
      </c>
      <c r="T541" s="4">
        <f>LEN($B541)-LEN(SUBSTITUTE($B541, T$2, ""))</f>
        <v>0</v>
      </c>
      <c r="U541" s="4">
        <f>LEN($B541)-LEN(SUBSTITUTE($B541, U$2, ""))</f>
        <v>0</v>
      </c>
      <c r="V541" s="4">
        <f>LEN($B541)-LEN(SUBSTITUTE($B541, V$2, ""))</f>
        <v>0</v>
      </c>
      <c r="W541" s="4">
        <f>LEN($B541)-LEN(SUBSTITUTE($B541, W$2, ""))</f>
        <v>1</v>
      </c>
      <c r="X541" s="4">
        <f>LEN($B541)-LEN(SUBSTITUTE($B541, X$2, ""))</f>
        <v>0</v>
      </c>
      <c r="Y541" s="4">
        <f>LEN($B541)-LEN(SUBSTITUTE($B541, Y$2, ""))</f>
        <v>0</v>
      </c>
      <c r="Z541" s="4">
        <f>LEN($B541)-LEN(SUBSTITUTE($B541, Z$2, ""))</f>
        <v>0</v>
      </c>
      <c r="AA541" s="4">
        <f>LEN($B541)-LEN(SUBSTITUTE($B541, AA$2, ""))</f>
        <v>0</v>
      </c>
      <c r="AB541" s="4">
        <f>LEN($B541)-LEN(SUBSTITUTE($B541, AB$2, ""))</f>
        <v>0</v>
      </c>
      <c r="AC541" s="4">
        <f>LEN($B541)-LEN(SUBSTITUTE($B541, AC$2, ""))</f>
        <v>0</v>
      </c>
      <c r="AE541" s="4">
        <f>D541*AE$2</f>
        <v>1</v>
      </c>
      <c r="AF541" s="4">
        <f>E541*AF$2</f>
        <v>0</v>
      </c>
      <c r="AG541" s="4">
        <f>F541*AG$2</f>
        <v>0</v>
      </c>
      <c r="AH541" s="4">
        <f>G541*AH$2</f>
        <v>0</v>
      </c>
      <c r="AI541" s="4">
        <f>H541*AI$2</f>
        <v>0</v>
      </c>
      <c r="AJ541" s="4">
        <f>I541*AJ$2</f>
        <v>0</v>
      </c>
      <c r="AK541" s="4">
        <f>J541*AK$2</f>
        <v>0</v>
      </c>
      <c r="AL541" s="4">
        <f>K541*AL$2</f>
        <v>0</v>
      </c>
      <c r="AM541" s="4">
        <f>L541*AM$2</f>
        <v>0</v>
      </c>
      <c r="AN541" s="4">
        <f>M541*AN$2</f>
        <v>0</v>
      </c>
      <c r="AO541" s="4">
        <f>N541*AO$2</f>
        <v>5</v>
      </c>
      <c r="AP541" s="4">
        <f>O541*AP$2</f>
        <v>1</v>
      </c>
      <c r="AQ541" s="4">
        <f>P541*AQ$2</f>
        <v>0</v>
      </c>
      <c r="AR541" s="4">
        <f>Q541*AR$2</f>
        <v>0</v>
      </c>
      <c r="AS541" s="4">
        <f>R541*AS$2</f>
        <v>0</v>
      </c>
      <c r="AT541" s="4">
        <f>S541*AT$2</f>
        <v>0</v>
      </c>
      <c r="AU541" s="4">
        <f>T541*AU$2</f>
        <v>0</v>
      </c>
      <c r="AV541" s="4">
        <f>U541*AV$2</f>
        <v>0</v>
      </c>
      <c r="AW541" s="4">
        <f>V541*AW$2</f>
        <v>0</v>
      </c>
      <c r="AX541" s="4">
        <f>W541*AX$2</f>
        <v>1</v>
      </c>
      <c r="AY541" s="4">
        <f>X541*AY$2</f>
        <v>0</v>
      </c>
      <c r="AZ541" s="4">
        <f>Y541*AZ$2</f>
        <v>0</v>
      </c>
      <c r="BA541" s="4">
        <f>Z541*BA$2</f>
        <v>0</v>
      </c>
      <c r="BB541" s="4">
        <f>AA541*BB$2</f>
        <v>0</v>
      </c>
      <c r="BC541" s="4">
        <f>AB541*BC$2</f>
        <v>0</v>
      </c>
      <c r="BD541" s="4">
        <f>AC541*BD$2</f>
        <v>0</v>
      </c>
      <c r="BE541">
        <f t="shared" si="26"/>
        <v>8</v>
      </c>
      <c r="BG541" s="4">
        <f>IF(betuk!N$4&gt;=D541,1,0)</f>
        <v>1</v>
      </c>
      <c r="BH541" s="4">
        <f>IF(betuk!O$4&gt;=E541,1,0)</f>
        <v>1</v>
      </c>
      <c r="BI541" s="4">
        <f>IF(betuk!P$4&gt;=F541,1,0)</f>
        <v>1</v>
      </c>
      <c r="BJ541" s="4">
        <f>IF(betuk!Q$4&gt;=G541,1,0)</f>
        <v>1</v>
      </c>
      <c r="BK541" s="4">
        <f>IF(betuk!R$4&gt;=H541,1,0)</f>
        <v>1</v>
      </c>
      <c r="BL541" s="4">
        <f>IF(betuk!S$4&gt;=I541,1,0)</f>
        <v>1</v>
      </c>
      <c r="BM541" s="4">
        <f>IF(betuk!T$4&gt;=J541,1,0)</f>
        <v>1</v>
      </c>
      <c r="BN541" s="4">
        <f>IF(betuk!U$4&gt;=K541,1,0)</f>
        <v>1</v>
      </c>
      <c r="BO541" s="4">
        <f>IF(betuk!V$4&gt;=L541,1,0)</f>
        <v>1</v>
      </c>
      <c r="BP541" s="4">
        <f>IF(betuk!W$4&gt;=M541,1,0)</f>
        <v>1</v>
      </c>
      <c r="BQ541" s="4">
        <f>IF(betuk!X$4&gt;=N541,1,0)</f>
        <v>0</v>
      </c>
      <c r="BR541" s="4">
        <f>IF(betuk!Y$4&gt;=O541,1,0)</f>
        <v>0</v>
      </c>
      <c r="BS541" s="4">
        <f>IF(betuk!Z$4&gt;=P541,1,0)</f>
        <v>1</v>
      </c>
      <c r="BT541" s="4">
        <f>IF(betuk!AA$4&gt;=Q541,1,0)</f>
        <v>1</v>
      </c>
      <c r="BU541" s="4">
        <f>IF(betuk!AB$4&gt;=R541,1,0)</f>
        <v>1</v>
      </c>
      <c r="BV541" s="4">
        <f>IF(betuk!AC$4&gt;=S541,1,0)</f>
        <v>1</v>
      </c>
      <c r="BW541" s="4">
        <f>IF(betuk!AD$4&gt;=T541,1,0)</f>
        <v>1</v>
      </c>
      <c r="BX541" s="4">
        <f>IF(betuk!AE$4&gt;=U541,1,0)</f>
        <v>1</v>
      </c>
      <c r="BY541" s="4">
        <f>IF(betuk!AF$4&gt;=V541,1,0)</f>
        <v>1</v>
      </c>
      <c r="BZ541" s="4">
        <f>IF(betuk!AG$4&gt;=W541,1,0)</f>
        <v>1</v>
      </c>
      <c r="CA541" s="4">
        <f>IF(betuk!AH$4&gt;=X541,1,0)</f>
        <v>1</v>
      </c>
      <c r="CB541" s="4">
        <f>IF(betuk!AI$4&gt;=Y541,1,0)</f>
        <v>1</v>
      </c>
      <c r="CC541" s="4">
        <f>IF(betuk!AJ$4&gt;=Z541,1,0)</f>
        <v>1</v>
      </c>
      <c r="CD541" s="4">
        <f>IF(betuk!AK$4&gt;=AA541,1,0)</f>
        <v>1</v>
      </c>
      <c r="CE541" s="4">
        <f>IF(betuk!AL$4&gt;=AB541,1,0)</f>
        <v>1</v>
      </c>
      <c r="CF541" s="4">
        <f>IF(betuk!AM$4&gt;=AC541,1,0)</f>
        <v>1</v>
      </c>
      <c r="CG541">
        <f t="shared" si="24"/>
        <v>0</v>
      </c>
      <c r="CI541" t="str">
        <f>IF(CG541=1,COUNTIF(CG$3:CG541,1),"")</f>
        <v/>
      </c>
      <c r="CJ541" t="str">
        <f>IF(CI541&lt;&gt;"",B541,"")</f>
        <v/>
      </c>
      <c r="CK541">
        <f>LEN(B541)*8+BE541</f>
        <v>40</v>
      </c>
    </row>
    <row r="542" spans="1:89">
      <c r="A542" s="1" t="s">
        <v>539</v>
      </c>
      <c r="B542" t="str">
        <f t="shared" si="25"/>
        <v>TAXI</v>
      </c>
      <c r="D542" s="4">
        <f>LEN($B542)-LEN(SUBSTITUTE($B542, D$2, ""))</f>
        <v>1</v>
      </c>
      <c r="E542" s="4">
        <f>LEN($B542)-LEN(SUBSTITUTE($B542, E$2, ""))</f>
        <v>0</v>
      </c>
      <c r="F542" s="4">
        <f>LEN($B542)-LEN(SUBSTITUTE($B542, F$2, ""))</f>
        <v>0</v>
      </c>
      <c r="G542" s="4">
        <f>LEN($B542)-LEN(SUBSTITUTE($B542, G$2, ""))</f>
        <v>0</v>
      </c>
      <c r="H542" s="4">
        <f>LEN($B542)-LEN(SUBSTITUTE($B542, H$2, ""))</f>
        <v>0</v>
      </c>
      <c r="I542" s="4">
        <f>LEN($B542)-LEN(SUBSTITUTE($B542, I$2, ""))</f>
        <v>0</v>
      </c>
      <c r="J542" s="4">
        <f>LEN($B542)-LEN(SUBSTITUTE($B542, J$2, ""))</f>
        <v>0</v>
      </c>
      <c r="K542" s="4">
        <f>LEN($B542)-LEN(SUBSTITUTE($B542, K$2, ""))</f>
        <v>0</v>
      </c>
      <c r="L542" s="4">
        <f>LEN($B542)-LEN(SUBSTITUTE($B542, L$2, ""))</f>
        <v>1</v>
      </c>
      <c r="M542" s="4">
        <f>LEN($B542)-LEN(SUBSTITUTE($B542, M$2, ""))</f>
        <v>0</v>
      </c>
      <c r="N542" s="4">
        <f>LEN($B542)-LEN(SUBSTITUTE($B542, N$2, ""))</f>
        <v>0</v>
      </c>
      <c r="O542" s="4">
        <f>LEN($B542)-LEN(SUBSTITUTE($B542, O$2, ""))</f>
        <v>0</v>
      </c>
      <c r="P542" s="4">
        <f>LEN($B542)-LEN(SUBSTITUTE($B542, P$2, ""))</f>
        <v>0</v>
      </c>
      <c r="Q542" s="4">
        <f>LEN($B542)-LEN(SUBSTITUTE($B542, Q$2, ""))</f>
        <v>0</v>
      </c>
      <c r="R542" s="4">
        <f>LEN($B542)-LEN(SUBSTITUTE($B542, R$2, ""))</f>
        <v>0</v>
      </c>
      <c r="S542" s="4">
        <f>LEN($B542)-LEN(SUBSTITUTE($B542, S$2, ""))</f>
        <v>0</v>
      </c>
      <c r="T542" s="4">
        <f>LEN($B542)-LEN(SUBSTITUTE($B542, T$2, ""))</f>
        <v>0</v>
      </c>
      <c r="U542" s="4">
        <f>LEN($B542)-LEN(SUBSTITUTE($B542, U$2, ""))</f>
        <v>0</v>
      </c>
      <c r="V542" s="4">
        <f>LEN($B542)-LEN(SUBSTITUTE($B542, V$2, ""))</f>
        <v>0</v>
      </c>
      <c r="W542" s="4">
        <f>LEN($B542)-LEN(SUBSTITUTE($B542, W$2, ""))</f>
        <v>1</v>
      </c>
      <c r="X542" s="4">
        <f>LEN($B542)-LEN(SUBSTITUTE($B542, X$2, ""))</f>
        <v>0</v>
      </c>
      <c r="Y542" s="4">
        <f>LEN($B542)-LEN(SUBSTITUTE($B542, Y$2, ""))</f>
        <v>0</v>
      </c>
      <c r="Z542" s="4">
        <f>LEN($B542)-LEN(SUBSTITUTE($B542, Z$2, ""))</f>
        <v>0</v>
      </c>
      <c r="AA542" s="4">
        <f>LEN($B542)-LEN(SUBSTITUTE($B542, AA$2, ""))</f>
        <v>1</v>
      </c>
      <c r="AB542" s="4">
        <f>LEN($B542)-LEN(SUBSTITUTE($B542, AB$2, ""))</f>
        <v>0</v>
      </c>
      <c r="AC542" s="4">
        <f>LEN($B542)-LEN(SUBSTITUTE($B542, AC$2, ""))</f>
        <v>0</v>
      </c>
      <c r="AE542" s="4">
        <f>D542*AE$2</f>
        <v>1</v>
      </c>
      <c r="AF542" s="4">
        <f>E542*AF$2</f>
        <v>0</v>
      </c>
      <c r="AG542" s="4">
        <f>F542*AG$2</f>
        <v>0</v>
      </c>
      <c r="AH542" s="4">
        <f>G542*AH$2</f>
        <v>0</v>
      </c>
      <c r="AI542" s="4">
        <f>H542*AI$2</f>
        <v>0</v>
      </c>
      <c r="AJ542" s="4">
        <f>I542*AJ$2</f>
        <v>0</v>
      </c>
      <c r="AK542" s="4">
        <f>J542*AK$2</f>
        <v>0</v>
      </c>
      <c r="AL542" s="4">
        <f>K542*AL$2</f>
        <v>0</v>
      </c>
      <c r="AM542" s="4">
        <f>L542*AM$2</f>
        <v>1</v>
      </c>
      <c r="AN542" s="4">
        <f>M542*AN$2</f>
        <v>0</v>
      </c>
      <c r="AO542" s="4">
        <f>N542*AO$2</f>
        <v>0</v>
      </c>
      <c r="AP542" s="4">
        <f>O542*AP$2</f>
        <v>0</v>
      </c>
      <c r="AQ542" s="4">
        <f>P542*AQ$2</f>
        <v>0</v>
      </c>
      <c r="AR542" s="4">
        <f>Q542*AR$2</f>
        <v>0</v>
      </c>
      <c r="AS542" s="4">
        <f>R542*AS$2</f>
        <v>0</v>
      </c>
      <c r="AT542" s="4">
        <f>S542*AT$2</f>
        <v>0</v>
      </c>
      <c r="AU542" s="4">
        <f>T542*AU$2</f>
        <v>0</v>
      </c>
      <c r="AV542" s="4">
        <f>U542*AV$2</f>
        <v>0</v>
      </c>
      <c r="AW542" s="4">
        <f>V542*AW$2</f>
        <v>0</v>
      </c>
      <c r="AX542" s="4">
        <f>W542*AX$2</f>
        <v>1</v>
      </c>
      <c r="AY542" s="4">
        <f>X542*AY$2</f>
        <v>0</v>
      </c>
      <c r="AZ542" s="4">
        <f>Y542*AZ$2</f>
        <v>0</v>
      </c>
      <c r="BA542" s="4">
        <f>Z542*BA$2</f>
        <v>0</v>
      </c>
      <c r="BB542" s="4">
        <f>AA542*BB$2</f>
        <v>8</v>
      </c>
      <c r="BC542" s="4">
        <f>AB542*BC$2</f>
        <v>0</v>
      </c>
      <c r="BD542" s="4">
        <f>AC542*BD$2</f>
        <v>0</v>
      </c>
      <c r="BE542">
        <f t="shared" si="26"/>
        <v>11</v>
      </c>
      <c r="BG542" s="4">
        <f>IF(betuk!N$4&gt;=D542,1,0)</f>
        <v>1</v>
      </c>
      <c r="BH542" s="4">
        <f>IF(betuk!O$4&gt;=E542,1,0)</f>
        <v>1</v>
      </c>
      <c r="BI542" s="4">
        <f>IF(betuk!P$4&gt;=F542,1,0)</f>
        <v>1</v>
      </c>
      <c r="BJ542" s="4">
        <f>IF(betuk!Q$4&gt;=G542,1,0)</f>
        <v>1</v>
      </c>
      <c r="BK542" s="4">
        <f>IF(betuk!R$4&gt;=H542,1,0)</f>
        <v>1</v>
      </c>
      <c r="BL542" s="4">
        <f>IF(betuk!S$4&gt;=I542,1,0)</f>
        <v>1</v>
      </c>
      <c r="BM542" s="4">
        <f>IF(betuk!T$4&gt;=J542,1,0)</f>
        <v>1</v>
      </c>
      <c r="BN542" s="4">
        <f>IF(betuk!U$4&gt;=K542,1,0)</f>
        <v>1</v>
      </c>
      <c r="BO542" s="4">
        <f>IF(betuk!V$4&gt;=L542,1,0)</f>
        <v>0</v>
      </c>
      <c r="BP542" s="4">
        <f>IF(betuk!W$4&gt;=M542,1,0)</f>
        <v>1</v>
      </c>
      <c r="BQ542" s="4">
        <f>IF(betuk!X$4&gt;=N542,1,0)</f>
        <v>1</v>
      </c>
      <c r="BR542" s="4">
        <f>IF(betuk!Y$4&gt;=O542,1,0)</f>
        <v>1</v>
      </c>
      <c r="BS542" s="4">
        <f>IF(betuk!Z$4&gt;=P542,1,0)</f>
        <v>1</v>
      </c>
      <c r="BT542" s="4">
        <f>IF(betuk!AA$4&gt;=Q542,1,0)</f>
        <v>1</v>
      </c>
      <c r="BU542" s="4">
        <f>IF(betuk!AB$4&gt;=R542,1,0)</f>
        <v>1</v>
      </c>
      <c r="BV542" s="4">
        <f>IF(betuk!AC$4&gt;=S542,1,0)</f>
        <v>1</v>
      </c>
      <c r="BW542" s="4">
        <f>IF(betuk!AD$4&gt;=T542,1,0)</f>
        <v>1</v>
      </c>
      <c r="BX542" s="4">
        <f>IF(betuk!AE$4&gt;=U542,1,0)</f>
        <v>1</v>
      </c>
      <c r="BY542" s="4">
        <f>IF(betuk!AF$4&gt;=V542,1,0)</f>
        <v>1</v>
      </c>
      <c r="BZ542" s="4">
        <f>IF(betuk!AG$4&gt;=W542,1,0)</f>
        <v>1</v>
      </c>
      <c r="CA542" s="4">
        <f>IF(betuk!AH$4&gt;=X542,1,0)</f>
        <v>1</v>
      </c>
      <c r="CB542" s="4">
        <f>IF(betuk!AI$4&gt;=Y542,1,0)</f>
        <v>1</v>
      </c>
      <c r="CC542" s="4">
        <f>IF(betuk!AJ$4&gt;=Z542,1,0)</f>
        <v>1</v>
      </c>
      <c r="CD542" s="4">
        <f>IF(betuk!AK$4&gt;=AA542,1,0)</f>
        <v>0</v>
      </c>
      <c r="CE542" s="4">
        <f>IF(betuk!AL$4&gt;=AB542,1,0)</f>
        <v>1</v>
      </c>
      <c r="CF542" s="4">
        <f>IF(betuk!AM$4&gt;=AC542,1,0)</f>
        <v>1</v>
      </c>
      <c r="CG542">
        <f t="shared" si="24"/>
        <v>0</v>
      </c>
      <c r="CI542" t="str">
        <f>IF(CG542=1,COUNTIF(CG$3:CG542,1),"")</f>
        <v/>
      </c>
      <c r="CJ542" t="str">
        <f>IF(CI542&lt;&gt;"",B542,"")</f>
        <v/>
      </c>
      <c r="CK542">
        <f>LEN(B542)*8+BE542</f>
        <v>43</v>
      </c>
    </row>
    <row r="543" spans="1:89">
      <c r="A543" s="1" t="s">
        <v>540</v>
      </c>
      <c r="B543" t="str">
        <f t="shared" si="25"/>
        <v>TEACHER</v>
      </c>
      <c r="D543" s="4">
        <f>LEN($B543)-LEN(SUBSTITUTE($B543, D$2, ""))</f>
        <v>1</v>
      </c>
      <c r="E543" s="4">
        <f>LEN($B543)-LEN(SUBSTITUTE($B543, E$2, ""))</f>
        <v>0</v>
      </c>
      <c r="F543" s="4">
        <f>LEN($B543)-LEN(SUBSTITUTE($B543, F$2, ""))</f>
        <v>1</v>
      </c>
      <c r="G543" s="4">
        <f>LEN($B543)-LEN(SUBSTITUTE($B543, G$2, ""))</f>
        <v>0</v>
      </c>
      <c r="H543" s="4">
        <f>LEN($B543)-LEN(SUBSTITUTE($B543, H$2, ""))</f>
        <v>2</v>
      </c>
      <c r="I543" s="4">
        <f>LEN($B543)-LEN(SUBSTITUTE($B543, I$2, ""))</f>
        <v>0</v>
      </c>
      <c r="J543" s="4">
        <f>LEN($B543)-LEN(SUBSTITUTE($B543, J$2, ""))</f>
        <v>0</v>
      </c>
      <c r="K543" s="4">
        <f>LEN($B543)-LEN(SUBSTITUTE($B543, K$2, ""))</f>
        <v>1</v>
      </c>
      <c r="L543" s="4">
        <f>LEN($B543)-LEN(SUBSTITUTE($B543, L$2, ""))</f>
        <v>0</v>
      </c>
      <c r="M543" s="4">
        <f>LEN($B543)-LEN(SUBSTITUTE($B543, M$2, ""))</f>
        <v>0</v>
      </c>
      <c r="N543" s="4">
        <f>LEN($B543)-LEN(SUBSTITUTE($B543, N$2, ""))</f>
        <v>0</v>
      </c>
      <c r="O543" s="4">
        <f>LEN($B543)-LEN(SUBSTITUTE($B543, O$2, ""))</f>
        <v>0</v>
      </c>
      <c r="P543" s="4">
        <f>LEN($B543)-LEN(SUBSTITUTE($B543, P$2, ""))</f>
        <v>0</v>
      </c>
      <c r="Q543" s="4">
        <f>LEN($B543)-LEN(SUBSTITUTE($B543, Q$2, ""))</f>
        <v>0</v>
      </c>
      <c r="R543" s="4">
        <f>LEN($B543)-LEN(SUBSTITUTE($B543, R$2, ""))</f>
        <v>0</v>
      </c>
      <c r="S543" s="4">
        <f>LEN($B543)-LEN(SUBSTITUTE($B543, S$2, ""))</f>
        <v>0</v>
      </c>
      <c r="T543" s="4">
        <f>LEN($B543)-LEN(SUBSTITUTE($B543, T$2, ""))</f>
        <v>0</v>
      </c>
      <c r="U543" s="4">
        <f>LEN($B543)-LEN(SUBSTITUTE($B543, U$2, ""))</f>
        <v>1</v>
      </c>
      <c r="V543" s="4">
        <f>LEN($B543)-LEN(SUBSTITUTE($B543, V$2, ""))</f>
        <v>0</v>
      </c>
      <c r="W543" s="4">
        <f>LEN($B543)-LEN(SUBSTITUTE($B543, W$2, ""))</f>
        <v>1</v>
      </c>
      <c r="X543" s="4">
        <f>LEN($B543)-LEN(SUBSTITUTE($B543, X$2, ""))</f>
        <v>0</v>
      </c>
      <c r="Y543" s="4">
        <f>LEN($B543)-LEN(SUBSTITUTE($B543, Y$2, ""))</f>
        <v>0</v>
      </c>
      <c r="Z543" s="4">
        <f>LEN($B543)-LEN(SUBSTITUTE($B543, Z$2, ""))</f>
        <v>0</v>
      </c>
      <c r="AA543" s="4">
        <f>LEN($B543)-LEN(SUBSTITUTE($B543, AA$2, ""))</f>
        <v>0</v>
      </c>
      <c r="AB543" s="4">
        <f>LEN($B543)-LEN(SUBSTITUTE($B543, AB$2, ""))</f>
        <v>0</v>
      </c>
      <c r="AC543" s="4">
        <f>LEN($B543)-LEN(SUBSTITUTE($B543, AC$2, ""))</f>
        <v>0</v>
      </c>
      <c r="AE543" s="4">
        <f>D543*AE$2</f>
        <v>1</v>
      </c>
      <c r="AF543" s="4">
        <f>E543*AF$2</f>
        <v>0</v>
      </c>
      <c r="AG543" s="4">
        <f>F543*AG$2</f>
        <v>3</v>
      </c>
      <c r="AH543" s="4">
        <f>G543*AH$2</f>
        <v>0</v>
      </c>
      <c r="AI543" s="4">
        <f>H543*AI$2</f>
        <v>2</v>
      </c>
      <c r="AJ543" s="4">
        <f>I543*AJ$2</f>
        <v>0</v>
      </c>
      <c r="AK543" s="4">
        <f>J543*AK$2</f>
        <v>0</v>
      </c>
      <c r="AL543" s="4">
        <f>K543*AL$2</f>
        <v>4</v>
      </c>
      <c r="AM543" s="4">
        <f>L543*AM$2</f>
        <v>0</v>
      </c>
      <c r="AN543" s="4">
        <f>M543*AN$2</f>
        <v>0</v>
      </c>
      <c r="AO543" s="4">
        <f>N543*AO$2</f>
        <v>0</v>
      </c>
      <c r="AP543" s="4">
        <f>O543*AP$2</f>
        <v>0</v>
      </c>
      <c r="AQ543" s="4">
        <f>P543*AQ$2</f>
        <v>0</v>
      </c>
      <c r="AR543" s="4">
        <f>Q543*AR$2</f>
        <v>0</v>
      </c>
      <c r="AS543" s="4">
        <f>R543*AS$2</f>
        <v>0</v>
      </c>
      <c r="AT543" s="4">
        <f>S543*AT$2</f>
        <v>0</v>
      </c>
      <c r="AU543" s="4">
        <f>T543*AU$2</f>
        <v>0</v>
      </c>
      <c r="AV543" s="4">
        <f>U543*AV$2</f>
        <v>1</v>
      </c>
      <c r="AW543" s="4">
        <f>V543*AW$2</f>
        <v>0</v>
      </c>
      <c r="AX543" s="4">
        <f>W543*AX$2</f>
        <v>1</v>
      </c>
      <c r="AY543" s="4">
        <f>X543*AY$2</f>
        <v>0</v>
      </c>
      <c r="AZ543" s="4">
        <f>Y543*AZ$2</f>
        <v>0</v>
      </c>
      <c r="BA543" s="4">
        <f>Z543*BA$2</f>
        <v>0</v>
      </c>
      <c r="BB543" s="4">
        <f>AA543*BB$2</f>
        <v>0</v>
      </c>
      <c r="BC543" s="4">
        <f>AB543*BC$2</f>
        <v>0</v>
      </c>
      <c r="BD543" s="4">
        <f>AC543*BD$2</f>
        <v>0</v>
      </c>
      <c r="BE543">
        <f t="shared" si="26"/>
        <v>12</v>
      </c>
      <c r="BG543" s="4">
        <f>IF(betuk!N$4&gt;=D543,1,0)</f>
        <v>1</v>
      </c>
      <c r="BH543" s="4">
        <f>IF(betuk!O$4&gt;=E543,1,0)</f>
        <v>1</v>
      </c>
      <c r="BI543" s="4">
        <f>IF(betuk!P$4&gt;=F543,1,0)</f>
        <v>1</v>
      </c>
      <c r="BJ543" s="4">
        <f>IF(betuk!Q$4&gt;=G543,1,0)</f>
        <v>1</v>
      </c>
      <c r="BK543" s="4">
        <f>IF(betuk!R$4&gt;=H543,1,0)</f>
        <v>0</v>
      </c>
      <c r="BL543" s="4">
        <f>IF(betuk!S$4&gt;=I543,1,0)</f>
        <v>1</v>
      </c>
      <c r="BM543" s="4">
        <f>IF(betuk!T$4&gt;=J543,1,0)</f>
        <v>1</v>
      </c>
      <c r="BN543" s="4">
        <f>IF(betuk!U$4&gt;=K543,1,0)</f>
        <v>0</v>
      </c>
      <c r="BO543" s="4">
        <f>IF(betuk!V$4&gt;=L543,1,0)</f>
        <v>1</v>
      </c>
      <c r="BP543" s="4">
        <f>IF(betuk!W$4&gt;=M543,1,0)</f>
        <v>1</v>
      </c>
      <c r="BQ543" s="4">
        <f>IF(betuk!X$4&gt;=N543,1,0)</f>
        <v>1</v>
      </c>
      <c r="BR543" s="4">
        <f>IF(betuk!Y$4&gt;=O543,1,0)</f>
        <v>1</v>
      </c>
      <c r="BS543" s="4">
        <f>IF(betuk!Z$4&gt;=P543,1,0)</f>
        <v>1</v>
      </c>
      <c r="BT543" s="4">
        <f>IF(betuk!AA$4&gt;=Q543,1,0)</f>
        <v>1</v>
      </c>
      <c r="BU543" s="4">
        <f>IF(betuk!AB$4&gt;=R543,1,0)</f>
        <v>1</v>
      </c>
      <c r="BV543" s="4">
        <f>IF(betuk!AC$4&gt;=S543,1,0)</f>
        <v>1</v>
      </c>
      <c r="BW543" s="4">
        <f>IF(betuk!AD$4&gt;=T543,1,0)</f>
        <v>1</v>
      </c>
      <c r="BX543" s="4">
        <f>IF(betuk!AE$4&gt;=U543,1,0)</f>
        <v>0</v>
      </c>
      <c r="BY543" s="4">
        <f>IF(betuk!AF$4&gt;=V543,1,0)</f>
        <v>1</v>
      </c>
      <c r="BZ543" s="4">
        <f>IF(betuk!AG$4&gt;=W543,1,0)</f>
        <v>1</v>
      </c>
      <c r="CA543" s="4">
        <f>IF(betuk!AH$4&gt;=X543,1,0)</f>
        <v>1</v>
      </c>
      <c r="CB543" s="4">
        <f>IF(betuk!AI$4&gt;=Y543,1,0)</f>
        <v>1</v>
      </c>
      <c r="CC543" s="4">
        <f>IF(betuk!AJ$4&gt;=Z543,1,0)</f>
        <v>1</v>
      </c>
      <c r="CD543" s="4">
        <f>IF(betuk!AK$4&gt;=AA543,1,0)</f>
        <v>1</v>
      </c>
      <c r="CE543" s="4">
        <f>IF(betuk!AL$4&gt;=AB543,1,0)</f>
        <v>1</v>
      </c>
      <c r="CF543" s="4">
        <f>IF(betuk!AM$4&gt;=AC543,1,0)</f>
        <v>1</v>
      </c>
      <c r="CG543">
        <f t="shared" si="24"/>
        <v>0</v>
      </c>
      <c r="CI543" t="str">
        <f>IF(CG543=1,COUNTIF(CG$3:CG543,1),"")</f>
        <v/>
      </c>
      <c r="CJ543" t="str">
        <f>IF(CI543&lt;&gt;"",B543,"")</f>
        <v/>
      </c>
      <c r="CK543">
        <f>LEN(B543)*8+BE543</f>
        <v>68</v>
      </c>
    </row>
    <row r="544" spans="1:89">
      <c r="A544" s="1" t="s">
        <v>541</v>
      </c>
      <c r="B544" t="str">
        <f t="shared" si="25"/>
        <v>TEETH</v>
      </c>
      <c r="D544" s="4">
        <f>LEN($B544)-LEN(SUBSTITUTE($B544, D$2, ""))</f>
        <v>0</v>
      </c>
      <c r="E544" s="4">
        <f>LEN($B544)-LEN(SUBSTITUTE($B544, E$2, ""))</f>
        <v>0</v>
      </c>
      <c r="F544" s="4">
        <f>LEN($B544)-LEN(SUBSTITUTE($B544, F$2, ""))</f>
        <v>0</v>
      </c>
      <c r="G544" s="4">
        <f>LEN($B544)-LEN(SUBSTITUTE($B544, G$2, ""))</f>
        <v>0</v>
      </c>
      <c r="H544" s="4">
        <f>LEN($B544)-LEN(SUBSTITUTE($B544, H$2, ""))</f>
        <v>2</v>
      </c>
      <c r="I544" s="4">
        <f>LEN($B544)-LEN(SUBSTITUTE($B544, I$2, ""))</f>
        <v>0</v>
      </c>
      <c r="J544" s="4">
        <f>LEN($B544)-LEN(SUBSTITUTE($B544, J$2, ""))</f>
        <v>0</v>
      </c>
      <c r="K544" s="4">
        <f>LEN($B544)-LEN(SUBSTITUTE($B544, K$2, ""))</f>
        <v>1</v>
      </c>
      <c r="L544" s="4">
        <f>LEN($B544)-LEN(SUBSTITUTE($B544, L$2, ""))</f>
        <v>0</v>
      </c>
      <c r="M544" s="4">
        <f>LEN($B544)-LEN(SUBSTITUTE($B544, M$2, ""))</f>
        <v>0</v>
      </c>
      <c r="N544" s="4">
        <f>LEN($B544)-LEN(SUBSTITUTE($B544, N$2, ""))</f>
        <v>0</v>
      </c>
      <c r="O544" s="4">
        <f>LEN($B544)-LEN(SUBSTITUTE($B544, O$2, ""))</f>
        <v>0</v>
      </c>
      <c r="P544" s="4">
        <f>LEN($B544)-LEN(SUBSTITUTE($B544, P$2, ""))</f>
        <v>0</v>
      </c>
      <c r="Q544" s="4">
        <f>LEN($B544)-LEN(SUBSTITUTE($B544, Q$2, ""))</f>
        <v>0</v>
      </c>
      <c r="R544" s="4">
        <f>LEN($B544)-LEN(SUBSTITUTE($B544, R$2, ""))</f>
        <v>0</v>
      </c>
      <c r="S544" s="4">
        <f>LEN($B544)-LEN(SUBSTITUTE($B544, S$2, ""))</f>
        <v>0</v>
      </c>
      <c r="T544" s="4">
        <f>LEN($B544)-LEN(SUBSTITUTE($B544, T$2, ""))</f>
        <v>0</v>
      </c>
      <c r="U544" s="4">
        <f>LEN($B544)-LEN(SUBSTITUTE($B544, U$2, ""))</f>
        <v>0</v>
      </c>
      <c r="V544" s="4">
        <f>LEN($B544)-LEN(SUBSTITUTE($B544, V$2, ""))</f>
        <v>0</v>
      </c>
      <c r="W544" s="4">
        <f>LEN($B544)-LEN(SUBSTITUTE($B544, W$2, ""))</f>
        <v>2</v>
      </c>
      <c r="X544" s="4">
        <f>LEN($B544)-LEN(SUBSTITUTE($B544, X$2, ""))</f>
        <v>0</v>
      </c>
      <c r="Y544" s="4">
        <f>LEN($B544)-LEN(SUBSTITUTE($B544, Y$2, ""))</f>
        <v>0</v>
      </c>
      <c r="Z544" s="4">
        <f>LEN($B544)-LEN(SUBSTITUTE($B544, Z$2, ""))</f>
        <v>0</v>
      </c>
      <c r="AA544" s="4">
        <f>LEN($B544)-LEN(SUBSTITUTE($B544, AA$2, ""))</f>
        <v>0</v>
      </c>
      <c r="AB544" s="4">
        <f>LEN($B544)-LEN(SUBSTITUTE($B544, AB$2, ""))</f>
        <v>0</v>
      </c>
      <c r="AC544" s="4">
        <f>LEN($B544)-LEN(SUBSTITUTE($B544, AC$2, ""))</f>
        <v>0</v>
      </c>
      <c r="AE544" s="4">
        <f>D544*AE$2</f>
        <v>0</v>
      </c>
      <c r="AF544" s="4">
        <f>E544*AF$2</f>
        <v>0</v>
      </c>
      <c r="AG544" s="4">
        <f>F544*AG$2</f>
        <v>0</v>
      </c>
      <c r="AH544" s="4">
        <f>G544*AH$2</f>
        <v>0</v>
      </c>
      <c r="AI544" s="4">
        <f>H544*AI$2</f>
        <v>2</v>
      </c>
      <c r="AJ544" s="4">
        <f>I544*AJ$2</f>
        <v>0</v>
      </c>
      <c r="AK544" s="4">
        <f>J544*AK$2</f>
        <v>0</v>
      </c>
      <c r="AL544" s="4">
        <f>K544*AL$2</f>
        <v>4</v>
      </c>
      <c r="AM544" s="4">
        <f>L544*AM$2</f>
        <v>0</v>
      </c>
      <c r="AN544" s="4">
        <f>M544*AN$2</f>
        <v>0</v>
      </c>
      <c r="AO544" s="4">
        <f>N544*AO$2</f>
        <v>0</v>
      </c>
      <c r="AP544" s="4">
        <f>O544*AP$2</f>
        <v>0</v>
      </c>
      <c r="AQ544" s="4">
        <f>P544*AQ$2</f>
        <v>0</v>
      </c>
      <c r="AR544" s="4">
        <f>Q544*AR$2</f>
        <v>0</v>
      </c>
      <c r="AS544" s="4">
        <f>R544*AS$2</f>
        <v>0</v>
      </c>
      <c r="AT544" s="4">
        <f>S544*AT$2</f>
        <v>0</v>
      </c>
      <c r="AU544" s="4">
        <f>T544*AU$2</f>
        <v>0</v>
      </c>
      <c r="AV544" s="4">
        <f>U544*AV$2</f>
        <v>0</v>
      </c>
      <c r="AW544" s="4">
        <f>V544*AW$2</f>
        <v>0</v>
      </c>
      <c r="AX544" s="4">
        <f>W544*AX$2</f>
        <v>2</v>
      </c>
      <c r="AY544" s="4">
        <f>X544*AY$2</f>
        <v>0</v>
      </c>
      <c r="AZ544" s="4">
        <f>Y544*AZ$2</f>
        <v>0</v>
      </c>
      <c r="BA544" s="4">
        <f>Z544*BA$2</f>
        <v>0</v>
      </c>
      <c r="BB544" s="4">
        <f>AA544*BB$2</f>
        <v>0</v>
      </c>
      <c r="BC544" s="4">
        <f>AB544*BC$2</f>
        <v>0</v>
      </c>
      <c r="BD544" s="4">
        <f>AC544*BD$2</f>
        <v>0</v>
      </c>
      <c r="BE544">
        <f t="shared" si="26"/>
        <v>8</v>
      </c>
      <c r="BG544" s="4">
        <f>IF(betuk!N$4&gt;=D544,1,0)</f>
        <v>1</v>
      </c>
      <c r="BH544" s="4">
        <f>IF(betuk!O$4&gt;=E544,1,0)</f>
        <v>1</v>
      </c>
      <c r="BI544" s="4">
        <f>IF(betuk!P$4&gt;=F544,1,0)</f>
        <v>1</v>
      </c>
      <c r="BJ544" s="4">
        <f>IF(betuk!Q$4&gt;=G544,1,0)</f>
        <v>1</v>
      </c>
      <c r="BK544" s="4">
        <f>IF(betuk!R$4&gt;=H544,1,0)</f>
        <v>0</v>
      </c>
      <c r="BL544" s="4">
        <f>IF(betuk!S$4&gt;=I544,1,0)</f>
        <v>1</v>
      </c>
      <c r="BM544" s="4">
        <f>IF(betuk!T$4&gt;=J544,1,0)</f>
        <v>1</v>
      </c>
      <c r="BN544" s="4">
        <f>IF(betuk!U$4&gt;=K544,1,0)</f>
        <v>0</v>
      </c>
      <c r="BO544" s="4">
        <f>IF(betuk!V$4&gt;=L544,1,0)</f>
        <v>1</v>
      </c>
      <c r="BP544" s="4">
        <f>IF(betuk!W$4&gt;=M544,1,0)</f>
        <v>1</v>
      </c>
      <c r="BQ544" s="4">
        <f>IF(betuk!X$4&gt;=N544,1,0)</f>
        <v>1</v>
      </c>
      <c r="BR544" s="4">
        <f>IF(betuk!Y$4&gt;=O544,1,0)</f>
        <v>1</v>
      </c>
      <c r="BS544" s="4">
        <f>IF(betuk!Z$4&gt;=P544,1,0)</f>
        <v>1</v>
      </c>
      <c r="BT544" s="4">
        <f>IF(betuk!AA$4&gt;=Q544,1,0)</f>
        <v>1</v>
      </c>
      <c r="BU544" s="4">
        <f>IF(betuk!AB$4&gt;=R544,1,0)</f>
        <v>1</v>
      </c>
      <c r="BV544" s="4">
        <f>IF(betuk!AC$4&gt;=S544,1,0)</f>
        <v>1</v>
      </c>
      <c r="BW544" s="4">
        <f>IF(betuk!AD$4&gt;=T544,1,0)</f>
        <v>1</v>
      </c>
      <c r="BX544" s="4">
        <f>IF(betuk!AE$4&gt;=U544,1,0)</f>
        <v>1</v>
      </c>
      <c r="BY544" s="4">
        <f>IF(betuk!AF$4&gt;=V544,1,0)</f>
        <v>1</v>
      </c>
      <c r="BZ544" s="4">
        <f>IF(betuk!AG$4&gt;=W544,1,0)</f>
        <v>0</v>
      </c>
      <c r="CA544" s="4">
        <f>IF(betuk!AH$4&gt;=X544,1,0)</f>
        <v>1</v>
      </c>
      <c r="CB544" s="4">
        <f>IF(betuk!AI$4&gt;=Y544,1,0)</f>
        <v>1</v>
      </c>
      <c r="CC544" s="4">
        <f>IF(betuk!AJ$4&gt;=Z544,1,0)</f>
        <v>1</v>
      </c>
      <c r="CD544" s="4">
        <f>IF(betuk!AK$4&gt;=AA544,1,0)</f>
        <v>1</v>
      </c>
      <c r="CE544" s="4">
        <f>IF(betuk!AL$4&gt;=AB544,1,0)</f>
        <v>1</v>
      </c>
      <c r="CF544" s="4">
        <f>IF(betuk!AM$4&gt;=AC544,1,0)</f>
        <v>1</v>
      </c>
      <c r="CG544">
        <f t="shared" si="24"/>
        <v>0</v>
      </c>
      <c r="CI544" t="str">
        <f>IF(CG544=1,COUNTIF(CG$3:CG544,1),"")</f>
        <v/>
      </c>
      <c r="CJ544" t="str">
        <f>IF(CI544&lt;&gt;"",B544,"")</f>
        <v/>
      </c>
      <c r="CK544">
        <f>LEN(B544)*8+BE544</f>
        <v>48</v>
      </c>
    </row>
    <row r="545" spans="1:89">
      <c r="A545" s="1" t="s">
        <v>542</v>
      </c>
      <c r="B545" t="str">
        <f t="shared" si="25"/>
        <v>TELEVISION</v>
      </c>
      <c r="D545" s="4">
        <f>LEN($B545)-LEN(SUBSTITUTE($B545, D$2, ""))</f>
        <v>0</v>
      </c>
      <c r="E545" s="4">
        <f>LEN($B545)-LEN(SUBSTITUTE($B545, E$2, ""))</f>
        <v>0</v>
      </c>
      <c r="F545" s="4">
        <f>LEN($B545)-LEN(SUBSTITUTE($B545, F$2, ""))</f>
        <v>0</v>
      </c>
      <c r="G545" s="4">
        <f>LEN($B545)-LEN(SUBSTITUTE($B545, G$2, ""))</f>
        <v>0</v>
      </c>
      <c r="H545" s="4">
        <f>LEN($B545)-LEN(SUBSTITUTE($B545, H$2, ""))</f>
        <v>2</v>
      </c>
      <c r="I545" s="4">
        <f>LEN($B545)-LEN(SUBSTITUTE($B545, I$2, ""))</f>
        <v>0</v>
      </c>
      <c r="J545" s="4">
        <f>LEN($B545)-LEN(SUBSTITUTE($B545, J$2, ""))</f>
        <v>0</v>
      </c>
      <c r="K545" s="4">
        <f>LEN($B545)-LEN(SUBSTITUTE($B545, K$2, ""))</f>
        <v>0</v>
      </c>
      <c r="L545" s="4">
        <f>LEN($B545)-LEN(SUBSTITUTE($B545, L$2, ""))</f>
        <v>2</v>
      </c>
      <c r="M545" s="4">
        <f>LEN($B545)-LEN(SUBSTITUTE($B545, M$2, ""))</f>
        <v>0</v>
      </c>
      <c r="N545" s="4">
        <f>LEN($B545)-LEN(SUBSTITUTE($B545, N$2, ""))</f>
        <v>0</v>
      </c>
      <c r="O545" s="4">
        <f>LEN($B545)-LEN(SUBSTITUTE($B545, O$2, ""))</f>
        <v>1</v>
      </c>
      <c r="P545" s="4">
        <f>LEN($B545)-LEN(SUBSTITUTE($B545, P$2, ""))</f>
        <v>0</v>
      </c>
      <c r="Q545" s="4">
        <f>LEN($B545)-LEN(SUBSTITUTE($B545, Q$2, ""))</f>
        <v>1</v>
      </c>
      <c r="R545" s="4">
        <f>LEN($B545)-LEN(SUBSTITUTE($B545, R$2, ""))</f>
        <v>1</v>
      </c>
      <c r="S545" s="4">
        <f>LEN($B545)-LEN(SUBSTITUTE($B545, S$2, ""))</f>
        <v>0</v>
      </c>
      <c r="T545" s="4">
        <f>LEN($B545)-LEN(SUBSTITUTE($B545, T$2, ""))</f>
        <v>0</v>
      </c>
      <c r="U545" s="4">
        <f>LEN($B545)-LEN(SUBSTITUTE($B545, U$2, ""))</f>
        <v>0</v>
      </c>
      <c r="V545" s="4">
        <f>LEN($B545)-LEN(SUBSTITUTE($B545, V$2, ""))</f>
        <v>1</v>
      </c>
      <c r="W545" s="4">
        <f>LEN($B545)-LEN(SUBSTITUTE($B545, W$2, ""))</f>
        <v>1</v>
      </c>
      <c r="X545" s="4">
        <f>LEN($B545)-LEN(SUBSTITUTE($B545, X$2, ""))</f>
        <v>0</v>
      </c>
      <c r="Y545" s="4">
        <f>LEN($B545)-LEN(SUBSTITUTE($B545, Y$2, ""))</f>
        <v>1</v>
      </c>
      <c r="Z545" s="4">
        <f>LEN($B545)-LEN(SUBSTITUTE($B545, Z$2, ""))</f>
        <v>0</v>
      </c>
      <c r="AA545" s="4">
        <f>LEN($B545)-LEN(SUBSTITUTE($B545, AA$2, ""))</f>
        <v>0</v>
      </c>
      <c r="AB545" s="4">
        <f>LEN($B545)-LEN(SUBSTITUTE($B545, AB$2, ""))</f>
        <v>0</v>
      </c>
      <c r="AC545" s="4">
        <f>LEN($B545)-LEN(SUBSTITUTE($B545, AC$2, ""))</f>
        <v>0</v>
      </c>
      <c r="AE545" s="4">
        <f>D545*AE$2</f>
        <v>0</v>
      </c>
      <c r="AF545" s="4">
        <f>E545*AF$2</f>
        <v>0</v>
      </c>
      <c r="AG545" s="4">
        <f>F545*AG$2</f>
        <v>0</v>
      </c>
      <c r="AH545" s="4">
        <f>G545*AH$2</f>
        <v>0</v>
      </c>
      <c r="AI545" s="4">
        <f>H545*AI$2</f>
        <v>2</v>
      </c>
      <c r="AJ545" s="4">
        <f>I545*AJ$2</f>
        <v>0</v>
      </c>
      <c r="AK545" s="4">
        <f>J545*AK$2</f>
        <v>0</v>
      </c>
      <c r="AL545" s="4">
        <f>K545*AL$2</f>
        <v>0</v>
      </c>
      <c r="AM545" s="4">
        <f>L545*AM$2</f>
        <v>2</v>
      </c>
      <c r="AN545" s="4">
        <f>M545*AN$2</f>
        <v>0</v>
      </c>
      <c r="AO545" s="4">
        <f>N545*AO$2</f>
        <v>0</v>
      </c>
      <c r="AP545" s="4">
        <f>O545*AP$2</f>
        <v>1</v>
      </c>
      <c r="AQ545" s="4">
        <f>P545*AQ$2</f>
        <v>0</v>
      </c>
      <c r="AR545" s="4">
        <f>Q545*AR$2</f>
        <v>1</v>
      </c>
      <c r="AS545" s="4">
        <f>R545*AS$2</f>
        <v>1</v>
      </c>
      <c r="AT545" s="4">
        <f>S545*AT$2</f>
        <v>0</v>
      </c>
      <c r="AU545" s="4">
        <f>T545*AU$2</f>
        <v>0</v>
      </c>
      <c r="AV545" s="4">
        <f>U545*AV$2</f>
        <v>0</v>
      </c>
      <c r="AW545" s="4">
        <f>V545*AW$2</f>
        <v>1</v>
      </c>
      <c r="AX545" s="4">
        <f>W545*AX$2</f>
        <v>1</v>
      </c>
      <c r="AY545" s="4">
        <f>X545*AY$2</f>
        <v>0</v>
      </c>
      <c r="AZ545" s="4">
        <f>Y545*AZ$2</f>
        <v>4</v>
      </c>
      <c r="BA545" s="4">
        <f>Z545*BA$2</f>
        <v>0</v>
      </c>
      <c r="BB545" s="4">
        <f>AA545*BB$2</f>
        <v>0</v>
      </c>
      <c r="BC545" s="4">
        <f>AB545*BC$2</f>
        <v>0</v>
      </c>
      <c r="BD545" s="4">
        <f>AC545*BD$2</f>
        <v>0</v>
      </c>
      <c r="BE545">
        <f t="shared" si="26"/>
        <v>13</v>
      </c>
      <c r="BG545" s="4">
        <f>IF(betuk!N$4&gt;=D545,1,0)</f>
        <v>1</v>
      </c>
      <c r="BH545" s="4">
        <f>IF(betuk!O$4&gt;=E545,1,0)</f>
        <v>1</v>
      </c>
      <c r="BI545" s="4">
        <f>IF(betuk!P$4&gt;=F545,1,0)</f>
        <v>1</v>
      </c>
      <c r="BJ545" s="4">
        <f>IF(betuk!Q$4&gt;=G545,1,0)</f>
        <v>1</v>
      </c>
      <c r="BK545" s="4">
        <f>IF(betuk!R$4&gt;=H545,1,0)</f>
        <v>0</v>
      </c>
      <c r="BL545" s="4">
        <f>IF(betuk!S$4&gt;=I545,1,0)</f>
        <v>1</v>
      </c>
      <c r="BM545" s="4">
        <f>IF(betuk!T$4&gt;=J545,1,0)</f>
        <v>1</v>
      </c>
      <c r="BN545" s="4">
        <f>IF(betuk!U$4&gt;=K545,1,0)</f>
        <v>1</v>
      </c>
      <c r="BO545" s="4">
        <f>IF(betuk!V$4&gt;=L545,1,0)</f>
        <v>0</v>
      </c>
      <c r="BP545" s="4">
        <f>IF(betuk!W$4&gt;=M545,1,0)</f>
        <v>1</v>
      </c>
      <c r="BQ545" s="4">
        <f>IF(betuk!X$4&gt;=N545,1,0)</f>
        <v>1</v>
      </c>
      <c r="BR545" s="4">
        <f>IF(betuk!Y$4&gt;=O545,1,0)</f>
        <v>0</v>
      </c>
      <c r="BS545" s="4">
        <f>IF(betuk!Z$4&gt;=P545,1,0)</f>
        <v>1</v>
      </c>
      <c r="BT545" s="4">
        <f>IF(betuk!AA$4&gt;=Q545,1,0)</f>
        <v>1</v>
      </c>
      <c r="BU545" s="4">
        <f>IF(betuk!AB$4&gt;=R545,1,0)</f>
        <v>0</v>
      </c>
      <c r="BV545" s="4">
        <f>IF(betuk!AC$4&gt;=S545,1,0)</f>
        <v>1</v>
      </c>
      <c r="BW545" s="4">
        <f>IF(betuk!AD$4&gt;=T545,1,0)</f>
        <v>1</v>
      </c>
      <c r="BX545" s="4">
        <f>IF(betuk!AE$4&gt;=U545,1,0)</f>
        <v>1</v>
      </c>
      <c r="BY545" s="4">
        <f>IF(betuk!AF$4&gt;=V545,1,0)</f>
        <v>1</v>
      </c>
      <c r="BZ545" s="4">
        <f>IF(betuk!AG$4&gt;=W545,1,0)</f>
        <v>1</v>
      </c>
      <c r="CA545" s="4">
        <f>IF(betuk!AH$4&gt;=X545,1,0)</f>
        <v>1</v>
      </c>
      <c r="CB545" s="4">
        <f>IF(betuk!AI$4&gt;=Y545,1,0)</f>
        <v>0</v>
      </c>
      <c r="CC545" s="4">
        <f>IF(betuk!AJ$4&gt;=Z545,1,0)</f>
        <v>1</v>
      </c>
      <c r="CD545" s="4">
        <f>IF(betuk!AK$4&gt;=AA545,1,0)</f>
        <v>1</v>
      </c>
      <c r="CE545" s="4">
        <f>IF(betuk!AL$4&gt;=AB545,1,0)</f>
        <v>1</v>
      </c>
      <c r="CF545" s="4">
        <f>IF(betuk!AM$4&gt;=AC545,1,0)</f>
        <v>1</v>
      </c>
      <c r="CG545">
        <f t="shared" si="24"/>
        <v>0</v>
      </c>
      <c r="CI545" t="str">
        <f>IF(CG545=1,COUNTIF(CG$3:CG545,1),"")</f>
        <v/>
      </c>
      <c r="CJ545" t="str">
        <f>IF(CI545&lt;&gt;"",B545,"")</f>
        <v/>
      </c>
      <c r="CK545">
        <f>LEN(B545)*8+BE545</f>
        <v>93</v>
      </c>
    </row>
    <row r="546" spans="1:89">
      <c r="A546" s="1" t="s">
        <v>543</v>
      </c>
      <c r="B546" t="str">
        <f t="shared" si="25"/>
        <v>TENNIS</v>
      </c>
      <c r="D546" s="4">
        <f>LEN($B546)-LEN(SUBSTITUTE($B546, D$2, ""))</f>
        <v>0</v>
      </c>
      <c r="E546" s="4">
        <f>LEN($B546)-LEN(SUBSTITUTE($B546, E$2, ""))</f>
        <v>0</v>
      </c>
      <c r="F546" s="4">
        <f>LEN($B546)-LEN(SUBSTITUTE($B546, F$2, ""))</f>
        <v>0</v>
      </c>
      <c r="G546" s="4">
        <f>LEN($B546)-LEN(SUBSTITUTE($B546, G$2, ""))</f>
        <v>0</v>
      </c>
      <c r="H546" s="4">
        <f>LEN($B546)-LEN(SUBSTITUTE($B546, H$2, ""))</f>
        <v>1</v>
      </c>
      <c r="I546" s="4">
        <f>LEN($B546)-LEN(SUBSTITUTE($B546, I$2, ""))</f>
        <v>0</v>
      </c>
      <c r="J546" s="4">
        <f>LEN($B546)-LEN(SUBSTITUTE($B546, J$2, ""))</f>
        <v>0</v>
      </c>
      <c r="K546" s="4">
        <f>LEN($B546)-LEN(SUBSTITUTE($B546, K$2, ""))</f>
        <v>0</v>
      </c>
      <c r="L546" s="4">
        <f>LEN($B546)-LEN(SUBSTITUTE($B546, L$2, ""))</f>
        <v>1</v>
      </c>
      <c r="M546" s="4">
        <f>LEN($B546)-LEN(SUBSTITUTE($B546, M$2, ""))</f>
        <v>0</v>
      </c>
      <c r="N546" s="4">
        <f>LEN($B546)-LEN(SUBSTITUTE($B546, N$2, ""))</f>
        <v>0</v>
      </c>
      <c r="O546" s="4">
        <f>LEN($B546)-LEN(SUBSTITUTE($B546, O$2, ""))</f>
        <v>0</v>
      </c>
      <c r="P546" s="4">
        <f>LEN($B546)-LEN(SUBSTITUTE($B546, P$2, ""))</f>
        <v>0</v>
      </c>
      <c r="Q546" s="4">
        <f>LEN($B546)-LEN(SUBSTITUTE($B546, Q$2, ""))</f>
        <v>2</v>
      </c>
      <c r="R546" s="4">
        <f>LEN($B546)-LEN(SUBSTITUTE($B546, R$2, ""))</f>
        <v>0</v>
      </c>
      <c r="S546" s="4">
        <f>LEN($B546)-LEN(SUBSTITUTE($B546, S$2, ""))</f>
        <v>0</v>
      </c>
      <c r="T546" s="4">
        <f>LEN($B546)-LEN(SUBSTITUTE($B546, T$2, ""))</f>
        <v>0</v>
      </c>
      <c r="U546" s="4">
        <f>LEN($B546)-LEN(SUBSTITUTE($B546, U$2, ""))</f>
        <v>0</v>
      </c>
      <c r="V546" s="4">
        <f>LEN($B546)-LEN(SUBSTITUTE($B546, V$2, ""))</f>
        <v>1</v>
      </c>
      <c r="W546" s="4">
        <f>LEN($B546)-LEN(SUBSTITUTE($B546, W$2, ""))</f>
        <v>1</v>
      </c>
      <c r="X546" s="4">
        <f>LEN($B546)-LEN(SUBSTITUTE($B546, X$2, ""))</f>
        <v>0</v>
      </c>
      <c r="Y546" s="4">
        <f>LEN($B546)-LEN(SUBSTITUTE($B546, Y$2, ""))</f>
        <v>0</v>
      </c>
      <c r="Z546" s="4">
        <f>LEN($B546)-LEN(SUBSTITUTE($B546, Z$2, ""))</f>
        <v>0</v>
      </c>
      <c r="AA546" s="4">
        <f>LEN($B546)-LEN(SUBSTITUTE($B546, AA$2, ""))</f>
        <v>0</v>
      </c>
      <c r="AB546" s="4">
        <f>LEN($B546)-LEN(SUBSTITUTE($B546, AB$2, ""))</f>
        <v>0</v>
      </c>
      <c r="AC546" s="4">
        <f>LEN($B546)-LEN(SUBSTITUTE($B546, AC$2, ""))</f>
        <v>0</v>
      </c>
      <c r="AE546" s="4">
        <f>D546*AE$2</f>
        <v>0</v>
      </c>
      <c r="AF546" s="4">
        <f>E546*AF$2</f>
        <v>0</v>
      </c>
      <c r="AG546" s="4">
        <f>F546*AG$2</f>
        <v>0</v>
      </c>
      <c r="AH546" s="4">
        <f>G546*AH$2</f>
        <v>0</v>
      </c>
      <c r="AI546" s="4">
        <f>H546*AI$2</f>
        <v>1</v>
      </c>
      <c r="AJ546" s="4">
        <f>I546*AJ$2</f>
        <v>0</v>
      </c>
      <c r="AK546" s="4">
        <f>J546*AK$2</f>
        <v>0</v>
      </c>
      <c r="AL546" s="4">
        <f>K546*AL$2</f>
        <v>0</v>
      </c>
      <c r="AM546" s="4">
        <f>L546*AM$2</f>
        <v>1</v>
      </c>
      <c r="AN546" s="4">
        <f>M546*AN$2</f>
        <v>0</v>
      </c>
      <c r="AO546" s="4">
        <f>N546*AO$2</f>
        <v>0</v>
      </c>
      <c r="AP546" s="4">
        <f>O546*AP$2</f>
        <v>0</v>
      </c>
      <c r="AQ546" s="4">
        <f>P546*AQ$2</f>
        <v>0</v>
      </c>
      <c r="AR546" s="4">
        <f>Q546*AR$2</f>
        <v>2</v>
      </c>
      <c r="AS546" s="4">
        <f>R546*AS$2</f>
        <v>0</v>
      </c>
      <c r="AT546" s="4">
        <f>S546*AT$2</f>
        <v>0</v>
      </c>
      <c r="AU546" s="4">
        <f>T546*AU$2</f>
        <v>0</v>
      </c>
      <c r="AV546" s="4">
        <f>U546*AV$2</f>
        <v>0</v>
      </c>
      <c r="AW546" s="4">
        <f>V546*AW$2</f>
        <v>1</v>
      </c>
      <c r="AX546" s="4">
        <f>W546*AX$2</f>
        <v>1</v>
      </c>
      <c r="AY546" s="4">
        <f>X546*AY$2</f>
        <v>0</v>
      </c>
      <c r="AZ546" s="4">
        <f>Y546*AZ$2</f>
        <v>0</v>
      </c>
      <c r="BA546" s="4">
        <f>Z546*BA$2</f>
        <v>0</v>
      </c>
      <c r="BB546" s="4">
        <f>AA546*BB$2</f>
        <v>0</v>
      </c>
      <c r="BC546" s="4">
        <f>AB546*BC$2</f>
        <v>0</v>
      </c>
      <c r="BD546" s="4">
        <f>AC546*BD$2</f>
        <v>0</v>
      </c>
      <c r="BE546">
        <f t="shared" si="26"/>
        <v>6</v>
      </c>
      <c r="BG546" s="4">
        <f>IF(betuk!N$4&gt;=D546,1,0)</f>
        <v>1</v>
      </c>
      <c r="BH546" s="4">
        <f>IF(betuk!O$4&gt;=E546,1,0)</f>
        <v>1</v>
      </c>
      <c r="BI546" s="4">
        <f>IF(betuk!P$4&gt;=F546,1,0)</f>
        <v>1</v>
      </c>
      <c r="BJ546" s="4">
        <f>IF(betuk!Q$4&gt;=G546,1,0)</f>
        <v>1</v>
      </c>
      <c r="BK546" s="4">
        <f>IF(betuk!R$4&gt;=H546,1,0)</f>
        <v>1</v>
      </c>
      <c r="BL546" s="4">
        <f>IF(betuk!S$4&gt;=I546,1,0)</f>
        <v>1</v>
      </c>
      <c r="BM546" s="4">
        <f>IF(betuk!T$4&gt;=J546,1,0)</f>
        <v>1</v>
      </c>
      <c r="BN546" s="4">
        <f>IF(betuk!U$4&gt;=K546,1,0)</f>
        <v>1</v>
      </c>
      <c r="BO546" s="4">
        <f>IF(betuk!V$4&gt;=L546,1,0)</f>
        <v>0</v>
      </c>
      <c r="BP546" s="4">
        <f>IF(betuk!W$4&gt;=M546,1,0)</f>
        <v>1</v>
      </c>
      <c r="BQ546" s="4">
        <f>IF(betuk!X$4&gt;=N546,1,0)</f>
        <v>1</v>
      </c>
      <c r="BR546" s="4">
        <f>IF(betuk!Y$4&gt;=O546,1,0)</f>
        <v>1</v>
      </c>
      <c r="BS546" s="4">
        <f>IF(betuk!Z$4&gt;=P546,1,0)</f>
        <v>1</v>
      </c>
      <c r="BT546" s="4">
        <f>IF(betuk!AA$4&gt;=Q546,1,0)</f>
        <v>0</v>
      </c>
      <c r="BU546" s="4">
        <f>IF(betuk!AB$4&gt;=R546,1,0)</f>
        <v>1</v>
      </c>
      <c r="BV546" s="4">
        <f>IF(betuk!AC$4&gt;=S546,1,0)</f>
        <v>1</v>
      </c>
      <c r="BW546" s="4">
        <f>IF(betuk!AD$4&gt;=T546,1,0)</f>
        <v>1</v>
      </c>
      <c r="BX546" s="4">
        <f>IF(betuk!AE$4&gt;=U546,1,0)</f>
        <v>1</v>
      </c>
      <c r="BY546" s="4">
        <f>IF(betuk!AF$4&gt;=V546,1,0)</f>
        <v>1</v>
      </c>
      <c r="BZ546" s="4">
        <f>IF(betuk!AG$4&gt;=W546,1,0)</f>
        <v>1</v>
      </c>
      <c r="CA546" s="4">
        <f>IF(betuk!AH$4&gt;=X546,1,0)</f>
        <v>1</v>
      </c>
      <c r="CB546" s="4">
        <f>IF(betuk!AI$4&gt;=Y546,1,0)</f>
        <v>1</v>
      </c>
      <c r="CC546" s="4">
        <f>IF(betuk!AJ$4&gt;=Z546,1,0)</f>
        <v>1</v>
      </c>
      <c r="CD546" s="4">
        <f>IF(betuk!AK$4&gt;=AA546,1,0)</f>
        <v>1</v>
      </c>
      <c r="CE546" s="4">
        <f>IF(betuk!AL$4&gt;=AB546,1,0)</f>
        <v>1</v>
      </c>
      <c r="CF546" s="4">
        <f>IF(betuk!AM$4&gt;=AC546,1,0)</f>
        <v>1</v>
      </c>
      <c r="CG546">
        <f t="shared" si="24"/>
        <v>0</v>
      </c>
      <c r="CI546" t="str">
        <f>IF(CG546=1,COUNTIF(CG$3:CG546,1),"")</f>
        <v/>
      </c>
      <c r="CJ546" t="str">
        <f>IF(CI546&lt;&gt;"",B546,"")</f>
        <v/>
      </c>
      <c r="CK546">
        <f>LEN(B546)*8+BE546</f>
        <v>54</v>
      </c>
    </row>
    <row r="547" spans="1:89">
      <c r="A547" s="1" t="s">
        <v>544</v>
      </c>
      <c r="B547" t="str">
        <f t="shared" si="25"/>
        <v>TERM</v>
      </c>
      <c r="D547" s="4">
        <f>LEN($B547)-LEN(SUBSTITUTE($B547, D$2, ""))</f>
        <v>0</v>
      </c>
      <c r="E547" s="4">
        <f>LEN($B547)-LEN(SUBSTITUTE($B547, E$2, ""))</f>
        <v>0</v>
      </c>
      <c r="F547" s="4">
        <f>LEN($B547)-LEN(SUBSTITUTE($B547, F$2, ""))</f>
        <v>0</v>
      </c>
      <c r="G547" s="4">
        <f>LEN($B547)-LEN(SUBSTITUTE($B547, G$2, ""))</f>
        <v>0</v>
      </c>
      <c r="H547" s="4">
        <f>LEN($B547)-LEN(SUBSTITUTE($B547, H$2, ""))</f>
        <v>1</v>
      </c>
      <c r="I547" s="4">
        <f>LEN($B547)-LEN(SUBSTITUTE($B547, I$2, ""))</f>
        <v>0</v>
      </c>
      <c r="J547" s="4">
        <f>LEN($B547)-LEN(SUBSTITUTE($B547, J$2, ""))</f>
        <v>0</v>
      </c>
      <c r="K547" s="4">
        <f>LEN($B547)-LEN(SUBSTITUTE($B547, K$2, ""))</f>
        <v>0</v>
      </c>
      <c r="L547" s="4">
        <f>LEN($B547)-LEN(SUBSTITUTE($B547, L$2, ""))</f>
        <v>0</v>
      </c>
      <c r="M547" s="4">
        <f>LEN($B547)-LEN(SUBSTITUTE($B547, M$2, ""))</f>
        <v>0</v>
      </c>
      <c r="N547" s="4">
        <f>LEN($B547)-LEN(SUBSTITUTE($B547, N$2, ""))</f>
        <v>0</v>
      </c>
      <c r="O547" s="4">
        <f>LEN($B547)-LEN(SUBSTITUTE($B547, O$2, ""))</f>
        <v>0</v>
      </c>
      <c r="P547" s="4">
        <f>LEN($B547)-LEN(SUBSTITUTE($B547, P$2, ""))</f>
        <v>1</v>
      </c>
      <c r="Q547" s="4">
        <f>LEN($B547)-LEN(SUBSTITUTE($B547, Q$2, ""))</f>
        <v>0</v>
      </c>
      <c r="R547" s="4">
        <f>LEN($B547)-LEN(SUBSTITUTE($B547, R$2, ""))</f>
        <v>0</v>
      </c>
      <c r="S547" s="4">
        <f>LEN($B547)-LEN(SUBSTITUTE($B547, S$2, ""))</f>
        <v>0</v>
      </c>
      <c r="T547" s="4">
        <f>LEN($B547)-LEN(SUBSTITUTE($B547, T$2, ""))</f>
        <v>0</v>
      </c>
      <c r="U547" s="4">
        <f>LEN($B547)-LEN(SUBSTITUTE($B547, U$2, ""))</f>
        <v>1</v>
      </c>
      <c r="V547" s="4">
        <f>LEN($B547)-LEN(SUBSTITUTE($B547, V$2, ""))</f>
        <v>0</v>
      </c>
      <c r="W547" s="4">
        <f>LEN($B547)-LEN(SUBSTITUTE($B547, W$2, ""))</f>
        <v>1</v>
      </c>
      <c r="X547" s="4">
        <f>LEN($B547)-LEN(SUBSTITUTE($B547, X$2, ""))</f>
        <v>0</v>
      </c>
      <c r="Y547" s="4">
        <f>LEN($B547)-LEN(SUBSTITUTE($B547, Y$2, ""))</f>
        <v>0</v>
      </c>
      <c r="Z547" s="4">
        <f>LEN($B547)-LEN(SUBSTITUTE($B547, Z$2, ""))</f>
        <v>0</v>
      </c>
      <c r="AA547" s="4">
        <f>LEN($B547)-LEN(SUBSTITUTE($B547, AA$2, ""))</f>
        <v>0</v>
      </c>
      <c r="AB547" s="4">
        <f>LEN($B547)-LEN(SUBSTITUTE($B547, AB$2, ""))</f>
        <v>0</v>
      </c>
      <c r="AC547" s="4">
        <f>LEN($B547)-LEN(SUBSTITUTE($B547, AC$2, ""))</f>
        <v>0</v>
      </c>
      <c r="AE547" s="4">
        <f>D547*AE$2</f>
        <v>0</v>
      </c>
      <c r="AF547" s="4">
        <f>E547*AF$2</f>
        <v>0</v>
      </c>
      <c r="AG547" s="4">
        <f>F547*AG$2</f>
        <v>0</v>
      </c>
      <c r="AH547" s="4">
        <f>G547*AH$2</f>
        <v>0</v>
      </c>
      <c r="AI547" s="4">
        <f>H547*AI$2</f>
        <v>1</v>
      </c>
      <c r="AJ547" s="4">
        <f>I547*AJ$2</f>
        <v>0</v>
      </c>
      <c r="AK547" s="4">
        <f>J547*AK$2</f>
        <v>0</v>
      </c>
      <c r="AL547" s="4">
        <f>K547*AL$2</f>
        <v>0</v>
      </c>
      <c r="AM547" s="4">
        <f>L547*AM$2</f>
        <v>0</v>
      </c>
      <c r="AN547" s="4">
        <f>M547*AN$2</f>
        <v>0</v>
      </c>
      <c r="AO547" s="4">
        <f>N547*AO$2</f>
        <v>0</v>
      </c>
      <c r="AP547" s="4">
        <f>O547*AP$2</f>
        <v>0</v>
      </c>
      <c r="AQ547" s="4">
        <f>P547*AQ$2</f>
        <v>3</v>
      </c>
      <c r="AR547" s="4">
        <f>Q547*AR$2</f>
        <v>0</v>
      </c>
      <c r="AS547" s="4">
        <f>R547*AS$2</f>
        <v>0</v>
      </c>
      <c r="AT547" s="4">
        <f>S547*AT$2</f>
        <v>0</v>
      </c>
      <c r="AU547" s="4">
        <f>T547*AU$2</f>
        <v>0</v>
      </c>
      <c r="AV547" s="4">
        <f>U547*AV$2</f>
        <v>1</v>
      </c>
      <c r="AW547" s="4">
        <f>V547*AW$2</f>
        <v>0</v>
      </c>
      <c r="AX547" s="4">
        <f>W547*AX$2</f>
        <v>1</v>
      </c>
      <c r="AY547" s="4">
        <f>X547*AY$2</f>
        <v>0</v>
      </c>
      <c r="AZ547" s="4">
        <f>Y547*AZ$2</f>
        <v>0</v>
      </c>
      <c r="BA547" s="4">
        <f>Z547*BA$2</f>
        <v>0</v>
      </c>
      <c r="BB547" s="4">
        <f>AA547*BB$2</f>
        <v>0</v>
      </c>
      <c r="BC547" s="4">
        <f>AB547*BC$2</f>
        <v>0</v>
      </c>
      <c r="BD547" s="4">
        <f>AC547*BD$2</f>
        <v>0</v>
      </c>
      <c r="BE547">
        <f t="shared" si="26"/>
        <v>6</v>
      </c>
      <c r="BG547" s="4">
        <f>IF(betuk!N$4&gt;=D547,1,0)</f>
        <v>1</v>
      </c>
      <c r="BH547" s="4">
        <f>IF(betuk!O$4&gt;=E547,1,0)</f>
        <v>1</v>
      </c>
      <c r="BI547" s="4">
        <f>IF(betuk!P$4&gt;=F547,1,0)</f>
        <v>1</v>
      </c>
      <c r="BJ547" s="4">
        <f>IF(betuk!Q$4&gt;=G547,1,0)</f>
        <v>1</v>
      </c>
      <c r="BK547" s="4">
        <f>IF(betuk!R$4&gt;=H547,1,0)</f>
        <v>1</v>
      </c>
      <c r="BL547" s="4">
        <f>IF(betuk!S$4&gt;=I547,1,0)</f>
        <v>1</v>
      </c>
      <c r="BM547" s="4">
        <f>IF(betuk!T$4&gt;=J547,1,0)</f>
        <v>1</v>
      </c>
      <c r="BN547" s="4">
        <f>IF(betuk!U$4&gt;=K547,1,0)</f>
        <v>1</v>
      </c>
      <c r="BO547" s="4">
        <f>IF(betuk!V$4&gt;=L547,1,0)</f>
        <v>1</v>
      </c>
      <c r="BP547" s="4">
        <f>IF(betuk!W$4&gt;=M547,1,0)</f>
        <v>1</v>
      </c>
      <c r="BQ547" s="4">
        <f>IF(betuk!X$4&gt;=N547,1,0)</f>
        <v>1</v>
      </c>
      <c r="BR547" s="4">
        <f>IF(betuk!Y$4&gt;=O547,1,0)</f>
        <v>1</v>
      </c>
      <c r="BS547" s="4">
        <f>IF(betuk!Z$4&gt;=P547,1,0)</f>
        <v>0</v>
      </c>
      <c r="BT547" s="4">
        <f>IF(betuk!AA$4&gt;=Q547,1,0)</f>
        <v>1</v>
      </c>
      <c r="BU547" s="4">
        <f>IF(betuk!AB$4&gt;=R547,1,0)</f>
        <v>1</v>
      </c>
      <c r="BV547" s="4">
        <f>IF(betuk!AC$4&gt;=S547,1,0)</f>
        <v>1</v>
      </c>
      <c r="BW547" s="4">
        <f>IF(betuk!AD$4&gt;=T547,1,0)</f>
        <v>1</v>
      </c>
      <c r="BX547" s="4">
        <f>IF(betuk!AE$4&gt;=U547,1,0)</f>
        <v>0</v>
      </c>
      <c r="BY547" s="4">
        <f>IF(betuk!AF$4&gt;=V547,1,0)</f>
        <v>1</v>
      </c>
      <c r="BZ547" s="4">
        <f>IF(betuk!AG$4&gt;=W547,1,0)</f>
        <v>1</v>
      </c>
      <c r="CA547" s="4">
        <f>IF(betuk!AH$4&gt;=X547,1,0)</f>
        <v>1</v>
      </c>
      <c r="CB547" s="4">
        <f>IF(betuk!AI$4&gt;=Y547,1,0)</f>
        <v>1</v>
      </c>
      <c r="CC547" s="4">
        <f>IF(betuk!AJ$4&gt;=Z547,1,0)</f>
        <v>1</v>
      </c>
      <c r="CD547" s="4">
        <f>IF(betuk!AK$4&gt;=AA547,1,0)</f>
        <v>1</v>
      </c>
      <c r="CE547" s="4">
        <f>IF(betuk!AL$4&gt;=AB547,1,0)</f>
        <v>1</v>
      </c>
      <c r="CF547" s="4">
        <f>IF(betuk!AM$4&gt;=AC547,1,0)</f>
        <v>1</v>
      </c>
      <c r="CG547">
        <f t="shared" si="24"/>
        <v>0</v>
      </c>
      <c r="CI547" t="str">
        <f>IF(CG547=1,COUNTIF(CG$3:CG547,1),"")</f>
        <v/>
      </c>
      <c r="CJ547" t="str">
        <f>IF(CI547&lt;&gt;"",B547,"")</f>
        <v/>
      </c>
      <c r="CK547">
        <f>LEN(B547)*8+BE547</f>
        <v>38</v>
      </c>
    </row>
    <row r="548" spans="1:89">
      <c r="A548" s="1" t="s">
        <v>545</v>
      </c>
      <c r="B548" t="str">
        <f t="shared" si="25"/>
        <v>TERRIBLE</v>
      </c>
      <c r="D548" s="4">
        <f>LEN($B548)-LEN(SUBSTITUTE($B548, D$2, ""))</f>
        <v>0</v>
      </c>
      <c r="E548" s="4">
        <f>LEN($B548)-LEN(SUBSTITUTE($B548, E$2, ""))</f>
        <v>1</v>
      </c>
      <c r="F548" s="4">
        <f>LEN($B548)-LEN(SUBSTITUTE($B548, F$2, ""))</f>
        <v>0</v>
      </c>
      <c r="G548" s="4">
        <f>LEN($B548)-LEN(SUBSTITUTE($B548, G$2, ""))</f>
        <v>0</v>
      </c>
      <c r="H548" s="4">
        <f>LEN($B548)-LEN(SUBSTITUTE($B548, H$2, ""))</f>
        <v>2</v>
      </c>
      <c r="I548" s="4">
        <f>LEN($B548)-LEN(SUBSTITUTE($B548, I$2, ""))</f>
        <v>0</v>
      </c>
      <c r="J548" s="4">
        <f>LEN($B548)-LEN(SUBSTITUTE($B548, J$2, ""))</f>
        <v>0</v>
      </c>
      <c r="K548" s="4">
        <f>LEN($B548)-LEN(SUBSTITUTE($B548, K$2, ""))</f>
        <v>0</v>
      </c>
      <c r="L548" s="4">
        <f>LEN($B548)-LEN(SUBSTITUTE($B548, L$2, ""))</f>
        <v>1</v>
      </c>
      <c r="M548" s="4">
        <f>LEN($B548)-LEN(SUBSTITUTE($B548, M$2, ""))</f>
        <v>0</v>
      </c>
      <c r="N548" s="4">
        <f>LEN($B548)-LEN(SUBSTITUTE($B548, N$2, ""))</f>
        <v>0</v>
      </c>
      <c r="O548" s="4">
        <f>LEN($B548)-LEN(SUBSTITUTE($B548, O$2, ""))</f>
        <v>1</v>
      </c>
      <c r="P548" s="4">
        <f>LEN($B548)-LEN(SUBSTITUTE($B548, P$2, ""))</f>
        <v>0</v>
      </c>
      <c r="Q548" s="4">
        <f>LEN($B548)-LEN(SUBSTITUTE($B548, Q$2, ""))</f>
        <v>0</v>
      </c>
      <c r="R548" s="4">
        <f>LEN($B548)-LEN(SUBSTITUTE($B548, R$2, ""))</f>
        <v>0</v>
      </c>
      <c r="S548" s="4">
        <f>LEN($B548)-LEN(SUBSTITUTE($B548, S$2, ""))</f>
        <v>0</v>
      </c>
      <c r="T548" s="4">
        <f>LEN($B548)-LEN(SUBSTITUTE($B548, T$2, ""))</f>
        <v>0</v>
      </c>
      <c r="U548" s="4">
        <f>LEN($B548)-LEN(SUBSTITUTE($B548, U$2, ""))</f>
        <v>2</v>
      </c>
      <c r="V548" s="4">
        <f>LEN($B548)-LEN(SUBSTITUTE($B548, V$2, ""))</f>
        <v>0</v>
      </c>
      <c r="W548" s="4">
        <f>LEN($B548)-LEN(SUBSTITUTE($B548, W$2, ""))</f>
        <v>1</v>
      </c>
      <c r="X548" s="4">
        <f>LEN($B548)-LEN(SUBSTITUTE($B548, X$2, ""))</f>
        <v>0</v>
      </c>
      <c r="Y548" s="4">
        <f>LEN($B548)-LEN(SUBSTITUTE($B548, Y$2, ""))</f>
        <v>0</v>
      </c>
      <c r="Z548" s="4">
        <f>LEN($B548)-LEN(SUBSTITUTE($B548, Z$2, ""))</f>
        <v>0</v>
      </c>
      <c r="AA548" s="4">
        <f>LEN($B548)-LEN(SUBSTITUTE($B548, AA$2, ""))</f>
        <v>0</v>
      </c>
      <c r="AB548" s="4">
        <f>LEN($B548)-LEN(SUBSTITUTE($B548, AB$2, ""))</f>
        <v>0</v>
      </c>
      <c r="AC548" s="4">
        <f>LEN($B548)-LEN(SUBSTITUTE($B548, AC$2, ""))</f>
        <v>0</v>
      </c>
      <c r="AE548" s="4">
        <f>D548*AE$2</f>
        <v>0</v>
      </c>
      <c r="AF548" s="4">
        <f>E548*AF$2</f>
        <v>3</v>
      </c>
      <c r="AG548" s="4">
        <f>F548*AG$2</f>
        <v>0</v>
      </c>
      <c r="AH548" s="4">
        <f>G548*AH$2</f>
        <v>0</v>
      </c>
      <c r="AI548" s="4">
        <f>H548*AI$2</f>
        <v>2</v>
      </c>
      <c r="AJ548" s="4">
        <f>I548*AJ$2</f>
        <v>0</v>
      </c>
      <c r="AK548" s="4">
        <f>J548*AK$2</f>
        <v>0</v>
      </c>
      <c r="AL548" s="4">
        <f>K548*AL$2</f>
        <v>0</v>
      </c>
      <c r="AM548" s="4">
        <f>L548*AM$2</f>
        <v>1</v>
      </c>
      <c r="AN548" s="4">
        <f>M548*AN$2</f>
        <v>0</v>
      </c>
      <c r="AO548" s="4">
        <f>N548*AO$2</f>
        <v>0</v>
      </c>
      <c r="AP548" s="4">
        <f>O548*AP$2</f>
        <v>1</v>
      </c>
      <c r="AQ548" s="4">
        <f>P548*AQ$2</f>
        <v>0</v>
      </c>
      <c r="AR548" s="4">
        <f>Q548*AR$2</f>
        <v>0</v>
      </c>
      <c r="AS548" s="4">
        <f>R548*AS$2</f>
        <v>0</v>
      </c>
      <c r="AT548" s="4">
        <f>S548*AT$2</f>
        <v>0</v>
      </c>
      <c r="AU548" s="4">
        <f>T548*AU$2</f>
        <v>0</v>
      </c>
      <c r="AV548" s="4">
        <f>U548*AV$2</f>
        <v>2</v>
      </c>
      <c r="AW548" s="4">
        <f>V548*AW$2</f>
        <v>0</v>
      </c>
      <c r="AX548" s="4">
        <f>W548*AX$2</f>
        <v>1</v>
      </c>
      <c r="AY548" s="4">
        <f>X548*AY$2</f>
        <v>0</v>
      </c>
      <c r="AZ548" s="4">
        <f>Y548*AZ$2</f>
        <v>0</v>
      </c>
      <c r="BA548" s="4">
        <f>Z548*BA$2</f>
        <v>0</v>
      </c>
      <c r="BB548" s="4">
        <f>AA548*BB$2</f>
        <v>0</v>
      </c>
      <c r="BC548" s="4">
        <f>AB548*BC$2</f>
        <v>0</v>
      </c>
      <c r="BD548" s="4">
        <f>AC548*BD$2</f>
        <v>0</v>
      </c>
      <c r="BE548">
        <f t="shared" si="26"/>
        <v>10</v>
      </c>
      <c r="BG548" s="4">
        <f>IF(betuk!N$4&gt;=D548,1,0)</f>
        <v>1</v>
      </c>
      <c r="BH548" s="4">
        <f>IF(betuk!O$4&gt;=E548,1,0)</f>
        <v>0</v>
      </c>
      <c r="BI548" s="4">
        <f>IF(betuk!P$4&gt;=F548,1,0)</f>
        <v>1</v>
      </c>
      <c r="BJ548" s="4">
        <f>IF(betuk!Q$4&gt;=G548,1,0)</f>
        <v>1</v>
      </c>
      <c r="BK548" s="4">
        <f>IF(betuk!R$4&gt;=H548,1,0)</f>
        <v>0</v>
      </c>
      <c r="BL548" s="4">
        <f>IF(betuk!S$4&gt;=I548,1,0)</f>
        <v>1</v>
      </c>
      <c r="BM548" s="4">
        <f>IF(betuk!T$4&gt;=J548,1,0)</f>
        <v>1</v>
      </c>
      <c r="BN548" s="4">
        <f>IF(betuk!U$4&gt;=K548,1,0)</f>
        <v>1</v>
      </c>
      <c r="BO548" s="4">
        <f>IF(betuk!V$4&gt;=L548,1,0)</f>
        <v>0</v>
      </c>
      <c r="BP548" s="4">
        <f>IF(betuk!W$4&gt;=M548,1,0)</f>
        <v>1</v>
      </c>
      <c r="BQ548" s="4">
        <f>IF(betuk!X$4&gt;=N548,1,0)</f>
        <v>1</v>
      </c>
      <c r="BR548" s="4">
        <f>IF(betuk!Y$4&gt;=O548,1,0)</f>
        <v>0</v>
      </c>
      <c r="BS548" s="4">
        <f>IF(betuk!Z$4&gt;=P548,1,0)</f>
        <v>1</v>
      </c>
      <c r="BT548" s="4">
        <f>IF(betuk!AA$4&gt;=Q548,1,0)</f>
        <v>1</v>
      </c>
      <c r="BU548" s="4">
        <f>IF(betuk!AB$4&gt;=R548,1,0)</f>
        <v>1</v>
      </c>
      <c r="BV548" s="4">
        <f>IF(betuk!AC$4&gt;=S548,1,0)</f>
        <v>1</v>
      </c>
      <c r="BW548" s="4">
        <f>IF(betuk!AD$4&gt;=T548,1,0)</f>
        <v>1</v>
      </c>
      <c r="BX548" s="4">
        <f>IF(betuk!AE$4&gt;=U548,1,0)</f>
        <v>0</v>
      </c>
      <c r="BY548" s="4">
        <f>IF(betuk!AF$4&gt;=V548,1,0)</f>
        <v>1</v>
      </c>
      <c r="BZ548" s="4">
        <f>IF(betuk!AG$4&gt;=W548,1,0)</f>
        <v>1</v>
      </c>
      <c r="CA548" s="4">
        <f>IF(betuk!AH$4&gt;=X548,1,0)</f>
        <v>1</v>
      </c>
      <c r="CB548" s="4">
        <f>IF(betuk!AI$4&gt;=Y548,1,0)</f>
        <v>1</v>
      </c>
      <c r="CC548" s="4">
        <f>IF(betuk!AJ$4&gt;=Z548,1,0)</f>
        <v>1</v>
      </c>
      <c r="CD548" s="4">
        <f>IF(betuk!AK$4&gt;=AA548,1,0)</f>
        <v>1</v>
      </c>
      <c r="CE548" s="4">
        <f>IF(betuk!AL$4&gt;=AB548,1,0)</f>
        <v>1</v>
      </c>
      <c r="CF548" s="4">
        <f>IF(betuk!AM$4&gt;=AC548,1,0)</f>
        <v>1</v>
      </c>
      <c r="CG548">
        <f t="shared" si="24"/>
        <v>0</v>
      </c>
      <c r="CI548" t="str">
        <f>IF(CG548=1,COUNTIF(CG$3:CG548,1),"")</f>
        <v/>
      </c>
      <c r="CJ548" t="str">
        <f>IF(CI548&lt;&gt;"",B548,"")</f>
        <v/>
      </c>
      <c r="CK548">
        <f>LEN(B548)*8+BE548</f>
        <v>74</v>
      </c>
    </row>
    <row r="549" spans="1:89">
      <c r="A549" s="1" t="s">
        <v>546</v>
      </c>
      <c r="B549" t="str">
        <f t="shared" si="25"/>
        <v>TEXT</v>
      </c>
      <c r="D549" s="4">
        <f>LEN($B549)-LEN(SUBSTITUTE($B549, D$2, ""))</f>
        <v>0</v>
      </c>
      <c r="E549" s="4">
        <f>LEN($B549)-LEN(SUBSTITUTE($B549, E$2, ""))</f>
        <v>0</v>
      </c>
      <c r="F549" s="4">
        <f>LEN($B549)-LEN(SUBSTITUTE($B549, F$2, ""))</f>
        <v>0</v>
      </c>
      <c r="G549" s="4">
        <f>LEN($B549)-LEN(SUBSTITUTE($B549, G$2, ""))</f>
        <v>0</v>
      </c>
      <c r="H549" s="4">
        <f>LEN($B549)-LEN(SUBSTITUTE($B549, H$2, ""))</f>
        <v>1</v>
      </c>
      <c r="I549" s="4">
        <f>LEN($B549)-LEN(SUBSTITUTE($B549, I$2, ""))</f>
        <v>0</v>
      </c>
      <c r="J549" s="4">
        <f>LEN($B549)-LEN(SUBSTITUTE($B549, J$2, ""))</f>
        <v>0</v>
      </c>
      <c r="K549" s="4">
        <f>LEN($B549)-LEN(SUBSTITUTE($B549, K$2, ""))</f>
        <v>0</v>
      </c>
      <c r="L549" s="4">
        <f>LEN($B549)-LEN(SUBSTITUTE($B549, L$2, ""))</f>
        <v>0</v>
      </c>
      <c r="M549" s="4">
        <f>LEN($B549)-LEN(SUBSTITUTE($B549, M$2, ""))</f>
        <v>0</v>
      </c>
      <c r="N549" s="4">
        <f>LEN($B549)-LEN(SUBSTITUTE($B549, N$2, ""))</f>
        <v>0</v>
      </c>
      <c r="O549" s="4">
        <f>LEN($B549)-LEN(SUBSTITUTE($B549, O$2, ""))</f>
        <v>0</v>
      </c>
      <c r="P549" s="4">
        <f>LEN($B549)-LEN(SUBSTITUTE($B549, P$2, ""))</f>
        <v>0</v>
      </c>
      <c r="Q549" s="4">
        <f>LEN($B549)-LEN(SUBSTITUTE($B549, Q$2, ""))</f>
        <v>0</v>
      </c>
      <c r="R549" s="4">
        <f>LEN($B549)-LEN(SUBSTITUTE($B549, R$2, ""))</f>
        <v>0</v>
      </c>
      <c r="S549" s="4">
        <f>LEN($B549)-LEN(SUBSTITUTE($B549, S$2, ""))</f>
        <v>0</v>
      </c>
      <c r="T549" s="4">
        <f>LEN($B549)-LEN(SUBSTITUTE($B549, T$2, ""))</f>
        <v>0</v>
      </c>
      <c r="U549" s="4">
        <f>LEN($B549)-LEN(SUBSTITUTE($B549, U$2, ""))</f>
        <v>0</v>
      </c>
      <c r="V549" s="4">
        <f>LEN($B549)-LEN(SUBSTITUTE($B549, V$2, ""))</f>
        <v>0</v>
      </c>
      <c r="W549" s="4">
        <f>LEN($B549)-LEN(SUBSTITUTE($B549, W$2, ""))</f>
        <v>2</v>
      </c>
      <c r="X549" s="4">
        <f>LEN($B549)-LEN(SUBSTITUTE($B549, X$2, ""))</f>
        <v>0</v>
      </c>
      <c r="Y549" s="4">
        <f>LEN($B549)-LEN(SUBSTITUTE($B549, Y$2, ""))</f>
        <v>0</v>
      </c>
      <c r="Z549" s="4">
        <f>LEN($B549)-LEN(SUBSTITUTE($B549, Z$2, ""))</f>
        <v>0</v>
      </c>
      <c r="AA549" s="4">
        <f>LEN($B549)-LEN(SUBSTITUTE($B549, AA$2, ""))</f>
        <v>1</v>
      </c>
      <c r="AB549" s="4">
        <f>LEN($B549)-LEN(SUBSTITUTE($B549, AB$2, ""))</f>
        <v>0</v>
      </c>
      <c r="AC549" s="4">
        <f>LEN($B549)-LEN(SUBSTITUTE($B549, AC$2, ""))</f>
        <v>0</v>
      </c>
      <c r="AE549" s="4">
        <f>D549*AE$2</f>
        <v>0</v>
      </c>
      <c r="AF549" s="4">
        <f>E549*AF$2</f>
        <v>0</v>
      </c>
      <c r="AG549" s="4">
        <f>F549*AG$2</f>
        <v>0</v>
      </c>
      <c r="AH549" s="4">
        <f>G549*AH$2</f>
        <v>0</v>
      </c>
      <c r="AI549" s="4">
        <f>H549*AI$2</f>
        <v>1</v>
      </c>
      <c r="AJ549" s="4">
        <f>I549*AJ$2</f>
        <v>0</v>
      </c>
      <c r="AK549" s="4">
        <f>J549*AK$2</f>
        <v>0</v>
      </c>
      <c r="AL549" s="4">
        <f>K549*AL$2</f>
        <v>0</v>
      </c>
      <c r="AM549" s="4">
        <f>L549*AM$2</f>
        <v>0</v>
      </c>
      <c r="AN549" s="4">
        <f>M549*AN$2</f>
        <v>0</v>
      </c>
      <c r="AO549" s="4">
        <f>N549*AO$2</f>
        <v>0</v>
      </c>
      <c r="AP549" s="4">
        <f>O549*AP$2</f>
        <v>0</v>
      </c>
      <c r="AQ549" s="4">
        <f>P549*AQ$2</f>
        <v>0</v>
      </c>
      <c r="AR549" s="4">
        <f>Q549*AR$2</f>
        <v>0</v>
      </c>
      <c r="AS549" s="4">
        <f>R549*AS$2</f>
        <v>0</v>
      </c>
      <c r="AT549" s="4">
        <f>S549*AT$2</f>
        <v>0</v>
      </c>
      <c r="AU549" s="4">
        <f>T549*AU$2</f>
        <v>0</v>
      </c>
      <c r="AV549" s="4">
        <f>U549*AV$2</f>
        <v>0</v>
      </c>
      <c r="AW549" s="4">
        <f>V549*AW$2</f>
        <v>0</v>
      </c>
      <c r="AX549" s="4">
        <f>W549*AX$2</f>
        <v>2</v>
      </c>
      <c r="AY549" s="4">
        <f>X549*AY$2</f>
        <v>0</v>
      </c>
      <c r="AZ549" s="4">
        <f>Y549*AZ$2</f>
        <v>0</v>
      </c>
      <c r="BA549" s="4">
        <f>Z549*BA$2</f>
        <v>0</v>
      </c>
      <c r="BB549" s="4">
        <f>AA549*BB$2</f>
        <v>8</v>
      </c>
      <c r="BC549" s="4">
        <f>AB549*BC$2</f>
        <v>0</v>
      </c>
      <c r="BD549" s="4">
        <f>AC549*BD$2</f>
        <v>0</v>
      </c>
      <c r="BE549">
        <f t="shared" si="26"/>
        <v>11</v>
      </c>
      <c r="BG549" s="4">
        <f>IF(betuk!N$4&gt;=D549,1,0)</f>
        <v>1</v>
      </c>
      <c r="BH549" s="4">
        <f>IF(betuk!O$4&gt;=E549,1,0)</f>
        <v>1</v>
      </c>
      <c r="BI549" s="4">
        <f>IF(betuk!P$4&gt;=F549,1,0)</f>
        <v>1</v>
      </c>
      <c r="BJ549" s="4">
        <f>IF(betuk!Q$4&gt;=G549,1,0)</f>
        <v>1</v>
      </c>
      <c r="BK549" s="4">
        <f>IF(betuk!R$4&gt;=H549,1,0)</f>
        <v>1</v>
      </c>
      <c r="BL549" s="4">
        <f>IF(betuk!S$4&gt;=I549,1,0)</f>
        <v>1</v>
      </c>
      <c r="BM549" s="4">
        <f>IF(betuk!T$4&gt;=J549,1,0)</f>
        <v>1</v>
      </c>
      <c r="BN549" s="4">
        <f>IF(betuk!U$4&gt;=K549,1,0)</f>
        <v>1</v>
      </c>
      <c r="BO549" s="4">
        <f>IF(betuk!V$4&gt;=L549,1,0)</f>
        <v>1</v>
      </c>
      <c r="BP549" s="4">
        <f>IF(betuk!W$4&gt;=M549,1,0)</f>
        <v>1</v>
      </c>
      <c r="BQ549" s="4">
        <f>IF(betuk!X$4&gt;=N549,1,0)</f>
        <v>1</v>
      </c>
      <c r="BR549" s="4">
        <f>IF(betuk!Y$4&gt;=O549,1,0)</f>
        <v>1</v>
      </c>
      <c r="BS549" s="4">
        <f>IF(betuk!Z$4&gt;=P549,1,0)</f>
        <v>1</v>
      </c>
      <c r="BT549" s="4">
        <f>IF(betuk!AA$4&gt;=Q549,1,0)</f>
        <v>1</v>
      </c>
      <c r="BU549" s="4">
        <f>IF(betuk!AB$4&gt;=R549,1,0)</f>
        <v>1</v>
      </c>
      <c r="BV549" s="4">
        <f>IF(betuk!AC$4&gt;=S549,1,0)</f>
        <v>1</v>
      </c>
      <c r="BW549" s="4">
        <f>IF(betuk!AD$4&gt;=T549,1,0)</f>
        <v>1</v>
      </c>
      <c r="BX549" s="4">
        <f>IF(betuk!AE$4&gt;=U549,1,0)</f>
        <v>1</v>
      </c>
      <c r="BY549" s="4">
        <f>IF(betuk!AF$4&gt;=V549,1,0)</f>
        <v>1</v>
      </c>
      <c r="BZ549" s="4">
        <f>IF(betuk!AG$4&gt;=W549,1,0)</f>
        <v>0</v>
      </c>
      <c r="CA549" s="4">
        <f>IF(betuk!AH$4&gt;=X549,1,0)</f>
        <v>1</v>
      </c>
      <c r="CB549" s="4">
        <f>IF(betuk!AI$4&gt;=Y549,1,0)</f>
        <v>1</v>
      </c>
      <c r="CC549" s="4">
        <f>IF(betuk!AJ$4&gt;=Z549,1,0)</f>
        <v>1</v>
      </c>
      <c r="CD549" s="4">
        <f>IF(betuk!AK$4&gt;=AA549,1,0)</f>
        <v>0</v>
      </c>
      <c r="CE549" s="4">
        <f>IF(betuk!AL$4&gt;=AB549,1,0)</f>
        <v>1</v>
      </c>
      <c r="CF549" s="4">
        <f>IF(betuk!AM$4&gt;=AC549,1,0)</f>
        <v>1</v>
      </c>
      <c r="CG549">
        <f t="shared" si="24"/>
        <v>0</v>
      </c>
      <c r="CI549" t="str">
        <f>IF(CG549=1,COUNTIF(CG$3:CG549,1),"")</f>
        <v/>
      </c>
      <c r="CJ549" t="str">
        <f>IF(CI549&lt;&gt;"",B549,"")</f>
        <v/>
      </c>
      <c r="CK549">
        <f>LEN(B549)*8+BE549</f>
        <v>43</v>
      </c>
    </row>
    <row r="550" spans="1:89">
      <c r="A550" s="1" t="s">
        <v>547</v>
      </c>
      <c r="B550" t="str">
        <f t="shared" si="25"/>
        <v>THANK</v>
      </c>
      <c r="D550" s="4">
        <f>LEN($B550)-LEN(SUBSTITUTE($B550, D$2, ""))</f>
        <v>1</v>
      </c>
      <c r="E550" s="4">
        <f>LEN($B550)-LEN(SUBSTITUTE($B550, E$2, ""))</f>
        <v>0</v>
      </c>
      <c r="F550" s="4">
        <f>LEN($B550)-LEN(SUBSTITUTE($B550, F$2, ""))</f>
        <v>0</v>
      </c>
      <c r="G550" s="4">
        <f>LEN($B550)-LEN(SUBSTITUTE($B550, G$2, ""))</f>
        <v>0</v>
      </c>
      <c r="H550" s="4">
        <f>LEN($B550)-LEN(SUBSTITUTE($B550, H$2, ""))</f>
        <v>0</v>
      </c>
      <c r="I550" s="4">
        <f>LEN($B550)-LEN(SUBSTITUTE($B550, I$2, ""))</f>
        <v>0</v>
      </c>
      <c r="J550" s="4">
        <f>LEN($B550)-LEN(SUBSTITUTE($B550, J$2, ""))</f>
        <v>0</v>
      </c>
      <c r="K550" s="4">
        <f>LEN($B550)-LEN(SUBSTITUTE($B550, K$2, ""))</f>
        <v>1</v>
      </c>
      <c r="L550" s="4">
        <f>LEN($B550)-LEN(SUBSTITUTE($B550, L$2, ""))</f>
        <v>0</v>
      </c>
      <c r="M550" s="4">
        <f>LEN($B550)-LEN(SUBSTITUTE($B550, M$2, ""))</f>
        <v>0</v>
      </c>
      <c r="N550" s="4">
        <f>LEN($B550)-LEN(SUBSTITUTE($B550, N$2, ""))</f>
        <v>1</v>
      </c>
      <c r="O550" s="4">
        <f>LEN($B550)-LEN(SUBSTITUTE($B550, O$2, ""))</f>
        <v>0</v>
      </c>
      <c r="P550" s="4">
        <f>LEN($B550)-LEN(SUBSTITUTE($B550, P$2, ""))</f>
        <v>0</v>
      </c>
      <c r="Q550" s="4">
        <f>LEN($B550)-LEN(SUBSTITUTE($B550, Q$2, ""))</f>
        <v>1</v>
      </c>
      <c r="R550" s="4">
        <f>LEN($B550)-LEN(SUBSTITUTE($B550, R$2, ""))</f>
        <v>0</v>
      </c>
      <c r="S550" s="4">
        <f>LEN($B550)-LEN(SUBSTITUTE($B550, S$2, ""))</f>
        <v>0</v>
      </c>
      <c r="T550" s="4">
        <f>LEN($B550)-LEN(SUBSTITUTE($B550, T$2, ""))</f>
        <v>0</v>
      </c>
      <c r="U550" s="4">
        <f>LEN($B550)-LEN(SUBSTITUTE($B550, U$2, ""))</f>
        <v>0</v>
      </c>
      <c r="V550" s="4">
        <f>LEN($B550)-LEN(SUBSTITUTE($B550, V$2, ""))</f>
        <v>0</v>
      </c>
      <c r="W550" s="4">
        <f>LEN($B550)-LEN(SUBSTITUTE($B550, W$2, ""))</f>
        <v>1</v>
      </c>
      <c r="X550" s="4">
        <f>LEN($B550)-LEN(SUBSTITUTE($B550, X$2, ""))</f>
        <v>0</v>
      </c>
      <c r="Y550" s="4">
        <f>LEN($B550)-LEN(SUBSTITUTE($B550, Y$2, ""))</f>
        <v>0</v>
      </c>
      <c r="Z550" s="4">
        <f>LEN($B550)-LEN(SUBSTITUTE($B550, Z$2, ""))</f>
        <v>0</v>
      </c>
      <c r="AA550" s="4">
        <f>LEN($B550)-LEN(SUBSTITUTE($B550, AA$2, ""))</f>
        <v>0</v>
      </c>
      <c r="AB550" s="4">
        <f>LEN($B550)-LEN(SUBSTITUTE($B550, AB$2, ""))</f>
        <v>0</v>
      </c>
      <c r="AC550" s="4">
        <f>LEN($B550)-LEN(SUBSTITUTE($B550, AC$2, ""))</f>
        <v>0</v>
      </c>
      <c r="AE550" s="4">
        <f>D550*AE$2</f>
        <v>1</v>
      </c>
      <c r="AF550" s="4">
        <f>E550*AF$2</f>
        <v>0</v>
      </c>
      <c r="AG550" s="4">
        <f>F550*AG$2</f>
        <v>0</v>
      </c>
      <c r="AH550" s="4">
        <f>G550*AH$2</f>
        <v>0</v>
      </c>
      <c r="AI550" s="4">
        <f>H550*AI$2</f>
        <v>0</v>
      </c>
      <c r="AJ550" s="4">
        <f>I550*AJ$2</f>
        <v>0</v>
      </c>
      <c r="AK550" s="4">
        <f>J550*AK$2</f>
        <v>0</v>
      </c>
      <c r="AL550" s="4">
        <f>K550*AL$2</f>
        <v>4</v>
      </c>
      <c r="AM550" s="4">
        <f>L550*AM$2</f>
        <v>0</v>
      </c>
      <c r="AN550" s="4">
        <f>M550*AN$2</f>
        <v>0</v>
      </c>
      <c r="AO550" s="4">
        <f>N550*AO$2</f>
        <v>5</v>
      </c>
      <c r="AP550" s="4">
        <f>O550*AP$2</f>
        <v>0</v>
      </c>
      <c r="AQ550" s="4">
        <f>P550*AQ$2</f>
        <v>0</v>
      </c>
      <c r="AR550" s="4">
        <f>Q550*AR$2</f>
        <v>1</v>
      </c>
      <c r="AS550" s="4">
        <f>R550*AS$2</f>
        <v>0</v>
      </c>
      <c r="AT550" s="4">
        <f>S550*AT$2</f>
        <v>0</v>
      </c>
      <c r="AU550" s="4">
        <f>T550*AU$2</f>
        <v>0</v>
      </c>
      <c r="AV550" s="4">
        <f>U550*AV$2</f>
        <v>0</v>
      </c>
      <c r="AW550" s="4">
        <f>V550*AW$2</f>
        <v>0</v>
      </c>
      <c r="AX550" s="4">
        <f>W550*AX$2</f>
        <v>1</v>
      </c>
      <c r="AY550" s="4">
        <f>X550*AY$2</f>
        <v>0</v>
      </c>
      <c r="AZ550" s="4">
        <f>Y550*AZ$2</f>
        <v>0</v>
      </c>
      <c r="BA550" s="4">
        <f>Z550*BA$2</f>
        <v>0</v>
      </c>
      <c r="BB550" s="4">
        <f>AA550*BB$2</f>
        <v>0</v>
      </c>
      <c r="BC550" s="4">
        <f>AB550*BC$2</f>
        <v>0</v>
      </c>
      <c r="BD550" s="4">
        <f>AC550*BD$2</f>
        <v>0</v>
      </c>
      <c r="BE550">
        <f t="shared" si="26"/>
        <v>12</v>
      </c>
      <c r="BG550" s="4">
        <f>IF(betuk!N$4&gt;=D550,1,0)</f>
        <v>1</v>
      </c>
      <c r="BH550" s="4">
        <f>IF(betuk!O$4&gt;=E550,1,0)</f>
        <v>1</v>
      </c>
      <c r="BI550" s="4">
        <f>IF(betuk!P$4&gt;=F550,1,0)</f>
        <v>1</v>
      </c>
      <c r="BJ550" s="4">
        <f>IF(betuk!Q$4&gt;=G550,1,0)</f>
        <v>1</v>
      </c>
      <c r="BK550" s="4">
        <f>IF(betuk!R$4&gt;=H550,1,0)</f>
        <v>1</v>
      </c>
      <c r="BL550" s="4">
        <f>IF(betuk!S$4&gt;=I550,1,0)</f>
        <v>1</v>
      </c>
      <c r="BM550" s="4">
        <f>IF(betuk!T$4&gt;=J550,1,0)</f>
        <v>1</v>
      </c>
      <c r="BN550" s="4">
        <f>IF(betuk!U$4&gt;=K550,1,0)</f>
        <v>0</v>
      </c>
      <c r="BO550" s="4">
        <f>IF(betuk!V$4&gt;=L550,1,0)</f>
        <v>1</v>
      </c>
      <c r="BP550" s="4">
        <f>IF(betuk!W$4&gt;=M550,1,0)</f>
        <v>1</v>
      </c>
      <c r="BQ550" s="4">
        <f>IF(betuk!X$4&gt;=N550,1,0)</f>
        <v>0</v>
      </c>
      <c r="BR550" s="4">
        <f>IF(betuk!Y$4&gt;=O550,1,0)</f>
        <v>1</v>
      </c>
      <c r="BS550" s="4">
        <f>IF(betuk!Z$4&gt;=P550,1,0)</f>
        <v>1</v>
      </c>
      <c r="BT550" s="4">
        <f>IF(betuk!AA$4&gt;=Q550,1,0)</f>
        <v>1</v>
      </c>
      <c r="BU550" s="4">
        <f>IF(betuk!AB$4&gt;=R550,1,0)</f>
        <v>1</v>
      </c>
      <c r="BV550" s="4">
        <f>IF(betuk!AC$4&gt;=S550,1,0)</f>
        <v>1</v>
      </c>
      <c r="BW550" s="4">
        <f>IF(betuk!AD$4&gt;=T550,1,0)</f>
        <v>1</v>
      </c>
      <c r="BX550" s="4">
        <f>IF(betuk!AE$4&gt;=U550,1,0)</f>
        <v>1</v>
      </c>
      <c r="BY550" s="4">
        <f>IF(betuk!AF$4&gt;=V550,1,0)</f>
        <v>1</v>
      </c>
      <c r="BZ550" s="4">
        <f>IF(betuk!AG$4&gt;=W550,1,0)</f>
        <v>1</v>
      </c>
      <c r="CA550" s="4">
        <f>IF(betuk!AH$4&gt;=X550,1,0)</f>
        <v>1</v>
      </c>
      <c r="CB550" s="4">
        <f>IF(betuk!AI$4&gt;=Y550,1,0)</f>
        <v>1</v>
      </c>
      <c r="CC550" s="4">
        <f>IF(betuk!AJ$4&gt;=Z550,1,0)</f>
        <v>1</v>
      </c>
      <c r="CD550" s="4">
        <f>IF(betuk!AK$4&gt;=AA550,1,0)</f>
        <v>1</v>
      </c>
      <c r="CE550" s="4">
        <f>IF(betuk!AL$4&gt;=AB550,1,0)</f>
        <v>1</v>
      </c>
      <c r="CF550" s="4">
        <f>IF(betuk!AM$4&gt;=AC550,1,0)</f>
        <v>1</v>
      </c>
      <c r="CG550">
        <f t="shared" si="24"/>
        <v>0</v>
      </c>
      <c r="CI550" t="str">
        <f>IF(CG550=1,COUNTIF(CG$3:CG550,1),"")</f>
        <v/>
      </c>
      <c r="CJ550" t="str">
        <f>IF(CI550&lt;&gt;"",B550,"")</f>
        <v/>
      </c>
      <c r="CK550">
        <f>LEN(B550)*8+BE550</f>
        <v>52</v>
      </c>
    </row>
    <row r="551" spans="1:89">
      <c r="A551" s="1" t="s">
        <v>548</v>
      </c>
      <c r="B551" t="str">
        <f t="shared" si="25"/>
        <v>THANKS</v>
      </c>
      <c r="D551" s="4">
        <f>LEN($B551)-LEN(SUBSTITUTE($B551, D$2, ""))</f>
        <v>1</v>
      </c>
      <c r="E551" s="4">
        <f>LEN($B551)-LEN(SUBSTITUTE($B551, E$2, ""))</f>
        <v>0</v>
      </c>
      <c r="F551" s="4">
        <f>LEN($B551)-LEN(SUBSTITUTE($B551, F$2, ""))</f>
        <v>0</v>
      </c>
      <c r="G551" s="4">
        <f>LEN($B551)-LEN(SUBSTITUTE($B551, G$2, ""))</f>
        <v>0</v>
      </c>
      <c r="H551" s="4">
        <f>LEN($B551)-LEN(SUBSTITUTE($B551, H$2, ""))</f>
        <v>0</v>
      </c>
      <c r="I551" s="4">
        <f>LEN($B551)-LEN(SUBSTITUTE($B551, I$2, ""))</f>
        <v>0</v>
      </c>
      <c r="J551" s="4">
        <f>LEN($B551)-LEN(SUBSTITUTE($B551, J$2, ""))</f>
        <v>0</v>
      </c>
      <c r="K551" s="4">
        <f>LEN($B551)-LEN(SUBSTITUTE($B551, K$2, ""))</f>
        <v>1</v>
      </c>
      <c r="L551" s="4">
        <f>LEN($B551)-LEN(SUBSTITUTE($B551, L$2, ""))</f>
        <v>0</v>
      </c>
      <c r="M551" s="4">
        <f>LEN($B551)-LEN(SUBSTITUTE($B551, M$2, ""))</f>
        <v>0</v>
      </c>
      <c r="N551" s="4">
        <f>LEN($B551)-LEN(SUBSTITUTE($B551, N$2, ""))</f>
        <v>1</v>
      </c>
      <c r="O551" s="4">
        <f>LEN($B551)-LEN(SUBSTITUTE($B551, O$2, ""))</f>
        <v>0</v>
      </c>
      <c r="P551" s="4">
        <f>LEN($B551)-LEN(SUBSTITUTE($B551, P$2, ""))</f>
        <v>0</v>
      </c>
      <c r="Q551" s="4">
        <f>LEN($B551)-LEN(SUBSTITUTE($B551, Q$2, ""))</f>
        <v>1</v>
      </c>
      <c r="R551" s="4">
        <f>LEN($B551)-LEN(SUBSTITUTE($B551, R$2, ""))</f>
        <v>0</v>
      </c>
      <c r="S551" s="4">
        <f>LEN($B551)-LEN(SUBSTITUTE($B551, S$2, ""))</f>
        <v>0</v>
      </c>
      <c r="T551" s="4">
        <f>LEN($B551)-LEN(SUBSTITUTE($B551, T$2, ""))</f>
        <v>0</v>
      </c>
      <c r="U551" s="4">
        <f>LEN($B551)-LEN(SUBSTITUTE($B551, U$2, ""))</f>
        <v>0</v>
      </c>
      <c r="V551" s="4">
        <f>LEN($B551)-LEN(SUBSTITUTE($B551, V$2, ""))</f>
        <v>1</v>
      </c>
      <c r="W551" s="4">
        <f>LEN($B551)-LEN(SUBSTITUTE($B551, W$2, ""))</f>
        <v>1</v>
      </c>
      <c r="X551" s="4">
        <f>LEN($B551)-LEN(SUBSTITUTE($B551, X$2, ""))</f>
        <v>0</v>
      </c>
      <c r="Y551" s="4">
        <f>LEN($B551)-LEN(SUBSTITUTE($B551, Y$2, ""))</f>
        <v>0</v>
      </c>
      <c r="Z551" s="4">
        <f>LEN($B551)-LEN(SUBSTITUTE($B551, Z$2, ""))</f>
        <v>0</v>
      </c>
      <c r="AA551" s="4">
        <f>LEN($B551)-LEN(SUBSTITUTE($B551, AA$2, ""))</f>
        <v>0</v>
      </c>
      <c r="AB551" s="4">
        <f>LEN($B551)-LEN(SUBSTITUTE($B551, AB$2, ""))</f>
        <v>0</v>
      </c>
      <c r="AC551" s="4">
        <f>LEN($B551)-LEN(SUBSTITUTE($B551, AC$2, ""))</f>
        <v>0</v>
      </c>
      <c r="AE551" s="4">
        <f>D551*AE$2</f>
        <v>1</v>
      </c>
      <c r="AF551" s="4">
        <f>E551*AF$2</f>
        <v>0</v>
      </c>
      <c r="AG551" s="4">
        <f>F551*AG$2</f>
        <v>0</v>
      </c>
      <c r="AH551" s="4">
        <f>G551*AH$2</f>
        <v>0</v>
      </c>
      <c r="AI551" s="4">
        <f>H551*AI$2</f>
        <v>0</v>
      </c>
      <c r="AJ551" s="4">
        <f>I551*AJ$2</f>
        <v>0</v>
      </c>
      <c r="AK551" s="4">
        <f>J551*AK$2</f>
        <v>0</v>
      </c>
      <c r="AL551" s="4">
        <f>K551*AL$2</f>
        <v>4</v>
      </c>
      <c r="AM551" s="4">
        <f>L551*AM$2</f>
        <v>0</v>
      </c>
      <c r="AN551" s="4">
        <f>M551*AN$2</f>
        <v>0</v>
      </c>
      <c r="AO551" s="4">
        <f>N551*AO$2</f>
        <v>5</v>
      </c>
      <c r="AP551" s="4">
        <f>O551*AP$2</f>
        <v>0</v>
      </c>
      <c r="AQ551" s="4">
        <f>P551*AQ$2</f>
        <v>0</v>
      </c>
      <c r="AR551" s="4">
        <f>Q551*AR$2</f>
        <v>1</v>
      </c>
      <c r="AS551" s="4">
        <f>R551*AS$2</f>
        <v>0</v>
      </c>
      <c r="AT551" s="4">
        <f>S551*AT$2</f>
        <v>0</v>
      </c>
      <c r="AU551" s="4">
        <f>T551*AU$2</f>
        <v>0</v>
      </c>
      <c r="AV551" s="4">
        <f>U551*AV$2</f>
        <v>0</v>
      </c>
      <c r="AW551" s="4">
        <f>V551*AW$2</f>
        <v>1</v>
      </c>
      <c r="AX551" s="4">
        <f>W551*AX$2</f>
        <v>1</v>
      </c>
      <c r="AY551" s="4">
        <f>X551*AY$2</f>
        <v>0</v>
      </c>
      <c r="AZ551" s="4">
        <f>Y551*AZ$2</f>
        <v>0</v>
      </c>
      <c r="BA551" s="4">
        <f>Z551*BA$2</f>
        <v>0</v>
      </c>
      <c r="BB551" s="4">
        <f>AA551*BB$2</f>
        <v>0</v>
      </c>
      <c r="BC551" s="4">
        <f>AB551*BC$2</f>
        <v>0</v>
      </c>
      <c r="BD551" s="4">
        <f>AC551*BD$2</f>
        <v>0</v>
      </c>
      <c r="BE551">
        <f t="shared" si="26"/>
        <v>13</v>
      </c>
      <c r="BG551" s="4">
        <f>IF(betuk!N$4&gt;=D551,1,0)</f>
        <v>1</v>
      </c>
      <c r="BH551" s="4">
        <f>IF(betuk!O$4&gt;=E551,1,0)</f>
        <v>1</v>
      </c>
      <c r="BI551" s="4">
        <f>IF(betuk!P$4&gt;=F551,1,0)</f>
        <v>1</v>
      </c>
      <c r="BJ551" s="4">
        <f>IF(betuk!Q$4&gt;=G551,1,0)</f>
        <v>1</v>
      </c>
      <c r="BK551" s="4">
        <f>IF(betuk!R$4&gt;=H551,1,0)</f>
        <v>1</v>
      </c>
      <c r="BL551" s="4">
        <f>IF(betuk!S$4&gt;=I551,1,0)</f>
        <v>1</v>
      </c>
      <c r="BM551" s="4">
        <f>IF(betuk!T$4&gt;=J551,1,0)</f>
        <v>1</v>
      </c>
      <c r="BN551" s="4">
        <f>IF(betuk!U$4&gt;=K551,1,0)</f>
        <v>0</v>
      </c>
      <c r="BO551" s="4">
        <f>IF(betuk!V$4&gt;=L551,1,0)</f>
        <v>1</v>
      </c>
      <c r="BP551" s="4">
        <f>IF(betuk!W$4&gt;=M551,1,0)</f>
        <v>1</v>
      </c>
      <c r="BQ551" s="4">
        <f>IF(betuk!X$4&gt;=N551,1,0)</f>
        <v>0</v>
      </c>
      <c r="BR551" s="4">
        <f>IF(betuk!Y$4&gt;=O551,1,0)</f>
        <v>1</v>
      </c>
      <c r="BS551" s="4">
        <f>IF(betuk!Z$4&gt;=P551,1,0)</f>
        <v>1</v>
      </c>
      <c r="BT551" s="4">
        <f>IF(betuk!AA$4&gt;=Q551,1,0)</f>
        <v>1</v>
      </c>
      <c r="BU551" s="4">
        <f>IF(betuk!AB$4&gt;=R551,1,0)</f>
        <v>1</v>
      </c>
      <c r="BV551" s="4">
        <f>IF(betuk!AC$4&gt;=S551,1,0)</f>
        <v>1</v>
      </c>
      <c r="BW551" s="4">
        <f>IF(betuk!AD$4&gt;=T551,1,0)</f>
        <v>1</v>
      </c>
      <c r="BX551" s="4">
        <f>IF(betuk!AE$4&gt;=U551,1,0)</f>
        <v>1</v>
      </c>
      <c r="BY551" s="4">
        <f>IF(betuk!AF$4&gt;=V551,1,0)</f>
        <v>1</v>
      </c>
      <c r="BZ551" s="4">
        <f>IF(betuk!AG$4&gt;=W551,1,0)</f>
        <v>1</v>
      </c>
      <c r="CA551" s="4">
        <f>IF(betuk!AH$4&gt;=X551,1,0)</f>
        <v>1</v>
      </c>
      <c r="CB551" s="4">
        <f>IF(betuk!AI$4&gt;=Y551,1,0)</f>
        <v>1</v>
      </c>
      <c r="CC551" s="4">
        <f>IF(betuk!AJ$4&gt;=Z551,1,0)</f>
        <v>1</v>
      </c>
      <c r="CD551" s="4">
        <f>IF(betuk!AK$4&gt;=AA551,1,0)</f>
        <v>1</v>
      </c>
      <c r="CE551" s="4">
        <f>IF(betuk!AL$4&gt;=AB551,1,0)</f>
        <v>1</v>
      </c>
      <c r="CF551" s="4">
        <f>IF(betuk!AM$4&gt;=AC551,1,0)</f>
        <v>1</v>
      </c>
      <c r="CG551">
        <f t="shared" si="24"/>
        <v>0</v>
      </c>
      <c r="CI551" t="str">
        <f>IF(CG551=1,COUNTIF(CG$3:CG551,1),"")</f>
        <v/>
      </c>
      <c r="CJ551" t="str">
        <f>IF(CI551&lt;&gt;"",B551,"")</f>
        <v/>
      </c>
      <c r="CK551">
        <f>LEN(B551)*8+BE551</f>
        <v>61</v>
      </c>
    </row>
    <row r="552" spans="1:89">
      <c r="A552" s="1" t="s">
        <v>549</v>
      </c>
      <c r="B552" t="str">
        <f t="shared" si="25"/>
        <v>THEM</v>
      </c>
      <c r="D552" s="4">
        <f>LEN($B552)-LEN(SUBSTITUTE($B552, D$2, ""))</f>
        <v>0</v>
      </c>
      <c r="E552" s="4">
        <f>LEN($B552)-LEN(SUBSTITUTE($B552, E$2, ""))</f>
        <v>0</v>
      </c>
      <c r="F552" s="4">
        <f>LEN($B552)-LEN(SUBSTITUTE($B552, F$2, ""))</f>
        <v>0</v>
      </c>
      <c r="G552" s="4">
        <f>LEN($B552)-LEN(SUBSTITUTE($B552, G$2, ""))</f>
        <v>0</v>
      </c>
      <c r="H552" s="4">
        <f>LEN($B552)-LEN(SUBSTITUTE($B552, H$2, ""))</f>
        <v>1</v>
      </c>
      <c r="I552" s="4">
        <f>LEN($B552)-LEN(SUBSTITUTE($B552, I$2, ""))</f>
        <v>0</v>
      </c>
      <c r="J552" s="4">
        <f>LEN($B552)-LEN(SUBSTITUTE($B552, J$2, ""))</f>
        <v>0</v>
      </c>
      <c r="K552" s="4">
        <f>LEN($B552)-LEN(SUBSTITUTE($B552, K$2, ""))</f>
        <v>1</v>
      </c>
      <c r="L552" s="4">
        <f>LEN($B552)-LEN(SUBSTITUTE($B552, L$2, ""))</f>
        <v>0</v>
      </c>
      <c r="M552" s="4">
        <f>LEN($B552)-LEN(SUBSTITUTE($B552, M$2, ""))</f>
        <v>0</v>
      </c>
      <c r="N552" s="4">
        <f>LEN($B552)-LEN(SUBSTITUTE($B552, N$2, ""))</f>
        <v>0</v>
      </c>
      <c r="O552" s="4">
        <f>LEN($B552)-LEN(SUBSTITUTE($B552, O$2, ""))</f>
        <v>0</v>
      </c>
      <c r="P552" s="4">
        <f>LEN($B552)-LEN(SUBSTITUTE($B552, P$2, ""))</f>
        <v>1</v>
      </c>
      <c r="Q552" s="4">
        <f>LEN($B552)-LEN(SUBSTITUTE($B552, Q$2, ""))</f>
        <v>0</v>
      </c>
      <c r="R552" s="4">
        <f>LEN($B552)-LEN(SUBSTITUTE($B552, R$2, ""))</f>
        <v>0</v>
      </c>
      <c r="S552" s="4">
        <f>LEN($B552)-LEN(SUBSTITUTE($B552, S$2, ""))</f>
        <v>0</v>
      </c>
      <c r="T552" s="4">
        <f>LEN($B552)-LEN(SUBSTITUTE($B552, T$2, ""))</f>
        <v>0</v>
      </c>
      <c r="U552" s="4">
        <f>LEN($B552)-LEN(SUBSTITUTE($B552, U$2, ""))</f>
        <v>0</v>
      </c>
      <c r="V552" s="4">
        <f>LEN($B552)-LEN(SUBSTITUTE($B552, V$2, ""))</f>
        <v>0</v>
      </c>
      <c r="W552" s="4">
        <f>LEN($B552)-LEN(SUBSTITUTE($B552, W$2, ""))</f>
        <v>1</v>
      </c>
      <c r="X552" s="4">
        <f>LEN($B552)-LEN(SUBSTITUTE($B552, X$2, ""))</f>
        <v>0</v>
      </c>
      <c r="Y552" s="4">
        <f>LEN($B552)-LEN(SUBSTITUTE($B552, Y$2, ""))</f>
        <v>0</v>
      </c>
      <c r="Z552" s="4">
        <f>LEN($B552)-LEN(SUBSTITUTE($B552, Z$2, ""))</f>
        <v>0</v>
      </c>
      <c r="AA552" s="4">
        <f>LEN($B552)-LEN(SUBSTITUTE($B552, AA$2, ""))</f>
        <v>0</v>
      </c>
      <c r="AB552" s="4">
        <f>LEN($B552)-LEN(SUBSTITUTE($B552, AB$2, ""))</f>
        <v>0</v>
      </c>
      <c r="AC552" s="4">
        <f>LEN($B552)-LEN(SUBSTITUTE($B552, AC$2, ""))</f>
        <v>0</v>
      </c>
      <c r="AE552" s="4">
        <f>D552*AE$2</f>
        <v>0</v>
      </c>
      <c r="AF552" s="4">
        <f>E552*AF$2</f>
        <v>0</v>
      </c>
      <c r="AG552" s="4">
        <f>F552*AG$2</f>
        <v>0</v>
      </c>
      <c r="AH552" s="4">
        <f>G552*AH$2</f>
        <v>0</v>
      </c>
      <c r="AI552" s="4">
        <f>H552*AI$2</f>
        <v>1</v>
      </c>
      <c r="AJ552" s="4">
        <f>I552*AJ$2</f>
        <v>0</v>
      </c>
      <c r="AK552" s="4">
        <f>J552*AK$2</f>
        <v>0</v>
      </c>
      <c r="AL552" s="4">
        <f>K552*AL$2</f>
        <v>4</v>
      </c>
      <c r="AM552" s="4">
        <f>L552*AM$2</f>
        <v>0</v>
      </c>
      <c r="AN552" s="4">
        <f>M552*AN$2</f>
        <v>0</v>
      </c>
      <c r="AO552" s="4">
        <f>N552*AO$2</f>
        <v>0</v>
      </c>
      <c r="AP552" s="4">
        <f>O552*AP$2</f>
        <v>0</v>
      </c>
      <c r="AQ552" s="4">
        <f>P552*AQ$2</f>
        <v>3</v>
      </c>
      <c r="AR552" s="4">
        <f>Q552*AR$2</f>
        <v>0</v>
      </c>
      <c r="AS552" s="4">
        <f>R552*AS$2</f>
        <v>0</v>
      </c>
      <c r="AT552" s="4">
        <f>S552*AT$2</f>
        <v>0</v>
      </c>
      <c r="AU552" s="4">
        <f>T552*AU$2</f>
        <v>0</v>
      </c>
      <c r="AV552" s="4">
        <f>U552*AV$2</f>
        <v>0</v>
      </c>
      <c r="AW552" s="4">
        <f>V552*AW$2</f>
        <v>0</v>
      </c>
      <c r="AX552" s="4">
        <f>W552*AX$2</f>
        <v>1</v>
      </c>
      <c r="AY552" s="4">
        <f>X552*AY$2</f>
        <v>0</v>
      </c>
      <c r="AZ552" s="4">
        <f>Y552*AZ$2</f>
        <v>0</v>
      </c>
      <c r="BA552" s="4">
        <f>Z552*BA$2</f>
        <v>0</v>
      </c>
      <c r="BB552" s="4">
        <f>AA552*BB$2</f>
        <v>0</v>
      </c>
      <c r="BC552" s="4">
        <f>AB552*BC$2</f>
        <v>0</v>
      </c>
      <c r="BD552" s="4">
        <f>AC552*BD$2</f>
        <v>0</v>
      </c>
      <c r="BE552">
        <f t="shared" si="26"/>
        <v>9</v>
      </c>
      <c r="BG552" s="4">
        <f>IF(betuk!N$4&gt;=D552,1,0)</f>
        <v>1</v>
      </c>
      <c r="BH552" s="4">
        <f>IF(betuk!O$4&gt;=E552,1,0)</f>
        <v>1</v>
      </c>
      <c r="BI552" s="4">
        <f>IF(betuk!P$4&gt;=F552,1,0)</f>
        <v>1</v>
      </c>
      <c r="BJ552" s="4">
        <f>IF(betuk!Q$4&gt;=G552,1,0)</f>
        <v>1</v>
      </c>
      <c r="BK552" s="4">
        <f>IF(betuk!R$4&gt;=H552,1,0)</f>
        <v>1</v>
      </c>
      <c r="BL552" s="4">
        <f>IF(betuk!S$4&gt;=I552,1,0)</f>
        <v>1</v>
      </c>
      <c r="BM552" s="4">
        <f>IF(betuk!T$4&gt;=J552,1,0)</f>
        <v>1</v>
      </c>
      <c r="BN552" s="4">
        <f>IF(betuk!U$4&gt;=K552,1,0)</f>
        <v>0</v>
      </c>
      <c r="BO552" s="4">
        <f>IF(betuk!V$4&gt;=L552,1,0)</f>
        <v>1</v>
      </c>
      <c r="BP552" s="4">
        <f>IF(betuk!W$4&gt;=M552,1,0)</f>
        <v>1</v>
      </c>
      <c r="BQ552" s="4">
        <f>IF(betuk!X$4&gt;=N552,1,0)</f>
        <v>1</v>
      </c>
      <c r="BR552" s="4">
        <f>IF(betuk!Y$4&gt;=O552,1,0)</f>
        <v>1</v>
      </c>
      <c r="BS552" s="4">
        <f>IF(betuk!Z$4&gt;=P552,1,0)</f>
        <v>0</v>
      </c>
      <c r="BT552" s="4">
        <f>IF(betuk!AA$4&gt;=Q552,1,0)</f>
        <v>1</v>
      </c>
      <c r="BU552" s="4">
        <f>IF(betuk!AB$4&gt;=R552,1,0)</f>
        <v>1</v>
      </c>
      <c r="BV552" s="4">
        <f>IF(betuk!AC$4&gt;=S552,1,0)</f>
        <v>1</v>
      </c>
      <c r="BW552" s="4">
        <f>IF(betuk!AD$4&gt;=T552,1,0)</f>
        <v>1</v>
      </c>
      <c r="BX552" s="4">
        <f>IF(betuk!AE$4&gt;=U552,1,0)</f>
        <v>1</v>
      </c>
      <c r="BY552" s="4">
        <f>IF(betuk!AF$4&gt;=V552,1,0)</f>
        <v>1</v>
      </c>
      <c r="BZ552" s="4">
        <f>IF(betuk!AG$4&gt;=W552,1,0)</f>
        <v>1</v>
      </c>
      <c r="CA552" s="4">
        <f>IF(betuk!AH$4&gt;=X552,1,0)</f>
        <v>1</v>
      </c>
      <c r="CB552" s="4">
        <f>IF(betuk!AI$4&gt;=Y552,1,0)</f>
        <v>1</v>
      </c>
      <c r="CC552" s="4">
        <f>IF(betuk!AJ$4&gt;=Z552,1,0)</f>
        <v>1</v>
      </c>
      <c r="CD552" s="4">
        <f>IF(betuk!AK$4&gt;=AA552,1,0)</f>
        <v>1</v>
      </c>
      <c r="CE552" s="4">
        <f>IF(betuk!AL$4&gt;=AB552,1,0)</f>
        <v>1</v>
      </c>
      <c r="CF552" s="4">
        <f>IF(betuk!AM$4&gt;=AC552,1,0)</f>
        <v>1</v>
      </c>
      <c r="CG552">
        <f t="shared" si="24"/>
        <v>0</v>
      </c>
      <c r="CI552" t="str">
        <f>IF(CG552=1,COUNTIF(CG$3:CG552,1),"")</f>
        <v/>
      </c>
      <c r="CJ552" t="str">
        <f>IF(CI552&lt;&gt;"",B552,"")</f>
        <v/>
      </c>
      <c r="CK552">
        <f>LEN(B552)*8+BE552</f>
        <v>41</v>
      </c>
    </row>
    <row r="553" spans="1:89">
      <c r="A553" s="1" t="s">
        <v>550</v>
      </c>
      <c r="B553" t="str">
        <f t="shared" si="25"/>
        <v>THEME</v>
      </c>
      <c r="D553" s="4">
        <f>LEN($B553)-LEN(SUBSTITUTE($B553, D$2, ""))</f>
        <v>0</v>
      </c>
      <c r="E553" s="4">
        <f>LEN($B553)-LEN(SUBSTITUTE($B553, E$2, ""))</f>
        <v>0</v>
      </c>
      <c r="F553" s="4">
        <f>LEN($B553)-LEN(SUBSTITUTE($B553, F$2, ""))</f>
        <v>0</v>
      </c>
      <c r="G553" s="4">
        <f>LEN($B553)-LEN(SUBSTITUTE($B553, G$2, ""))</f>
        <v>0</v>
      </c>
      <c r="H553" s="4">
        <f>LEN($B553)-LEN(SUBSTITUTE($B553, H$2, ""))</f>
        <v>2</v>
      </c>
      <c r="I553" s="4">
        <f>LEN($B553)-LEN(SUBSTITUTE($B553, I$2, ""))</f>
        <v>0</v>
      </c>
      <c r="J553" s="4">
        <f>LEN($B553)-LEN(SUBSTITUTE($B553, J$2, ""))</f>
        <v>0</v>
      </c>
      <c r="K553" s="4">
        <f>LEN($B553)-LEN(SUBSTITUTE($B553, K$2, ""))</f>
        <v>1</v>
      </c>
      <c r="L553" s="4">
        <f>LEN($B553)-LEN(SUBSTITUTE($B553, L$2, ""))</f>
        <v>0</v>
      </c>
      <c r="M553" s="4">
        <f>LEN($B553)-LEN(SUBSTITUTE($B553, M$2, ""))</f>
        <v>0</v>
      </c>
      <c r="N553" s="4">
        <f>LEN($B553)-LEN(SUBSTITUTE($B553, N$2, ""))</f>
        <v>0</v>
      </c>
      <c r="O553" s="4">
        <f>LEN($B553)-LEN(SUBSTITUTE($B553, O$2, ""))</f>
        <v>0</v>
      </c>
      <c r="P553" s="4">
        <f>LEN($B553)-LEN(SUBSTITUTE($B553, P$2, ""))</f>
        <v>1</v>
      </c>
      <c r="Q553" s="4">
        <f>LEN($B553)-LEN(SUBSTITUTE($B553, Q$2, ""))</f>
        <v>0</v>
      </c>
      <c r="R553" s="4">
        <f>LEN($B553)-LEN(SUBSTITUTE($B553, R$2, ""))</f>
        <v>0</v>
      </c>
      <c r="S553" s="4">
        <f>LEN($B553)-LEN(SUBSTITUTE($B553, S$2, ""))</f>
        <v>0</v>
      </c>
      <c r="T553" s="4">
        <f>LEN($B553)-LEN(SUBSTITUTE($B553, T$2, ""))</f>
        <v>0</v>
      </c>
      <c r="U553" s="4">
        <f>LEN($B553)-LEN(SUBSTITUTE($B553, U$2, ""))</f>
        <v>0</v>
      </c>
      <c r="V553" s="4">
        <f>LEN($B553)-LEN(SUBSTITUTE($B553, V$2, ""))</f>
        <v>0</v>
      </c>
      <c r="W553" s="4">
        <f>LEN($B553)-LEN(SUBSTITUTE($B553, W$2, ""))</f>
        <v>1</v>
      </c>
      <c r="X553" s="4">
        <f>LEN($B553)-LEN(SUBSTITUTE($B553, X$2, ""))</f>
        <v>0</v>
      </c>
      <c r="Y553" s="4">
        <f>LEN($B553)-LEN(SUBSTITUTE($B553, Y$2, ""))</f>
        <v>0</v>
      </c>
      <c r="Z553" s="4">
        <f>LEN($B553)-LEN(SUBSTITUTE($B553, Z$2, ""))</f>
        <v>0</v>
      </c>
      <c r="AA553" s="4">
        <f>LEN($B553)-LEN(SUBSTITUTE($B553, AA$2, ""))</f>
        <v>0</v>
      </c>
      <c r="AB553" s="4">
        <f>LEN($B553)-LEN(SUBSTITUTE($B553, AB$2, ""))</f>
        <v>0</v>
      </c>
      <c r="AC553" s="4">
        <f>LEN($B553)-LEN(SUBSTITUTE($B553, AC$2, ""))</f>
        <v>0</v>
      </c>
      <c r="AE553" s="4">
        <f>D553*AE$2</f>
        <v>0</v>
      </c>
      <c r="AF553" s="4">
        <f>E553*AF$2</f>
        <v>0</v>
      </c>
      <c r="AG553" s="4">
        <f>F553*AG$2</f>
        <v>0</v>
      </c>
      <c r="AH553" s="4">
        <f>G553*AH$2</f>
        <v>0</v>
      </c>
      <c r="AI553" s="4">
        <f>H553*AI$2</f>
        <v>2</v>
      </c>
      <c r="AJ553" s="4">
        <f>I553*AJ$2</f>
        <v>0</v>
      </c>
      <c r="AK553" s="4">
        <f>J553*AK$2</f>
        <v>0</v>
      </c>
      <c r="AL553" s="4">
        <f>K553*AL$2</f>
        <v>4</v>
      </c>
      <c r="AM553" s="4">
        <f>L553*AM$2</f>
        <v>0</v>
      </c>
      <c r="AN553" s="4">
        <f>M553*AN$2</f>
        <v>0</v>
      </c>
      <c r="AO553" s="4">
        <f>N553*AO$2</f>
        <v>0</v>
      </c>
      <c r="AP553" s="4">
        <f>O553*AP$2</f>
        <v>0</v>
      </c>
      <c r="AQ553" s="4">
        <f>P553*AQ$2</f>
        <v>3</v>
      </c>
      <c r="AR553" s="4">
        <f>Q553*AR$2</f>
        <v>0</v>
      </c>
      <c r="AS553" s="4">
        <f>R553*AS$2</f>
        <v>0</v>
      </c>
      <c r="AT553" s="4">
        <f>S553*AT$2</f>
        <v>0</v>
      </c>
      <c r="AU553" s="4">
        <f>T553*AU$2</f>
        <v>0</v>
      </c>
      <c r="AV553" s="4">
        <f>U553*AV$2</f>
        <v>0</v>
      </c>
      <c r="AW553" s="4">
        <f>V553*AW$2</f>
        <v>0</v>
      </c>
      <c r="AX553" s="4">
        <f>W553*AX$2</f>
        <v>1</v>
      </c>
      <c r="AY553" s="4">
        <f>X553*AY$2</f>
        <v>0</v>
      </c>
      <c r="AZ553" s="4">
        <f>Y553*AZ$2</f>
        <v>0</v>
      </c>
      <c r="BA553" s="4">
        <f>Z553*BA$2</f>
        <v>0</v>
      </c>
      <c r="BB553" s="4">
        <f>AA553*BB$2</f>
        <v>0</v>
      </c>
      <c r="BC553" s="4">
        <f>AB553*BC$2</f>
        <v>0</v>
      </c>
      <c r="BD553" s="4">
        <f>AC553*BD$2</f>
        <v>0</v>
      </c>
      <c r="BE553">
        <f t="shared" si="26"/>
        <v>10</v>
      </c>
      <c r="BG553" s="4">
        <f>IF(betuk!N$4&gt;=D553,1,0)</f>
        <v>1</v>
      </c>
      <c r="BH553" s="4">
        <f>IF(betuk!O$4&gt;=E553,1,0)</f>
        <v>1</v>
      </c>
      <c r="BI553" s="4">
        <f>IF(betuk!P$4&gt;=F553,1,0)</f>
        <v>1</v>
      </c>
      <c r="BJ553" s="4">
        <f>IF(betuk!Q$4&gt;=G553,1,0)</f>
        <v>1</v>
      </c>
      <c r="BK553" s="4">
        <f>IF(betuk!R$4&gt;=H553,1,0)</f>
        <v>0</v>
      </c>
      <c r="BL553" s="4">
        <f>IF(betuk!S$4&gt;=I553,1,0)</f>
        <v>1</v>
      </c>
      <c r="BM553" s="4">
        <f>IF(betuk!T$4&gt;=J553,1,0)</f>
        <v>1</v>
      </c>
      <c r="BN553" s="4">
        <f>IF(betuk!U$4&gt;=K553,1,0)</f>
        <v>0</v>
      </c>
      <c r="BO553" s="4">
        <f>IF(betuk!V$4&gt;=L553,1,0)</f>
        <v>1</v>
      </c>
      <c r="BP553" s="4">
        <f>IF(betuk!W$4&gt;=M553,1,0)</f>
        <v>1</v>
      </c>
      <c r="BQ553" s="4">
        <f>IF(betuk!X$4&gt;=N553,1,0)</f>
        <v>1</v>
      </c>
      <c r="BR553" s="4">
        <f>IF(betuk!Y$4&gt;=O553,1,0)</f>
        <v>1</v>
      </c>
      <c r="BS553" s="4">
        <f>IF(betuk!Z$4&gt;=P553,1,0)</f>
        <v>0</v>
      </c>
      <c r="BT553" s="4">
        <f>IF(betuk!AA$4&gt;=Q553,1,0)</f>
        <v>1</v>
      </c>
      <c r="BU553" s="4">
        <f>IF(betuk!AB$4&gt;=R553,1,0)</f>
        <v>1</v>
      </c>
      <c r="BV553" s="4">
        <f>IF(betuk!AC$4&gt;=S553,1,0)</f>
        <v>1</v>
      </c>
      <c r="BW553" s="4">
        <f>IF(betuk!AD$4&gt;=T553,1,0)</f>
        <v>1</v>
      </c>
      <c r="BX553" s="4">
        <f>IF(betuk!AE$4&gt;=U553,1,0)</f>
        <v>1</v>
      </c>
      <c r="BY553" s="4">
        <f>IF(betuk!AF$4&gt;=V553,1,0)</f>
        <v>1</v>
      </c>
      <c r="BZ553" s="4">
        <f>IF(betuk!AG$4&gt;=W553,1,0)</f>
        <v>1</v>
      </c>
      <c r="CA553" s="4">
        <f>IF(betuk!AH$4&gt;=X553,1,0)</f>
        <v>1</v>
      </c>
      <c r="CB553" s="4">
        <f>IF(betuk!AI$4&gt;=Y553,1,0)</f>
        <v>1</v>
      </c>
      <c r="CC553" s="4">
        <f>IF(betuk!AJ$4&gt;=Z553,1,0)</f>
        <v>1</v>
      </c>
      <c r="CD553" s="4">
        <f>IF(betuk!AK$4&gt;=AA553,1,0)</f>
        <v>1</v>
      </c>
      <c r="CE553" s="4">
        <f>IF(betuk!AL$4&gt;=AB553,1,0)</f>
        <v>1</v>
      </c>
      <c r="CF553" s="4">
        <f>IF(betuk!AM$4&gt;=AC553,1,0)</f>
        <v>1</v>
      </c>
      <c r="CG553">
        <f t="shared" si="24"/>
        <v>0</v>
      </c>
      <c r="CI553" t="str">
        <f>IF(CG553=1,COUNTIF(CG$3:CG553,1),"")</f>
        <v/>
      </c>
      <c r="CJ553" t="str">
        <f>IF(CI553&lt;&gt;"",B553,"")</f>
        <v/>
      </c>
      <c r="CK553">
        <f>LEN(B553)*8+BE553</f>
        <v>50</v>
      </c>
    </row>
    <row r="554" spans="1:89">
      <c r="A554" s="1" t="s">
        <v>551</v>
      </c>
      <c r="B554" t="str">
        <f t="shared" si="25"/>
        <v>THEORY</v>
      </c>
      <c r="D554" s="4">
        <f>LEN($B554)-LEN(SUBSTITUTE($B554, D$2, ""))</f>
        <v>0</v>
      </c>
      <c r="E554" s="4">
        <f>LEN($B554)-LEN(SUBSTITUTE($B554, E$2, ""))</f>
        <v>0</v>
      </c>
      <c r="F554" s="4">
        <f>LEN($B554)-LEN(SUBSTITUTE($B554, F$2, ""))</f>
        <v>0</v>
      </c>
      <c r="G554" s="4">
        <f>LEN($B554)-LEN(SUBSTITUTE($B554, G$2, ""))</f>
        <v>0</v>
      </c>
      <c r="H554" s="4">
        <f>LEN($B554)-LEN(SUBSTITUTE($B554, H$2, ""))</f>
        <v>1</v>
      </c>
      <c r="I554" s="4">
        <f>LEN($B554)-LEN(SUBSTITUTE($B554, I$2, ""))</f>
        <v>0</v>
      </c>
      <c r="J554" s="4">
        <f>LEN($B554)-LEN(SUBSTITUTE($B554, J$2, ""))</f>
        <v>0</v>
      </c>
      <c r="K554" s="4">
        <f>LEN($B554)-LEN(SUBSTITUTE($B554, K$2, ""))</f>
        <v>1</v>
      </c>
      <c r="L554" s="4">
        <f>LEN($B554)-LEN(SUBSTITUTE($B554, L$2, ""))</f>
        <v>0</v>
      </c>
      <c r="M554" s="4">
        <f>LEN($B554)-LEN(SUBSTITUTE($B554, M$2, ""))</f>
        <v>0</v>
      </c>
      <c r="N554" s="4">
        <f>LEN($B554)-LEN(SUBSTITUTE($B554, N$2, ""))</f>
        <v>0</v>
      </c>
      <c r="O554" s="4">
        <f>LEN($B554)-LEN(SUBSTITUTE($B554, O$2, ""))</f>
        <v>0</v>
      </c>
      <c r="P554" s="4">
        <f>LEN($B554)-LEN(SUBSTITUTE($B554, P$2, ""))</f>
        <v>0</v>
      </c>
      <c r="Q554" s="4">
        <f>LEN($B554)-LEN(SUBSTITUTE($B554, Q$2, ""))</f>
        <v>0</v>
      </c>
      <c r="R554" s="4">
        <f>LEN($B554)-LEN(SUBSTITUTE($B554, R$2, ""))</f>
        <v>1</v>
      </c>
      <c r="S554" s="4">
        <f>LEN($B554)-LEN(SUBSTITUTE($B554, S$2, ""))</f>
        <v>0</v>
      </c>
      <c r="T554" s="4">
        <f>LEN($B554)-LEN(SUBSTITUTE($B554, T$2, ""))</f>
        <v>0</v>
      </c>
      <c r="U554" s="4">
        <f>LEN($B554)-LEN(SUBSTITUTE($B554, U$2, ""))</f>
        <v>1</v>
      </c>
      <c r="V554" s="4">
        <f>LEN($B554)-LEN(SUBSTITUTE($B554, V$2, ""))</f>
        <v>0</v>
      </c>
      <c r="W554" s="4">
        <f>LEN($B554)-LEN(SUBSTITUTE($B554, W$2, ""))</f>
        <v>1</v>
      </c>
      <c r="X554" s="4">
        <f>LEN($B554)-LEN(SUBSTITUTE($B554, X$2, ""))</f>
        <v>0</v>
      </c>
      <c r="Y554" s="4">
        <f>LEN($B554)-LEN(SUBSTITUTE($B554, Y$2, ""))</f>
        <v>0</v>
      </c>
      <c r="Z554" s="4">
        <f>LEN($B554)-LEN(SUBSTITUTE($B554, Z$2, ""))</f>
        <v>0</v>
      </c>
      <c r="AA554" s="4">
        <f>LEN($B554)-LEN(SUBSTITUTE($B554, AA$2, ""))</f>
        <v>0</v>
      </c>
      <c r="AB554" s="4">
        <f>LEN($B554)-LEN(SUBSTITUTE($B554, AB$2, ""))</f>
        <v>1</v>
      </c>
      <c r="AC554" s="4">
        <f>LEN($B554)-LEN(SUBSTITUTE($B554, AC$2, ""))</f>
        <v>0</v>
      </c>
      <c r="AE554" s="4">
        <f>D554*AE$2</f>
        <v>0</v>
      </c>
      <c r="AF554" s="4">
        <f>E554*AF$2</f>
        <v>0</v>
      </c>
      <c r="AG554" s="4">
        <f>F554*AG$2</f>
        <v>0</v>
      </c>
      <c r="AH554" s="4">
        <f>G554*AH$2</f>
        <v>0</v>
      </c>
      <c r="AI554" s="4">
        <f>H554*AI$2</f>
        <v>1</v>
      </c>
      <c r="AJ554" s="4">
        <f>I554*AJ$2</f>
        <v>0</v>
      </c>
      <c r="AK554" s="4">
        <f>J554*AK$2</f>
        <v>0</v>
      </c>
      <c r="AL554" s="4">
        <f>K554*AL$2</f>
        <v>4</v>
      </c>
      <c r="AM554" s="4">
        <f>L554*AM$2</f>
        <v>0</v>
      </c>
      <c r="AN554" s="4">
        <f>M554*AN$2</f>
        <v>0</v>
      </c>
      <c r="AO554" s="4">
        <f>N554*AO$2</f>
        <v>0</v>
      </c>
      <c r="AP554" s="4">
        <f>O554*AP$2</f>
        <v>0</v>
      </c>
      <c r="AQ554" s="4">
        <f>P554*AQ$2</f>
        <v>0</v>
      </c>
      <c r="AR554" s="4">
        <f>Q554*AR$2</f>
        <v>0</v>
      </c>
      <c r="AS554" s="4">
        <f>R554*AS$2</f>
        <v>1</v>
      </c>
      <c r="AT554" s="4">
        <f>S554*AT$2</f>
        <v>0</v>
      </c>
      <c r="AU554" s="4">
        <f>T554*AU$2</f>
        <v>0</v>
      </c>
      <c r="AV554" s="4">
        <f>U554*AV$2</f>
        <v>1</v>
      </c>
      <c r="AW554" s="4">
        <f>V554*AW$2</f>
        <v>0</v>
      </c>
      <c r="AX554" s="4">
        <f>W554*AX$2</f>
        <v>1</v>
      </c>
      <c r="AY554" s="4">
        <f>X554*AY$2</f>
        <v>0</v>
      </c>
      <c r="AZ554" s="4">
        <f>Y554*AZ$2</f>
        <v>0</v>
      </c>
      <c r="BA554" s="4">
        <f>Z554*BA$2</f>
        <v>0</v>
      </c>
      <c r="BB554" s="4">
        <f>AA554*BB$2</f>
        <v>0</v>
      </c>
      <c r="BC554" s="4">
        <f>AB554*BC$2</f>
        <v>4</v>
      </c>
      <c r="BD554" s="4">
        <f>AC554*BD$2</f>
        <v>0</v>
      </c>
      <c r="BE554">
        <f t="shared" si="26"/>
        <v>12</v>
      </c>
      <c r="BG554" s="4">
        <f>IF(betuk!N$4&gt;=D554,1,0)</f>
        <v>1</v>
      </c>
      <c r="BH554" s="4">
        <f>IF(betuk!O$4&gt;=E554,1,0)</f>
        <v>1</v>
      </c>
      <c r="BI554" s="4">
        <f>IF(betuk!P$4&gt;=F554,1,0)</f>
        <v>1</v>
      </c>
      <c r="BJ554" s="4">
        <f>IF(betuk!Q$4&gt;=G554,1,0)</f>
        <v>1</v>
      </c>
      <c r="BK554" s="4">
        <f>IF(betuk!R$4&gt;=H554,1,0)</f>
        <v>1</v>
      </c>
      <c r="BL554" s="4">
        <f>IF(betuk!S$4&gt;=I554,1,0)</f>
        <v>1</v>
      </c>
      <c r="BM554" s="4">
        <f>IF(betuk!T$4&gt;=J554,1,0)</f>
        <v>1</v>
      </c>
      <c r="BN554" s="4">
        <f>IF(betuk!U$4&gt;=K554,1,0)</f>
        <v>0</v>
      </c>
      <c r="BO554" s="4">
        <f>IF(betuk!V$4&gt;=L554,1,0)</f>
        <v>1</v>
      </c>
      <c r="BP554" s="4">
        <f>IF(betuk!W$4&gt;=M554,1,0)</f>
        <v>1</v>
      </c>
      <c r="BQ554" s="4">
        <f>IF(betuk!X$4&gt;=N554,1,0)</f>
        <v>1</v>
      </c>
      <c r="BR554" s="4">
        <f>IF(betuk!Y$4&gt;=O554,1,0)</f>
        <v>1</v>
      </c>
      <c r="BS554" s="4">
        <f>IF(betuk!Z$4&gt;=P554,1,0)</f>
        <v>1</v>
      </c>
      <c r="BT554" s="4">
        <f>IF(betuk!AA$4&gt;=Q554,1,0)</f>
        <v>1</v>
      </c>
      <c r="BU554" s="4">
        <f>IF(betuk!AB$4&gt;=R554,1,0)</f>
        <v>0</v>
      </c>
      <c r="BV554" s="4">
        <f>IF(betuk!AC$4&gt;=S554,1,0)</f>
        <v>1</v>
      </c>
      <c r="BW554" s="4">
        <f>IF(betuk!AD$4&gt;=T554,1,0)</f>
        <v>1</v>
      </c>
      <c r="BX554" s="4">
        <f>IF(betuk!AE$4&gt;=U554,1,0)</f>
        <v>0</v>
      </c>
      <c r="BY554" s="4">
        <f>IF(betuk!AF$4&gt;=V554,1,0)</f>
        <v>1</v>
      </c>
      <c r="BZ554" s="4">
        <f>IF(betuk!AG$4&gt;=W554,1,0)</f>
        <v>1</v>
      </c>
      <c r="CA554" s="4">
        <f>IF(betuk!AH$4&gt;=X554,1,0)</f>
        <v>1</v>
      </c>
      <c r="CB554" s="4">
        <f>IF(betuk!AI$4&gt;=Y554,1,0)</f>
        <v>1</v>
      </c>
      <c r="CC554" s="4">
        <f>IF(betuk!AJ$4&gt;=Z554,1,0)</f>
        <v>1</v>
      </c>
      <c r="CD554" s="4">
        <f>IF(betuk!AK$4&gt;=AA554,1,0)</f>
        <v>1</v>
      </c>
      <c r="CE554" s="4">
        <f>IF(betuk!AL$4&gt;=AB554,1,0)</f>
        <v>0</v>
      </c>
      <c r="CF554" s="4">
        <f>IF(betuk!AM$4&gt;=AC554,1,0)</f>
        <v>1</v>
      </c>
      <c r="CG554">
        <f t="shared" si="24"/>
        <v>0</v>
      </c>
      <c r="CI554" t="str">
        <f>IF(CG554=1,COUNTIF(CG$3:CG554,1),"")</f>
        <v/>
      </c>
      <c r="CJ554" t="str">
        <f>IF(CI554&lt;&gt;"",B554,"")</f>
        <v/>
      </c>
      <c r="CK554">
        <f>LEN(B554)*8+BE554</f>
        <v>60</v>
      </c>
    </row>
    <row r="555" spans="1:89">
      <c r="A555" s="1" t="s">
        <v>552</v>
      </c>
      <c r="B555" t="str">
        <f t="shared" si="25"/>
        <v>THIRD</v>
      </c>
      <c r="D555" s="4">
        <f>LEN($B555)-LEN(SUBSTITUTE($B555, D$2, ""))</f>
        <v>0</v>
      </c>
      <c r="E555" s="4">
        <f>LEN($B555)-LEN(SUBSTITUTE($B555, E$2, ""))</f>
        <v>0</v>
      </c>
      <c r="F555" s="4">
        <f>LEN($B555)-LEN(SUBSTITUTE($B555, F$2, ""))</f>
        <v>0</v>
      </c>
      <c r="G555" s="4">
        <f>LEN($B555)-LEN(SUBSTITUTE($B555, G$2, ""))</f>
        <v>1</v>
      </c>
      <c r="H555" s="4">
        <f>LEN($B555)-LEN(SUBSTITUTE($B555, H$2, ""))</f>
        <v>0</v>
      </c>
      <c r="I555" s="4">
        <f>LEN($B555)-LEN(SUBSTITUTE($B555, I$2, ""))</f>
        <v>0</v>
      </c>
      <c r="J555" s="4">
        <f>LEN($B555)-LEN(SUBSTITUTE($B555, J$2, ""))</f>
        <v>0</v>
      </c>
      <c r="K555" s="4">
        <f>LEN($B555)-LEN(SUBSTITUTE($B555, K$2, ""))</f>
        <v>1</v>
      </c>
      <c r="L555" s="4">
        <f>LEN($B555)-LEN(SUBSTITUTE($B555, L$2, ""))</f>
        <v>1</v>
      </c>
      <c r="M555" s="4">
        <f>LEN($B555)-LEN(SUBSTITUTE($B555, M$2, ""))</f>
        <v>0</v>
      </c>
      <c r="N555" s="4">
        <f>LEN($B555)-LEN(SUBSTITUTE($B555, N$2, ""))</f>
        <v>0</v>
      </c>
      <c r="O555" s="4">
        <f>LEN($B555)-LEN(SUBSTITUTE($B555, O$2, ""))</f>
        <v>0</v>
      </c>
      <c r="P555" s="4">
        <f>LEN($B555)-LEN(SUBSTITUTE($B555, P$2, ""))</f>
        <v>0</v>
      </c>
      <c r="Q555" s="4">
        <f>LEN($B555)-LEN(SUBSTITUTE($B555, Q$2, ""))</f>
        <v>0</v>
      </c>
      <c r="R555" s="4">
        <f>LEN($B555)-LEN(SUBSTITUTE($B555, R$2, ""))</f>
        <v>0</v>
      </c>
      <c r="S555" s="4">
        <f>LEN($B555)-LEN(SUBSTITUTE($B555, S$2, ""))</f>
        <v>0</v>
      </c>
      <c r="T555" s="4">
        <f>LEN($B555)-LEN(SUBSTITUTE($B555, T$2, ""))</f>
        <v>0</v>
      </c>
      <c r="U555" s="4">
        <f>LEN($B555)-LEN(SUBSTITUTE($B555, U$2, ""))</f>
        <v>1</v>
      </c>
      <c r="V555" s="4">
        <f>LEN($B555)-LEN(SUBSTITUTE($B555, V$2, ""))</f>
        <v>0</v>
      </c>
      <c r="W555" s="4">
        <f>LEN($B555)-LEN(SUBSTITUTE($B555, W$2, ""))</f>
        <v>1</v>
      </c>
      <c r="X555" s="4">
        <f>LEN($B555)-LEN(SUBSTITUTE($B555, X$2, ""))</f>
        <v>0</v>
      </c>
      <c r="Y555" s="4">
        <f>LEN($B555)-LEN(SUBSTITUTE($B555, Y$2, ""))</f>
        <v>0</v>
      </c>
      <c r="Z555" s="4">
        <f>LEN($B555)-LEN(SUBSTITUTE($B555, Z$2, ""))</f>
        <v>0</v>
      </c>
      <c r="AA555" s="4">
        <f>LEN($B555)-LEN(SUBSTITUTE($B555, AA$2, ""))</f>
        <v>0</v>
      </c>
      <c r="AB555" s="4">
        <f>LEN($B555)-LEN(SUBSTITUTE($B555, AB$2, ""))</f>
        <v>0</v>
      </c>
      <c r="AC555" s="4">
        <f>LEN($B555)-LEN(SUBSTITUTE($B555, AC$2, ""))</f>
        <v>0</v>
      </c>
      <c r="AE555" s="4">
        <f>D555*AE$2</f>
        <v>0</v>
      </c>
      <c r="AF555" s="4">
        <f>E555*AF$2</f>
        <v>0</v>
      </c>
      <c r="AG555" s="4">
        <f>F555*AG$2</f>
        <v>0</v>
      </c>
      <c r="AH555" s="4">
        <f>G555*AH$2</f>
        <v>2</v>
      </c>
      <c r="AI555" s="4">
        <f>H555*AI$2</f>
        <v>0</v>
      </c>
      <c r="AJ555" s="4">
        <f>I555*AJ$2</f>
        <v>0</v>
      </c>
      <c r="AK555" s="4">
        <f>J555*AK$2</f>
        <v>0</v>
      </c>
      <c r="AL555" s="4">
        <f>K555*AL$2</f>
        <v>4</v>
      </c>
      <c r="AM555" s="4">
        <f>L555*AM$2</f>
        <v>1</v>
      </c>
      <c r="AN555" s="4">
        <f>M555*AN$2</f>
        <v>0</v>
      </c>
      <c r="AO555" s="4">
        <f>N555*AO$2</f>
        <v>0</v>
      </c>
      <c r="AP555" s="4">
        <f>O555*AP$2</f>
        <v>0</v>
      </c>
      <c r="AQ555" s="4">
        <f>P555*AQ$2</f>
        <v>0</v>
      </c>
      <c r="AR555" s="4">
        <f>Q555*AR$2</f>
        <v>0</v>
      </c>
      <c r="AS555" s="4">
        <f>R555*AS$2</f>
        <v>0</v>
      </c>
      <c r="AT555" s="4">
        <f>S555*AT$2</f>
        <v>0</v>
      </c>
      <c r="AU555" s="4">
        <f>T555*AU$2</f>
        <v>0</v>
      </c>
      <c r="AV555" s="4">
        <f>U555*AV$2</f>
        <v>1</v>
      </c>
      <c r="AW555" s="4">
        <f>V555*AW$2</f>
        <v>0</v>
      </c>
      <c r="AX555" s="4">
        <f>W555*AX$2</f>
        <v>1</v>
      </c>
      <c r="AY555" s="4">
        <f>X555*AY$2</f>
        <v>0</v>
      </c>
      <c r="AZ555" s="4">
        <f>Y555*AZ$2</f>
        <v>0</v>
      </c>
      <c r="BA555" s="4">
        <f>Z555*BA$2</f>
        <v>0</v>
      </c>
      <c r="BB555" s="4">
        <f>AA555*BB$2</f>
        <v>0</v>
      </c>
      <c r="BC555" s="4">
        <f>AB555*BC$2</f>
        <v>0</v>
      </c>
      <c r="BD555" s="4">
        <f>AC555*BD$2</f>
        <v>0</v>
      </c>
      <c r="BE555">
        <f t="shared" si="26"/>
        <v>9</v>
      </c>
      <c r="BG555" s="4">
        <f>IF(betuk!N$4&gt;=D555,1,0)</f>
        <v>1</v>
      </c>
      <c r="BH555" s="4">
        <f>IF(betuk!O$4&gt;=E555,1,0)</f>
        <v>1</v>
      </c>
      <c r="BI555" s="4">
        <f>IF(betuk!P$4&gt;=F555,1,0)</f>
        <v>1</v>
      </c>
      <c r="BJ555" s="4">
        <f>IF(betuk!Q$4&gt;=G555,1,0)</f>
        <v>0</v>
      </c>
      <c r="BK555" s="4">
        <f>IF(betuk!R$4&gt;=H555,1,0)</f>
        <v>1</v>
      </c>
      <c r="BL555" s="4">
        <f>IF(betuk!S$4&gt;=I555,1,0)</f>
        <v>1</v>
      </c>
      <c r="BM555" s="4">
        <f>IF(betuk!T$4&gt;=J555,1,0)</f>
        <v>1</v>
      </c>
      <c r="BN555" s="4">
        <f>IF(betuk!U$4&gt;=K555,1,0)</f>
        <v>0</v>
      </c>
      <c r="BO555" s="4">
        <f>IF(betuk!V$4&gt;=L555,1,0)</f>
        <v>0</v>
      </c>
      <c r="BP555" s="4">
        <f>IF(betuk!W$4&gt;=M555,1,0)</f>
        <v>1</v>
      </c>
      <c r="BQ555" s="4">
        <f>IF(betuk!X$4&gt;=N555,1,0)</f>
        <v>1</v>
      </c>
      <c r="BR555" s="4">
        <f>IF(betuk!Y$4&gt;=O555,1,0)</f>
        <v>1</v>
      </c>
      <c r="BS555" s="4">
        <f>IF(betuk!Z$4&gt;=P555,1,0)</f>
        <v>1</v>
      </c>
      <c r="BT555" s="4">
        <f>IF(betuk!AA$4&gt;=Q555,1,0)</f>
        <v>1</v>
      </c>
      <c r="BU555" s="4">
        <f>IF(betuk!AB$4&gt;=R555,1,0)</f>
        <v>1</v>
      </c>
      <c r="BV555" s="4">
        <f>IF(betuk!AC$4&gt;=S555,1,0)</f>
        <v>1</v>
      </c>
      <c r="BW555" s="4">
        <f>IF(betuk!AD$4&gt;=T555,1,0)</f>
        <v>1</v>
      </c>
      <c r="BX555" s="4">
        <f>IF(betuk!AE$4&gt;=U555,1,0)</f>
        <v>0</v>
      </c>
      <c r="BY555" s="4">
        <f>IF(betuk!AF$4&gt;=V555,1,0)</f>
        <v>1</v>
      </c>
      <c r="BZ555" s="4">
        <f>IF(betuk!AG$4&gt;=W555,1,0)</f>
        <v>1</v>
      </c>
      <c r="CA555" s="4">
        <f>IF(betuk!AH$4&gt;=X555,1,0)</f>
        <v>1</v>
      </c>
      <c r="CB555" s="4">
        <f>IF(betuk!AI$4&gt;=Y555,1,0)</f>
        <v>1</v>
      </c>
      <c r="CC555" s="4">
        <f>IF(betuk!AJ$4&gt;=Z555,1,0)</f>
        <v>1</v>
      </c>
      <c r="CD555" s="4">
        <f>IF(betuk!AK$4&gt;=AA555,1,0)</f>
        <v>1</v>
      </c>
      <c r="CE555" s="4">
        <f>IF(betuk!AL$4&gt;=AB555,1,0)</f>
        <v>1</v>
      </c>
      <c r="CF555" s="4">
        <f>IF(betuk!AM$4&gt;=AC555,1,0)</f>
        <v>1</v>
      </c>
      <c r="CG555">
        <f t="shared" si="24"/>
        <v>0</v>
      </c>
      <c r="CI555" t="str">
        <f>IF(CG555=1,COUNTIF(CG$3:CG555,1),"")</f>
        <v/>
      </c>
      <c r="CJ555" t="str">
        <f>IF(CI555&lt;&gt;"",B555,"")</f>
        <v/>
      </c>
      <c r="CK555">
        <f>LEN(B555)*8+BE555</f>
        <v>49</v>
      </c>
    </row>
    <row r="556" spans="1:89">
      <c r="A556" s="1" t="s">
        <v>553</v>
      </c>
      <c r="B556" t="str">
        <f t="shared" si="25"/>
        <v>THURSDAY</v>
      </c>
      <c r="D556" s="4">
        <f>LEN($B556)-LEN(SUBSTITUTE($B556, D$2, ""))</f>
        <v>1</v>
      </c>
      <c r="E556" s="4">
        <f>LEN($B556)-LEN(SUBSTITUTE($B556, E$2, ""))</f>
        <v>0</v>
      </c>
      <c r="F556" s="4">
        <f>LEN($B556)-LEN(SUBSTITUTE($B556, F$2, ""))</f>
        <v>0</v>
      </c>
      <c r="G556" s="4">
        <f>LEN($B556)-LEN(SUBSTITUTE($B556, G$2, ""))</f>
        <v>1</v>
      </c>
      <c r="H556" s="4">
        <f>LEN($B556)-LEN(SUBSTITUTE($B556, H$2, ""))</f>
        <v>0</v>
      </c>
      <c r="I556" s="4">
        <f>LEN($B556)-LEN(SUBSTITUTE($B556, I$2, ""))</f>
        <v>0</v>
      </c>
      <c r="J556" s="4">
        <f>LEN($B556)-LEN(SUBSTITUTE($B556, J$2, ""))</f>
        <v>0</v>
      </c>
      <c r="K556" s="4">
        <f>LEN($B556)-LEN(SUBSTITUTE($B556, K$2, ""))</f>
        <v>1</v>
      </c>
      <c r="L556" s="4">
        <f>LEN($B556)-LEN(SUBSTITUTE($B556, L$2, ""))</f>
        <v>0</v>
      </c>
      <c r="M556" s="4">
        <f>LEN($B556)-LEN(SUBSTITUTE($B556, M$2, ""))</f>
        <v>0</v>
      </c>
      <c r="N556" s="4">
        <f>LEN($B556)-LEN(SUBSTITUTE($B556, N$2, ""))</f>
        <v>0</v>
      </c>
      <c r="O556" s="4">
        <f>LEN($B556)-LEN(SUBSTITUTE($B556, O$2, ""))</f>
        <v>0</v>
      </c>
      <c r="P556" s="4">
        <f>LEN($B556)-LEN(SUBSTITUTE($B556, P$2, ""))</f>
        <v>0</v>
      </c>
      <c r="Q556" s="4">
        <f>LEN($B556)-LEN(SUBSTITUTE($B556, Q$2, ""))</f>
        <v>0</v>
      </c>
      <c r="R556" s="4">
        <f>LEN($B556)-LEN(SUBSTITUTE($B556, R$2, ""))</f>
        <v>0</v>
      </c>
      <c r="S556" s="4">
        <f>LEN($B556)-LEN(SUBSTITUTE($B556, S$2, ""))</f>
        <v>0</v>
      </c>
      <c r="T556" s="4">
        <f>LEN($B556)-LEN(SUBSTITUTE($B556, T$2, ""))</f>
        <v>0</v>
      </c>
      <c r="U556" s="4">
        <f>LEN($B556)-LEN(SUBSTITUTE($B556, U$2, ""))</f>
        <v>1</v>
      </c>
      <c r="V556" s="4">
        <f>LEN($B556)-LEN(SUBSTITUTE($B556, V$2, ""))</f>
        <v>1</v>
      </c>
      <c r="W556" s="4">
        <f>LEN($B556)-LEN(SUBSTITUTE($B556, W$2, ""))</f>
        <v>1</v>
      </c>
      <c r="X556" s="4">
        <f>LEN($B556)-LEN(SUBSTITUTE($B556, X$2, ""))</f>
        <v>1</v>
      </c>
      <c r="Y556" s="4">
        <f>LEN($B556)-LEN(SUBSTITUTE($B556, Y$2, ""))</f>
        <v>0</v>
      </c>
      <c r="Z556" s="4">
        <f>LEN($B556)-LEN(SUBSTITUTE($B556, Z$2, ""))</f>
        <v>0</v>
      </c>
      <c r="AA556" s="4">
        <f>LEN($B556)-LEN(SUBSTITUTE($B556, AA$2, ""))</f>
        <v>0</v>
      </c>
      <c r="AB556" s="4">
        <f>LEN($B556)-LEN(SUBSTITUTE($B556, AB$2, ""))</f>
        <v>1</v>
      </c>
      <c r="AC556" s="4">
        <f>LEN($B556)-LEN(SUBSTITUTE($B556, AC$2, ""))</f>
        <v>0</v>
      </c>
      <c r="AE556" s="4">
        <f>D556*AE$2</f>
        <v>1</v>
      </c>
      <c r="AF556" s="4">
        <f>E556*AF$2</f>
        <v>0</v>
      </c>
      <c r="AG556" s="4">
        <f>F556*AG$2</f>
        <v>0</v>
      </c>
      <c r="AH556" s="4">
        <f>G556*AH$2</f>
        <v>2</v>
      </c>
      <c r="AI556" s="4">
        <f>H556*AI$2</f>
        <v>0</v>
      </c>
      <c r="AJ556" s="4">
        <f>I556*AJ$2</f>
        <v>0</v>
      </c>
      <c r="AK556" s="4">
        <f>J556*AK$2</f>
        <v>0</v>
      </c>
      <c r="AL556" s="4">
        <f>K556*AL$2</f>
        <v>4</v>
      </c>
      <c r="AM556" s="4">
        <f>L556*AM$2</f>
        <v>0</v>
      </c>
      <c r="AN556" s="4">
        <f>M556*AN$2</f>
        <v>0</v>
      </c>
      <c r="AO556" s="4">
        <f>N556*AO$2</f>
        <v>0</v>
      </c>
      <c r="AP556" s="4">
        <f>O556*AP$2</f>
        <v>0</v>
      </c>
      <c r="AQ556" s="4">
        <f>P556*AQ$2</f>
        <v>0</v>
      </c>
      <c r="AR556" s="4">
        <f>Q556*AR$2</f>
        <v>0</v>
      </c>
      <c r="AS556" s="4">
        <f>R556*AS$2</f>
        <v>0</v>
      </c>
      <c r="AT556" s="4">
        <f>S556*AT$2</f>
        <v>0</v>
      </c>
      <c r="AU556" s="4">
        <f>T556*AU$2</f>
        <v>0</v>
      </c>
      <c r="AV556" s="4">
        <f>U556*AV$2</f>
        <v>1</v>
      </c>
      <c r="AW556" s="4">
        <f>V556*AW$2</f>
        <v>1</v>
      </c>
      <c r="AX556" s="4">
        <f>W556*AX$2</f>
        <v>1</v>
      </c>
      <c r="AY556" s="4">
        <f>X556*AY$2</f>
        <v>1</v>
      </c>
      <c r="AZ556" s="4">
        <f>Y556*AZ$2</f>
        <v>0</v>
      </c>
      <c r="BA556" s="4">
        <f>Z556*BA$2</f>
        <v>0</v>
      </c>
      <c r="BB556" s="4">
        <f>AA556*BB$2</f>
        <v>0</v>
      </c>
      <c r="BC556" s="4">
        <f>AB556*BC$2</f>
        <v>4</v>
      </c>
      <c r="BD556" s="4">
        <f>AC556*BD$2</f>
        <v>0</v>
      </c>
      <c r="BE556">
        <f t="shared" si="26"/>
        <v>15</v>
      </c>
      <c r="BG556" s="4">
        <f>IF(betuk!N$4&gt;=D556,1,0)</f>
        <v>1</v>
      </c>
      <c r="BH556" s="4">
        <f>IF(betuk!O$4&gt;=E556,1,0)</f>
        <v>1</v>
      </c>
      <c r="BI556" s="4">
        <f>IF(betuk!P$4&gt;=F556,1,0)</f>
        <v>1</v>
      </c>
      <c r="BJ556" s="4">
        <f>IF(betuk!Q$4&gt;=G556,1,0)</f>
        <v>0</v>
      </c>
      <c r="BK556" s="4">
        <f>IF(betuk!R$4&gt;=H556,1,0)</f>
        <v>1</v>
      </c>
      <c r="BL556" s="4">
        <f>IF(betuk!S$4&gt;=I556,1,0)</f>
        <v>1</v>
      </c>
      <c r="BM556" s="4">
        <f>IF(betuk!T$4&gt;=J556,1,0)</f>
        <v>1</v>
      </c>
      <c r="BN556" s="4">
        <f>IF(betuk!U$4&gt;=K556,1,0)</f>
        <v>0</v>
      </c>
      <c r="BO556" s="4">
        <f>IF(betuk!V$4&gt;=L556,1,0)</f>
        <v>1</v>
      </c>
      <c r="BP556" s="4">
        <f>IF(betuk!W$4&gt;=M556,1,0)</f>
        <v>1</v>
      </c>
      <c r="BQ556" s="4">
        <f>IF(betuk!X$4&gt;=N556,1,0)</f>
        <v>1</v>
      </c>
      <c r="BR556" s="4">
        <f>IF(betuk!Y$4&gt;=O556,1,0)</f>
        <v>1</v>
      </c>
      <c r="BS556" s="4">
        <f>IF(betuk!Z$4&gt;=P556,1,0)</f>
        <v>1</v>
      </c>
      <c r="BT556" s="4">
        <f>IF(betuk!AA$4&gt;=Q556,1,0)</f>
        <v>1</v>
      </c>
      <c r="BU556" s="4">
        <f>IF(betuk!AB$4&gt;=R556,1,0)</f>
        <v>1</v>
      </c>
      <c r="BV556" s="4">
        <f>IF(betuk!AC$4&gt;=S556,1,0)</f>
        <v>1</v>
      </c>
      <c r="BW556" s="4">
        <f>IF(betuk!AD$4&gt;=T556,1,0)</f>
        <v>1</v>
      </c>
      <c r="BX556" s="4">
        <f>IF(betuk!AE$4&gt;=U556,1,0)</f>
        <v>0</v>
      </c>
      <c r="BY556" s="4">
        <f>IF(betuk!AF$4&gt;=V556,1,0)</f>
        <v>1</v>
      </c>
      <c r="BZ556" s="4">
        <f>IF(betuk!AG$4&gt;=W556,1,0)</f>
        <v>1</v>
      </c>
      <c r="CA556" s="4">
        <f>IF(betuk!AH$4&gt;=X556,1,0)</f>
        <v>0</v>
      </c>
      <c r="CB556" s="4">
        <f>IF(betuk!AI$4&gt;=Y556,1,0)</f>
        <v>1</v>
      </c>
      <c r="CC556" s="4">
        <f>IF(betuk!AJ$4&gt;=Z556,1,0)</f>
        <v>1</v>
      </c>
      <c r="CD556" s="4">
        <f>IF(betuk!AK$4&gt;=AA556,1,0)</f>
        <v>1</v>
      </c>
      <c r="CE556" s="4">
        <f>IF(betuk!AL$4&gt;=AB556,1,0)</f>
        <v>0</v>
      </c>
      <c r="CF556" s="4">
        <f>IF(betuk!AM$4&gt;=AC556,1,0)</f>
        <v>1</v>
      </c>
      <c r="CG556">
        <f t="shared" si="24"/>
        <v>0</v>
      </c>
      <c r="CI556" t="str">
        <f>IF(CG556=1,COUNTIF(CG$3:CG556,1),"")</f>
        <v/>
      </c>
      <c r="CJ556" t="str">
        <f>IF(CI556&lt;&gt;"",B556,"")</f>
        <v/>
      </c>
      <c r="CK556">
        <f>LEN(B556)*8+BE556</f>
        <v>79</v>
      </c>
    </row>
    <row r="557" spans="1:89">
      <c r="A557" s="1" t="s">
        <v>554</v>
      </c>
      <c r="B557" t="str">
        <f t="shared" si="25"/>
        <v>TICKET</v>
      </c>
      <c r="D557" s="4">
        <f>LEN($B557)-LEN(SUBSTITUTE($B557, D$2, ""))</f>
        <v>0</v>
      </c>
      <c r="E557" s="4">
        <f>LEN($B557)-LEN(SUBSTITUTE($B557, E$2, ""))</f>
        <v>0</v>
      </c>
      <c r="F557" s="4">
        <f>LEN($B557)-LEN(SUBSTITUTE($B557, F$2, ""))</f>
        <v>1</v>
      </c>
      <c r="G557" s="4">
        <f>LEN($B557)-LEN(SUBSTITUTE($B557, G$2, ""))</f>
        <v>0</v>
      </c>
      <c r="H557" s="4">
        <f>LEN($B557)-LEN(SUBSTITUTE($B557, H$2, ""))</f>
        <v>1</v>
      </c>
      <c r="I557" s="4">
        <f>LEN($B557)-LEN(SUBSTITUTE($B557, I$2, ""))</f>
        <v>0</v>
      </c>
      <c r="J557" s="4">
        <f>LEN($B557)-LEN(SUBSTITUTE($B557, J$2, ""))</f>
        <v>0</v>
      </c>
      <c r="K557" s="4">
        <f>LEN($B557)-LEN(SUBSTITUTE($B557, K$2, ""))</f>
        <v>0</v>
      </c>
      <c r="L557" s="4">
        <f>LEN($B557)-LEN(SUBSTITUTE($B557, L$2, ""))</f>
        <v>1</v>
      </c>
      <c r="M557" s="4">
        <f>LEN($B557)-LEN(SUBSTITUTE($B557, M$2, ""))</f>
        <v>0</v>
      </c>
      <c r="N557" s="4">
        <f>LEN($B557)-LEN(SUBSTITUTE($B557, N$2, ""))</f>
        <v>1</v>
      </c>
      <c r="O557" s="4">
        <f>LEN($B557)-LEN(SUBSTITUTE($B557, O$2, ""))</f>
        <v>0</v>
      </c>
      <c r="P557" s="4">
        <f>LEN($B557)-LEN(SUBSTITUTE($B557, P$2, ""))</f>
        <v>0</v>
      </c>
      <c r="Q557" s="4">
        <f>LEN($B557)-LEN(SUBSTITUTE($B557, Q$2, ""))</f>
        <v>0</v>
      </c>
      <c r="R557" s="4">
        <f>LEN($B557)-LEN(SUBSTITUTE($B557, R$2, ""))</f>
        <v>0</v>
      </c>
      <c r="S557" s="4">
        <f>LEN($B557)-LEN(SUBSTITUTE($B557, S$2, ""))</f>
        <v>0</v>
      </c>
      <c r="T557" s="4">
        <f>LEN($B557)-LEN(SUBSTITUTE($B557, T$2, ""))</f>
        <v>0</v>
      </c>
      <c r="U557" s="4">
        <f>LEN($B557)-LEN(SUBSTITUTE($B557, U$2, ""))</f>
        <v>0</v>
      </c>
      <c r="V557" s="4">
        <f>LEN($B557)-LEN(SUBSTITUTE($B557, V$2, ""))</f>
        <v>0</v>
      </c>
      <c r="W557" s="4">
        <f>LEN($B557)-LEN(SUBSTITUTE($B557, W$2, ""))</f>
        <v>2</v>
      </c>
      <c r="X557" s="4">
        <f>LEN($B557)-LEN(SUBSTITUTE($B557, X$2, ""))</f>
        <v>0</v>
      </c>
      <c r="Y557" s="4">
        <f>LEN($B557)-LEN(SUBSTITUTE($B557, Y$2, ""))</f>
        <v>0</v>
      </c>
      <c r="Z557" s="4">
        <f>LEN($B557)-LEN(SUBSTITUTE($B557, Z$2, ""))</f>
        <v>0</v>
      </c>
      <c r="AA557" s="4">
        <f>LEN($B557)-LEN(SUBSTITUTE($B557, AA$2, ""))</f>
        <v>0</v>
      </c>
      <c r="AB557" s="4">
        <f>LEN($B557)-LEN(SUBSTITUTE($B557, AB$2, ""))</f>
        <v>0</v>
      </c>
      <c r="AC557" s="4">
        <f>LEN($B557)-LEN(SUBSTITUTE($B557, AC$2, ""))</f>
        <v>0</v>
      </c>
      <c r="AE557" s="4">
        <f>D557*AE$2</f>
        <v>0</v>
      </c>
      <c r="AF557" s="4">
        <f>E557*AF$2</f>
        <v>0</v>
      </c>
      <c r="AG557" s="4">
        <f>F557*AG$2</f>
        <v>3</v>
      </c>
      <c r="AH557" s="4">
        <f>G557*AH$2</f>
        <v>0</v>
      </c>
      <c r="AI557" s="4">
        <f>H557*AI$2</f>
        <v>1</v>
      </c>
      <c r="AJ557" s="4">
        <f>I557*AJ$2</f>
        <v>0</v>
      </c>
      <c r="AK557" s="4">
        <f>J557*AK$2</f>
        <v>0</v>
      </c>
      <c r="AL557" s="4">
        <f>K557*AL$2</f>
        <v>0</v>
      </c>
      <c r="AM557" s="4">
        <f>L557*AM$2</f>
        <v>1</v>
      </c>
      <c r="AN557" s="4">
        <f>M557*AN$2</f>
        <v>0</v>
      </c>
      <c r="AO557" s="4">
        <f>N557*AO$2</f>
        <v>5</v>
      </c>
      <c r="AP557" s="4">
        <f>O557*AP$2</f>
        <v>0</v>
      </c>
      <c r="AQ557" s="4">
        <f>P557*AQ$2</f>
        <v>0</v>
      </c>
      <c r="AR557" s="4">
        <f>Q557*AR$2</f>
        <v>0</v>
      </c>
      <c r="AS557" s="4">
        <f>R557*AS$2</f>
        <v>0</v>
      </c>
      <c r="AT557" s="4">
        <f>S557*AT$2</f>
        <v>0</v>
      </c>
      <c r="AU557" s="4">
        <f>T557*AU$2</f>
        <v>0</v>
      </c>
      <c r="AV557" s="4">
        <f>U557*AV$2</f>
        <v>0</v>
      </c>
      <c r="AW557" s="4">
        <f>V557*AW$2</f>
        <v>0</v>
      </c>
      <c r="AX557" s="4">
        <f>W557*AX$2</f>
        <v>2</v>
      </c>
      <c r="AY557" s="4">
        <f>X557*AY$2</f>
        <v>0</v>
      </c>
      <c r="AZ557" s="4">
        <f>Y557*AZ$2</f>
        <v>0</v>
      </c>
      <c r="BA557" s="4">
        <f>Z557*BA$2</f>
        <v>0</v>
      </c>
      <c r="BB557" s="4">
        <f>AA557*BB$2</f>
        <v>0</v>
      </c>
      <c r="BC557" s="4">
        <f>AB557*BC$2</f>
        <v>0</v>
      </c>
      <c r="BD557" s="4">
        <f>AC557*BD$2</f>
        <v>0</v>
      </c>
      <c r="BE557">
        <f t="shared" si="26"/>
        <v>12</v>
      </c>
      <c r="BG557" s="4">
        <f>IF(betuk!N$4&gt;=D557,1,0)</f>
        <v>1</v>
      </c>
      <c r="BH557" s="4">
        <f>IF(betuk!O$4&gt;=E557,1,0)</f>
        <v>1</v>
      </c>
      <c r="BI557" s="4">
        <f>IF(betuk!P$4&gt;=F557,1,0)</f>
        <v>1</v>
      </c>
      <c r="BJ557" s="4">
        <f>IF(betuk!Q$4&gt;=G557,1,0)</f>
        <v>1</v>
      </c>
      <c r="BK557" s="4">
        <f>IF(betuk!R$4&gt;=H557,1,0)</f>
        <v>1</v>
      </c>
      <c r="BL557" s="4">
        <f>IF(betuk!S$4&gt;=I557,1,0)</f>
        <v>1</v>
      </c>
      <c r="BM557" s="4">
        <f>IF(betuk!T$4&gt;=J557,1,0)</f>
        <v>1</v>
      </c>
      <c r="BN557" s="4">
        <f>IF(betuk!U$4&gt;=K557,1,0)</f>
        <v>1</v>
      </c>
      <c r="BO557" s="4">
        <f>IF(betuk!V$4&gt;=L557,1,0)</f>
        <v>0</v>
      </c>
      <c r="BP557" s="4">
        <f>IF(betuk!W$4&gt;=M557,1,0)</f>
        <v>1</v>
      </c>
      <c r="BQ557" s="4">
        <f>IF(betuk!X$4&gt;=N557,1,0)</f>
        <v>0</v>
      </c>
      <c r="BR557" s="4">
        <f>IF(betuk!Y$4&gt;=O557,1,0)</f>
        <v>1</v>
      </c>
      <c r="BS557" s="4">
        <f>IF(betuk!Z$4&gt;=P557,1,0)</f>
        <v>1</v>
      </c>
      <c r="BT557" s="4">
        <f>IF(betuk!AA$4&gt;=Q557,1,0)</f>
        <v>1</v>
      </c>
      <c r="BU557" s="4">
        <f>IF(betuk!AB$4&gt;=R557,1,0)</f>
        <v>1</v>
      </c>
      <c r="BV557" s="4">
        <f>IF(betuk!AC$4&gt;=S557,1,0)</f>
        <v>1</v>
      </c>
      <c r="BW557" s="4">
        <f>IF(betuk!AD$4&gt;=T557,1,0)</f>
        <v>1</v>
      </c>
      <c r="BX557" s="4">
        <f>IF(betuk!AE$4&gt;=U557,1,0)</f>
        <v>1</v>
      </c>
      <c r="BY557" s="4">
        <f>IF(betuk!AF$4&gt;=V557,1,0)</f>
        <v>1</v>
      </c>
      <c r="BZ557" s="4">
        <f>IF(betuk!AG$4&gt;=W557,1,0)</f>
        <v>0</v>
      </c>
      <c r="CA557" s="4">
        <f>IF(betuk!AH$4&gt;=X557,1,0)</f>
        <v>1</v>
      </c>
      <c r="CB557" s="4">
        <f>IF(betuk!AI$4&gt;=Y557,1,0)</f>
        <v>1</v>
      </c>
      <c r="CC557" s="4">
        <f>IF(betuk!AJ$4&gt;=Z557,1,0)</f>
        <v>1</v>
      </c>
      <c r="CD557" s="4">
        <f>IF(betuk!AK$4&gt;=AA557,1,0)</f>
        <v>1</v>
      </c>
      <c r="CE557" s="4">
        <f>IF(betuk!AL$4&gt;=AB557,1,0)</f>
        <v>1</v>
      </c>
      <c r="CF557" s="4">
        <f>IF(betuk!AM$4&gt;=AC557,1,0)</f>
        <v>1</v>
      </c>
      <c r="CG557">
        <f t="shared" si="24"/>
        <v>0</v>
      </c>
      <c r="CI557" t="str">
        <f>IF(CG557=1,COUNTIF(CG$3:CG557,1),"")</f>
        <v/>
      </c>
      <c r="CJ557" t="str">
        <f>IF(CI557&lt;&gt;"",B557,"")</f>
        <v/>
      </c>
      <c r="CK557">
        <f>LEN(B557)*8+BE557</f>
        <v>60</v>
      </c>
    </row>
    <row r="558" spans="1:89">
      <c r="A558" s="1" t="s">
        <v>555</v>
      </c>
      <c r="B558" t="str">
        <f t="shared" si="25"/>
        <v>TIE</v>
      </c>
      <c r="D558" s="4">
        <f>LEN($B558)-LEN(SUBSTITUTE($B558, D$2, ""))</f>
        <v>0</v>
      </c>
      <c r="E558" s="4">
        <f>LEN($B558)-LEN(SUBSTITUTE($B558, E$2, ""))</f>
        <v>0</v>
      </c>
      <c r="F558" s="4">
        <f>LEN($B558)-LEN(SUBSTITUTE($B558, F$2, ""))</f>
        <v>0</v>
      </c>
      <c r="G558" s="4">
        <f>LEN($B558)-LEN(SUBSTITUTE($B558, G$2, ""))</f>
        <v>0</v>
      </c>
      <c r="H558" s="4">
        <f>LEN($B558)-LEN(SUBSTITUTE($B558, H$2, ""))</f>
        <v>1</v>
      </c>
      <c r="I558" s="4">
        <f>LEN($B558)-LEN(SUBSTITUTE($B558, I$2, ""))</f>
        <v>0</v>
      </c>
      <c r="J558" s="4">
        <f>LEN($B558)-LEN(SUBSTITUTE($B558, J$2, ""))</f>
        <v>0</v>
      </c>
      <c r="K558" s="4">
        <f>LEN($B558)-LEN(SUBSTITUTE($B558, K$2, ""))</f>
        <v>0</v>
      </c>
      <c r="L558" s="4">
        <f>LEN($B558)-LEN(SUBSTITUTE($B558, L$2, ""))</f>
        <v>1</v>
      </c>
      <c r="M558" s="4">
        <f>LEN($B558)-LEN(SUBSTITUTE($B558, M$2, ""))</f>
        <v>0</v>
      </c>
      <c r="N558" s="4">
        <f>LEN($B558)-LEN(SUBSTITUTE($B558, N$2, ""))</f>
        <v>0</v>
      </c>
      <c r="O558" s="4">
        <f>LEN($B558)-LEN(SUBSTITUTE($B558, O$2, ""))</f>
        <v>0</v>
      </c>
      <c r="P558" s="4">
        <f>LEN($B558)-LEN(SUBSTITUTE($B558, P$2, ""))</f>
        <v>0</v>
      </c>
      <c r="Q558" s="4">
        <f>LEN($B558)-LEN(SUBSTITUTE($B558, Q$2, ""))</f>
        <v>0</v>
      </c>
      <c r="R558" s="4">
        <f>LEN($B558)-LEN(SUBSTITUTE($B558, R$2, ""))</f>
        <v>0</v>
      </c>
      <c r="S558" s="4">
        <f>LEN($B558)-LEN(SUBSTITUTE($B558, S$2, ""))</f>
        <v>0</v>
      </c>
      <c r="T558" s="4">
        <f>LEN($B558)-LEN(SUBSTITUTE($B558, T$2, ""))</f>
        <v>0</v>
      </c>
      <c r="U558" s="4">
        <f>LEN($B558)-LEN(SUBSTITUTE($B558, U$2, ""))</f>
        <v>0</v>
      </c>
      <c r="V558" s="4">
        <f>LEN($B558)-LEN(SUBSTITUTE($B558, V$2, ""))</f>
        <v>0</v>
      </c>
      <c r="W558" s="4">
        <f>LEN($B558)-LEN(SUBSTITUTE($B558, W$2, ""))</f>
        <v>1</v>
      </c>
      <c r="X558" s="4">
        <f>LEN($B558)-LEN(SUBSTITUTE($B558, X$2, ""))</f>
        <v>0</v>
      </c>
      <c r="Y558" s="4">
        <f>LEN($B558)-LEN(SUBSTITUTE($B558, Y$2, ""))</f>
        <v>0</v>
      </c>
      <c r="Z558" s="4">
        <f>LEN($B558)-LEN(SUBSTITUTE($B558, Z$2, ""))</f>
        <v>0</v>
      </c>
      <c r="AA558" s="4">
        <f>LEN($B558)-LEN(SUBSTITUTE($B558, AA$2, ""))</f>
        <v>0</v>
      </c>
      <c r="AB558" s="4">
        <f>LEN($B558)-LEN(SUBSTITUTE($B558, AB$2, ""))</f>
        <v>0</v>
      </c>
      <c r="AC558" s="4">
        <f>LEN($B558)-LEN(SUBSTITUTE($B558, AC$2, ""))</f>
        <v>0</v>
      </c>
      <c r="AE558" s="4">
        <f>D558*AE$2</f>
        <v>0</v>
      </c>
      <c r="AF558" s="4">
        <f>E558*AF$2</f>
        <v>0</v>
      </c>
      <c r="AG558" s="4">
        <f>F558*AG$2</f>
        <v>0</v>
      </c>
      <c r="AH558" s="4">
        <f>G558*AH$2</f>
        <v>0</v>
      </c>
      <c r="AI558" s="4">
        <f>H558*AI$2</f>
        <v>1</v>
      </c>
      <c r="AJ558" s="4">
        <f>I558*AJ$2</f>
        <v>0</v>
      </c>
      <c r="AK558" s="4">
        <f>J558*AK$2</f>
        <v>0</v>
      </c>
      <c r="AL558" s="4">
        <f>K558*AL$2</f>
        <v>0</v>
      </c>
      <c r="AM558" s="4">
        <f>L558*AM$2</f>
        <v>1</v>
      </c>
      <c r="AN558" s="4">
        <f>M558*AN$2</f>
        <v>0</v>
      </c>
      <c r="AO558" s="4">
        <f>N558*AO$2</f>
        <v>0</v>
      </c>
      <c r="AP558" s="4">
        <f>O558*AP$2</f>
        <v>0</v>
      </c>
      <c r="AQ558" s="4">
        <f>P558*AQ$2</f>
        <v>0</v>
      </c>
      <c r="AR558" s="4">
        <f>Q558*AR$2</f>
        <v>0</v>
      </c>
      <c r="AS558" s="4">
        <f>R558*AS$2</f>
        <v>0</v>
      </c>
      <c r="AT558" s="4">
        <f>S558*AT$2</f>
        <v>0</v>
      </c>
      <c r="AU558" s="4">
        <f>T558*AU$2</f>
        <v>0</v>
      </c>
      <c r="AV558" s="4">
        <f>U558*AV$2</f>
        <v>0</v>
      </c>
      <c r="AW558" s="4">
        <f>V558*AW$2</f>
        <v>0</v>
      </c>
      <c r="AX558" s="4">
        <f>W558*AX$2</f>
        <v>1</v>
      </c>
      <c r="AY558" s="4">
        <f>X558*AY$2</f>
        <v>0</v>
      </c>
      <c r="AZ558" s="4">
        <f>Y558*AZ$2</f>
        <v>0</v>
      </c>
      <c r="BA558" s="4">
        <f>Z558*BA$2</f>
        <v>0</v>
      </c>
      <c r="BB558" s="4">
        <f>AA558*BB$2</f>
        <v>0</v>
      </c>
      <c r="BC558" s="4">
        <f>AB558*BC$2</f>
        <v>0</v>
      </c>
      <c r="BD558" s="4">
        <f>AC558*BD$2</f>
        <v>0</v>
      </c>
      <c r="BE558">
        <f t="shared" si="26"/>
        <v>3</v>
      </c>
      <c r="BG558" s="4">
        <f>IF(betuk!N$4&gt;=D558,1,0)</f>
        <v>1</v>
      </c>
      <c r="BH558" s="4">
        <f>IF(betuk!O$4&gt;=E558,1,0)</f>
        <v>1</v>
      </c>
      <c r="BI558" s="4">
        <f>IF(betuk!P$4&gt;=F558,1,0)</f>
        <v>1</v>
      </c>
      <c r="BJ558" s="4">
        <f>IF(betuk!Q$4&gt;=G558,1,0)</f>
        <v>1</v>
      </c>
      <c r="BK558" s="4">
        <f>IF(betuk!R$4&gt;=H558,1,0)</f>
        <v>1</v>
      </c>
      <c r="BL558" s="4">
        <f>IF(betuk!S$4&gt;=I558,1,0)</f>
        <v>1</v>
      </c>
      <c r="BM558" s="4">
        <f>IF(betuk!T$4&gt;=J558,1,0)</f>
        <v>1</v>
      </c>
      <c r="BN558" s="4">
        <f>IF(betuk!U$4&gt;=K558,1,0)</f>
        <v>1</v>
      </c>
      <c r="BO558" s="4">
        <f>IF(betuk!V$4&gt;=L558,1,0)</f>
        <v>0</v>
      </c>
      <c r="BP558" s="4">
        <f>IF(betuk!W$4&gt;=M558,1,0)</f>
        <v>1</v>
      </c>
      <c r="BQ558" s="4">
        <f>IF(betuk!X$4&gt;=N558,1,0)</f>
        <v>1</v>
      </c>
      <c r="BR558" s="4">
        <f>IF(betuk!Y$4&gt;=O558,1,0)</f>
        <v>1</v>
      </c>
      <c r="BS558" s="4">
        <f>IF(betuk!Z$4&gt;=P558,1,0)</f>
        <v>1</v>
      </c>
      <c r="BT558" s="4">
        <f>IF(betuk!AA$4&gt;=Q558,1,0)</f>
        <v>1</v>
      </c>
      <c r="BU558" s="4">
        <f>IF(betuk!AB$4&gt;=R558,1,0)</f>
        <v>1</v>
      </c>
      <c r="BV558" s="4">
        <f>IF(betuk!AC$4&gt;=S558,1,0)</f>
        <v>1</v>
      </c>
      <c r="BW558" s="4">
        <f>IF(betuk!AD$4&gt;=T558,1,0)</f>
        <v>1</v>
      </c>
      <c r="BX558" s="4">
        <f>IF(betuk!AE$4&gt;=U558,1,0)</f>
        <v>1</v>
      </c>
      <c r="BY558" s="4">
        <f>IF(betuk!AF$4&gt;=V558,1,0)</f>
        <v>1</v>
      </c>
      <c r="BZ558" s="4">
        <f>IF(betuk!AG$4&gt;=W558,1,0)</f>
        <v>1</v>
      </c>
      <c r="CA558" s="4">
        <f>IF(betuk!AH$4&gt;=X558,1,0)</f>
        <v>1</v>
      </c>
      <c r="CB558" s="4">
        <f>IF(betuk!AI$4&gt;=Y558,1,0)</f>
        <v>1</v>
      </c>
      <c r="CC558" s="4">
        <f>IF(betuk!AJ$4&gt;=Z558,1,0)</f>
        <v>1</v>
      </c>
      <c r="CD558" s="4">
        <f>IF(betuk!AK$4&gt;=AA558,1,0)</f>
        <v>1</v>
      </c>
      <c r="CE558" s="4">
        <f>IF(betuk!AL$4&gt;=AB558,1,0)</f>
        <v>1</v>
      </c>
      <c r="CF558" s="4">
        <f>IF(betuk!AM$4&gt;=AC558,1,0)</f>
        <v>1</v>
      </c>
      <c r="CG558">
        <f t="shared" si="24"/>
        <v>0</v>
      </c>
      <c r="CI558" t="str">
        <f>IF(CG558=1,COUNTIF(CG$3:CG558,1),"")</f>
        <v/>
      </c>
      <c r="CJ558" t="str">
        <f>IF(CI558&lt;&gt;"",B558,"")</f>
        <v/>
      </c>
      <c r="CK558">
        <f>LEN(B558)*8+BE558</f>
        <v>27</v>
      </c>
    </row>
    <row r="559" spans="1:89">
      <c r="A559" s="1" t="s">
        <v>556</v>
      </c>
      <c r="B559" t="str">
        <f t="shared" si="25"/>
        <v>TIME</v>
      </c>
      <c r="D559" s="4">
        <f>LEN($B559)-LEN(SUBSTITUTE($B559, D$2, ""))</f>
        <v>0</v>
      </c>
      <c r="E559" s="4">
        <f>LEN($B559)-LEN(SUBSTITUTE($B559, E$2, ""))</f>
        <v>0</v>
      </c>
      <c r="F559" s="4">
        <f>LEN($B559)-LEN(SUBSTITUTE($B559, F$2, ""))</f>
        <v>0</v>
      </c>
      <c r="G559" s="4">
        <f>LEN($B559)-LEN(SUBSTITUTE($B559, G$2, ""))</f>
        <v>0</v>
      </c>
      <c r="H559" s="4">
        <f>LEN($B559)-LEN(SUBSTITUTE($B559, H$2, ""))</f>
        <v>1</v>
      </c>
      <c r="I559" s="4">
        <f>LEN($B559)-LEN(SUBSTITUTE($B559, I$2, ""))</f>
        <v>0</v>
      </c>
      <c r="J559" s="4">
        <f>LEN($B559)-LEN(SUBSTITUTE($B559, J$2, ""))</f>
        <v>0</v>
      </c>
      <c r="K559" s="4">
        <f>LEN($B559)-LEN(SUBSTITUTE($B559, K$2, ""))</f>
        <v>0</v>
      </c>
      <c r="L559" s="4">
        <f>LEN($B559)-LEN(SUBSTITUTE($B559, L$2, ""))</f>
        <v>1</v>
      </c>
      <c r="M559" s="4">
        <f>LEN($B559)-LEN(SUBSTITUTE($B559, M$2, ""))</f>
        <v>0</v>
      </c>
      <c r="N559" s="4">
        <f>LEN($B559)-LEN(SUBSTITUTE($B559, N$2, ""))</f>
        <v>0</v>
      </c>
      <c r="O559" s="4">
        <f>LEN($B559)-LEN(SUBSTITUTE($B559, O$2, ""))</f>
        <v>0</v>
      </c>
      <c r="P559" s="4">
        <f>LEN($B559)-LEN(SUBSTITUTE($B559, P$2, ""))</f>
        <v>1</v>
      </c>
      <c r="Q559" s="4">
        <f>LEN($B559)-LEN(SUBSTITUTE($B559, Q$2, ""))</f>
        <v>0</v>
      </c>
      <c r="R559" s="4">
        <f>LEN($B559)-LEN(SUBSTITUTE($B559, R$2, ""))</f>
        <v>0</v>
      </c>
      <c r="S559" s="4">
        <f>LEN($B559)-LEN(SUBSTITUTE($B559, S$2, ""))</f>
        <v>0</v>
      </c>
      <c r="T559" s="4">
        <f>LEN($B559)-LEN(SUBSTITUTE($B559, T$2, ""))</f>
        <v>0</v>
      </c>
      <c r="U559" s="4">
        <f>LEN($B559)-LEN(SUBSTITUTE($B559, U$2, ""))</f>
        <v>0</v>
      </c>
      <c r="V559" s="4">
        <f>LEN($B559)-LEN(SUBSTITUTE($B559, V$2, ""))</f>
        <v>0</v>
      </c>
      <c r="W559" s="4">
        <f>LEN($B559)-LEN(SUBSTITUTE($B559, W$2, ""))</f>
        <v>1</v>
      </c>
      <c r="X559" s="4">
        <f>LEN($B559)-LEN(SUBSTITUTE($B559, X$2, ""))</f>
        <v>0</v>
      </c>
      <c r="Y559" s="4">
        <f>LEN($B559)-LEN(SUBSTITUTE($B559, Y$2, ""))</f>
        <v>0</v>
      </c>
      <c r="Z559" s="4">
        <f>LEN($B559)-LEN(SUBSTITUTE($B559, Z$2, ""))</f>
        <v>0</v>
      </c>
      <c r="AA559" s="4">
        <f>LEN($B559)-LEN(SUBSTITUTE($B559, AA$2, ""))</f>
        <v>0</v>
      </c>
      <c r="AB559" s="4">
        <f>LEN($B559)-LEN(SUBSTITUTE($B559, AB$2, ""))</f>
        <v>0</v>
      </c>
      <c r="AC559" s="4">
        <f>LEN($B559)-LEN(SUBSTITUTE($B559, AC$2, ""))</f>
        <v>0</v>
      </c>
      <c r="AE559" s="4">
        <f>D559*AE$2</f>
        <v>0</v>
      </c>
      <c r="AF559" s="4">
        <f>E559*AF$2</f>
        <v>0</v>
      </c>
      <c r="AG559" s="4">
        <f>F559*AG$2</f>
        <v>0</v>
      </c>
      <c r="AH559" s="4">
        <f>G559*AH$2</f>
        <v>0</v>
      </c>
      <c r="AI559" s="4">
        <f>H559*AI$2</f>
        <v>1</v>
      </c>
      <c r="AJ559" s="4">
        <f>I559*AJ$2</f>
        <v>0</v>
      </c>
      <c r="AK559" s="4">
        <f>J559*AK$2</f>
        <v>0</v>
      </c>
      <c r="AL559" s="4">
        <f>K559*AL$2</f>
        <v>0</v>
      </c>
      <c r="AM559" s="4">
        <f>L559*AM$2</f>
        <v>1</v>
      </c>
      <c r="AN559" s="4">
        <f>M559*AN$2</f>
        <v>0</v>
      </c>
      <c r="AO559" s="4">
        <f>N559*AO$2</f>
        <v>0</v>
      </c>
      <c r="AP559" s="4">
        <f>O559*AP$2</f>
        <v>0</v>
      </c>
      <c r="AQ559" s="4">
        <f>P559*AQ$2</f>
        <v>3</v>
      </c>
      <c r="AR559" s="4">
        <f>Q559*AR$2</f>
        <v>0</v>
      </c>
      <c r="AS559" s="4">
        <f>R559*AS$2</f>
        <v>0</v>
      </c>
      <c r="AT559" s="4">
        <f>S559*AT$2</f>
        <v>0</v>
      </c>
      <c r="AU559" s="4">
        <f>T559*AU$2</f>
        <v>0</v>
      </c>
      <c r="AV559" s="4">
        <f>U559*AV$2</f>
        <v>0</v>
      </c>
      <c r="AW559" s="4">
        <f>V559*AW$2</f>
        <v>0</v>
      </c>
      <c r="AX559" s="4">
        <f>W559*AX$2</f>
        <v>1</v>
      </c>
      <c r="AY559" s="4">
        <f>X559*AY$2</f>
        <v>0</v>
      </c>
      <c r="AZ559" s="4">
        <f>Y559*AZ$2</f>
        <v>0</v>
      </c>
      <c r="BA559" s="4">
        <f>Z559*BA$2</f>
        <v>0</v>
      </c>
      <c r="BB559" s="4">
        <f>AA559*BB$2</f>
        <v>0</v>
      </c>
      <c r="BC559" s="4">
        <f>AB559*BC$2</f>
        <v>0</v>
      </c>
      <c r="BD559" s="4">
        <f>AC559*BD$2</f>
        <v>0</v>
      </c>
      <c r="BE559">
        <f t="shared" si="26"/>
        <v>6</v>
      </c>
      <c r="BG559" s="4">
        <f>IF(betuk!N$4&gt;=D559,1,0)</f>
        <v>1</v>
      </c>
      <c r="BH559" s="4">
        <f>IF(betuk!O$4&gt;=E559,1,0)</f>
        <v>1</v>
      </c>
      <c r="BI559" s="4">
        <f>IF(betuk!P$4&gt;=F559,1,0)</f>
        <v>1</v>
      </c>
      <c r="BJ559" s="4">
        <f>IF(betuk!Q$4&gt;=G559,1,0)</f>
        <v>1</v>
      </c>
      <c r="BK559" s="4">
        <f>IF(betuk!R$4&gt;=H559,1,0)</f>
        <v>1</v>
      </c>
      <c r="BL559" s="4">
        <f>IF(betuk!S$4&gt;=I559,1,0)</f>
        <v>1</v>
      </c>
      <c r="BM559" s="4">
        <f>IF(betuk!T$4&gt;=J559,1,0)</f>
        <v>1</v>
      </c>
      <c r="BN559" s="4">
        <f>IF(betuk!U$4&gt;=K559,1,0)</f>
        <v>1</v>
      </c>
      <c r="BO559" s="4">
        <f>IF(betuk!V$4&gt;=L559,1,0)</f>
        <v>0</v>
      </c>
      <c r="BP559" s="4">
        <f>IF(betuk!W$4&gt;=M559,1,0)</f>
        <v>1</v>
      </c>
      <c r="BQ559" s="4">
        <f>IF(betuk!X$4&gt;=N559,1,0)</f>
        <v>1</v>
      </c>
      <c r="BR559" s="4">
        <f>IF(betuk!Y$4&gt;=O559,1,0)</f>
        <v>1</v>
      </c>
      <c r="BS559" s="4">
        <f>IF(betuk!Z$4&gt;=P559,1,0)</f>
        <v>0</v>
      </c>
      <c r="BT559" s="4">
        <f>IF(betuk!AA$4&gt;=Q559,1,0)</f>
        <v>1</v>
      </c>
      <c r="BU559" s="4">
        <f>IF(betuk!AB$4&gt;=R559,1,0)</f>
        <v>1</v>
      </c>
      <c r="BV559" s="4">
        <f>IF(betuk!AC$4&gt;=S559,1,0)</f>
        <v>1</v>
      </c>
      <c r="BW559" s="4">
        <f>IF(betuk!AD$4&gt;=T559,1,0)</f>
        <v>1</v>
      </c>
      <c r="BX559" s="4">
        <f>IF(betuk!AE$4&gt;=U559,1,0)</f>
        <v>1</v>
      </c>
      <c r="BY559" s="4">
        <f>IF(betuk!AF$4&gt;=V559,1,0)</f>
        <v>1</v>
      </c>
      <c r="BZ559" s="4">
        <f>IF(betuk!AG$4&gt;=W559,1,0)</f>
        <v>1</v>
      </c>
      <c r="CA559" s="4">
        <f>IF(betuk!AH$4&gt;=X559,1,0)</f>
        <v>1</v>
      </c>
      <c r="CB559" s="4">
        <f>IF(betuk!AI$4&gt;=Y559,1,0)</f>
        <v>1</v>
      </c>
      <c r="CC559" s="4">
        <f>IF(betuk!AJ$4&gt;=Z559,1,0)</f>
        <v>1</v>
      </c>
      <c r="CD559" s="4">
        <f>IF(betuk!AK$4&gt;=AA559,1,0)</f>
        <v>1</v>
      </c>
      <c r="CE559" s="4">
        <f>IF(betuk!AL$4&gt;=AB559,1,0)</f>
        <v>1</v>
      </c>
      <c r="CF559" s="4">
        <f>IF(betuk!AM$4&gt;=AC559,1,0)</f>
        <v>1</v>
      </c>
      <c r="CG559">
        <f t="shared" si="24"/>
        <v>0</v>
      </c>
      <c r="CI559" t="str">
        <f>IF(CG559=1,COUNTIF(CG$3:CG559,1),"")</f>
        <v/>
      </c>
      <c r="CJ559" t="str">
        <f>IF(CI559&lt;&gt;"",B559,"")</f>
        <v/>
      </c>
      <c r="CK559">
        <f>LEN(B559)*8+BE559</f>
        <v>38</v>
      </c>
    </row>
    <row r="560" spans="1:89">
      <c r="A560" s="1" t="s">
        <v>557</v>
      </c>
      <c r="B560" t="str">
        <f t="shared" si="25"/>
        <v>TIRED</v>
      </c>
      <c r="D560" s="4">
        <f>LEN($B560)-LEN(SUBSTITUTE($B560, D$2, ""))</f>
        <v>0</v>
      </c>
      <c r="E560" s="4">
        <f>LEN($B560)-LEN(SUBSTITUTE($B560, E$2, ""))</f>
        <v>0</v>
      </c>
      <c r="F560" s="4">
        <f>LEN($B560)-LEN(SUBSTITUTE($B560, F$2, ""))</f>
        <v>0</v>
      </c>
      <c r="G560" s="4">
        <f>LEN($B560)-LEN(SUBSTITUTE($B560, G$2, ""))</f>
        <v>1</v>
      </c>
      <c r="H560" s="4">
        <f>LEN($B560)-LEN(SUBSTITUTE($B560, H$2, ""))</f>
        <v>1</v>
      </c>
      <c r="I560" s="4">
        <f>LEN($B560)-LEN(SUBSTITUTE($B560, I$2, ""))</f>
        <v>0</v>
      </c>
      <c r="J560" s="4">
        <f>LEN($B560)-LEN(SUBSTITUTE($B560, J$2, ""))</f>
        <v>0</v>
      </c>
      <c r="K560" s="4">
        <f>LEN($B560)-LEN(SUBSTITUTE($B560, K$2, ""))</f>
        <v>0</v>
      </c>
      <c r="L560" s="4">
        <f>LEN($B560)-LEN(SUBSTITUTE($B560, L$2, ""))</f>
        <v>1</v>
      </c>
      <c r="M560" s="4">
        <f>LEN($B560)-LEN(SUBSTITUTE($B560, M$2, ""))</f>
        <v>0</v>
      </c>
      <c r="N560" s="4">
        <f>LEN($B560)-LEN(SUBSTITUTE($B560, N$2, ""))</f>
        <v>0</v>
      </c>
      <c r="O560" s="4">
        <f>LEN($B560)-LEN(SUBSTITUTE($B560, O$2, ""))</f>
        <v>0</v>
      </c>
      <c r="P560" s="4">
        <f>LEN($B560)-LEN(SUBSTITUTE($B560, P$2, ""))</f>
        <v>0</v>
      </c>
      <c r="Q560" s="4">
        <f>LEN($B560)-LEN(SUBSTITUTE($B560, Q$2, ""))</f>
        <v>0</v>
      </c>
      <c r="R560" s="4">
        <f>LEN($B560)-LEN(SUBSTITUTE($B560, R$2, ""))</f>
        <v>0</v>
      </c>
      <c r="S560" s="4">
        <f>LEN($B560)-LEN(SUBSTITUTE($B560, S$2, ""))</f>
        <v>0</v>
      </c>
      <c r="T560" s="4">
        <f>LEN($B560)-LEN(SUBSTITUTE($B560, T$2, ""))</f>
        <v>0</v>
      </c>
      <c r="U560" s="4">
        <f>LEN($B560)-LEN(SUBSTITUTE($B560, U$2, ""))</f>
        <v>1</v>
      </c>
      <c r="V560" s="4">
        <f>LEN($B560)-LEN(SUBSTITUTE($B560, V$2, ""))</f>
        <v>0</v>
      </c>
      <c r="W560" s="4">
        <f>LEN($B560)-LEN(SUBSTITUTE($B560, W$2, ""))</f>
        <v>1</v>
      </c>
      <c r="X560" s="4">
        <f>LEN($B560)-LEN(SUBSTITUTE($B560, X$2, ""))</f>
        <v>0</v>
      </c>
      <c r="Y560" s="4">
        <f>LEN($B560)-LEN(SUBSTITUTE($B560, Y$2, ""))</f>
        <v>0</v>
      </c>
      <c r="Z560" s="4">
        <f>LEN($B560)-LEN(SUBSTITUTE($B560, Z$2, ""))</f>
        <v>0</v>
      </c>
      <c r="AA560" s="4">
        <f>LEN($B560)-LEN(SUBSTITUTE($B560, AA$2, ""))</f>
        <v>0</v>
      </c>
      <c r="AB560" s="4">
        <f>LEN($B560)-LEN(SUBSTITUTE($B560, AB$2, ""))</f>
        <v>0</v>
      </c>
      <c r="AC560" s="4">
        <f>LEN($B560)-LEN(SUBSTITUTE($B560, AC$2, ""))</f>
        <v>0</v>
      </c>
      <c r="AE560" s="4">
        <f>D560*AE$2</f>
        <v>0</v>
      </c>
      <c r="AF560" s="4">
        <f>E560*AF$2</f>
        <v>0</v>
      </c>
      <c r="AG560" s="4">
        <f>F560*AG$2</f>
        <v>0</v>
      </c>
      <c r="AH560" s="4">
        <f>G560*AH$2</f>
        <v>2</v>
      </c>
      <c r="AI560" s="4">
        <f>H560*AI$2</f>
        <v>1</v>
      </c>
      <c r="AJ560" s="4">
        <f>I560*AJ$2</f>
        <v>0</v>
      </c>
      <c r="AK560" s="4">
        <f>J560*AK$2</f>
        <v>0</v>
      </c>
      <c r="AL560" s="4">
        <f>K560*AL$2</f>
        <v>0</v>
      </c>
      <c r="AM560" s="4">
        <f>L560*AM$2</f>
        <v>1</v>
      </c>
      <c r="AN560" s="4">
        <f>M560*AN$2</f>
        <v>0</v>
      </c>
      <c r="AO560" s="4">
        <f>N560*AO$2</f>
        <v>0</v>
      </c>
      <c r="AP560" s="4">
        <f>O560*AP$2</f>
        <v>0</v>
      </c>
      <c r="AQ560" s="4">
        <f>P560*AQ$2</f>
        <v>0</v>
      </c>
      <c r="AR560" s="4">
        <f>Q560*AR$2</f>
        <v>0</v>
      </c>
      <c r="AS560" s="4">
        <f>R560*AS$2</f>
        <v>0</v>
      </c>
      <c r="AT560" s="4">
        <f>S560*AT$2</f>
        <v>0</v>
      </c>
      <c r="AU560" s="4">
        <f>T560*AU$2</f>
        <v>0</v>
      </c>
      <c r="AV560" s="4">
        <f>U560*AV$2</f>
        <v>1</v>
      </c>
      <c r="AW560" s="4">
        <f>V560*AW$2</f>
        <v>0</v>
      </c>
      <c r="AX560" s="4">
        <f>W560*AX$2</f>
        <v>1</v>
      </c>
      <c r="AY560" s="4">
        <f>X560*AY$2</f>
        <v>0</v>
      </c>
      <c r="AZ560" s="4">
        <f>Y560*AZ$2</f>
        <v>0</v>
      </c>
      <c r="BA560" s="4">
        <f>Z560*BA$2</f>
        <v>0</v>
      </c>
      <c r="BB560" s="4">
        <f>AA560*BB$2</f>
        <v>0</v>
      </c>
      <c r="BC560" s="4">
        <f>AB560*BC$2</f>
        <v>0</v>
      </c>
      <c r="BD560" s="4">
        <f>AC560*BD$2</f>
        <v>0</v>
      </c>
      <c r="BE560">
        <f t="shared" si="26"/>
        <v>6</v>
      </c>
      <c r="BG560" s="4">
        <f>IF(betuk!N$4&gt;=D560,1,0)</f>
        <v>1</v>
      </c>
      <c r="BH560" s="4">
        <f>IF(betuk!O$4&gt;=E560,1,0)</f>
        <v>1</v>
      </c>
      <c r="BI560" s="4">
        <f>IF(betuk!P$4&gt;=F560,1,0)</f>
        <v>1</v>
      </c>
      <c r="BJ560" s="4">
        <f>IF(betuk!Q$4&gt;=G560,1,0)</f>
        <v>0</v>
      </c>
      <c r="BK560" s="4">
        <f>IF(betuk!R$4&gt;=H560,1,0)</f>
        <v>1</v>
      </c>
      <c r="BL560" s="4">
        <f>IF(betuk!S$4&gt;=I560,1,0)</f>
        <v>1</v>
      </c>
      <c r="BM560" s="4">
        <f>IF(betuk!T$4&gt;=J560,1,0)</f>
        <v>1</v>
      </c>
      <c r="BN560" s="4">
        <f>IF(betuk!U$4&gt;=K560,1,0)</f>
        <v>1</v>
      </c>
      <c r="BO560" s="4">
        <f>IF(betuk!V$4&gt;=L560,1,0)</f>
        <v>0</v>
      </c>
      <c r="BP560" s="4">
        <f>IF(betuk!W$4&gt;=M560,1,0)</f>
        <v>1</v>
      </c>
      <c r="BQ560" s="4">
        <f>IF(betuk!X$4&gt;=N560,1,0)</f>
        <v>1</v>
      </c>
      <c r="BR560" s="4">
        <f>IF(betuk!Y$4&gt;=O560,1,0)</f>
        <v>1</v>
      </c>
      <c r="BS560" s="4">
        <f>IF(betuk!Z$4&gt;=P560,1,0)</f>
        <v>1</v>
      </c>
      <c r="BT560" s="4">
        <f>IF(betuk!AA$4&gt;=Q560,1,0)</f>
        <v>1</v>
      </c>
      <c r="BU560" s="4">
        <f>IF(betuk!AB$4&gt;=R560,1,0)</f>
        <v>1</v>
      </c>
      <c r="BV560" s="4">
        <f>IF(betuk!AC$4&gt;=S560,1,0)</f>
        <v>1</v>
      </c>
      <c r="BW560" s="4">
        <f>IF(betuk!AD$4&gt;=T560,1,0)</f>
        <v>1</v>
      </c>
      <c r="BX560" s="4">
        <f>IF(betuk!AE$4&gt;=U560,1,0)</f>
        <v>0</v>
      </c>
      <c r="BY560" s="4">
        <f>IF(betuk!AF$4&gt;=V560,1,0)</f>
        <v>1</v>
      </c>
      <c r="BZ560" s="4">
        <f>IF(betuk!AG$4&gt;=W560,1,0)</f>
        <v>1</v>
      </c>
      <c r="CA560" s="4">
        <f>IF(betuk!AH$4&gt;=X560,1,0)</f>
        <v>1</v>
      </c>
      <c r="CB560" s="4">
        <f>IF(betuk!AI$4&gt;=Y560,1,0)</f>
        <v>1</v>
      </c>
      <c r="CC560" s="4">
        <f>IF(betuk!AJ$4&gt;=Z560,1,0)</f>
        <v>1</v>
      </c>
      <c r="CD560" s="4">
        <f>IF(betuk!AK$4&gt;=AA560,1,0)</f>
        <v>1</v>
      </c>
      <c r="CE560" s="4">
        <f>IF(betuk!AL$4&gt;=AB560,1,0)</f>
        <v>1</v>
      </c>
      <c r="CF560" s="4">
        <f>IF(betuk!AM$4&gt;=AC560,1,0)</f>
        <v>1</v>
      </c>
      <c r="CG560">
        <f t="shared" si="24"/>
        <v>0</v>
      </c>
      <c r="CI560" t="str">
        <f>IF(CG560=1,COUNTIF(CG$3:CG560,1),"")</f>
        <v/>
      </c>
      <c r="CJ560" t="str">
        <f>IF(CI560&lt;&gt;"",B560,"")</f>
        <v/>
      </c>
      <c r="CK560">
        <f>LEN(B560)*8+BE560</f>
        <v>46</v>
      </c>
    </row>
    <row r="561" spans="1:89">
      <c r="A561" s="1" t="s">
        <v>558</v>
      </c>
      <c r="B561" t="str">
        <f t="shared" si="25"/>
        <v>TOAST</v>
      </c>
      <c r="D561" s="4">
        <f>LEN($B561)-LEN(SUBSTITUTE($B561, D$2, ""))</f>
        <v>1</v>
      </c>
      <c r="E561" s="4">
        <f>LEN($B561)-LEN(SUBSTITUTE($B561, E$2, ""))</f>
        <v>0</v>
      </c>
      <c r="F561" s="4">
        <f>LEN($B561)-LEN(SUBSTITUTE($B561, F$2, ""))</f>
        <v>0</v>
      </c>
      <c r="G561" s="4">
        <f>LEN($B561)-LEN(SUBSTITUTE($B561, G$2, ""))</f>
        <v>0</v>
      </c>
      <c r="H561" s="4">
        <f>LEN($B561)-LEN(SUBSTITUTE($B561, H$2, ""))</f>
        <v>0</v>
      </c>
      <c r="I561" s="4">
        <f>LEN($B561)-LEN(SUBSTITUTE($B561, I$2, ""))</f>
        <v>0</v>
      </c>
      <c r="J561" s="4">
        <f>LEN($B561)-LEN(SUBSTITUTE($B561, J$2, ""))</f>
        <v>0</v>
      </c>
      <c r="K561" s="4">
        <f>LEN($B561)-LEN(SUBSTITUTE($B561, K$2, ""))</f>
        <v>0</v>
      </c>
      <c r="L561" s="4">
        <f>LEN($B561)-LEN(SUBSTITUTE($B561, L$2, ""))</f>
        <v>0</v>
      </c>
      <c r="M561" s="4">
        <f>LEN($B561)-LEN(SUBSTITUTE($B561, M$2, ""))</f>
        <v>0</v>
      </c>
      <c r="N561" s="4">
        <f>LEN($B561)-LEN(SUBSTITUTE($B561, N$2, ""))</f>
        <v>0</v>
      </c>
      <c r="O561" s="4">
        <f>LEN($B561)-LEN(SUBSTITUTE($B561, O$2, ""))</f>
        <v>0</v>
      </c>
      <c r="P561" s="4">
        <f>LEN($B561)-LEN(SUBSTITUTE($B561, P$2, ""))</f>
        <v>0</v>
      </c>
      <c r="Q561" s="4">
        <f>LEN($B561)-LEN(SUBSTITUTE($B561, Q$2, ""))</f>
        <v>0</v>
      </c>
      <c r="R561" s="4">
        <f>LEN($B561)-LEN(SUBSTITUTE($B561, R$2, ""))</f>
        <v>1</v>
      </c>
      <c r="S561" s="4">
        <f>LEN($B561)-LEN(SUBSTITUTE($B561, S$2, ""))</f>
        <v>0</v>
      </c>
      <c r="T561" s="4">
        <f>LEN($B561)-LEN(SUBSTITUTE($B561, T$2, ""))</f>
        <v>0</v>
      </c>
      <c r="U561" s="4">
        <f>LEN($B561)-LEN(SUBSTITUTE($B561, U$2, ""))</f>
        <v>0</v>
      </c>
      <c r="V561" s="4">
        <f>LEN($B561)-LEN(SUBSTITUTE($B561, V$2, ""))</f>
        <v>1</v>
      </c>
      <c r="W561" s="4">
        <f>LEN($B561)-LEN(SUBSTITUTE($B561, W$2, ""))</f>
        <v>2</v>
      </c>
      <c r="X561" s="4">
        <f>LEN($B561)-LEN(SUBSTITUTE($B561, X$2, ""))</f>
        <v>0</v>
      </c>
      <c r="Y561" s="4">
        <f>LEN($B561)-LEN(SUBSTITUTE($B561, Y$2, ""))</f>
        <v>0</v>
      </c>
      <c r="Z561" s="4">
        <f>LEN($B561)-LEN(SUBSTITUTE($B561, Z$2, ""))</f>
        <v>0</v>
      </c>
      <c r="AA561" s="4">
        <f>LEN($B561)-LEN(SUBSTITUTE($B561, AA$2, ""))</f>
        <v>0</v>
      </c>
      <c r="AB561" s="4">
        <f>LEN($B561)-LEN(SUBSTITUTE($B561, AB$2, ""))</f>
        <v>0</v>
      </c>
      <c r="AC561" s="4">
        <f>LEN($B561)-LEN(SUBSTITUTE($B561, AC$2, ""))</f>
        <v>0</v>
      </c>
      <c r="AE561" s="4">
        <f>D561*AE$2</f>
        <v>1</v>
      </c>
      <c r="AF561" s="4">
        <f>E561*AF$2</f>
        <v>0</v>
      </c>
      <c r="AG561" s="4">
        <f>F561*AG$2</f>
        <v>0</v>
      </c>
      <c r="AH561" s="4">
        <f>G561*AH$2</f>
        <v>0</v>
      </c>
      <c r="AI561" s="4">
        <f>H561*AI$2</f>
        <v>0</v>
      </c>
      <c r="AJ561" s="4">
        <f>I561*AJ$2</f>
        <v>0</v>
      </c>
      <c r="AK561" s="4">
        <f>J561*AK$2</f>
        <v>0</v>
      </c>
      <c r="AL561" s="4">
        <f>K561*AL$2</f>
        <v>0</v>
      </c>
      <c r="AM561" s="4">
        <f>L561*AM$2</f>
        <v>0</v>
      </c>
      <c r="AN561" s="4">
        <f>M561*AN$2</f>
        <v>0</v>
      </c>
      <c r="AO561" s="4">
        <f>N561*AO$2</f>
        <v>0</v>
      </c>
      <c r="AP561" s="4">
        <f>O561*AP$2</f>
        <v>0</v>
      </c>
      <c r="AQ561" s="4">
        <f>P561*AQ$2</f>
        <v>0</v>
      </c>
      <c r="AR561" s="4">
        <f>Q561*AR$2</f>
        <v>0</v>
      </c>
      <c r="AS561" s="4">
        <f>R561*AS$2</f>
        <v>1</v>
      </c>
      <c r="AT561" s="4">
        <f>S561*AT$2</f>
        <v>0</v>
      </c>
      <c r="AU561" s="4">
        <f>T561*AU$2</f>
        <v>0</v>
      </c>
      <c r="AV561" s="4">
        <f>U561*AV$2</f>
        <v>0</v>
      </c>
      <c r="AW561" s="4">
        <f>V561*AW$2</f>
        <v>1</v>
      </c>
      <c r="AX561" s="4">
        <f>W561*AX$2</f>
        <v>2</v>
      </c>
      <c r="AY561" s="4">
        <f>X561*AY$2</f>
        <v>0</v>
      </c>
      <c r="AZ561" s="4">
        <f>Y561*AZ$2</f>
        <v>0</v>
      </c>
      <c r="BA561" s="4">
        <f>Z561*BA$2</f>
        <v>0</v>
      </c>
      <c r="BB561" s="4">
        <f>AA561*BB$2</f>
        <v>0</v>
      </c>
      <c r="BC561" s="4">
        <f>AB561*BC$2</f>
        <v>0</v>
      </c>
      <c r="BD561" s="4">
        <f>AC561*BD$2</f>
        <v>0</v>
      </c>
      <c r="BE561">
        <f t="shared" si="26"/>
        <v>5</v>
      </c>
      <c r="BG561" s="4">
        <f>IF(betuk!N$4&gt;=D561,1,0)</f>
        <v>1</v>
      </c>
      <c r="BH561" s="4">
        <f>IF(betuk!O$4&gt;=E561,1,0)</f>
        <v>1</v>
      </c>
      <c r="BI561" s="4">
        <f>IF(betuk!P$4&gt;=F561,1,0)</f>
        <v>1</v>
      </c>
      <c r="BJ561" s="4">
        <f>IF(betuk!Q$4&gt;=G561,1,0)</f>
        <v>1</v>
      </c>
      <c r="BK561" s="4">
        <f>IF(betuk!R$4&gt;=H561,1,0)</f>
        <v>1</v>
      </c>
      <c r="BL561" s="4">
        <f>IF(betuk!S$4&gt;=I561,1,0)</f>
        <v>1</v>
      </c>
      <c r="BM561" s="4">
        <f>IF(betuk!T$4&gt;=J561,1,0)</f>
        <v>1</v>
      </c>
      <c r="BN561" s="4">
        <f>IF(betuk!U$4&gt;=K561,1,0)</f>
        <v>1</v>
      </c>
      <c r="BO561" s="4">
        <f>IF(betuk!V$4&gt;=L561,1,0)</f>
        <v>1</v>
      </c>
      <c r="BP561" s="4">
        <f>IF(betuk!W$4&gt;=M561,1,0)</f>
        <v>1</v>
      </c>
      <c r="BQ561" s="4">
        <f>IF(betuk!X$4&gt;=N561,1,0)</f>
        <v>1</v>
      </c>
      <c r="BR561" s="4">
        <f>IF(betuk!Y$4&gt;=O561,1,0)</f>
        <v>1</v>
      </c>
      <c r="BS561" s="4">
        <f>IF(betuk!Z$4&gt;=P561,1,0)</f>
        <v>1</v>
      </c>
      <c r="BT561" s="4">
        <f>IF(betuk!AA$4&gt;=Q561,1,0)</f>
        <v>1</v>
      </c>
      <c r="BU561" s="4">
        <f>IF(betuk!AB$4&gt;=R561,1,0)</f>
        <v>0</v>
      </c>
      <c r="BV561" s="4">
        <f>IF(betuk!AC$4&gt;=S561,1,0)</f>
        <v>1</v>
      </c>
      <c r="BW561" s="4">
        <f>IF(betuk!AD$4&gt;=T561,1,0)</f>
        <v>1</v>
      </c>
      <c r="BX561" s="4">
        <f>IF(betuk!AE$4&gt;=U561,1,0)</f>
        <v>1</v>
      </c>
      <c r="BY561" s="4">
        <f>IF(betuk!AF$4&gt;=V561,1,0)</f>
        <v>1</v>
      </c>
      <c r="BZ561" s="4">
        <f>IF(betuk!AG$4&gt;=W561,1,0)</f>
        <v>0</v>
      </c>
      <c r="CA561" s="4">
        <f>IF(betuk!AH$4&gt;=X561,1,0)</f>
        <v>1</v>
      </c>
      <c r="CB561" s="4">
        <f>IF(betuk!AI$4&gt;=Y561,1,0)</f>
        <v>1</v>
      </c>
      <c r="CC561" s="4">
        <f>IF(betuk!AJ$4&gt;=Z561,1,0)</f>
        <v>1</v>
      </c>
      <c r="CD561" s="4">
        <f>IF(betuk!AK$4&gt;=AA561,1,0)</f>
        <v>1</v>
      </c>
      <c r="CE561" s="4">
        <f>IF(betuk!AL$4&gt;=AB561,1,0)</f>
        <v>1</v>
      </c>
      <c r="CF561" s="4">
        <f>IF(betuk!AM$4&gt;=AC561,1,0)</f>
        <v>1</v>
      </c>
      <c r="CG561">
        <f t="shared" si="24"/>
        <v>0</v>
      </c>
      <c r="CI561" t="str">
        <f>IF(CG561=1,COUNTIF(CG$3:CG561,1),"")</f>
        <v/>
      </c>
      <c r="CJ561" t="str">
        <f>IF(CI561&lt;&gt;"",B561,"")</f>
        <v/>
      </c>
      <c r="CK561">
        <f>LEN(B561)*8+BE561</f>
        <v>45</v>
      </c>
    </row>
    <row r="562" spans="1:89">
      <c r="A562" s="1" t="s">
        <v>559</v>
      </c>
      <c r="B562" t="str">
        <f t="shared" si="25"/>
        <v>TODAY</v>
      </c>
      <c r="D562" s="4">
        <f>LEN($B562)-LEN(SUBSTITUTE($B562, D$2, ""))</f>
        <v>1</v>
      </c>
      <c r="E562" s="4">
        <f>LEN($B562)-LEN(SUBSTITUTE($B562, E$2, ""))</f>
        <v>0</v>
      </c>
      <c r="F562" s="4">
        <f>LEN($B562)-LEN(SUBSTITUTE($B562, F$2, ""))</f>
        <v>0</v>
      </c>
      <c r="G562" s="4">
        <f>LEN($B562)-LEN(SUBSTITUTE($B562, G$2, ""))</f>
        <v>1</v>
      </c>
      <c r="H562" s="4">
        <f>LEN($B562)-LEN(SUBSTITUTE($B562, H$2, ""))</f>
        <v>0</v>
      </c>
      <c r="I562" s="4">
        <f>LEN($B562)-LEN(SUBSTITUTE($B562, I$2, ""))</f>
        <v>0</v>
      </c>
      <c r="J562" s="4">
        <f>LEN($B562)-LEN(SUBSTITUTE($B562, J$2, ""))</f>
        <v>0</v>
      </c>
      <c r="K562" s="4">
        <f>LEN($B562)-LEN(SUBSTITUTE($B562, K$2, ""))</f>
        <v>0</v>
      </c>
      <c r="L562" s="4">
        <f>LEN($B562)-LEN(SUBSTITUTE($B562, L$2, ""))</f>
        <v>0</v>
      </c>
      <c r="M562" s="4">
        <f>LEN($B562)-LEN(SUBSTITUTE($B562, M$2, ""))</f>
        <v>0</v>
      </c>
      <c r="N562" s="4">
        <f>LEN($B562)-LEN(SUBSTITUTE($B562, N$2, ""))</f>
        <v>0</v>
      </c>
      <c r="O562" s="4">
        <f>LEN($B562)-LEN(SUBSTITUTE($B562, O$2, ""))</f>
        <v>0</v>
      </c>
      <c r="P562" s="4">
        <f>LEN($B562)-LEN(SUBSTITUTE($B562, P$2, ""))</f>
        <v>0</v>
      </c>
      <c r="Q562" s="4">
        <f>LEN($B562)-LEN(SUBSTITUTE($B562, Q$2, ""))</f>
        <v>0</v>
      </c>
      <c r="R562" s="4">
        <f>LEN($B562)-LEN(SUBSTITUTE($B562, R$2, ""))</f>
        <v>1</v>
      </c>
      <c r="S562" s="4">
        <f>LEN($B562)-LEN(SUBSTITUTE($B562, S$2, ""))</f>
        <v>0</v>
      </c>
      <c r="T562" s="4">
        <f>LEN($B562)-LEN(SUBSTITUTE($B562, T$2, ""))</f>
        <v>0</v>
      </c>
      <c r="U562" s="4">
        <f>LEN($B562)-LEN(SUBSTITUTE($B562, U$2, ""))</f>
        <v>0</v>
      </c>
      <c r="V562" s="4">
        <f>LEN($B562)-LEN(SUBSTITUTE($B562, V$2, ""))</f>
        <v>0</v>
      </c>
      <c r="W562" s="4">
        <f>LEN($B562)-LEN(SUBSTITUTE($B562, W$2, ""))</f>
        <v>1</v>
      </c>
      <c r="X562" s="4">
        <f>LEN($B562)-LEN(SUBSTITUTE($B562, X$2, ""))</f>
        <v>0</v>
      </c>
      <c r="Y562" s="4">
        <f>LEN($B562)-LEN(SUBSTITUTE($B562, Y$2, ""))</f>
        <v>0</v>
      </c>
      <c r="Z562" s="4">
        <f>LEN($B562)-LEN(SUBSTITUTE($B562, Z$2, ""))</f>
        <v>0</v>
      </c>
      <c r="AA562" s="4">
        <f>LEN($B562)-LEN(SUBSTITUTE($B562, AA$2, ""))</f>
        <v>0</v>
      </c>
      <c r="AB562" s="4">
        <f>LEN($B562)-LEN(SUBSTITUTE($B562, AB$2, ""))</f>
        <v>1</v>
      </c>
      <c r="AC562" s="4">
        <f>LEN($B562)-LEN(SUBSTITUTE($B562, AC$2, ""))</f>
        <v>0</v>
      </c>
      <c r="AE562" s="4">
        <f>D562*AE$2</f>
        <v>1</v>
      </c>
      <c r="AF562" s="4">
        <f>E562*AF$2</f>
        <v>0</v>
      </c>
      <c r="AG562" s="4">
        <f>F562*AG$2</f>
        <v>0</v>
      </c>
      <c r="AH562" s="4">
        <f>G562*AH$2</f>
        <v>2</v>
      </c>
      <c r="AI562" s="4">
        <f>H562*AI$2</f>
        <v>0</v>
      </c>
      <c r="AJ562" s="4">
        <f>I562*AJ$2</f>
        <v>0</v>
      </c>
      <c r="AK562" s="4">
        <f>J562*AK$2</f>
        <v>0</v>
      </c>
      <c r="AL562" s="4">
        <f>K562*AL$2</f>
        <v>0</v>
      </c>
      <c r="AM562" s="4">
        <f>L562*AM$2</f>
        <v>0</v>
      </c>
      <c r="AN562" s="4">
        <f>M562*AN$2</f>
        <v>0</v>
      </c>
      <c r="AO562" s="4">
        <f>N562*AO$2</f>
        <v>0</v>
      </c>
      <c r="AP562" s="4">
        <f>O562*AP$2</f>
        <v>0</v>
      </c>
      <c r="AQ562" s="4">
        <f>P562*AQ$2</f>
        <v>0</v>
      </c>
      <c r="AR562" s="4">
        <f>Q562*AR$2</f>
        <v>0</v>
      </c>
      <c r="AS562" s="4">
        <f>R562*AS$2</f>
        <v>1</v>
      </c>
      <c r="AT562" s="4">
        <f>S562*AT$2</f>
        <v>0</v>
      </c>
      <c r="AU562" s="4">
        <f>T562*AU$2</f>
        <v>0</v>
      </c>
      <c r="AV562" s="4">
        <f>U562*AV$2</f>
        <v>0</v>
      </c>
      <c r="AW562" s="4">
        <f>V562*AW$2</f>
        <v>0</v>
      </c>
      <c r="AX562" s="4">
        <f>W562*AX$2</f>
        <v>1</v>
      </c>
      <c r="AY562" s="4">
        <f>X562*AY$2</f>
        <v>0</v>
      </c>
      <c r="AZ562" s="4">
        <f>Y562*AZ$2</f>
        <v>0</v>
      </c>
      <c r="BA562" s="4">
        <f>Z562*BA$2</f>
        <v>0</v>
      </c>
      <c r="BB562" s="4">
        <f>AA562*BB$2</f>
        <v>0</v>
      </c>
      <c r="BC562" s="4">
        <f>AB562*BC$2</f>
        <v>4</v>
      </c>
      <c r="BD562" s="4">
        <f>AC562*BD$2</f>
        <v>0</v>
      </c>
      <c r="BE562">
        <f t="shared" si="26"/>
        <v>9</v>
      </c>
      <c r="BG562" s="4">
        <f>IF(betuk!N$4&gt;=D562,1,0)</f>
        <v>1</v>
      </c>
      <c r="BH562" s="4">
        <f>IF(betuk!O$4&gt;=E562,1,0)</f>
        <v>1</v>
      </c>
      <c r="BI562" s="4">
        <f>IF(betuk!P$4&gt;=F562,1,0)</f>
        <v>1</v>
      </c>
      <c r="BJ562" s="4">
        <f>IF(betuk!Q$4&gt;=G562,1,0)</f>
        <v>0</v>
      </c>
      <c r="BK562" s="4">
        <f>IF(betuk!R$4&gt;=H562,1,0)</f>
        <v>1</v>
      </c>
      <c r="BL562" s="4">
        <f>IF(betuk!S$4&gt;=I562,1,0)</f>
        <v>1</v>
      </c>
      <c r="BM562" s="4">
        <f>IF(betuk!T$4&gt;=J562,1,0)</f>
        <v>1</v>
      </c>
      <c r="BN562" s="4">
        <f>IF(betuk!U$4&gt;=K562,1,0)</f>
        <v>1</v>
      </c>
      <c r="BO562" s="4">
        <f>IF(betuk!V$4&gt;=L562,1,0)</f>
        <v>1</v>
      </c>
      <c r="BP562" s="4">
        <f>IF(betuk!W$4&gt;=M562,1,0)</f>
        <v>1</v>
      </c>
      <c r="BQ562" s="4">
        <f>IF(betuk!X$4&gt;=N562,1,0)</f>
        <v>1</v>
      </c>
      <c r="BR562" s="4">
        <f>IF(betuk!Y$4&gt;=O562,1,0)</f>
        <v>1</v>
      </c>
      <c r="BS562" s="4">
        <f>IF(betuk!Z$4&gt;=P562,1,0)</f>
        <v>1</v>
      </c>
      <c r="BT562" s="4">
        <f>IF(betuk!AA$4&gt;=Q562,1,0)</f>
        <v>1</v>
      </c>
      <c r="BU562" s="4">
        <f>IF(betuk!AB$4&gt;=R562,1,0)</f>
        <v>0</v>
      </c>
      <c r="BV562" s="4">
        <f>IF(betuk!AC$4&gt;=S562,1,0)</f>
        <v>1</v>
      </c>
      <c r="BW562" s="4">
        <f>IF(betuk!AD$4&gt;=T562,1,0)</f>
        <v>1</v>
      </c>
      <c r="BX562" s="4">
        <f>IF(betuk!AE$4&gt;=U562,1,0)</f>
        <v>1</v>
      </c>
      <c r="BY562" s="4">
        <f>IF(betuk!AF$4&gt;=V562,1,0)</f>
        <v>1</v>
      </c>
      <c r="BZ562" s="4">
        <f>IF(betuk!AG$4&gt;=W562,1,0)</f>
        <v>1</v>
      </c>
      <c r="CA562" s="4">
        <f>IF(betuk!AH$4&gt;=X562,1,0)</f>
        <v>1</v>
      </c>
      <c r="CB562" s="4">
        <f>IF(betuk!AI$4&gt;=Y562,1,0)</f>
        <v>1</v>
      </c>
      <c r="CC562" s="4">
        <f>IF(betuk!AJ$4&gt;=Z562,1,0)</f>
        <v>1</v>
      </c>
      <c r="CD562" s="4">
        <f>IF(betuk!AK$4&gt;=AA562,1,0)</f>
        <v>1</v>
      </c>
      <c r="CE562" s="4">
        <f>IF(betuk!AL$4&gt;=AB562,1,0)</f>
        <v>0</v>
      </c>
      <c r="CF562" s="4">
        <f>IF(betuk!AM$4&gt;=AC562,1,0)</f>
        <v>1</v>
      </c>
      <c r="CG562">
        <f t="shared" si="24"/>
        <v>0</v>
      </c>
      <c r="CI562" t="str">
        <f>IF(CG562=1,COUNTIF(CG$3:CG562,1),"")</f>
        <v/>
      </c>
      <c r="CJ562" t="str">
        <f>IF(CI562&lt;&gt;"",B562,"")</f>
        <v/>
      </c>
      <c r="CK562">
        <f>LEN(B562)*8+BE562</f>
        <v>49</v>
      </c>
    </row>
    <row r="563" spans="1:89">
      <c r="A563" s="1" t="s">
        <v>560</v>
      </c>
      <c r="B563" t="str">
        <f t="shared" si="25"/>
        <v>TOFFEE</v>
      </c>
      <c r="D563" s="4">
        <f>LEN($B563)-LEN(SUBSTITUTE($B563, D$2, ""))</f>
        <v>0</v>
      </c>
      <c r="E563" s="4">
        <f>LEN($B563)-LEN(SUBSTITUTE($B563, E$2, ""))</f>
        <v>0</v>
      </c>
      <c r="F563" s="4">
        <f>LEN($B563)-LEN(SUBSTITUTE($B563, F$2, ""))</f>
        <v>0</v>
      </c>
      <c r="G563" s="4">
        <f>LEN($B563)-LEN(SUBSTITUTE($B563, G$2, ""))</f>
        <v>0</v>
      </c>
      <c r="H563" s="4">
        <f>LEN($B563)-LEN(SUBSTITUTE($B563, H$2, ""))</f>
        <v>2</v>
      </c>
      <c r="I563" s="4">
        <f>LEN($B563)-LEN(SUBSTITUTE($B563, I$2, ""))</f>
        <v>2</v>
      </c>
      <c r="J563" s="4">
        <f>LEN($B563)-LEN(SUBSTITUTE($B563, J$2, ""))</f>
        <v>0</v>
      </c>
      <c r="K563" s="4">
        <f>LEN($B563)-LEN(SUBSTITUTE($B563, K$2, ""))</f>
        <v>0</v>
      </c>
      <c r="L563" s="4">
        <f>LEN($B563)-LEN(SUBSTITUTE($B563, L$2, ""))</f>
        <v>0</v>
      </c>
      <c r="M563" s="4">
        <f>LEN($B563)-LEN(SUBSTITUTE($B563, M$2, ""))</f>
        <v>0</v>
      </c>
      <c r="N563" s="4">
        <f>LEN($B563)-LEN(SUBSTITUTE($B563, N$2, ""))</f>
        <v>0</v>
      </c>
      <c r="O563" s="4">
        <f>LEN($B563)-LEN(SUBSTITUTE($B563, O$2, ""))</f>
        <v>0</v>
      </c>
      <c r="P563" s="4">
        <f>LEN($B563)-LEN(SUBSTITUTE($B563, P$2, ""))</f>
        <v>0</v>
      </c>
      <c r="Q563" s="4">
        <f>LEN($B563)-LEN(SUBSTITUTE($B563, Q$2, ""))</f>
        <v>0</v>
      </c>
      <c r="R563" s="4">
        <f>LEN($B563)-LEN(SUBSTITUTE($B563, R$2, ""))</f>
        <v>1</v>
      </c>
      <c r="S563" s="4">
        <f>LEN($B563)-LEN(SUBSTITUTE($B563, S$2, ""))</f>
        <v>0</v>
      </c>
      <c r="T563" s="4">
        <f>LEN($B563)-LEN(SUBSTITUTE($B563, T$2, ""))</f>
        <v>0</v>
      </c>
      <c r="U563" s="4">
        <f>LEN($B563)-LEN(SUBSTITUTE($B563, U$2, ""))</f>
        <v>0</v>
      </c>
      <c r="V563" s="4">
        <f>LEN($B563)-LEN(SUBSTITUTE($B563, V$2, ""))</f>
        <v>0</v>
      </c>
      <c r="W563" s="4">
        <f>LEN($B563)-LEN(SUBSTITUTE($B563, W$2, ""))</f>
        <v>1</v>
      </c>
      <c r="X563" s="4">
        <f>LEN($B563)-LEN(SUBSTITUTE($B563, X$2, ""))</f>
        <v>0</v>
      </c>
      <c r="Y563" s="4">
        <f>LEN($B563)-LEN(SUBSTITUTE($B563, Y$2, ""))</f>
        <v>0</v>
      </c>
      <c r="Z563" s="4">
        <f>LEN($B563)-LEN(SUBSTITUTE($B563, Z$2, ""))</f>
        <v>0</v>
      </c>
      <c r="AA563" s="4">
        <f>LEN($B563)-LEN(SUBSTITUTE($B563, AA$2, ""))</f>
        <v>0</v>
      </c>
      <c r="AB563" s="4">
        <f>LEN($B563)-LEN(SUBSTITUTE($B563, AB$2, ""))</f>
        <v>0</v>
      </c>
      <c r="AC563" s="4">
        <f>LEN($B563)-LEN(SUBSTITUTE($B563, AC$2, ""))</f>
        <v>0</v>
      </c>
      <c r="AE563" s="4">
        <f>D563*AE$2</f>
        <v>0</v>
      </c>
      <c r="AF563" s="4">
        <f>E563*AF$2</f>
        <v>0</v>
      </c>
      <c r="AG563" s="4">
        <f>F563*AG$2</f>
        <v>0</v>
      </c>
      <c r="AH563" s="4">
        <f>G563*AH$2</f>
        <v>0</v>
      </c>
      <c r="AI563" s="4">
        <f>H563*AI$2</f>
        <v>2</v>
      </c>
      <c r="AJ563" s="4">
        <f>I563*AJ$2</f>
        <v>8</v>
      </c>
      <c r="AK563" s="4">
        <f>J563*AK$2</f>
        <v>0</v>
      </c>
      <c r="AL563" s="4">
        <f>K563*AL$2</f>
        <v>0</v>
      </c>
      <c r="AM563" s="4">
        <f>L563*AM$2</f>
        <v>0</v>
      </c>
      <c r="AN563" s="4">
        <f>M563*AN$2</f>
        <v>0</v>
      </c>
      <c r="AO563" s="4">
        <f>N563*AO$2</f>
        <v>0</v>
      </c>
      <c r="AP563" s="4">
        <f>O563*AP$2</f>
        <v>0</v>
      </c>
      <c r="AQ563" s="4">
        <f>P563*AQ$2</f>
        <v>0</v>
      </c>
      <c r="AR563" s="4">
        <f>Q563*AR$2</f>
        <v>0</v>
      </c>
      <c r="AS563" s="4">
        <f>R563*AS$2</f>
        <v>1</v>
      </c>
      <c r="AT563" s="4">
        <f>S563*AT$2</f>
        <v>0</v>
      </c>
      <c r="AU563" s="4">
        <f>T563*AU$2</f>
        <v>0</v>
      </c>
      <c r="AV563" s="4">
        <f>U563*AV$2</f>
        <v>0</v>
      </c>
      <c r="AW563" s="4">
        <f>V563*AW$2</f>
        <v>0</v>
      </c>
      <c r="AX563" s="4">
        <f>W563*AX$2</f>
        <v>1</v>
      </c>
      <c r="AY563" s="4">
        <f>X563*AY$2</f>
        <v>0</v>
      </c>
      <c r="AZ563" s="4">
        <f>Y563*AZ$2</f>
        <v>0</v>
      </c>
      <c r="BA563" s="4">
        <f>Z563*BA$2</f>
        <v>0</v>
      </c>
      <c r="BB563" s="4">
        <f>AA563*BB$2</f>
        <v>0</v>
      </c>
      <c r="BC563" s="4">
        <f>AB563*BC$2</f>
        <v>0</v>
      </c>
      <c r="BD563" s="4">
        <f>AC563*BD$2</f>
        <v>0</v>
      </c>
      <c r="BE563">
        <f t="shared" si="26"/>
        <v>12</v>
      </c>
      <c r="BG563" s="4">
        <f>IF(betuk!N$4&gt;=D563,1,0)</f>
        <v>1</v>
      </c>
      <c r="BH563" s="4">
        <f>IF(betuk!O$4&gt;=E563,1,0)</f>
        <v>1</v>
      </c>
      <c r="BI563" s="4">
        <f>IF(betuk!P$4&gt;=F563,1,0)</f>
        <v>1</v>
      </c>
      <c r="BJ563" s="4">
        <f>IF(betuk!Q$4&gt;=G563,1,0)</f>
        <v>1</v>
      </c>
      <c r="BK563" s="4">
        <f>IF(betuk!R$4&gt;=H563,1,0)</f>
        <v>0</v>
      </c>
      <c r="BL563" s="4">
        <f>IF(betuk!S$4&gt;=I563,1,0)</f>
        <v>0</v>
      </c>
      <c r="BM563" s="4">
        <f>IF(betuk!T$4&gt;=J563,1,0)</f>
        <v>1</v>
      </c>
      <c r="BN563" s="4">
        <f>IF(betuk!U$4&gt;=K563,1,0)</f>
        <v>1</v>
      </c>
      <c r="BO563" s="4">
        <f>IF(betuk!V$4&gt;=L563,1,0)</f>
        <v>1</v>
      </c>
      <c r="BP563" s="4">
        <f>IF(betuk!W$4&gt;=M563,1,0)</f>
        <v>1</v>
      </c>
      <c r="BQ563" s="4">
        <f>IF(betuk!X$4&gt;=N563,1,0)</f>
        <v>1</v>
      </c>
      <c r="BR563" s="4">
        <f>IF(betuk!Y$4&gt;=O563,1,0)</f>
        <v>1</v>
      </c>
      <c r="BS563" s="4">
        <f>IF(betuk!Z$4&gt;=P563,1,0)</f>
        <v>1</v>
      </c>
      <c r="BT563" s="4">
        <f>IF(betuk!AA$4&gt;=Q563,1,0)</f>
        <v>1</v>
      </c>
      <c r="BU563" s="4">
        <f>IF(betuk!AB$4&gt;=R563,1,0)</f>
        <v>0</v>
      </c>
      <c r="BV563" s="4">
        <f>IF(betuk!AC$4&gt;=S563,1,0)</f>
        <v>1</v>
      </c>
      <c r="BW563" s="4">
        <f>IF(betuk!AD$4&gt;=T563,1,0)</f>
        <v>1</v>
      </c>
      <c r="BX563" s="4">
        <f>IF(betuk!AE$4&gt;=U563,1,0)</f>
        <v>1</v>
      </c>
      <c r="BY563" s="4">
        <f>IF(betuk!AF$4&gt;=V563,1,0)</f>
        <v>1</v>
      </c>
      <c r="BZ563" s="4">
        <f>IF(betuk!AG$4&gt;=W563,1,0)</f>
        <v>1</v>
      </c>
      <c r="CA563" s="4">
        <f>IF(betuk!AH$4&gt;=X563,1,0)</f>
        <v>1</v>
      </c>
      <c r="CB563" s="4">
        <f>IF(betuk!AI$4&gt;=Y563,1,0)</f>
        <v>1</v>
      </c>
      <c r="CC563" s="4">
        <f>IF(betuk!AJ$4&gt;=Z563,1,0)</f>
        <v>1</v>
      </c>
      <c r="CD563" s="4">
        <f>IF(betuk!AK$4&gt;=AA563,1,0)</f>
        <v>1</v>
      </c>
      <c r="CE563" s="4">
        <f>IF(betuk!AL$4&gt;=AB563,1,0)</f>
        <v>1</v>
      </c>
      <c r="CF563" s="4">
        <f>IF(betuk!AM$4&gt;=AC563,1,0)</f>
        <v>1</v>
      </c>
      <c r="CG563">
        <f t="shared" si="24"/>
        <v>0</v>
      </c>
      <c r="CI563" t="str">
        <f>IF(CG563=1,COUNTIF(CG$3:CG563,1),"")</f>
        <v/>
      </c>
      <c r="CJ563" t="str">
        <f>IF(CI563&lt;&gt;"",B563,"")</f>
        <v/>
      </c>
      <c r="CK563">
        <f>LEN(B563)*8+BE563</f>
        <v>60</v>
      </c>
    </row>
    <row r="564" spans="1:89">
      <c r="A564" s="1" t="s">
        <v>561</v>
      </c>
      <c r="B564" t="str">
        <f t="shared" si="25"/>
        <v>TOMORROW</v>
      </c>
      <c r="D564" s="4">
        <f>LEN($B564)-LEN(SUBSTITUTE($B564, D$2, ""))</f>
        <v>0</v>
      </c>
      <c r="E564" s="4">
        <f>LEN($B564)-LEN(SUBSTITUTE($B564, E$2, ""))</f>
        <v>0</v>
      </c>
      <c r="F564" s="4">
        <f>LEN($B564)-LEN(SUBSTITUTE($B564, F$2, ""))</f>
        <v>0</v>
      </c>
      <c r="G564" s="4">
        <f>LEN($B564)-LEN(SUBSTITUTE($B564, G$2, ""))</f>
        <v>0</v>
      </c>
      <c r="H564" s="4">
        <f>LEN($B564)-LEN(SUBSTITUTE($B564, H$2, ""))</f>
        <v>0</v>
      </c>
      <c r="I564" s="4">
        <f>LEN($B564)-LEN(SUBSTITUTE($B564, I$2, ""))</f>
        <v>0</v>
      </c>
      <c r="J564" s="4">
        <f>LEN($B564)-LEN(SUBSTITUTE($B564, J$2, ""))</f>
        <v>0</v>
      </c>
      <c r="K564" s="4">
        <f>LEN($B564)-LEN(SUBSTITUTE($B564, K$2, ""))</f>
        <v>0</v>
      </c>
      <c r="L564" s="4">
        <f>LEN($B564)-LEN(SUBSTITUTE($B564, L$2, ""))</f>
        <v>0</v>
      </c>
      <c r="M564" s="4">
        <f>LEN($B564)-LEN(SUBSTITUTE($B564, M$2, ""))</f>
        <v>0</v>
      </c>
      <c r="N564" s="4">
        <f>LEN($B564)-LEN(SUBSTITUTE($B564, N$2, ""))</f>
        <v>0</v>
      </c>
      <c r="O564" s="4">
        <f>LEN($B564)-LEN(SUBSTITUTE($B564, O$2, ""))</f>
        <v>0</v>
      </c>
      <c r="P564" s="4">
        <f>LEN($B564)-LEN(SUBSTITUTE($B564, P$2, ""))</f>
        <v>1</v>
      </c>
      <c r="Q564" s="4">
        <f>LEN($B564)-LEN(SUBSTITUTE($B564, Q$2, ""))</f>
        <v>0</v>
      </c>
      <c r="R564" s="4">
        <f>LEN($B564)-LEN(SUBSTITUTE($B564, R$2, ""))</f>
        <v>3</v>
      </c>
      <c r="S564" s="4">
        <f>LEN($B564)-LEN(SUBSTITUTE($B564, S$2, ""))</f>
        <v>0</v>
      </c>
      <c r="T564" s="4">
        <f>LEN($B564)-LEN(SUBSTITUTE($B564, T$2, ""))</f>
        <v>0</v>
      </c>
      <c r="U564" s="4">
        <f>LEN($B564)-LEN(SUBSTITUTE($B564, U$2, ""))</f>
        <v>2</v>
      </c>
      <c r="V564" s="4">
        <f>LEN($B564)-LEN(SUBSTITUTE($B564, V$2, ""))</f>
        <v>0</v>
      </c>
      <c r="W564" s="4">
        <f>LEN($B564)-LEN(SUBSTITUTE($B564, W$2, ""))</f>
        <v>1</v>
      </c>
      <c r="X564" s="4">
        <f>LEN($B564)-LEN(SUBSTITUTE($B564, X$2, ""))</f>
        <v>0</v>
      </c>
      <c r="Y564" s="4">
        <f>LEN($B564)-LEN(SUBSTITUTE($B564, Y$2, ""))</f>
        <v>0</v>
      </c>
      <c r="Z564" s="4">
        <f>LEN($B564)-LEN(SUBSTITUTE($B564, Z$2, ""))</f>
        <v>1</v>
      </c>
      <c r="AA564" s="4">
        <f>LEN($B564)-LEN(SUBSTITUTE($B564, AA$2, ""))</f>
        <v>0</v>
      </c>
      <c r="AB564" s="4">
        <f>LEN($B564)-LEN(SUBSTITUTE($B564, AB$2, ""))</f>
        <v>0</v>
      </c>
      <c r="AC564" s="4">
        <f>LEN($B564)-LEN(SUBSTITUTE($B564, AC$2, ""))</f>
        <v>0</v>
      </c>
      <c r="AE564" s="4">
        <f>D564*AE$2</f>
        <v>0</v>
      </c>
      <c r="AF564" s="4">
        <f>E564*AF$2</f>
        <v>0</v>
      </c>
      <c r="AG564" s="4">
        <f>F564*AG$2</f>
        <v>0</v>
      </c>
      <c r="AH564" s="4">
        <f>G564*AH$2</f>
        <v>0</v>
      </c>
      <c r="AI564" s="4">
        <f>H564*AI$2</f>
        <v>0</v>
      </c>
      <c r="AJ564" s="4">
        <f>I564*AJ$2</f>
        <v>0</v>
      </c>
      <c r="AK564" s="4">
        <f>J564*AK$2</f>
        <v>0</v>
      </c>
      <c r="AL564" s="4">
        <f>K564*AL$2</f>
        <v>0</v>
      </c>
      <c r="AM564" s="4">
        <f>L564*AM$2</f>
        <v>0</v>
      </c>
      <c r="AN564" s="4">
        <f>M564*AN$2</f>
        <v>0</v>
      </c>
      <c r="AO564" s="4">
        <f>N564*AO$2</f>
        <v>0</v>
      </c>
      <c r="AP564" s="4">
        <f>O564*AP$2</f>
        <v>0</v>
      </c>
      <c r="AQ564" s="4">
        <f>P564*AQ$2</f>
        <v>3</v>
      </c>
      <c r="AR564" s="4">
        <f>Q564*AR$2</f>
        <v>0</v>
      </c>
      <c r="AS564" s="4">
        <f>R564*AS$2</f>
        <v>3</v>
      </c>
      <c r="AT564" s="4">
        <f>S564*AT$2</f>
        <v>0</v>
      </c>
      <c r="AU564" s="4">
        <f>T564*AU$2</f>
        <v>0</v>
      </c>
      <c r="AV564" s="4">
        <f>U564*AV$2</f>
        <v>2</v>
      </c>
      <c r="AW564" s="4">
        <f>V564*AW$2</f>
        <v>0</v>
      </c>
      <c r="AX564" s="4">
        <f>W564*AX$2</f>
        <v>1</v>
      </c>
      <c r="AY564" s="4">
        <f>X564*AY$2</f>
        <v>0</v>
      </c>
      <c r="AZ564" s="4">
        <f>Y564*AZ$2</f>
        <v>0</v>
      </c>
      <c r="BA564" s="4">
        <f>Z564*BA$2</f>
        <v>4</v>
      </c>
      <c r="BB564" s="4">
        <f>AA564*BB$2</f>
        <v>0</v>
      </c>
      <c r="BC564" s="4">
        <f>AB564*BC$2</f>
        <v>0</v>
      </c>
      <c r="BD564" s="4">
        <f>AC564*BD$2</f>
        <v>0</v>
      </c>
      <c r="BE564">
        <f t="shared" si="26"/>
        <v>13</v>
      </c>
      <c r="BG564" s="4">
        <f>IF(betuk!N$4&gt;=D564,1,0)</f>
        <v>1</v>
      </c>
      <c r="BH564" s="4">
        <f>IF(betuk!O$4&gt;=E564,1,0)</f>
        <v>1</v>
      </c>
      <c r="BI564" s="4">
        <f>IF(betuk!P$4&gt;=F564,1,0)</f>
        <v>1</v>
      </c>
      <c r="BJ564" s="4">
        <f>IF(betuk!Q$4&gt;=G564,1,0)</f>
        <v>1</v>
      </c>
      <c r="BK564" s="4">
        <f>IF(betuk!R$4&gt;=H564,1,0)</f>
        <v>1</v>
      </c>
      <c r="BL564" s="4">
        <f>IF(betuk!S$4&gt;=I564,1,0)</f>
        <v>1</v>
      </c>
      <c r="BM564" s="4">
        <f>IF(betuk!T$4&gt;=J564,1,0)</f>
        <v>1</v>
      </c>
      <c r="BN564" s="4">
        <f>IF(betuk!U$4&gt;=K564,1,0)</f>
        <v>1</v>
      </c>
      <c r="BO564" s="4">
        <f>IF(betuk!V$4&gt;=L564,1,0)</f>
        <v>1</v>
      </c>
      <c r="BP564" s="4">
        <f>IF(betuk!W$4&gt;=M564,1,0)</f>
        <v>1</v>
      </c>
      <c r="BQ564" s="4">
        <f>IF(betuk!X$4&gt;=N564,1,0)</f>
        <v>1</v>
      </c>
      <c r="BR564" s="4">
        <f>IF(betuk!Y$4&gt;=O564,1,0)</f>
        <v>1</v>
      </c>
      <c r="BS564" s="4">
        <f>IF(betuk!Z$4&gt;=P564,1,0)</f>
        <v>0</v>
      </c>
      <c r="BT564" s="4">
        <f>IF(betuk!AA$4&gt;=Q564,1,0)</f>
        <v>1</v>
      </c>
      <c r="BU564" s="4">
        <f>IF(betuk!AB$4&gt;=R564,1,0)</f>
        <v>0</v>
      </c>
      <c r="BV564" s="4">
        <f>IF(betuk!AC$4&gt;=S564,1,0)</f>
        <v>1</v>
      </c>
      <c r="BW564" s="4">
        <f>IF(betuk!AD$4&gt;=T564,1,0)</f>
        <v>1</v>
      </c>
      <c r="BX564" s="4">
        <f>IF(betuk!AE$4&gt;=U564,1,0)</f>
        <v>0</v>
      </c>
      <c r="BY564" s="4">
        <f>IF(betuk!AF$4&gt;=V564,1,0)</f>
        <v>1</v>
      </c>
      <c r="BZ564" s="4">
        <f>IF(betuk!AG$4&gt;=W564,1,0)</f>
        <v>1</v>
      </c>
      <c r="CA564" s="4">
        <f>IF(betuk!AH$4&gt;=X564,1,0)</f>
        <v>1</v>
      </c>
      <c r="CB564" s="4">
        <f>IF(betuk!AI$4&gt;=Y564,1,0)</f>
        <v>1</v>
      </c>
      <c r="CC564" s="4">
        <f>IF(betuk!AJ$4&gt;=Z564,1,0)</f>
        <v>0</v>
      </c>
      <c r="CD564" s="4">
        <f>IF(betuk!AK$4&gt;=AA564,1,0)</f>
        <v>1</v>
      </c>
      <c r="CE564" s="4">
        <f>IF(betuk!AL$4&gt;=AB564,1,0)</f>
        <v>1</v>
      </c>
      <c r="CF564" s="4">
        <f>IF(betuk!AM$4&gt;=AC564,1,0)</f>
        <v>1</v>
      </c>
      <c r="CG564">
        <f t="shared" si="24"/>
        <v>0</v>
      </c>
      <c r="CI564" t="str">
        <f>IF(CG564=1,COUNTIF(CG$3:CG564,1),"")</f>
        <v/>
      </c>
      <c r="CJ564" t="str">
        <f>IF(CI564&lt;&gt;"",B564,"")</f>
        <v/>
      </c>
      <c r="CK564">
        <f>LEN(B564)*8+BE564</f>
        <v>77</v>
      </c>
    </row>
    <row r="565" spans="1:89">
      <c r="A565" s="1" t="s">
        <v>562</v>
      </c>
      <c r="B565" t="str">
        <f t="shared" si="25"/>
        <v>TOWEL</v>
      </c>
      <c r="D565" s="4">
        <f>LEN($B565)-LEN(SUBSTITUTE($B565, D$2, ""))</f>
        <v>0</v>
      </c>
      <c r="E565" s="4">
        <f>LEN($B565)-LEN(SUBSTITUTE($B565, E$2, ""))</f>
        <v>0</v>
      </c>
      <c r="F565" s="4">
        <f>LEN($B565)-LEN(SUBSTITUTE($B565, F$2, ""))</f>
        <v>0</v>
      </c>
      <c r="G565" s="4">
        <f>LEN($B565)-LEN(SUBSTITUTE($B565, G$2, ""))</f>
        <v>0</v>
      </c>
      <c r="H565" s="4">
        <f>LEN($B565)-LEN(SUBSTITUTE($B565, H$2, ""))</f>
        <v>1</v>
      </c>
      <c r="I565" s="4">
        <f>LEN($B565)-LEN(SUBSTITUTE($B565, I$2, ""))</f>
        <v>0</v>
      </c>
      <c r="J565" s="4">
        <f>LEN($B565)-LEN(SUBSTITUTE($B565, J$2, ""))</f>
        <v>0</v>
      </c>
      <c r="K565" s="4">
        <f>LEN($B565)-LEN(SUBSTITUTE($B565, K$2, ""))</f>
        <v>0</v>
      </c>
      <c r="L565" s="4">
        <f>LEN($B565)-LEN(SUBSTITUTE($B565, L$2, ""))</f>
        <v>0</v>
      </c>
      <c r="M565" s="4">
        <f>LEN($B565)-LEN(SUBSTITUTE($B565, M$2, ""))</f>
        <v>0</v>
      </c>
      <c r="N565" s="4">
        <f>LEN($B565)-LEN(SUBSTITUTE($B565, N$2, ""))</f>
        <v>0</v>
      </c>
      <c r="O565" s="4">
        <f>LEN($B565)-LEN(SUBSTITUTE($B565, O$2, ""))</f>
        <v>1</v>
      </c>
      <c r="P565" s="4">
        <f>LEN($B565)-LEN(SUBSTITUTE($B565, P$2, ""))</f>
        <v>0</v>
      </c>
      <c r="Q565" s="4">
        <f>LEN($B565)-LEN(SUBSTITUTE($B565, Q$2, ""))</f>
        <v>0</v>
      </c>
      <c r="R565" s="4">
        <f>LEN($B565)-LEN(SUBSTITUTE($B565, R$2, ""))</f>
        <v>1</v>
      </c>
      <c r="S565" s="4">
        <f>LEN($B565)-LEN(SUBSTITUTE($B565, S$2, ""))</f>
        <v>0</v>
      </c>
      <c r="T565" s="4">
        <f>LEN($B565)-LEN(SUBSTITUTE($B565, T$2, ""))</f>
        <v>0</v>
      </c>
      <c r="U565" s="4">
        <f>LEN($B565)-LEN(SUBSTITUTE($B565, U$2, ""))</f>
        <v>0</v>
      </c>
      <c r="V565" s="4">
        <f>LEN($B565)-LEN(SUBSTITUTE($B565, V$2, ""))</f>
        <v>0</v>
      </c>
      <c r="W565" s="4">
        <f>LEN($B565)-LEN(SUBSTITUTE($B565, W$2, ""))</f>
        <v>1</v>
      </c>
      <c r="X565" s="4">
        <f>LEN($B565)-LEN(SUBSTITUTE($B565, X$2, ""))</f>
        <v>0</v>
      </c>
      <c r="Y565" s="4">
        <f>LEN($B565)-LEN(SUBSTITUTE($B565, Y$2, ""))</f>
        <v>0</v>
      </c>
      <c r="Z565" s="4">
        <f>LEN($B565)-LEN(SUBSTITUTE($B565, Z$2, ""))</f>
        <v>1</v>
      </c>
      <c r="AA565" s="4">
        <f>LEN($B565)-LEN(SUBSTITUTE($B565, AA$2, ""))</f>
        <v>0</v>
      </c>
      <c r="AB565" s="4">
        <f>LEN($B565)-LEN(SUBSTITUTE($B565, AB$2, ""))</f>
        <v>0</v>
      </c>
      <c r="AC565" s="4">
        <f>LEN($B565)-LEN(SUBSTITUTE($B565, AC$2, ""))</f>
        <v>0</v>
      </c>
      <c r="AE565" s="4">
        <f>D565*AE$2</f>
        <v>0</v>
      </c>
      <c r="AF565" s="4">
        <f>E565*AF$2</f>
        <v>0</v>
      </c>
      <c r="AG565" s="4">
        <f>F565*AG$2</f>
        <v>0</v>
      </c>
      <c r="AH565" s="4">
        <f>G565*AH$2</f>
        <v>0</v>
      </c>
      <c r="AI565" s="4">
        <f>H565*AI$2</f>
        <v>1</v>
      </c>
      <c r="AJ565" s="4">
        <f>I565*AJ$2</f>
        <v>0</v>
      </c>
      <c r="AK565" s="4">
        <f>J565*AK$2</f>
        <v>0</v>
      </c>
      <c r="AL565" s="4">
        <f>K565*AL$2</f>
        <v>0</v>
      </c>
      <c r="AM565" s="4">
        <f>L565*AM$2</f>
        <v>0</v>
      </c>
      <c r="AN565" s="4">
        <f>M565*AN$2</f>
        <v>0</v>
      </c>
      <c r="AO565" s="4">
        <f>N565*AO$2</f>
        <v>0</v>
      </c>
      <c r="AP565" s="4">
        <f>O565*AP$2</f>
        <v>1</v>
      </c>
      <c r="AQ565" s="4">
        <f>P565*AQ$2</f>
        <v>0</v>
      </c>
      <c r="AR565" s="4">
        <f>Q565*AR$2</f>
        <v>0</v>
      </c>
      <c r="AS565" s="4">
        <f>R565*AS$2</f>
        <v>1</v>
      </c>
      <c r="AT565" s="4">
        <f>S565*AT$2</f>
        <v>0</v>
      </c>
      <c r="AU565" s="4">
        <f>T565*AU$2</f>
        <v>0</v>
      </c>
      <c r="AV565" s="4">
        <f>U565*AV$2</f>
        <v>0</v>
      </c>
      <c r="AW565" s="4">
        <f>V565*AW$2</f>
        <v>0</v>
      </c>
      <c r="AX565" s="4">
        <f>W565*AX$2</f>
        <v>1</v>
      </c>
      <c r="AY565" s="4">
        <f>X565*AY$2</f>
        <v>0</v>
      </c>
      <c r="AZ565" s="4">
        <f>Y565*AZ$2</f>
        <v>0</v>
      </c>
      <c r="BA565" s="4">
        <f>Z565*BA$2</f>
        <v>4</v>
      </c>
      <c r="BB565" s="4">
        <f>AA565*BB$2</f>
        <v>0</v>
      </c>
      <c r="BC565" s="4">
        <f>AB565*BC$2</f>
        <v>0</v>
      </c>
      <c r="BD565" s="4">
        <f>AC565*BD$2</f>
        <v>0</v>
      </c>
      <c r="BE565">
        <f t="shared" si="26"/>
        <v>8</v>
      </c>
      <c r="BG565" s="4">
        <f>IF(betuk!N$4&gt;=D565,1,0)</f>
        <v>1</v>
      </c>
      <c r="BH565" s="4">
        <f>IF(betuk!O$4&gt;=E565,1,0)</f>
        <v>1</v>
      </c>
      <c r="BI565" s="4">
        <f>IF(betuk!P$4&gt;=F565,1,0)</f>
        <v>1</v>
      </c>
      <c r="BJ565" s="4">
        <f>IF(betuk!Q$4&gt;=G565,1,0)</f>
        <v>1</v>
      </c>
      <c r="BK565" s="4">
        <f>IF(betuk!R$4&gt;=H565,1,0)</f>
        <v>1</v>
      </c>
      <c r="BL565" s="4">
        <f>IF(betuk!S$4&gt;=I565,1,0)</f>
        <v>1</v>
      </c>
      <c r="BM565" s="4">
        <f>IF(betuk!T$4&gt;=J565,1,0)</f>
        <v>1</v>
      </c>
      <c r="BN565" s="4">
        <f>IF(betuk!U$4&gt;=K565,1,0)</f>
        <v>1</v>
      </c>
      <c r="BO565" s="4">
        <f>IF(betuk!V$4&gt;=L565,1,0)</f>
        <v>1</v>
      </c>
      <c r="BP565" s="4">
        <f>IF(betuk!W$4&gt;=M565,1,0)</f>
        <v>1</v>
      </c>
      <c r="BQ565" s="4">
        <f>IF(betuk!X$4&gt;=N565,1,0)</f>
        <v>1</v>
      </c>
      <c r="BR565" s="4">
        <f>IF(betuk!Y$4&gt;=O565,1,0)</f>
        <v>0</v>
      </c>
      <c r="BS565" s="4">
        <f>IF(betuk!Z$4&gt;=P565,1,0)</f>
        <v>1</v>
      </c>
      <c r="BT565" s="4">
        <f>IF(betuk!AA$4&gt;=Q565,1,0)</f>
        <v>1</v>
      </c>
      <c r="BU565" s="4">
        <f>IF(betuk!AB$4&gt;=R565,1,0)</f>
        <v>0</v>
      </c>
      <c r="BV565" s="4">
        <f>IF(betuk!AC$4&gt;=S565,1,0)</f>
        <v>1</v>
      </c>
      <c r="BW565" s="4">
        <f>IF(betuk!AD$4&gt;=T565,1,0)</f>
        <v>1</v>
      </c>
      <c r="BX565" s="4">
        <f>IF(betuk!AE$4&gt;=U565,1,0)</f>
        <v>1</v>
      </c>
      <c r="BY565" s="4">
        <f>IF(betuk!AF$4&gt;=V565,1,0)</f>
        <v>1</v>
      </c>
      <c r="BZ565" s="4">
        <f>IF(betuk!AG$4&gt;=W565,1,0)</f>
        <v>1</v>
      </c>
      <c r="CA565" s="4">
        <f>IF(betuk!AH$4&gt;=X565,1,0)</f>
        <v>1</v>
      </c>
      <c r="CB565" s="4">
        <f>IF(betuk!AI$4&gt;=Y565,1,0)</f>
        <v>1</v>
      </c>
      <c r="CC565" s="4">
        <f>IF(betuk!AJ$4&gt;=Z565,1,0)</f>
        <v>0</v>
      </c>
      <c r="CD565" s="4">
        <f>IF(betuk!AK$4&gt;=AA565,1,0)</f>
        <v>1</v>
      </c>
      <c r="CE565" s="4">
        <f>IF(betuk!AL$4&gt;=AB565,1,0)</f>
        <v>1</v>
      </c>
      <c r="CF565" s="4">
        <f>IF(betuk!AM$4&gt;=AC565,1,0)</f>
        <v>1</v>
      </c>
      <c r="CG565">
        <f t="shared" si="24"/>
        <v>0</v>
      </c>
      <c r="CI565" t="str">
        <f>IF(CG565=1,COUNTIF(CG$3:CG565,1),"")</f>
        <v/>
      </c>
      <c r="CJ565" t="str">
        <f>IF(CI565&lt;&gt;"",B565,"")</f>
        <v/>
      </c>
      <c r="CK565">
        <f>LEN(B565)*8+BE565</f>
        <v>48</v>
      </c>
    </row>
    <row r="566" spans="1:89">
      <c r="A566" s="1" t="s">
        <v>563</v>
      </c>
      <c r="B566" t="str">
        <f t="shared" si="25"/>
        <v>TOWN</v>
      </c>
      <c r="D566" s="4">
        <f>LEN($B566)-LEN(SUBSTITUTE($B566, D$2, ""))</f>
        <v>0</v>
      </c>
      <c r="E566" s="4">
        <f>LEN($B566)-LEN(SUBSTITUTE($B566, E$2, ""))</f>
        <v>0</v>
      </c>
      <c r="F566" s="4">
        <f>LEN($B566)-LEN(SUBSTITUTE($B566, F$2, ""))</f>
        <v>0</v>
      </c>
      <c r="G566" s="4">
        <f>LEN($B566)-LEN(SUBSTITUTE($B566, G$2, ""))</f>
        <v>0</v>
      </c>
      <c r="H566" s="4">
        <f>LEN($B566)-LEN(SUBSTITUTE($B566, H$2, ""))</f>
        <v>0</v>
      </c>
      <c r="I566" s="4">
        <f>LEN($B566)-LEN(SUBSTITUTE($B566, I$2, ""))</f>
        <v>0</v>
      </c>
      <c r="J566" s="4">
        <f>LEN($B566)-LEN(SUBSTITUTE($B566, J$2, ""))</f>
        <v>0</v>
      </c>
      <c r="K566" s="4">
        <f>LEN($B566)-LEN(SUBSTITUTE($B566, K$2, ""))</f>
        <v>0</v>
      </c>
      <c r="L566" s="4">
        <f>LEN($B566)-LEN(SUBSTITUTE($B566, L$2, ""))</f>
        <v>0</v>
      </c>
      <c r="M566" s="4">
        <f>LEN($B566)-LEN(SUBSTITUTE($B566, M$2, ""))</f>
        <v>0</v>
      </c>
      <c r="N566" s="4">
        <f>LEN($B566)-LEN(SUBSTITUTE($B566, N$2, ""))</f>
        <v>0</v>
      </c>
      <c r="O566" s="4">
        <f>LEN($B566)-LEN(SUBSTITUTE($B566, O$2, ""))</f>
        <v>0</v>
      </c>
      <c r="P566" s="4">
        <f>LEN($B566)-LEN(SUBSTITUTE($B566, P$2, ""))</f>
        <v>0</v>
      </c>
      <c r="Q566" s="4">
        <f>LEN($B566)-LEN(SUBSTITUTE($B566, Q$2, ""))</f>
        <v>1</v>
      </c>
      <c r="R566" s="4">
        <f>LEN($B566)-LEN(SUBSTITUTE($B566, R$2, ""))</f>
        <v>1</v>
      </c>
      <c r="S566" s="4">
        <f>LEN($B566)-LEN(SUBSTITUTE($B566, S$2, ""))</f>
        <v>0</v>
      </c>
      <c r="T566" s="4">
        <f>LEN($B566)-LEN(SUBSTITUTE($B566, T$2, ""))</f>
        <v>0</v>
      </c>
      <c r="U566" s="4">
        <f>LEN($B566)-LEN(SUBSTITUTE($B566, U$2, ""))</f>
        <v>0</v>
      </c>
      <c r="V566" s="4">
        <f>LEN($B566)-LEN(SUBSTITUTE($B566, V$2, ""))</f>
        <v>0</v>
      </c>
      <c r="W566" s="4">
        <f>LEN($B566)-LEN(SUBSTITUTE($B566, W$2, ""))</f>
        <v>1</v>
      </c>
      <c r="X566" s="4">
        <f>LEN($B566)-LEN(SUBSTITUTE($B566, X$2, ""))</f>
        <v>0</v>
      </c>
      <c r="Y566" s="4">
        <f>LEN($B566)-LEN(SUBSTITUTE($B566, Y$2, ""))</f>
        <v>0</v>
      </c>
      <c r="Z566" s="4">
        <f>LEN($B566)-LEN(SUBSTITUTE($B566, Z$2, ""))</f>
        <v>1</v>
      </c>
      <c r="AA566" s="4">
        <f>LEN($B566)-LEN(SUBSTITUTE($B566, AA$2, ""))</f>
        <v>0</v>
      </c>
      <c r="AB566" s="4">
        <f>LEN($B566)-LEN(SUBSTITUTE($B566, AB$2, ""))</f>
        <v>0</v>
      </c>
      <c r="AC566" s="4">
        <f>LEN($B566)-LEN(SUBSTITUTE($B566, AC$2, ""))</f>
        <v>0</v>
      </c>
      <c r="AE566" s="4">
        <f>D566*AE$2</f>
        <v>0</v>
      </c>
      <c r="AF566" s="4">
        <f>E566*AF$2</f>
        <v>0</v>
      </c>
      <c r="AG566" s="4">
        <f>F566*AG$2</f>
        <v>0</v>
      </c>
      <c r="AH566" s="4">
        <f>G566*AH$2</f>
        <v>0</v>
      </c>
      <c r="AI566" s="4">
        <f>H566*AI$2</f>
        <v>0</v>
      </c>
      <c r="AJ566" s="4">
        <f>I566*AJ$2</f>
        <v>0</v>
      </c>
      <c r="AK566" s="4">
        <f>J566*AK$2</f>
        <v>0</v>
      </c>
      <c r="AL566" s="4">
        <f>K566*AL$2</f>
        <v>0</v>
      </c>
      <c r="AM566" s="4">
        <f>L566*AM$2</f>
        <v>0</v>
      </c>
      <c r="AN566" s="4">
        <f>M566*AN$2</f>
        <v>0</v>
      </c>
      <c r="AO566" s="4">
        <f>N566*AO$2</f>
        <v>0</v>
      </c>
      <c r="AP566" s="4">
        <f>O566*AP$2</f>
        <v>0</v>
      </c>
      <c r="AQ566" s="4">
        <f>P566*AQ$2</f>
        <v>0</v>
      </c>
      <c r="AR566" s="4">
        <f>Q566*AR$2</f>
        <v>1</v>
      </c>
      <c r="AS566" s="4">
        <f>R566*AS$2</f>
        <v>1</v>
      </c>
      <c r="AT566" s="4">
        <f>S566*AT$2</f>
        <v>0</v>
      </c>
      <c r="AU566" s="4">
        <f>T566*AU$2</f>
        <v>0</v>
      </c>
      <c r="AV566" s="4">
        <f>U566*AV$2</f>
        <v>0</v>
      </c>
      <c r="AW566" s="4">
        <f>V566*AW$2</f>
        <v>0</v>
      </c>
      <c r="AX566" s="4">
        <f>W566*AX$2</f>
        <v>1</v>
      </c>
      <c r="AY566" s="4">
        <f>X566*AY$2</f>
        <v>0</v>
      </c>
      <c r="AZ566" s="4">
        <f>Y566*AZ$2</f>
        <v>0</v>
      </c>
      <c r="BA566" s="4">
        <f>Z566*BA$2</f>
        <v>4</v>
      </c>
      <c r="BB566" s="4">
        <f>AA566*BB$2</f>
        <v>0</v>
      </c>
      <c r="BC566" s="4">
        <f>AB566*BC$2</f>
        <v>0</v>
      </c>
      <c r="BD566" s="4">
        <f>AC566*BD$2</f>
        <v>0</v>
      </c>
      <c r="BE566">
        <f t="shared" si="26"/>
        <v>7</v>
      </c>
      <c r="BG566" s="4">
        <f>IF(betuk!N$4&gt;=D566,1,0)</f>
        <v>1</v>
      </c>
      <c r="BH566" s="4">
        <f>IF(betuk!O$4&gt;=E566,1,0)</f>
        <v>1</v>
      </c>
      <c r="BI566" s="4">
        <f>IF(betuk!P$4&gt;=F566,1,0)</f>
        <v>1</v>
      </c>
      <c r="BJ566" s="4">
        <f>IF(betuk!Q$4&gt;=G566,1,0)</f>
        <v>1</v>
      </c>
      <c r="BK566" s="4">
        <f>IF(betuk!R$4&gt;=H566,1,0)</f>
        <v>1</v>
      </c>
      <c r="BL566" s="4">
        <f>IF(betuk!S$4&gt;=I566,1,0)</f>
        <v>1</v>
      </c>
      <c r="BM566" s="4">
        <f>IF(betuk!T$4&gt;=J566,1,0)</f>
        <v>1</v>
      </c>
      <c r="BN566" s="4">
        <f>IF(betuk!U$4&gt;=K566,1,0)</f>
        <v>1</v>
      </c>
      <c r="BO566" s="4">
        <f>IF(betuk!V$4&gt;=L566,1,0)</f>
        <v>1</v>
      </c>
      <c r="BP566" s="4">
        <f>IF(betuk!W$4&gt;=M566,1,0)</f>
        <v>1</v>
      </c>
      <c r="BQ566" s="4">
        <f>IF(betuk!X$4&gt;=N566,1,0)</f>
        <v>1</v>
      </c>
      <c r="BR566" s="4">
        <f>IF(betuk!Y$4&gt;=O566,1,0)</f>
        <v>1</v>
      </c>
      <c r="BS566" s="4">
        <f>IF(betuk!Z$4&gt;=P566,1,0)</f>
        <v>1</v>
      </c>
      <c r="BT566" s="4">
        <f>IF(betuk!AA$4&gt;=Q566,1,0)</f>
        <v>1</v>
      </c>
      <c r="BU566" s="4">
        <f>IF(betuk!AB$4&gt;=R566,1,0)</f>
        <v>0</v>
      </c>
      <c r="BV566" s="4">
        <f>IF(betuk!AC$4&gt;=S566,1,0)</f>
        <v>1</v>
      </c>
      <c r="BW566" s="4">
        <f>IF(betuk!AD$4&gt;=T566,1,0)</f>
        <v>1</v>
      </c>
      <c r="BX566" s="4">
        <f>IF(betuk!AE$4&gt;=U566,1,0)</f>
        <v>1</v>
      </c>
      <c r="BY566" s="4">
        <f>IF(betuk!AF$4&gt;=V566,1,0)</f>
        <v>1</v>
      </c>
      <c r="BZ566" s="4">
        <f>IF(betuk!AG$4&gt;=W566,1,0)</f>
        <v>1</v>
      </c>
      <c r="CA566" s="4">
        <f>IF(betuk!AH$4&gt;=X566,1,0)</f>
        <v>1</v>
      </c>
      <c r="CB566" s="4">
        <f>IF(betuk!AI$4&gt;=Y566,1,0)</f>
        <v>1</v>
      </c>
      <c r="CC566" s="4">
        <f>IF(betuk!AJ$4&gt;=Z566,1,0)</f>
        <v>0</v>
      </c>
      <c r="CD566" s="4">
        <f>IF(betuk!AK$4&gt;=AA566,1,0)</f>
        <v>1</v>
      </c>
      <c r="CE566" s="4">
        <f>IF(betuk!AL$4&gt;=AB566,1,0)</f>
        <v>1</v>
      </c>
      <c r="CF566" s="4">
        <f>IF(betuk!AM$4&gt;=AC566,1,0)</f>
        <v>1</v>
      </c>
      <c r="CG566">
        <f t="shared" si="24"/>
        <v>0</v>
      </c>
      <c r="CI566" t="str">
        <f>IF(CG566=1,COUNTIF(CG$3:CG566,1),"")</f>
        <v/>
      </c>
      <c r="CJ566" t="str">
        <f>IF(CI566&lt;&gt;"",B566,"")</f>
        <v/>
      </c>
      <c r="CK566">
        <f>LEN(B566)*8+BE566</f>
        <v>39</v>
      </c>
    </row>
    <row r="567" spans="1:89">
      <c r="A567" s="1" t="s">
        <v>564</v>
      </c>
      <c r="B567" t="str">
        <f t="shared" si="25"/>
        <v>TRAFFIC</v>
      </c>
      <c r="D567" s="4">
        <f>LEN($B567)-LEN(SUBSTITUTE($B567, D$2, ""))</f>
        <v>1</v>
      </c>
      <c r="E567" s="4">
        <f>LEN($B567)-LEN(SUBSTITUTE($B567, E$2, ""))</f>
        <v>0</v>
      </c>
      <c r="F567" s="4">
        <f>LEN($B567)-LEN(SUBSTITUTE($B567, F$2, ""))</f>
        <v>1</v>
      </c>
      <c r="G567" s="4">
        <f>LEN($B567)-LEN(SUBSTITUTE($B567, G$2, ""))</f>
        <v>0</v>
      </c>
      <c r="H567" s="4">
        <f>LEN($B567)-LEN(SUBSTITUTE($B567, H$2, ""))</f>
        <v>0</v>
      </c>
      <c r="I567" s="4">
        <f>LEN($B567)-LEN(SUBSTITUTE($B567, I$2, ""))</f>
        <v>2</v>
      </c>
      <c r="J567" s="4">
        <f>LEN($B567)-LEN(SUBSTITUTE($B567, J$2, ""))</f>
        <v>0</v>
      </c>
      <c r="K567" s="4">
        <f>LEN($B567)-LEN(SUBSTITUTE($B567, K$2, ""))</f>
        <v>0</v>
      </c>
      <c r="L567" s="4">
        <f>LEN($B567)-LEN(SUBSTITUTE($B567, L$2, ""))</f>
        <v>1</v>
      </c>
      <c r="M567" s="4">
        <f>LEN($B567)-LEN(SUBSTITUTE($B567, M$2, ""))</f>
        <v>0</v>
      </c>
      <c r="N567" s="4">
        <f>LEN($B567)-LEN(SUBSTITUTE($B567, N$2, ""))</f>
        <v>0</v>
      </c>
      <c r="O567" s="4">
        <f>LEN($B567)-LEN(SUBSTITUTE($B567, O$2, ""))</f>
        <v>0</v>
      </c>
      <c r="P567" s="4">
        <f>LEN($B567)-LEN(SUBSTITUTE($B567, P$2, ""))</f>
        <v>0</v>
      </c>
      <c r="Q567" s="4">
        <f>LEN($B567)-LEN(SUBSTITUTE($B567, Q$2, ""))</f>
        <v>0</v>
      </c>
      <c r="R567" s="4">
        <f>LEN($B567)-LEN(SUBSTITUTE($B567, R$2, ""))</f>
        <v>0</v>
      </c>
      <c r="S567" s="4">
        <f>LEN($B567)-LEN(SUBSTITUTE($B567, S$2, ""))</f>
        <v>0</v>
      </c>
      <c r="T567" s="4">
        <f>LEN($B567)-LEN(SUBSTITUTE($B567, T$2, ""))</f>
        <v>0</v>
      </c>
      <c r="U567" s="4">
        <f>LEN($B567)-LEN(SUBSTITUTE($B567, U$2, ""))</f>
        <v>1</v>
      </c>
      <c r="V567" s="4">
        <f>LEN($B567)-LEN(SUBSTITUTE($B567, V$2, ""))</f>
        <v>0</v>
      </c>
      <c r="W567" s="4">
        <f>LEN($B567)-LEN(SUBSTITUTE($B567, W$2, ""))</f>
        <v>1</v>
      </c>
      <c r="X567" s="4">
        <f>LEN($B567)-LEN(SUBSTITUTE($B567, X$2, ""))</f>
        <v>0</v>
      </c>
      <c r="Y567" s="4">
        <f>LEN($B567)-LEN(SUBSTITUTE($B567, Y$2, ""))</f>
        <v>0</v>
      </c>
      <c r="Z567" s="4">
        <f>LEN($B567)-LEN(SUBSTITUTE($B567, Z$2, ""))</f>
        <v>0</v>
      </c>
      <c r="AA567" s="4">
        <f>LEN($B567)-LEN(SUBSTITUTE($B567, AA$2, ""))</f>
        <v>0</v>
      </c>
      <c r="AB567" s="4">
        <f>LEN($B567)-LEN(SUBSTITUTE($B567, AB$2, ""))</f>
        <v>0</v>
      </c>
      <c r="AC567" s="4">
        <f>LEN($B567)-LEN(SUBSTITUTE($B567, AC$2, ""))</f>
        <v>0</v>
      </c>
      <c r="AE567" s="4">
        <f>D567*AE$2</f>
        <v>1</v>
      </c>
      <c r="AF567" s="4">
        <f>E567*AF$2</f>
        <v>0</v>
      </c>
      <c r="AG567" s="4">
        <f>F567*AG$2</f>
        <v>3</v>
      </c>
      <c r="AH567" s="4">
        <f>G567*AH$2</f>
        <v>0</v>
      </c>
      <c r="AI567" s="4">
        <f>H567*AI$2</f>
        <v>0</v>
      </c>
      <c r="AJ567" s="4">
        <f>I567*AJ$2</f>
        <v>8</v>
      </c>
      <c r="AK567" s="4">
        <f>J567*AK$2</f>
        <v>0</v>
      </c>
      <c r="AL567" s="4">
        <f>K567*AL$2</f>
        <v>0</v>
      </c>
      <c r="AM567" s="4">
        <f>L567*AM$2</f>
        <v>1</v>
      </c>
      <c r="AN567" s="4">
        <f>M567*AN$2</f>
        <v>0</v>
      </c>
      <c r="AO567" s="4">
        <f>N567*AO$2</f>
        <v>0</v>
      </c>
      <c r="AP567" s="4">
        <f>O567*AP$2</f>
        <v>0</v>
      </c>
      <c r="AQ567" s="4">
        <f>P567*AQ$2</f>
        <v>0</v>
      </c>
      <c r="AR567" s="4">
        <f>Q567*AR$2</f>
        <v>0</v>
      </c>
      <c r="AS567" s="4">
        <f>R567*AS$2</f>
        <v>0</v>
      </c>
      <c r="AT567" s="4">
        <f>S567*AT$2</f>
        <v>0</v>
      </c>
      <c r="AU567" s="4">
        <f>T567*AU$2</f>
        <v>0</v>
      </c>
      <c r="AV567" s="4">
        <f>U567*AV$2</f>
        <v>1</v>
      </c>
      <c r="AW567" s="4">
        <f>V567*AW$2</f>
        <v>0</v>
      </c>
      <c r="AX567" s="4">
        <f>W567*AX$2</f>
        <v>1</v>
      </c>
      <c r="AY567" s="4">
        <f>X567*AY$2</f>
        <v>0</v>
      </c>
      <c r="AZ567" s="4">
        <f>Y567*AZ$2</f>
        <v>0</v>
      </c>
      <c r="BA567" s="4">
        <f>Z567*BA$2</f>
        <v>0</v>
      </c>
      <c r="BB567" s="4">
        <f>AA567*BB$2</f>
        <v>0</v>
      </c>
      <c r="BC567" s="4">
        <f>AB567*BC$2</f>
        <v>0</v>
      </c>
      <c r="BD567" s="4">
        <f>AC567*BD$2</f>
        <v>0</v>
      </c>
      <c r="BE567">
        <f t="shared" si="26"/>
        <v>15</v>
      </c>
      <c r="BG567" s="4">
        <f>IF(betuk!N$4&gt;=D567,1,0)</f>
        <v>1</v>
      </c>
      <c r="BH567" s="4">
        <f>IF(betuk!O$4&gt;=E567,1,0)</f>
        <v>1</v>
      </c>
      <c r="BI567" s="4">
        <f>IF(betuk!P$4&gt;=F567,1,0)</f>
        <v>1</v>
      </c>
      <c r="BJ567" s="4">
        <f>IF(betuk!Q$4&gt;=G567,1,0)</f>
        <v>1</v>
      </c>
      <c r="BK567" s="4">
        <f>IF(betuk!R$4&gt;=H567,1,0)</f>
        <v>1</v>
      </c>
      <c r="BL567" s="4">
        <f>IF(betuk!S$4&gt;=I567,1,0)</f>
        <v>0</v>
      </c>
      <c r="BM567" s="4">
        <f>IF(betuk!T$4&gt;=J567,1,0)</f>
        <v>1</v>
      </c>
      <c r="BN567" s="4">
        <f>IF(betuk!U$4&gt;=K567,1,0)</f>
        <v>1</v>
      </c>
      <c r="BO567" s="4">
        <f>IF(betuk!V$4&gt;=L567,1,0)</f>
        <v>0</v>
      </c>
      <c r="BP567" s="4">
        <f>IF(betuk!W$4&gt;=M567,1,0)</f>
        <v>1</v>
      </c>
      <c r="BQ567" s="4">
        <f>IF(betuk!X$4&gt;=N567,1,0)</f>
        <v>1</v>
      </c>
      <c r="BR567" s="4">
        <f>IF(betuk!Y$4&gt;=O567,1,0)</f>
        <v>1</v>
      </c>
      <c r="BS567" s="4">
        <f>IF(betuk!Z$4&gt;=P567,1,0)</f>
        <v>1</v>
      </c>
      <c r="BT567" s="4">
        <f>IF(betuk!AA$4&gt;=Q567,1,0)</f>
        <v>1</v>
      </c>
      <c r="BU567" s="4">
        <f>IF(betuk!AB$4&gt;=R567,1,0)</f>
        <v>1</v>
      </c>
      <c r="BV567" s="4">
        <f>IF(betuk!AC$4&gt;=S567,1,0)</f>
        <v>1</v>
      </c>
      <c r="BW567" s="4">
        <f>IF(betuk!AD$4&gt;=T567,1,0)</f>
        <v>1</v>
      </c>
      <c r="BX567" s="4">
        <f>IF(betuk!AE$4&gt;=U567,1,0)</f>
        <v>0</v>
      </c>
      <c r="BY567" s="4">
        <f>IF(betuk!AF$4&gt;=V567,1,0)</f>
        <v>1</v>
      </c>
      <c r="BZ567" s="4">
        <f>IF(betuk!AG$4&gt;=W567,1,0)</f>
        <v>1</v>
      </c>
      <c r="CA567" s="4">
        <f>IF(betuk!AH$4&gt;=X567,1,0)</f>
        <v>1</v>
      </c>
      <c r="CB567" s="4">
        <f>IF(betuk!AI$4&gt;=Y567,1,0)</f>
        <v>1</v>
      </c>
      <c r="CC567" s="4">
        <f>IF(betuk!AJ$4&gt;=Z567,1,0)</f>
        <v>1</v>
      </c>
      <c r="CD567" s="4">
        <f>IF(betuk!AK$4&gt;=AA567,1,0)</f>
        <v>1</v>
      </c>
      <c r="CE567" s="4">
        <f>IF(betuk!AL$4&gt;=AB567,1,0)</f>
        <v>1</v>
      </c>
      <c r="CF567" s="4">
        <f>IF(betuk!AM$4&gt;=AC567,1,0)</f>
        <v>1</v>
      </c>
      <c r="CG567">
        <f t="shared" si="24"/>
        <v>0</v>
      </c>
      <c r="CI567" t="str">
        <f>IF(CG567=1,COUNTIF(CG$3:CG567,1),"")</f>
        <v/>
      </c>
      <c r="CJ567" t="str">
        <f>IF(CI567&lt;&gt;"",B567,"")</f>
        <v/>
      </c>
      <c r="CK567">
        <f>LEN(B567)*8+BE567</f>
        <v>71</v>
      </c>
    </row>
    <row r="568" spans="1:89">
      <c r="A568" s="1" t="s">
        <v>565</v>
      </c>
      <c r="B568" t="str">
        <f t="shared" si="25"/>
        <v>TRAVEL</v>
      </c>
      <c r="D568" s="4">
        <f>LEN($B568)-LEN(SUBSTITUTE($B568, D$2, ""))</f>
        <v>1</v>
      </c>
      <c r="E568" s="4">
        <f>LEN($B568)-LEN(SUBSTITUTE($B568, E$2, ""))</f>
        <v>0</v>
      </c>
      <c r="F568" s="4">
        <f>LEN($B568)-LEN(SUBSTITUTE($B568, F$2, ""))</f>
        <v>0</v>
      </c>
      <c r="G568" s="4">
        <f>LEN($B568)-LEN(SUBSTITUTE($B568, G$2, ""))</f>
        <v>0</v>
      </c>
      <c r="H568" s="4">
        <f>LEN($B568)-LEN(SUBSTITUTE($B568, H$2, ""))</f>
        <v>1</v>
      </c>
      <c r="I568" s="4">
        <f>LEN($B568)-LEN(SUBSTITUTE($B568, I$2, ""))</f>
        <v>0</v>
      </c>
      <c r="J568" s="4">
        <f>LEN($B568)-LEN(SUBSTITUTE($B568, J$2, ""))</f>
        <v>0</v>
      </c>
      <c r="K568" s="4">
        <f>LEN($B568)-LEN(SUBSTITUTE($B568, K$2, ""))</f>
        <v>0</v>
      </c>
      <c r="L568" s="4">
        <f>LEN($B568)-LEN(SUBSTITUTE($B568, L$2, ""))</f>
        <v>0</v>
      </c>
      <c r="M568" s="4">
        <f>LEN($B568)-LEN(SUBSTITUTE($B568, M$2, ""))</f>
        <v>0</v>
      </c>
      <c r="N568" s="4">
        <f>LEN($B568)-LEN(SUBSTITUTE($B568, N$2, ""))</f>
        <v>0</v>
      </c>
      <c r="O568" s="4">
        <f>LEN($B568)-LEN(SUBSTITUTE($B568, O$2, ""))</f>
        <v>1</v>
      </c>
      <c r="P568" s="4">
        <f>LEN($B568)-LEN(SUBSTITUTE($B568, P$2, ""))</f>
        <v>0</v>
      </c>
      <c r="Q568" s="4">
        <f>LEN($B568)-LEN(SUBSTITUTE($B568, Q$2, ""))</f>
        <v>0</v>
      </c>
      <c r="R568" s="4">
        <f>LEN($B568)-LEN(SUBSTITUTE($B568, R$2, ""))</f>
        <v>0</v>
      </c>
      <c r="S568" s="4">
        <f>LEN($B568)-LEN(SUBSTITUTE($B568, S$2, ""))</f>
        <v>0</v>
      </c>
      <c r="T568" s="4">
        <f>LEN($B568)-LEN(SUBSTITUTE($B568, T$2, ""))</f>
        <v>0</v>
      </c>
      <c r="U568" s="4">
        <f>LEN($B568)-LEN(SUBSTITUTE($B568, U$2, ""))</f>
        <v>1</v>
      </c>
      <c r="V568" s="4">
        <f>LEN($B568)-LEN(SUBSTITUTE($B568, V$2, ""))</f>
        <v>0</v>
      </c>
      <c r="W568" s="4">
        <f>LEN($B568)-LEN(SUBSTITUTE($B568, W$2, ""))</f>
        <v>1</v>
      </c>
      <c r="X568" s="4">
        <f>LEN($B568)-LEN(SUBSTITUTE($B568, X$2, ""))</f>
        <v>0</v>
      </c>
      <c r="Y568" s="4">
        <f>LEN($B568)-LEN(SUBSTITUTE($B568, Y$2, ""))</f>
        <v>1</v>
      </c>
      <c r="Z568" s="4">
        <f>LEN($B568)-LEN(SUBSTITUTE($B568, Z$2, ""))</f>
        <v>0</v>
      </c>
      <c r="AA568" s="4">
        <f>LEN($B568)-LEN(SUBSTITUTE($B568, AA$2, ""))</f>
        <v>0</v>
      </c>
      <c r="AB568" s="4">
        <f>LEN($B568)-LEN(SUBSTITUTE($B568, AB$2, ""))</f>
        <v>0</v>
      </c>
      <c r="AC568" s="4">
        <f>LEN($B568)-LEN(SUBSTITUTE($B568, AC$2, ""))</f>
        <v>0</v>
      </c>
      <c r="AE568" s="4">
        <f>D568*AE$2</f>
        <v>1</v>
      </c>
      <c r="AF568" s="4">
        <f>E568*AF$2</f>
        <v>0</v>
      </c>
      <c r="AG568" s="4">
        <f>F568*AG$2</f>
        <v>0</v>
      </c>
      <c r="AH568" s="4">
        <f>G568*AH$2</f>
        <v>0</v>
      </c>
      <c r="AI568" s="4">
        <f>H568*AI$2</f>
        <v>1</v>
      </c>
      <c r="AJ568" s="4">
        <f>I568*AJ$2</f>
        <v>0</v>
      </c>
      <c r="AK568" s="4">
        <f>J568*AK$2</f>
        <v>0</v>
      </c>
      <c r="AL568" s="4">
        <f>K568*AL$2</f>
        <v>0</v>
      </c>
      <c r="AM568" s="4">
        <f>L568*AM$2</f>
        <v>0</v>
      </c>
      <c r="AN568" s="4">
        <f>M568*AN$2</f>
        <v>0</v>
      </c>
      <c r="AO568" s="4">
        <f>N568*AO$2</f>
        <v>0</v>
      </c>
      <c r="AP568" s="4">
        <f>O568*AP$2</f>
        <v>1</v>
      </c>
      <c r="AQ568" s="4">
        <f>P568*AQ$2</f>
        <v>0</v>
      </c>
      <c r="AR568" s="4">
        <f>Q568*AR$2</f>
        <v>0</v>
      </c>
      <c r="AS568" s="4">
        <f>R568*AS$2</f>
        <v>0</v>
      </c>
      <c r="AT568" s="4">
        <f>S568*AT$2</f>
        <v>0</v>
      </c>
      <c r="AU568" s="4">
        <f>T568*AU$2</f>
        <v>0</v>
      </c>
      <c r="AV568" s="4">
        <f>U568*AV$2</f>
        <v>1</v>
      </c>
      <c r="AW568" s="4">
        <f>V568*AW$2</f>
        <v>0</v>
      </c>
      <c r="AX568" s="4">
        <f>W568*AX$2</f>
        <v>1</v>
      </c>
      <c r="AY568" s="4">
        <f>X568*AY$2</f>
        <v>0</v>
      </c>
      <c r="AZ568" s="4">
        <f>Y568*AZ$2</f>
        <v>4</v>
      </c>
      <c r="BA568" s="4">
        <f>Z568*BA$2</f>
        <v>0</v>
      </c>
      <c r="BB568" s="4">
        <f>AA568*BB$2</f>
        <v>0</v>
      </c>
      <c r="BC568" s="4">
        <f>AB568*BC$2</f>
        <v>0</v>
      </c>
      <c r="BD568" s="4">
        <f>AC568*BD$2</f>
        <v>0</v>
      </c>
      <c r="BE568">
        <f t="shared" si="26"/>
        <v>9</v>
      </c>
      <c r="BG568" s="4">
        <f>IF(betuk!N$4&gt;=D568,1,0)</f>
        <v>1</v>
      </c>
      <c r="BH568" s="4">
        <f>IF(betuk!O$4&gt;=E568,1,0)</f>
        <v>1</v>
      </c>
      <c r="BI568" s="4">
        <f>IF(betuk!P$4&gt;=F568,1,0)</f>
        <v>1</v>
      </c>
      <c r="BJ568" s="4">
        <f>IF(betuk!Q$4&gt;=G568,1,0)</f>
        <v>1</v>
      </c>
      <c r="BK568" s="4">
        <f>IF(betuk!R$4&gt;=H568,1,0)</f>
        <v>1</v>
      </c>
      <c r="BL568" s="4">
        <f>IF(betuk!S$4&gt;=I568,1,0)</f>
        <v>1</v>
      </c>
      <c r="BM568" s="4">
        <f>IF(betuk!T$4&gt;=J568,1,0)</f>
        <v>1</v>
      </c>
      <c r="BN568" s="4">
        <f>IF(betuk!U$4&gt;=K568,1,0)</f>
        <v>1</v>
      </c>
      <c r="BO568" s="4">
        <f>IF(betuk!V$4&gt;=L568,1,0)</f>
        <v>1</v>
      </c>
      <c r="BP568" s="4">
        <f>IF(betuk!W$4&gt;=M568,1,0)</f>
        <v>1</v>
      </c>
      <c r="BQ568" s="4">
        <f>IF(betuk!X$4&gt;=N568,1,0)</f>
        <v>1</v>
      </c>
      <c r="BR568" s="4">
        <f>IF(betuk!Y$4&gt;=O568,1,0)</f>
        <v>0</v>
      </c>
      <c r="BS568" s="4">
        <f>IF(betuk!Z$4&gt;=P568,1,0)</f>
        <v>1</v>
      </c>
      <c r="BT568" s="4">
        <f>IF(betuk!AA$4&gt;=Q568,1,0)</f>
        <v>1</v>
      </c>
      <c r="BU568" s="4">
        <f>IF(betuk!AB$4&gt;=R568,1,0)</f>
        <v>1</v>
      </c>
      <c r="BV568" s="4">
        <f>IF(betuk!AC$4&gt;=S568,1,0)</f>
        <v>1</v>
      </c>
      <c r="BW568" s="4">
        <f>IF(betuk!AD$4&gt;=T568,1,0)</f>
        <v>1</v>
      </c>
      <c r="BX568" s="4">
        <f>IF(betuk!AE$4&gt;=U568,1,0)</f>
        <v>0</v>
      </c>
      <c r="BY568" s="4">
        <f>IF(betuk!AF$4&gt;=V568,1,0)</f>
        <v>1</v>
      </c>
      <c r="BZ568" s="4">
        <f>IF(betuk!AG$4&gt;=W568,1,0)</f>
        <v>1</v>
      </c>
      <c r="CA568" s="4">
        <f>IF(betuk!AH$4&gt;=X568,1,0)</f>
        <v>1</v>
      </c>
      <c r="CB568" s="4">
        <f>IF(betuk!AI$4&gt;=Y568,1,0)</f>
        <v>0</v>
      </c>
      <c r="CC568" s="4">
        <f>IF(betuk!AJ$4&gt;=Z568,1,0)</f>
        <v>1</v>
      </c>
      <c r="CD568" s="4">
        <f>IF(betuk!AK$4&gt;=AA568,1,0)</f>
        <v>1</v>
      </c>
      <c r="CE568" s="4">
        <f>IF(betuk!AL$4&gt;=AB568,1,0)</f>
        <v>1</v>
      </c>
      <c r="CF568" s="4">
        <f>IF(betuk!AM$4&gt;=AC568,1,0)</f>
        <v>1</v>
      </c>
      <c r="CG568">
        <f t="shared" si="24"/>
        <v>0</v>
      </c>
      <c r="CI568" t="str">
        <f>IF(CG568=1,COUNTIF(CG$3:CG568,1),"")</f>
        <v/>
      </c>
      <c r="CJ568" t="str">
        <f>IF(CI568&lt;&gt;"",B568,"")</f>
        <v/>
      </c>
      <c r="CK568">
        <f>LEN(B568)*8+BE568</f>
        <v>57</v>
      </c>
    </row>
    <row r="569" spans="1:89">
      <c r="A569" s="1" t="s">
        <v>566</v>
      </c>
      <c r="B569" t="str">
        <f t="shared" si="25"/>
        <v>TREE</v>
      </c>
      <c r="D569" s="4">
        <f>LEN($B569)-LEN(SUBSTITUTE($B569, D$2, ""))</f>
        <v>0</v>
      </c>
      <c r="E569" s="4">
        <f>LEN($B569)-LEN(SUBSTITUTE($B569, E$2, ""))</f>
        <v>0</v>
      </c>
      <c r="F569" s="4">
        <f>LEN($B569)-LEN(SUBSTITUTE($B569, F$2, ""))</f>
        <v>0</v>
      </c>
      <c r="G569" s="4">
        <f>LEN($B569)-LEN(SUBSTITUTE($B569, G$2, ""))</f>
        <v>0</v>
      </c>
      <c r="H569" s="4">
        <f>LEN($B569)-LEN(SUBSTITUTE($B569, H$2, ""))</f>
        <v>2</v>
      </c>
      <c r="I569" s="4">
        <f>LEN($B569)-LEN(SUBSTITUTE($B569, I$2, ""))</f>
        <v>0</v>
      </c>
      <c r="J569" s="4">
        <f>LEN($B569)-LEN(SUBSTITUTE($B569, J$2, ""))</f>
        <v>0</v>
      </c>
      <c r="K569" s="4">
        <f>LEN($B569)-LEN(SUBSTITUTE($B569, K$2, ""))</f>
        <v>0</v>
      </c>
      <c r="L569" s="4">
        <f>LEN($B569)-LEN(SUBSTITUTE($B569, L$2, ""))</f>
        <v>0</v>
      </c>
      <c r="M569" s="4">
        <f>LEN($B569)-LEN(SUBSTITUTE($B569, M$2, ""))</f>
        <v>0</v>
      </c>
      <c r="N569" s="4">
        <f>LEN($B569)-LEN(SUBSTITUTE($B569, N$2, ""))</f>
        <v>0</v>
      </c>
      <c r="O569" s="4">
        <f>LEN($B569)-LEN(SUBSTITUTE($B569, O$2, ""))</f>
        <v>0</v>
      </c>
      <c r="P569" s="4">
        <f>LEN($B569)-LEN(SUBSTITUTE($B569, P$2, ""))</f>
        <v>0</v>
      </c>
      <c r="Q569" s="4">
        <f>LEN($B569)-LEN(SUBSTITUTE($B569, Q$2, ""))</f>
        <v>0</v>
      </c>
      <c r="R569" s="4">
        <f>LEN($B569)-LEN(SUBSTITUTE($B569, R$2, ""))</f>
        <v>0</v>
      </c>
      <c r="S569" s="4">
        <f>LEN($B569)-LEN(SUBSTITUTE($B569, S$2, ""))</f>
        <v>0</v>
      </c>
      <c r="T569" s="4">
        <f>LEN($B569)-LEN(SUBSTITUTE($B569, T$2, ""))</f>
        <v>0</v>
      </c>
      <c r="U569" s="4">
        <f>LEN($B569)-LEN(SUBSTITUTE($B569, U$2, ""))</f>
        <v>1</v>
      </c>
      <c r="V569" s="4">
        <f>LEN($B569)-LEN(SUBSTITUTE($B569, V$2, ""))</f>
        <v>0</v>
      </c>
      <c r="W569" s="4">
        <f>LEN($B569)-LEN(SUBSTITUTE($B569, W$2, ""))</f>
        <v>1</v>
      </c>
      <c r="X569" s="4">
        <f>LEN($B569)-LEN(SUBSTITUTE($B569, X$2, ""))</f>
        <v>0</v>
      </c>
      <c r="Y569" s="4">
        <f>LEN($B569)-LEN(SUBSTITUTE($B569, Y$2, ""))</f>
        <v>0</v>
      </c>
      <c r="Z569" s="4">
        <f>LEN($B569)-LEN(SUBSTITUTE($B569, Z$2, ""))</f>
        <v>0</v>
      </c>
      <c r="AA569" s="4">
        <f>LEN($B569)-LEN(SUBSTITUTE($B569, AA$2, ""))</f>
        <v>0</v>
      </c>
      <c r="AB569" s="4">
        <f>LEN($B569)-LEN(SUBSTITUTE($B569, AB$2, ""))</f>
        <v>0</v>
      </c>
      <c r="AC569" s="4">
        <f>LEN($B569)-LEN(SUBSTITUTE($B569, AC$2, ""))</f>
        <v>0</v>
      </c>
      <c r="AE569" s="4">
        <f>D569*AE$2</f>
        <v>0</v>
      </c>
      <c r="AF569" s="4">
        <f>E569*AF$2</f>
        <v>0</v>
      </c>
      <c r="AG569" s="4">
        <f>F569*AG$2</f>
        <v>0</v>
      </c>
      <c r="AH569" s="4">
        <f>G569*AH$2</f>
        <v>0</v>
      </c>
      <c r="AI569" s="4">
        <f>H569*AI$2</f>
        <v>2</v>
      </c>
      <c r="AJ569" s="4">
        <f>I569*AJ$2</f>
        <v>0</v>
      </c>
      <c r="AK569" s="4">
        <f>J569*AK$2</f>
        <v>0</v>
      </c>
      <c r="AL569" s="4">
        <f>K569*AL$2</f>
        <v>0</v>
      </c>
      <c r="AM569" s="4">
        <f>L569*AM$2</f>
        <v>0</v>
      </c>
      <c r="AN569" s="4">
        <f>M569*AN$2</f>
        <v>0</v>
      </c>
      <c r="AO569" s="4">
        <f>N569*AO$2</f>
        <v>0</v>
      </c>
      <c r="AP569" s="4">
        <f>O569*AP$2</f>
        <v>0</v>
      </c>
      <c r="AQ569" s="4">
        <f>P569*AQ$2</f>
        <v>0</v>
      </c>
      <c r="AR569" s="4">
        <f>Q569*AR$2</f>
        <v>0</v>
      </c>
      <c r="AS569" s="4">
        <f>R569*AS$2</f>
        <v>0</v>
      </c>
      <c r="AT569" s="4">
        <f>S569*AT$2</f>
        <v>0</v>
      </c>
      <c r="AU569" s="4">
        <f>T569*AU$2</f>
        <v>0</v>
      </c>
      <c r="AV569" s="4">
        <f>U569*AV$2</f>
        <v>1</v>
      </c>
      <c r="AW569" s="4">
        <f>V569*AW$2</f>
        <v>0</v>
      </c>
      <c r="AX569" s="4">
        <f>W569*AX$2</f>
        <v>1</v>
      </c>
      <c r="AY569" s="4">
        <f>X569*AY$2</f>
        <v>0</v>
      </c>
      <c r="AZ569" s="4">
        <f>Y569*AZ$2</f>
        <v>0</v>
      </c>
      <c r="BA569" s="4">
        <f>Z569*BA$2</f>
        <v>0</v>
      </c>
      <c r="BB569" s="4">
        <f>AA569*BB$2</f>
        <v>0</v>
      </c>
      <c r="BC569" s="4">
        <f>AB569*BC$2</f>
        <v>0</v>
      </c>
      <c r="BD569" s="4">
        <f>AC569*BD$2</f>
        <v>0</v>
      </c>
      <c r="BE569">
        <f t="shared" si="26"/>
        <v>4</v>
      </c>
      <c r="BG569" s="4">
        <f>IF(betuk!N$4&gt;=D569,1,0)</f>
        <v>1</v>
      </c>
      <c r="BH569" s="4">
        <f>IF(betuk!O$4&gt;=E569,1,0)</f>
        <v>1</v>
      </c>
      <c r="BI569" s="4">
        <f>IF(betuk!P$4&gt;=F569,1,0)</f>
        <v>1</v>
      </c>
      <c r="BJ569" s="4">
        <f>IF(betuk!Q$4&gt;=G569,1,0)</f>
        <v>1</v>
      </c>
      <c r="BK569" s="4">
        <f>IF(betuk!R$4&gt;=H569,1,0)</f>
        <v>0</v>
      </c>
      <c r="BL569" s="4">
        <f>IF(betuk!S$4&gt;=I569,1,0)</f>
        <v>1</v>
      </c>
      <c r="BM569" s="4">
        <f>IF(betuk!T$4&gt;=J569,1,0)</f>
        <v>1</v>
      </c>
      <c r="BN569" s="4">
        <f>IF(betuk!U$4&gt;=K569,1,0)</f>
        <v>1</v>
      </c>
      <c r="BO569" s="4">
        <f>IF(betuk!V$4&gt;=L569,1,0)</f>
        <v>1</v>
      </c>
      <c r="BP569" s="4">
        <f>IF(betuk!W$4&gt;=M569,1,0)</f>
        <v>1</v>
      </c>
      <c r="BQ569" s="4">
        <f>IF(betuk!X$4&gt;=N569,1,0)</f>
        <v>1</v>
      </c>
      <c r="BR569" s="4">
        <f>IF(betuk!Y$4&gt;=O569,1,0)</f>
        <v>1</v>
      </c>
      <c r="BS569" s="4">
        <f>IF(betuk!Z$4&gt;=P569,1,0)</f>
        <v>1</v>
      </c>
      <c r="BT569" s="4">
        <f>IF(betuk!AA$4&gt;=Q569,1,0)</f>
        <v>1</v>
      </c>
      <c r="BU569" s="4">
        <f>IF(betuk!AB$4&gt;=R569,1,0)</f>
        <v>1</v>
      </c>
      <c r="BV569" s="4">
        <f>IF(betuk!AC$4&gt;=S569,1,0)</f>
        <v>1</v>
      </c>
      <c r="BW569" s="4">
        <f>IF(betuk!AD$4&gt;=T569,1,0)</f>
        <v>1</v>
      </c>
      <c r="BX569" s="4">
        <f>IF(betuk!AE$4&gt;=U569,1,0)</f>
        <v>0</v>
      </c>
      <c r="BY569" s="4">
        <f>IF(betuk!AF$4&gt;=V569,1,0)</f>
        <v>1</v>
      </c>
      <c r="BZ569" s="4">
        <f>IF(betuk!AG$4&gt;=W569,1,0)</f>
        <v>1</v>
      </c>
      <c r="CA569" s="4">
        <f>IF(betuk!AH$4&gt;=X569,1,0)</f>
        <v>1</v>
      </c>
      <c r="CB569" s="4">
        <f>IF(betuk!AI$4&gt;=Y569,1,0)</f>
        <v>1</v>
      </c>
      <c r="CC569" s="4">
        <f>IF(betuk!AJ$4&gt;=Z569,1,0)</f>
        <v>1</v>
      </c>
      <c r="CD569" s="4">
        <f>IF(betuk!AK$4&gt;=AA569,1,0)</f>
        <v>1</v>
      </c>
      <c r="CE569" s="4">
        <f>IF(betuk!AL$4&gt;=AB569,1,0)</f>
        <v>1</v>
      </c>
      <c r="CF569" s="4">
        <f>IF(betuk!AM$4&gt;=AC569,1,0)</f>
        <v>1</v>
      </c>
      <c r="CG569">
        <f t="shared" si="24"/>
        <v>0</v>
      </c>
      <c r="CI569" t="str">
        <f>IF(CG569=1,COUNTIF(CG$3:CG569,1),"")</f>
        <v/>
      </c>
      <c r="CJ569" t="str">
        <f>IF(CI569&lt;&gt;"",B569,"")</f>
        <v/>
      </c>
      <c r="CK569">
        <f>LEN(B569)*8+BE569</f>
        <v>36</v>
      </c>
    </row>
    <row r="570" spans="1:89">
      <c r="A570" s="1" t="s">
        <v>567</v>
      </c>
      <c r="B570" t="str">
        <f t="shared" si="25"/>
        <v>TUESDAY</v>
      </c>
      <c r="D570" s="4">
        <f>LEN($B570)-LEN(SUBSTITUTE($B570, D$2, ""))</f>
        <v>1</v>
      </c>
      <c r="E570" s="4">
        <f>LEN($B570)-LEN(SUBSTITUTE($B570, E$2, ""))</f>
        <v>0</v>
      </c>
      <c r="F570" s="4">
        <f>LEN($B570)-LEN(SUBSTITUTE($B570, F$2, ""))</f>
        <v>0</v>
      </c>
      <c r="G570" s="4">
        <f>LEN($B570)-LEN(SUBSTITUTE($B570, G$2, ""))</f>
        <v>1</v>
      </c>
      <c r="H570" s="4">
        <f>LEN($B570)-LEN(SUBSTITUTE($B570, H$2, ""))</f>
        <v>1</v>
      </c>
      <c r="I570" s="4">
        <f>LEN($B570)-LEN(SUBSTITUTE($B570, I$2, ""))</f>
        <v>0</v>
      </c>
      <c r="J570" s="4">
        <f>LEN($B570)-LEN(SUBSTITUTE($B570, J$2, ""))</f>
        <v>0</v>
      </c>
      <c r="K570" s="4">
        <f>LEN($B570)-LEN(SUBSTITUTE($B570, K$2, ""))</f>
        <v>0</v>
      </c>
      <c r="L570" s="4">
        <f>LEN($B570)-LEN(SUBSTITUTE($B570, L$2, ""))</f>
        <v>0</v>
      </c>
      <c r="M570" s="4">
        <f>LEN($B570)-LEN(SUBSTITUTE($B570, M$2, ""))</f>
        <v>0</v>
      </c>
      <c r="N570" s="4">
        <f>LEN($B570)-LEN(SUBSTITUTE($B570, N$2, ""))</f>
        <v>0</v>
      </c>
      <c r="O570" s="4">
        <f>LEN($B570)-LEN(SUBSTITUTE($B570, O$2, ""))</f>
        <v>0</v>
      </c>
      <c r="P570" s="4">
        <f>LEN($B570)-LEN(SUBSTITUTE($B570, P$2, ""))</f>
        <v>0</v>
      </c>
      <c r="Q570" s="4">
        <f>LEN($B570)-LEN(SUBSTITUTE($B570, Q$2, ""))</f>
        <v>0</v>
      </c>
      <c r="R570" s="4">
        <f>LEN($B570)-LEN(SUBSTITUTE($B570, R$2, ""))</f>
        <v>0</v>
      </c>
      <c r="S570" s="4">
        <f>LEN($B570)-LEN(SUBSTITUTE($B570, S$2, ""))</f>
        <v>0</v>
      </c>
      <c r="T570" s="4">
        <f>LEN($B570)-LEN(SUBSTITUTE($B570, T$2, ""))</f>
        <v>0</v>
      </c>
      <c r="U570" s="4">
        <f>LEN($B570)-LEN(SUBSTITUTE($B570, U$2, ""))</f>
        <v>0</v>
      </c>
      <c r="V570" s="4">
        <f>LEN($B570)-LEN(SUBSTITUTE($B570, V$2, ""))</f>
        <v>1</v>
      </c>
      <c r="W570" s="4">
        <f>LEN($B570)-LEN(SUBSTITUTE($B570, W$2, ""))</f>
        <v>1</v>
      </c>
      <c r="X570" s="4">
        <f>LEN($B570)-LEN(SUBSTITUTE($B570, X$2, ""))</f>
        <v>1</v>
      </c>
      <c r="Y570" s="4">
        <f>LEN($B570)-LEN(SUBSTITUTE($B570, Y$2, ""))</f>
        <v>0</v>
      </c>
      <c r="Z570" s="4">
        <f>LEN($B570)-LEN(SUBSTITUTE($B570, Z$2, ""))</f>
        <v>0</v>
      </c>
      <c r="AA570" s="4">
        <f>LEN($B570)-LEN(SUBSTITUTE($B570, AA$2, ""))</f>
        <v>0</v>
      </c>
      <c r="AB570" s="4">
        <f>LEN($B570)-LEN(SUBSTITUTE($B570, AB$2, ""))</f>
        <v>1</v>
      </c>
      <c r="AC570" s="4">
        <f>LEN($B570)-LEN(SUBSTITUTE($B570, AC$2, ""))</f>
        <v>0</v>
      </c>
      <c r="AE570" s="4">
        <f>D570*AE$2</f>
        <v>1</v>
      </c>
      <c r="AF570" s="4">
        <f>E570*AF$2</f>
        <v>0</v>
      </c>
      <c r="AG570" s="4">
        <f>F570*AG$2</f>
        <v>0</v>
      </c>
      <c r="AH570" s="4">
        <f>G570*AH$2</f>
        <v>2</v>
      </c>
      <c r="AI570" s="4">
        <f>H570*AI$2</f>
        <v>1</v>
      </c>
      <c r="AJ570" s="4">
        <f>I570*AJ$2</f>
        <v>0</v>
      </c>
      <c r="AK570" s="4">
        <f>J570*AK$2</f>
        <v>0</v>
      </c>
      <c r="AL570" s="4">
        <f>K570*AL$2</f>
        <v>0</v>
      </c>
      <c r="AM570" s="4">
        <f>L570*AM$2</f>
        <v>0</v>
      </c>
      <c r="AN570" s="4">
        <f>M570*AN$2</f>
        <v>0</v>
      </c>
      <c r="AO570" s="4">
        <f>N570*AO$2</f>
        <v>0</v>
      </c>
      <c r="AP570" s="4">
        <f>O570*AP$2</f>
        <v>0</v>
      </c>
      <c r="AQ570" s="4">
        <f>P570*AQ$2</f>
        <v>0</v>
      </c>
      <c r="AR570" s="4">
        <f>Q570*AR$2</f>
        <v>0</v>
      </c>
      <c r="AS570" s="4">
        <f>R570*AS$2</f>
        <v>0</v>
      </c>
      <c r="AT570" s="4">
        <f>S570*AT$2</f>
        <v>0</v>
      </c>
      <c r="AU570" s="4">
        <f>T570*AU$2</f>
        <v>0</v>
      </c>
      <c r="AV570" s="4">
        <f>U570*AV$2</f>
        <v>0</v>
      </c>
      <c r="AW570" s="4">
        <f>V570*AW$2</f>
        <v>1</v>
      </c>
      <c r="AX570" s="4">
        <f>W570*AX$2</f>
        <v>1</v>
      </c>
      <c r="AY570" s="4">
        <f>X570*AY$2</f>
        <v>1</v>
      </c>
      <c r="AZ570" s="4">
        <f>Y570*AZ$2</f>
        <v>0</v>
      </c>
      <c r="BA570" s="4">
        <f>Z570*BA$2</f>
        <v>0</v>
      </c>
      <c r="BB570" s="4">
        <f>AA570*BB$2</f>
        <v>0</v>
      </c>
      <c r="BC570" s="4">
        <f>AB570*BC$2</f>
        <v>4</v>
      </c>
      <c r="BD570" s="4">
        <f>AC570*BD$2</f>
        <v>0</v>
      </c>
      <c r="BE570">
        <f t="shared" si="26"/>
        <v>11</v>
      </c>
      <c r="BG570" s="4">
        <f>IF(betuk!N$4&gt;=D570,1,0)</f>
        <v>1</v>
      </c>
      <c r="BH570" s="4">
        <f>IF(betuk!O$4&gt;=E570,1,0)</f>
        <v>1</v>
      </c>
      <c r="BI570" s="4">
        <f>IF(betuk!P$4&gt;=F570,1,0)</f>
        <v>1</v>
      </c>
      <c r="BJ570" s="4">
        <f>IF(betuk!Q$4&gt;=G570,1,0)</f>
        <v>0</v>
      </c>
      <c r="BK570" s="4">
        <f>IF(betuk!R$4&gt;=H570,1,0)</f>
        <v>1</v>
      </c>
      <c r="BL570" s="4">
        <f>IF(betuk!S$4&gt;=I570,1,0)</f>
        <v>1</v>
      </c>
      <c r="BM570" s="4">
        <f>IF(betuk!T$4&gt;=J570,1,0)</f>
        <v>1</v>
      </c>
      <c r="BN570" s="4">
        <f>IF(betuk!U$4&gt;=K570,1,0)</f>
        <v>1</v>
      </c>
      <c r="BO570" s="4">
        <f>IF(betuk!V$4&gt;=L570,1,0)</f>
        <v>1</v>
      </c>
      <c r="BP570" s="4">
        <f>IF(betuk!W$4&gt;=M570,1,0)</f>
        <v>1</v>
      </c>
      <c r="BQ570" s="4">
        <f>IF(betuk!X$4&gt;=N570,1,0)</f>
        <v>1</v>
      </c>
      <c r="BR570" s="4">
        <f>IF(betuk!Y$4&gt;=O570,1,0)</f>
        <v>1</v>
      </c>
      <c r="BS570" s="4">
        <f>IF(betuk!Z$4&gt;=P570,1,0)</f>
        <v>1</v>
      </c>
      <c r="BT570" s="4">
        <f>IF(betuk!AA$4&gt;=Q570,1,0)</f>
        <v>1</v>
      </c>
      <c r="BU570" s="4">
        <f>IF(betuk!AB$4&gt;=R570,1,0)</f>
        <v>1</v>
      </c>
      <c r="BV570" s="4">
        <f>IF(betuk!AC$4&gt;=S570,1,0)</f>
        <v>1</v>
      </c>
      <c r="BW570" s="4">
        <f>IF(betuk!AD$4&gt;=T570,1,0)</f>
        <v>1</v>
      </c>
      <c r="BX570" s="4">
        <f>IF(betuk!AE$4&gt;=U570,1,0)</f>
        <v>1</v>
      </c>
      <c r="BY570" s="4">
        <f>IF(betuk!AF$4&gt;=V570,1,0)</f>
        <v>1</v>
      </c>
      <c r="BZ570" s="4">
        <f>IF(betuk!AG$4&gt;=W570,1,0)</f>
        <v>1</v>
      </c>
      <c r="CA570" s="4">
        <f>IF(betuk!AH$4&gt;=X570,1,0)</f>
        <v>0</v>
      </c>
      <c r="CB570" s="4">
        <f>IF(betuk!AI$4&gt;=Y570,1,0)</f>
        <v>1</v>
      </c>
      <c r="CC570" s="4">
        <f>IF(betuk!AJ$4&gt;=Z570,1,0)</f>
        <v>1</v>
      </c>
      <c r="CD570" s="4">
        <f>IF(betuk!AK$4&gt;=AA570,1,0)</f>
        <v>1</v>
      </c>
      <c r="CE570" s="4">
        <f>IF(betuk!AL$4&gt;=AB570,1,0)</f>
        <v>0</v>
      </c>
      <c r="CF570" s="4">
        <f>IF(betuk!AM$4&gt;=AC570,1,0)</f>
        <v>1</v>
      </c>
      <c r="CG570">
        <f t="shared" si="24"/>
        <v>0</v>
      </c>
      <c r="CI570" t="str">
        <f>IF(CG570=1,COUNTIF(CG$3:CG570,1),"")</f>
        <v/>
      </c>
      <c r="CJ570" t="str">
        <f>IF(CI570&lt;&gt;"",B570,"")</f>
        <v/>
      </c>
      <c r="CK570">
        <f>LEN(B570)*8+BE570</f>
        <v>67</v>
      </c>
    </row>
    <row r="571" spans="1:89">
      <c r="A571" s="1" t="s">
        <v>568</v>
      </c>
      <c r="B571" t="str">
        <f t="shared" si="25"/>
        <v>TURKEY</v>
      </c>
      <c r="D571" s="4">
        <f>LEN($B571)-LEN(SUBSTITUTE($B571, D$2, ""))</f>
        <v>0</v>
      </c>
      <c r="E571" s="4">
        <f>LEN($B571)-LEN(SUBSTITUTE($B571, E$2, ""))</f>
        <v>0</v>
      </c>
      <c r="F571" s="4">
        <f>LEN($B571)-LEN(SUBSTITUTE($B571, F$2, ""))</f>
        <v>0</v>
      </c>
      <c r="G571" s="4">
        <f>LEN($B571)-LEN(SUBSTITUTE($B571, G$2, ""))</f>
        <v>0</v>
      </c>
      <c r="H571" s="4">
        <f>LEN($B571)-LEN(SUBSTITUTE($B571, H$2, ""))</f>
        <v>1</v>
      </c>
      <c r="I571" s="4">
        <f>LEN($B571)-LEN(SUBSTITUTE($B571, I$2, ""))</f>
        <v>0</v>
      </c>
      <c r="J571" s="4">
        <f>LEN($B571)-LEN(SUBSTITUTE($B571, J$2, ""))</f>
        <v>0</v>
      </c>
      <c r="K571" s="4">
        <f>LEN($B571)-LEN(SUBSTITUTE($B571, K$2, ""))</f>
        <v>0</v>
      </c>
      <c r="L571" s="4">
        <f>LEN($B571)-LEN(SUBSTITUTE($B571, L$2, ""))</f>
        <v>0</v>
      </c>
      <c r="M571" s="4">
        <f>LEN($B571)-LEN(SUBSTITUTE($B571, M$2, ""))</f>
        <v>0</v>
      </c>
      <c r="N571" s="4">
        <f>LEN($B571)-LEN(SUBSTITUTE($B571, N$2, ""))</f>
        <v>1</v>
      </c>
      <c r="O571" s="4">
        <f>LEN($B571)-LEN(SUBSTITUTE($B571, O$2, ""))</f>
        <v>0</v>
      </c>
      <c r="P571" s="4">
        <f>LEN($B571)-LEN(SUBSTITUTE($B571, P$2, ""))</f>
        <v>0</v>
      </c>
      <c r="Q571" s="4">
        <f>LEN($B571)-LEN(SUBSTITUTE($B571, Q$2, ""))</f>
        <v>0</v>
      </c>
      <c r="R571" s="4">
        <f>LEN($B571)-LEN(SUBSTITUTE($B571, R$2, ""))</f>
        <v>0</v>
      </c>
      <c r="S571" s="4">
        <f>LEN($B571)-LEN(SUBSTITUTE($B571, S$2, ""))</f>
        <v>0</v>
      </c>
      <c r="T571" s="4">
        <f>LEN($B571)-LEN(SUBSTITUTE($B571, T$2, ""))</f>
        <v>0</v>
      </c>
      <c r="U571" s="4">
        <f>LEN($B571)-LEN(SUBSTITUTE($B571, U$2, ""))</f>
        <v>1</v>
      </c>
      <c r="V571" s="4">
        <f>LEN($B571)-LEN(SUBSTITUTE($B571, V$2, ""))</f>
        <v>0</v>
      </c>
      <c r="W571" s="4">
        <f>LEN($B571)-LEN(SUBSTITUTE($B571, W$2, ""))</f>
        <v>1</v>
      </c>
      <c r="X571" s="4">
        <f>LEN($B571)-LEN(SUBSTITUTE($B571, X$2, ""))</f>
        <v>1</v>
      </c>
      <c r="Y571" s="4">
        <f>LEN($B571)-LEN(SUBSTITUTE($B571, Y$2, ""))</f>
        <v>0</v>
      </c>
      <c r="Z571" s="4">
        <f>LEN($B571)-LEN(SUBSTITUTE($B571, Z$2, ""))</f>
        <v>0</v>
      </c>
      <c r="AA571" s="4">
        <f>LEN($B571)-LEN(SUBSTITUTE($B571, AA$2, ""))</f>
        <v>0</v>
      </c>
      <c r="AB571" s="4">
        <f>LEN($B571)-LEN(SUBSTITUTE($B571, AB$2, ""))</f>
        <v>1</v>
      </c>
      <c r="AC571" s="4">
        <f>LEN($B571)-LEN(SUBSTITUTE($B571, AC$2, ""))</f>
        <v>0</v>
      </c>
      <c r="AE571" s="4">
        <f>D571*AE$2</f>
        <v>0</v>
      </c>
      <c r="AF571" s="4">
        <f>E571*AF$2</f>
        <v>0</v>
      </c>
      <c r="AG571" s="4">
        <f>F571*AG$2</f>
        <v>0</v>
      </c>
      <c r="AH571" s="4">
        <f>G571*AH$2</f>
        <v>0</v>
      </c>
      <c r="AI571" s="4">
        <f>H571*AI$2</f>
        <v>1</v>
      </c>
      <c r="AJ571" s="4">
        <f>I571*AJ$2</f>
        <v>0</v>
      </c>
      <c r="AK571" s="4">
        <f>J571*AK$2</f>
        <v>0</v>
      </c>
      <c r="AL571" s="4">
        <f>K571*AL$2</f>
        <v>0</v>
      </c>
      <c r="AM571" s="4">
        <f>L571*AM$2</f>
        <v>0</v>
      </c>
      <c r="AN571" s="4">
        <f>M571*AN$2</f>
        <v>0</v>
      </c>
      <c r="AO571" s="4">
        <f>N571*AO$2</f>
        <v>5</v>
      </c>
      <c r="AP571" s="4">
        <f>O571*AP$2</f>
        <v>0</v>
      </c>
      <c r="AQ571" s="4">
        <f>P571*AQ$2</f>
        <v>0</v>
      </c>
      <c r="AR571" s="4">
        <f>Q571*AR$2</f>
        <v>0</v>
      </c>
      <c r="AS571" s="4">
        <f>R571*AS$2</f>
        <v>0</v>
      </c>
      <c r="AT571" s="4">
        <f>S571*AT$2</f>
        <v>0</v>
      </c>
      <c r="AU571" s="4">
        <f>T571*AU$2</f>
        <v>0</v>
      </c>
      <c r="AV571" s="4">
        <f>U571*AV$2</f>
        <v>1</v>
      </c>
      <c r="AW571" s="4">
        <f>V571*AW$2</f>
        <v>0</v>
      </c>
      <c r="AX571" s="4">
        <f>W571*AX$2</f>
        <v>1</v>
      </c>
      <c r="AY571" s="4">
        <f>X571*AY$2</f>
        <v>1</v>
      </c>
      <c r="AZ571" s="4">
        <f>Y571*AZ$2</f>
        <v>0</v>
      </c>
      <c r="BA571" s="4">
        <f>Z571*BA$2</f>
        <v>0</v>
      </c>
      <c r="BB571" s="4">
        <f>AA571*BB$2</f>
        <v>0</v>
      </c>
      <c r="BC571" s="4">
        <f>AB571*BC$2</f>
        <v>4</v>
      </c>
      <c r="BD571" s="4">
        <f>AC571*BD$2</f>
        <v>0</v>
      </c>
      <c r="BE571">
        <f t="shared" si="26"/>
        <v>13</v>
      </c>
      <c r="BG571" s="4">
        <f>IF(betuk!N$4&gt;=D571,1,0)</f>
        <v>1</v>
      </c>
      <c r="BH571" s="4">
        <f>IF(betuk!O$4&gt;=E571,1,0)</f>
        <v>1</v>
      </c>
      <c r="BI571" s="4">
        <f>IF(betuk!P$4&gt;=F571,1,0)</f>
        <v>1</v>
      </c>
      <c r="BJ571" s="4">
        <f>IF(betuk!Q$4&gt;=G571,1,0)</f>
        <v>1</v>
      </c>
      <c r="BK571" s="4">
        <f>IF(betuk!R$4&gt;=H571,1,0)</f>
        <v>1</v>
      </c>
      <c r="BL571" s="4">
        <f>IF(betuk!S$4&gt;=I571,1,0)</f>
        <v>1</v>
      </c>
      <c r="BM571" s="4">
        <f>IF(betuk!T$4&gt;=J571,1,0)</f>
        <v>1</v>
      </c>
      <c r="BN571" s="4">
        <f>IF(betuk!U$4&gt;=K571,1,0)</f>
        <v>1</v>
      </c>
      <c r="BO571" s="4">
        <f>IF(betuk!V$4&gt;=L571,1,0)</f>
        <v>1</v>
      </c>
      <c r="BP571" s="4">
        <f>IF(betuk!W$4&gt;=M571,1,0)</f>
        <v>1</v>
      </c>
      <c r="BQ571" s="4">
        <f>IF(betuk!X$4&gt;=N571,1,0)</f>
        <v>0</v>
      </c>
      <c r="BR571" s="4">
        <f>IF(betuk!Y$4&gt;=O571,1,0)</f>
        <v>1</v>
      </c>
      <c r="BS571" s="4">
        <f>IF(betuk!Z$4&gt;=P571,1,0)</f>
        <v>1</v>
      </c>
      <c r="BT571" s="4">
        <f>IF(betuk!AA$4&gt;=Q571,1,0)</f>
        <v>1</v>
      </c>
      <c r="BU571" s="4">
        <f>IF(betuk!AB$4&gt;=R571,1,0)</f>
        <v>1</v>
      </c>
      <c r="BV571" s="4">
        <f>IF(betuk!AC$4&gt;=S571,1,0)</f>
        <v>1</v>
      </c>
      <c r="BW571" s="4">
        <f>IF(betuk!AD$4&gt;=T571,1,0)</f>
        <v>1</v>
      </c>
      <c r="BX571" s="4">
        <f>IF(betuk!AE$4&gt;=U571,1,0)</f>
        <v>0</v>
      </c>
      <c r="BY571" s="4">
        <f>IF(betuk!AF$4&gt;=V571,1,0)</f>
        <v>1</v>
      </c>
      <c r="BZ571" s="4">
        <f>IF(betuk!AG$4&gt;=W571,1,0)</f>
        <v>1</v>
      </c>
      <c r="CA571" s="4">
        <f>IF(betuk!AH$4&gt;=X571,1,0)</f>
        <v>0</v>
      </c>
      <c r="CB571" s="4">
        <f>IF(betuk!AI$4&gt;=Y571,1,0)</f>
        <v>1</v>
      </c>
      <c r="CC571" s="4">
        <f>IF(betuk!AJ$4&gt;=Z571,1,0)</f>
        <v>1</v>
      </c>
      <c r="CD571" s="4">
        <f>IF(betuk!AK$4&gt;=AA571,1,0)</f>
        <v>1</v>
      </c>
      <c r="CE571" s="4">
        <f>IF(betuk!AL$4&gt;=AB571,1,0)</f>
        <v>0</v>
      </c>
      <c r="CF571" s="4">
        <f>IF(betuk!AM$4&gt;=AC571,1,0)</f>
        <v>1</v>
      </c>
      <c r="CG571">
        <f t="shared" si="24"/>
        <v>0</v>
      </c>
      <c r="CI571" t="str">
        <f>IF(CG571=1,COUNTIF(CG$3:CG571,1),"")</f>
        <v/>
      </c>
      <c r="CJ571" t="str">
        <f>IF(CI571&lt;&gt;"",B571,"")</f>
        <v/>
      </c>
      <c r="CK571">
        <f>LEN(B571)*8+BE571</f>
        <v>61</v>
      </c>
    </row>
    <row r="572" spans="1:89">
      <c r="A572" s="1" t="s">
        <v>569</v>
      </c>
      <c r="B572" t="str">
        <f t="shared" si="25"/>
        <v>TURN</v>
      </c>
      <c r="D572" s="4">
        <f>LEN($B572)-LEN(SUBSTITUTE($B572, D$2, ""))</f>
        <v>0</v>
      </c>
      <c r="E572" s="4">
        <f>LEN($B572)-LEN(SUBSTITUTE($B572, E$2, ""))</f>
        <v>0</v>
      </c>
      <c r="F572" s="4">
        <f>LEN($B572)-LEN(SUBSTITUTE($B572, F$2, ""))</f>
        <v>0</v>
      </c>
      <c r="G572" s="4">
        <f>LEN($B572)-LEN(SUBSTITUTE($B572, G$2, ""))</f>
        <v>0</v>
      </c>
      <c r="H572" s="4">
        <f>LEN($B572)-LEN(SUBSTITUTE($B572, H$2, ""))</f>
        <v>0</v>
      </c>
      <c r="I572" s="4">
        <f>LEN($B572)-LEN(SUBSTITUTE($B572, I$2, ""))</f>
        <v>0</v>
      </c>
      <c r="J572" s="4">
        <f>LEN($B572)-LEN(SUBSTITUTE($B572, J$2, ""))</f>
        <v>0</v>
      </c>
      <c r="K572" s="4">
        <f>LEN($B572)-LEN(SUBSTITUTE($B572, K$2, ""))</f>
        <v>0</v>
      </c>
      <c r="L572" s="4">
        <f>LEN($B572)-LEN(SUBSTITUTE($B572, L$2, ""))</f>
        <v>0</v>
      </c>
      <c r="M572" s="4">
        <f>LEN($B572)-LEN(SUBSTITUTE($B572, M$2, ""))</f>
        <v>0</v>
      </c>
      <c r="N572" s="4">
        <f>LEN($B572)-LEN(SUBSTITUTE($B572, N$2, ""))</f>
        <v>0</v>
      </c>
      <c r="O572" s="4">
        <f>LEN($B572)-LEN(SUBSTITUTE($B572, O$2, ""))</f>
        <v>0</v>
      </c>
      <c r="P572" s="4">
        <f>LEN($B572)-LEN(SUBSTITUTE($B572, P$2, ""))</f>
        <v>0</v>
      </c>
      <c r="Q572" s="4">
        <f>LEN($B572)-LEN(SUBSTITUTE($B572, Q$2, ""))</f>
        <v>1</v>
      </c>
      <c r="R572" s="4">
        <f>LEN($B572)-LEN(SUBSTITUTE($B572, R$2, ""))</f>
        <v>0</v>
      </c>
      <c r="S572" s="4">
        <f>LEN($B572)-LEN(SUBSTITUTE($B572, S$2, ""))</f>
        <v>0</v>
      </c>
      <c r="T572" s="4">
        <f>LEN($B572)-LEN(SUBSTITUTE($B572, T$2, ""))</f>
        <v>0</v>
      </c>
      <c r="U572" s="4">
        <f>LEN($B572)-LEN(SUBSTITUTE($B572, U$2, ""))</f>
        <v>1</v>
      </c>
      <c r="V572" s="4">
        <f>LEN($B572)-LEN(SUBSTITUTE($B572, V$2, ""))</f>
        <v>0</v>
      </c>
      <c r="W572" s="4">
        <f>LEN($B572)-LEN(SUBSTITUTE($B572, W$2, ""))</f>
        <v>1</v>
      </c>
      <c r="X572" s="4">
        <f>LEN($B572)-LEN(SUBSTITUTE($B572, X$2, ""))</f>
        <v>1</v>
      </c>
      <c r="Y572" s="4">
        <f>LEN($B572)-LEN(SUBSTITUTE($B572, Y$2, ""))</f>
        <v>0</v>
      </c>
      <c r="Z572" s="4">
        <f>LEN($B572)-LEN(SUBSTITUTE($B572, Z$2, ""))</f>
        <v>0</v>
      </c>
      <c r="AA572" s="4">
        <f>LEN($B572)-LEN(SUBSTITUTE($B572, AA$2, ""))</f>
        <v>0</v>
      </c>
      <c r="AB572" s="4">
        <f>LEN($B572)-LEN(SUBSTITUTE($B572, AB$2, ""))</f>
        <v>0</v>
      </c>
      <c r="AC572" s="4">
        <f>LEN($B572)-LEN(SUBSTITUTE($B572, AC$2, ""))</f>
        <v>0</v>
      </c>
      <c r="AE572" s="4">
        <f>D572*AE$2</f>
        <v>0</v>
      </c>
      <c r="AF572" s="4">
        <f>E572*AF$2</f>
        <v>0</v>
      </c>
      <c r="AG572" s="4">
        <f>F572*AG$2</f>
        <v>0</v>
      </c>
      <c r="AH572" s="4">
        <f>G572*AH$2</f>
        <v>0</v>
      </c>
      <c r="AI572" s="4">
        <f>H572*AI$2</f>
        <v>0</v>
      </c>
      <c r="AJ572" s="4">
        <f>I572*AJ$2</f>
        <v>0</v>
      </c>
      <c r="AK572" s="4">
        <f>J572*AK$2</f>
        <v>0</v>
      </c>
      <c r="AL572" s="4">
        <f>K572*AL$2</f>
        <v>0</v>
      </c>
      <c r="AM572" s="4">
        <f>L572*AM$2</f>
        <v>0</v>
      </c>
      <c r="AN572" s="4">
        <f>M572*AN$2</f>
        <v>0</v>
      </c>
      <c r="AO572" s="4">
        <f>N572*AO$2</f>
        <v>0</v>
      </c>
      <c r="AP572" s="4">
        <f>O572*AP$2</f>
        <v>0</v>
      </c>
      <c r="AQ572" s="4">
        <f>P572*AQ$2</f>
        <v>0</v>
      </c>
      <c r="AR572" s="4">
        <f>Q572*AR$2</f>
        <v>1</v>
      </c>
      <c r="AS572" s="4">
        <f>R572*AS$2</f>
        <v>0</v>
      </c>
      <c r="AT572" s="4">
        <f>S572*AT$2</f>
        <v>0</v>
      </c>
      <c r="AU572" s="4">
        <f>T572*AU$2</f>
        <v>0</v>
      </c>
      <c r="AV572" s="4">
        <f>U572*AV$2</f>
        <v>1</v>
      </c>
      <c r="AW572" s="4">
        <f>V572*AW$2</f>
        <v>0</v>
      </c>
      <c r="AX572" s="4">
        <f>W572*AX$2</f>
        <v>1</v>
      </c>
      <c r="AY572" s="4">
        <f>X572*AY$2</f>
        <v>1</v>
      </c>
      <c r="AZ572" s="4">
        <f>Y572*AZ$2</f>
        <v>0</v>
      </c>
      <c r="BA572" s="4">
        <f>Z572*BA$2</f>
        <v>0</v>
      </c>
      <c r="BB572" s="4">
        <f>AA572*BB$2</f>
        <v>0</v>
      </c>
      <c r="BC572" s="4">
        <f>AB572*BC$2</f>
        <v>0</v>
      </c>
      <c r="BD572" s="4">
        <f>AC572*BD$2</f>
        <v>0</v>
      </c>
      <c r="BE572">
        <f t="shared" si="26"/>
        <v>4</v>
      </c>
      <c r="BG572" s="4">
        <f>IF(betuk!N$4&gt;=D572,1,0)</f>
        <v>1</v>
      </c>
      <c r="BH572" s="4">
        <f>IF(betuk!O$4&gt;=E572,1,0)</f>
        <v>1</v>
      </c>
      <c r="BI572" s="4">
        <f>IF(betuk!P$4&gt;=F572,1,0)</f>
        <v>1</v>
      </c>
      <c r="BJ572" s="4">
        <f>IF(betuk!Q$4&gt;=G572,1,0)</f>
        <v>1</v>
      </c>
      <c r="BK572" s="4">
        <f>IF(betuk!R$4&gt;=H572,1,0)</f>
        <v>1</v>
      </c>
      <c r="BL572" s="4">
        <f>IF(betuk!S$4&gt;=I572,1,0)</f>
        <v>1</v>
      </c>
      <c r="BM572" s="4">
        <f>IF(betuk!T$4&gt;=J572,1,0)</f>
        <v>1</v>
      </c>
      <c r="BN572" s="4">
        <f>IF(betuk!U$4&gt;=K572,1,0)</f>
        <v>1</v>
      </c>
      <c r="BO572" s="4">
        <f>IF(betuk!V$4&gt;=L572,1,0)</f>
        <v>1</v>
      </c>
      <c r="BP572" s="4">
        <f>IF(betuk!W$4&gt;=M572,1,0)</f>
        <v>1</v>
      </c>
      <c r="BQ572" s="4">
        <f>IF(betuk!X$4&gt;=N572,1,0)</f>
        <v>1</v>
      </c>
      <c r="BR572" s="4">
        <f>IF(betuk!Y$4&gt;=O572,1,0)</f>
        <v>1</v>
      </c>
      <c r="BS572" s="4">
        <f>IF(betuk!Z$4&gt;=P572,1,0)</f>
        <v>1</v>
      </c>
      <c r="BT572" s="4">
        <f>IF(betuk!AA$4&gt;=Q572,1,0)</f>
        <v>1</v>
      </c>
      <c r="BU572" s="4">
        <f>IF(betuk!AB$4&gt;=R572,1,0)</f>
        <v>1</v>
      </c>
      <c r="BV572" s="4">
        <f>IF(betuk!AC$4&gt;=S572,1,0)</f>
        <v>1</v>
      </c>
      <c r="BW572" s="4">
        <f>IF(betuk!AD$4&gt;=T572,1,0)</f>
        <v>1</v>
      </c>
      <c r="BX572" s="4">
        <f>IF(betuk!AE$4&gt;=U572,1,0)</f>
        <v>0</v>
      </c>
      <c r="BY572" s="4">
        <f>IF(betuk!AF$4&gt;=V572,1,0)</f>
        <v>1</v>
      </c>
      <c r="BZ572" s="4">
        <f>IF(betuk!AG$4&gt;=W572,1,0)</f>
        <v>1</v>
      </c>
      <c r="CA572" s="4">
        <f>IF(betuk!AH$4&gt;=X572,1,0)</f>
        <v>0</v>
      </c>
      <c r="CB572" s="4">
        <f>IF(betuk!AI$4&gt;=Y572,1,0)</f>
        <v>1</v>
      </c>
      <c r="CC572" s="4">
        <f>IF(betuk!AJ$4&gt;=Z572,1,0)</f>
        <v>1</v>
      </c>
      <c r="CD572" s="4">
        <f>IF(betuk!AK$4&gt;=AA572,1,0)</f>
        <v>1</v>
      </c>
      <c r="CE572" s="4">
        <f>IF(betuk!AL$4&gt;=AB572,1,0)</f>
        <v>1</v>
      </c>
      <c r="CF572" s="4">
        <f>IF(betuk!AM$4&gt;=AC572,1,0)</f>
        <v>1</v>
      </c>
      <c r="CG572">
        <f t="shared" si="24"/>
        <v>0</v>
      </c>
      <c r="CI572" t="str">
        <f>IF(CG572=1,COUNTIF(CG$3:CG572,1),"")</f>
        <v/>
      </c>
      <c r="CJ572" t="str">
        <f>IF(CI572&lt;&gt;"",B572,"")</f>
        <v/>
      </c>
      <c r="CK572">
        <f>LEN(B572)*8+BE572</f>
        <v>36</v>
      </c>
    </row>
    <row r="573" spans="1:89">
      <c r="A573" s="1" t="s">
        <v>570</v>
      </c>
      <c r="B573" t="str">
        <f t="shared" si="25"/>
        <v>TV</v>
      </c>
      <c r="D573" s="4">
        <f>LEN($B573)-LEN(SUBSTITUTE($B573, D$2, ""))</f>
        <v>0</v>
      </c>
      <c r="E573" s="4">
        <f>LEN($B573)-LEN(SUBSTITUTE($B573, E$2, ""))</f>
        <v>0</v>
      </c>
      <c r="F573" s="4">
        <f>LEN($B573)-LEN(SUBSTITUTE($B573, F$2, ""))</f>
        <v>0</v>
      </c>
      <c r="G573" s="4">
        <f>LEN($B573)-LEN(SUBSTITUTE($B573, G$2, ""))</f>
        <v>0</v>
      </c>
      <c r="H573" s="4">
        <f>LEN($B573)-LEN(SUBSTITUTE($B573, H$2, ""))</f>
        <v>0</v>
      </c>
      <c r="I573" s="4">
        <f>LEN($B573)-LEN(SUBSTITUTE($B573, I$2, ""))</f>
        <v>0</v>
      </c>
      <c r="J573" s="4">
        <f>LEN($B573)-LEN(SUBSTITUTE($B573, J$2, ""))</f>
        <v>0</v>
      </c>
      <c r="K573" s="4">
        <f>LEN($B573)-LEN(SUBSTITUTE($B573, K$2, ""))</f>
        <v>0</v>
      </c>
      <c r="L573" s="4">
        <f>LEN($B573)-LEN(SUBSTITUTE($B573, L$2, ""))</f>
        <v>0</v>
      </c>
      <c r="M573" s="4">
        <f>LEN($B573)-LEN(SUBSTITUTE($B573, M$2, ""))</f>
        <v>0</v>
      </c>
      <c r="N573" s="4">
        <f>LEN($B573)-LEN(SUBSTITUTE($B573, N$2, ""))</f>
        <v>0</v>
      </c>
      <c r="O573" s="4">
        <f>LEN($B573)-LEN(SUBSTITUTE($B573, O$2, ""))</f>
        <v>0</v>
      </c>
      <c r="P573" s="4">
        <f>LEN($B573)-LEN(SUBSTITUTE($B573, P$2, ""))</f>
        <v>0</v>
      </c>
      <c r="Q573" s="4">
        <f>LEN($B573)-LEN(SUBSTITUTE($B573, Q$2, ""))</f>
        <v>0</v>
      </c>
      <c r="R573" s="4">
        <f>LEN($B573)-LEN(SUBSTITUTE($B573, R$2, ""))</f>
        <v>0</v>
      </c>
      <c r="S573" s="4">
        <f>LEN($B573)-LEN(SUBSTITUTE($B573, S$2, ""))</f>
        <v>0</v>
      </c>
      <c r="T573" s="4">
        <f>LEN($B573)-LEN(SUBSTITUTE($B573, T$2, ""))</f>
        <v>0</v>
      </c>
      <c r="U573" s="4">
        <f>LEN($B573)-LEN(SUBSTITUTE($B573, U$2, ""))</f>
        <v>0</v>
      </c>
      <c r="V573" s="4">
        <f>LEN($B573)-LEN(SUBSTITUTE($B573, V$2, ""))</f>
        <v>0</v>
      </c>
      <c r="W573" s="4">
        <f>LEN($B573)-LEN(SUBSTITUTE($B573, W$2, ""))</f>
        <v>1</v>
      </c>
      <c r="X573" s="4">
        <f>LEN($B573)-LEN(SUBSTITUTE($B573, X$2, ""))</f>
        <v>0</v>
      </c>
      <c r="Y573" s="4">
        <f>LEN($B573)-LEN(SUBSTITUTE($B573, Y$2, ""))</f>
        <v>1</v>
      </c>
      <c r="Z573" s="4">
        <f>LEN($B573)-LEN(SUBSTITUTE($B573, Z$2, ""))</f>
        <v>0</v>
      </c>
      <c r="AA573" s="4">
        <f>LEN($B573)-LEN(SUBSTITUTE($B573, AA$2, ""))</f>
        <v>0</v>
      </c>
      <c r="AB573" s="4">
        <f>LEN($B573)-LEN(SUBSTITUTE($B573, AB$2, ""))</f>
        <v>0</v>
      </c>
      <c r="AC573" s="4">
        <f>LEN($B573)-LEN(SUBSTITUTE($B573, AC$2, ""))</f>
        <v>0</v>
      </c>
      <c r="AE573" s="4">
        <f>D573*AE$2</f>
        <v>0</v>
      </c>
      <c r="AF573" s="4">
        <f>E573*AF$2</f>
        <v>0</v>
      </c>
      <c r="AG573" s="4">
        <f>F573*AG$2</f>
        <v>0</v>
      </c>
      <c r="AH573" s="4">
        <f>G573*AH$2</f>
        <v>0</v>
      </c>
      <c r="AI573" s="4">
        <f>H573*AI$2</f>
        <v>0</v>
      </c>
      <c r="AJ573" s="4">
        <f>I573*AJ$2</f>
        <v>0</v>
      </c>
      <c r="AK573" s="4">
        <f>J573*AK$2</f>
        <v>0</v>
      </c>
      <c r="AL573" s="4">
        <f>K573*AL$2</f>
        <v>0</v>
      </c>
      <c r="AM573" s="4">
        <f>L573*AM$2</f>
        <v>0</v>
      </c>
      <c r="AN573" s="4">
        <f>M573*AN$2</f>
        <v>0</v>
      </c>
      <c r="AO573" s="4">
        <f>N573*AO$2</f>
        <v>0</v>
      </c>
      <c r="AP573" s="4">
        <f>O573*AP$2</f>
        <v>0</v>
      </c>
      <c r="AQ573" s="4">
        <f>P573*AQ$2</f>
        <v>0</v>
      </c>
      <c r="AR573" s="4">
        <f>Q573*AR$2</f>
        <v>0</v>
      </c>
      <c r="AS573" s="4">
        <f>R573*AS$2</f>
        <v>0</v>
      </c>
      <c r="AT573" s="4">
        <f>S573*AT$2</f>
        <v>0</v>
      </c>
      <c r="AU573" s="4">
        <f>T573*AU$2</f>
        <v>0</v>
      </c>
      <c r="AV573" s="4">
        <f>U573*AV$2</f>
        <v>0</v>
      </c>
      <c r="AW573" s="4">
        <f>V573*AW$2</f>
        <v>0</v>
      </c>
      <c r="AX573" s="4">
        <f>W573*AX$2</f>
        <v>1</v>
      </c>
      <c r="AY573" s="4">
        <f>X573*AY$2</f>
        <v>0</v>
      </c>
      <c r="AZ573" s="4">
        <f>Y573*AZ$2</f>
        <v>4</v>
      </c>
      <c r="BA573" s="4">
        <f>Z573*BA$2</f>
        <v>0</v>
      </c>
      <c r="BB573" s="4">
        <f>AA573*BB$2</f>
        <v>0</v>
      </c>
      <c r="BC573" s="4">
        <f>AB573*BC$2</f>
        <v>0</v>
      </c>
      <c r="BD573" s="4">
        <f>AC573*BD$2</f>
        <v>0</v>
      </c>
      <c r="BE573">
        <f t="shared" si="26"/>
        <v>5</v>
      </c>
      <c r="BG573" s="4">
        <f>IF(betuk!N$4&gt;=D573,1,0)</f>
        <v>1</v>
      </c>
      <c r="BH573" s="4">
        <f>IF(betuk!O$4&gt;=E573,1,0)</f>
        <v>1</v>
      </c>
      <c r="BI573" s="4">
        <f>IF(betuk!P$4&gt;=F573,1,0)</f>
        <v>1</v>
      </c>
      <c r="BJ573" s="4">
        <f>IF(betuk!Q$4&gt;=G573,1,0)</f>
        <v>1</v>
      </c>
      <c r="BK573" s="4">
        <f>IF(betuk!R$4&gt;=H573,1,0)</f>
        <v>1</v>
      </c>
      <c r="BL573" s="4">
        <f>IF(betuk!S$4&gt;=I573,1,0)</f>
        <v>1</v>
      </c>
      <c r="BM573" s="4">
        <f>IF(betuk!T$4&gt;=J573,1,0)</f>
        <v>1</v>
      </c>
      <c r="BN573" s="4">
        <f>IF(betuk!U$4&gt;=K573,1,0)</f>
        <v>1</v>
      </c>
      <c r="BO573" s="4">
        <f>IF(betuk!V$4&gt;=L573,1,0)</f>
        <v>1</v>
      </c>
      <c r="BP573" s="4">
        <f>IF(betuk!W$4&gt;=M573,1,0)</f>
        <v>1</v>
      </c>
      <c r="BQ573" s="4">
        <f>IF(betuk!X$4&gt;=N573,1,0)</f>
        <v>1</v>
      </c>
      <c r="BR573" s="4">
        <f>IF(betuk!Y$4&gt;=O573,1,0)</f>
        <v>1</v>
      </c>
      <c r="BS573" s="4">
        <f>IF(betuk!Z$4&gt;=P573,1,0)</f>
        <v>1</v>
      </c>
      <c r="BT573" s="4">
        <f>IF(betuk!AA$4&gt;=Q573,1,0)</f>
        <v>1</v>
      </c>
      <c r="BU573" s="4">
        <f>IF(betuk!AB$4&gt;=R573,1,0)</f>
        <v>1</v>
      </c>
      <c r="BV573" s="4">
        <f>IF(betuk!AC$4&gt;=S573,1,0)</f>
        <v>1</v>
      </c>
      <c r="BW573" s="4">
        <f>IF(betuk!AD$4&gt;=T573,1,0)</f>
        <v>1</v>
      </c>
      <c r="BX573" s="4">
        <f>IF(betuk!AE$4&gt;=U573,1,0)</f>
        <v>1</v>
      </c>
      <c r="BY573" s="4">
        <f>IF(betuk!AF$4&gt;=V573,1,0)</f>
        <v>1</v>
      </c>
      <c r="BZ573" s="4">
        <f>IF(betuk!AG$4&gt;=W573,1,0)</f>
        <v>1</v>
      </c>
      <c r="CA573" s="4">
        <f>IF(betuk!AH$4&gt;=X573,1,0)</f>
        <v>1</v>
      </c>
      <c r="CB573" s="4">
        <f>IF(betuk!AI$4&gt;=Y573,1,0)</f>
        <v>0</v>
      </c>
      <c r="CC573" s="4">
        <f>IF(betuk!AJ$4&gt;=Z573,1,0)</f>
        <v>1</v>
      </c>
      <c r="CD573" s="4">
        <f>IF(betuk!AK$4&gt;=AA573,1,0)</f>
        <v>1</v>
      </c>
      <c r="CE573" s="4">
        <f>IF(betuk!AL$4&gt;=AB573,1,0)</f>
        <v>1</v>
      </c>
      <c r="CF573" s="4">
        <f>IF(betuk!AM$4&gt;=AC573,1,0)</f>
        <v>1</v>
      </c>
      <c r="CG573">
        <f t="shared" si="24"/>
        <v>0</v>
      </c>
      <c r="CI573" t="str">
        <f>IF(CG573=1,COUNTIF(CG$3:CG573,1),"")</f>
        <v/>
      </c>
      <c r="CJ573" t="str">
        <f>IF(CI573&lt;&gt;"",B573,"")</f>
        <v/>
      </c>
      <c r="CK573">
        <f>LEN(B573)*8+BE573</f>
        <v>21</v>
      </c>
    </row>
    <row r="574" spans="1:89">
      <c r="A574" s="1" t="s">
        <v>571</v>
      </c>
      <c r="B574" t="str">
        <f t="shared" si="25"/>
        <v>UMBRELLA</v>
      </c>
      <c r="D574" s="4">
        <f>LEN($B574)-LEN(SUBSTITUTE($B574, D$2, ""))</f>
        <v>1</v>
      </c>
      <c r="E574" s="4">
        <f>LEN($B574)-LEN(SUBSTITUTE($B574, E$2, ""))</f>
        <v>1</v>
      </c>
      <c r="F574" s="4">
        <f>LEN($B574)-LEN(SUBSTITUTE($B574, F$2, ""))</f>
        <v>0</v>
      </c>
      <c r="G574" s="4">
        <f>LEN($B574)-LEN(SUBSTITUTE($B574, G$2, ""))</f>
        <v>0</v>
      </c>
      <c r="H574" s="4">
        <f>LEN($B574)-LEN(SUBSTITUTE($B574, H$2, ""))</f>
        <v>1</v>
      </c>
      <c r="I574" s="4">
        <f>LEN($B574)-LEN(SUBSTITUTE($B574, I$2, ""))</f>
        <v>0</v>
      </c>
      <c r="J574" s="4">
        <f>LEN($B574)-LEN(SUBSTITUTE($B574, J$2, ""))</f>
        <v>0</v>
      </c>
      <c r="K574" s="4">
        <f>LEN($B574)-LEN(SUBSTITUTE($B574, K$2, ""))</f>
        <v>0</v>
      </c>
      <c r="L574" s="4">
        <f>LEN($B574)-LEN(SUBSTITUTE($B574, L$2, ""))</f>
        <v>0</v>
      </c>
      <c r="M574" s="4">
        <f>LEN($B574)-LEN(SUBSTITUTE($B574, M$2, ""))</f>
        <v>0</v>
      </c>
      <c r="N574" s="4">
        <f>LEN($B574)-LEN(SUBSTITUTE($B574, N$2, ""))</f>
        <v>0</v>
      </c>
      <c r="O574" s="4">
        <f>LEN($B574)-LEN(SUBSTITUTE($B574, O$2, ""))</f>
        <v>2</v>
      </c>
      <c r="P574" s="4">
        <f>LEN($B574)-LEN(SUBSTITUTE($B574, P$2, ""))</f>
        <v>1</v>
      </c>
      <c r="Q574" s="4">
        <f>LEN($B574)-LEN(SUBSTITUTE($B574, Q$2, ""))</f>
        <v>0</v>
      </c>
      <c r="R574" s="4">
        <f>LEN($B574)-LEN(SUBSTITUTE($B574, R$2, ""))</f>
        <v>0</v>
      </c>
      <c r="S574" s="4">
        <f>LEN($B574)-LEN(SUBSTITUTE($B574, S$2, ""))</f>
        <v>0</v>
      </c>
      <c r="T574" s="4">
        <f>LEN($B574)-LEN(SUBSTITUTE($B574, T$2, ""))</f>
        <v>0</v>
      </c>
      <c r="U574" s="4">
        <f>LEN($B574)-LEN(SUBSTITUTE($B574, U$2, ""))</f>
        <v>1</v>
      </c>
      <c r="V574" s="4">
        <f>LEN($B574)-LEN(SUBSTITUTE($B574, V$2, ""))</f>
        <v>0</v>
      </c>
      <c r="W574" s="4">
        <f>LEN($B574)-LEN(SUBSTITUTE($B574, W$2, ""))</f>
        <v>0</v>
      </c>
      <c r="X574" s="4">
        <f>LEN($B574)-LEN(SUBSTITUTE($B574, X$2, ""))</f>
        <v>1</v>
      </c>
      <c r="Y574" s="4">
        <f>LEN($B574)-LEN(SUBSTITUTE($B574, Y$2, ""))</f>
        <v>0</v>
      </c>
      <c r="Z574" s="4">
        <f>LEN($B574)-LEN(SUBSTITUTE($B574, Z$2, ""))</f>
        <v>0</v>
      </c>
      <c r="AA574" s="4">
        <f>LEN($B574)-LEN(SUBSTITUTE($B574, AA$2, ""))</f>
        <v>0</v>
      </c>
      <c r="AB574" s="4">
        <f>LEN($B574)-LEN(SUBSTITUTE($B574, AB$2, ""))</f>
        <v>0</v>
      </c>
      <c r="AC574" s="4">
        <f>LEN($B574)-LEN(SUBSTITUTE($B574, AC$2, ""))</f>
        <v>0</v>
      </c>
      <c r="AE574" s="4">
        <f>D574*AE$2</f>
        <v>1</v>
      </c>
      <c r="AF574" s="4">
        <f>E574*AF$2</f>
        <v>3</v>
      </c>
      <c r="AG574" s="4">
        <f>F574*AG$2</f>
        <v>0</v>
      </c>
      <c r="AH574" s="4">
        <f>G574*AH$2</f>
        <v>0</v>
      </c>
      <c r="AI574" s="4">
        <f>H574*AI$2</f>
        <v>1</v>
      </c>
      <c r="AJ574" s="4">
        <f>I574*AJ$2</f>
        <v>0</v>
      </c>
      <c r="AK574" s="4">
        <f>J574*AK$2</f>
        <v>0</v>
      </c>
      <c r="AL574" s="4">
        <f>K574*AL$2</f>
        <v>0</v>
      </c>
      <c r="AM574" s="4">
        <f>L574*AM$2</f>
        <v>0</v>
      </c>
      <c r="AN574" s="4">
        <f>M574*AN$2</f>
        <v>0</v>
      </c>
      <c r="AO574" s="4">
        <f>N574*AO$2</f>
        <v>0</v>
      </c>
      <c r="AP574" s="4">
        <f>O574*AP$2</f>
        <v>2</v>
      </c>
      <c r="AQ574" s="4">
        <f>P574*AQ$2</f>
        <v>3</v>
      </c>
      <c r="AR574" s="4">
        <f>Q574*AR$2</f>
        <v>0</v>
      </c>
      <c r="AS574" s="4">
        <f>R574*AS$2</f>
        <v>0</v>
      </c>
      <c r="AT574" s="4">
        <f>S574*AT$2</f>
        <v>0</v>
      </c>
      <c r="AU574" s="4">
        <f>T574*AU$2</f>
        <v>0</v>
      </c>
      <c r="AV574" s="4">
        <f>U574*AV$2</f>
        <v>1</v>
      </c>
      <c r="AW574" s="4">
        <f>V574*AW$2</f>
        <v>0</v>
      </c>
      <c r="AX574" s="4">
        <f>W574*AX$2</f>
        <v>0</v>
      </c>
      <c r="AY574" s="4">
        <f>X574*AY$2</f>
        <v>1</v>
      </c>
      <c r="AZ574" s="4">
        <f>Y574*AZ$2</f>
        <v>0</v>
      </c>
      <c r="BA574" s="4">
        <f>Z574*BA$2</f>
        <v>0</v>
      </c>
      <c r="BB574" s="4">
        <f>AA574*BB$2</f>
        <v>0</v>
      </c>
      <c r="BC574" s="4">
        <f>AB574*BC$2</f>
        <v>0</v>
      </c>
      <c r="BD574" s="4">
        <f>AC574*BD$2</f>
        <v>0</v>
      </c>
      <c r="BE574">
        <f t="shared" si="26"/>
        <v>12</v>
      </c>
      <c r="BG574" s="4">
        <f>IF(betuk!N$4&gt;=D574,1,0)</f>
        <v>1</v>
      </c>
      <c r="BH574" s="4">
        <f>IF(betuk!O$4&gt;=E574,1,0)</f>
        <v>0</v>
      </c>
      <c r="BI574" s="4">
        <f>IF(betuk!P$4&gt;=F574,1,0)</f>
        <v>1</v>
      </c>
      <c r="BJ574" s="4">
        <f>IF(betuk!Q$4&gt;=G574,1,0)</f>
        <v>1</v>
      </c>
      <c r="BK574" s="4">
        <f>IF(betuk!R$4&gt;=H574,1,0)</f>
        <v>1</v>
      </c>
      <c r="BL574" s="4">
        <f>IF(betuk!S$4&gt;=I574,1,0)</f>
        <v>1</v>
      </c>
      <c r="BM574" s="4">
        <f>IF(betuk!T$4&gt;=J574,1,0)</f>
        <v>1</v>
      </c>
      <c r="BN574" s="4">
        <f>IF(betuk!U$4&gt;=K574,1,0)</f>
        <v>1</v>
      </c>
      <c r="BO574" s="4">
        <f>IF(betuk!V$4&gt;=L574,1,0)</f>
        <v>1</v>
      </c>
      <c r="BP574" s="4">
        <f>IF(betuk!W$4&gt;=M574,1,0)</f>
        <v>1</v>
      </c>
      <c r="BQ574" s="4">
        <f>IF(betuk!X$4&gt;=N574,1,0)</f>
        <v>1</v>
      </c>
      <c r="BR574" s="4">
        <f>IF(betuk!Y$4&gt;=O574,1,0)</f>
        <v>0</v>
      </c>
      <c r="BS574" s="4">
        <f>IF(betuk!Z$4&gt;=P574,1,0)</f>
        <v>0</v>
      </c>
      <c r="BT574" s="4">
        <f>IF(betuk!AA$4&gt;=Q574,1,0)</f>
        <v>1</v>
      </c>
      <c r="BU574" s="4">
        <f>IF(betuk!AB$4&gt;=R574,1,0)</f>
        <v>1</v>
      </c>
      <c r="BV574" s="4">
        <f>IF(betuk!AC$4&gt;=S574,1,0)</f>
        <v>1</v>
      </c>
      <c r="BW574" s="4">
        <f>IF(betuk!AD$4&gt;=T574,1,0)</f>
        <v>1</v>
      </c>
      <c r="BX574" s="4">
        <f>IF(betuk!AE$4&gt;=U574,1,0)</f>
        <v>0</v>
      </c>
      <c r="BY574" s="4">
        <f>IF(betuk!AF$4&gt;=V574,1,0)</f>
        <v>1</v>
      </c>
      <c r="BZ574" s="4">
        <f>IF(betuk!AG$4&gt;=W574,1,0)</f>
        <v>1</v>
      </c>
      <c r="CA574" s="4">
        <f>IF(betuk!AH$4&gt;=X574,1,0)</f>
        <v>0</v>
      </c>
      <c r="CB574" s="4">
        <f>IF(betuk!AI$4&gt;=Y574,1,0)</f>
        <v>1</v>
      </c>
      <c r="CC574" s="4">
        <f>IF(betuk!AJ$4&gt;=Z574,1,0)</f>
        <v>1</v>
      </c>
      <c r="CD574" s="4">
        <f>IF(betuk!AK$4&gt;=AA574,1,0)</f>
        <v>1</v>
      </c>
      <c r="CE574" s="4">
        <f>IF(betuk!AL$4&gt;=AB574,1,0)</f>
        <v>1</v>
      </c>
      <c r="CF574" s="4">
        <f>IF(betuk!AM$4&gt;=AC574,1,0)</f>
        <v>1</v>
      </c>
      <c r="CG574">
        <f t="shared" si="24"/>
        <v>0</v>
      </c>
      <c r="CI574" t="str">
        <f>IF(CG574=1,COUNTIF(CG$3:CG574,1),"")</f>
        <v/>
      </c>
      <c r="CJ574" t="str">
        <f>IF(CI574&lt;&gt;"",B574,"")</f>
        <v/>
      </c>
      <c r="CK574">
        <f>LEN(B574)*8+BE574</f>
        <v>76</v>
      </c>
    </row>
    <row r="575" spans="1:89">
      <c r="A575" s="1" t="s">
        <v>572</v>
      </c>
      <c r="B575" t="str">
        <f t="shared" si="25"/>
        <v>UNCLE</v>
      </c>
      <c r="D575" s="4">
        <f>LEN($B575)-LEN(SUBSTITUTE($B575, D$2, ""))</f>
        <v>0</v>
      </c>
      <c r="E575" s="4">
        <f>LEN($B575)-LEN(SUBSTITUTE($B575, E$2, ""))</f>
        <v>0</v>
      </c>
      <c r="F575" s="4">
        <f>LEN($B575)-LEN(SUBSTITUTE($B575, F$2, ""))</f>
        <v>1</v>
      </c>
      <c r="G575" s="4">
        <f>LEN($B575)-LEN(SUBSTITUTE($B575, G$2, ""))</f>
        <v>0</v>
      </c>
      <c r="H575" s="4">
        <f>LEN($B575)-LEN(SUBSTITUTE($B575, H$2, ""))</f>
        <v>1</v>
      </c>
      <c r="I575" s="4">
        <f>LEN($B575)-LEN(SUBSTITUTE($B575, I$2, ""))</f>
        <v>0</v>
      </c>
      <c r="J575" s="4">
        <f>LEN($B575)-LEN(SUBSTITUTE($B575, J$2, ""))</f>
        <v>0</v>
      </c>
      <c r="K575" s="4">
        <f>LEN($B575)-LEN(SUBSTITUTE($B575, K$2, ""))</f>
        <v>0</v>
      </c>
      <c r="L575" s="4">
        <f>LEN($B575)-LEN(SUBSTITUTE($B575, L$2, ""))</f>
        <v>0</v>
      </c>
      <c r="M575" s="4">
        <f>LEN($B575)-LEN(SUBSTITUTE($B575, M$2, ""))</f>
        <v>0</v>
      </c>
      <c r="N575" s="4">
        <f>LEN($B575)-LEN(SUBSTITUTE($B575, N$2, ""))</f>
        <v>0</v>
      </c>
      <c r="O575" s="4">
        <f>LEN($B575)-LEN(SUBSTITUTE($B575, O$2, ""))</f>
        <v>1</v>
      </c>
      <c r="P575" s="4">
        <f>LEN($B575)-LEN(SUBSTITUTE($B575, P$2, ""))</f>
        <v>0</v>
      </c>
      <c r="Q575" s="4">
        <f>LEN($B575)-LEN(SUBSTITUTE($B575, Q$2, ""))</f>
        <v>1</v>
      </c>
      <c r="R575" s="4">
        <f>LEN($B575)-LEN(SUBSTITUTE($B575, R$2, ""))</f>
        <v>0</v>
      </c>
      <c r="S575" s="4">
        <f>LEN($B575)-LEN(SUBSTITUTE($B575, S$2, ""))</f>
        <v>0</v>
      </c>
      <c r="T575" s="4">
        <f>LEN($B575)-LEN(SUBSTITUTE($B575, T$2, ""))</f>
        <v>0</v>
      </c>
      <c r="U575" s="4">
        <f>LEN($B575)-LEN(SUBSTITUTE($B575, U$2, ""))</f>
        <v>0</v>
      </c>
      <c r="V575" s="4">
        <f>LEN($B575)-LEN(SUBSTITUTE($B575, V$2, ""))</f>
        <v>0</v>
      </c>
      <c r="W575" s="4">
        <f>LEN($B575)-LEN(SUBSTITUTE($B575, W$2, ""))</f>
        <v>0</v>
      </c>
      <c r="X575" s="4">
        <f>LEN($B575)-LEN(SUBSTITUTE($B575, X$2, ""))</f>
        <v>1</v>
      </c>
      <c r="Y575" s="4">
        <f>LEN($B575)-LEN(SUBSTITUTE($B575, Y$2, ""))</f>
        <v>0</v>
      </c>
      <c r="Z575" s="4">
        <f>LEN($B575)-LEN(SUBSTITUTE($B575, Z$2, ""))</f>
        <v>0</v>
      </c>
      <c r="AA575" s="4">
        <f>LEN($B575)-LEN(SUBSTITUTE($B575, AA$2, ""))</f>
        <v>0</v>
      </c>
      <c r="AB575" s="4">
        <f>LEN($B575)-LEN(SUBSTITUTE($B575, AB$2, ""))</f>
        <v>0</v>
      </c>
      <c r="AC575" s="4">
        <f>LEN($B575)-LEN(SUBSTITUTE($B575, AC$2, ""))</f>
        <v>0</v>
      </c>
      <c r="AE575" s="4">
        <f>D575*AE$2</f>
        <v>0</v>
      </c>
      <c r="AF575" s="4">
        <f>E575*AF$2</f>
        <v>0</v>
      </c>
      <c r="AG575" s="4">
        <f>F575*AG$2</f>
        <v>3</v>
      </c>
      <c r="AH575" s="4">
        <f>G575*AH$2</f>
        <v>0</v>
      </c>
      <c r="AI575" s="4">
        <f>H575*AI$2</f>
        <v>1</v>
      </c>
      <c r="AJ575" s="4">
        <f>I575*AJ$2</f>
        <v>0</v>
      </c>
      <c r="AK575" s="4">
        <f>J575*AK$2</f>
        <v>0</v>
      </c>
      <c r="AL575" s="4">
        <f>K575*AL$2</f>
        <v>0</v>
      </c>
      <c r="AM575" s="4">
        <f>L575*AM$2</f>
        <v>0</v>
      </c>
      <c r="AN575" s="4">
        <f>M575*AN$2</f>
        <v>0</v>
      </c>
      <c r="AO575" s="4">
        <f>N575*AO$2</f>
        <v>0</v>
      </c>
      <c r="AP575" s="4">
        <f>O575*AP$2</f>
        <v>1</v>
      </c>
      <c r="AQ575" s="4">
        <f>P575*AQ$2</f>
        <v>0</v>
      </c>
      <c r="AR575" s="4">
        <f>Q575*AR$2</f>
        <v>1</v>
      </c>
      <c r="AS575" s="4">
        <f>R575*AS$2</f>
        <v>0</v>
      </c>
      <c r="AT575" s="4">
        <f>S575*AT$2</f>
        <v>0</v>
      </c>
      <c r="AU575" s="4">
        <f>T575*AU$2</f>
        <v>0</v>
      </c>
      <c r="AV575" s="4">
        <f>U575*AV$2</f>
        <v>0</v>
      </c>
      <c r="AW575" s="4">
        <f>V575*AW$2</f>
        <v>0</v>
      </c>
      <c r="AX575" s="4">
        <f>W575*AX$2</f>
        <v>0</v>
      </c>
      <c r="AY575" s="4">
        <f>X575*AY$2</f>
        <v>1</v>
      </c>
      <c r="AZ575" s="4">
        <f>Y575*AZ$2</f>
        <v>0</v>
      </c>
      <c r="BA575" s="4">
        <f>Z575*BA$2</f>
        <v>0</v>
      </c>
      <c r="BB575" s="4">
        <f>AA575*BB$2</f>
        <v>0</v>
      </c>
      <c r="BC575" s="4">
        <f>AB575*BC$2</f>
        <v>0</v>
      </c>
      <c r="BD575" s="4">
        <f>AC575*BD$2</f>
        <v>0</v>
      </c>
      <c r="BE575">
        <f t="shared" si="26"/>
        <v>7</v>
      </c>
      <c r="BG575" s="4">
        <f>IF(betuk!N$4&gt;=D575,1,0)</f>
        <v>1</v>
      </c>
      <c r="BH575" s="4">
        <f>IF(betuk!O$4&gt;=E575,1,0)</f>
        <v>1</v>
      </c>
      <c r="BI575" s="4">
        <f>IF(betuk!P$4&gt;=F575,1,0)</f>
        <v>1</v>
      </c>
      <c r="BJ575" s="4">
        <f>IF(betuk!Q$4&gt;=G575,1,0)</f>
        <v>1</v>
      </c>
      <c r="BK575" s="4">
        <f>IF(betuk!R$4&gt;=H575,1,0)</f>
        <v>1</v>
      </c>
      <c r="BL575" s="4">
        <f>IF(betuk!S$4&gt;=I575,1,0)</f>
        <v>1</v>
      </c>
      <c r="BM575" s="4">
        <f>IF(betuk!T$4&gt;=J575,1,0)</f>
        <v>1</v>
      </c>
      <c r="BN575" s="4">
        <f>IF(betuk!U$4&gt;=K575,1,0)</f>
        <v>1</v>
      </c>
      <c r="BO575" s="4">
        <f>IF(betuk!V$4&gt;=L575,1,0)</f>
        <v>1</v>
      </c>
      <c r="BP575" s="4">
        <f>IF(betuk!W$4&gt;=M575,1,0)</f>
        <v>1</v>
      </c>
      <c r="BQ575" s="4">
        <f>IF(betuk!X$4&gt;=N575,1,0)</f>
        <v>1</v>
      </c>
      <c r="BR575" s="4">
        <f>IF(betuk!Y$4&gt;=O575,1,0)</f>
        <v>0</v>
      </c>
      <c r="BS575" s="4">
        <f>IF(betuk!Z$4&gt;=P575,1,0)</f>
        <v>1</v>
      </c>
      <c r="BT575" s="4">
        <f>IF(betuk!AA$4&gt;=Q575,1,0)</f>
        <v>1</v>
      </c>
      <c r="BU575" s="4">
        <f>IF(betuk!AB$4&gt;=R575,1,0)</f>
        <v>1</v>
      </c>
      <c r="BV575" s="4">
        <f>IF(betuk!AC$4&gt;=S575,1,0)</f>
        <v>1</v>
      </c>
      <c r="BW575" s="4">
        <f>IF(betuk!AD$4&gt;=T575,1,0)</f>
        <v>1</v>
      </c>
      <c r="BX575" s="4">
        <f>IF(betuk!AE$4&gt;=U575,1,0)</f>
        <v>1</v>
      </c>
      <c r="BY575" s="4">
        <f>IF(betuk!AF$4&gt;=V575,1,0)</f>
        <v>1</v>
      </c>
      <c r="BZ575" s="4">
        <f>IF(betuk!AG$4&gt;=W575,1,0)</f>
        <v>1</v>
      </c>
      <c r="CA575" s="4">
        <f>IF(betuk!AH$4&gt;=X575,1,0)</f>
        <v>0</v>
      </c>
      <c r="CB575" s="4">
        <f>IF(betuk!AI$4&gt;=Y575,1,0)</f>
        <v>1</v>
      </c>
      <c r="CC575" s="4">
        <f>IF(betuk!AJ$4&gt;=Z575,1,0)</f>
        <v>1</v>
      </c>
      <c r="CD575" s="4">
        <f>IF(betuk!AK$4&gt;=AA575,1,0)</f>
        <v>1</v>
      </c>
      <c r="CE575" s="4">
        <f>IF(betuk!AL$4&gt;=AB575,1,0)</f>
        <v>1</v>
      </c>
      <c r="CF575" s="4">
        <f>IF(betuk!AM$4&gt;=AC575,1,0)</f>
        <v>1</v>
      </c>
      <c r="CG575">
        <f t="shared" si="24"/>
        <v>0</v>
      </c>
      <c r="CI575" t="str">
        <f>IF(CG575=1,COUNTIF(CG$3:CG575,1),"")</f>
        <v/>
      </c>
      <c r="CJ575" t="str">
        <f>IF(CI575&lt;&gt;"",B575,"")</f>
        <v/>
      </c>
      <c r="CK575">
        <f>LEN(B575)*8+BE575</f>
        <v>47</v>
      </c>
    </row>
    <row r="576" spans="1:89">
      <c r="A576" s="1" t="s">
        <v>573</v>
      </c>
      <c r="B576" t="str">
        <f t="shared" si="25"/>
        <v>UNDER</v>
      </c>
      <c r="D576" s="4">
        <f>LEN($B576)-LEN(SUBSTITUTE($B576, D$2, ""))</f>
        <v>0</v>
      </c>
      <c r="E576" s="4">
        <f>LEN($B576)-LEN(SUBSTITUTE($B576, E$2, ""))</f>
        <v>0</v>
      </c>
      <c r="F576" s="4">
        <f>LEN($B576)-LEN(SUBSTITUTE($B576, F$2, ""))</f>
        <v>0</v>
      </c>
      <c r="G576" s="4">
        <f>LEN($B576)-LEN(SUBSTITUTE($B576, G$2, ""))</f>
        <v>1</v>
      </c>
      <c r="H576" s="4">
        <f>LEN($B576)-LEN(SUBSTITUTE($B576, H$2, ""))</f>
        <v>1</v>
      </c>
      <c r="I576" s="4">
        <f>LEN($B576)-LEN(SUBSTITUTE($B576, I$2, ""))</f>
        <v>0</v>
      </c>
      <c r="J576" s="4">
        <f>LEN($B576)-LEN(SUBSTITUTE($B576, J$2, ""))</f>
        <v>0</v>
      </c>
      <c r="K576" s="4">
        <f>LEN($B576)-LEN(SUBSTITUTE($B576, K$2, ""))</f>
        <v>0</v>
      </c>
      <c r="L576" s="4">
        <f>LEN($B576)-LEN(SUBSTITUTE($B576, L$2, ""))</f>
        <v>0</v>
      </c>
      <c r="M576" s="4">
        <f>LEN($B576)-LEN(SUBSTITUTE($B576, M$2, ""))</f>
        <v>0</v>
      </c>
      <c r="N576" s="4">
        <f>LEN($B576)-LEN(SUBSTITUTE($B576, N$2, ""))</f>
        <v>0</v>
      </c>
      <c r="O576" s="4">
        <f>LEN($B576)-LEN(SUBSTITUTE($B576, O$2, ""))</f>
        <v>0</v>
      </c>
      <c r="P576" s="4">
        <f>LEN($B576)-LEN(SUBSTITUTE($B576, P$2, ""))</f>
        <v>0</v>
      </c>
      <c r="Q576" s="4">
        <f>LEN($B576)-LEN(SUBSTITUTE($B576, Q$2, ""))</f>
        <v>1</v>
      </c>
      <c r="R576" s="4">
        <f>LEN($B576)-LEN(SUBSTITUTE($B576, R$2, ""))</f>
        <v>0</v>
      </c>
      <c r="S576" s="4">
        <f>LEN($B576)-LEN(SUBSTITUTE($B576, S$2, ""))</f>
        <v>0</v>
      </c>
      <c r="T576" s="4">
        <f>LEN($B576)-LEN(SUBSTITUTE($B576, T$2, ""))</f>
        <v>0</v>
      </c>
      <c r="U576" s="4">
        <f>LEN($B576)-LEN(SUBSTITUTE($B576, U$2, ""))</f>
        <v>1</v>
      </c>
      <c r="V576" s="4">
        <f>LEN($B576)-LEN(SUBSTITUTE($B576, V$2, ""))</f>
        <v>0</v>
      </c>
      <c r="W576" s="4">
        <f>LEN($B576)-LEN(SUBSTITUTE($B576, W$2, ""))</f>
        <v>0</v>
      </c>
      <c r="X576" s="4">
        <f>LEN($B576)-LEN(SUBSTITUTE($B576, X$2, ""))</f>
        <v>1</v>
      </c>
      <c r="Y576" s="4">
        <f>LEN($B576)-LEN(SUBSTITUTE($B576, Y$2, ""))</f>
        <v>0</v>
      </c>
      <c r="Z576" s="4">
        <f>LEN($B576)-LEN(SUBSTITUTE($B576, Z$2, ""))</f>
        <v>0</v>
      </c>
      <c r="AA576" s="4">
        <f>LEN($B576)-LEN(SUBSTITUTE($B576, AA$2, ""))</f>
        <v>0</v>
      </c>
      <c r="AB576" s="4">
        <f>LEN($B576)-LEN(SUBSTITUTE($B576, AB$2, ""))</f>
        <v>0</v>
      </c>
      <c r="AC576" s="4">
        <f>LEN($B576)-LEN(SUBSTITUTE($B576, AC$2, ""))</f>
        <v>0</v>
      </c>
      <c r="AE576" s="4">
        <f>D576*AE$2</f>
        <v>0</v>
      </c>
      <c r="AF576" s="4">
        <f>E576*AF$2</f>
        <v>0</v>
      </c>
      <c r="AG576" s="4">
        <f>F576*AG$2</f>
        <v>0</v>
      </c>
      <c r="AH576" s="4">
        <f>G576*AH$2</f>
        <v>2</v>
      </c>
      <c r="AI576" s="4">
        <f>H576*AI$2</f>
        <v>1</v>
      </c>
      <c r="AJ576" s="4">
        <f>I576*AJ$2</f>
        <v>0</v>
      </c>
      <c r="AK576" s="4">
        <f>J576*AK$2</f>
        <v>0</v>
      </c>
      <c r="AL576" s="4">
        <f>K576*AL$2</f>
        <v>0</v>
      </c>
      <c r="AM576" s="4">
        <f>L576*AM$2</f>
        <v>0</v>
      </c>
      <c r="AN576" s="4">
        <f>M576*AN$2</f>
        <v>0</v>
      </c>
      <c r="AO576" s="4">
        <f>N576*AO$2</f>
        <v>0</v>
      </c>
      <c r="AP576" s="4">
        <f>O576*AP$2</f>
        <v>0</v>
      </c>
      <c r="AQ576" s="4">
        <f>P576*AQ$2</f>
        <v>0</v>
      </c>
      <c r="AR576" s="4">
        <f>Q576*AR$2</f>
        <v>1</v>
      </c>
      <c r="AS576" s="4">
        <f>R576*AS$2</f>
        <v>0</v>
      </c>
      <c r="AT576" s="4">
        <f>S576*AT$2</f>
        <v>0</v>
      </c>
      <c r="AU576" s="4">
        <f>T576*AU$2</f>
        <v>0</v>
      </c>
      <c r="AV576" s="4">
        <f>U576*AV$2</f>
        <v>1</v>
      </c>
      <c r="AW576" s="4">
        <f>V576*AW$2</f>
        <v>0</v>
      </c>
      <c r="AX576" s="4">
        <f>W576*AX$2</f>
        <v>0</v>
      </c>
      <c r="AY576" s="4">
        <f>X576*AY$2</f>
        <v>1</v>
      </c>
      <c r="AZ576" s="4">
        <f>Y576*AZ$2</f>
        <v>0</v>
      </c>
      <c r="BA576" s="4">
        <f>Z576*BA$2</f>
        <v>0</v>
      </c>
      <c r="BB576" s="4">
        <f>AA576*BB$2</f>
        <v>0</v>
      </c>
      <c r="BC576" s="4">
        <f>AB576*BC$2</f>
        <v>0</v>
      </c>
      <c r="BD576" s="4">
        <f>AC576*BD$2</f>
        <v>0</v>
      </c>
      <c r="BE576">
        <f t="shared" si="26"/>
        <v>6</v>
      </c>
      <c r="BG576" s="4">
        <f>IF(betuk!N$4&gt;=D576,1,0)</f>
        <v>1</v>
      </c>
      <c r="BH576" s="4">
        <f>IF(betuk!O$4&gt;=E576,1,0)</f>
        <v>1</v>
      </c>
      <c r="BI576" s="4">
        <f>IF(betuk!P$4&gt;=F576,1,0)</f>
        <v>1</v>
      </c>
      <c r="BJ576" s="4">
        <f>IF(betuk!Q$4&gt;=G576,1,0)</f>
        <v>0</v>
      </c>
      <c r="BK576" s="4">
        <f>IF(betuk!R$4&gt;=H576,1,0)</f>
        <v>1</v>
      </c>
      <c r="BL576" s="4">
        <f>IF(betuk!S$4&gt;=I576,1,0)</f>
        <v>1</v>
      </c>
      <c r="BM576" s="4">
        <f>IF(betuk!T$4&gt;=J576,1,0)</f>
        <v>1</v>
      </c>
      <c r="BN576" s="4">
        <f>IF(betuk!U$4&gt;=K576,1,0)</f>
        <v>1</v>
      </c>
      <c r="BO576" s="4">
        <f>IF(betuk!V$4&gt;=L576,1,0)</f>
        <v>1</v>
      </c>
      <c r="BP576" s="4">
        <f>IF(betuk!W$4&gt;=M576,1,0)</f>
        <v>1</v>
      </c>
      <c r="BQ576" s="4">
        <f>IF(betuk!X$4&gt;=N576,1,0)</f>
        <v>1</v>
      </c>
      <c r="BR576" s="4">
        <f>IF(betuk!Y$4&gt;=O576,1,0)</f>
        <v>1</v>
      </c>
      <c r="BS576" s="4">
        <f>IF(betuk!Z$4&gt;=P576,1,0)</f>
        <v>1</v>
      </c>
      <c r="BT576" s="4">
        <f>IF(betuk!AA$4&gt;=Q576,1,0)</f>
        <v>1</v>
      </c>
      <c r="BU576" s="4">
        <f>IF(betuk!AB$4&gt;=R576,1,0)</f>
        <v>1</v>
      </c>
      <c r="BV576" s="4">
        <f>IF(betuk!AC$4&gt;=S576,1,0)</f>
        <v>1</v>
      </c>
      <c r="BW576" s="4">
        <f>IF(betuk!AD$4&gt;=T576,1,0)</f>
        <v>1</v>
      </c>
      <c r="BX576" s="4">
        <f>IF(betuk!AE$4&gt;=U576,1,0)</f>
        <v>0</v>
      </c>
      <c r="BY576" s="4">
        <f>IF(betuk!AF$4&gt;=V576,1,0)</f>
        <v>1</v>
      </c>
      <c r="BZ576" s="4">
        <f>IF(betuk!AG$4&gt;=W576,1,0)</f>
        <v>1</v>
      </c>
      <c r="CA576" s="4">
        <f>IF(betuk!AH$4&gt;=X576,1,0)</f>
        <v>0</v>
      </c>
      <c r="CB576" s="4">
        <f>IF(betuk!AI$4&gt;=Y576,1,0)</f>
        <v>1</v>
      </c>
      <c r="CC576" s="4">
        <f>IF(betuk!AJ$4&gt;=Z576,1,0)</f>
        <v>1</v>
      </c>
      <c r="CD576" s="4">
        <f>IF(betuk!AK$4&gt;=AA576,1,0)</f>
        <v>1</v>
      </c>
      <c r="CE576" s="4">
        <f>IF(betuk!AL$4&gt;=AB576,1,0)</f>
        <v>1</v>
      </c>
      <c r="CF576" s="4">
        <f>IF(betuk!AM$4&gt;=AC576,1,0)</f>
        <v>1</v>
      </c>
      <c r="CG576">
        <f t="shared" si="24"/>
        <v>0</v>
      </c>
      <c r="CI576" t="str">
        <f>IF(CG576=1,COUNTIF(CG$3:CG576,1),"")</f>
        <v/>
      </c>
      <c r="CJ576" t="str">
        <f>IF(CI576&lt;&gt;"",B576,"")</f>
        <v/>
      </c>
      <c r="CK576">
        <f>LEN(B576)*8+BE576</f>
        <v>46</v>
      </c>
    </row>
    <row r="577" spans="1:89">
      <c r="A577" s="1" t="s">
        <v>574</v>
      </c>
      <c r="B577" t="str">
        <f t="shared" si="25"/>
        <v>UNDERSTAND</v>
      </c>
      <c r="D577" s="4">
        <f>LEN($B577)-LEN(SUBSTITUTE($B577, D$2, ""))</f>
        <v>1</v>
      </c>
      <c r="E577" s="4">
        <f>LEN($B577)-LEN(SUBSTITUTE($B577, E$2, ""))</f>
        <v>0</v>
      </c>
      <c r="F577" s="4">
        <f>LEN($B577)-LEN(SUBSTITUTE($B577, F$2, ""))</f>
        <v>0</v>
      </c>
      <c r="G577" s="4">
        <f>LEN($B577)-LEN(SUBSTITUTE($B577, G$2, ""))</f>
        <v>2</v>
      </c>
      <c r="H577" s="4">
        <f>LEN($B577)-LEN(SUBSTITUTE($B577, H$2, ""))</f>
        <v>1</v>
      </c>
      <c r="I577" s="4">
        <f>LEN($B577)-LEN(SUBSTITUTE($B577, I$2, ""))</f>
        <v>0</v>
      </c>
      <c r="J577" s="4">
        <f>LEN($B577)-LEN(SUBSTITUTE($B577, J$2, ""))</f>
        <v>0</v>
      </c>
      <c r="K577" s="4">
        <f>LEN($B577)-LEN(SUBSTITUTE($B577, K$2, ""))</f>
        <v>0</v>
      </c>
      <c r="L577" s="4">
        <f>LEN($B577)-LEN(SUBSTITUTE($B577, L$2, ""))</f>
        <v>0</v>
      </c>
      <c r="M577" s="4">
        <f>LEN($B577)-LEN(SUBSTITUTE($B577, M$2, ""))</f>
        <v>0</v>
      </c>
      <c r="N577" s="4">
        <f>LEN($B577)-LEN(SUBSTITUTE($B577, N$2, ""))</f>
        <v>0</v>
      </c>
      <c r="O577" s="4">
        <f>LEN($B577)-LEN(SUBSTITUTE($B577, O$2, ""))</f>
        <v>0</v>
      </c>
      <c r="P577" s="4">
        <f>LEN($B577)-LEN(SUBSTITUTE($B577, P$2, ""))</f>
        <v>0</v>
      </c>
      <c r="Q577" s="4">
        <f>LEN($B577)-LEN(SUBSTITUTE($B577, Q$2, ""))</f>
        <v>2</v>
      </c>
      <c r="R577" s="4">
        <f>LEN($B577)-LEN(SUBSTITUTE($B577, R$2, ""))</f>
        <v>0</v>
      </c>
      <c r="S577" s="4">
        <f>LEN($B577)-LEN(SUBSTITUTE($B577, S$2, ""))</f>
        <v>0</v>
      </c>
      <c r="T577" s="4">
        <f>LEN($B577)-LEN(SUBSTITUTE($B577, T$2, ""))</f>
        <v>0</v>
      </c>
      <c r="U577" s="4">
        <f>LEN($B577)-LEN(SUBSTITUTE($B577, U$2, ""))</f>
        <v>1</v>
      </c>
      <c r="V577" s="4">
        <f>LEN($B577)-LEN(SUBSTITUTE($B577, V$2, ""))</f>
        <v>1</v>
      </c>
      <c r="W577" s="4">
        <f>LEN($B577)-LEN(SUBSTITUTE($B577, W$2, ""))</f>
        <v>1</v>
      </c>
      <c r="X577" s="4">
        <f>LEN($B577)-LEN(SUBSTITUTE($B577, X$2, ""))</f>
        <v>1</v>
      </c>
      <c r="Y577" s="4">
        <f>LEN($B577)-LEN(SUBSTITUTE($B577, Y$2, ""))</f>
        <v>0</v>
      </c>
      <c r="Z577" s="4">
        <f>LEN($B577)-LEN(SUBSTITUTE($B577, Z$2, ""))</f>
        <v>0</v>
      </c>
      <c r="AA577" s="4">
        <f>LEN($B577)-LEN(SUBSTITUTE($B577, AA$2, ""))</f>
        <v>0</v>
      </c>
      <c r="AB577" s="4">
        <f>LEN($B577)-LEN(SUBSTITUTE($B577, AB$2, ""))</f>
        <v>0</v>
      </c>
      <c r="AC577" s="4">
        <f>LEN($B577)-LEN(SUBSTITUTE($B577, AC$2, ""))</f>
        <v>0</v>
      </c>
      <c r="AE577" s="4">
        <f>D577*AE$2</f>
        <v>1</v>
      </c>
      <c r="AF577" s="4">
        <f>E577*AF$2</f>
        <v>0</v>
      </c>
      <c r="AG577" s="4">
        <f>F577*AG$2</f>
        <v>0</v>
      </c>
      <c r="AH577" s="4">
        <f>G577*AH$2</f>
        <v>4</v>
      </c>
      <c r="AI577" s="4">
        <f>H577*AI$2</f>
        <v>1</v>
      </c>
      <c r="AJ577" s="4">
        <f>I577*AJ$2</f>
        <v>0</v>
      </c>
      <c r="AK577" s="4">
        <f>J577*AK$2</f>
        <v>0</v>
      </c>
      <c r="AL577" s="4">
        <f>K577*AL$2</f>
        <v>0</v>
      </c>
      <c r="AM577" s="4">
        <f>L577*AM$2</f>
        <v>0</v>
      </c>
      <c r="AN577" s="4">
        <f>M577*AN$2</f>
        <v>0</v>
      </c>
      <c r="AO577" s="4">
        <f>N577*AO$2</f>
        <v>0</v>
      </c>
      <c r="AP577" s="4">
        <f>O577*AP$2</f>
        <v>0</v>
      </c>
      <c r="AQ577" s="4">
        <f>P577*AQ$2</f>
        <v>0</v>
      </c>
      <c r="AR577" s="4">
        <f>Q577*AR$2</f>
        <v>2</v>
      </c>
      <c r="AS577" s="4">
        <f>R577*AS$2</f>
        <v>0</v>
      </c>
      <c r="AT577" s="4">
        <f>S577*AT$2</f>
        <v>0</v>
      </c>
      <c r="AU577" s="4">
        <f>T577*AU$2</f>
        <v>0</v>
      </c>
      <c r="AV577" s="4">
        <f>U577*AV$2</f>
        <v>1</v>
      </c>
      <c r="AW577" s="4">
        <f>V577*AW$2</f>
        <v>1</v>
      </c>
      <c r="AX577" s="4">
        <f>W577*AX$2</f>
        <v>1</v>
      </c>
      <c r="AY577" s="4">
        <f>X577*AY$2</f>
        <v>1</v>
      </c>
      <c r="AZ577" s="4">
        <f>Y577*AZ$2</f>
        <v>0</v>
      </c>
      <c r="BA577" s="4">
        <f>Z577*BA$2</f>
        <v>0</v>
      </c>
      <c r="BB577" s="4">
        <f>AA577*BB$2</f>
        <v>0</v>
      </c>
      <c r="BC577" s="4">
        <f>AB577*BC$2</f>
        <v>0</v>
      </c>
      <c r="BD577" s="4">
        <f>AC577*BD$2</f>
        <v>0</v>
      </c>
      <c r="BE577">
        <f t="shared" si="26"/>
        <v>12</v>
      </c>
      <c r="BG577" s="4">
        <f>IF(betuk!N$4&gt;=D577,1,0)</f>
        <v>1</v>
      </c>
      <c r="BH577" s="4">
        <f>IF(betuk!O$4&gt;=E577,1,0)</f>
        <v>1</v>
      </c>
      <c r="BI577" s="4">
        <f>IF(betuk!P$4&gt;=F577,1,0)</f>
        <v>1</v>
      </c>
      <c r="BJ577" s="4">
        <f>IF(betuk!Q$4&gt;=G577,1,0)</f>
        <v>0</v>
      </c>
      <c r="BK577" s="4">
        <f>IF(betuk!R$4&gt;=H577,1,0)</f>
        <v>1</v>
      </c>
      <c r="BL577" s="4">
        <f>IF(betuk!S$4&gt;=I577,1,0)</f>
        <v>1</v>
      </c>
      <c r="BM577" s="4">
        <f>IF(betuk!T$4&gt;=J577,1,0)</f>
        <v>1</v>
      </c>
      <c r="BN577" s="4">
        <f>IF(betuk!U$4&gt;=K577,1,0)</f>
        <v>1</v>
      </c>
      <c r="BO577" s="4">
        <f>IF(betuk!V$4&gt;=L577,1,0)</f>
        <v>1</v>
      </c>
      <c r="BP577" s="4">
        <f>IF(betuk!W$4&gt;=M577,1,0)</f>
        <v>1</v>
      </c>
      <c r="BQ577" s="4">
        <f>IF(betuk!X$4&gt;=N577,1,0)</f>
        <v>1</v>
      </c>
      <c r="BR577" s="4">
        <f>IF(betuk!Y$4&gt;=O577,1,0)</f>
        <v>1</v>
      </c>
      <c r="BS577" s="4">
        <f>IF(betuk!Z$4&gt;=P577,1,0)</f>
        <v>1</v>
      </c>
      <c r="BT577" s="4">
        <f>IF(betuk!AA$4&gt;=Q577,1,0)</f>
        <v>0</v>
      </c>
      <c r="BU577" s="4">
        <f>IF(betuk!AB$4&gt;=R577,1,0)</f>
        <v>1</v>
      </c>
      <c r="BV577" s="4">
        <f>IF(betuk!AC$4&gt;=S577,1,0)</f>
        <v>1</v>
      </c>
      <c r="BW577" s="4">
        <f>IF(betuk!AD$4&gt;=T577,1,0)</f>
        <v>1</v>
      </c>
      <c r="BX577" s="4">
        <f>IF(betuk!AE$4&gt;=U577,1,0)</f>
        <v>0</v>
      </c>
      <c r="BY577" s="4">
        <f>IF(betuk!AF$4&gt;=V577,1,0)</f>
        <v>1</v>
      </c>
      <c r="BZ577" s="4">
        <f>IF(betuk!AG$4&gt;=W577,1,0)</f>
        <v>1</v>
      </c>
      <c r="CA577" s="4">
        <f>IF(betuk!AH$4&gt;=X577,1,0)</f>
        <v>0</v>
      </c>
      <c r="CB577" s="4">
        <f>IF(betuk!AI$4&gt;=Y577,1,0)</f>
        <v>1</v>
      </c>
      <c r="CC577" s="4">
        <f>IF(betuk!AJ$4&gt;=Z577,1,0)</f>
        <v>1</v>
      </c>
      <c r="CD577" s="4">
        <f>IF(betuk!AK$4&gt;=AA577,1,0)</f>
        <v>1</v>
      </c>
      <c r="CE577" s="4">
        <f>IF(betuk!AL$4&gt;=AB577,1,0)</f>
        <v>1</v>
      </c>
      <c r="CF577" s="4">
        <f>IF(betuk!AM$4&gt;=AC577,1,0)</f>
        <v>1</v>
      </c>
      <c r="CG577">
        <f t="shared" si="24"/>
        <v>0</v>
      </c>
      <c r="CI577" t="str">
        <f>IF(CG577=1,COUNTIF(CG$3:CG577,1),"")</f>
        <v/>
      </c>
      <c r="CJ577" t="str">
        <f>IF(CI577&lt;&gt;"",B577,"")</f>
        <v/>
      </c>
      <c r="CK577">
        <f>LEN(B577)*8+BE577</f>
        <v>92</v>
      </c>
    </row>
    <row r="578" spans="1:89">
      <c r="A578" s="1" t="s">
        <v>575</v>
      </c>
      <c r="B578" t="str">
        <f t="shared" si="25"/>
        <v>UNIVERSITY</v>
      </c>
      <c r="D578" s="4">
        <f>LEN($B578)-LEN(SUBSTITUTE($B578, D$2, ""))</f>
        <v>0</v>
      </c>
      <c r="E578" s="4">
        <f>LEN($B578)-LEN(SUBSTITUTE($B578, E$2, ""))</f>
        <v>0</v>
      </c>
      <c r="F578" s="4">
        <f>LEN($B578)-LEN(SUBSTITUTE($B578, F$2, ""))</f>
        <v>0</v>
      </c>
      <c r="G578" s="4">
        <f>LEN($B578)-LEN(SUBSTITUTE($B578, G$2, ""))</f>
        <v>0</v>
      </c>
      <c r="H578" s="4">
        <f>LEN($B578)-LEN(SUBSTITUTE($B578, H$2, ""))</f>
        <v>1</v>
      </c>
      <c r="I578" s="4">
        <f>LEN($B578)-LEN(SUBSTITUTE($B578, I$2, ""))</f>
        <v>0</v>
      </c>
      <c r="J578" s="4">
        <f>LEN($B578)-LEN(SUBSTITUTE($B578, J$2, ""))</f>
        <v>0</v>
      </c>
      <c r="K578" s="4">
        <f>LEN($B578)-LEN(SUBSTITUTE($B578, K$2, ""))</f>
        <v>0</v>
      </c>
      <c r="L578" s="4">
        <f>LEN($B578)-LEN(SUBSTITUTE($B578, L$2, ""))</f>
        <v>2</v>
      </c>
      <c r="M578" s="4">
        <f>LEN($B578)-LEN(SUBSTITUTE($B578, M$2, ""))</f>
        <v>0</v>
      </c>
      <c r="N578" s="4">
        <f>LEN($B578)-LEN(SUBSTITUTE($B578, N$2, ""))</f>
        <v>0</v>
      </c>
      <c r="O578" s="4">
        <f>LEN($B578)-LEN(SUBSTITUTE($B578, O$2, ""))</f>
        <v>0</v>
      </c>
      <c r="P578" s="4">
        <f>LEN($B578)-LEN(SUBSTITUTE($B578, P$2, ""))</f>
        <v>0</v>
      </c>
      <c r="Q578" s="4">
        <f>LEN($B578)-LEN(SUBSTITUTE($B578, Q$2, ""))</f>
        <v>1</v>
      </c>
      <c r="R578" s="4">
        <f>LEN($B578)-LEN(SUBSTITUTE($B578, R$2, ""))</f>
        <v>0</v>
      </c>
      <c r="S578" s="4">
        <f>LEN($B578)-LEN(SUBSTITUTE($B578, S$2, ""))</f>
        <v>0</v>
      </c>
      <c r="T578" s="4">
        <f>LEN($B578)-LEN(SUBSTITUTE($B578, T$2, ""))</f>
        <v>0</v>
      </c>
      <c r="U578" s="4">
        <f>LEN($B578)-LEN(SUBSTITUTE($B578, U$2, ""))</f>
        <v>1</v>
      </c>
      <c r="V578" s="4">
        <f>LEN($B578)-LEN(SUBSTITUTE($B578, V$2, ""))</f>
        <v>1</v>
      </c>
      <c r="W578" s="4">
        <f>LEN($B578)-LEN(SUBSTITUTE($B578, W$2, ""))</f>
        <v>1</v>
      </c>
      <c r="X578" s="4">
        <f>LEN($B578)-LEN(SUBSTITUTE($B578, X$2, ""))</f>
        <v>1</v>
      </c>
      <c r="Y578" s="4">
        <f>LEN($B578)-LEN(SUBSTITUTE($B578, Y$2, ""))</f>
        <v>1</v>
      </c>
      <c r="Z578" s="4">
        <f>LEN($B578)-LEN(SUBSTITUTE($B578, Z$2, ""))</f>
        <v>0</v>
      </c>
      <c r="AA578" s="4">
        <f>LEN($B578)-LEN(SUBSTITUTE($B578, AA$2, ""))</f>
        <v>0</v>
      </c>
      <c r="AB578" s="4">
        <f>LEN($B578)-LEN(SUBSTITUTE($B578, AB$2, ""))</f>
        <v>1</v>
      </c>
      <c r="AC578" s="4">
        <f>LEN($B578)-LEN(SUBSTITUTE($B578, AC$2, ""))</f>
        <v>0</v>
      </c>
      <c r="AE578" s="4">
        <f>D578*AE$2</f>
        <v>0</v>
      </c>
      <c r="AF578" s="4">
        <f>E578*AF$2</f>
        <v>0</v>
      </c>
      <c r="AG578" s="4">
        <f>F578*AG$2</f>
        <v>0</v>
      </c>
      <c r="AH578" s="4">
        <f>G578*AH$2</f>
        <v>0</v>
      </c>
      <c r="AI578" s="4">
        <f>H578*AI$2</f>
        <v>1</v>
      </c>
      <c r="AJ578" s="4">
        <f>I578*AJ$2</f>
        <v>0</v>
      </c>
      <c r="AK578" s="4">
        <f>J578*AK$2</f>
        <v>0</v>
      </c>
      <c r="AL578" s="4">
        <f>K578*AL$2</f>
        <v>0</v>
      </c>
      <c r="AM578" s="4">
        <f>L578*AM$2</f>
        <v>2</v>
      </c>
      <c r="AN578" s="4">
        <f>M578*AN$2</f>
        <v>0</v>
      </c>
      <c r="AO578" s="4">
        <f>N578*AO$2</f>
        <v>0</v>
      </c>
      <c r="AP578" s="4">
        <f>O578*AP$2</f>
        <v>0</v>
      </c>
      <c r="AQ578" s="4">
        <f>P578*AQ$2</f>
        <v>0</v>
      </c>
      <c r="AR578" s="4">
        <f>Q578*AR$2</f>
        <v>1</v>
      </c>
      <c r="AS578" s="4">
        <f>R578*AS$2</f>
        <v>0</v>
      </c>
      <c r="AT578" s="4">
        <f>S578*AT$2</f>
        <v>0</v>
      </c>
      <c r="AU578" s="4">
        <f>T578*AU$2</f>
        <v>0</v>
      </c>
      <c r="AV578" s="4">
        <f>U578*AV$2</f>
        <v>1</v>
      </c>
      <c r="AW578" s="4">
        <f>V578*AW$2</f>
        <v>1</v>
      </c>
      <c r="AX578" s="4">
        <f>W578*AX$2</f>
        <v>1</v>
      </c>
      <c r="AY578" s="4">
        <f>X578*AY$2</f>
        <v>1</v>
      </c>
      <c r="AZ578" s="4">
        <f>Y578*AZ$2</f>
        <v>4</v>
      </c>
      <c r="BA578" s="4">
        <f>Z578*BA$2</f>
        <v>0</v>
      </c>
      <c r="BB578" s="4">
        <f>AA578*BB$2</f>
        <v>0</v>
      </c>
      <c r="BC578" s="4">
        <f>AB578*BC$2</f>
        <v>4</v>
      </c>
      <c r="BD578" s="4">
        <f>AC578*BD$2</f>
        <v>0</v>
      </c>
      <c r="BE578">
        <f t="shared" si="26"/>
        <v>16</v>
      </c>
      <c r="BG578" s="4">
        <f>IF(betuk!N$4&gt;=D578,1,0)</f>
        <v>1</v>
      </c>
      <c r="BH578" s="4">
        <f>IF(betuk!O$4&gt;=E578,1,0)</f>
        <v>1</v>
      </c>
      <c r="BI578" s="4">
        <f>IF(betuk!P$4&gt;=F578,1,0)</f>
        <v>1</v>
      </c>
      <c r="BJ578" s="4">
        <f>IF(betuk!Q$4&gt;=G578,1,0)</f>
        <v>1</v>
      </c>
      <c r="BK578" s="4">
        <f>IF(betuk!R$4&gt;=H578,1,0)</f>
        <v>1</v>
      </c>
      <c r="BL578" s="4">
        <f>IF(betuk!S$4&gt;=I578,1,0)</f>
        <v>1</v>
      </c>
      <c r="BM578" s="4">
        <f>IF(betuk!T$4&gt;=J578,1,0)</f>
        <v>1</v>
      </c>
      <c r="BN578" s="4">
        <f>IF(betuk!U$4&gt;=K578,1,0)</f>
        <v>1</v>
      </c>
      <c r="BO578" s="4">
        <f>IF(betuk!V$4&gt;=L578,1,0)</f>
        <v>0</v>
      </c>
      <c r="BP578" s="4">
        <f>IF(betuk!W$4&gt;=M578,1,0)</f>
        <v>1</v>
      </c>
      <c r="BQ578" s="4">
        <f>IF(betuk!X$4&gt;=N578,1,0)</f>
        <v>1</v>
      </c>
      <c r="BR578" s="4">
        <f>IF(betuk!Y$4&gt;=O578,1,0)</f>
        <v>1</v>
      </c>
      <c r="BS578" s="4">
        <f>IF(betuk!Z$4&gt;=P578,1,0)</f>
        <v>1</v>
      </c>
      <c r="BT578" s="4">
        <f>IF(betuk!AA$4&gt;=Q578,1,0)</f>
        <v>1</v>
      </c>
      <c r="BU578" s="4">
        <f>IF(betuk!AB$4&gt;=R578,1,0)</f>
        <v>1</v>
      </c>
      <c r="BV578" s="4">
        <f>IF(betuk!AC$4&gt;=S578,1,0)</f>
        <v>1</v>
      </c>
      <c r="BW578" s="4">
        <f>IF(betuk!AD$4&gt;=T578,1,0)</f>
        <v>1</v>
      </c>
      <c r="BX578" s="4">
        <f>IF(betuk!AE$4&gt;=U578,1,0)</f>
        <v>0</v>
      </c>
      <c r="BY578" s="4">
        <f>IF(betuk!AF$4&gt;=V578,1,0)</f>
        <v>1</v>
      </c>
      <c r="BZ578" s="4">
        <f>IF(betuk!AG$4&gt;=W578,1,0)</f>
        <v>1</v>
      </c>
      <c r="CA578" s="4">
        <f>IF(betuk!AH$4&gt;=X578,1,0)</f>
        <v>0</v>
      </c>
      <c r="CB578" s="4">
        <f>IF(betuk!AI$4&gt;=Y578,1,0)</f>
        <v>0</v>
      </c>
      <c r="CC578" s="4">
        <f>IF(betuk!AJ$4&gt;=Z578,1,0)</f>
        <v>1</v>
      </c>
      <c r="CD578" s="4">
        <f>IF(betuk!AK$4&gt;=AA578,1,0)</f>
        <v>1</v>
      </c>
      <c r="CE578" s="4">
        <f>IF(betuk!AL$4&gt;=AB578,1,0)</f>
        <v>0</v>
      </c>
      <c r="CF578" s="4">
        <f>IF(betuk!AM$4&gt;=AC578,1,0)</f>
        <v>1</v>
      </c>
      <c r="CG578">
        <f t="shared" si="24"/>
        <v>0</v>
      </c>
      <c r="CI578" t="str">
        <f>IF(CG578=1,COUNTIF(CG$3:CG578,1),"")</f>
        <v/>
      </c>
      <c r="CJ578" t="str">
        <f>IF(CI578&lt;&gt;"",B578,"")</f>
        <v/>
      </c>
      <c r="CK578">
        <f>LEN(B578)*8+BE578</f>
        <v>96</v>
      </c>
    </row>
    <row r="579" spans="1:89">
      <c r="A579" s="1" t="s">
        <v>576</v>
      </c>
      <c r="B579" t="str">
        <f t="shared" si="25"/>
        <v>US</v>
      </c>
      <c r="D579" s="4">
        <f>LEN($B579)-LEN(SUBSTITUTE($B579, D$2, ""))</f>
        <v>0</v>
      </c>
      <c r="E579" s="4">
        <f>LEN($B579)-LEN(SUBSTITUTE($B579, E$2, ""))</f>
        <v>0</v>
      </c>
      <c r="F579" s="4">
        <f>LEN($B579)-LEN(SUBSTITUTE($B579, F$2, ""))</f>
        <v>0</v>
      </c>
      <c r="G579" s="4">
        <f>LEN($B579)-LEN(SUBSTITUTE($B579, G$2, ""))</f>
        <v>0</v>
      </c>
      <c r="H579" s="4">
        <f>LEN($B579)-LEN(SUBSTITUTE($B579, H$2, ""))</f>
        <v>0</v>
      </c>
      <c r="I579" s="4">
        <f>LEN($B579)-LEN(SUBSTITUTE($B579, I$2, ""))</f>
        <v>0</v>
      </c>
      <c r="J579" s="4">
        <f>LEN($B579)-LEN(SUBSTITUTE($B579, J$2, ""))</f>
        <v>0</v>
      </c>
      <c r="K579" s="4">
        <f>LEN($B579)-LEN(SUBSTITUTE($B579, K$2, ""))</f>
        <v>0</v>
      </c>
      <c r="L579" s="4">
        <f>LEN($B579)-LEN(SUBSTITUTE($B579, L$2, ""))</f>
        <v>0</v>
      </c>
      <c r="M579" s="4">
        <f>LEN($B579)-LEN(SUBSTITUTE($B579, M$2, ""))</f>
        <v>0</v>
      </c>
      <c r="N579" s="4">
        <f>LEN($B579)-LEN(SUBSTITUTE($B579, N$2, ""))</f>
        <v>0</v>
      </c>
      <c r="O579" s="4">
        <f>LEN($B579)-LEN(SUBSTITUTE($B579, O$2, ""))</f>
        <v>0</v>
      </c>
      <c r="P579" s="4">
        <f>LEN($B579)-LEN(SUBSTITUTE($B579, P$2, ""))</f>
        <v>0</v>
      </c>
      <c r="Q579" s="4">
        <f>LEN($B579)-LEN(SUBSTITUTE($B579, Q$2, ""))</f>
        <v>0</v>
      </c>
      <c r="R579" s="4">
        <f>LEN($B579)-LEN(SUBSTITUTE($B579, R$2, ""))</f>
        <v>0</v>
      </c>
      <c r="S579" s="4">
        <f>LEN($B579)-LEN(SUBSTITUTE($B579, S$2, ""))</f>
        <v>0</v>
      </c>
      <c r="T579" s="4">
        <f>LEN($B579)-LEN(SUBSTITUTE($B579, T$2, ""))</f>
        <v>0</v>
      </c>
      <c r="U579" s="4">
        <f>LEN($B579)-LEN(SUBSTITUTE($B579, U$2, ""))</f>
        <v>0</v>
      </c>
      <c r="V579" s="4">
        <f>LEN($B579)-LEN(SUBSTITUTE($B579, V$2, ""))</f>
        <v>1</v>
      </c>
      <c r="W579" s="4">
        <f>LEN($B579)-LEN(SUBSTITUTE($B579, W$2, ""))</f>
        <v>0</v>
      </c>
      <c r="X579" s="4">
        <f>LEN($B579)-LEN(SUBSTITUTE($B579, X$2, ""))</f>
        <v>1</v>
      </c>
      <c r="Y579" s="4">
        <f>LEN($B579)-LEN(SUBSTITUTE($B579, Y$2, ""))</f>
        <v>0</v>
      </c>
      <c r="Z579" s="4">
        <f>LEN($B579)-LEN(SUBSTITUTE($B579, Z$2, ""))</f>
        <v>0</v>
      </c>
      <c r="AA579" s="4">
        <f>LEN($B579)-LEN(SUBSTITUTE($B579, AA$2, ""))</f>
        <v>0</v>
      </c>
      <c r="AB579" s="4">
        <f>LEN($B579)-LEN(SUBSTITUTE($B579, AB$2, ""))</f>
        <v>0</v>
      </c>
      <c r="AC579" s="4">
        <f>LEN($B579)-LEN(SUBSTITUTE($B579, AC$2, ""))</f>
        <v>0</v>
      </c>
      <c r="AE579" s="4">
        <f>D579*AE$2</f>
        <v>0</v>
      </c>
      <c r="AF579" s="4">
        <f>E579*AF$2</f>
        <v>0</v>
      </c>
      <c r="AG579" s="4">
        <f>F579*AG$2</f>
        <v>0</v>
      </c>
      <c r="AH579" s="4">
        <f>G579*AH$2</f>
        <v>0</v>
      </c>
      <c r="AI579" s="4">
        <f>H579*AI$2</f>
        <v>0</v>
      </c>
      <c r="AJ579" s="4">
        <f>I579*AJ$2</f>
        <v>0</v>
      </c>
      <c r="AK579" s="4">
        <f>J579*AK$2</f>
        <v>0</v>
      </c>
      <c r="AL579" s="4">
        <f>K579*AL$2</f>
        <v>0</v>
      </c>
      <c r="AM579" s="4">
        <f>L579*AM$2</f>
        <v>0</v>
      </c>
      <c r="AN579" s="4">
        <f>M579*AN$2</f>
        <v>0</v>
      </c>
      <c r="AO579" s="4">
        <f>N579*AO$2</f>
        <v>0</v>
      </c>
      <c r="AP579" s="4">
        <f>O579*AP$2</f>
        <v>0</v>
      </c>
      <c r="AQ579" s="4">
        <f>P579*AQ$2</f>
        <v>0</v>
      </c>
      <c r="AR579" s="4">
        <f>Q579*AR$2</f>
        <v>0</v>
      </c>
      <c r="AS579" s="4">
        <f>R579*AS$2</f>
        <v>0</v>
      </c>
      <c r="AT579" s="4">
        <f>S579*AT$2</f>
        <v>0</v>
      </c>
      <c r="AU579" s="4">
        <f>T579*AU$2</f>
        <v>0</v>
      </c>
      <c r="AV579" s="4">
        <f>U579*AV$2</f>
        <v>0</v>
      </c>
      <c r="AW579" s="4">
        <f>V579*AW$2</f>
        <v>1</v>
      </c>
      <c r="AX579" s="4">
        <f>W579*AX$2</f>
        <v>0</v>
      </c>
      <c r="AY579" s="4">
        <f>X579*AY$2</f>
        <v>1</v>
      </c>
      <c r="AZ579" s="4">
        <f>Y579*AZ$2</f>
        <v>0</v>
      </c>
      <c r="BA579" s="4">
        <f>Z579*BA$2</f>
        <v>0</v>
      </c>
      <c r="BB579" s="4">
        <f>AA579*BB$2</f>
        <v>0</v>
      </c>
      <c r="BC579" s="4">
        <f>AB579*BC$2</f>
        <v>0</v>
      </c>
      <c r="BD579" s="4">
        <f>AC579*BD$2</f>
        <v>0</v>
      </c>
      <c r="BE579">
        <f t="shared" si="26"/>
        <v>2</v>
      </c>
      <c r="BG579" s="4">
        <f>IF(betuk!N$4&gt;=D579,1,0)</f>
        <v>1</v>
      </c>
      <c r="BH579" s="4">
        <f>IF(betuk!O$4&gt;=E579,1,0)</f>
        <v>1</v>
      </c>
      <c r="BI579" s="4">
        <f>IF(betuk!P$4&gt;=F579,1,0)</f>
        <v>1</v>
      </c>
      <c r="BJ579" s="4">
        <f>IF(betuk!Q$4&gt;=G579,1,0)</f>
        <v>1</v>
      </c>
      <c r="BK579" s="4">
        <f>IF(betuk!R$4&gt;=H579,1,0)</f>
        <v>1</v>
      </c>
      <c r="BL579" s="4">
        <f>IF(betuk!S$4&gt;=I579,1,0)</f>
        <v>1</v>
      </c>
      <c r="BM579" s="4">
        <f>IF(betuk!T$4&gt;=J579,1,0)</f>
        <v>1</v>
      </c>
      <c r="BN579" s="4">
        <f>IF(betuk!U$4&gt;=K579,1,0)</f>
        <v>1</v>
      </c>
      <c r="BO579" s="4">
        <f>IF(betuk!V$4&gt;=L579,1,0)</f>
        <v>1</v>
      </c>
      <c r="BP579" s="4">
        <f>IF(betuk!W$4&gt;=M579,1,0)</f>
        <v>1</v>
      </c>
      <c r="BQ579" s="4">
        <f>IF(betuk!X$4&gt;=N579,1,0)</f>
        <v>1</v>
      </c>
      <c r="BR579" s="4">
        <f>IF(betuk!Y$4&gt;=O579,1,0)</f>
        <v>1</v>
      </c>
      <c r="BS579" s="4">
        <f>IF(betuk!Z$4&gt;=P579,1,0)</f>
        <v>1</v>
      </c>
      <c r="BT579" s="4">
        <f>IF(betuk!AA$4&gt;=Q579,1,0)</f>
        <v>1</v>
      </c>
      <c r="BU579" s="4">
        <f>IF(betuk!AB$4&gt;=R579,1,0)</f>
        <v>1</v>
      </c>
      <c r="BV579" s="4">
        <f>IF(betuk!AC$4&gt;=S579,1,0)</f>
        <v>1</v>
      </c>
      <c r="BW579" s="4">
        <f>IF(betuk!AD$4&gt;=T579,1,0)</f>
        <v>1</v>
      </c>
      <c r="BX579" s="4">
        <f>IF(betuk!AE$4&gt;=U579,1,0)</f>
        <v>1</v>
      </c>
      <c r="BY579" s="4">
        <f>IF(betuk!AF$4&gt;=V579,1,0)</f>
        <v>1</v>
      </c>
      <c r="BZ579" s="4">
        <f>IF(betuk!AG$4&gt;=W579,1,0)</f>
        <v>1</v>
      </c>
      <c r="CA579" s="4">
        <f>IF(betuk!AH$4&gt;=X579,1,0)</f>
        <v>0</v>
      </c>
      <c r="CB579" s="4">
        <f>IF(betuk!AI$4&gt;=Y579,1,0)</f>
        <v>1</v>
      </c>
      <c r="CC579" s="4">
        <f>IF(betuk!AJ$4&gt;=Z579,1,0)</f>
        <v>1</v>
      </c>
      <c r="CD579" s="4">
        <f>IF(betuk!AK$4&gt;=AA579,1,0)</f>
        <v>1</v>
      </c>
      <c r="CE579" s="4">
        <f>IF(betuk!AL$4&gt;=AB579,1,0)</f>
        <v>1</v>
      </c>
      <c r="CF579" s="4">
        <f>IF(betuk!AM$4&gt;=AC579,1,0)</f>
        <v>1</v>
      </c>
      <c r="CG579">
        <f t="shared" ref="CG579:CG625" si="27">PRODUCT(BG579:CF579)</f>
        <v>0</v>
      </c>
      <c r="CI579" t="str">
        <f>IF(CG579=1,COUNTIF(CG$3:CG579,1),"")</f>
        <v/>
      </c>
      <c r="CJ579" t="str">
        <f>IF(CI579&lt;&gt;"",B579,"")</f>
        <v/>
      </c>
      <c r="CK579">
        <f>LEN(B579)*8+BE579</f>
        <v>18</v>
      </c>
    </row>
    <row r="580" spans="1:89">
      <c r="A580" s="1" t="s">
        <v>577</v>
      </c>
      <c r="B580" t="str">
        <f t="shared" ref="B580:B626" si="28">UPPER(A580)</f>
        <v>USUALLY</v>
      </c>
      <c r="D580" s="4">
        <f>LEN($B580)-LEN(SUBSTITUTE($B580, D$2, ""))</f>
        <v>1</v>
      </c>
      <c r="E580" s="4">
        <f>LEN($B580)-LEN(SUBSTITUTE($B580, E$2, ""))</f>
        <v>0</v>
      </c>
      <c r="F580" s="4">
        <f>LEN($B580)-LEN(SUBSTITUTE($B580, F$2, ""))</f>
        <v>0</v>
      </c>
      <c r="G580" s="4">
        <f>LEN($B580)-LEN(SUBSTITUTE($B580, G$2, ""))</f>
        <v>0</v>
      </c>
      <c r="H580" s="4">
        <f>LEN($B580)-LEN(SUBSTITUTE($B580, H$2, ""))</f>
        <v>0</v>
      </c>
      <c r="I580" s="4">
        <f>LEN($B580)-LEN(SUBSTITUTE($B580, I$2, ""))</f>
        <v>0</v>
      </c>
      <c r="J580" s="4">
        <f>LEN($B580)-LEN(SUBSTITUTE($B580, J$2, ""))</f>
        <v>0</v>
      </c>
      <c r="K580" s="4">
        <f>LEN($B580)-LEN(SUBSTITUTE($B580, K$2, ""))</f>
        <v>0</v>
      </c>
      <c r="L580" s="4">
        <f>LEN($B580)-LEN(SUBSTITUTE($B580, L$2, ""))</f>
        <v>0</v>
      </c>
      <c r="M580" s="4">
        <f>LEN($B580)-LEN(SUBSTITUTE($B580, M$2, ""))</f>
        <v>0</v>
      </c>
      <c r="N580" s="4">
        <f>LEN($B580)-LEN(SUBSTITUTE($B580, N$2, ""))</f>
        <v>0</v>
      </c>
      <c r="O580" s="4">
        <f>LEN($B580)-LEN(SUBSTITUTE($B580, O$2, ""))</f>
        <v>2</v>
      </c>
      <c r="P580" s="4">
        <f>LEN($B580)-LEN(SUBSTITUTE($B580, P$2, ""))</f>
        <v>0</v>
      </c>
      <c r="Q580" s="4">
        <f>LEN($B580)-LEN(SUBSTITUTE($B580, Q$2, ""))</f>
        <v>0</v>
      </c>
      <c r="R580" s="4">
        <f>LEN($B580)-LEN(SUBSTITUTE($B580, R$2, ""))</f>
        <v>0</v>
      </c>
      <c r="S580" s="4">
        <f>LEN($B580)-LEN(SUBSTITUTE($B580, S$2, ""))</f>
        <v>0</v>
      </c>
      <c r="T580" s="4">
        <f>LEN($B580)-LEN(SUBSTITUTE($B580, T$2, ""))</f>
        <v>0</v>
      </c>
      <c r="U580" s="4">
        <f>LEN($B580)-LEN(SUBSTITUTE($B580, U$2, ""))</f>
        <v>0</v>
      </c>
      <c r="V580" s="4">
        <f>LEN($B580)-LEN(SUBSTITUTE($B580, V$2, ""))</f>
        <v>1</v>
      </c>
      <c r="W580" s="4">
        <f>LEN($B580)-LEN(SUBSTITUTE($B580, W$2, ""))</f>
        <v>0</v>
      </c>
      <c r="X580" s="4">
        <f>LEN($B580)-LEN(SUBSTITUTE($B580, X$2, ""))</f>
        <v>2</v>
      </c>
      <c r="Y580" s="4">
        <f>LEN($B580)-LEN(SUBSTITUTE($B580, Y$2, ""))</f>
        <v>0</v>
      </c>
      <c r="Z580" s="4">
        <f>LEN($B580)-LEN(SUBSTITUTE($B580, Z$2, ""))</f>
        <v>0</v>
      </c>
      <c r="AA580" s="4">
        <f>LEN($B580)-LEN(SUBSTITUTE($B580, AA$2, ""))</f>
        <v>0</v>
      </c>
      <c r="AB580" s="4">
        <f>LEN($B580)-LEN(SUBSTITUTE($B580, AB$2, ""))</f>
        <v>1</v>
      </c>
      <c r="AC580" s="4">
        <f>LEN($B580)-LEN(SUBSTITUTE($B580, AC$2, ""))</f>
        <v>0</v>
      </c>
      <c r="AE580" s="4">
        <f>D580*AE$2</f>
        <v>1</v>
      </c>
      <c r="AF580" s="4">
        <f>E580*AF$2</f>
        <v>0</v>
      </c>
      <c r="AG580" s="4">
        <f>F580*AG$2</f>
        <v>0</v>
      </c>
      <c r="AH580" s="4">
        <f>G580*AH$2</f>
        <v>0</v>
      </c>
      <c r="AI580" s="4">
        <f>H580*AI$2</f>
        <v>0</v>
      </c>
      <c r="AJ580" s="4">
        <f>I580*AJ$2</f>
        <v>0</v>
      </c>
      <c r="AK580" s="4">
        <f>J580*AK$2</f>
        <v>0</v>
      </c>
      <c r="AL580" s="4">
        <f>K580*AL$2</f>
        <v>0</v>
      </c>
      <c r="AM580" s="4">
        <f>L580*AM$2</f>
        <v>0</v>
      </c>
      <c r="AN580" s="4">
        <f>M580*AN$2</f>
        <v>0</v>
      </c>
      <c r="AO580" s="4">
        <f>N580*AO$2</f>
        <v>0</v>
      </c>
      <c r="AP580" s="4">
        <f>O580*AP$2</f>
        <v>2</v>
      </c>
      <c r="AQ580" s="4">
        <f>P580*AQ$2</f>
        <v>0</v>
      </c>
      <c r="AR580" s="4">
        <f>Q580*AR$2</f>
        <v>0</v>
      </c>
      <c r="AS580" s="4">
        <f>R580*AS$2</f>
        <v>0</v>
      </c>
      <c r="AT580" s="4">
        <f>S580*AT$2</f>
        <v>0</v>
      </c>
      <c r="AU580" s="4">
        <f>T580*AU$2</f>
        <v>0</v>
      </c>
      <c r="AV580" s="4">
        <f>U580*AV$2</f>
        <v>0</v>
      </c>
      <c r="AW580" s="4">
        <f>V580*AW$2</f>
        <v>1</v>
      </c>
      <c r="AX580" s="4">
        <f>W580*AX$2</f>
        <v>0</v>
      </c>
      <c r="AY580" s="4">
        <f>X580*AY$2</f>
        <v>2</v>
      </c>
      <c r="AZ580" s="4">
        <f>Y580*AZ$2</f>
        <v>0</v>
      </c>
      <c r="BA580" s="4">
        <f>Z580*BA$2</f>
        <v>0</v>
      </c>
      <c r="BB580" s="4">
        <f>AA580*BB$2</f>
        <v>0</v>
      </c>
      <c r="BC580" s="4">
        <f>AB580*BC$2</f>
        <v>4</v>
      </c>
      <c r="BD580" s="4">
        <f>AC580*BD$2</f>
        <v>0</v>
      </c>
      <c r="BE580">
        <f t="shared" ref="BE580:BE626" si="29">SUM(AE580:BD580)</f>
        <v>10</v>
      </c>
      <c r="BG580" s="4">
        <f>IF(betuk!N$4&gt;=D580,1,0)</f>
        <v>1</v>
      </c>
      <c r="BH580" s="4">
        <f>IF(betuk!O$4&gt;=E580,1,0)</f>
        <v>1</v>
      </c>
      <c r="BI580" s="4">
        <f>IF(betuk!P$4&gt;=F580,1,0)</f>
        <v>1</v>
      </c>
      <c r="BJ580" s="4">
        <f>IF(betuk!Q$4&gt;=G580,1,0)</f>
        <v>1</v>
      </c>
      <c r="BK580" s="4">
        <f>IF(betuk!R$4&gt;=H580,1,0)</f>
        <v>1</v>
      </c>
      <c r="BL580" s="4">
        <f>IF(betuk!S$4&gt;=I580,1,0)</f>
        <v>1</v>
      </c>
      <c r="BM580" s="4">
        <f>IF(betuk!T$4&gt;=J580,1,0)</f>
        <v>1</v>
      </c>
      <c r="BN580" s="4">
        <f>IF(betuk!U$4&gt;=K580,1,0)</f>
        <v>1</v>
      </c>
      <c r="BO580" s="4">
        <f>IF(betuk!V$4&gt;=L580,1,0)</f>
        <v>1</v>
      </c>
      <c r="BP580" s="4">
        <f>IF(betuk!W$4&gt;=M580,1,0)</f>
        <v>1</v>
      </c>
      <c r="BQ580" s="4">
        <f>IF(betuk!X$4&gt;=N580,1,0)</f>
        <v>1</v>
      </c>
      <c r="BR580" s="4">
        <f>IF(betuk!Y$4&gt;=O580,1,0)</f>
        <v>0</v>
      </c>
      <c r="BS580" s="4">
        <f>IF(betuk!Z$4&gt;=P580,1,0)</f>
        <v>1</v>
      </c>
      <c r="BT580" s="4">
        <f>IF(betuk!AA$4&gt;=Q580,1,0)</f>
        <v>1</v>
      </c>
      <c r="BU580" s="4">
        <f>IF(betuk!AB$4&gt;=R580,1,0)</f>
        <v>1</v>
      </c>
      <c r="BV580" s="4">
        <f>IF(betuk!AC$4&gt;=S580,1,0)</f>
        <v>1</v>
      </c>
      <c r="BW580" s="4">
        <f>IF(betuk!AD$4&gt;=T580,1,0)</f>
        <v>1</v>
      </c>
      <c r="BX580" s="4">
        <f>IF(betuk!AE$4&gt;=U580,1,0)</f>
        <v>1</v>
      </c>
      <c r="BY580" s="4">
        <f>IF(betuk!AF$4&gt;=V580,1,0)</f>
        <v>1</v>
      </c>
      <c r="BZ580" s="4">
        <f>IF(betuk!AG$4&gt;=W580,1,0)</f>
        <v>1</v>
      </c>
      <c r="CA580" s="4">
        <f>IF(betuk!AH$4&gt;=X580,1,0)</f>
        <v>0</v>
      </c>
      <c r="CB580" s="4">
        <f>IF(betuk!AI$4&gt;=Y580,1,0)</f>
        <v>1</v>
      </c>
      <c r="CC580" s="4">
        <f>IF(betuk!AJ$4&gt;=Z580,1,0)</f>
        <v>1</v>
      </c>
      <c r="CD580" s="4">
        <f>IF(betuk!AK$4&gt;=AA580,1,0)</f>
        <v>1</v>
      </c>
      <c r="CE580" s="4">
        <f>IF(betuk!AL$4&gt;=AB580,1,0)</f>
        <v>0</v>
      </c>
      <c r="CF580" s="4">
        <f>IF(betuk!AM$4&gt;=AC580,1,0)</f>
        <v>1</v>
      </c>
      <c r="CG580">
        <f t="shared" si="27"/>
        <v>0</v>
      </c>
      <c r="CI580" t="str">
        <f>IF(CG580=1,COUNTIF(CG$3:CG580,1),"")</f>
        <v/>
      </c>
      <c r="CJ580" t="str">
        <f>IF(CI580&lt;&gt;"",B580,"")</f>
        <v/>
      </c>
      <c r="CK580">
        <f>LEN(B580)*8+BE580</f>
        <v>66</v>
      </c>
    </row>
    <row r="581" spans="1:89">
      <c r="A581" s="1" t="s">
        <v>578</v>
      </c>
      <c r="B581" t="str">
        <f t="shared" si="28"/>
        <v>VEGETABLES</v>
      </c>
      <c r="D581" s="4">
        <f>LEN($B581)-LEN(SUBSTITUTE($B581, D$2, ""))</f>
        <v>1</v>
      </c>
      <c r="E581" s="4">
        <f>LEN($B581)-LEN(SUBSTITUTE($B581, E$2, ""))</f>
        <v>1</v>
      </c>
      <c r="F581" s="4">
        <f>LEN($B581)-LEN(SUBSTITUTE($B581, F$2, ""))</f>
        <v>0</v>
      </c>
      <c r="G581" s="4">
        <f>LEN($B581)-LEN(SUBSTITUTE($B581, G$2, ""))</f>
        <v>0</v>
      </c>
      <c r="H581" s="4">
        <f>LEN($B581)-LEN(SUBSTITUTE($B581, H$2, ""))</f>
        <v>3</v>
      </c>
      <c r="I581" s="4">
        <f>LEN($B581)-LEN(SUBSTITUTE($B581, I$2, ""))</f>
        <v>0</v>
      </c>
      <c r="J581" s="4">
        <f>LEN($B581)-LEN(SUBSTITUTE($B581, J$2, ""))</f>
        <v>1</v>
      </c>
      <c r="K581" s="4">
        <f>LEN($B581)-LEN(SUBSTITUTE($B581, K$2, ""))</f>
        <v>0</v>
      </c>
      <c r="L581" s="4">
        <f>LEN($B581)-LEN(SUBSTITUTE($B581, L$2, ""))</f>
        <v>0</v>
      </c>
      <c r="M581" s="4">
        <f>LEN($B581)-LEN(SUBSTITUTE($B581, M$2, ""))</f>
        <v>0</v>
      </c>
      <c r="N581" s="4">
        <f>LEN($B581)-LEN(SUBSTITUTE($B581, N$2, ""))</f>
        <v>0</v>
      </c>
      <c r="O581" s="4">
        <f>LEN($B581)-LEN(SUBSTITUTE($B581, O$2, ""))</f>
        <v>1</v>
      </c>
      <c r="P581" s="4">
        <f>LEN($B581)-LEN(SUBSTITUTE($B581, P$2, ""))</f>
        <v>0</v>
      </c>
      <c r="Q581" s="4">
        <f>LEN($B581)-LEN(SUBSTITUTE($B581, Q$2, ""))</f>
        <v>0</v>
      </c>
      <c r="R581" s="4">
        <f>LEN($B581)-LEN(SUBSTITUTE($B581, R$2, ""))</f>
        <v>0</v>
      </c>
      <c r="S581" s="4">
        <f>LEN($B581)-LEN(SUBSTITUTE($B581, S$2, ""))</f>
        <v>0</v>
      </c>
      <c r="T581" s="4">
        <f>LEN($B581)-LEN(SUBSTITUTE($B581, T$2, ""))</f>
        <v>0</v>
      </c>
      <c r="U581" s="4">
        <f>LEN($B581)-LEN(SUBSTITUTE($B581, U$2, ""))</f>
        <v>0</v>
      </c>
      <c r="V581" s="4">
        <f>LEN($B581)-LEN(SUBSTITUTE($B581, V$2, ""))</f>
        <v>1</v>
      </c>
      <c r="W581" s="4">
        <f>LEN($B581)-LEN(SUBSTITUTE($B581, W$2, ""))</f>
        <v>1</v>
      </c>
      <c r="X581" s="4">
        <f>LEN($B581)-LEN(SUBSTITUTE($B581, X$2, ""))</f>
        <v>0</v>
      </c>
      <c r="Y581" s="4">
        <f>LEN($B581)-LEN(SUBSTITUTE($B581, Y$2, ""))</f>
        <v>1</v>
      </c>
      <c r="Z581" s="4">
        <f>LEN($B581)-LEN(SUBSTITUTE($B581, Z$2, ""))</f>
        <v>0</v>
      </c>
      <c r="AA581" s="4">
        <f>LEN($B581)-LEN(SUBSTITUTE($B581, AA$2, ""))</f>
        <v>0</v>
      </c>
      <c r="AB581" s="4">
        <f>LEN($B581)-LEN(SUBSTITUTE($B581, AB$2, ""))</f>
        <v>0</v>
      </c>
      <c r="AC581" s="4">
        <f>LEN($B581)-LEN(SUBSTITUTE($B581, AC$2, ""))</f>
        <v>0</v>
      </c>
      <c r="AE581" s="4">
        <f>D581*AE$2</f>
        <v>1</v>
      </c>
      <c r="AF581" s="4">
        <f>E581*AF$2</f>
        <v>3</v>
      </c>
      <c r="AG581" s="4">
        <f>F581*AG$2</f>
        <v>0</v>
      </c>
      <c r="AH581" s="4">
        <f>G581*AH$2</f>
        <v>0</v>
      </c>
      <c r="AI581" s="4">
        <f>H581*AI$2</f>
        <v>3</v>
      </c>
      <c r="AJ581" s="4">
        <f>I581*AJ$2</f>
        <v>0</v>
      </c>
      <c r="AK581" s="4">
        <f>J581*AK$2</f>
        <v>2</v>
      </c>
      <c r="AL581" s="4">
        <f>K581*AL$2</f>
        <v>0</v>
      </c>
      <c r="AM581" s="4">
        <f>L581*AM$2</f>
        <v>0</v>
      </c>
      <c r="AN581" s="4">
        <f>M581*AN$2</f>
        <v>0</v>
      </c>
      <c r="AO581" s="4">
        <f>N581*AO$2</f>
        <v>0</v>
      </c>
      <c r="AP581" s="4">
        <f>O581*AP$2</f>
        <v>1</v>
      </c>
      <c r="AQ581" s="4">
        <f>P581*AQ$2</f>
        <v>0</v>
      </c>
      <c r="AR581" s="4">
        <f>Q581*AR$2</f>
        <v>0</v>
      </c>
      <c r="AS581" s="4">
        <f>R581*AS$2</f>
        <v>0</v>
      </c>
      <c r="AT581" s="4">
        <f>S581*AT$2</f>
        <v>0</v>
      </c>
      <c r="AU581" s="4">
        <f>T581*AU$2</f>
        <v>0</v>
      </c>
      <c r="AV581" s="4">
        <f>U581*AV$2</f>
        <v>0</v>
      </c>
      <c r="AW581" s="4">
        <f>V581*AW$2</f>
        <v>1</v>
      </c>
      <c r="AX581" s="4">
        <f>W581*AX$2</f>
        <v>1</v>
      </c>
      <c r="AY581" s="4">
        <f>X581*AY$2</f>
        <v>0</v>
      </c>
      <c r="AZ581" s="4">
        <f>Y581*AZ$2</f>
        <v>4</v>
      </c>
      <c r="BA581" s="4">
        <f>Z581*BA$2</f>
        <v>0</v>
      </c>
      <c r="BB581" s="4">
        <f>AA581*BB$2</f>
        <v>0</v>
      </c>
      <c r="BC581" s="4">
        <f>AB581*BC$2</f>
        <v>0</v>
      </c>
      <c r="BD581" s="4">
        <f>AC581*BD$2</f>
        <v>0</v>
      </c>
      <c r="BE581">
        <f t="shared" si="29"/>
        <v>16</v>
      </c>
      <c r="BG581" s="4">
        <f>IF(betuk!N$4&gt;=D581,1,0)</f>
        <v>1</v>
      </c>
      <c r="BH581" s="4">
        <f>IF(betuk!O$4&gt;=E581,1,0)</f>
        <v>0</v>
      </c>
      <c r="BI581" s="4">
        <f>IF(betuk!P$4&gt;=F581,1,0)</f>
        <v>1</v>
      </c>
      <c r="BJ581" s="4">
        <f>IF(betuk!Q$4&gt;=G581,1,0)</f>
        <v>1</v>
      </c>
      <c r="BK581" s="4">
        <f>IF(betuk!R$4&gt;=H581,1,0)</f>
        <v>0</v>
      </c>
      <c r="BL581" s="4">
        <f>IF(betuk!S$4&gt;=I581,1,0)</f>
        <v>1</v>
      </c>
      <c r="BM581" s="4">
        <f>IF(betuk!T$4&gt;=J581,1,0)</f>
        <v>1</v>
      </c>
      <c r="BN581" s="4">
        <f>IF(betuk!U$4&gt;=K581,1,0)</f>
        <v>1</v>
      </c>
      <c r="BO581" s="4">
        <f>IF(betuk!V$4&gt;=L581,1,0)</f>
        <v>1</v>
      </c>
      <c r="BP581" s="4">
        <f>IF(betuk!W$4&gt;=M581,1,0)</f>
        <v>1</v>
      </c>
      <c r="BQ581" s="4">
        <f>IF(betuk!X$4&gt;=N581,1,0)</f>
        <v>1</v>
      </c>
      <c r="BR581" s="4">
        <f>IF(betuk!Y$4&gt;=O581,1,0)</f>
        <v>0</v>
      </c>
      <c r="BS581" s="4">
        <f>IF(betuk!Z$4&gt;=P581,1,0)</f>
        <v>1</v>
      </c>
      <c r="BT581" s="4">
        <f>IF(betuk!AA$4&gt;=Q581,1,0)</f>
        <v>1</v>
      </c>
      <c r="BU581" s="4">
        <f>IF(betuk!AB$4&gt;=R581,1,0)</f>
        <v>1</v>
      </c>
      <c r="BV581" s="4">
        <f>IF(betuk!AC$4&gt;=S581,1,0)</f>
        <v>1</v>
      </c>
      <c r="BW581" s="4">
        <f>IF(betuk!AD$4&gt;=T581,1,0)</f>
        <v>1</v>
      </c>
      <c r="BX581" s="4">
        <f>IF(betuk!AE$4&gt;=U581,1,0)</f>
        <v>1</v>
      </c>
      <c r="BY581" s="4">
        <f>IF(betuk!AF$4&gt;=V581,1,0)</f>
        <v>1</v>
      </c>
      <c r="BZ581" s="4">
        <f>IF(betuk!AG$4&gt;=W581,1,0)</f>
        <v>1</v>
      </c>
      <c r="CA581" s="4">
        <f>IF(betuk!AH$4&gt;=X581,1,0)</f>
        <v>1</v>
      </c>
      <c r="CB581" s="4">
        <f>IF(betuk!AI$4&gt;=Y581,1,0)</f>
        <v>0</v>
      </c>
      <c r="CC581" s="4">
        <f>IF(betuk!AJ$4&gt;=Z581,1,0)</f>
        <v>1</v>
      </c>
      <c r="CD581" s="4">
        <f>IF(betuk!AK$4&gt;=AA581,1,0)</f>
        <v>1</v>
      </c>
      <c r="CE581" s="4">
        <f>IF(betuk!AL$4&gt;=AB581,1,0)</f>
        <v>1</v>
      </c>
      <c r="CF581" s="4">
        <f>IF(betuk!AM$4&gt;=AC581,1,0)</f>
        <v>1</v>
      </c>
      <c r="CG581">
        <f t="shared" si="27"/>
        <v>0</v>
      </c>
      <c r="CI581" t="str">
        <f>IF(CG581=1,COUNTIF(CG$3:CG581,1),"")</f>
        <v/>
      </c>
      <c r="CJ581" t="str">
        <f>IF(CI581&lt;&gt;"",B581,"")</f>
        <v/>
      </c>
      <c r="CK581">
        <f>LEN(B581)*8+BE581</f>
        <v>96</v>
      </c>
    </row>
    <row r="582" spans="1:89">
      <c r="A582" s="1" t="s">
        <v>579</v>
      </c>
      <c r="B582" t="str">
        <f t="shared" si="28"/>
        <v>VERY</v>
      </c>
      <c r="D582" s="4">
        <f>LEN($B582)-LEN(SUBSTITUTE($B582, D$2, ""))</f>
        <v>0</v>
      </c>
      <c r="E582" s="4">
        <f>LEN($B582)-LEN(SUBSTITUTE($B582, E$2, ""))</f>
        <v>0</v>
      </c>
      <c r="F582" s="4">
        <f>LEN($B582)-LEN(SUBSTITUTE($B582, F$2, ""))</f>
        <v>0</v>
      </c>
      <c r="G582" s="4">
        <f>LEN($B582)-LEN(SUBSTITUTE($B582, G$2, ""))</f>
        <v>0</v>
      </c>
      <c r="H582" s="4">
        <f>LEN($B582)-LEN(SUBSTITUTE($B582, H$2, ""))</f>
        <v>1</v>
      </c>
      <c r="I582" s="4">
        <f>LEN($B582)-LEN(SUBSTITUTE($B582, I$2, ""))</f>
        <v>0</v>
      </c>
      <c r="J582" s="4">
        <f>LEN($B582)-LEN(SUBSTITUTE($B582, J$2, ""))</f>
        <v>0</v>
      </c>
      <c r="K582" s="4">
        <f>LEN($B582)-LEN(SUBSTITUTE($B582, K$2, ""))</f>
        <v>0</v>
      </c>
      <c r="L582" s="4">
        <f>LEN($B582)-LEN(SUBSTITUTE($B582, L$2, ""))</f>
        <v>0</v>
      </c>
      <c r="M582" s="4">
        <f>LEN($B582)-LEN(SUBSTITUTE($B582, M$2, ""))</f>
        <v>0</v>
      </c>
      <c r="N582" s="4">
        <f>LEN($B582)-LEN(SUBSTITUTE($B582, N$2, ""))</f>
        <v>0</v>
      </c>
      <c r="O582" s="4">
        <f>LEN($B582)-LEN(SUBSTITUTE($B582, O$2, ""))</f>
        <v>0</v>
      </c>
      <c r="P582" s="4">
        <f>LEN($B582)-LEN(SUBSTITUTE($B582, P$2, ""))</f>
        <v>0</v>
      </c>
      <c r="Q582" s="4">
        <f>LEN($B582)-LEN(SUBSTITUTE($B582, Q$2, ""))</f>
        <v>0</v>
      </c>
      <c r="R582" s="4">
        <f>LEN($B582)-LEN(SUBSTITUTE($B582, R$2, ""))</f>
        <v>0</v>
      </c>
      <c r="S582" s="4">
        <f>LEN($B582)-LEN(SUBSTITUTE($B582, S$2, ""))</f>
        <v>0</v>
      </c>
      <c r="T582" s="4">
        <f>LEN($B582)-LEN(SUBSTITUTE($B582, T$2, ""))</f>
        <v>0</v>
      </c>
      <c r="U582" s="4">
        <f>LEN($B582)-LEN(SUBSTITUTE($B582, U$2, ""))</f>
        <v>1</v>
      </c>
      <c r="V582" s="4">
        <f>LEN($B582)-LEN(SUBSTITUTE($B582, V$2, ""))</f>
        <v>0</v>
      </c>
      <c r="W582" s="4">
        <f>LEN($B582)-LEN(SUBSTITUTE($B582, W$2, ""))</f>
        <v>0</v>
      </c>
      <c r="X582" s="4">
        <f>LEN($B582)-LEN(SUBSTITUTE($B582, X$2, ""))</f>
        <v>0</v>
      </c>
      <c r="Y582" s="4">
        <f>LEN($B582)-LEN(SUBSTITUTE($B582, Y$2, ""))</f>
        <v>1</v>
      </c>
      <c r="Z582" s="4">
        <f>LEN($B582)-LEN(SUBSTITUTE($B582, Z$2, ""))</f>
        <v>0</v>
      </c>
      <c r="AA582" s="4">
        <f>LEN($B582)-LEN(SUBSTITUTE($B582, AA$2, ""))</f>
        <v>0</v>
      </c>
      <c r="AB582" s="4">
        <f>LEN($B582)-LEN(SUBSTITUTE($B582, AB$2, ""))</f>
        <v>1</v>
      </c>
      <c r="AC582" s="4">
        <f>LEN($B582)-LEN(SUBSTITUTE($B582, AC$2, ""))</f>
        <v>0</v>
      </c>
      <c r="AE582" s="4">
        <f>D582*AE$2</f>
        <v>0</v>
      </c>
      <c r="AF582" s="4">
        <f>E582*AF$2</f>
        <v>0</v>
      </c>
      <c r="AG582" s="4">
        <f>F582*AG$2</f>
        <v>0</v>
      </c>
      <c r="AH582" s="4">
        <f>G582*AH$2</f>
        <v>0</v>
      </c>
      <c r="AI582" s="4">
        <f>H582*AI$2</f>
        <v>1</v>
      </c>
      <c r="AJ582" s="4">
        <f>I582*AJ$2</f>
        <v>0</v>
      </c>
      <c r="AK582" s="4">
        <f>J582*AK$2</f>
        <v>0</v>
      </c>
      <c r="AL582" s="4">
        <f>K582*AL$2</f>
        <v>0</v>
      </c>
      <c r="AM582" s="4">
        <f>L582*AM$2</f>
        <v>0</v>
      </c>
      <c r="AN582" s="4">
        <f>M582*AN$2</f>
        <v>0</v>
      </c>
      <c r="AO582" s="4">
        <f>N582*AO$2</f>
        <v>0</v>
      </c>
      <c r="AP582" s="4">
        <f>O582*AP$2</f>
        <v>0</v>
      </c>
      <c r="AQ582" s="4">
        <f>P582*AQ$2</f>
        <v>0</v>
      </c>
      <c r="AR582" s="4">
        <f>Q582*AR$2</f>
        <v>0</v>
      </c>
      <c r="AS582" s="4">
        <f>R582*AS$2</f>
        <v>0</v>
      </c>
      <c r="AT582" s="4">
        <f>S582*AT$2</f>
        <v>0</v>
      </c>
      <c r="AU582" s="4">
        <f>T582*AU$2</f>
        <v>0</v>
      </c>
      <c r="AV582" s="4">
        <f>U582*AV$2</f>
        <v>1</v>
      </c>
      <c r="AW582" s="4">
        <f>V582*AW$2</f>
        <v>0</v>
      </c>
      <c r="AX582" s="4">
        <f>W582*AX$2</f>
        <v>0</v>
      </c>
      <c r="AY582" s="4">
        <f>X582*AY$2</f>
        <v>0</v>
      </c>
      <c r="AZ582" s="4">
        <f>Y582*AZ$2</f>
        <v>4</v>
      </c>
      <c r="BA582" s="4">
        <f>Z582*BA$2</f>
        <v>0</v>
      </c>
      <c r="BB582" s="4">
        <f>AA582*BB$2</f>
        <v>0</v>
      </c>
      <c r="BC582" s="4">
        <f>AB582*BC$2</f>
        <v>4</v>
      </c>
      <c r="BD582" s="4">
        <f>AC582*BD$2</f>
        <v>0</v>
      </c>
      <c r="BE582">
        <f t="shared" si="29"/>
        <v>10</v>
      </c>
      <c r="BG582" s="4">
        <f>IF(betuk!N$4&gt;=D582,1,0)</f>
        <v>1</v>
      </c>
      <c r="BH582" s="4">
        <f>IF(betuk!O$4&gt;=E582,1,0)</f>
        <v>1</v>
      </c>
      <c r="BI582" s="4">
        <f>IF(betuk!P$4&gt;=F582,1,0)</f>
        <v>1</v>
      </c>
      <c r="BJ582" s="4">
        <f>IF(betuk!Q$4&gt;=G582,1,0)</f>
        <v>1</v>
      </c>
      <c r="BK582" s="4">
        <f>IF(betuk!R$4&gt;=H582,1,0)</f>
        <v>1</v>
      </c>
      <c r="BL582" s="4">
        <f>IF(betuk!S$4&gt;=I582,1,0)</f>
        <v>1</v>
      </c>
      <c r="BM582" s="4">
        <f>IF(betuk!T$4&gt;=J582,1,0)</f>
        <v>1</v>
      </c>
      <c r="BN582" s="4">
        <f>IF(betuk!U$4&gt;=K582,1,0)</f>
        <v>1</v>
      </c>
      <c r="BO582" s="4">
        <f>IF(betuk!V$4&gt;=L582,1,0)</f>
        <v>1</v>
      </c>
      <c r="BP582" s="4">
        <f>IF(betuk!W$4&gt;=M582,1,0)</f>
        <v>1</v>
      </c>
      <c r="BQ582" s="4">
        <f>IF(betuk!X$4&gt;=N582,1,0)</f>
        <v>1</v>
      </c>
      <c r="BR582" s="4">
        <f>IF(betuk!Y$4&gt;=O582,1,0)</f>
        <v>1</v>
      </c>
      <c r="BS582" s="4">
        <f>IF(betuk!Z$4&gt;=P582,1,0)</f>
        <v>1</v>
      </c>
      <c r="BT582" s="4">
        <f>IF(betuk!AA$4&gt;=Q582,1,0)</f>
        <v>1</v>
      </c>
      <c r="BU582" s="4">
        <f>IF(betuk!AB$4&gt;=R582,1,0)</f>
        <v>1</v>
      </c>
      <c r="BV582" s="4">
        <f>IF(betuk!AC$4&gt;=S582,1,0)</f>
        <v>1</v>
      </c>
      <c r="BW582" s="4">
        <f>IF(betuk!AD$4&gt;=T582,1,0)</f>
        <v>1</v>
      </c>
      <c r="BX582" s="4">
        <f>IF(betuk!AE$4&gt;=U582,1,0)</f>
        <v>0</v>
      </c>
      <c r="BY582" s="4">
        <f>IF(betuk!AF$4&gt;=V582,1,0)</f>
        <v>1</v>
      </c>
      <c r="BZ582" s="4">
        <f>IF(betuk!AG$4&gt;=W582,1,0)</f>
        <v>1</v>
      </c>
      <c r="CA582" s="4">
        <f>IF(betuk!AH$4&gt;=X582,1,0)</f>
        <v>1</v>
      </c>
      <c r="CB582" s="4">
        <f>IF(betuk!AI$4&gt;=Y582,1,0)</f>
        <v>0</v>
      </c>
      <c r="CC582" s="4">
        <f>IF(betuk!AJ$4&gt;=Z582,1,0)</f>
        <v>1</v>
      </c>
      <c r="CD582" s="4">
        <f>IF(betuk!AK$4&gt;=AA582,1,0)</f>
        <v>1</v>
      </c>
      <c r="CE582" s="4">
        <f>IF(betuk!AL$4&gt;=AB582,1,0)</f>
        <v>0</v>
      </c>
      <c r="CF582" s="4">
        <f>IF(betuk!AM$4&gt;=AC582,1,0)</f>
        <v>1</v>
      </c>
      <c r="CG582">
        <f t="shared" si="27"/>
        <v>0</v>
      </c>
      <c r="CI582" t="str">
        <f>IF(CG582=1,COUNTIF(CG$3:CG582,1),"")</f>
        <v/>
      </c>
      <c r="CJ582" t="str">
        <f>IF(CI582&lt;&gt;"",B582,"")</f>
        <v/>
      </c>
      <c r="CK582">
        <f>LEN(B582)*8+BE582</f>
        <v>42</v>
      </c>
    </row>
    <row r="583" spans="1:89">
      <c r="A583" s="1" t="s">
        <v>580</v>
      </c>
      <c r="B583" t="str">
        <f t="shared" si="28"/>
        <v>VILLAGE</v>
      </c>
      <c r="D583" s="4">
        <f>LEN($B583)-LEN(SUBSTITUTE($B583, D$2, ""))</f>
        <v>1</v>
      </c>
      <c r="E583" s="4">
        <f>LEN($B583)-LEN(SUBSTITUTE($B583, E$2, ""))</f>
        <v>0</v>
      </c>
      <c r="F583" s="4">
        <f>LEN($B583)-LEN(SUBSTITUTE($B583, F$2, ""))</f>
        <v>0</v>
      </c>
      <c r="G583" s="4">
        <f>LEN($B583)-LEN(SUBSTITUTE($B583, G$2, ""))</f>
        <v>0</v>
      </c>
      <c r="H583" s="4">
        <f>LEN($B583)-LEN(SUBSTITUTE($B583, H$2, ""))</f>
        <v>1</v>
      </c>
      <c r="I583" s="4">
        <f>LEN($B583)-LEN(SUBSTITUTE($B583, I$2, ""))</f>
        <v>0</v>
      </c>
      <c r="J583" s="4">
        <f>LEN($B583)-LEN(SUBSTITUTE($B583, J$2, ""))</f>
        <v>1</v>
      </c>
      <c r="K583" s="4">
        <f>LEN($B583)-LEN(SUBSTITUTE($B583, K$2, ""))</f>
        <v>0</v>
      </c>
      <c r="L583" s="4">
        <f>LEN($B583)-LEN(SUBSTITUTE($B583, L$2, ""))</f>
        <v>1</v>
      </c>
      <c r="M583" s="4">
        <f>LEN($B583)-LEN(SUBSTITUTE($B583, M$2, ""))</f>
        <v>0</v>
      </c>
      <c r="N583" s="4">
        <f>LEN($B583)-LEN(SUBSTITUTE($B583, N$2, ""))</f>
        <v>0</v>
      </c>
      <c r="O583" s="4">
        <f>LEN($B583)-LEN(SUBSTITUTE($B583, O$2, ""))</f>
        <v>2</v>
      </c>
      <c r="P583" s="4">
        <f>LEN($B583)-LEN(SUBSTITUTE($B583, P$2, ""))</f>
        <v>0</v>
      </c>
      <c r="Q583" s="4">
        <f>LEN($B583)-LEN(SUBSTITUTE($B583, Q$2, ""))</f>
        <v>0</v>
      </c>
      <c r="R583" s="4">
        <f>LEN($B583)-LEN(SUBSTITUTE($B583, R$2, ""))</f>
        <v>0</v>
      </c>
      <c r="S583" s="4">
        <f>LEN($B583)-LEN(SUBSTITUTE($B583, S$2, ""))</f>
        <v>0</v>
      </c>
      <c r="T583" s="4">
        <f>LEN($B583)-LEN(SUBSTITUTE($B583, T$2, ""))</f>
        <v>0</v>
      </c>
      <c r="U583" s="4">
        <f>LEN($B583)-LEN(SUBSTITUTE($B583, U$2, ""))</f>
        <v>0</v>
      </c>
      <c r="V583" s="4">
        <f>LEN($B583)-LEN(SUBSTITUTE($B583, V$2, ""))</f>
        <v>0</v>
      </c>
      <c r="W583" s="4">
        <f>LEN($B583)-LEN(SUBSTITUTE($B583, W$2, ""))</f>
        <v>0</v>
      </c>
      <c r="X583" s="4">
        <f>LEN($B583)-LEN(SUBSTITUTE($B583, X$2, ""))</f>
        <v>0</v>
      </c>
      <c r="Y583" s="4">
        <f>LEN($B583)-LEN(SUBSTITUTE($B583, Y$2, ""))</f>
        <v>1</v>
      </c>
      <c r="Z583" s="4">
        <f>LEN($B583)-LEN(SUBSTITUTE($B583, Z$2, ""))</f>
        <v>0</v>
      </c>
      <c r="AA583" s="4">
        <f>LEN($B583)-LEN(SUBSTITUTE($B583, AA$2, ""))</f>
        <v>0</v>
      </c>
      <c r="AB583" s="4">
        <f>LEN($B583)-LEN(SUBSTITUTE($B583, AB$2, ""))</f>
        <v>0</v>
      </c>
      <c r="AC583" s="4">
        <f>LEN($B583)-LEN(SUBSTITUTE($B583, AC$2, ""))</f>
        <v>0</v>
      </c>
      <c r="AE583" s="4">
        <f>D583*AE$2</f>
        <v>1</v>
      </c>
      <c r="AF583" s="4">
        <f>E583*AF$2</f>
        <v>0</v>
      </c>
      <c r="AG583" s="4">
        <f>F583*AG$2</f>
        <v>0</v>
      </c>
      <c r="AH583" s="4">
        <f>G583*AH$2</f>
        <v>0</v>
      </c>
      <c r="AI583" s="4">
        <f>H583*AI$2</f>
        <v>1</v>
      </c>
      <c r="AJ583" s="4">
        <f>I583*AJ$2</f>
        <v>0</v>
      </c>
      <c r="AK583" s="4">
        <f>J583*AK$2</f>
        <v>2</v>
      </c>
      <c r="AL583" s="4">
        <f>K583*AL$2</f>
        <v>0</v>
      </c>
      <c r="AM583" s="4">
        <f>L583*AM$2</f>
        <v>1</v>
      </c>
      <c r="AN583" s="4">
        <f>M583*AN$2</f>
        <v>0</v>
      </c>
      <c r="AO583" s="4">
        <f>N583*AO$2</f>
        <v>0</v>
      </c>
      <c r="AP583" s="4">
        <f>O583*AP$2</f>
        <v>2</v>
      </c>
      <c r="AQ583" s="4">
        <f>P583*AQ$2</f>
        <v>0</v>
      </c>
      <c r="AR583" s="4">
        <f>Q583*AR$2</f>
        <v>0</v>
      </c>
      <c r="AS583" s="4">
        <f>R583*AS$2</f>
        <v>0</v>
      </c>
      <c r="AT583" s="4">
        <f>S583*AT$2</f>
        <v>0</v>
      </c>
      <c r="AU583" s="4">
        <f>T583*AU$2</f>
        <v>0</v>
      </c>
      <c r="AV583" s="4">
        <f>U583*AV$2</f>
        <v>0</v>
      </c>
      <c r="AW583" s="4">
        <f>V583*AW$2</f>
        <v>0</v>
      </c>
      <c r="AX583" s="4">
        <f>W583*AX$2</f>
        <v>0</v>
      </c>
      <c r="AY583" s="4">
        <f>X583*AY$2</f>
        <v>0</v>
      </c>
      <c r="AZ583" s="4">
        <f>Y583*AZ$2</f>
        <v>4</v>
      </c>
      <c r="BA583" s="4">
        <f>Z583*BA$2</f>
        <v>0</v>
      </c>
      <c r="BB583" s="4">
        <f>AA583*BB$2</f>
        <v>0</v>
      </c>
      <c r="BC583" s="4">
        <f>AB583*BC$2</f>
        <v>0</v>
      </c>
      <c r="BD583" s="4">
        <f>AC583*BD$2</f>
        <v>0</v>
      </c>
      <c r="BE583">
        <f t="shared" si="29"/>
        <v>11</v>
      </c>
      <c r="BG583" s="4">
        <f>IF(betuk!N$4&gt;=D583,1,0)</f>
        <v>1</v>
      </c>
      <c r="BH583" s="4">
        <f>IF(betuk!O$4&gt;=E583,1,0)</f>
        <v>1</v>
      </c>
      <c r="BI583" s="4">
        <f>IF(betuk!P$4&gt;=F583,1,0)</f>
        <v>1</v>
      </c>
      <c r="BJ583" s="4">
        <f>IF(betuk!Q$4&gt;=G583,1,0)</f>
        <v>1</v>
      </c>
      <c r="BK583" s="4">
        <f>IF(betuk!R$4&gt;=H583,1,0)</f>
        <v>1</v>
      </c>
      <c r="BL583" s="4">
        <f>IF(betuk!S$4&gt;=I583,1,0)</f>
        <v>1</v>
      </c>
      <c r="BM583" s="4">
        <f>IF(betuk!T$4&gt;=J583,1,0)</f>
        <v>1</v>
      </c>
      <c r="BN583" s="4">
        <f>IF(betuk!U$4&gt;=K583,1,0)</f>
        <v>1</v>
      </c>
      <c r="BO583" s="4">
        <f>IF(betuk!V$4&gt;=L583,1,0)</f>
        <v>0</v>
      </c>
      <c r="BP583" s="4">
        <f>IF(betuk!W$4&gt;=M583,1,0)</f>
        <v>1</v>
      </c>
      <c r="BQ583" s="4">
        <f>IF(betuk!X$4&gt;=N583,1,0)</f>
        <v>1</v>
      </c>
      <c r="BR583" s="4">
        <f>IF(betuk!Y$4&gt;=O583,1,0)</f>
        <v>0</v>
      </c>
      <c r="BS583" s="4">
        <f>IF(betuk!Z$4&gt;=P583,1,0)</f>
        <v>1</v>
      </c>
      <c r="BT583" s="4">
        <f>IF(betuk!AA$4&gt;=Q583,1,0)</f>
        <v>1</v>
      </c>
      <c r="BU583" s="4">
        <f>IF(betuk!AB$4&gt;=R583,1,0)</f>
        <v>1</v>
      </c>
      <c r="BV583" s="4">
        <f>IF(betuk!AC$4&gt;=S583,1,0)</f>
        <v>1</v>
      </c>
      <c r="BW583" s="4">
        <f>IF(betuk!AD$4&gt;=T583,1,0)</f>
        <v>1</v>
      </c>
      <c r="BX583" s="4">
        <f>IF(betuk!AE$4&gt;=U583,1,0)</f>
        <v>1</v>
      </c>
      <c r="BY583" s="4">
        <f>IF(betuk!AF$4&gt;=V583,1,0)</f>
        <v>1</v>
      </c>
      <c r="BZ583" s="4">
        <f>IF(betuk!AG$4&gt;=W583,1,0)</f>
        <v>1</v>
      </c>
      <c r="CA583" s="4">
        <f>IF(betuk!AH$4&gt;=X583,1,0)</f>
        <v>1</v>
      </c>
      <c r="CB583" s="4">
        <f>IF(betuk!AI$4&gt;=Y583,1,0)</f>
        <v>0</v>
      </c>
      <c r="CC583" s="4">
        <f>IF(betuk!AJ$4&gt;=Z583,1,0)</f>
        <v>1</v>
      </c>
      <c r="CD583" s="4">
        <f>IF(betuk!AK$4&gt;=AA583,1,0)</f>
        <v>1</v>
      </c>
      <c r="CE583" s="4">
        <f>IF(betuk!AL$4&gt;=AB583,1,0)</f>
        <v>1</v>
      </c>
      <c r="CF583" s="4">
        <f>IF(betuk!AM$4&gt;=AC583,1,0)</f>
        <v>1</v>
      </c>
      <c r="CG583">
        <f t="shared" si="27"/>
        <v>0</v>
      </c>
      <c r="CI583" t="str">
        <f>IF(CG583=1,COUNTIF(CG$3:CG583,1),"")</f>
        <v/>
      </c>
      <c r="CJ583" t="str">
        <f>IF(CI583&lt;&gt;"",B583,"")</f>
        <v/>
      </c>
      <c r="CK583">
        <f>LEN(B583)*8+BE583</f>
        <v>67</v>
      </c>
    </row>
    <row r="584" spans="1:89">
      <c r="A584" s="1" t="s">
        <v>581</v>
      </c>
      <c r="B584" t="str">
        <f t="shared" si="28"/>
        <v>VIOLIN</v>
      </c>
      <c r="D584" s="4">
        <f>LEN($B584)-LEN(SUBSTITUTE($B584, D$2, ""))</f>
        <v>0</v>
      </c>
      <c r="E584" s="4">
        <f>LEN($B584)-LEN(SUBSTITUTE($B584, E$2, ""))</f>
        <v>0</v>
      </c>
      <c r="F584" s="4">
        <f>LEN($B584)-LEN(SUBSTITUTE($B584, F$2, ""))</f>
        <v>0</v>
      </c>
      <c r="G584" s="4">
        <f>LEN($B584)-LEN(SUBSTITUTE($B584, G$2, ""))</f>
        <v>0</v>
      </c>
      <c r="H584" s="4">
        <f>LEN($B584)-LEN(SUBSTITUTE($B584, H$2, ""))</f>
        <v>0</v>
      </c>
      <c r="I584" s="4">
        <f>LEN($B584)-LEN(SUBSTITUTE($B584, I$2, ""))</f>
        <v>0</v>
      </c>
      <c r="J584" s="4">
        <f>LEN($B584)-LEN(SUBSTITUTE($B584, J$2, ""))</f>
        <v>0</v>
      </c>
      <c r="K584" s="4">
        <f>LEN($B584)-LEN(SUBSTITUTE($B584, K$2, ""))</f>
        <v>0</v>
      </c>
      <c r="L584" s="4">
        <f>LEN($B584)-LEN(SUBSTITUTE($B584, L$2, ""))</f>
        <v>2</v>
      </c>
      <c r="M584" s="4">
        <f>LEN($B584)-LEN(SUBSTITUTE($B584, M$2, ""))</f>
        <v>0</v>
      </c>
      <c r="N584" s="4">
        <f>LEN($B584)-LEN(SUBSTITUTE($B584, N$2, ""))</f>
        <v>0</v>
      </c>
      <c r="O584" s="4">
        <f>LEN($B584)-LEN(SUBSTITUTE($B584, O$2, ""))</f>
        <v>1</v>
      </c>
      <c r="P584" s="4">
        <f>LEN($B584)-LEN(SUBSTITUTE($B584, P$2, ""))</f>
        <v>0</v>
      </c>
      <c r="Q584" s="4">
        <f>LEN($B584)-LEN(SUBSTITUTE($B584, Q$2, ""))</f>
        <v>1</v>
      </c>
      <c r="R584" s="4">
        <f>LEN($B584)-LEN(SUBSTITUTE($B584, R$2, ""))</f>
        <v>1</v>
      </c>
      <c r="S584" s="4">
        <f>LEN($B584)-LEN(SUBSTITUTE($B584, S$2, ""))</f>
        <v>0</v>
      </c>
      <c r="T584" s="4">
        <f>LEN($B584)-LEN(SUBSTITUTE($B584, T$2, ""))</f>
        <v>0</v>
      </c>
      <c r="U584" s="4">
        <f>LEN($B584)-LEN(SUBSTITUTE($B584, U$2, ""))</f>
        <v>0</v>
      </c>
      <c r="V584" s="4">
        <f>LEN($B584)-LEN(SUBSTITUTE($B584, V$2, ""))</f>
        <v>0</v>
      </c>
      <c r="W584" s="4">
        <f>LEN($B584)-LEN(SUBSTITUTE($B584, W$2, ""))</f>
        <v>0</v>
      </c>
      <c r="X584" s="4">
        <f>LEN($B584)-LEN(SUBSTITUTE($B584, X$2, ""))</f>
        <v>0</v>
      </c>
      <c r="Y584" s="4">
        <f>LEN($B584)-LEN(SUBSTITUTE($B584, Y$2, ""))</f>
        <v>1</v>
      </c>
      <c r="Z584" s="4">
        <f>LEN($B584)-LEN(SUBSTITUTE($B584, Z$2, ""))</f>
        <v>0</v>
      </c>
      <c r="AA584" s="4">
        <f>LEN($B584)-LEN(SUBSTITUTE($B584, AA$2, ""))</f>
        <v>0</v>
      </c>
      <c r="AB584" s="4">
        <f>LEN($B584)-LEN(SUBSTITUTE($B584, AB$2, ""))</f>
        <v>0</v>
      </c>
      <c r="AC584" s="4">
        <f>LEN($B584)-LEN(SUBSTITUTE($B584, AC$2, ""))</f>
        <v>0</v>
      </c>
      <c r="AE584" s="4">
        <f>D584*AE$2</f>
        <v>0</v>
      </c>
      <c r="AF584" s="4">
        <f>E584*AF$2</f>
        <v>0</v>
      </c>
      <c r="AG584" s="4">
        <f>F584*AG$2</f>
        <v>0</v>
      </c>
      <c r="AH584" s="4">
        <f>G584*AH$2</f>
        <v>0</v>
      </c>
      <c r="AI584" s="4">
        <f>H584*AI$2</f>
        <v>0</v>
      </c>
      <c r="AJ584" s="4">
        <f>I584*AJ$2</f>
        <v>0</v>
      </c>
      <c r="AK584" s="4">
        <f>J584*AK$2</f>
        <v>0</v>
      </c>
      <c r="AL584" s="4">
        <f>K584*AL$2</f>
        <v>0</v>
      </c>
      <c r="AM584" s="4">
        <f>L584*AM$2</f>
        <v>2</v>
      </c>
      <c r="AN584" s="4">
        <f>M584*AN$2</f>
        <v>0</v>
      </c>
      <c r="AO584" s="4">
        <f>N584*AO$2</f>
        <v>0</v>
      </c>
      <c r="AP584" s="4">
        <f>O584*AP$2</f>
        <v>1</v>
      </c>
      <c r="AQ584" s="4">
        <f>P584*AQ$2</f>
        <v>0</v>
      </c>
      <c r="AR584" s="4">
        <f>Q584*AR$2</f>
        <v>1</v>
      </c>
      <c r="AS584" s="4">
        <f>R584*AS$2</f>
        <v>1</v>
      </c>
      <c r="AT584" s="4">
        <f>S584*AT$2</f>
        <v>0</v>
      </c>
      <c r="AU584" s="4">
        <f>T584*AU$2</f>
        <v>0</v>
      </c>
      <c r="AV584" s="4">
        <f>U584*AV$2</f>
        <v>0</v>
      </c>
      <c r="AW584" s="4">
        <f>V584*AW$2</f>
        <v>0</v>
      </c>
      <c r="AX584" s="4">
        <f>W584*AX$2</f>
        <v>0</v>
      </c>
      <c r="AY584" s="4">
        <f>X584*AY$2</f>
        <v>0</v>
      </c>
      <c r="AZ584" s="4">
        <f>Y584*AZ$2</f>
        <v>4</v>
      </c>
      <c r="BA584" s="4">
        <f>Z584*BA$2</f>
        <v>0</v>
      </c>
      <c r="BB584" s="4">
        <f>AA584*BB$2</f>
        <v>0</v>
      </c>
      <c r="BC584" s="4">
        <f>AB584*BC$2</f>
        <v>0</v>
      </c>
      <c r="BD584" s="4">
        <f>AC584*BD$2</f>
        <v>0</v>
      </c>
      <c r="BE584">
        <f t="shared" si="29"/>
        <v>9</v>
      </c>
      <c r="BG584" s="4">
        <f>IF(betuk!N$4&gt;=D584,1,0)</f>
        <v>1</v>
      </c>
      <c r="BH584" s="4">
        <f>IF(betuk!O$4&gt;=E584,1,0)</f>
        <v>1</v>
      </c>
      <c r="BI584" s="4">
        <f>IF(betuk!P$4&gt;=F584,1,0)</f>
        <v>1</v>
      </c>
      <c r="BJ584" s="4">
        <f>IF(betuk!Q$4&gt;=G584,1,0)</f>
        <v>1</v>
      </c>
      <c r="BK584" s="4">
        <f>IF(betuk!R$4&gt;=H584,1,0)</f>
        <v>1</v>
      </c>
      <c r="BL584" s="4">
        <f>IF(betuk!S$4&gt;=I584,1,0)</f>
        <v>1</v>
      </c>
      <c r="BM584" s="4">
        <f>IF(betuk!T$4&gt;=J584,1,0)</f>
        <v>1</v>
      </c>
      <c r="BN584" s="4">
        <f>IF(betuk!U$4&gt;=K584,1,0)</f>
        <v>1</v>
      </c>
      <c r="BO584" s="4">
        <f>IF(betuk!V$4&gt;=L584,1,0)</f>
        <v>0</v>
      </c>
      <c r="BP584" s="4">
        <f>IF(betuk!W$4&gt;=M584,1,0)</f>
        <v>1</v>
      </c>
      <c r="BQ584" s="4">
        <f>IF(betuk!X$4&gt;=N584,1,0)</f>
        <v>1</v>
      </c>
      <c r="BR584" s="4">
        <f>IF(betuk!Y$4&gt;=O584,1,0)</f>
        <v>0</v>
      </c>
      <c r="BS584" s="4">
        <f>IF(betuk!Z$4&gt;=P584,1,0)</f>
        <v>1</v>
      </c>
      <c r="BT584" s="4">
        <f>IF(betuk!AA$4&gt;=Q584,1,0)</f>
        <v>1</v>
      </c>
      <c r="BU584" s="4">
        <f>IF(betuk!AB$4&gt;=R584,1,0)</f>
        <v>0</v>
      </c>
      <c r="BV584" s="4">
        <f>IF(betuk!AC$4&gt;=S584,1,0)</f>
        <v>1</v>
      </c>
      <c r="BW584" s="4">
        <f>IF(betuk!AD$4&gt;=T584,1,0)</f>
        <v>1</v>
      </c>
      <c r="BX584" s="4">
        <f>IF(betuk!AE$4&gt;=U584,1,0)</f>
        <v>1</v>
      </c>
      <c r="BY584" s="4">
        <f>IF(betuk!AF$4&gt;=V584,1,0)</f>
        <v>1</v>
      </c>
      <c r="BZ584" s="4">
        <f>IF(betuk!AG$4&gt;=W584,1,0)</f>
        <v>1</v>
      </c>
      <c r="CA584" s="4">
        <f>IF(betuk!AH$4&gt;=X584,1,0)</f>
        <v>1</v>
      </c>
      <c r="CB584" s="4">
        <f>IF(betuk!AI$4&gt;=Y584,1,0)</f>
        <v>0</v>
      </c>
      <c r="CC584" s="4">
        <f>IF(betuk!AJ$4&gt;=Z584,1,0)</f>
        <v>1</v>
      </c>
      <c r="CD584" s="4">
        <f>IF(betuk!AK$4&gt;=AA584,1,0)</f>
        <v>1</v>
      </c>
      <c r="CE584" s="4">
        <f>IF(betuk!AL$4&gt;=AB584,1,0)</f>
        <v>1</v>
      </c>
      <c r="CF584" s="4">
        <f>IF(betuk!AM$4&gt;=AC584,1,0)</f>
        <v>1</v>
      </c>
      <c r="CG584">
        <f t="shared" si="27"/>
        <v>0</v>
      </c>
      <c r="CI584" t="str">
        <f>IF(CG584=1,COUNTIF(CG$3:CG584,1),"")</f>
        <v/>
      </c>
      <c r="CJ584" t="str">
        <f>IF(CI584&lt;&gt;"",B584,"")</f>
        <v/>
      </c>
      <c r="CK584">
        <f>LEN(B584)*8+BE584</f>
        <v>57</v>
      </c>
    </row>
    <row r="585" spans="1:89">
      <c r="A585" s="1" t="s">
        <v>582</v>
      </c>
      <c r="B585" t="str">
        <f t="shared" si="28"/>
        <v>VIOLINIST</v>
      </c>
      <c r="D585" s="4">
        <f>LEN($B585)-LEN(SUBSTITUTE($B585, D$2, ""))</f>
        <v>0</v>
      </c>
      <c r="E585" s="4">
        <f>LEN($B585)-LEN(SUBSTITUTE($B585, E$2, ""))</f>
        <v>0</v>
      </c>
      <c r="F585" s="4">
        <f>LEN($B585)-LEN(SUBSTITUTE($B585, F$2, ""))</f>
        <v>0</v>
      </c>
      <c r="G585" s="4">
        <f>LEN($B585)-LEN(SUBSTITUTE($B585, G$2, ""))</f>
        <v>0</v>
      </c>
      <c r="H585" s="4">
        <f>LEN($B585)-LEN(SUBSTITUTE($B585, H$2, ""))</f>
        <v>0</v>
      </c>
      <c r="I585" s="4">
        <f>LEN($B585)-LEN(SUBSTITUTE($B585, I$2, ""))</f>
        <v>0</v>
      </c>
      <c r="J585" s="4">
        <f>LEN($B585)-LEN(SUBSTITUTE($B585, J$2, ""))</f>
        <v>0</v>
      </c>
      <c r="K585" s="4">
        <f>LEN($B585)-LEN(SUBSTITUTE($B585, K$2, ""))</f>
        <v>0</v>
      </c>
      <c r="L585" s="4">
        <f>LEN($B585)-LEN(SUBSTITUTE($B585, L$2, ""))</f>
        <v>3</v>
      </c>
      <c r="M585" s="4">
        <f>LEN($B585)-LEN(SUBSTITUTE($B585, M$2, ""))</f>
        <v>0</v>
      </c>
      <c r="N585" s="4">
        <f>LEN($B585)-LEN(SUBSTITUTE($B585, N$2, ""))</f>
        <v>0</v>
      </c>
      <c r="O585" s="4">
        <f>LEN($B585)-LEN(SUBSTITUTE($B585, O$2, ""))</f>
        <v>1</v>
      </c>
      <c r="P585" s="4">
        <f>LEN($B585)-LEN(SUBSTITUTE($B585, P$2, ""))</f>
        <v>0</v>
      </c>
      <c r="Q585" s="4">
        <f>LEN($B585)-LEN(SUBSTITUTE($B585, Q$2, ""))</f>
        <v>1</v>
      </c>
      <c r="R585" s="4">
        <f>LEN($B585)-LEN(SUBSTITUTE($B585, R$2, ""))</f>
        <v>1</v>
      </c>
      <c r="S585" s="4">
        <f>LEN($B585)-LEN(SUBSTITUTE($B585, S$2, ""))</f>
        <v>0</v>
      </c>
      <c r="T585" s="4">
        <f>LEN($B585)-LEN(SUBSTITUTE($B585, T$2, ""))</f>
        <v>0</v>
      </c>
      <c r="U585" s="4">
        <f>LEN($B585)-LEN(SUBSTITUTE($B585, U$2, ""))</f>
        <v>0</v>
      </c>
      <c r="V585" s="4">
        <f>LEN($B585)-LEN(SUBSTITUTE($B585, V$2, ""))</f>
        <v>1</v>
      </c>
      <c r="W585" s="4">
        <f>LEN($B585)-LEN(SUBSTITUTE($B585, W$2, ""))</f>
        <v>1</v>
      </c>
      <c r="X585" s="4">
        <f>LEN($B585)-LEN(SUBSTITUTE($B585, X$2, ""))</f>
        <v>0</v>
      </c>
      <c r="Y585" s="4">
        <f>LEN($B585)-LEN(SUBSTITUTE($B585, Y$2, ""))</f>
        <v>1</v>
      </c>
      <c r="Z585" s="4">
        <f>LEN($B585)-LEN(SUBSTITUTE($B585, Z$2, ""))</f>
        <v>0</v>
      </c>
      <c r="AA585" s="4">
        <f>LEN($B585)-LEN(SUBSTITUTE($B585, AA$2, ""))</f>
        <v>0</v>
      </c>
      <c r="AB585" s="4">
        <f>LEN($B585)-LEN(SUBSTITUTE($B585, AB$2, ""))</f>
        <v>0</v>
      </c>
      <c r="AC585" s="4">
        <f>LEN($B585)-LEN(SUBSTITUTE($B585, AC$2, ""))</f>
        <v>0</v>
      </c>
      <c r="AE585" s="4">
        <f>D585*AE$2</f>
        <v>0</v>
      </c>
      <c r="AF585" s="4">
        <f>E585*AF$2</f>
        <v>0</v>
      </c>
      <c r="AG585" s="4">
        <f>F585*AG$2</f>
        <v>0</v>
      </c>
      <c r="AH585" s="4">
        <f>G585*AH$2</f>
        <v>0</v>
      </c>
      <c r="AI585" s="4">
        <f>H585*AI$2</f>
        <v>0</v>
      </c>
      <c r="AJ585" s="4">
        <f>I585*AJ$2</f>
        <v>0</v>
      </c>
      <c r="AK585" s="4">
        <f>J585*AK$2</f>
        <v>0</v>
      </c>
      <c r="AL585" s="4">
        <f>K585*AL$2</f>
        <v>0</v>
      </c>
      <c r="AM585" s="4">
        <f>L585*AM$2</f>
        <v>3</v>
      </c>
      <c r="AN585" s="4">
        <f>M585*AN$2</f>
        <v>0</v>
      </c>
      <c r="AO585" s="4">
        <f>N585*AO$2</f>
        <v>0</v>
      </c>
      <c r="AP585" s="4">
        <f>O585*AP$2</f>
        <v>1</v>
      </c>
      <c r="AQ585" s="4">
        <f>P585*AQ$2</f>
        <v>0</v>
      </c>
      <c r="AR585" s="4">
        <f>Q585*AR$2</f>
        <v>1</v>
      </c>
      <c r="AS585" s="4">
        <f>R585*AS$2</f>
        <v>1</v>
      </c>
      <c r="AT585" s="4">
        <f>S585*AT$2</f>
        <v>0</v>
      </c>
      <c r="AU585" s="4">
        <f>T585*AU$2</f>
        <v>0</v>
      </c>
      <c r="AV585" s="4">
        <f>U585*AV$2</f>
        <v>0</v>
      </c>
      <c r="AW585" s="4">
        <f>V585*AW$2</f>
        <v>1</v>
      </c>
      <c r="AX585" s="4">
        <f>W585*AX$2</f>
        <v>1</v>
      </c>
      <c r="AY585" s="4">
        <f>X585*AY$2</f>
        <v>0</v>
      </c>
      <c r="AZ585" s="4">
        <f>Y585*AZ$2</f>
        <v>4</v>
      </c>
      <c r="BA585" s="4">
        <f>Z585*BA$2</f>
        <v>0</v>
      </c>
      <c r="BB585" s="4">
        <f>AA585*BB$2</f>
        <v>0</v>
      </c>
      <c r="BC585" s="4">
        <f>AB585*BC$2</f>
        <v>0</v>
      </c>
      <c r="BD585" s="4">
        <f>AC585*BD$2</f>
        <v>0</v>
      </c>
      <c r="BE585">
        <f t="shared" si="29"/>
        <v>12</v>
      </c>
      <c r="BG585" s="4">
        <f>IF(betuk!N$4&gt;=D585,1,0)</f>
        <v>1</v>
      </c>
      <c r="BH585" s="4">
        <f>IF(betuk!O$4&gt;=E585,1,0)</f>
        <v>1</v>
      </c>
      <c r="BI585" s="4">
        <f>IF(betuk!P$4&gt;=F585,1,0)</f>
        <v>1</v>
      </c>
      <c r="BJ585" s="4">
        <f>IF(betuk!Q$4&gt;=G585,1,0)</f>
        <v>1</v>
      </c>
      <c r="BK585" s="4">
        <f>IF(betuk!R$4&gt;=H585,1,0)</f>
        <v>1</v>
      </c>
      <c r="BL585" s="4">
        <f>IF(betuk!S$4&gt;=I585,1,0)</f>
        <v>1</v>
      </c>
      <c r="BM585" s="4">
        <f>IF(betuk!T$4&gt;=J585,1,0)</f>
        <v>1</v>
      </c>
      <c r="BN585" s="4">
        <f>IF(betuk!U$4&gt;=K585,1,0)</f>
        <v>1</v>
      </c>
      <c r="BO585" s="4">
        <f>IF(betuk!V$4&gt;=L585,1,0)</f>
        <v>0</v>
      </c>
      <c r="BP585" s="4">
        <f>IF(betuk!W$4&gt;=M585,1,0)</f>
        <v>1</v>
      </c>
      <c r="BQ585" s="4">
        <f>IF(betuk!X$4&gt;=N585,1,0)</f>
        <v>1</v>
      </c>
      <c r="BR585" s="4">
        <f>IF(betuk!Y$4&gt;=O585,1,0)</f>
        <v>0</v>
      </c>
      <c r="BS585" s="4">
        <f>IF(betuk!Z$4&gt;=P585,1,0)</f>
        <v>1</v>
      </c>
      <c r="BT585" s="4">
        <f>IF(betuk!AA$4&gt;=Q585,1,0)</f>
        <v>1</v>
      </c>
      <c r="BU585" s="4">
        <f>IF(betuk!AB$4&gt;=R585,1,0)</f>
        <v>0</v>
      </c>
      <c r="BV585" s="4">
        <f>IF(betuk!AC$4&gt;=S585,1,0)</f>
        <v>1</v>
      </c>
      <c r="BW585" s="4">
        <f>IF(betuk!AD$4&gt;=T585,1,0)</f>
        <v>1</v>
      </c>
      <c r="BX585" s="4">
        <f>IF(betuk!AE$4&gt;=U585,1,0)</f>
        <v>1</v>
      </c>
      <c r="BY585" s="4">
        <f>IF(betuk!AF$4&gt;=V585,1,0)</f>
        <v>1</v>
      </c>
      <c r="BZ585" s="4">
        <f>IF(betuk!AG$4&gt;=W585,1,0)</f>
        <v>1</v>
      </c>
      <c r="CA585" s="4">
        <f>IF(betuk!AH$4&gt;=X585,1,0)</f>
        <v>1</v>
      </c>
      <c r="CB585" s="4">
        <f>IF(betuk!AI$4&gt;=Y585,1,0)</f>
        <v>0</v>
      </c>
      <c r="CC585" s="4">
        <f>IF(betuk!AJ$4&gt;=Z585,1,0)</f>
        <v>1</v>
      </c>
      <c r="CD585" s="4">
        <f>IF(betuk!AK$4&gt;=AA585,1,0)</f>
        <v>1</v>
      </c>
      <c r="CE585" s="4">
        <f>IF(betuk!AL$4&gt;=AB585,1,0)</f>
        <v>1</v>
      </c>
      <c r="CF585" s="4">
        <f>IF(betuk!AM$4&gt;=AC585,1,0)</f>
        <v>1</v>
      </c>
      <c r="CG585">
        <f t="shared" si="27"/>
        <v>0</v>
      </c>
      <c r="CI585" t="str">
        <f>IF(CG585=1,COUNTIF(CG$3:CG585,1),"")</f>
        <v/>
      </c>
      <c r="CJ585" t="str">
        <f>IF(CI585&lt;&gt;"",B585,"")</f>
        <v/>
      </c>
      <c r="CK585">
        <f>LEN(B585)*8+BE585</f>
        <v>84</v>
      </c>
    </row>
    <row r="586" spans="1:89">
      <c r="A586" s="1" t="s">
        <v>583</v>
      </c>
      <c r="B586" t="str">
        <f t="shared" si="28"/>
        <v>VISIT</v>
      </c>
      <c r="D586" s="4">
        <f>LEN($B586)-LEN(SUBSTITUTE($B586, D$2, ""))</f>
        <v>0</v>
      </c>
      <c r="E586" s="4">
        <f>LEN($B586)-LEN(SUBSTITUTE($B586, E$2, ""))</f>
        <v>0</v>
      </c>
      <c r="F586" s="4">
        <f>LEN($B586)-LEN(SUBSTITUTE($B586, F$2, ""))</f>
        <v>0</v>
      </c>
      <c r="G586" s="4">
        <f>LEN($B586)-LEN(SUBSTITUTE($B586, G$2, ""))</f>
        <v>0</v>
      </c>
      <c r="H586" s="4">
        <f>LEN($B586)-LEN(SUBSTITUTE($B586, H$2, ""))</f>
        <v>0</v>
      </c>
      <c r="I586" s="4">
        <f>LEN($B586)-LEN(SUBSTITUTE($B586, I$2, ""))</f>
        <v>0</v>
      </c>
      <c r="J586" s="4">
        <f>LEN($B586)-LEN(SUBSTITUTE($B586, J$2, ""))</f>
        <v>0</v>
      </c>
      <c r="K586" s="4">
        <f>LEN($B586)-LEN(SUBSTITUTE($B586, K$2, ""))</f>
        <v>0</v>
      </c>
      <c r="L586" s="4">
        <f>LEN($B586)-LEN(SUBSTITUTE($B586, L$2, ""))</f>
        <v>2</v>
      </c>
      <c r="M586" s="4">
        <f>LEN($B586)-LEN(SUBSTITUTE($B586, M$2, ""))</f>
        <v>0</v>
      </c>
      <c r="N586" s="4">
        <f>LEN($B586)-LEN(SUBSTITUTE($B586, N$2, ""))</f>
        <v>0</v>
      </c>
      <c r="O586" s="4">
        <f>LEN($B586)-LEN(SUBSTITUTE($B586, O$2, ""))</f>
        <v>0</v>
      </c>
      <c r="P586" s="4">
        <f>LEN($B586)-LEN(SUBSTITUTE($B586, P$2, ""))</f>
        <v>0</v>
      </c>
      <c r="Q586" s="4">
        <f>LEN($B586)-LEN(SUBSTITUTE($B586, Q$2, ""))</f>
        <v>0</v>
      </c>
      <c r="R586" s="4">
        <f>LEN($B586)-LEN(SUBSTITUTE($B586, R$2, ""))</f>
        <v>0</v>
      </c>
      <c r="S586" s="4">
        <f>LEN($B586)-LEN(SUBSTITUTE($B586, S$2, ""))</f>
        <v>0</v>
      </c>
      <c r="T586" s="4">
        <f>LEN($B586)-LEN(SUBSTITUTE($B586, T$2, ""))</f>
        <v>0</v>
      </c>
      <c r="U586" s="4">
        <f>LEN($B586)-LEN(SUBSTITUTE($B586, U$2, ""))</f>
        <v>0</v>
      </c>
      <c r="V586" s="4">
        <f>LEN($B586)-LEN(SUBSTITUTE($B586, V$2, ""))</f>
        <v>1</v>
      </c>
      <c r="W586" s="4">
        <f>LEN($B586)-LEN(SUBSTITUTE($B586, W$2, ""))</f>
        <v>1</v>
      </c>
      <c r="X586" s="4">
        <f>LEN($B586)-LEN(SUBSTITUTE($B586, X$2, ""))</f>
        <v>0</v>
      </c>
      <c r="Y586" s="4">
        <f>LEN($B586)-LEN(SUBSTITUTE($B586, Y$2, ""))</f>
        <v>1</v>
      </c>
      <c r="Z586" s="4">
        <f>LEN($B586)-LEN(SUBSTITUTE($B586, Z$2, ""))</f>
        <v>0</v>
      </c>
      <c r="AA586" s="4">
        <f>LEN($B586)-LEN(SUBSTITUTE($B586, AA$2, ""))</f>
        <v>0</v>
      </c>
      <c r="AB586" s="4">
        <f>LEN($B586)-LEN(SUBSTITUTE($B586, AB$2, ""))</f>
        <v>0</v>
      </c>
      <c r="AC586" s="4">
        <f>LEN($B586)-LEN(SUBSTITUTE($B586, AC$2, ""))</f>
        <v>0</v>
      </c>
      <c r="AE586" s="4">
        <f>D586*AE$2</f>
        <v>0</v>
      </c>
      <c r="AF586" s="4">
        <f>E586*AF$2</f>
        <v>0</v>
      </c>
      <c r="AG586" s="4">
        <f>F586*AG$2</f>
        <v>0</v>
      </c>
      <c r="AH586" s="4">
        <f>G586*AH$2</f>
        <v>0</v>
      </c>
      <c r="AI586" s="4">
        <f>H586*AI$2</f>
        <v>0</v>
      </c>
      <c r="AJ586" s="4">
        <f>I586*AJ$2</f>
        <v>0</v>
      </c>
      <c r="AK586" s="4">
        <f>J586*AK$2</f>
        <v>0</v>
      </c>
      <c r="AL586" s="4">
        <f>K586*AL$2</f>
        <v>0</v>
      </c>
      <c r="AM586" s="4">
        <f>L586*AM$2</f>
        <v>2</v>
      </c>
      <c r="AN586" s="4">
        <f>M586*AN$2</f>
        <v>0</v>
      </c>
      <c r="AO586" s="4">
        <f>N586*AO$2</f>
        <v>0</v>
      </c>
      <c r="AP586" s="4">
        <f>O586*AP$2</f>
        <v>0</v>
      </c>
      <c r="AQ586" s="4">
        <f>P586*AQ$2</f>
        <v>0</v>
      </c>
      <c r="AR586" s="4">
        <f>Q586*AR$2</f>
        <v>0</v>
      </c>
      <c r="AS586" s="4">
        <f>R586*AS$2</f>
        <v>0</v>
      </c>
      <c r="AT586" s="4">
        <f>S586*AT$2</f>
        <v>0</v>
      </c>
      <c r="AU586" s="4">
        <f>T586*AU$2</f>
        <v>0</v>
      </c>
      <c r="AV586" s="4">
        <f>U586*AV$2</f>
        <v>0</v>
      </c>
      <c r="AW586" s="4">
        <f>V586*AW$2</f>
        <v>1</v>
      </c>
      <c r="AX586" s="4">
        <f>W586*AX$2</f>
        <v>1</v>
      </c>
      <c r="AY586" s="4">
        <f>X586*AY$2</f>
        <v>0</v>
      </c>
      <c r="AZ586" s="4">
        <f>Y586*AZ$2</f>
        <v>4</v>
      </c>
      <c r="BA586" s="4">
        <f>Z586*BA$2</f>
        <v>0</v>
      </c>
      <c r="BB586" s="4">
        <f>AA586*BB$2</f>
        <v>0</v>
      </c>
      <c r="BC586" s="4">
        <f>AB586*BC$2</f>
        <v>0</v>
      </c>
      <c r="BD586" s="4">
        <f>AC586*BD$2</f>
        <v>0</v>
      </c>
      <c r="BE586">
        <f t="shared" si="29"/>
        <v>8</v>
      </c>
      <c r="BG586" s="4">
        <f>IF(betuk!N$4&gt;=D586,1,0)</f>
        <v>1</v>
      </c>
      <c r="BH586" s="4">
        <f>IF(betuk!O$4&gt;=E586,1,0)</f>
        <v>1</v>
      </c>
      <c r="BI586" s="4">
        <f>IF(betuk!P$4&gt;=F586,1,0)</f>
        <v>1</v>
      </c>
      <c r="BJ586" s="4">
        <f>IF(betuk!Q$4&gt;=G586,1,0)</f>
        <v>1</v>
      </c>
      <c r="BK586" s="4">
        <f>IF(betuk!R$4&gt;=H586,1,0)</f>
        <v>1</v>
      </c>
      <c r="BL586" s="4">
        <f>IF(betuk!S$4&gt;=I586,1,0)</f>
        <v>1</v>
      </c>
      <c r="BM586" s="4">
        <f>IF(betuk!T$4&gt;=J586,1,0)</f>
        <v>1</v>
      </c>
      <c r="BN586" s="4">
        <f>IF(betuk!U$4&gt;=K586,1,0)</f>
        <v>1</v>
      </c>
      <c r="BO586" s="4">
        <f>IF(betuk!V$4&gt;=L586,1,0)</f>
        <v>0</v>
      </c>
      <c r="BP586" s="4">
        <f>IF(betuk!W$4&gt;=M586,1,0)</f>
        <v>1</v>
      </c>
      <c r="BQ586" s="4">
        <f>IF(betuk!X$4&gt;=N586,1,0)</f>
        <v>1</v>
      </c>
      <c r="BR586" s="4">
        <f>IF(betuk!Y$4&gt;=O586,1,0)</f>
        <v>1</v>
      </c>
      <c r="BS586" s="4">
        <f>IF(betuk!Z$4&gt;=P586,1,0)</f>
        <v>1</v>
      </c>
      <c r="BT586" s="4">
        <f>IF(betuk!AA$4&gt;=Q586,1,0)</f>
        <v>1</v>
      </c>
      <c r="BU586" s="4">
        <f>IF(betuk!AB$4&gt;=R586,1,0)</f>
        <v>1</v>
      </c>
      <c r="BV586" s="4">
        <f>IF(betuk!AC$4&gt;=S586,1,0)</f>
        <v>1</v>
      </c>
      <c r="BW586" s="4">
        <f>IF(betuk!AD$4&gt;=T586,1,0)</f>
        <v>1</v>
      </c>
      <c r="BX586" s="4">
        <f>IF(betuk!AE$4&gt;=U586,1,0)</f>
        <v>1</v>
      </c>
      <c r="BY586" s="4">
        <f>IF(betuk!AF$4&gt;=V586,1,0)</f>
        <v>1</v>
      </c>
      <c r="BZ586" s="4">
        <f>IF(betuk!AG$4&gt;=W586,1,0)</f>
        <v>1</v>
      </c>
      <c r="CA586" s="4">
        <f>IF(betuk!AH$4&gt;=X586,1,0)</f>
        <v>1</v>
      </c>
      <c r="CB586" s="4">
        <f>IF(betuk!AI$4&gt;=Y586,1,0)</f>
        <v>0</v>
      </c>
      <c r="CC586" s="4">
        <f>IF(betuk!AJ$4&gt;=Z586,1,0)</f>
        <v>1</v>
      </c>
      <c r="CD586" s="4">
        <f>IF(betuk!AK$4&gt;=AA586,1,0)</f>
        <v>1</v>
      </c>
      <c r="CE586" s="4">
        <f>IF(betuk!AL$4&gt;=AB586,1,0)</f>
        <v>1</v>
      </c>
      <c r="CF586" s="4">
        <f>IF(betuk!AM$4&gt;=AC586,1,0)</f>
        <v>1</v>
      </c>
      <c r="CG586">
        <f t="shared" si="27"/>
        <v>0</v>
      </c>
      <c r="CI586" t="str">
        <f>IF(CG586=1,COUNTIF(CG$3:CG586,1),"")</f>
        <v/>
      </c>
      <c r="CJ586" t="str">
        <f>IF(CI586&lt;&gt;"",B586,"")</f>
        <v/>
      </c>
      <c r="CK586">
        <f>LEN(B586)*8+BE586</f>
        <v>48</v>
      </c>
    </row>
    <row r="587" spans="1:89">
      <c r="A587" s="1" t="s">
        <v>584</v>
      </c>
      <c r="B587" t="str">
        <f t="shared" si="28"/>
        <v>VISITOR</v>
      </c>
      <c r="D587" s="4">
        <f>LEN($B587)-LEN(SUBSTITUTE($B587, D$2, ""))</f>
        <v>0</v>
      </c>
      <c r="E587" s="4">
        <f>LEN($B587)-LEN(SUBSTITUTE($B587, E$2, ""))</f>
        <v>0</v>
      </c>
      <c r="F587" s="4">
        <f>LEN($B587)-LEN(SUBSTITUTE($B587, F$2, ""))</f>
        <v>0</v>
      </c>
      <c r="G587" s="4">
        <f>LEN($B587)-LEN(SUBSTITUTE($B587, G$2, ""))</f>
        <v>0</v>
      </c>
      <c r="H587" s="4">
        <f>LEN($B587)-LEN(SUBSTITUTE($B587, H$2, ""))</f>
        <v>0</v>
      </c>
      <c r="I587" s="4">
        <f>LEN($B587)-LEN(SUBSTITUTE($B587, I$2, ""))</f>
        <v>0</v>
      </c>
      <c r="J587" s="4">
        <f>LEN($B587)-LEN(SUBSTITUTE($B587, J$2, ""))</f>
        <v>0</v>
      </c>
      <c r="K587" s="4">
        <f>LEN($B587)-LEN(SUBSTITUTE($B587, K$2, ""))</f>
        <v>0</v>
      </c>
      <c r="L587" s="4">
        <f>LEN($B587)-LEN(SUBSTITUTE($B587, L$2, ""))</f>
        <v>2</v>
      </c>
      <c r="M587" s="4">
        <f>LEN($B587)-LEN(SUBSTITUTE($B587, M$2, ""))</f>
        <v>0</v>
      </c>
      <c r="N587" s="4">
        <f>LEN($B587)-LEN(SUBSTITUTE($B587, N$2, ""))</f>
        <v>0</v>
      </c>
      <c r="O587" s="4">
        <f>LEN($B587)-LEN(SUBSTITUTE($B587, O$2, ""))</f>
        <v>0</v>
      </c>
      <c r="P587" s="4">
        <f>LEN($B587)-LEN(SUBSTITUTE($B587, P$2, ""))</f>
        <v>0</v>
      </c>
      <c r="Q587" s="4">
        <f>LEN($B587)-LEN(SUBSTITUTE($B587, Q$2, ""))</f>
        <v>0</v>
      </c>
      <c r="R587" s="4">
        <f>LEN($B587)-LEN(SUBSTITUTE($B587, R$2, ""))</f>
        <v>1</v>
      </c>
      <c r="S587" s="4">
        <f>LEN($B587)-LEN(SUBSTITUTE($B587, S$2, ""))</f>
        <v>0</v>
      </c>
      <c r="T587" s="4">
        <f>LEN($B587)-LEN(SUBSTITUTE($B587, T$2, ""))</f>
        <v>0</v>
      </c>
      <c r="U587" s="4">
        <f>LEN($B587)-LEN(SUBSTITUTE($B587, U$2, ""))</f>
        <v>1</v>
      </c>
      <c r="V587" s="4">
        <f>LEN($B587)-LEN(SUBSTITUTE($B587, V$2, ""))</f>
        <v>1</v>
      </c>
      <c r="W587" s="4">
        <f>LEN($B587)-LEN(SUBSTITUTE($B587, W$2, ""))</f>
        <v>1</v>
      </c>
      <c r="X587" s="4">
        <f>LEN($B587)-LEN(SUBSTITUTE($B587, X$2, ""))</f>
        <v>0</v>
      </c>
      <c r="Y587" s="4">
        <f>LEN($B587)-LEN(SUBSTITUTE($B587, Y$2, ""))</f>
        <v>1</v>
      </c>
      <c r="Z587" s="4">
        <f>LEN($B587)-LEN(SUBSTITUTE($B587, Z$2, ""))</f>
        <v>0</v>
      </c>
      <c r="AA587" s="4">
        <f>LEN($B587)-LEN(SUBSTITUTE($B587, AA$2, ""))</f>
        <v>0</v>
      </c>
      <c r="AB587" s="4">
        <f>LEN($B587)-LEN(SUBSTITUTE($B587, AB$2, ""))</f>
        <v>0</v>
      </c>
      <c r="AC587" s="4">
        <f>LEN($B587)-LEN(SUBSTITUTE($B587, AC$2, ""))</f>
        <v>0</v>
      </c>
      <c r="AE587" s="4">
        <f>D587*AE$2</f>
        <v>0</v>
      </c>
      <c r="AF587" s="4">
        <f>E587*AF$2</f>
        <v>0</v>
      </c>
      <c r="AG587" s="4">
        <f>F587*AG$2</f>
        <v>0</v>
      </c>
      <c r="AH587" s="4">
        <f>G587*AH$2</f>
        <v>0</v>
      </c>
      <c r="AI587" s="4">
        <f>H587*AI$2</f>
        <v>0</v>
      </c>
      <c r="AJ587" s="4">
        <f>I587*AJ$2</f>
        <v>0</v>
      </c>
      <c r="AK587" s="4">
        <f>J587*AK$2</f>
        <v>0</v>
      </c>
      <c r="AL587" s="4">
        <f>K587*AL$2</f>
        <v>0</v>
      </c>
      <c r="AM587" s="4">
        <f>L587*AM$2</f>
        <v>2</v>
      </c>
      <c r="AN587" s="4">
        <f>M587*AN$2</f>
        <v>0</v>
      </c>
      <c r="AO587" s="4">
        <f>N587*AO$2</f>
        <v>0</v>
      </c>
      <c r="AP587" s="4">
        <f>O587*AP$2</f>
        <v>0</v>
      </c>
      <c r="AQ587" s="4">
        <f>P587*AQ$2</f>
        <v>0</v>
      </c>
      <c r="AR587" s="4">
        <f>Q587*AR$2</f>
        <v>0</v>
      </c>
      <c r="AS587" s="4">
        <f>R587*AS$2</f>
        <v>1</v>
      </c>
      <c r="AT587" s="4">
        <f>S587*AT$2</f>
        <v>0</v>
      </c>
      <c r="AU587" s="4">
        <f>T587*AU$2</f>
        <v>0</v>
      </c>
      <c r="AV587" s="4">
        <f>U587*AV$2</f>
        <v>1</v>
      </c>
      <c r="AW587" s="4">
        <f>V587*AW$2</f>
        <v>1</v>
      </c>
      <c r="AX587" s="4">
        <f>W587*AX$2</f>
        <v>1</v>
      </c>
      <c r="AY587" s="4">
        <f>X587*AY$2</f>
        <v>0</v>
      </c>
      <c r="AZ587" s="4">
        <f>Y587*AZ$2</f>
        <v>4</v>
      </c>
      <c r="BA587" s="4">
        <f>Z587*BA$2</f>
        <v>0</v>
      </c>
      <c r="BB587" s="4">
        <f>AA587*BB$2</f>
        <v>0</v>
      </c>
      <c r="BC587" s="4">
        <f>AB587*BC$2</f>
        <v>0</v>
      </c>
      <c r="BD587" s="4">
        <f>AC587*BD$2</f>
        <v>0</v>
      </c>
      <c r="BE587">
        <f t="shared" si="29"/>
        <v>10</v>
      </c>
      <c r="BG587" s="4">
        <f>IF(betuk!N$4&gt;=D587,1,0)</f>
        <v>1</v>
      </c>
      <c r="BH587" s="4">
        <f>IF(betuk!O$4&gt;=E587,1,0)</f>
        <v>1</v>
      </c>
      <c r="BI587" s="4">
        <f>IF(betuk!P$4&gt;=F587,1,0)</f>
        <v>1</v>
      </c>
      <c r="BJ587" s="4">
        <f>IF(betuk!Q$4&gt;=G587,1,0)</f>
        <v>1</v>
      </c>
      <c r="BK587" s="4">
        <f>IF(betuk!R$4&gt;=H587,1,0)</f>
        <v>1</v>
      </c>
      <c r="BL587" s="4">
        <f>IF(betuk!S$4&gt;=I587,1,0)</f>
        <v>1</v>
      </c>
      <c r="BM587" s="4">
        <f>IF(betuk!T$4&gt;=J587,1,0)</f>
        <v>1</v>
      </c>
      <c r="BN587" s="4">
        <f>IF(betuk!U$4&gt;=K587,1,0)</f>
        <v>1</v>
      </c>
      <c r="BO587" s="4">
        <f>IF(betuk!V$4&gt;=L587,1,0)</f>
        <v>0</v>
      </c>
      <c r="BP587" s="4">
        <f>IF(betuk!W$4&gt;=M587,1,0)</f>
        <v>1</v>
      </c>
      <c r="BQ587" s="4">
        <f>IF(betuk!X$4&gt;=N587,1,0)</f>
        <v>1</v>
      </c>
      <c r="BR587" s="4">
        <f>IF(betuk!Y$4&gt;=O587,1,0)</f>
        <v>1</v>
      </c>
      <c r="BS587" s="4">
        <f>IF(betuk!Z$4&gt;=P587,1,0)</f>
        <v>1</v>
      </c>
      <c r="BT587" s="4">
        <f>IF(betuk!AA$4&gt;=Q587,1,0)</f>
        <v>1</v>
      </c>
      <c r="BU587" s="4">
        <f>IF(betuk!AB$4&gt;=R587,1,0)</f>
        <v>0</v>
      </c>
      <c r="BV587" s="4">
        <f>IF(betuk!AC$4&gt;=S587,1,0)</f>
        <v>1</v>
      </c>
      <c r="BW587" s="4">
        <f>IF(betuk!AD$4&gt;=T587,1,0)</f>
        <v>1</v>
      </c>
      <c r="BX587" s="4">
        <f>IF(betuk!AE$4&gt;=U587,1,0)</f>
        <v>0</v>
      </c>
      <c r="BY587" s="4">
        <f>IF(betuk!AF$4&gt;=V587,1,0)</f>
        <v>1</v>
      </c>
      <c r="BZ587" s="4">
        <f>IF(betuk!AG$4&gt;=W587,1,0)</f>
        <v>1</v>
      </c>
      <c r="CA587" s="4">
        <f>IF(betuk!AH$4&gt;=X587,1,0)</f>
        <v>1</v>
      </c>
      <c r="CB587" s="4">
        <f>IF(betuk!AI$4&gt;=Y587,1,0)</f>
        <v>0</v>
      </c>
      <c r="CC587" s="4">
        <f>IF(betuk!AJ$4&gt;=Z587,1,0)</f>
        <v>1</v>
      </c>
      <c r="CD587" s="4">
        <f>IF(betuk!AK$4&gt;=AA587,1,0)</f>
        <v>1</v>
      </c>
      <c r="CE587" s="4">
        <f>IF(betuk!AL$4&gt;=AB587,1,0)</f>
        <v>1</v>
      </c>
      <c r="CF587" s="4">
        <f>IF(betuk!AM$4&gt;=AC587,1,0)</f>
        <v>1</v>
      </c>
      <c r="CG587">
        <f t="shared" si="27"/>
        <v>0</v>
      </c>
      <c r="CI587" t="str">
        <f>IF(CG587=1,COUNTIF(CG$3:CG587,1),"")</f>
        <v/>
      </c>
      <c r="CJ587" t="str">
        <f>IF(CI587&lt;&gt;"",B587,"")</f>
        <v/>
      </c>
      <c r="CK587">
        <f>LEN(B587)*8+BE587</f>
        <v>66</v>
      </c>
    </row>
    <row r="588" spans="1:89">
      <c r="A588" s="1" t="s">
        <v>585</v>
      </c>
      <c r="B588" t="str">
        <f t="shared" si="28"/>
        <v>VOYAGE</v>
      </c>
      <c r="D588" s="4">
        <f>LEN($B588)-LEN(SUBSTITUTE($B588, D$2, ""))</f>
        <v>1</v>
      </c>
      <c r="E588" s="4">
        <f>LEN($B588)-LEN(SUBSTITUTE($B588, E$2, ""))</f>
        <v>0</v>
      </c>
      <c r="F588" s="4">
        <f>LEN($B588)-LEN(SUBSTITUTE($B588, F$2, ""))</f>
        <v>0</v>
      </c>
      <c r="G588" s="4">
        <f>LEN($B588)-LEN(SUBSTITUTE($B588, G$2, ""))</f>
        <v>0</v>
      </c>
      <c r="H588" s="4">
        <f>LEN($B588)-LEN(SUBSTITUTE($B588, H$2, ""))</f>
        <v>1</v>
      </c>
      <c r="I588" s="4">
        <f>LEN($B588)-LEN(SUBSTITUTE($B588, I$2, ""))</f>
        <v>0</v>
      </c>
      <c r="J588" s="4">
        <f>LEN($B588)-LEN(SUBSTITUTE($B588, J$2, ""))</f>
        <v>1</v>
      </c>
      <c r="K588" s="4">
        <f>LEN($B588)-LEN(SUBSTITUTE($B588, K$2, ""))</f>
        <v>0</v>
      </c>
      <c r="L588" s="4">
        <f>LEN($B588)-LEN(SUBSTITUTE($B588, L$2, ""))</f>
        <v>0</v>
      </c>
      <c r="M588" s="4">
        <f>LEN($B588)-LEN(SUBSTITUTE($B588, M$2, ""))</f>
        <v>0</v>
      </c>
      <c r="N588" s="4">
        <f>LEN($B588)-LEN(SUBSTITUTE($B588, N$2, ""))</f>
        <v>0</v>
      </c>
      <c r="O588" s="4">
        <f>LEN($B588)-LEN(SUBSTITUTE($B588, O$2, ""))</f>
        <v>0</v>
      </c>
      <c r="P588" s="4">
        <f>LEN($B588)-LEN(SUBSTITUTE($B588, P$2, ""))</f>
        <v>0</v>
      </c>
      <c r="Q588" s="4">
        <f>LEN($B588)-LEN(SUBSTITUTE($B588, Q$2, ""))</f>
        <v>0</v>
      </c>
      <c r="R588" s="4">
        <f>LEN($B588)-LEN(SUBSTITUTE($B588, R$2, ""))</f>
        <v>1</v>
      </c>
      <c r="S588" s="4">
        <f>LEN($B588)-LEN(SUBSTITUTE($B588, S$2, ""))</f>
        <v>0</v>
      </c>
      <c r="T588" s="4">
        <f>LEN($B588)-LEN(SUBSTITUTE($B588, T$2, ""))</f>
        <v>0</v>
      </c>
      <c r="U588" s="4">
        <f>LEN($B588)-LEN(SUBSTITUTE($B588, U$2, ""))</f>
        <v>0</v>
      </c>
      <c r="V588" s="4">
        <f>LEN($B588)-LEN(SUBSTITUTE($B588, V$2, ""))</f>
        <v>0</v>
      </c>
      <c r="W588" s="4">
        <f>LEN($B588)-LEN(SUBSTITUTE($B588, W$2, ""))</f>
        <v>0</v>
      </c>
      <c r="X588" s="4">
        <f>LEN($B588)-LEN(SUBSTITUTE($B588, X$2, ""))</f>
        <v>0</v>
      </c>
      <c r="Y588" s="4">
        <f>LEN($B588)-LEN(SUBSTITUTE($B588, Y$2, ""))</f>
        <v>1</v>
      </c>
      <c r="Z588" s="4">
        <f>LEN($B588)-LEN(SUBSTITUTE($B588, Z$2, ""))</f>
        <v>0</v>
      </c>
      <c r="AA588" s="4">
        <f>LEN($B588)-LEN(SUBSTITUTE($B588, AA$2, ""))</f>
        <v>0</v>
      </c>
      <c r="AB588" s="4">
        <f>LEN($B588)-LEN(SUBSTITUTE($B588, AB$2, ""))</f>
        <v>1</v>
      </c>
      <c r="AC588" s="4">
        <f>LEN($B588)-LEN(SUBSTITUTE($B588, AC$2, ""))</f>
        <v>0</v>
      </c>
      <c r="AE588" s="4">
        <f>D588*AE$2</f>
        <v>1</v>
      </c>
      <c r="AF588" s="4">
        <f>E588*AF$2</f>
        <v>0</v>
      </c>
      <c r="AG588" s="4">
        <f>F588*AG$2</f>
        <v>0</v>
      </c>
      <c r="AH588" s="4">
        <f>G588*AH$2</f>
        <v>0</v>
      </c>
      <c r="AI588" s="4">
        <f>H588*AI$2</f>
        <v>1</v>
      </c>
      <c r="AJ588" s="4">
        <f>I588*AJ$2</f>
        <v>0</v>
      </c>
      <c r="AK588" s="4">
        <f>J588*AK$2</f>
        <v>2</v>
      </c>
      <c r="AL588" s="4">
        <f>K588*AL$2</f>
        <v>0</v>
      </c>
      <c r="AM588" s="4">
        <f>L588*AM$2</f>
        <v>0</v>
      </c>
      <c r="AN588" s="4">
        <f>M588*AN$2</f>
        <v>0</v>
      </c>
      <c r="AO588" s="4">
        <f>N588*AO$2</f>
        <v>0</v>
      </c>
      <c r="AP588" s="4">
        <f>O588*AP$2</f>
        <v>0</v>
      </c>
      <c r="AQ588" s="4">
        <f>P588*AQ$2</f>
        <v>0</v>
      </c>
      <c r="AR588" s="4">
        <f>Q588*AR$2</f>
        <v>0</v>
      </c>
      <c r="AS588" s="4">
        <f>R588*AS$2</f>
        <v>1</v>
      </c>
      <c r="AT588" s="4">
        <f>S588*AT$2</f>
        <v>0</v>
      </c>
      <c r="AU588" s="4">
        <f>T588*AU$2</f>
        <v>0</v>
      </c>
      <c r="AV588" s="4">
        <f>U588*AV$2</f>
        <v>0</v>
      </c>
      <c r="AW588" s="4">
        <f>V588*AW$2</f>
        <v>0</v>
      </c>
      <c r="AX588" s="4">
        <f>W588*AX$2</f>
        <v>0</v>
      </c>
      <c r="AY588" s="4">
        <f>X588*AY$2</f>
        <v>0</v>
      </c>
      <c r="AZ588" s="4">
        <f>Y588*AZ$2</f>
        <v>4</v>
      </c>
      <c r="BA588" s="4">
        <f>Z588*BA$2</f>
        <v>0</v>
      </c>
      <c r="BB588" s="4">
        <f>AA588*BB$2</f>
        <v>0</v>
      </c>
      <c r="BC588" s="4">
        <f>AB588*BC$2</f>
        <v>4</v>
      </c>
      <c r="BD588" s="4">
        <f>AC588*BD$2</f>
        <v>0</v>
      </c>
      <c r="BE588">
        <f t="shared" si="29"/>
        <v>13</v>
      </c>
      <c r="BG588" s="4">
        <f>IF(betuk!N$4&gt;=D588,1,0)</f>
        <v>1</v>
      </c>
      <c r="BH588" s="4">
        <f>IF(betuk!O$4&gt;=E588,1,0)</f>
        <v>1</v>
      </c>
      <c r="BI588" s="4">
        <f>IF(betuk!P$4&gt;=F588,1,0)</f>
        <v>1</v>
      </c>
      <c r="BJ588" s="4">
        <f>IF(betuk!Q$4&gt;=G588,1,0)</f>
        <v>1</v>
      </c>
      <c r="BK588" s="4">
        <f>IF(betuk!R$4&gt;=H588,1,0)</f>
        <v>1</v>
      </c>
      <c r="BL588" s="4">
        <f>IF(betuk!S$4&gt;=I588,1,0)</f>
        <v>1</v>
      </c>
      <c r="BM588" s="4">
        <f>IF(betuk!T$4&gt;=J588,1,0)</f>
        <v>1</v>
      </c>
      <c r="BN588" s="4">
        <f>IF(betuk!U$4&gt;=K588,1,0)</f>
        <v>1</v>
      </c>
      <c r="BO588" s="4">
        <f>IF(betuk!V$4&gt;=L588,1,0)</f>
        <v>1</v>
      </c>
      <c r="BP588" s="4">
        <f>IF(betuk!W$4&gt;=M588,1,0)</f>
        <v>1</v>
      </c>
      <c r="BQ588" s="4">
        <f>IF(betuk!X$4&gt;=N588,1,0)</f>
        <v>1</v>
      </c>
      <c r="BR588" s="4">
        <f>IF(betuk!Y$4&gt;=O588,1,0)</f>
        <v>1</v>
      </c>
      <c r="BS588" s="4">
        <f>IF(betuk!Z$4&gt;=P588,1,0)</f>
        <v>1</v>
      </c>
      <c r="BT588" s="4">
        <f>IF(betuk!AA$4&gt;=Q588,1,0)</f>
        <v>1</v>
      </c>
      <c r="BU588" s="4">
        <f>IF(betuk!AB$4&gt;=R588,1,0)</f>
        <v>0</v>
      </c>
      <c r="BV588" s="4">
        <f>IF(betuk!AC$4&gt;=S588,1,0)</f>
        <v>1</v>
      </c>
      <c r="BW588" s="4">
        <f>IF(betuk!AD$4&gt;=T588,1,0)</f>
        <v>1</v>
      </c>
      <c r="BX588" s="4">
        <f>IF(betuk!AE$4&gt;=U588,1,0)</f>
        <v>1</v>
      </c>
      <c r="BY588" s="4">
        <f>IF(betuk!AF$4&gt;=V588,1,0)</f>
        <v>1</v>
      </c>
      <c r="BZ588" s="4">
        <f>IF(betuk!AG$4&gt;=W588,1,0)</f>
        <v>1</v>
      </c>
      <c r="CA588" s="4">
        <f>IF(betuk!AH$4&gt;=X588,1,0)</f>
        <v>1</v>
      </c>
      <c r="CB588" s="4">
        <f>IF(betuk!AI$4&gt;=Y588,1,0)</f>
        <v>0</v>
      </c>
      <c r="CC588" s="4">
        <f>IF(betuk!AJ$4&gt;=Z588,1,0)</f>
        <v>1</v>
      </c>
      <c r="CD588" s="4">
        <f>IF(betuk!AK$4&gt;=AA588,1,0)</f>
        <v>1</v>
      </c>
      <c r="CE588" s="4">
        <f>IF(betuk!AL$4&gt;=AB588,1,0)</f>
        <v>0</v>
      </c>
      <c r="CF588" s="4">
        <f>IF(betuk!AM$4&gt;=AC588,1,0)</f>
        <v>1</v>
      </c>
      <c r="CG588">
        <f t="shared" si="27"/>
        <v>0</v>
      </c>
      <c r="CI588" t="str">
        <f>IF(CG588=1,COUNTIF(CG$3:CG588,1),"")</f>
        <v/>
      </c>
      <c r="CJ588" t="str">
        <f>IF(CI588&lt;&gt;"",B588,"")</f>
        <v/>
      </c>
      <c r="CK588">
        <f>LEN(B588)*8+BE588</f>
        <v>61</v>
      </c>
    </row>
    <row r="589" spans="1:89">
      <c r="A589" s="1" t="s">
        <v>586</v>
      </c>
      <c r="B589" t="str">
        <f t="shared" si="28"/>
        <v>WAKE</v>
      </c>
      <c r="D589" s="4">
        <f>LEN($B589)-LEN(SUBSTITUTE($B589, D$2, ""))</f>
        <v>1</v>
      </c>
      <c r="E589" s="4">
        <f>LEN($B589)-LEN(SUBSTITUTE($B589, E$2, ""))</f>
        <v>0</v>
      </c>
      <c r="F589" s="4">
        <f>LEN($B589)-LEN(SUBSTITUTE($B589, F$2, ""))</f>
        <v>0</v>
      </c>
      <c r="G589" s="4">
        <f>LEN($B589)-LEN(SUBSTITUTE($B589, G$2, ""))</f>
        <v>0</v>
      </c>
      <c r="H589" s="4">
        <f>LEN($B589)-LEN(SUBSTITUTE($B589, H$2, ""))</f>
        <v>1</v>
      </c>
      <c r="I589" s="4">
        <f>LEN($B589)-LEN(SUBSTITUTE($B589, I$2, ""))</f>
        <v>0</v>
      </c>
      <c r="J589" s="4">
        <f>LEN($B589)-LEN(SUBSTITUTE($B589, J$2, ""))</f>
        <v>0</v>
      </c>
      <c r="K589" s="4">
        <f>LEN($B589)-LEN(SUBSTITUTE($B589, K$2, ""))</f>
        <v>0</v>
      </c>
      <c r="L589" s="4">
        <f>LEN($B589)-LEN(SUBSTITUTE($B589, L$2, ""))</f>
        <v>0</v>
      </c>
      <c r="M589" s="4">
        <f>LEN($B589)-LEN(SUBSTITUTE($B589, M$2, ""))</f>
        <v>0</v>
      </c>
      <c r="N589" s="4">
        <f>LEN($B589)-LEN(SUBSTITUTE($B589, N$2, ""))</f>
        <v>1</v>
      </c>
      <c r="O589" s="4">
        <f>LEN($B589)-LEN(SUBSTITUTE($B589, O$2, ""))</f>
        <v>0</v>
      </c>
      <c r="P589" s="4">
        <f>LEN($B589)-LEN(SUBSTITUTE($B589, P$2, ""))</f>
        <v>0</v>
      </c>
      <c r="Q589" s="4">
        <f>LEN($B589)-LEN(SUBSTITUTE($B589, Q$2, ""))</f>
        <v>0</v>
      </c>
      <c r="R589" s="4">
        <f>LEN($B589)-LEN(SUBSTITUTE($B589, R$2, ""))</f>
        <v>0</v>
      </c>
      <c r="S589" s="4">
        <f>LEN($B589)-LEN(SUBSTITUTE($B589, S$2, ""))</f>
        <v>0</v>
      </c>
      <c r="T589" s="4">
        <f>LEN($B589)-LEN(SUBSTITUTE($B589, T$2, ""))</f>
        <v>0</v>
      </c>
      <c r="U589" s="4">
        <f>LEN($B589)-LEN(SUBSTITUTE($B589, U$2, ""))</f>
        <v>0</v>
      </c>
      <c r="V589" s="4">
        <f>LEN($B589)-LEN(SUBSTITUTE($B589, V$2, ""))</f>
        <v>0</v>
      </c>
      <c r="W589" s="4">
        <f>LEN($B589)-LEN(SUBSTITUTE($B589, W$2, ""))</f>
        <v>0</v>
      </c>
      <c r="X589" s="4">
        <f>LEN($B589)-LEN(SUBSTITUTE($B589, X$2, ""))</f>
        <v>0</v>
      </c>
      <c r="Y589" s="4">
        <f>LEN($B589)-LEN(SUBSTITUTE($B589, Y$2, ""))</f>
        <v>0</v>
      </c>
      <c r="Z589" s="4">
        <f>LEN($B589)-LEN(SUBSTITUTE($B589, Z$2, ""))</f>
        <v>1</v>
      </c>
      <c r="AA589" s="4">
        <f>LEN($B589)-LEN(SUBSTITUTE($B589, AA$2, ""))</f>
        <v>0</v>
      </c>
      <c r="AB589" s="4">
        <f>LEN($B589)-LEN(SUBSTITUTE($B589, AB$2, ""))</f>
        <v>0</v>
      </c>
      <c r="AC589" s="4">
        <f>LEN($B589)-LEN(SUBSTITUTE($B589, AC$2, ""))</f>
        <v>0</v>
      </c>
      <c r="AE589" s="4">
        <f>D589*AE$2</f>
        <v>1</v>
      </c>
      <c r="AF589" s="4">
        <f>E589*AF$2</f>
        <v>0</v>
      </c>
      <c r="AG589" s="4">
        <f>F589*AG$2</f>
        <v>0</v>
      </c>
      <c r="AH589" s="4">
        <f>G589*AH$2</f>
        <v>0</v>
      </c>
      <c r="AI589" s="4">
        <f>H589*AI$2</f>
        <v>1</v>
      </c>
      <c r="AJ589" s="4">
        <f>I589*AJ$2</f>
        <v>0</v>
      </c>
      <c r="AK589" s="4">
        <f>J589*AK$2</f>
        <v>0</v>
      </c>
      <c r="AL589" s="4">
        <f>K589*AL$2</f>
        <v>0</v>
      </c>
      <c r="AM589" s="4">
        <f>L589*AM$2</f>
        <v>0</v>
      </c>
      <c r="AN589" s="4">
        <f>M589*AN$2</f>
        <v>0</v>
      </c>
      <c r="AO589" s="4">
        <f>N589*AO$2</f>
        <v>5</v>
      </c>
      <c r="AP589" s="4">
        <f>O589*AP$2</f>
        <v>0</v>
      </c>
      <c r="AQ589" s="4">
        <f>P589*AQ$2</f>
        <v>0</v>
      </c>
      <c r="AR589" s="4">
        <f>Q589*AR$2</f>
        <v>0</v>
      </c>
      <c r="AS589" s="4">
        <f>R589*AS$2</f>
        <v>0</v>
      </c>
      <c r="AT589" s="4">
        <f>S589*AT$2</f>
        <v>0</v>
      </c>
      <c r="AU589" s="4">
        <f>T589*AU$2</f>
        <v>0</v>
      </c>
      <c r="AV589" s="4">
        <f>U589*AV$2</f>
        <v>0</v>
      </c>
      <c r="AW589" s="4">
        <f>V589*AW$2</f>
        <v>0</v>
      </c>
      <c r="AX589" s="4">
        <f>W589*AX$2</f>
        <v>0</v>
      </c>
      <c r="AY589" s="4">
        <f>X589*AY$2</f>
        <v>0</v>
      </c>
      <c r="AZ589" s="4">
        <f>Y589*AZ$2</f>
        <v>0</v>
      </c>
      <c r="BA589" s="4">
        <f>Z589*BA$2</f>
        <v>4</v>
      </c>
      <c r="BB589" s="4">
        <f>AA589*BB$2</f>
        <v>0</v>
      </c>
      <c r="BC589" s="4">
        <f>AB589*BC$2</f>
        <v>0</v>
      </c>
      <c r="BD589" s="4">
        <f>AC589*BD$2</f>
        <v>0</v>
      </c>
      <c r="BE589">
        <f t="shared" si="29"/>
        <v>11</v>
      </c>
      <c r="BG589" s="4">
        <f>IF(betuk!N$4&gt;=D589,1,0)</f>
        <v>1</v>
      </c>
      <c r="BH589" s="4">
        <f>IF(betuk!O$4&gt;=E589,1,0)</f>
        <v>1</v>
      </c>
      <c r="BI589" s="4">
        <f>IF(betuk!P$4&gt;=F589,1,0)</f>
        <v>1</v>
      </c>
      <c r="BJ589" s="4">
        <f>IF(betuk!Q$4&gt;=G589,1,0)</f>
        <v>1</v>
      </c>
      <c r="BK589" s="4">
        <f>IF(betuk!R$4&gt;=H589,1,0)</f>
        <v>1</v>
      </c>
      <c r="BL589" s="4">
        <f>IF(betuk!S$4&gt;=I589,1,0)</f>
        <v>1</v>
      </c>
      <c r="BM589" s="4">
        <f>IF(betuk!T$4&gt;=J589,1,0)</f>
        <v>1</v>
      </c>
      <c r="BN589" s="4">
        <f>IF(betuk!U$4&gt;=K589,1,0)</f>
        <v>1</v>
      </c>
      <c r="BO589" s="4">
        <f>IF(betuk!V$4&gt;=L589,1,0)</f>
        <v>1</v>
      </c>
      <c r="BP589" s="4">
        <f>IF(betuk!W$4&gt;=M589,1,0)</f>
        <v>1</v>
      </c>
      <c r="BQ589" s="4">
        <f>IF(betuk!X$4&gt;=N589,1,0)</f>
        <v>0</v>
      </c>
      <c r="BR589" s="4">
        <f>IF(betuk!Y$4&gt;=O589,1,0)</f>
        <v>1</v>
      </c>
      <c r="BS589" s="4">
        <f>IF(betuk!Z$4&gt;=P589,1,0)</f>
        <v>1</v>
      </c>
      <c r="BT589" s="4">
        <f>IF(betuk!AA$4&gt;=Q589,1,0)</f>
        <v>1</v>
      </c>
      <c r="BU589" s="4">
        <f>IF(betuk!AB$4&gt;=R589,1,0)</f>
        <v>1</v>
      </c>
      <c r="BV589" s="4">
        <f>IF(betuk!AC$4&gt;=S589,1,0)</f>
        <v>1</v>
      </c>
      <c r="BW589" s="4">
        <f>IF(betuk!AD$4&gt;=T589,1,0)</f>
        <v>1</v>
      </c>
      <c r="BX589" s="4">
        <f>IF(betuk!AE$4&gt;=U589,1,0)</f>
        <v>1</v>
      </c>
      <c r="BY589" s="4">
        <f>IF(betuk!AF$4&gt;=V589,1,0)</f>
        <v>1</v>
      </c>
      <c r="BZ589" s="4">
        <f>IF(betuk!AG$4&gt;=W589,1,0)</f>
        <v>1</v>
      </c>
      <c r="CA589" s="4">
        <f>IF(betuk!AH$4&gt;=X589,1,0)</f>
        <v>1</v>
      </c>
      <c r="CB589" s="4">
        <f>IF(betuk!AI$4&gt;=Y589,1,0)</f>
        <v>1</v>
      </c>
      <c r="CC589" s="4">
        <f>IF(betuk!AJ$4&gt;=Z589,1,0)</f>
        <v>0</v>
      </c>
      <c r="CD589" s="4">
        <f>IF(betuk!AK$4&gt;=AA589,1,0)</f>
        <v>1</v>
      </c>
      <c r="CE589" s="4">
        <f>IF(betuk!AL$4&gt;=AB589,1,0)</f>
        <v>1</v>
      </c>
      <c r="CF589" s="4">
        <f>IF(betuk!AM$4&gt;=AC589,1,0)</f>
        <v>1</v>
      </c>
      <c r="CG589">
        <f t="shared" si="27"/>
        <v>0</v>
      </c>
      <c r="CI589" t="str">
        <f>IF(CG589=1,COUNTIF(CG$3:CG589,1),"")</f>
        <v/>
      </c>
      <c r="CJ589" t="str">
        <f>IF(CI589&lt;&gt;"",B589,"")</f>
        <v/>
      </c>
      <c r="CK589">
        <f>LEN(B589)*8+BE589</f>
        <v>43</v>
      </c>
    </row>
    <row r="590" spans="1:89">
      <c r="A590" s="1" t="s">
        <v>587</v>
      </c>
      <c r="B590" t="str">
        <f t="shared" si="28"/>
        <v>WALK</v>
      </c>
      <c r="D590" s="4">
        <f>LEN($B590)-LEN(SUBSTITUTE($B590, D$2, ""))</f>
        <v>1</v>
      </c>
      <c r="E590" s="4">
        <f>LEN($B590)-LEN(SUBSTITUTE($B590, E$2, ""))</f>
        <v>0</v>
      </c>
      <c r="F590" s="4">
        <f>LEN($B590)-LEN(SUBSTITUTE($B590, F$2, ""))</f>
        <v>0</v>
      </c>
      <c r="G590" s="4">
        <f>LEN($B590)-LEN(SUBSTITUTE($B590, G$2, ""))</f>
        <v>0</v>
      </c>
      <c r="H590" s="4">
        <f>LEN($B590)-LEN(SUBSTITUTE($B590, H$2, ""))</f>
        <v>0</v>
      </c>
      <c r="I590" s="4">
        <f>LEN($B590)-LEN(SUBSTITUTE($B590, I$2, ""))</f>
        <v>0</v>
      </c>
      <c r="J590" s="4">
        <f>LEN($B590)-LEN(SUBSTITUTE($B590, J$2, ""))</f>
        <v>0</v>
      </c>
      <c r="K590" s="4">
        <f>LEN($B590)-LEN(SUBSTITUTE($B590, K$2, ""))</f>
        <v>0</v>
      </c>
      <c r="L590" s="4">
        <f>LEN($B590)-LEN(SUBSTITUTE($B590, L$2, ""))</f>
        <v>0</v>
      </c>
      <c r="M590" s="4">
        <f>LEN($B590)-LEN(SUBSTITUTE($B590, M$2, ""))</f>
        <v>0</v>
      </c>
      <c r="N590" s="4">
        <f>LEN($B590)-LEN(SUBSTITUTE($B590, N$2, ""))</f>
        <v>1</v>
      </c>
      <c r="O590" s="4">
        <f>LEN($B590)-LEN(SUBSTITUTE($B590, O$2, ""))</f>
        <v>1</v>
      </c>
      <c r="P590" s="4">
        <f>LEN($B590)-LEN(SUBSTITUTE($B590, P$2, ""))</f>
        <v>0</v>
      </c>
      <c r="Q590" s="4">
        <f>LEN($B590)-LEN(SUBSTITUTE($B590, Q$2, ""))</f>
        <v>0</v>
      </c>
      <c r="R590" s="4">
        <f>LEN($B590)-LEN(SUBSTITUTE($B590, R$2, ""))</f>
        <v>0</v>
      </c>
      <c r="S590" s="4">
        <f>LEN($B590)-LEN(SUBSTITUTE($B590, S$2, ""))</f>
        <v>0</v>
      </c>
      <c r="T590" s="4">
        <f>LEN($B590)-LEN(SUBSTITUTE($B590, T$2, ""))</f>
        <v>0</v>
      </c>
      <c r="U590" s="4">
        <f>LEN($B590)-LEN(SUBSTITUTE($B590, U$2, ""))</f>
        <v>0</v>
      </c>
      <c r="V590" s="4">
        <f>LEN($B590)-LEN(SUBSTITUTE($B590, V$2, ""))</f>
        <v>0</v>
      </c>
      <c r="W590" s="4">
        <f>LEN($B590)-LEN(SUBSTITUTE($B590, W$2, ""))</f>
        <v>0</v>
      </c>
      <c r="X590" s="4">
        <f>LEN($B590)-LEN(SUBSTITUTE($B590, X$2, ""))</f>
        <v>0</v>
      </c>
      <c r="Y590" s="4">
        <f>LEN($B590)-LEN(SUBSTITUTE($B590, Y$2, ""))</f>
        <v>0</v>
      </c>
      <c r="Z590" s="4">
        <f>LEN($B590)-LEN(SUBSTITUTE($B590, Z$2, ""))</f>
        <v>1</v>
      </c>
      <c r="AA590" s="4">
        <f>LEN($B590)-LEN(SUBSTITUTE($B590, AA$2, ""))</f>
        <v>0</v>
      </c>
      <c r="AB590" s="4">
        <f>LEN($B590)-LEN(SUBSTITUTE($B590, AB$2, ""))</f>
        <v>0</v>
      </c>
      <c r="AC590" s="4">
        <f>LEN($B590)-LEN(SUBSTITUTE($B590, AC$2, ""))</f>
        <v>0</v>
      </c>
      <c r="AE590" s="4">
        <f>D590*AE$2</f>
        <v>1</v>
      </c>
      <c r="AF590" s="4">
        <f>E590*AF$2</f>
        <v>0</v>
      </c>
      <c r="AG590" s="4">
        <f>F590*AG$2</f>
        <v>0</v>
      </c>
      <c r="AH590" s="4">
        <f>G590*AH$2</f>
        <v>0</v>
      </c>
      <c r="AI590" s="4">
        <f>H590*AI$2</f>
        <v>0</v>
      </c>
      <c r="AJ590" s="4">
        <f>I590*AJ$2</f>
        <v>0</v>
      </c>
      <c r="AK590" s="4">
        <f>J590*AK$2</f>
        <v>0</v>
      </c>
      <c r="AL590" s="4">
        <f>K590*AL$2</f>
        <v>0</v>
      </c>
      <c r="AM590" s="4">
        <f>L590*AM$2</f>
        <v>0</v>
      </c>
      <c r="AN590" s="4">
        <f>M590*AN$2</f>
        <v>0</v>
      </c>
      <c r="AO590" s="4">
        <f>N590*AO$2</f>
        <v>5</v>
      </c>
      <c r="AP590" s="4">
        <f>O590*AP$2</f>
        <v>1</v>
      </c>
      <c r="AQ590" s="4">
        <f>P590*AQ$2</f>
        <v>0</v>
      </c>
      <c r="AR590" s="4">
        <f>Q590*AR$2</f>
        <v>0</v>
      </c>
      <c r="AS590" s="4">
        <f>R590*AS$2</f>
        <v>0</v>
      </c>
      <c r="AT590" s="4">
        <f>S590*AT$2</f>
        <v>0</v>
      </c>
      <c r="AU590" s="4">
        <f>T590*AU$2</f>
        <v>0</v>
      </c>
      <c r="AV590" s="4">
        <f>U590*AV$2</f>
        <v>0</v>
      </c>
      <c r="AW590" s="4">
        <f>V590*AW$2</f>
        <v>0</v>
      </c>
      <c r="AX590" s="4">
        <f>W590*AX$2</f>
        <v>0</v>
      </c>
      <c r="AY590" s="4">
        <f>X590*AY$2</f>
        <v>0</v>
      </c>
      <c r="AZ590" s="4">
        <f>Y590*AZ$2</f>
        <v>0</v>
      </c>
      <c r="BA590" s="4">
        <f>Z590*BA$2</f>
        <v>4</v>
      </c>
      <c r="BB590" s="4">
        <f>AA590*BB$2</f>
        <v>0</v>
      </c>
      <c r="BC590" s="4">
        <f>AB590*BC$2</f>
        <v>0</v>
      </c>
      <c r="BD590" s="4">
        <f>AC590*BD$2</f>
        <v>0</v>
      </c>
      <c r="BE590">
        <f t="shared" si="29"/>
        <v>11</v>
      </c>
      <c r="BG590" s="4">
        <f>IF(betuk!N$4&gt;=D590,1,0)</f>
        <v>1</v>
      </c>
      <c r="BH590" s="4">
        <f>IF(betuk!O$4&gt;=E590,1,0)</f>
        <v>1</v>
      </c>
      <c r="BI590" s="4">
        <f>IF(betuk!P$4&gt;=F590,1,0)</f>
        <v>1</v>
      </c>
      <c r="BJ590" s="4">
        <f>IF(betuk!Q$4&gt;=G590,1,0)</f>
        <v>1</v>
      </c>
      <c r="BK590" s="4">
        <f>IF(betuk!R$4&gt;=H590,1,0)</f>
        <v>1</v>
      </c>
      <c r="BL590" s="4">
        <f>IF(betuk!S$4&gt;=I590,1,0)</f>
        <v>1</v>
      </c>
      <c r="BM590" s="4">
        <f>IF(betuk!T$4&gt;=J590,1,0)</f>
        <v>1</v>
      </c>
      <c r="BN590" s="4">
        <f>IF(betuk!U$4&gt;=K590,1,0)</f>
        <v>1</v>
      </c>
      <c r="BO590" s="4">
        <f>IF(betuk!V$4&gt;=L590,1,0)</f>
        <v>1</v>
      </c>
      <c r="BP590" s="4">
        <f>IF(betuk!W$4&gt;=M590,1,0)</f>
        <v>1</v>
      </c>
      <c r="BQ590" s="4">
        <f>IF(betuk!X$4&gt;=N590,1,0)</f>
        <v>0</v>
      </c>
      <c r="BR590" s="4">
        <f>IF(betuk!Y$4&gt;=O590,1,0)</f>
        <v>0</v>
      </c>
      <c r="BS590" s="4">
        <f>IF(betuk!Z$4&gt;=P590,1,0)</f>
        <v>1</v>
      </c>
      <c r="BT590" s="4">
        <f>IF(betuk!AA$4&gt;=Q590,1,0)</f>
        <v>1</v>
      </c>
      <c r="BU590" s="4">
        <f>IF(betuk!AB$4&gt;=R590,1,0)</f>
        <v>1</v>
      </c>
      <c r="BV590" s="4">
        <f>IF(betuk!AC$4&gt;=S590,1,0)</f>
        <v>1</v>
      </c>
      <c r="BW590" s="4">
        <f>IF(betuk!AD$4&gt;=T590,1,0)</f>
        <v>1</v>
      </c>
      <c r="BX590" s="4">
        <f>IF(betuk!AE$4&gt;=U590,1,0)</f>
        <v>1</v>
      </c>
      <c r="BY590" s="4">
        <f>IF(betuk!AF$4&gt;=V590,1,0)</f>
        <v>1</v>
      </c>
      <c r="BZ590" s="4">
        <f>IF(betuk!AG$4&gt;=W590,1,0)</f>
        <v>1</v>
      </c>
      <c r="CA590" s="4">
        <f>IF(betuk!AH$4&gt;=X590,1,0)</f>
        <v>1</v>
      </c>
      <c r="CB590" s="4">
        <f>IF(betuk!AI$4&gt;=Y590,1,0)</f>
        <v>1</v>
      </c>
      <c r="CC590" s="4">
        <f>IF(betuk!AJ$4&gt;=Z590,1,0)</f>
        <v>0</v>
      </c>
      <c r="CD590" s="4">
        <f>IF(betuk!AK$4&gt;=AA590,1,0)</f>
        <v>1</v>
      </c>
      <c r="CE590" s="4">
        <f>IF(betuk!AL$4&gt;=AB590,1,0)</f>
        <v>1</v>
      </c>
      <c r="CF590" s="4">
        <f>IF(betuk!AM$4&gt;=AC590,1,0)</f>
        <v>1</v>
      </c>
      <c r="CG590">
        <f t="shared" si="27"/>
        <v>0</v>
      </c>
      <c r="CI590" t="str">
        <f>IF(CG590=1,COUNTIF(CG$3:CG590,1),"")</f>
        <v/>
      </c>
      <c r="CJ590" t="str">
        <f>IF(CI590&lt;&gt;"",B590,"")</f>
        <v/>
      </c>
      <c r="CK590">
        <f>LEN(B590)*8+BE590</f>
        <v>43</v>
      </c>
    </row>
    <row r="591" spans="1:89">
      <c r="A591" s="1" t="s">
        <v>588</v>
      </c>
      <c r="B591" t="str">
        <f t="shared" si="28"/>
        <v>WALL</v>
      </c>
      <c r="D591" s="4">
        <f>LEN($B591)-LEN(SUBSTITUTE($B591, D$2, ""))</f>
        <v>1</v>
      </c>
      <c r="E591" s="4">
        <f>LEN($B591)-LEN(SUBSTITUTE($B591, E$2, ""))</f>
        <v>0</v>
      </c>
      <c r="F591" s="4">
        <f>LEN($B591)-LEN(SUBSTITUTE($B591, F$2, ""))</f>
        <v>0</v>
      </c>
      <c r="G591" s="4">
        <f>LEN($B591)-LEN(SUBSTITUTE($B591, G$2, ""))</f>
        <v>0</v>
      </c>
      <c r="H591" s="4">
        <f>LEN($B591)-LEN(SUBSTITUTE($B591, H$2, ""))</f>
        <v>0</v>
      </c>
      <c r="I591" s="4">
        <f>LEN($B591)-LEN(SUBSTITUTE($B591, I$2, ""))</f>
        <v>0</v>
      </c>
      <c r="J591" s="4">
        <f>LEN($B591)-LEN(SUBSTITUTE($B591, J$2, ""))</f>
        <v>0</v>
      </c>
      <c r="K591" s="4">
        <f>LEN($B591)-LEN(SUBSTITUTE($B591, K$2, ""))</f>
        <v>0</v>
      </c>
      <c r="L591" s="4">
        <f>LEN($B591)-LEN(SUBSTITUTE($B591, L$2, ""))</f>
        <v>0</v>
      </c>
      <c r="M591" s="4">
        <f>LEN($B591)-LEN(SUBSTITUTE($B591, M$2, ""))</f>
        <v>0</v>
      </c>
      <c r="N591" s="4">
        <f>LEN($B591)-LEN(SUBSTITUTE($B591, N$2, ""))</f>
        <v>0</v>
      </c>
      <c r="O591" s="4">
        <f>LEN($B591)-LEN(SUBSTITUTE($B591, O$2, ""))</f>
        <v>2</v>
      </c>
      <c r="P591" s="4">
        <f>LEN($B591)-LEN(SUBSTITUTE($B591, P$2, ""))</f>
        <v>0</v>
      </c>
      <c r="Q591" s="4">
        <f>LEN($B591)-LEN(SUBSTITUTE($B591, Q$2, ""))</f>
        <v>0</v>
      </c>
      <c r="R591" s="4">
        <f>LEN($B591)-LEN(SUBSTITUTE($B591, R$2, ""))</f>
        <v>0</v>
      </c>
      <c r="S591" s="4">
        <f>LEN($B591)-LEN(SUBSTITUTE($B591, S$2, ""))</f>
        <v>0</v>
      </c>
      <c r="T591" s="4">
        <f>LEN($B591)-LEN(SUBSTITUTE($B591, T$2, ""))</f>
        <v>0</v>
      </c>
      <c r="U591" s="4">
        <f>LEN($B591)-LEN(SUBSTITUTE($B591, U$2, ""))</f>
        <v>0</v>
      </c>
      <c r="V591" s="4">
        <f>LEN($B591)-LEN(SUBSTITUTE($B591, V$2, ""))</f>
        <v>0</v>
      </c>
      <c r="W591" s="4">
        <f>LEN($B591)-LEN(SUBSTITUTE($B591, W$2, ""))</f>
        <v>0</v>
      </c>
      <c r="X591" s="4">
        <f>LEN($B591)-LEN(SUBSTITUTE($B591, X$2, ""))</f>
        <v>0</v>
      </c>
      <c r="Y591" s="4">
        <f>LEN($B591)-LEN(SUBSTITUTE($B591, Y$2, ""))</f>
        <v>0</v>
      </c>
      <c r="Z591" s="4">
        <f>LEN($B591)-LEN(SUBSTITUTE($B591, Z$2, ""))</f>
        <v>1</v>
      </c>
      <c r="AA591" s="4">
        <f>LEN($B591)-LEN(SUBSTITUTE($B591, AA$2, ""))</f>
        <v>0</v>
      </c>
      <c r="AB591" s="4">
        <f>LEN($B591)-LEN(SUBSTITUTE($B591, AB$2, ""))</f>
        <v>0</v>
      </c>
      <c r="AC591" s="4">
        <f>LEN($B591)-LEN(SUBSTITUTE($B591, AC$2, ""))</f>
        <v>0</v>
      </c>
      <c r="AE591" s="4">
        <f>D591*AE$2</f>
        <v>1</v>
      </c>
      <c r="AF591" s="4">
        <f>E591*AF$2</f>
        <v>0</v>
      </c>
      <c r="AG591" s="4">
        <f>F591*AG$2</f>
        <v>0</v>
      </c>
      <c r="AH591" s="4">
        <f>G591*AH$2</f>
        <v>0</v>
      </c>
      <c r="AI591" s="4">
        <f>H591*AI$2</f>
        <v>0</v>
      </c>
      <c r="AJ591" s="4">
        <f>I591*AJ$2</f>
        <v>0</v>
      </c>
      <c r="AK591" s="4">
        <f>J591*AK$2</f>
        <v>0</v>
      </c>
      <c r="AL591" s="4">
        <f>K591*AL$2</f>
        <v>0</v>
      </c>
      <c r="AM591" s="4">
        <f>L591*AM$2</f>
        <v>0</v>
      </c>
      <c r="AN591" s="4">
        <f>M591*AN$2</f>
        <v>0</v>
      </c>
      <c r="AO591" s="4">
        <f>N591*AO$2</f>
        <v>0</v>
      </c>
      <c r="AP591" s="4">
        <f>O591*AP$2</f>
        <v>2</v>
      </c>
      <c r="AQ591" s="4">
        <f>P591*AQ$2</f>
        <v>0</v>
      </c>
      <c r="AR591" s="4">
        <f>Q591*AR$2</f>
        <v>0</v>
      </c>
      <c r="AS591" s="4">
        <f>R591*AS$2</f>
        <v>0</v>
      </c>
      <c r="AT591" s="4">
        <f>S591*AT$2</f>
        <v>0</v>
      </c>
      <c r="AU591" s="4">
        <f>T591*AU$2</f>
        <v>0</v>
      </c>
      <c r="AV591" s="4">
        <f>U591*AV$2</f>
        <v>0</v>
      </c>
      <c r="AW591" s="4">
        <f>V591*AW$2</f>
        <v>0</v>
      </c>
      <c r="AX591" s="4">
        <f>W591*AX$2</f>
        <v>0</v>
      </c>
      <c r="AY591" s="4">
        <f>X591*AY$2</f>
        <v>0</v>
      </c>
      <c r="AZ591" s="4">
        <f>Y591*AZ$2</f>
        <v>0</v>
      </c>
      <c r="BA591" s="4">
        <f>Z591*BA$2</f>
        <v>4</v>
      </c>
      <c r="BB591" s="4">
        <f>AA591*BB$2</f>
        <v>0</v>
      </c>
      <c r="BC591" s="4">
        <f>AB591*BC$2</f>
        <v>0</v>
      </c>
      <c r="BD591" s="4">
        <f>AC591*BD$2</f>
        <v>0</v>
      </c>
      <c r="BE591">
        <f t="shared" si="29"/>
        <v>7</v>
      </c>
      <c r="BG591" s="4">
        <f>IF(betuk!N$4&gt;=D591,1,0)</f>
        <v>1</v>
      </c>
      <c r="BH591" s="4">
        <f>IF(betuk!O$4&gt;=E591,1,0)</f>
        <v>1</v>
      </c>
      <c r="BI591" s="4">
        <f>IF(betuk!P$4&gt;=F591,1,0)</f>
        <v>1</v>
      </c>
      <c r="BJ591" s="4">
        <f>IF(betuk!Q$4&gt;=G591,1,0)</f>
        <v>1</v>
      </c>
      <c r="BK591" s="4">
        <f>IF(betuk!R$4&gt;=H591,1,0)</f>
        <v>1</v>
      </c>
      <c r="BL591" s="4">
        <f>IF(betuk!S$4&gt;=I591,1,0)</f>
        <v>1</v>
      </c>
      <c r="BM591" s="4">
        <f>IF(betuk!T$4&gt;=J591,1,0)</f>
        <v>1</v>
      </c>
      <c r="BN591" s="4">
        <f>IF(betuk!U$4&gt;=K591,1,0)</f>
        <v>1</v>
      </c>
      <c r="BO591" s="4">
        <f>IF(betuk!V$4&gt;=L591,1,0)</f>
        <v>1</v>
      </c>
      <c r="BP591" s="4">
        <f>IF(betuk!W$4&gt;=M591,1,0)</f>
        <v>1</v>
      </c>
      <c r="BQ591" s="4">
        <f>IF(betuk!X$4&gt;=N591,1,0)</f>
        <v>1</v>
      </c>
      <c r="BR591" s="4">
        <f>IF(betuk!Y$4&gt;=O591,1,0)</f>
        <v>0</v>
      </c>
      <c r="BS591" s="4">
        <f>IF(betuk!Z$4&gt;=P591,1,0)</f>
        <v>1</v>
      </c>
      <c r="BT591" s="4">
        <f>IF(betuk!AA$4&gt;=Q591,1,0)</f>
        <v>1</v>
      </c>
      <c r="BU591" s="4">
        <f>IF(betuk!AB$4&gt;=R591,1,0)</f>
        <v>1</v>
      </c>
      <c r="BV591" s="4">
        <f>IF(betuk!AC$4&gt;=S591,1,0)</f>
        <v>1</v>
      </c>
      <c r="BW591" s="4">
        <f>IF(betuk!AD$4&gt;=T591,1,0)</f>
        <v>1</v>
      </c>
      <c r="BX591" s="4">
        <f>IF(betuk!AE$4&gt;=U591,1,0)</f>
        <v>1</v>
      </c>
      <c r="BY591" s="4">
        <f>IF(betuk!AF$4&gt;=V591,1,0)</f>
        <v>1</v>
      </c>
      <c r="BZ591" s="4">
        <f>IF(betuk!AG$4&gt;=W591,1,0)</f>
        <v>1</v>
      </c>
      <c r="CA591" s="4">
        <f>IF(betuk!AH$4&gt;=X591,1,0)</f>
        <v>1</v>
      </c>
      <c r="CB591" s="4">
        <f>IF(betuk!AI$4&gt;=Y591,1,0)</f>
        <v>1</v>
      </c>
      <c r="CC591" s="4">
        <f>IF(betuk!AJ$4&gt;=Z591,1,0)</f>
        <v>0</v>
      </c>
      <c r="CD591" s="4">
        <f>IF(betuk!AK$4&gt;=AA591,1,0)</f>
        <v>1</v>
      </c>
      <c r="CE591" s="4">
        <f>IF(betuk!AL$4&gt;=AB591,1,0)</f>
        <v>1</v>
      </c>
      <c r="CF591" s="4">
        <f>IF(betuk!AM$4&gt;=AC591,1,0)</f>
        <v>1</v>
      </c>
      <c r="CG591">
        <f t="shared" si="27"/>
        <v>0</v>
      </c>
      <c r="CI591" t="str">
        <f>IF(CG591=1,COUNTIF(CG$3:CG591,1),"")</f>
        <v/>
      </c>
      <c r="CJ591" t="str">
        <f>IF(CI591&lt;&gt;"",B591,"")</f>
        <v/>
      </c>
      <c r="CK591">
        <f>LEN(B591)*8+BE591</f>
        <v>39</v>
      </c>
    </row>
    <row r="592" spans="1:89">
      <c r="A592" s="1" t="s">
        <v>589</v>
      </c>
      <c r="B592" t="str">
        <f t="shared" si="28"/>
        <v>WALLET</v>
      </c>
      <c r="D592" s="4">
        <f>LEN($B592)-LEN(SUBSTITUTE($B592, D$2, ""))</f>
        <v>1</v>
      </c>
      <c r="E592" s="4">
        <f>LEN($B592)-LEN(SUBSTITUTE($B592, E$2, ""))</f>
        <v>0</v>
      </c>
      <c r="F592" s="4">
        <f>LEN($B592)-LEN(SUBSTITUTE($B592, F$2, ""))</f>
        <v>0</v>
      </c>
      <c r="G592" s="4">
        <f>LEN($B592)-LEN(SUBSTITUTE($B592, G$2, ""))</f>
        <v>0</v>
      </c>
      <c r="H592" s="4">
        <f>LEN($B592)-LEN(SUBSTITUTE($B592, H$2, ""))</f>
        <v>1</v>
      </c>
      <c r="I592" s="4">
        <f>LEN($B592)-LEN(SUBSTITUTE($B592, I$2, ""))</f>
        <v>0</v>
      </c>
      <c r="J592" s="4">
        <f>LEN($B592)-LEN(SUBSTITUTE($B592, J$2, ""))</f>
        <v>0</v>
      </c>
      <c r="K592" s="4">
        <f>LEN($B592)-LEN(SUBSTITUTE($B592, K$2, ""))</f>
        <v>0</v>
      </c>
      <c r="L592" s="4">
        <f>LEN($B592)-LEN(SUBSTITUTE($B592, L$2, ""))</f>
        <v>0</v>
      </c>
      <c r="M592" s="4">
        <f>LEN($B592)-LEN(SUBSTITUTE($B592, M$2, ""))</f>
        <v>0</v>
      </c>
      <c r="N592" s="4">
        <f>LEN($B592)-LEN(SUBSTITUTE($B592, N$2, ""))</f>
        <v>0</v>
      </c>
      <c r="O592" s="4">
        <f>LEN($B592)-LEN(SUBSTITUTE($B592, O$2, ""))</f>
        <v>2</v>
      </c>
      <c r="P592" s="4">
        <f>LEN($B592)-LEN(SUBSTITUTE($B592, P$2, ""))</f>
        <v>0</v>
      </c>
      <c r="Q592" s="4">
        <f>LEN($B592)-LEN(SUBSTITUTE($B592, Q$2, ""))</f>
        <v>0</v>
      </c>
      <c r="R592" s="4">
        <f>LEN($B592)-LEN(SUBSTITUTE($B592, R$2, ""))</f>
        <v>0</v>
      </c>
      <c r="S592" s="4">
        <f>LEN($B592)-LEN(SUBSTITUTE($B592, S$2, ""))</f>
        <v>0</v>
      </c>
      <c r="T592" s="4">
        <f>LEN($B592)-LEN(SUBSTITUTE($B592, T$2, ""))</f>
        <v>0</v>
      </c>
      <c r="U592" s="4">
        <f>LEN($B592)-LEN(SUBSTITUTE($B592, U$2, ""))</f>
        <v>0</v>
      </c>
      <c r="V592" s="4">
        <f>LEN($B592)-LEN(SUBSTITUTE($B592, V$2, ""))</f>
        <v>0</v>
      </c>
      <c r="W592" s="4">
        <f>LEN($B592)-LEN(SUBSTITUTE($B592, W$2, ""))</f>
        <v>1</v>
      </c>
      <c r="X592" s="4">
        <f>LEN($B592)-LEN(SUBSTITUTE($B592, X$2, ""))</f>
        <v>0</v>
      </c>
      <c r="Y592" s="4">
        <f>LEN($B592)-LEN(SUBSTITUTE($B592, Y$2, ""))</f>
        <v>0</v>
      </c>
      <c r="Z592" s="4">
        <f>LEN($B592)-LEN(SUBSTITUTE($B592, Z$2, ""))</f>
        <v>1</v>
      </c>
      <c r="AA592" s="4">
        <f>LEN($B592)-LEN(SUBSTITUTE($B592, AA$2, ""))</f>
        <v>0</v>
      </c>
      <c r="AB592" s="4">
        <f>LEN($B592)-LEN(SUBSTITUTE($B592, AB$2, ""))</f>
        <v>0</v>
      </c>
      <c r="AC592" s="4">
        <f>LEN($B592)-LEN(SUBSTITUTE($B592, AC$2, ""))</f>
        <v>0</v>
      </c>
      <c r="AE592" s="4">
        <f>D592*AE$2</f>
        <v>1</v>
      </c>
      <c r="AF592" s="4">
        <f>E592*AF$2</f>
        <v>0</v>
      </c>
      <c r="AG592" s="4">
        <f>F592*AG$2</f>
        <v>0</v>
      </c>
      <c r="AH592" s="4">
        <f>G592*AH$2</f>
        <v>0</v>
      </c>
      <c r="AI592" s="4">
        <f>H592*AI$2</f>
        <v>1</v>
      </c>
      <c r="AJ592" s="4">
        <f>I592*AJ$2</f>
        <v>0</v>
      </c>
      <c r="AK592" s="4">
        <f>J592*AK$2</f>
        <v>0</v>
      </c>
      <c r="AL592" s="4">
        <f>K592*AL$2</f>
        <v>0</v>
      </c>
      <c r="AM592" s="4">
        <f>L592*AM$2</f>
        <v>0</v>
      </c>
      <c r="AN592" s="4">
        <f>M592*AN$2</f>
        <v>0</v>
      </c>
      <c r="AO592" s="4">
        <f>N592*AO$2</f>
        <v>0</v>
      </c>
      <c r="AP592" s="4">
        <f>O592*AP$2</f>
        <v>2</v>
      </c>
      <c r="AQ592" s="4">
        <f>P592*AQ$2</f>
        <v>0</v>
      </c>
      <c r="AR592" s="4">
        <f>Q592*AR$2</f>
        <v>0</v>
      </c>
      <c r="AS592" s="4">
        <f>R592*AS$2</f>
        <v>0</v>
      </c>
      <c r="AT592" s="4">
        <f>S592*AT$2</f>
        <v>0</v>
      </c>
      <c r="AU592" s="4">
        <f>T592*AU$2</f>
        <v>0</v>
      </c>
      <c r="AV592" s="4">
        <f>U592*AV$2</f>
        <v>0</v>
      </c>
      <c r="AW592" s="4">
        <f>V592*AW$2</f>
        <v>0</v>
      </c>
      <c r="AX592" s="4">
        <f>W592*AX$2</f>
        <v>1</v>
      </c>
      <c r="AY592" s="4">
        <f>X592*AY$2</f>
        <v>0</v>
      </c>
      <c r="AZ592" s="4">
        <f>Y592*AZ$2</f>
        <v>0</v>
      </c>
      <c r="BA592" s="4">
        <f>Z592*BA$2</f>
        <v>4</v>
      </c>
      <c r="BB592" s="4">
        <f>AA592*BB$2</f>
        <v>0</v>
      </c>
      <c r="BC592" s="4">
        <f>AB592*BC$2</f>
        <v>0</v>
      </c>
      <c r="BD592" s="4">
        <f>AC592*BD$2</f>
        <v>0</v>
      </c>
      <c r="BE592">
        <f t="shared" si="29"/>
        <v>9</v>
      </c>
      <c r="BG592" s="4">
        <f>IF(betuk!N$4&gt;=D592,1,0)</f>
        <v>1</v>
      </c>
      <c r="BH592" s="4">
        <f>IF(betuk!O$4&gt;=E592,1,0)</f>
        <v>1</v>
      </c>
      <c r="BI592" s="4">
        <f>IF(betuk!P$4&gt;=F592,1,0)</f>
        <v>1</v>
      </c>
      <c r="BJ592" s="4">
        <f>IF(betuk!Q$4&gt;=G592,1,0)</f>
        <v>1</v>
      </c>
      <c r="BK592" s="4">
        <f>IF(betuk!R$4&gt;=H592,1,0)</f>
        <v>1</v>
      </c>
      <c r="BL592" s="4">
        <f>IF(betuk!S$4&gt;=I592,1,0)</f>
        <v>1</v>
      </c>
      <c r="BM592" s="4">
        <f>IF(betuk!T$4&gt;=J592,1,0)</f>
        <v>1</v>
      </c>
      <c r="BN592" s="4">
        <f>IF(betuk!U$4&gt;=K592,1,0)</f>
        <v>1</v>
      </c>
      <c r="BO592" s="4">
        <f>IF(betuk!V$4&gt;=L592,1,0)</f>
        <v>1</v>
      </c>
      <c r="BP592" s="4">
        <f>IF(betuk!W$4&gt;=M592,1,0)</f>
        <v>1</v>
      </c>
      <c r="BQ592" s="4">
        <f>IF(betuk!X$4&gt;=N592,1,0)</f>
        <v>1</v>
      </c>
      <c r="BR592" s="4">
        <f>IF(betuk!Y$4&gt;=O592,1,0)</f>
        <v>0</v>
      </c>
      <c r="BS592" s="4">
        <f>IF(betuk!Z$4&gt;=P592,1,0)</f>
        <v>1</v>
      </c>
      <c r="BT592" s="4">
        <f>IF(betuk!AA$4&gt;=Q592,1,0)</f>
        <v>1</v>
      </c>
      <c r="BU592" s="4">
        <f>IF(betuk!AB$4&gt;=R592,1,0)</f>
        <v>1</v>
      </c>
      <c r="BV592" s="4">
        <f>IF(betuk!AC$4&gt;=S592,1,0)</f>
        <v>1</v>
      </c>
      <c r="BW592" s="4">
        <f>IF(betuk!AD$4&gt;=T592,1,0)</f>
        <v>1</v>
      </c>
      <c r="BX592" s="4">
        <f>IF(betuk!AE$4&gt;=U592,1,0)</f>
        <v>1</v>
      </c>
      <c r="BY592" s="4">
        <f>IF(betuk!AF$4&gt;=V592,1,0)</f>
        <v>1</v>
      </c>
      <c r="BZ592" s="4">
        <f>IF(betuk!AG$4&gt;=W592,1,0)</f>
        <v>1</v>
      </c>
      <c r="CA592" s="4">
        <f>IF(betuk!AH$4&gt;=X592,1,0)</f>
        <v>1</v>
      </c>
      <c r="CB592" s="4">
        <f>IF(betuk!AI$4&gt;=Y592,1,0)</f>
        <v>1</v>
      </c>
      <c r="CC592" s="4">
        <f>IF(betuk!AJ$4&gt;=Z592,1,0)</f>
        <v>0</v>
      </c>
      <c r="CD592" s="4">
        <f>IF(betuk!AK$4&gt;=AA592,1,0)</f>
        <v>1</v>
      </c>
      <c r="CE592" s="4">
        <f>IF(betuk!AL$4&gt;=AB592,1,0)</f>
        <v>1</v>
      </c>
      <c r="CF592" s="4">
        <f>IF(betuk!AM$4&gt;=AC592,1,0)</f>
        <v>1</v>
      </c>
      <c r="CG592">
        <f t="shared" si="27"/>
        <v>0</v>
      </c>
      <c r="CI592" t="str">
        <f>IF(CG592=1,COUNTIF(CG$3:CG592,1),"")</f>
        <v/>
      </c>
      <c r="CJ592" t="str">
        <f>IF(CI592&lt;&gt;"",B592,"")</f>
        <v/>
      </c>
      <c r="CK592">
        <f>LEN(B592)*8+BE592</f>
        <v>57</v>
      </c>
    </row>
    <row r="593" spans="1:89">
      <c r="A593" s="1" t="s">
        <v>590</v>
      </c>
      <c r="B593" t="str">
        <f t="shared" si="28"/>
        <v>WARM</v>
      </c>
      <c r="D593" s="4">
        <f>LEN($B593)-LEN(SUBSTITUTE($B593, D$2, ""))</f>
        <v>1</v>
      </c>
      <c r="E593" s="4">
        <f>LEN($B593)-LEN(SUBSTITUTE($B593, E$2, ""))</f>
        <v>0</v>
      </c>
      <c r="F593" s="4">
        <f>LEN($B593)-LEN(SUBSTITUTE($B593, F$2, ""))</f>
        <v>0</v>
      </c>
      <c r="G593" s="4">
        <f>LEN($B593)-LEN(SUBSTITUTE($B593, G$2, ""))</f>
        <v>0</v>
      </c>
      <c r="H593" s="4">
        <f>LEN($B593)-LEN(SUBSTITUTE($B593, H$2, ""))</f>
        <v>0</v>
      </c>
      <c r="I593" s="4">
        <f>LEN($B593)-LEN(SUBSTITUTE($B593, I$2, ""))</f>
        <v>0</v>
      </c>
      <c r="J593" s="4">
        <f>LEN($B593)-LEN(SUBSTITUTE($B593, J$2, ""))</f>
        <v>0</v>
      </c>
      <c r="K593" s="4">
        <f>LEN($B593)-LEN(SUBSTITUTE($B593, K$2, ""))</f>
        <v>0</v>
      </c>
      <c r="L593" s="4">
        <f>LEN($B593)-LEN(SUBSTITUTE($B593, L$2, ""))</f>
        <v>0</v>
      </c>
      <c r="M593" s="4">
        <f>LEN($B593)-LEN(SUBSTITUTE($B593, M$2, ""))</f>
        <v>0</v>
      </c>
      <c r="N593" s="4">
        <f>LEN($B593)-LEN(SUBSTITUTE($B593, N$2, ""))</f>
        <v>0</v>
      </c>
      <c r="O593" s="4">
        <f>LEN($B593)-LEN(SUBSTITUTE($B593, O$2, ""))</f>
        <v>0</v>
      </c>
      <c r="P593" s="4">
        <f>LEN($B593)-LEN(SUBSTITUTE($B593, P$2, ""))</f>
        <v>1</v>
      </c>
      <c r="Q593" s="4">
        <f>LEN($B593)-LEN(SUBSTITUTE($B593, Q$2, ""))</f>
        <v>0</v>
      </c>
      <c r="R593" s="4">
        <f>LEN($B593)-LEN(SUBSTITUTE($B593, R$2, ""))</f>
        <v>0</v>
      </c>
      <c r="S593" s="4">
        <f>LEN($B593)-LEN(SUBSTITUTE($B593, S$2, ""))</f>
        <v>0</v>
      </c>
      <c r="T593" s="4">
        <f>LEN($B593)-LEN(SUBSTITUTE($B593, T$2, ""))</f>
        <v>0</v>
      </c>
      <c r="U593" s="4">
        <f>LEN($B593)-LEN(SUBSTITUTE($B593, U$2, ""))</f>
        <v>1</v>
      </c>
      <c r="V593" s="4">
        <f>LEN($B593)-LEN(SUBSTITUTE($B593, V$2, ""))</f>
        <v>0</v>
      </c>
      <c r="W593" s="4">
        <f>LEN($B593)-LEN(SUBSTITUTE($B593, W$2, ""))</f>
        <v>0</v>
      </c>
      <c r="X593" s="4">
        <f>LEN($B593)-LEN(SUBSTITUTE($B593, X$2, ""))</f>
        <v>0</v>
      </c>
      <c r="Y593" s="4">
        <f>LEN($B593)-LEN(SUBSTITUTE($B593, Y$2, ""))</f>
        <v>0</v>
      </c>
      <c r="Z593" s="4">
        <f>LEN($B593)-LEN(SUBSTITUTE($B593, Z$2, ""))</f>
        <v>1</v>
      </c>
      <c r="AA593" s="4">
        <f>LEN($B593)-LEN(SUBSTITUTE($B593, AA$2, ""))</f>
        <v>0</v>
      </c>
      <c r="AB593" s="4">
        <f>LEN($B593)-LEN(SUBSTITUTE($B593, AB$2, ""))</f>
        <v>0</v>
      </c>
      <c r="AC593" s="4">
        <f>LEN($B593)-LEN(SUBSTITUTE($B593, AC$2, ""))</f>
        <v>0</v>
      </c>
      <c r="AE593" s="4">
        <f>D593*AE$2</f>
        <v>1</v>
      </c>
      <c r="AF593" s="4">
        <f>E593*AF$2</f>
        <v>0</v>
      </c>
      <c r="AG593" s="4">
        <f>F593*AG$2</f>
        <v>0</v>
      </c>
      <c r="AH593" s="4">
        <f>G593*AH$2</f>
        <v>0</v>
      </c>
      <c r="AI593" s="4">
        <f>H593*AI$2</f>
        <v>0</v>
      </c>
      <c r="AJ593" s="4">
        <f>I593*AJ$2</f>
        <v>0</v>
      </c>
      <c r="AK593" s="4">
        <f>J593*AK$2</f>
        <v>0</v>
      </c>
      <c r="AL593" s="4">
        <f>K593*AL$2</f>
        <v>0</v>
      </c>
      <c r="AM593" s="4">
        <f>L593*AM$2</f>
        <v>0</v>
      </c>
      <c r="AN593" s="4">
        <f>M593*AN$2</f>
        <v>0</v>
      </c>
      <c r="AO593" s="4">
        <f>N593*AO$2</f>
        <v>0</v>
      </c>
      <c r="AP593" s="4">
        <f>O593*AP$2</f>
        <v>0</v>
      </c>
      <c r="AQ593" s="4">
        <f>P593*AQ$2</f>
        <v>3</v>
      </c>
      <c r="AR593" s="4">
        <f>Q593*AR$2</f>
        <v>0</v>
      </c>
      <c r="AS593" s="4">
        <f>R593*AS$2</f>
        <v>0</v>
      </c>
      <c r="AT593" s="4">
        <f>S593*AT$2</f>
        <v>0</v>
      </c>
      <c r="AU593" s="4">
        <f>T593*AU$2</f>
        <v>0</v>
      </c>
      <c r="AV593" s="4">
        <f>U593*AV$2</f>
        <v>1</v>
      </c>
      <c r="AW593" s="4">
        <f>V593*AW$2</f>
        <v>0</v>
      </c>
      <c r="AX593" s="4">
        <f>W593*AX$2</f>
        <v>0</v>
      </c>
      <c r="AY593" s="4">
        <f>X593*AY$2</f>
        <v>0</v>
      </c>
      <c r="AZ593" s="4">
        <f>Y593*AZ$2</f>
        <v>0</v>
      </c>
      <c r="BA593" s="4">
        <f>Z593*BA$2</f>
        <v>4</v>
      </c>
      <c r="BB593" s="4">
        <f>AA593*BB$2</f>
        <v>0</v>
      </c>
      <c r="BC593" s="4">
        <f>AB593*BC$2</f>
        <v>0</v>
      </c>
      <c r="BD593" s="4">
        <f>AC593*BD$2</f>
        <v>0</v>
      </c>
      <c r="BE593">
        <f t="shared" si="29"/>
        <v>9</v>
      </c>
      <c r="BG593" s="4">
        <f>IF(betuk!N$4&gt;=D593,1,0)</f>
        <v>1</v>
      </c>
      <c r="BH593" s="4">
        <f>IF(betuk!O$4&gt;=E593,1,0)</f>
        <v>1</v>
      </c>
      <c r="BI593" s="4">
        <f>IF(betuk!P$4&gt;=F593,1,0)</f>
        <v>1</v>
      </c>
      <c r="BJ593" s="4">
        <f>IF(betuk!Q$4&gt;=G593,1,0)</f>
        <v>1</v>
      </c>
      <c r="BK593" s="4">
        <f>IF(betuk!R$4&gt;=H593,1,0)</f>
        <v>1</v>
      </c>
      <c r="BL593" s="4">
        <f>IF(betuk!S$4&gt;=I593,1,0)</f>
        <v>1</v>
      </c>
      <c r="BM593" s="4">
        <f>IF(betuk!T$4&gt;=J593,1,0)</f>
        <v>1</v>
      </c>
      <c r="BN593" s="4">
        <f>IF(betuk!U$4&gt;=K593,1,0)</f>
        <v>1</v>
      </c>
      <c r="BO593" s="4">
        <f>IF(betuk!V$4&gt;=L593,1,0)</f>
        <v>1</v>
      </c>
      <c r="BP593" s="4">
        <f>IF(betuk!W$4&gt;=M593,1,0)</f>
        <v>1</v>
      </c>
      <c r="BQ593" s="4">
        <f>IF(betuk!X$4&gt;=N593,1,0)</f>
        <v>1</v>
      </c>
      <c r="BR593" s="4">
        <f>IF(betuk!Y$4&gt;=O593,1,0)</f>
        <v>1</v>
      </c>
      <c r="BS593" s="4">
        <f>IF(betuk!Z$4&gt;=P593,1,0)</f>
        <v>0</v>
      </c>
      <c r="BT593" s="4">
        <f>IF(betuk!AA$4&gt;=Q593,1,0)</f>
        <v>1</v>
      </c>
      <c r="BU593" s="4">
        <f>IF(betuk!AB$4&gt;=R593,1,0)</f>
        <v>1</v>
      </c>
      <c r="BV593" s="4">
        <f>IF(betuk!AC$4&gt;=S593,1,0)</f>
        <v>1</v>
      </c>
      <c r="BW593" s="4">
        <f>IF(betuk!AD$4&gt;=T593,1,0)</f>
        <v>1</v>
      </c>
      <c r="BX593" s="4">
        <f>IF(betuk!AE$4&gt;=U593,1,0)</f>
        <v>0</v>
      </c>
      <c r="BY593" s="4">
        <f>IF(betuk!AF$4&gt;=V593,1,0)</f>
        <v>1</v>
      </c>
      <c r="BZ593" s="4">
        <f>IF(betuk!AG$4&gt;=W593,1,0)</f>
        <v>1</v>
      </c>
      <c r="CA593" s="4">
        <f>IF(betuk!AH$4&gt;=X593,1,0)</f>
        <v>1</v>
      </c>
      <c r="CB593" s="4">
        <f>IF(betuk!AI$4&gt;=Y593,1,0)</f>
        <v>1</v>
      </c>
      <c r="CC593" s="4">
        <f>IF(betuk!AJ$4&gt;=Z593,1,0)</f>
        <v>0</v>
      </c>
      <c r="CD593" s="4">
        <f>IF(betuk!AK$4&gt;=AA593,1,0)</f>
        <v>1</v>
      </c>
      <c r="CE593" s="4">
        <f>IF(betuk!AL$4&gt;=AB593,1,0)</f>
        <v>1</v>
      </c>
      <c r="CF593" s="4">
        <f>IF(betuk!AM$4&gt;=AC593,1,0)</f>
        <v>1</v>
      </c>
      <c r="CG593">
        <f t="shared" si="27"/>
        <v>0</v>
      </c>
      <c r="CI593" t="str">
        <f>IF(CG593=1,COUNTIF(CG$3:CG593,1),"")</f>
        <v/>
      </c>
      <c r="CJ593" t="str">
        <f>IF(CI593&lt;&gt;"",B593,"")</f>
        <v/>
      </c>
      <c r="CK593">
        <f>LEN(B593)*8+BE593</f>
        <v>41</v>
      </c>
    </row>
    <row r="594" spans="1:89">
      <c r="A594" s="1" t="s">
        <v>591</v>
      </c>
      <c r="B594" t="str">
        <f t="shared" si="28"/>
        <v>WASHING</v>
      </c>
      <c r="D594" s="4">
        <f>LEN($B594)-LEN(SUBSTITUTE($B594, D$2, ""))</f>
        <v>1</v>
      </c>
      <c r="E594" s="4">
        <f>LEN($B594)-LEN(SUBSTITUTE($B594, E$2, ""))</f>
        <v>0</v>
      </c>
      <c r="F594" s="4">
        <f>LEN($B594)-LEN(SUBSTITUTE($B594, F$2, ""))</f>
        <v>0</v>
      </c>
      <c r="G594" s="4">
        <f>LEN($B594)-LEN(SUBSTITUTE($B594, G$2, ""))</f>
        <v>0</v>
      </c>
      <c r="H594" s="4">
        <f>LEN($B594)-LEN(SUBSTITUTE($B594, H$2, ""))</f>
        <v>0</v>
      </c>
      <c r="I594" s="4">
        <f>LEN($B594)-LEN(SUBSTITUTE($B594, I$2, ""))</f>
        <v>0</v>
      </c>
      <c r="J594" s="4">
        <f>LEN($B594)-LEN(SUBSTITUTE($B594, J$2, ""))</f>
        <v>1</v>
      </c>
      <c r="K594" s="4">
        <f>LEN($B594)-LEN(SUBSTITUTE($B594, K$2, ""))</f>
        <v>1</v>
      </c>
      <c r="L594" s="4">
        <f>LEN($B594)-LEN(SUBSTITUTE($B594, L$2, ""))</f>
        <v>1</v>
      </c>
      <c r="M594" s="4">
        <f>LEN($B594)-LEN(SUBSTITUTE($B594, M$2, ""))</f>
        <v>0</v>
      </c>
      <c r="N594" s="4">
        <f>LEN($B594)-LEN(SUBSTITUTE($B594, N$2, ""))</f>
        <v>0</v>
      </c>
      <c r="O594" s="4">
        <f>LEN($B594)-LEN(SUBSTITUTE($B594, O$2, ""))</f>
        <v>0</v>
      </c>
      <c r="P594" s="4">
        <f>LEN($B594)-LEN(SUBSTITUTE($B594, P$2, ""))</f>
        <v>0</v>
      </c>
      <c r="Q594" s="4">
        <f>LEN($B594)-LEN(SUBSTITUTE($B594, Q$2, ""))</f>
        <v>1</v>
      </c>
      <c r="R594" s="4">
        <f>LEN($B594)-LEN(SUBSTITUTE($B594, R$2, ""))</f>
        <v>0</v>
      </c>
      <c r="S594" s="4">
        <f>LEN($B594)-LEN(SUBSTITUTE($B594, S$2, ""))</f>
        <v>0</v>
      </c>
      <c r="T594" s="4">
        <f>LEN($B594)-LEN(SUBSTITUTE($B594, T$2, ""))</f>
        <v>0</v>
      </c>
      <c r="U594" s="4">
        <f>LEN($B594)-LEN(SUBSTITUTE($B594, U$2, ""))</f>
        <v>0</v>
      </c>
      <c r="V594" s="4">
        <f>LEN($B594)-LEN(SUBSTITUTE($B594, V$2, ""))</f>
        <v>1</v>
      </c>
      <c r="W594" s="4">
        <f>LEN($B594)-LEN(SUBSTITUTE($B594, W$2, ""))</f>
        <v>0</v>
      </c>
      <c r="X594" s="4">
        <f>LEN($B594)-LEN(SUBSTITUTE($B594, X$2, ""))</f>
        <v>0</v>
      </c>
      <c r="Y594" s="4">
        <f>LEN($B594)-LEN(SUBSTITUTE($B594, Y$2, ""))</f>
        <v>0</v>
      </c>
      <c r="Z594" s="4">
        <f>LEN($B594)-LEN(SUBSTITUTE($B594, Z$2, ""))</f>
        <v>1</v>
      </c>
      <c r="AA594" s="4">
        <f>LEN($B594)-LEN(SUBSTITUTE($B594, AA$2, ""))</f>
        <v>0</v>
      </c>
      <c r="AB594" s="4">
        <f>LEN($B594)-LEN(SUBSTITUTE($B594, AB$2, ""))</f>
        <v>0</v>
      </c>
      <c r="AC594" s="4">
        <f>LEN($B594)-LEN(SUBSTITUTE($B594, AC$2, ""))</f>
        <v>0</v>
      </c>
      <c r="AE594" s="4">
        <f>D594*AE$2</f>
        <v>1</v>
      </c>
      <c r="AF594" s="4">
        <f>E594*AF$2</f>
        <v>0</v>
      </c>
      <c r="AG594" s="4">
        <f>F594*AG$2</f>
        <v>0</v>
      </c>
      <c r="AH594" s="4">
        <f>G594*AH$2</f>
        <v>0</v>
      </c>
      <c r="AI594" s="4">
        <f>H594*AI$2</f>
        <v>0</v>
      </c>
      <c r="AJ594" s="4">
        <f>I594*AJ$2</f>
        <v>0</v>
      </c>
      <c r="AK594" s="4">
        <f>J594*AK$2</f>
        <v>2</v>
      </c>
      <c r="AL594" s="4">
        <f>K594*AL$2</f>
        <v>4</v>
      </c>
      <c r="AM594" s="4">
        <f>L594*AM$2</f>
        <v>1</v>
      </c>
      <c r="AN594" s="4">
        <f>M594*AN$2</f>
        <v>0</v>
      </c>
      <c r="AO594" s="4">
        <f>N594*AO$2</f>
        <v>0</v>
      </c>
      <c r="AP594" s="4">
        <f>O594*AP$2</f>
        <v>0</v>
      </c>
      <c r="AQ594" s="4">
        <f>P594*AQ$2</f>
        <v>0</v>
      </c>
      <c r="AR594" s="4">
        <f>Q594*AR$2</f>
        <v>1</v>
      </c>
      <c r="AS594" s="4">
        <f>R594*AS$2</f>
        <v>0</v>
      </c>
      <c r="AT594" s="4">
        <f>S594*AT$2</f>
        <v>0</v>
      </c>
      <c r="AU594" s="4">
        <f>T594*AU$2</f>
        <v>0</v>
      </c>
      <c r="AV594" s="4">
        <f>U594*AV$2</f>
        <v>0</v>
      </c>
      <c r="AW594" s="4">
        <f>V594*AW$2</f>
        <v>1</v>
      </c>
      <c r="AX594" s="4">
        <f>W594*AX$2</f>
        <v>0</v>
      </c>
      <c r="AY594" s="4">
        <f>X594*AY$2</f>
        <v>0</v>
      </c>
      <c r="AZ594" s="4">
        <f>Y594*AZ$2</f>
        <v>0</v>
      </c>
      <c r="BA594" s="4">
        <f>Z594*BA$2</f>
        <v>4</v>
      </c>
      <c r="BB594" s="4">
        <f>AA594*BB$2</f>
        <v>0</v>
      </c>
      <c r="BC594" s="4">
        <f>AB594*BC$2</f>
        <v>0</v>
      </c>
      <c r="BD594" s="4">
        <f>AC594*BD$2</f>
        <v>0</v>
      </c>
      <c r="BE594">
        <f t="shared" si="29"/>
        <v>14</v>
      </c>
      <c r="BG594" s="4">
        <f>IF(betuk!N$4&gt;=D594,1,0)</f>
        <v>1</v>
      </c>
      <c r="BH594" s="4">
        <f>IF(betuk!O$4&gt;=E594,1,0)</f>
        <v>1</v>
      </c>
      <c r="BI594" s="4">
        <f>IF(betuk!P$4&gt;=F594,1,0)</f>
        <v>1</v>
      </c>
      <c r="BJ594" s="4">
        <f>IF(betuk!Q$4&gt;=G594,1,0)</f>
        <v>1</v>
      </c>
      <c r="BK594" s="4">
        <f>IF(betuk!R$4&gt;=H594,1,0)</f>
        <v>1</v>
      </c>
      <c r="BL594" s="4">
        <f>IF(betuk!S$4&gt;=I594,1,0)</f>
        <v>1</v>
      </c>
      <c r="BM594" s="4">
        <f>IF(betuk!T$4&gt;=J594,1,0)</f>
        <v>1</v>
      </c>
      <c r="BN594" s="4">
        <f>IF(betuk!U$4&gt;=K594,1,0)</f>
        <v>0</v>
      </c>
      <c r="BO594" s="4">
        <f>IF(betuk!V$4&gt;=L594,1,0)</f>
        <v>0</v>
      </c>
      <c r="BP594" s="4">
        <f>IF(betuk!W$4&gt;=M594,1,0)</f>
        <v>1</v>
      </c>
      <c r="BQ594" s="4">
        <f>IF(betuk!X$4&gt;=N594,1,0)</f>
        <v>1</v>
      </c>
      <c r="BR594" s="4">
        <f>IF(betuk!Y$4&gt;=O594,1,0)</f>
        <v>1</v>
      </c>
      <c r="BS594" s="4">
        <f>IF(betuk!Z$4&gt;=P594,1,0)</f>
        <v>1</v>
      </c>
      <c r="BT594" s="4">
        <f>IF(betuk!AA$4&gt;=Q594,1,0)</f>
        <v>1</v>
      </c>
      <c r="BU594" s="4">
        <f>IF(betuk!AB$4&gt;=R594,1,0)</f>
        <v>1</v>
      </c>
      <c r="BV594" s="4">
        <f>IF(betuk!AC$4&gt;=S594,1,0)</f>
        <v>1</v>
      </c>
      <c r="BW594" s="4">
        <f>IF(betuk!AD$4&gt;=T594,1,0)</f>
        <v>1</v>
      </c>
      <c r="BX594" s="4">
        <f>IF(betuk!AE$4&gt;=U594,1,0)</f>
        <v>1</v>
      </c>
      <c r="BY594" s="4">
        <f>IF(betuk!AF$4&gt;=V594,1,0)</f>
        <v>1</v>
      </c>
      <c r="BZ594" s="4">
        <f>IF(betuk!AG$4&gt;=W594,1,0)</f>
        <v>1</v>
      </c>
      <c r="CA594" s="4">
        <f>IF(betuk!AH$4&gt;=X594,1,0)</f>
        <v>1</v>
      </c>
      <c r="CB594" s="4">
        <f>IF(betuk!AI$4&gt;=Y594,1,0)</f>
        <v>1</v>
      </c>
      <c r="CC594" s="4">
        <f>IF(betuk!AJ$4&gt;=Z594,1,0)</f>
        <v>0</v>
      </c>
      <c r="CD594" s="4">
        <f>IF(betuk!AK$4&gt;=AA594,1,0)</f>
        <v>1</v>
      </c>
      <c r="CE594" s="4">
        <f>IF(betuk!AL$4&gt;=AB594,1,0)</f>
        <v>1</v>
      </c>
      <c r="CF594" s="4">
        <f>IF(betuk!AM$4&gt;=AC594,1,0)</f>
        <v>1</v>
      </c>
      <c r="CG594">
        <f t="shared" si="27"/>
        <v>0</v>
      </c>
      <c r="CI594" t="str">
        <f>IF(CG594=1,COUNTIF(CG$3:CG594,1),"")</f>
        <v/>
      </c>
      <c r="CJ594" t="str">
        <f>IF(CI594&lt;&gt;"",B594,"")</f>
        <v/>
      </c>
      <c r="CK594">
        <f>LEN(B594)*8+BE594</f>
        <v>70</v>
      </c>
    </row>
    <row r="595" spans="1:89">
      <c r="A595" s="1" t="s">
        <v>592</v>
      </c>
      <c r="B595" t="str">
        <f t="shared" si="28"/>
        <v>WATCH</v>
      </c>
      <c r="D595" s="4">
        <f>LEN($B595)-LEN(SUBSTITUTE($B595, D$2, ""))</f>
        <v>1</v>
      </c>
      <c r="E595" s="4">
        <f>LEN($B595)-LEN(SUBSTITUTE($B595, E$2, ""))</f>
        <v>0</v>
      </c>
      <c r="F595" s="4">
        <f>LEN($B595)-LEN(SUBSTITUTE($B595, F$2, ""))</f>
        <v>1</v>
      </c>
      <c r="G595" s="4">
        <f>LEN($B595)-LEN(SUBSTITUTE($B595, G$2, ""))</f>
        <v>0</v>
      </c>
      <c r="H595" s="4">
        <f>LEN($B595)-LEN(SUBSTITUTE($B595, H$2, ""))</f>
        <v>0</v>
      </c>
      <c r="I595" s="4">
        <f>LEN($B595)-LEN(SUBSTITUTE($B595, I$2, ""))</f>
        <v>0</v>
      </c>
      <c r="J595" s="4">
        <f>LEN($B595)-LEN(SUBSTITUTE($B595, J$2, ""))</f>
        <v>0</v>
      </c>
      <c r="K595" s="4">
        <f>LEN($B595)-LEN(SUBSTITUTE($B595, K$2, ""))</f>
        <v>1</v>
      </c>
      <c r="L595" s="4">
        <f>LEN($B595)-LEN(SUBSTITUTE($B595, L$2, ""))</f>
        <v>0</v>
      </c>
      <c r="M595" s="4">
        <f>LEN($B595)-LEN(SUBSTITUTE($B595, M$2, ""))</f>
        <v>0</v>
      </c>
      <c r="N595" s="4">
        <f>LEN($B595)-LEN(SUBSTITUTE($B595, N$2, ""))</f>
        <v>0</v>
      </c>
      <c r="O595" s="4">
        <f>LEN($B595)-LEN(SUBSTITUTE($B595, O$2, ""))</f>
        <v>0</v>
      </c>
      <c r="P595" s="4">
        <f>LEN($B595)-LEN(SUBSTITUTE($B595, P$2, ""))</f>
        <v>0</v>
      </c>
      <c r="Q595" s="4">
        <f>LEN($B595)-LEN(SUBSTITUTE($B595, Q$2, ""))</f>
        <v>0</v>
      </c>
      <c r="R595" s="4">
        <f>LEN($B595)-LEN(SUBSTITUTE($B595, R$2, ""))</f>
        <v>0</v>
      </c>
      <c r="S595" s="4">
        <f>LEN($B595)-LEN(SUBSTITUTE($B595, S$2, ""))</f>
        <v>0</v>
      </c>
      <c r="T595" s="4">
        <f>LEN($B595)-LEN(SUBSTITUTE($B595, T$2, ""))</f>
        <v>0</v>
      </c>
      <c r="U595" s="4">
        <f>LEN($B595)-LEN(SUBSTITUTE($B595, U$2, ""))</f>
        <v>0</v>
      </c>
      <c r="V595" s="4">
        <f>LEN($B595)-LEN(SUBSTITUTE($B595, V$2, ""))</f>
        <v>0</v>
      </c>
      <c r="W595" s="4">
        <f>LEN($B595)-LEN(SUBSTITUTE($B595, W$2, ""))</f>
        <v>1</v>
      </c>
      <c r="X595" s="4">
        <f>LEN($B595)-LEN(SUBSTITUTE($B595, X$2, ""))</f>
        <v>0</v>
      </c>
      <c r="Y595" s="4">
        <f>LEN($B595)-LEN(SUBSTITUTE($B595, Y$2, ""))</f>
        <v>0</v>
      </c>
      <c r="Z595" s="4">
        <f>LEN($B595)-LEN(SUBSTITUTE($B595, Z$2, ""))</f>
        <v>1</v>
      </c>
      <c r="AA595" s="4">
        <f>LEN($B595)-LEN(SUBSTITUTE($B595, AA$2, ""))</f>
        <v>0</v>
      </c>
      <c r="AB595" s="4">
        <f>LEN($B595)-LEN(SUBSTITUTE($B595, AB$2, ""))</f>
        <v>0</v>
      </c>
      <c r="AC595" s="4">
        <f>LEN($B595)-LEN(SUBSTITUTE($B595, AC$2, ""))</f>
        <v>0</v>
      </c>
      <c r="AE595" s="4">
        <f>D595*AE$2</f>
        <v>1</v>
      </c>
      <c r="AF595" s="4">
        <f>E595*AF$2</f>
        <v>0</v>
      </c>
      <c r="AG595" s="4">
        <f>F595*AG$2</f>
        <v>3</v>
      </c>
      <c r="AH595" s="4">
        <f>G595*AH$2</f>
        <v>0</v>
      </c>
      <c r="AI595" s="4">
        <f>H595*AI$2</f>
        <v>0</v>
      </c>
      <c r="AJ595" s="4">
        <f>I595*AJ$2</f>
        <v>0</v>
      </c>
      <c r="AK595" s="4">
        <f>J595*AK$2</f>
        <v>0</v>
      </c>
      <c r="AL595" s="4">
        <f>K595*AL$2</f>
        <v>4</v>
      </c>
      <c r="AM595" s="4">
        <f>L595*AM$2</f>
        <v>0</v>
      </c>
      <c r="AN595" s="4">
        <f>M595*AN$2</f>
        <v>0</v>
      </c>
      <c r="AO595" s="4">
        <f>N595*AO$2</f>
        <v>0</v>
      </c>
      <c r="AP595" s="4">
        <f>O595*AP$2</f>
        <v>0</v>
      </c>
      <c r="AQ595" s="4">
        <f>P595*AQ$2</f>
        <v>0</v>
      </c>
      <c r="AR595" s="4">
        <f>Q595*AR$2</f>
        <v>0</v>
      </c>
      <c r="AS595" s="4">
        <f>R595*AS$2</f>
        <v>0</v>
      </c>
      <c r="AT595" s="4">
        <f>S595*AT$2</f>
        <v>0</v>
      </c>
      <c r="AU595" s="4">
        <f>T595*AU$2</f>
        <v>0</v>
      </c>
      <c r="AV595" s="4">
        <f>U595*AV$2</f>
        <v>0</v>
      </c>
      <c r="AW595" s="4">
        <f>V595*AW$2</f>
        <v>0</v>
      </c>
      <c r="AX595" s="4">
        <f>W595*AX$2</f>
        <v>1</v>
      </c>
      <c r="AY595" s="4">
        <f>X595*AY$2</f>
        <v>0</v>
      </c>
      <c r="AZ595" s="4">
        <f>Y595*AZ$2</f>
        <v>0</v>
      </c>
      <c r="BA595" s="4">
        <f>Z595*BA$2</f>
        <v>4</v>
      </c>
      <c r="BB595" s="4">
        <f>AA595*BB$2</f>
        <v>0</v>
      </c>
      <c r="BC595" s="4">
        <f>AB595*BC$2</f>
        <v>0</v>
      </c>
      <c r="BD595" s="4">
        <f>AC595*BD$2</f>
        <v>0</v>
      </c>
      <c r="BE595">
        <f t="shared" si="29"/>
        <v>13</v>
      </c>
      <c r="BG595" s="4">
        <f>IF(betuk!N$4&gt;=D595,1,0)</f>
        <v>1</v>
      </c>
      <c r="BH595" s="4">
        <f>IF(betuk!O$4&gt;=E595,1,0)</f>
        <v>1</v>
      </c>
      <c r="BI595" s="4">
        <f>IF(betuk!P$4&gt;=F595,1,0)</f>
        <v>1</v>
      </c>
      <c r="BJ595" s="4">
        <f>IF(betuk!Q$4&gt;=G595,1,0)</f>
        <v>1</v>
      </c>
      <c r="BK595" s="4">
        <f>IF(betuk!R$4&gt;=H595,1,0)</f>
        <v>1</v>
      </c>
      <c r="BL595" s="4">
        <f>IF(betuk!S$4&gt;=I595,1,0)</f>
        <v>1</v>
      </c>
      <c r="BM595" s="4">
        <f>IF(betuk!T$4&gt;=J595,1,0)</f>
        <v>1</v>
      </c>
      <c r="BN595" s="4">
        <f>IF(betuk!U$4&gt;=K595,1,0)</f>
        <v>0</v>
      </c>
      <c r="BO595" s="4">
        <f>IF(betuk!V$4&gt;=L595,1,0)</f>
        <v>1</v>
      </c>
      <c r="BP595" s="4">
        <f>IF(betuk!W$4&gt;=M595,1,0)</f>
        <v>1</v>
      </c>
      <c r="BQ595" s="4">
        <f>IF(betuk!X$4&gt;=N595,1,0)</f>
        <v>1</v>
      </c>
      <c r="BR595" s="4">
        <f>IF(betuk!Y$4&gt;=O595,1,0)</f>
        <v>1</v>
      </c>
      <c r="BS595" s="4">
        <f>IF(betuk!Z$4&gt;=P595,1,0)</f>
        <v>1</v>
      </c>
      <c r="BT595" s="4">
        <f>IF(betuk!AA$4&gt;=Q595,1,0)</f>
        <v>1</v>
      </c>
      <c r="BU595" s="4">
        <f>IF(betuk!AB$4&gt;=R595,1,0)</f>
        <v>1</v>
      </c>
      <c r="BV595" s="4">
        <f>IF(betuk!AC$4&gt;=S595,1,0)</f>
        <v>1</v>
      </c>
      <c r="BW595" s="4">
        <f>IF(betuk!AD$4&gt;=T595,1,0)</f>
        <v>1</v>
      </c>
      <c r="BX595" s="4">
        <f>IF(betuk!AE$4&gt;=U595,1,0)</f>
        <v>1</v>
      </c>
      <c r="BY595" s="4">
        <f>IF(betuk!AF$4&gt;=V595,1,0)</f>
        <v>1</v>
      </c>
      <c r="BZ595" s="4">
        <f>IF(betuk!AG$4&gt;=W595,1,0)</f>
        <v>1</v>
      </c>
      <c r="CA595" s="4">
        <f>IF(betuk!AH$4&gt;=X595,1,0)</f>
        <v>1</v>
      </c>
      <c r="CB595" s="4">
        <f>IF(betuk!AI$4&gt;=Y595,1,0)</f>
        <v>1</v>
      </c>
      <c r="CC595" s="4">
        <f>IF(betuk!AJ$4&gt;=Z595,1,0)</f>
        <v>0</v>
      </c>
      <c r="CD595" s="4">
        <f>IF(betuk!AK$4&gt;=AA595,1,0)</f>
        <v>1</v>
      </c>
      <c r="CE595" s="4">
        <f>IF(betuk!AL$4&gt;=AB595,1,0)</f>
        <v>1</v>
      </c>
      <c r="CF595" s="4">
        <f>IF(betuk!AM$4&gt;=AC595,1,0)</f>
        <v>1</v>
      </c>
      <c r="CG595">
        <f t="shared" si="27"/>
        <v>0</v>
      </c>
      <c r="CI595" t="str">
        <f>IF(CG595=1,COUNTIF(CG$3:CG595,1),"")</f>
        <v/>
      </c>
      <c r="CJ595" t="str">
        <f>IF(CI595&lt;&gt;"",B595,"")</f>
        <v/>
      </c>
      <c r="CK595">
        <f>LEN(B595)*8+BE595</f>
        <v>53</v>
      </c>
    </row>
    <row r="596" spans="1:89">
      <c r="A596" s="1" t="s">
        <v>593</v>
      </c>
      <c r="B596" t="str">
        <f t="shared" si="28"/>
        <v>WATER</v>
      </c>
      <c r="D596" s="4">
        <f>LEN($B596)-LEN(SUBSTITUTE($B596, D$2, ""))</f>
        <v>1</v>
      </c>
      <c r="E596" s="4">
        <f>LEN($B596)-LEN(SUBSTITUTE($B596, E$2, ""))</f>
        <v>0</v>
      </c>
      <c r="F596" s="4">
        <f>LEN($B596)-LEN(SUBSTITUTE($B596, F$2, ""))</f>
        <v>0</v>
      </c>
      <c r="G596" s="4">
        <f>LEN($B596)-LEN(SUBSTITUTE($B596, G$2, ""))</f>
        <v>0</v>
      </c>
      <c r="H596" s="4">
        <f>LEN($B596)-LEN(SUBSTITUTE($B596, H$2, ""))</f>
        <v>1</v>
      </c>
      <c r="I596" s="4">
        <f>LEN($B596)-LEN(SUBSTITUTE($B596, I$2, ""))</f>
        <v>0</v>
      </c>
      <c r="J596" s="4">
        <f>LEN($B596)-LEN(SUBSTITUTE($B596, J$2, ""))</f>
        <v>0</v>
      </c>
      <c r="K596" s="4">
        <f>LEN($B596)-LEN(SUBSTITUTE($B596, K$2, ""))</f>
        <v>0</v>
      </c>
      <c r="L596" s="4">
        <f>LEN($B596)-LEN(SUBSTITUTE($B596, L$2, ""))</f>
        <v>0</v>
      </c>
      <c r="M596" s="4">
        <f>LEN($B596)-LEN(SUBSTITUTE($B596, M$2, ""))</f>
        <v>0</v>
      </c>
      <c r="N596" s="4">
        <f>LEN($B596)-LEN(SUBSTITUTE($B596, N$2, ""))</f>
        <v>0</v>
      </c>
      <c r="O596" s="4">
        <f>LEN($B596)-LEN(SUBSTITUTE($B596, O$2, ""))</f>
        <v>0</v>
      </c>
      <c r="P596" s="4">
        <f>LEN($B596)-LEN(SUBSTITUTE($B596, P$2, ""))</f>
        <v>0</v>
      </c>
      <c r="Q596" s="4">
        <f>LEN($B596)-LEN(SUBSTITUTE($B596, Q$2, ""))</f>
        <v>0</v>
      </c>
      <c r="R596" s="4">
        <f>LEN($B596)-LEN(SUBSTITUTE($B596, R$2, ""))</f>
        <v>0</v>
      </c>
      <c r="S596" s="4">
        <f>LEN($B596)-LEN(SUBSTITUTE($B596, S$2, ""))</f>
        <v>0</v>
      </c>
      <c r="T596" s="4">
        <f>LEN($B596)-LEN(SUBSTITUTE($B596, T$2, ""))</f>
        <v>0</v>
      </c>
      <c r="U596" s="4">
        <f>LEN($B596)-LEN(SUBSTITUTE($B596, U$2, ""))</f>
        <v>1</v>
      </c>
      <c r="V596" s="4">
        <f>LEN($B596)-LEN(SUBSTITUTE($B596, V$2, ""))</f>
        <v>0</v>
      </c>
      <c r="W596" s="4">
        <f>LEN($B596)-LEN(SUBSTITUTE($B596, W$2, ""))</f>
        <v>1</v>
      </c>
      <c r="X596" s="4">
        <f>LEN($B596)-LEN(SUBSTITUTE($B596, X$2, ""))</f>
        <v>0</v>
      </c>
      <c r="Y596" s="4">
        <f>LEN($B596)-LEN(SUBSTITUTE($B596, Y$2, ""))</f>
        <v>0</v>
      </c>
      <c r="Z596" s="4">
        <f>LEN($B596)-LEN(SUBSTITUTE($B596, Z$2, ""))</f>
        <v>1</v>
      </c>
      <c r="AA596" s="4">
        <f>LEN($B596)-LEN(SUBSTITUTE($B596, AA$2, ""))</f>
        <v>0</v>
      </c>
      <c r="AB596" s="4">
        <f>LEN($B596)-LEN(SUBSTITUTE($B596, AB$2, ""))</f>
        <v>0</v>
      </c>
      <c r="AC596" s="4">
        <f>LEN($B596)-LEN(SUBSTITUTE($B596, AC$2, ""))</f>
        <v>0</v>
      </c>
      <c r="AE596" s="4">
        <f>D596*AE$2</f>
        <v>1</v>
      </c>
      <c r="AF596" s="4">
        <f>E596*AF$2</f>
        <v>0</v>
      </c>
      <c r="AG596" s="4">
        <f>F596*AG$2</f>
        <v>0</v>
      </c>
      <c r="AH596" s="4">
        <f>G596*AH$2</f>
        <v>0</v>
      </c>
      <c r="AI596" s="4">
        <f>H596*AI$2</f>
        <v>1</v>
      </c>
      <c r="AJ596" s="4">
        <f>I596*AJ$2</f>
        <v>0</v>
      </c>
      <c r="AK596" s="4">
        <f>J596*AK$2</f>
        <v>0</v>
      </c>
      <c r="AL596" s="4">
        <f>K596*AL$2</f>
        <v>0</v>
      </c>
      <c r="AM596" s="4">
        <f>L596*AM$2</f>
        <v>0</v>
      </c>
      <c r="AN596" s="4">
        <f>M596*AN$2</f>
        <v>0</v>
      </c>
      <c r="AO596" s="4">
        <f>N596*AO$2</f>
        <v>0</v>
      </c>
      <c r="AP596" s="4">
        <f>O596*AP$2</f>
        <v>0</v>
      </c>
      <c r="AQ596" s="4">
        <f>P596*AQ$2</f>
        <v>0</v>
      </c>
      <c r="AR596" s="4">
        <f>Q596*AR$2</f>
        <v>0</v>
      </c>
      <c r="AS596" s="4">
        <f>R596*AS$2</f>
        <v>0</v>
      </c>
      <c r="AT596" s="4">
        <f>S596*AT$2</f>
        <v>0</v>
      </c>
      <c r="AU596" s="4">
        <f>T596*AU$2</f>
        <v>0</v>
      </c>
      <c r="AV596" s="4">
        <f>U596*AV$2</f>
        <v>1</v>
      </c>
      <c r="AW596" s="4">
        <f>V596*AW$2</f>
        <v>0</v>
      </c>
      <c r="AX596" s="4">
        <f>W596*AX$2</f>
        <v>1</v>
      </c>
      <c r="AY596" s="4">
        <f>X596*AY$2</f>
        <v>0</v>
      </c>
      <c r="AZ596" s="4">
        <f>Y596*AZ$2</f>
        <v>0</v>
      </c>
      <c r="BA596" s="4">
        <f>Z596*BA$2</f>
        <v>4</v>
      </c>
      <c r="BB596" s="4">
        <f>AA596*BB$2</f>
        <v>0</v>
      </c>
      <c r="BC596" s="4">
        <f>AB596*BC$2</f>
        <v>0</v>
      </c>
      <c r="BD596" s="4">
        <f>AC596*BD$2</f>
        <v>0</v>
      </c>
      <c r="BE596">
        <f t="shared" si="29"/>
        <v>8</v>
      </c>
      <c r="BG596" s="4">
        <f>IF(betuk!N$4&gt;=D596,1,0)</f>
        <v>1</v>
      </c>
      <c r="BH596" s="4">
        <f>IF(betuk!O$4&gt;=E596,1,0)</f>
        <v>1</v>
      </c>
      <c r="BI596" s="4">
        <f>IF(betuk!P$4&gt;=F596,1,0)</f>
        <v>1</v>
      </c>
      <c r="BJ596" s="4">
        <f>IF(betuk!Q$4&gt;=G596,1,0)</f>
        <v>1</v>
      </c>
      <c r="BK596" s="4">
        <f>IF(betuk!R$4&gt;=H596,1,0)</f>
        <v>1</v>
      </c>
      <c r="BL596" s="4">
        <f>IF(betuk!S$4&gt;=I596,1,0)</f>
        <v>1</v>
      </c>
      <c r="BM596" s="4">
        <f>IF(betuk!T$4&gt;=J596,1,0)</f>
        <v>1</v>
      </c>
      <c r="BN596" s="4">
        <f>IF(betuk!U$4&gt;=K596,1,0)</f>
        <v>1</v>
      </c>
      <c r="BO596" s="4">
        <f>IF(betuk!V$4&gt;=L596,1,0)</f>
        <v>1</v>
      </c>
      <c r="BP596" s="4">
        <f>IF(betuk!W$4&gt;=M596,1,0)</f>
        <v>1</v>
      </c>
      <c r="BQ596" s="4">
        <f>IF(betuk!X$4&gt;=N596,1,0)</f>
        <v>1</v>
      </c>
      <c r="BR596" s="4">
        <f>IF(betuk!Y$4&gt;=O596,1,0)</f>
        <v>1</v>
      </c>
      <c r="BS596" s="4">
        <f>IF(betuk!Z$4&gt;=P596,1,0)</f>
        <v>1</v>
      </c>
      <c r="BT596" s="4">
        <f>IF(betuk!AA$4&gt;=Q596,1,0)</f>
        <v>1</v>
      </c>
      <c r="BU596" s="4">
        <f>IF(betuk!AB$4&gt;=R596,1,0)</f>
        <v>1</v>
      </c>
      <c r="BV596" s="4">
        <f>IF(betuk!AC$4&gt;=S596,1,0)</f>
        <v>1</v>
      </c>
      <c r="BW596" s="4">
        <f>IF(betuk!AD$4&gt;=T596,1,0)</f>
        <v>1</v>
      </c>
      <c r="BX596" s="4">
        <f>IF(betuk!AE$4&gt;=U596,1,0)</f>
        <v>0</v>
      </c>
      <c r="BY596" s="4">
        <f>IF(betuk!AF$4&gt;=V596,1,0)</f>
        <v>1</v>
      </c>
      <c r="BZ596" s="4">
        <f>IF(betuk!AG$4&gt;=W596,1,0)</f>
        <v>1</v>
      </c>
      <c r="CA596" s="4">
        <f>IF(betuk!AH$4&gt;=X596,1,0)</f>
        <v>1</v>
      </c>
      <c r="CB596" s="4">
        <f>IF(betuk!AI$4&gt;=Y596,1,0)</f>
        <v>1</v>
      </c>
      <c r="CC596" s="4">
        <f>IF(betuk!AJ$4&gt;=Z596,1,0)</f>
        <v>0</v>
      </c>
      <c r="CD596" s="4">
        <f>IF(betuk!AK$4&gt;=AA596,1,0)</f>
        <v>1</v>
      </c>
      <c r="CE596" s="4">
        <f>IF(betuk!AL$4&gt;=AB596,1,0)</f>
        <v>1</v>
      </c>
      <c r="CF596" s="4">
        <f>IF(betuk!AM$4&gt;=AC596,1,0)</f>
        <v>1</v>
      </c>
      <c r="CG596">
        <f t="shared" si="27"/>
        <v>0</v>
      </c>
      <c r="CI596" t="str">
        <f>IF(CG596=1,COUNTIF(CG$3:CG596,1),"")</f>
        <v/>
      </c>
      <c r="CJ596" t="str">
        <f>IF(CI596&lt;&gt;"",B596,"")</f>
        <v/>
      </c>
      <c r="CK596">
        <f>LEN(B596)*8+BE596</f>
        <v>48</v>
      </c>
    </row>
    <row r="597" spans="1:89">
      <c r="A597" s="1" t="s">
        <v>594</v>
      </c>
      <c r="B597" t="str">
        <f t="shared" si="28"/>
        <v>WAVE</v>
      </c>
      <c r="D597" s="4">
        <f>LEN($B597)-LEN(SUBSTITUTE($B597, D$2, ""))</f>
        <v>1</v>
      </c>
      <c r="E597" s="4">
        <f>LEN($B597)-LEN(SUBSTITUTE($B597, E$2, ""))</f>
        <v>0</v>
      </c>
      <c r="F597" s="4">
        <f>LEN($B597)-LEN(SUBSTITUTE($B597, F$2, ""))</f>
        <v>0</v>
      </c>
      <c r="G597" s="4">
        <f>LEN($B597)-LEN(SUBSTITUTE($B597, G$2, ""))</f>
        <v>0</v>
      </c>
      <c r="H597" s="4">
        <f>LEN($B597)-LEN(SUBSTITUTE($B597, H$2, ""))</f>
        <v>1</v>
      </c>
      <c r="I597" s="4">
        <f>LEN($B597)-LEN(SUBSTITUTE($B597, I$2, ""))</f>
        <v>0</v>
      </c>
      <c r="J597" s="4">
        <f>LEN($B597)-LEN(SUBSTITUTE($B597, J$2, ""))</f>
        <v>0</v>
      </c>
      <c r="K597" s="4">
        <f>LEN($B597)-LEN(SUBSTITUTE($B597, K$2, ""))</f>
        <v>0</v>
      </c>
      <c r="L597" s="4">
        <f>LEN($B597)-LEN(SUBSTITUTE($B597, L$2, ""))</f>
        <v>0</v>
      </c>
      <c r="M597" s="4">
        <f>LEN($B597)-LEN(SUBSTITUTE($B597, M$2, ""))</f>
        <v>0</v>
      </c>
      <c r="N597" s="4">
        <f>LEN($B597)-LEN(SUBSTITUTE($B597, N$2, ""))</f>
        <v>0</v>
      </c>
      <c r="O597" s="4">
        <f>LEN($B597)-LEN(SUBSTITUTE($B597, O$2, ""))</f>
        <v>0</v>
      </c>
      <c r="P597" s="4">
        <f>LEN($B597)-LEN(SUBSTITUTE($B597, P$2, ""))</f>
        <v>0</v>
      </c>
      <c r="Q597" s="4">
        <f>LEN($B597)-LEN(SUBSTITUTE($B597, Q$2, ""))</f>
        <v>0</v>
      </c>
      <c r="R597" s="4">
        <f>LEN($B597)-LEN(SUBSTITUTE($B597, R$2, ""))</f>
        <v>0</v>
      </c>
      <c r="S597" s="4">
        <f>LEN($B597)-LEN(SUBSTITUTE($B597, S$2, ""))</f>
        <v>0</v>
      </c>
      <c r="T597" s="4">
        <f>LEN($B597)-LEN(SUBSTITUTE($B597, T$2, ""))</f>
        <v>0</v>
      </c>
      <c r="U597" s="4">
        <f>LEN($B597)-LEN(SUBSTITUTE($B597, U$2, ""))</f>
        <v>0</v>
      </c>
      <c r="V597" s="4">
        <f>LEN($B597)-LEN(SUBSTITUTE($B597, V$2, ""))</f>
        <v>0</v>
      </c>
      <c r="W597" s="4">
        <f>LEN($B597)-LEN(SUBSTITUTE($B597, W$2, ""))</f>
        <v>0</v>
      </c>
      <c r="X597" s="4">
        <f>LEN($B597)-LEN(SUBSTITUTE($B597, X$2, ""))</f>
        <v>0</v>
      </c>
      <c r="Y597" s="4">
        <f>LEN($B597)-LEN(SUBSTITUTE($B597, Y$2, ""))</f>
        <v>1</v>
      </c>
      <c r="Z597" s="4">
        <f>LEN($B597)-LEN(SUBSTITUTE($B597, Z$2, ""))</f>
        <v>1</v>
      </c>
      <c r="AA597" s="4">
        <f>LEN($B597)-LEN(SUBSTITUTE($B597, AA$2, ""))</f>
        <v>0</v>
      </c>
      <c r="AB597" s="4">
        <f>LEN($B597)-LEN(SUBSTITUTE($B597, AB$2, ""))</f>
        <v>0</v>
      </c>
      <c r="AC597" s="4">
        <f>LEN($B597)-LEN(SUBSTITUTE($B597, AC$2, ""))</f>
        <v>0</v>
      </c>
      <c r="AE597" s="4">
        <f>D597*AE$2</f>
        <v>1</v>
      </c>
      <c r="AF597" s="4">
        <f>E597*AF$2</f>
        <v>0</v>
      </c>
      <c r="AG597" s="4">
        <f>F597*AG$2</f>
        <v>0</v>
      </c>
      <c r="AH597" s="4">
        <f>G597*AH$2</f>
        <v>0</v>
      </c>
      <c r="AI597" s="4">
        <f>H597*AI$2</f>
        <v>1</v>
      </c>
      <c r="AJ597" s="4">
        <f>I597*AJ$2</f>
        <v>0</v>
      </c>
      <c r="AK597" s="4">
        <f>J597*AK$2</f>
        <v>0</v>
      </c>
      <c r="AL597" s="4">
        <f>K597*AL$2</f>
        <v>0</v>
      </c>
      <c r="AM597" s="4">
        <f>L597*AM$2</f>
        <v>0</v>
      </c>
      <c r="AN597" s="4">
        <f>M597*AN$2</f>
        <v>0</v>
      </c>
      <c r="AO597" s="4">
        <f>N597*AO$2</f>
        <v>0</v>
      </c>
      <c r="AP597" s="4">
        <f>O597*AP$2</f>
        <v>0</v>
      </c>
      <c r="AQ597" s="4">
        <f>P597*AQ$2</f>
        <v>0</v>
      </c>
      <c r="AR597" s="4">
        <f>Q597*AR$2</f>
        <v>0</v>
      </c>
      <c r="AS597" s="4">
        <f>R597*AS$2</f>
        <v>0</v>
      </c>
      <c r="AT597" s="4">
        <f>S597*AT$2</f>
        <v>0</v>
      </c>
      <c r="AU597" s="4">
        <f>T597*AU$2</f>
        <v>0</v>
      </c>
      <c r="AV597" s="4">
        <f>U597*AV$2</f>
        <v>0</v>
      </c>
      <c r="AW597" s="4">
        <f>V597*AW$2</f>
        <v>0</v>
      </c>
      <c r="AX597" s="4">
        <f>W597*AX$2</f>
        <v>0</v>
      </c>
      <c r="AY597" s="4">
        <f>X597*AY$2</f>
        <v>0</v>
      </c>
      <c r="AZ597" s="4">
        <f>Y597*AZ$2</f>
        <v>4</v>
      </c>
      <c r="BA597" s="4">
        <f>Z597*BA$2</f>
        <v>4</v>
      </c>
      <c r="BB597" s="4">
        <f>AA597*BB$2</f>
        <v>0</v>
      </c>
      <c r="BC597" s="4">
        <f>AB597*BC$2</f>
        <v>0</v>
      </c>
      <c r="BD597" s="4">
        <f>AC597*BD$2</f>
        <v>0</v>
      </c>
      <c r="BE597">
        <f t="shared" si="29"/>
        <v>10</v>
      </c>
      <c r="BG597" s="4">
        <f>IF(betuk!N$4&gt;=D597,1,0)</f>
        <v>1</v>
      </c>
      <c r="BH597" s="4">
        <f>IF(betuk!O$4&gt;=E597,1,0)</f>
        <v>1</v>
      </c>
      <c r="BI597" s="4">
        <f>IF(betuk!P$4&gt;=F597,1,0)</f>
        <v>1</v>
      </c>
      <c r="BJ597" s="4">
        <f>IF(betuk!Q$4&gt;=G597,1,0)</f>
        <v>1</v>
      </c>
      <c r="BK597" s="4">
        <f>IF(betuk!R$4&gt;=H597,1,0)</f>
        <v>1</v>
      </c>
      <c r="BL597" s="4">
        <f>IF(betuk!S$4&gt;=I597,1,0)</f>
        <v>1</v>
      </c>
      <c r="BM597" s="4">
        <f>IF(betuk!T$4&gt;=J597,1,0)</f>
        <v>1</v>
      </c>
      <c r="BN597" s="4">
        <f>IF(betuk!U$4&gt;=K597,1,0)</f>
        <v>1</v>
      </c>
      <c r="BO597" s="4">
        <f>IF(betuk!V$4&gt;=L597,1,0)</f>
        <v>1</v>
      </c>
      <c r="BP597" s="4">
        <f>IF(betuk!W$4&gt;=M597,1,0)</f>
        <v>1</v>
      </c>
      <c r="BQ597" s="4">
        <f>IF(betuk!X$4&gt;=N597,1,0)</f>
        <v>1</v>
      </c>
      <c r="BR597" s="4">
        <f>IF(betuk!Y$4&gt;=O597,1,0)</f>
        <v>1</v>
      </c>
      <c r="BS597" s="4">
        <f>IF(betuk!Z$4&gt;=P597,1,0)</f>
        <v>1</v>
      </c>
      <c r="BT597" s="4">
        <f>IF(betuk!AA$4&gt;=Q597,1,0)</f>
        <v>1</v>
      </c>
      <c r="BU597" s="4">
        <f>IF(betuk!AB$4&gt;=R597,1,0)</f>
        <v>1</v>
      </c>
      <c r="BV597" s="4">
        <f>IF(betuk!AC$4&gt;=S597,1,0)</f>
        <v>1</v>
      </c>
      <c r="BW597" s="4">
        <f>IF(betuk!AD$4&gt;=T597,1,0)</f>
        <v>1</v>
      </c>
      <c r="BX597" s="4">
        <f>IF(betuk!AE$4&gt;=U597,1,0)</f>
        <v>1</v>
      </c>
      <c r="BY597" s="4">
        <f>IF(betuk!AF$4&gt;=V597,1,0)</f>
        <v>1</v>
      </c>
      <c r="BZ597" s="4">
        <f>IF(betuk!AG$4&gt;=W597,1,0)</f>
        <v>1</v>
      </c>
      <c r="CA597" s="4">
        <f>IF(betuk!AH$4&gt;=X597,1,0)</f>
        <v>1</v>
      </c>
      <c r="CB597" s="4">
        <f>IF(betuk!AI$4&gt;=Y597,1,0)</f>
        <v>0</v>
      </c>
      <c r="CC597" s="4">
        <f>IF(betuk!AJ$4&gt;=Z597,1,0)</f>
        <v>0</v>
      </c>
      <c r="CD597" s="4">
        <f>IF(betuk!AK$4&gt;=AA597,1,0)</f>
        <v>1</v>
      </c>
      <c r="CE597" s="4">
        <f>IF(betuk!AL$4&gt;=AB597,1,0)</f>
        <v>1</v>
      </c>
      <c r="CF597" s="4">
        <f>IF(betuk!AM$4&gt;=AC597,1,0)</f>
        <v>1</v>
      </c>
      <c r="CG597">
        <f t="shared" si="27"/>
        <v>0</v>
      </c>
      <c r="CI597" t="str">
        <f>IF(CG597=1,COUNTIF(CG$3:CG597,1),"")</f>
        <v/>
      </c>
      <c r="CJ597" t="str">
        <f>IF(CI597&lt;&gt;"",B597,"")</f>
        <v/>
      </c>
      <c r="CK597">
        <f>LEN(B597)*8+BE597</f>
        <v>42</v>
      </c>
    </row>
    <row r="598" spans="1:89">
      <c r="A598" s="1" t="s">
        <v>595</v>
      </c>
      <c r="B598" t="str">
        <f t="shared" si="28"/>
        <v>WEAR</v>
      </c>
      <c r="D598" s="4">
        <f>LEN($B598)-LEN(SUBSTITUTE($B598, D$2, ""))</f>
        <v>1</v>
      </c>
      <c r="E598" s="4">
        <f>LEN($B598)-LEN(SUBSTITUTE($B598, E$2, ""))</f>
        <v>0</v>
      </c>
      <c r="F598" s="4">
        <f>LEN($B598)-LEN(SUBSTITUTE($B598, F$2, ""))</f>
        <v>0</v>
      </c>
      <c r="G598" s="4">
        <f>LEN($B598)-LEN(SUBSTITUTE($B598, G$2, ""))</f>
        <v>0</v>
      </c>
      <c r="H598" s="4">
        <f>LEN($B598)-LEN(SUBSTITUTE($B598, H$2, ""))</f>
        <v>1</v>
      </c>
      <c r="I598" s="4">
        <f>LEN($B598)-LEN(SUBSTITUTE($B598, I$2, ""))</f>
        <v>0</v>
      </c>
      <c r="J598" s="4">
        <f>LEN($B598)-LEN(SUBSTITUTE($B598, J$2, ""))</f>
        <v>0</v>
      </c>
      <c r="K598" s="4">
        <f>LEN($B598)-LEN(SUBSTITUTE($B598, K$2, ""))</f>
        <v>0</v>
      </c>
      <c r="L598" s="4">
        <f>LEN($B598)-LEN(SUBSTITUTE($B598, L$2, ""))</f>
        <v>0</v>
      </c>
      <c r="M598" s="4">
        <f>LEN($B598)-LEN(SUBSTITUTE($B598, M$2, ""))</f>
        <v>0</v>
      </c>
      <c r="N598" s="4">
        <f>LEN($B598)-LEN(SUBSTITUTE($B598, N$2, ""))</f>
        <v>0</v>
      </c>
      <c r="O598" s="4">
        <f>LEN($B598)-LEN(SUBSTITUTE($B598, O$2, ""))</f>
        <v>0</v>
      </c>
      <c r="P598" s="4">
        <f>LEN($B598)-LEN(SUBSTITUTE($B598, P$2, ""))</f>
        <v>0</v>
      </c>
      <c r="Q598" s="4">
        <f>LEN($B598)-LEN(SUBSTITUTE($B598, Q$2, ""))</f>
        <v>0</v>
      </c>
      <c r="R598" s="4">
        <f>LEN($B598)-LEN(SUBSTITUTE($B598, R$2, ""))</f>
        <v>0</v>
      </c>
      <c r="S598" s="4">
        <f>LEN($B598)-LEN(SUBSTITUTE($B598, S$2, ""))</f>
        <v>0</v>
      </c>
      <c r="T598" s="4">
        <f>LEN($B598)-LEN(SUBSTITUTE($B598, T$2, ""))</f>
        <v>0</v>
      </c>
      <c r="U598" s="4">
        <f>LEN($B598)-LEN(SUBSTITUTE($B598, U$2, ""))</f>
        <v>1</v>
      </c>
      <c r="V598" s="4">
        <f>LEN($B598)-LEN(SUBSTITUTE($B598, V$2, ""))</f>
        <v>0</v>
      </c>
      <c r="W598" s="4">
        <f>LEN($B598)-LEN(SUBSTITUTE($B598, W$2, ""))</f>
        <v>0</v>
      </c>
      <c r="X598" s="4">
        <f>LEN($B598)-LEN(SUBSTITUTE($B598, X$2, ""))</f>
        <v>0</v>
      </c>
      <c r="Y598" s="4">
        <f>LEN($B598)-LEN(SUBSTITUTE($B598, Y$2, ""))</f>
        <v>0</v>
      </c>
      <c r="Z598" s="4">
        <f>LEN($B598)-LEN(SUBSTITUTE($B598, Z$2, ""))</f>
        <v>1</v>
      </c>
      <c r="AA598" s="4">
        <f>LEN($B598)-LEN(SUBSTITUTE($B598, AA$2, ""))</f>
        <v>0</v>
      </c>
      <c r="AB598" s="4">
        <f>LEN($B598)-LEN(SUBSTITUTE($B598, AB$2, ""))</f>
        <v>0</v>
      </c>
      <c r="AC598" s="4">
        <f>LEN($B598)-LEN(SUBSTITUTE($B598, AC$2, ""))</f>
        <v>0</v>
      </c>
      <c r="AE598" s="4">
        <f>D598*AE$2</f>
        <v>1</v>
      </c>
      <c r="AF598" s="4">
        <f>E598*AF$2</f>
        <v>0</v>
      </c>
      <c r="AG598" s="4">
        <f>F598*AG$2</f>
        <v>0</v>
      </c>
      <c r="AH598" s="4">
        <f>G598*AH$2</f>
        <v>0</v>
      </c>
      <c r="AI598" s="4">
        <f>H598*AI$2</f>
        <v>1</v>
      </c>
      <c r="AJ598" s="4">
        <f>I598*AJ$2</f>
        <v>0</v>
      </c>
      <c r="AK598" s="4">
        <f>J598*AK$2</f>
        <v>0</v>
      </c>
      <c r="AL598" s="4">
        <f>K598*AL$2</f>
        <v>0</v>
      </c>
      <c r="AM598" s="4">
        <f>L598*AM$2</f>
        <v>0</v>
      </c>
      <c r="AN598" s="4">
        <f>M598*AN$2</f>
        <v>0</v>
      </c>
      <c r="AO598" s="4">
        <f>N598*AO$2</f>
        <v>0</v>
      </c>
      <c r="AP598" s="4">
        <f>O598*AP$2</f>
        <v>0</v>
      </c>
      <c r="AQ598" s="4">
        <f>P598*AQ$2</f>
        <v>0</v>
      </c>
      <c r="AR598" s="4">
        <f>Q598*AR$2</f>
        <v>0</v>
      </c>
      <c r="AS598" s="4">
        <f>R598*AS$2</f>
        <v>0</v>
      </c>
      <c r="AT598" s="4">
        <f>S598*AT$2</f>
        <v>0</v>
      </c>
      <c r="AU598" s="4">
        <f>T598*AU$2</f>
        <v>0</v>
      </c>
      <c r="AV598" s="4">
        <f>U598*AV$2</f>
        <v>1</v>
      </c>
      <c r="AW598" s="4">
        <f>V598*AW$2</f>
        <v>0</v>
      </c>
      <c r="AX598" s="4">
        <f>W598*AX$2</f>
        <v>0</v>
      </c>
      <c r="AY598" s="4">
        <f>X598*AY$2</f>
        <v>0</v>
      </c>
      <c r="AZ598" s="4">
        <f>Y598*AZ$2</f>
        <v>0</v>
      </c>
      <c r="BA598" s="4">
        <f>Z598*BA$2</f>
        <v>4</v>
      </c>
      <c r="BB598" s="4">
        <f>AA598*BB$2</f>
        <v>0</v>
      </c>
      <c r="BC598" s="4">
        <f>AB598*BC$2</f>
        <v>0</v>
      </c>
      <c r="BD598" s="4">
        <f>AC598*BD$2</f>
        <v>0</v>
      </c>
      <c r="BE598">
        <f t="shared" si="29"/>
        <v>7</v>
      </c>
      <c r="BG598" s="4">
        <f>IF(betuk!N$4&gt;=D598,1,0)</f>
        <v>1</v>
      </c>
      <c r="BH598" s="4">
        <f>IF(betuk!O$4&gt;=E598,1,0)</f>
        <v>1</v>
      </c>
      <c r="BI598" s="4">
        <f>IF(betuk!P$4&gt;=F598,1,0)</f>
        <v>1</v>
      </c>
      <c r="BJ598" s="4">
        <f>IF(betuk!Q$4&gt;=G598,1,0)</f>
        <v>1</v>
      </c>
      <c r="BK598" s="4">
        <f>IF(betuk!R$4&gt;=H598,1,0)</f>
        <v>1</v>
      </c>
      <c r="BL598" s="4">
        <f>IF(betuk!S$4&gt;=I598,1,0)</f>
        <v>1</v>
      </c>
      <c r="BM598" s="4">
        <f>IF(betuk!T$4&gt;=J598,1,0)</f>
        <v>1</v>
      </c>
      <c r="BN598" s="4">
        <f>IF(betuk!U$4&gt;=K598,1,0)</f>
        <v>1</v>
      </c>
      <c r="BO598" s="4">
        <f>IF(betuk!V$4&gt;=L598,1,0)</f>
        <v>1</v>
      </c>
      <c r="BP598" s="4">
        <f>IF(betuk!W$4&gt;=M598,1,0)</f>
        <v>1</v>
      </c>
      <c r="BQ598" s="4">
        <f>IF(betuk!X$4&gt;=N598,1,0)</f>
        <v>1</v>
      </c>
      <c r="BR598" s="4">
        <f>IF(betuk!Y$4&gt;=O598,1,0)</f>
        <v>1</v>
      </c>
      <c r="BS598" s="4">
        <f>IF(betuk!Z$4&gt;=P598,1,0)</f>
        <v>1</v>
      </c>
      <c r="BT598" s="4">
        <f>IF(betuk!AA$4&gt;=Q598,1,0)</f>
        <v>1</v>
      </c>
      <c r="BU598" s="4">
        <f>IF(betuk!AB$4&gt;=R598,1,0)</f>
        <v>1</v>
      </c>
      <c r="BV598" s="4">
        <f>IF(betuk!AC$4&gt;=S598,1,0)</f>
        <v>1</v>
      </c>
      <c r="BW598" s="4">
        <f>IF(betuk!AD$4&gt;=T598,1,0)</f>
        <v>1</v>
      </c>
      <c r="BX598" s="4">
        <f>IF(betuk!AE$4&gt;=U598,1,0)</f>
        <v>0</v>
      </c>
      <c r="BY598" s="4">
        <f>IF(betuk!AF$4&gt;=V598,1,0)</f>
        <v>1</v>
      </c>
      <c r="BZ598" s="4">
        <f>IF(betuk!AG$4&gt;=W598,1,0)</f>
        <v>1</v>
      </c>
      <c r="CA598" s="4">
        <f>IF(betuk!AH$4&gt;=X598,1,0)</f>
        <v>1</v>
      </c>
      <c r="CB598" s="4">
        <f>IF(betuk!AI$4&gt;=Y598,1,0)</f>
        <v>1</v>
      </c>
      <c r="CC598" s="4">
        <f>IF(betuk!AJ$4&gt;=Z598,1,0)</f>
        <v>0</v>
      </c>
      <c r="CD598" s="4">
        <f>IF(betuk!AK$4&gt;=AA598,1,0)</f>
        <v>1</v>
      </c>
      <c r="CE598" s="4">
        <f>IF(betuk!AL$4&gt;=AB598,1,0)</f>
        <v>1</v>
      </c>
      <c r="CF598" s="4">
        <f>IF(betuk!AM$4&gt;=AC598,1,0)</f>
        <v>1</v>
      </c>
      <c r="CG598">
        <f t="shared" si="27"/>
        <v>0</v>
      </c>
      <c r="CI598" t="str">
        <f>IF(CG598=1,COUNTIF(CG$3:CG598,1),"")</f>
        <v/>
      </c>
      <c r="CJ598" t="str">
        <f>IF(CI598&lt;&gt;"",B598,"")</f>
        <v/>
      </c>
      <c r="CK598">
        <f>LEN(B598)*8+BE598</f>
        <v>39</v>
      </c>
    </row>
    <row r="599" spans="1:89">
      <c r="A599" s="1" t="s">
        <v>596</v>
      </c>
      <c r="B599" t="str">
        <f t="shared" si="28"/>
        <v>WEATHER</v>
      </c>
      <c r="D599" s="4">
        <f>LEN($B599)-LEN(SUBSTITUTE($B599, D$2, ""))</f>
        <v>1</v>
      </c>
      <c r="E599" s="4">
        <f>LEN($B599)-LEN(SUBSTITUTE($B599, E$2, ""))</f>
        <v>0</v>
      </c>
      <c r="F599" s="4">
        <f>LEN($B599)-LEN(SUBSTITUTE($B599, F$2, ""))</f>
        <v>0</v>
      </c>
      <c r="G599" s="4">
        <f>LEN($B599)-LEN(SUBSTITUTE($B599, G$2, ""))</f>
        <v>0</v>
      </c>
      <c r="H599" s="4">
        <f>LEN($B599)-LEN(SUBSTITUTE($B599, H$2, ""))</f>
        <v>2</v>
      </c>
      <c r="I599" s="4">
        <f>LEN($B599)-LEN(SUBSTITUTE($B599, I$2, ""))</f>
        <v>0</v>
      </c>
      <c r="J599" s="4">
        <f>LEN($B599)-LEN(SUBSTITUTE($B599, J$2, ""))</f>
        <v>0</v>
      </c>
      <c r="K599" s="4">
        <f>LEN($B599)-LEN(SUBSTITUTE($B599, K$2, ""))</f>
        <v>1</v>
      </c>
      <c r="L599" s="4">
        <f>LEN($B599)-LEN(SUBSTITUTE($B599, L$2, ""))</f>
        <v>0</v>
      </c>
      <c r="M599" s="4">
        <f>LEN($B599)-LEN(SUBSTITUTE($B599, M$2, ""))</f>
        <v>0</v>
      </c>
      <c r="N599" s="4">
        <f>LEN($B599)-LEN(SUBSTITUTE($B599, N$2, ""))</f>
        <v>0</v>
      </c>
      <c r="O599" s="4">
        <f>LEN($B599)-LEN(SUBSTITUTE($B599, O$2, ""))</f>
        <v>0</v>
      </c>
      <c r="P599" s="4">
        <f>LEN($B599)-LEN(SUBSTITUTE($B599, P$2, ""))</f>
        <v>0</v>
      </c>
      <c r="Q599" s="4">
        <f>LEN($B599)-LEN(SUBSTITUTE($B599, Q$2, ""))</f>
        <v>0</v>
      </c>
      <c r="R599" s="4">
        <f>LEN($B599)-LEN(SUBSTITUTE($B599, R$2, ""))</f>
        <v>0</v>
      </c>
      <c r="S599" s="4">
        <f>LEN($B599)-LEN(SUBSTITUTE($B599, S$2, ""))</f>
        <v>0</v>
      </c>
      <c r="T599" s="4">
        <f>LEN($B599)-LEN(SUBSTITUTE($B599, T$2, ""))</f>
        <v>0</v>
      </c>
      <c r="U599" s="4">
        <f>LEN($B599)-LEN(SUBSTITUTE($B599, U$2, ""))</f>
        <v>1</v>
      </c>
      <c r="V599" s="4">
        <f>LEN($B599)-LEN(SUBSTITUTE($B599, V$2, ""))</f>
        <v>0</v>
      </c>
      <c r="W599" s="4">
        <f>LEN($B599)-LEN(SUBSTITUTE($B599, W$2, ""))</f>
        <v>1</v>
      </c>
      <c r="X599" s="4">
        <f>LEN($B599)-LEN(SUBSTITUTE($B599, X$2, ""))</f>
        <v>0</v>
      </c>
      <c r="Y599" s="4">
        <f>LEN($B599)-LEN(SUBSTITUTE($B599, Y$2, ""))</f>
        <v>0</v>
      </c>
      <c r="Z599" s="4">
        <f>LEN($B599)-LEN(SUBSTITUTE($B599, Z$2, ""))</f>
        <v>1</v>
      </c>
      <c r="AA599" s="4">
        <f>LEN($B599)-LEN(SUBSTITUTE($B599, AA$2, ""))</f>
        <v>0</v>
      </c>
      <c r="AB599" s="4">
        <f>LEN($B599)-LEN(SUBSTITUTE($B599, AB$2, ""))</f>
        <v>0</v>
      </c>
      <c r="AC599" s="4">
        <f>LEN($B599)-LEN(SUBSTITUTE($B599, AC$2, ""))</f>
        <v>0</v>
      </c>
      <c r="AE599" s="4">
        <f>D599*AE$2</f>
        <v>1</v>
      </c>
      <c r="AF599" s="4">
        <f>E599*AF$2</f>
        <v>0</v>
      </c>
      <c r="AG599" s="4">
        <f>F599*AG$2</f>
        <v>0</v>
      </c>
      <c r="AH599" s="4">
        <f>G599*AH$2</f>
        <v>0</v>
      </c>
      <c r="AI599" s="4">
        <f>H599*AI$2</f>
        <v>2</v>
      </c>
      <c r="AJ599" s="4">
        <f>I599*AJ$2</f>
        <v>0</v>
      </c>
      <c r="AK599" s="4">
        <f>J599*AK$2</f>
        <v>0</v>
      </c>
      <c r="AL599" s="4">
        <f>K599*AL$2</f>
        <v>4</v>
      </c>
      <c r="AM599" s="4">
        <f>L599*AM$2</f>
        <v>0</v>
      </c>
      <c r="AN599" s="4">
        <f>M599*AN$2</f>
        <v>0</v>
      </c>
      <c r="AO599" s="4">
        <f>N599*AO$2</f>
        <v>0</v>
      </c>
      <c r="AP599" s="4">
        <f>O599*AP$2</f>
        <v>0</v>
      </c>
      <c r="AQ599" s="4">
        <f>P599*AQ$2</f>
        <v>0</v>
      </c>
      <c r="AR599" s="4">
        <f>Q599*AR$2</f>
        <v>0</v>
      </c>
      <c r="AS599" s="4">
        <f>R599*AS$2</f>
        <v>0</v>
      </c>
      <c r="AT599" s="4">
        <f>S599*AT$2</f>
        <v>0</v>
      </c>
      <c r="AU599" s="4">
        <f>T599*AU$2</f>
        <v>0</v>
      </c>
      <c r="AV599" s="4">
        <f>U599*AV$2</f>
        <v>1</v>
      </c>
      <c r="AW599" s="4">
        <f>V599*AW$2</f>
        <v>0</v>
      </c>
      <c r="AX599" s="4">
        <f>W599*AX$2</f>
        <v>1</v>
      </c>
      <c r="AY599" s="4">
        <f>X599*AY$2</f>
        <v>0</v>
      </c>
      <c r="AZ599" s="4">
        <f>Y599*AZ$2</f>
        <v>0</v>
      </c>
      <c r="BA599" s="4">
        <f>Z599*BA$2</f>
        <v>4</v>
      </c>
      <c r="BB599" s="4">
        <f>AA599*BB$2</f>
        <v>0</v>
      </c>
      <c r="BC599" s="4">
        <f>AB599*BC$2</f>
        <v>0</v>
      </c>
      <c r="BD599" s="4">
        <f>AC599*BD$2</f>
        <v>0</v>
      </c>
      <c r="BE599">
        <f t="shared" si="29"/>
        <v>13</v>
      </c>
      <c r="BG599" s="4">
        <f>IF(betuk!N$4&gt;=D599,1,0)</f>
        <v>1</v>
      </c>
      <c r="BH599" s="4">
        <f>IF(betuk!O$4&gt;=E599,1,0)</f>
        <v>1</v>
      </c>
      <c r="BI599" s="4">
        <f>IF(betuk!P$4&gt;=F599,1,0)</f>
        <v>1</v>
      </c>
      <c r="BJ599" s="4">
        <f>IF(betuk!Q$4&gt;=G599,1,0)</f>
        <v>1</v>
      </c>
      <c r="BK599" s="4">
        <f>IF(betuk!R$4&gt;=H599,1,0)</f>
        <v>0</v>
      </c>
      <c r="BL599" s="4">
        <f>IF(betuk!S$4&gt;=I599,1,0)</f>
        <v>1</v>
      </c>
      <c r="BM599" s="4">
        <f>IF(betuk!T$4&gt;=J599,1,0)</f>
        <v>1</v>
      </c>
      <c r="BN599" s="4">
        <f>IF(betuk!U$4&gt;=K599,1,0)</f>
        <v>0</v>
      </c>
      <c r="BO599" s="4">
        <f>IF(betuk!V$4&gt;=L599,1,0)</f>
        <v>1</v>
      </c>
      <c r="BP599" s="4">
        <f>IF(betuk!W$4&gt;=M599,1,0)</f>
        <v>1</v>
      </c>
      <c r="BQ599" s="4">
        <f>IF(betuk!X$4&gt;=N599,1,0)</f>
        <v>1</v>
      </c>
      <c r="BR599" s="4">
        <f>IF(betuk!Y$4&gt;=O599,1,0)</f>
        <v>1</v>
      </c>
      <c r="BS599" s="4">
        <f>IF(betuk!Z$4&gt;=P599,1,0)</f>
        <v>1</v>
      </c>
      <c r="BT599" s="4">
        <f>IF(betuk!AA$4&gt;=Q599,1,0)</f>
        <v>1</v>
      </c>
      <c r="BU599" s="4">
        <f>IF(betuk!AB$4&gt;=R599,1,0)</f>
        <v>1</v>
      </c>
      <c r="BV599" s="4">
        <f>IF(betuk!AC$4&gt;=S599,1,0)</f>
        <v>1</v>
      </c>
      <c r="BW599" s="4">
        <f>IF(betuk!AD$4&gt;=T599,1,0)</f>
        <v>1</v>
      </c>
      <c r="BX599" s="4">
        <f>IF(betuk!AE$4&gt;=U599,1,0)</f>
        <v>0</v>
      </c>
      <c r="BY599" s="4">
        <f>IF(betuk!AF$4&gt;=V599,1,0)</f>
        <v>1</v>
      </c>
      <c r="BZ599" s="4">
        <f>IF(betuk!AG$4&gt;=W599,1,0)</f>
        <v>1</v>
      </c>
      <c r="CA599" s="4">
        <f>IF(betuk!AH$4&gt;=X599,1,0)</f>
        <v>1</v>
      </c>
      <c r="CB599" s="4">
        <f>IF(betuk!AI$4&gt;=Y599,1,0)</f>
        <v>1</v>
      </c>
      <c r="CC599" s="4">
        <f>IF(betuk!AJ$4&gt;=Z599,1,0)</f>
        <v>0</v>
      </c>
      <c r="CD599" s="4">
        <f>IF(betuk!AK$4&gt;=AA599,1,0)</f>
        <v>1</v>
      </c>
      <c r="CE599" s="4">
        <f>IF(betuk!AL$4&gt;=AB599,1,0)</f>
        <v>1</v>
      </c>
      <c r="CF599" s="4">
        <f>IF(betuk!AM$4&gt;=AC599,1,0)</f>
        <v>1</v>
      </c>
      <c r="CG599">
        <f t="shared" si="27"/>
        <v>0</v>
      </c>
      <c r="CI599" t="str">
        <f>IF(CG599=1,COUNTIF(CG$3:CG599,1),"")</f>
        <v/>
      </c>
      <c r="CJ599" t="str">
        <f>IF(CI599&lt;&gt;"",B599,"")</f>
        <v/>
      </c>
      <c r="CK599">
        <f>LEN(B599)*8+BE599</f>
        <v>69</v>
      </c>
    </row>
    <row r="600" spans="1:89">
      <c r="A600" s="1" t="s">
        <v>597</v>
      </c>
      <c r="B600" t="str">
        <f t="shared" si="28"/>
        <v>WEDDING</v>
      </c>
      <c r="D600" s="4">
        <f>LEN($B600)-LEN(SUBSTITUTE($B600, D$2, ""))</f>
        <v>0</v>
      </c>
      <c r="E600" s="4">
        <f>LEN($B600)-LEN(SUBSTITUTE($B600, E$2, ""))</f>
        <v>0</v>
      </c>
      <c r="F600" s="4">
        <f>LEN($B600)-LEN(SUBSTITUTE($B600, F$2, ""))</f>
        <v>0</v>
      </c>
      <c r="G600" s="4">
        <f>LEN($B600)-LEN(SUBSTITUTE($B600, G$2, ""))</f>
        <v>2</v>
      </c>
      <c r="H600" s="4">
        <f>LEN($B600)-LEN(SUBSTITUTE($B600, H$2, ""))</f>
        <v>1</v>
      </c>
      <c r="I600" s="4">
        <f>LEN($B600)-LEN(SUBSTITUTE($B600, I$2, ""))</f>
        <v>0</v>
      </c>
      <c r="J600" s="4">
        <f>LEN($B600)-LEN(SUBSTITUTE($B600, J$2, ""))</f>
        <v>1</v>
      </c>
      <c r="K600" s="4">
        <f>LEN($B600)-LEN(SUBSTITUTE($B600, K$2, ""))</f>
        <v>0</v>
      </c>
      <c r="L600" s="4">
        <f>LEN($B600)-LEN(SUBSTITUTE($B600, L$2, ""))</f>
        <v>1</v>
      </c>
      <c r="M600" s="4">
        <f>LEN($B600)-LEN(SUBSTITUTE($B600, M$2, ""))</f>
        <v>0</v>
      </c>
      <c r="N600" s="4">
        <f>LEN($B600)-LEN(SUBSTITUTE($B600, N$2, ""))</f>
        <v>0</v>
      </c>
      <c r="O600" s="4">
        <f>LEN($B600)-LEN(SUBSTITUTE($B600, O$2, ""))</f>
        <v>0</v>
      </c>
      <c r="P600" s="4">
        <f>LEN($B600)-LEN(SUBSTITUTE($B600, P$2, ""))</f>
        <v>0</v>
      </c>
      <c r="Q600" s="4">
        <f>LEN($B600)-LEN(SUBSTITUTE($B600, Q$2, ""))</f>
        <v>1</v>
      </c>
      <c r="R600" s="4">
        <f>LEN($B600)-LEN(SUBSTITUTE($B600, R$2, ""))</f>
        <v>0</v>
      </c>
      <c r="S600" s="4">
        <f>LEN($B600)-LEN(SUBSTITUTE($B600, S$2, ""))</f>
        <v>0</v>
      </c>
      <c r="T600" s="4">
        <f>LEN($B600)-LEN(SUBSTITUTE($B600, T$2, ""))</f>
        <v>0</v>
      </c>
      <c r="U600" s="4">
        <f>LEN($B600)-LEN(SUBSTITUTE($B600, U$2, ""))</f>
        <v>0</v>
      </c>
      <c r="V600" s="4">
        <f>LEN($B600)-LEN(SUBSTITUTE($B600, V$2, ""))</f>
        <v>0</v>
      </c>
      <c r="W600" s="4">
        <f>LEN($B600)-LEN(SUBSTITUTE($B600, W$2, ""))</f>
        <v>0</v>
      </c>
      <c r="X600" s="4">
        <f>LEN($B600)-LEN(SUBSTITUTE($B600, X$2, ""))</f>
        <v>0</v>
      </c>
      <c r="Y600" s="4">
        <f>LEN($B600)-LEN(SUBSTITUTE($B600, Y$2, ""))</f>
        <v>0</v>
      </c>
      <c r="Z600" s="4">
        <f>LEN($B600)-LEN(SUBSTITUTE($B600, Z$2, ""))</f>
        <v>1</v>
      </c>
      <c r="AA600" s="4">
        <f>LEN($B600)-LEN(SUBSTITUTE($B600, AA$2, ""))</f>
        <v>0</v>
      </c>
      <c r="AB600" s="4">
        <f>LEN($B600)-LEN(SUBSTITUTE($B600, AB$2, ""))</f>
        <v>0</v>
      </c>
      <c r="AC600" s="4">
        <f>LEN($B600)-LEN(SUBSTITUTE($B600, AC$2, ""))</f>
        <v>0</v>
      </c>
      <c r="AE600" s="4">
        <f>D600*AE$2</f>
        <v>0</v>
      </c>
      <c r="AF600" s="4">
        <f>E600*AF$2</f>
        <v>0</v>
      </c>
      <c r="AG600" s="4">
        <f>F600*AG$2</f>
        <v>0</v>
      </c>
      <c r="AH600" s="4">
        <f>G600*AH$2</f>
        <v>4</v>
      </c>
      <c r="AI600" s="4">
        <f>H600*AI$2</f>
        <v>1</v>
      </c>
      <c r="AJ600" s="4">
        <f>I600*AJ$2</f>
        <v>0</v>
      </c>
      <c r="AK600" s="4">
        <f>J600*AK$2</f>
        <v>2</v>
      </c>
      <c r="AL600" s="4">
        <f>K600*AL$2</f>
        <v>0</v>
      </c>
      <c r="AM600" s="4">
        <f>L600*AM$2</f>
        <v>1</v>
      </c>
      <c r="AN600" s="4">
        <f>M600*AN$2</f>
        <v>0</v>
      </c>
      <c r="AO600" s="4">
        <f>N600*AO$2</f>
        <v>0</v>
      </c>
      <c r="AP600" s="4">
        <f>O600*AP$2</f>
        <v>0</v>
      </c>
      <c r="AQ600" s="4">
        <f>P600*AQ$2</f>
        <v>0</v>
      </c>
      <c r="AR600" s="4">
        <f>Q600*AR$2</f>
        <v>1</v>
      </c>
      <c r="AS600" s="4">
        <f>R600*AS$2</f>
        <v>0</v>
      </c>
      <c r="AT600" s="4">
        <f>S600*AT$2</f>
        <v>0</v>
      </c>
      <c r="AU600" s="4">
        <f>T600*AU$2</f>
        <v>0</v>
      </c>
      <c r="AV600" s="4">
        <f>U600*AV$2</f>
        <v>0</v>
      </c>
      <c r="AW600" s="4">
        <f>V600*AW$2</f>
        <v>0</v>
      </c>
      <c r="AX600" s="4">
        <f>W600*AX$2</f>
        <v>0</v>
      </c>
      <c r="AY600" s="4">
        <f>X600*AY$2</f>
        <v>0</v>
      </c>
      <c r="AZ600" s="4">
        <f>Y600*AZ$2</f>
        <v>0</v>
      </c>
      <c r="BA600" s="4">
        <f>Z600*BA$2</f>
        <v>4</v>
      </c>
      <c r="BB600" s="4">
        <f>AA600*BB$2</f>
        <v>0</v>
      </c>
      <c r="BC600" s="4">
        <f>AB600*BC$2</f>
        <v>0</v>
      </c>
      <c r="BD600" s="4">
        <f>AC600*BD$2</f>
        <v>0</v>
      </c>
      <c r="BE600">
        <f t="shared" si="29"/>
        <v>13</v>
      </c>
      <c r="BG600" s="4">
        <f>IF(betuk!N$4&gt;=D600,1,0)</f>
        <v>1</v>
      </c>
      <c r="BH600" s="4">
        <f>IF(betuk!O$4&gt;=E600,1,0)</f>
        <v>1</v>
      </c>
      <c r="BI600" s="4">
        <f>IF(betuk!P$4&gt;=F600,1,0)</f>
        <v>1</v>
      </c>
      <c r="BJ600" s="4">
        <f>IF(betuk!Q$4&gt;=G600,1,0)</f>
        <v>0</v>
      </c>
      <c r="BK600" s="4">
        <f>IF(betuk!R$4&gt;=H600,1,0)</f>
        <v>1</v>
      </c>
      <c r="BL600" s="4">
        <f>IF(betuk!S$4&gt;=I600,1,0)</f>
        <v>1</v>
      </c>
      <c r="BM600" s="4">
        <f>IF(betuk!T$4&gt;=J600,1,0)</f>
        <v>1</v>
      </c>
      <c r="BN600" s="4">
        <f>IF(betuk!U$4&gt;=K600,1,0)</f>
        <v>1</v>
      </c>
      <c r="BO600" s="4">
        <f>IF(betuk!V$4&gt;=L600,1,0)</f>
        <v>0</v>
      </c>
      <c r="BP600" s="4">
        <f>IF(betuk!W$4&gt;=M600,1,0)</f>
        <v>1</v>
      </c>
      <c r="BQ600" s="4">
        <f>IF(betuk!X$4&gt;=N600,1,0)</f>
        <v>1</v>
      </c>
      <c r="BR600" s="4">
        <f>IF(betuk!Y$4&gt;=O600,1,0)</f>
        <v>1</v>
      </c>
      <c r="BS600" s="4">
        <f>IF(betuk!Z$4&gt;=P600,1,0)</f>
        <v>1</v>
      </c>
      <c r="BT600" s="4">
        <f>IF(betuk!AA$4&gt;=Q600,1,0)</f>
        <v>1</v>
      </c>
      <c r="BU600" s="4">
        <f>IF(betuk!AB$4&gt;=R600,1,0)</f>
        <v>1</v>
      </c>
      <c r="BV600" s="4">
        <f>IF(betuk!AC$4&gt;=S600,1,0)</f>
        <v>1</v>
      </c>
      <c r="BW600" s="4">
        <f>IF(betuk!AD$4&gt;=T600,1,0)</f>
        <v>1</v>
      </c>
      <c r="BX600" s="4">
        <f>IF(betuk!AE$4&gt;=U600,1,0)</f>
        <v>1</v>
      </c>
      <c r="BY600" s="4">
        <f>IF(betuk!AF$4&gt;=V600,1,0)</f>
        <v>1</v>
      </c>
      <c r="BZ600" s="4">
        <f>IF(betuk!AG$4&gt;=W600,1,0)</f>
        <v>1</v>
      </c>
      <c r="CA600" s="4">
        <f>IF(betuk!AH$4&gt;=X600,1,0)</f>
        <v>1</v>
      </c>
      <c r="CB600" s="4">
        <f>IF(betuk!AI$4&gt;=Y600,1,0)</f>
        <v>1</v>
      </c>
      <c r="CC600" s="4">
        <f>IF(betuk!AJ$4&gt;=Z600,1,0)</f>
        <v>0</v>
      </c>
      <c r="CD600" s="4">
        <f>IF(betuk!AK$4&gt;=AA600,1,0)</f>
        <v>1</v>
      </c>
      <c r="CE600" s="4">
        <f>IF(betuk!AL$4&gt;=AB600,1,0)</f>
        <v>1</v>
      </c>
      <c r="CF600" s="4">
        <f>IF(betuk!AM$4&gt;=AC600,1,0)</f>
        <v>1</v>
      </c>
      <c r="CG600">
        <f t="shared" si="27"/>
        <v>0</v>
      </c>
      <c r="CI600" t="str">
        <f>IF(CG600=1,COUNTIF(CG$3:CG600,1),"")</f>
        <v/>
      </c>
      <c r="CJ600" t="str">
        <f>IF(CI600&lt;&gt;"",B600,"")</f>
        <v/>
      </c>
      <c r="CK600">
        <f>LEN(B600)*8+BE600</f>
        <v>69</v>
      </c>
    </row>
    <row r="601" spans="1:89">
      <c r="A601" s="1" t="s">
        <v>598</v>
      </c>
      <c r="B601" t="str">
        <f t="shared" si="28"/>
        <v>WEDNESDAY</v>
      </c>
      <c r="D601" s="4">
        <f>LEN($B601)-LEN(SUBSTITUTE($B601, D$2, ""))</f>
        <v>1</v>
      </c>
      <c r="E601" s="4">
        <f>LEN($B601)-LEN(SUBSTITUTE($B601, E$2, ""))</f>
        <v>0</v>
      </c>
      <c r="F601" s="4">
        <f>LEN($B601)-LEN(SUBSTITUTE($B601, F$2, ""))</f>
        <v>0</v>
      </c>
      <c r="G601" s="4">
        <f>LEN($B601)-LEN(SUBSTITUTE($B601, G$2, ""))</f>
        <v>2</v>
      </c>
      <c r="H601" s="4">
        <f>LEN($B601)-LEN(SUBSTITUTE($B601, H$2, ""))</f>
        <v>2</v>
      </c>
      <c r="I601" s="4">
        <f>LEN($B601)-LEN(SUBSTITUTE($B601, I$2, ""))</f>
        <v>0</v>
      </c>
      <c r="J601" s="4">
        <f>LEN($B601)-LEN(SUBSTITUTE($B601, J$2, ""))</f>
        <v>0</v>
      </c>
      <c r="K601" s="4">
        <f>LEN($B601)-LEN(SUBSTITUTE($B601, K$2, ""))</f>
        <v>0</v>
      </c>
      <c r="L601" s="4">
        <f>LEN($B601)-LEN(SUBSTITUTE($B601, L$2, ""))</f>
        <v>0</v>
      </c>
      <c r="M601" s="4">
        <f>LEN($B601)-LEN(SUBSTITUTE($B601, M$2, ""))</f>
        <v>0</v>
      </c>
      <c r="N601" s="4">
        <f>LEN($B601)-LEN(SUBSTITUTE($B601, N$2, ""))</f>
        <v>0</v>
      </c>
      <c r="O601" s="4">
        <f>LEN($B601)-LEN(SUBSTITUTE($B601, O$2, ""))</f>
        <v>0</v>
      </c>
      <c r="P601" s="4">
        <f>LEN($B601)-LEN(SUBSTITUTE($B601, P$2, ""))</f>
        <v>0</v>
      </c>
      <c r="Q601" s="4">
        <f>LEN($B601)-LEN(SUBSTITUTE($B601, Q$2, ""))</f>
        <v>1</v>
      </c>
      <c r="R601" s="4">
        <f>LEN($B601)-LEN(SUBSTITUTE($B601, R$2, ""))</f>
        <v>0</v>
      </c>
      <c r="S601" s="4">
        <f>LEN($B601)-LEN(SUBSTITUTE($B601, S$2, ""))</f>
        <v>0</v>
      </c>
      <c r="T601" s="4">
        <f>LEN($B601)-LEN(SUBSTITUTE($B601, T$2, ""))</f>
        <v>0</v>
      </c>
      <c r="U601" s="4">
        <f>LEN($B601)-LEN(SUBSTITUTE($B601, U$2, ""))</f>
        <v>0</v>
      </c>
      <c r="V601" s="4">
        <f>LEN($B601)-LEN(SUBSTITUTE($B601, V$2, ""))</f>
        <v>1</v>
      </c>
      <c r="W601" s="4">
        <f>LEN($B601)-LEN(SUBSTITUTE($B601, W$2, ""))</f>
        <v>0</v>
      </c>
      <c r="X601" s="4">
        <f>LEN($B601)-LEN(SUBSTITUTE($B601, X$2, ""))</f>
        <v>0</v>
      </c>
      <c r="Y601" s="4">
        <f>LEN($B601)-LEN(SUBSTITUTE($B601, Y$2, ""))</f>
        <v>0</v>
      </c>
      <c r="Z601" s="4">
        <f>LEN($B601)-LEN(SUBSTITUTE($B601, Z$2, ""))</f>
        <v>1</v>
      </c>
      <c r="AA601" s="4">
        <f>LEN($B601)-LEN(SUBSTITUTE($B601, AA$2, ""))</f>
        <v>0</v>
      </c>
      <c r="AB601" s="4">
        <f>LEN($B601)-LEN(SUBSTITUTE($B601, AB$2, ""))</f>
        <v>1</v>
      </c>
      <c r="AC601" s="4">
        <f>LEN($B601)-LEN(SUBSTITUTE($B601, AC$2, ""))</f>
        <v>0</v>
      </c>
      <c r="AE601" s="4">
        <f>D601*AE$2</f>
        <v>1</v>
      </c>
      <c r="AF601" s="4">
        <f>E601*AF$2</f>
        <v>0</v>
      </c>
      <c r="AG601" s="4">
        <f>F601*AG$2</f>
        <v>0</v>
      </c>
      <c r="AH601" s="4">
        <f>G601*AH$2</f>
        <v>4</v>
      </c>
      <c r="AI601" s="4">
        <f>H601*AI$2</f>
        <v>2</v>
      </c>
      <c r="AJ601" s="4">
        <f>I601*AJ$2</f>
        <v>0</v>
      </c>
      <c r="AK601" s="4">
        <f>J601*AK$2</f>
        <v>0</v>
      </c>
      <c r="AL601" s="4">
        <f>K601*AL$2</f>
        <v>0</v>
      </c>
      <c r="AM601" s="4">
        <f>L601*AM$2</f>
        <v>0</v>
      </c>
      <c r="AN601" s="4">
        <f>M601*AN$2</f>
        <v>0</v>
      </c>
      <c r="AO601" s="4">
        <f>N601*AO$2</f>
        <v>0</v>
      </c>
      <c r="AP601" s="4">
        <f>O601*AP$2</f>
        <v>0</v>
      </c>
      <c r="AQ601" s="4">
        <f>P601*AQ$2</f>
        <v>0</v>
      </c>
      <c r="AR601" s="4">
        <f>Q601*AR$2</f>
        <v>1</v>
      </c>
      <c r="AS601" s="4">
        <f>R601*AS$2</f>
        <v>0</v>
      </c>
      <c r="AT601" s="4">
        <f>S601*AT$2</f>
        <v>0</v>
      </c>
      <c r="AU601" s="4">
        <f>T601*AU$2</f>
        <v>0</v>
      </c>
      <c r="AV601" s="4">
        <f>U601*AV$2</f>
        <v>0</v>
      </c>
      <c r="AW601" s="4">
        <f>V601*AW$2</f>
        <v>1</v>
      </c>
      <c r="AX601" s="4">
        <f>W601*AX$2</f>
        <v>0</v>
      </c>
      <c r="AY601" s="4">
        <f>X601*AY$2</f>
        <v>0</v>
      </c>
      <c r="AZ601" s="4">
        <f>Y601*AZ$2</f>
        <v>0</v>
      </c>
      <c r="BA601" s="4">
        <f>Z601*BA$2</f>
        <v>4</v>
      </c>
      <c r="BB601" s="4">
        <f>AA601*BB$2</f>
        <v>0</v>
      </c>
      <c r="BC601" s="4">
        <f>AB601*BC$2</f>
        <v>4</v>
      </c>
      <c r="BD601" s="4">
        <f>AC601*BD$2</f>
        <v>0</v>
      </c>
      <c r="BE601">
        <f t="shared" si="29"/>
        <v>17</v>
      </c>
      <c r="BG601" s="4">
        <f>IF(betuk!N$4&gt;=D601,1,0)</f>
        <v>1</v>
      </c>
      <c r="BH601" s="4">
        <f>IF(betuk!O$4&gt;=E601,1,0)</f>
        <v>1</v>
      </c>
      <c r="BI601" s="4">
        <f>IF(betuk!P$4&gt;=F601,1,0)</f>
        <v>1</v>
      </c>
      <c r="BJ601" s="4">
        <f>IF(betuk!Q$4&gt;=G601,1,0)</f>
        <v>0</v>
      </c>
      <c r="BK601" s="4">
        <f>IF(betuk!R$4&gt;=H601,1,0)</f>
        <v>0</v>
      </c>
      <c r="BL601" s="4">
        <f>IF(betuk!S$4&gt;=I601,1,0)</f>
        <v>1</v>
      </c>
      <c r="BM601" s="4">
        <f>IF(betuk!T$4&gt;=J601,1,0)</f>
        <v>1</v>
      </c>
      <c r="BN601" s="4">
        <f>IF(betuk!U$4&gt;=K601,1,0)</f>
        <v>1</v>
      </c>
      <c r="BO601" s="4">
        <f>IF(betuk!V$4&gt;=L601,1,0)</f>
        <v>1</v>
      </c>
      <c r="BP601" s="4">
        <f>IF(betuk!W$4&gt;=M601,1,0)</f>
        <v>1</v>
      </c>
      <c r="BQ601" s="4">
        <f>IF(betuk!X$4&gt;=N601,1,0)</f>
        <v>1</v>
      </c>
      <c r="BR601" s="4">
        <f>IF(betuk!Y$4&gt;=O601,1,0)</f>
        <v>1</v>
      </c>
      <c r="BS601" s="4">
        <f>IF(betuk!Z$4&gt;=P601,1,0)</f>
        <v>1</v>
      </c>
      <c r="BT601" s="4">
        <f>IF(betuk!AA$4&gt;=Q601,1,0)</f>
        <v>1</v>
      </c>
      <c r="BU601" s="4">
        <f>IF(betuk!AB$4&gt;=R601,1,0)</f>
        <v>1</v>
      </c>
      <c r="BV601" s="4">
        <f>IF(betuk!AC$4&gt;=S601,1,0)</f>
        <v>1</v>
      </c>
      <c r="BW601" s="4">
        <f>IF(betuk!AD$4&gt;=T601,1,0)</f>
        <v>1</v>
      </c>
      <c r="BX601" s="4">
        <f>IF(betuk!AE$4&gt;=U601,1,0)</f>
        <v>1</v>
      </c>
      <c r="BY601" s="4">
        <f>IF(betuk!AF$4&gt;=V601,1,0)</f>
        <v>1</v>
      </c>
      <c r="BZ601" s="4">
        <f>IF(betuk!AG$4&gt;=W601,1,0)</f>
        <v>1</v>
      </c>
      <c r="CA601" s="4">
        <f>IF(betuk!AH$4&gt;=X601,1,0)</f>
        <v>1</v>
      </c>
      <c r="CB601" s="4">
        <f>IF(betuk!AI$4&gt;=Y601,1,0)</f>
        <v>1</v>
      </c>
      <c r="CC601" s="4">
        <f>IF(betuk!AJ$4&gt;=Z601,1,0)</f>
        <v>0</v>
      </c>
      <c r="CD601" s="4">
        <f>IF(betuk!AK$4&gt;=AA601,1,0)</f>
        <v>1</v>
      </c>
      <c r="CE601" s="4">
        <f>IF(betuk!AL$4&gt;=AB601,1,0)</f>
        <v>0</v>
      </c>
      <c r="CF601" s="4">
        <f>IF(betuk!AM$4&gt;=AC601,1,0)</f>
        <v>1</v>
      </c>
      <c r="CG601">
        <f t="shared" si="27"/>
        <v>0</v>
      </c>
      <c r="CI601" t="str">
        <f>IF(CG601=1,COUNTIF(CG$3:CG601,1),"")</f>
        <v/>
      </c>
      <c r="CJ601" t="str">
        <f>IF(CI601&lt;&gt;"",B601,"")</f>
        <v/>
      </c>
      <c r="CK601">
        <f>LEN(B601)*8+BE601</f>
        <v>89</v>
      </c>
    </row>
    <row r="602" spans="1:89">
      <c r="A602" s="1" t="s">
        <v>599</v>
      </c>
      <c r="B602" t="str">
        <f t="shared" si="28"/>
        <v>WEEK</v>
      </c>
      <c r="D602" s="4">
        <f>LEN($B602)-LEN(SUBSTITUTE($B602, D$2, ""))</f>
        <v>0</v>
      </c>
      <c r="E602" s="4">
        <f>LEN($B602)-LEN(SUBSTITUTE($B602, E$2, ""))</f>
        <v>0</v>
      </c>
      <c r="F602" s="4">
        <f>LEN($B602)-LEN(SUBSTITUTE($B602, F$2, ""))</f>
        <v>0</v>
      </c>
      <c r="G602" s="4">
        <f>LEN($B602)-LEN(SUBSTITUTE($B602, G$2, ""))</f>
        <v>0</v>
      </c>
      <c r="H602" s="4">
        <f>LEN($B602)-LEN(SUBSTITUTE($B602, H$2, ""))</f>
        <v>2</v>
      </c>
      <c r="I602" s="4">
        <f>LEN($B602)-LEN(SUBSTITUTE($B602, I$2, ""))</f>
        <v>0</v>
      </c>
      <c r="J602" s="4">
        <f>LEN($B602)-LEN(SUBSTITUTE($B602, J$2, ""))</f>
        <v>0</v>
      </c>
      <c r="K602" s="4">
        <f>LEN($B602)-LEN(SUBSTITUTE($B602, K$2, ""))</f>
        <v>0</v>
      </c>
      <c r="L602" s="4">
        <f>LEN($B602)-LEN(SUBSTITUTE($B602, L$2, ""))</f>
        <v>0</v>
      </c>
      <c r="M602" s="4">
        <f>LEN($B602)-LEN(SUBSTITUTE($B602, M$2, ""))</f>
        <v>0</v>
      </c>
      <c r="N602" s="4">
        <f>LEN($B602)-LEN(SUBSTITUTE($B602, N$2, ""))</f>
        <v>1</v>
      </c>
      <c r="O602" s="4">
        <f>LEN($B602)-LEN(SUBSTITUTE($B602, O$2, ""))</f>
        <v>0</v>
      </c>
      <c r="P602" s="4">
        <f>LEN($B602)-LEN(SUBSTITUTE($B602, P$2, ""))</f>
        <v>0</v>
      </c>
      <c r="Q602" s="4">
        <f>LEN($B602)-LEN(SUBSTITUTE($B602, Q$2, ""))</f>
        <v>0</v>
      </c>
      <c r="R602" s="4">
        <f>LEN($B602)-LEN(SUBSTITUTE($B602, R$2, ""))</f>
        <v>0</v>
      </c>
      <c r="S602" s="4">
        <f>LEN($B602)-LEN(SUBSTITUTE($B602, S$2, ""))</f>
        <v>0</v>
      </c>
      <c r="T602" s="4">
        <f>LEN($B602)-LEN(SUBSTITUTE($B602, T$2, ""))</f>
        <v>0</v>
      </c>
      <c r="U602" s="4">
        <f>LEN($B602)-LEN(SUBSTITUTE($B602, U$2, ""))</f>
        <v>0</v>
      </c>
      <c r="V602" s="4">
        <f>LEN($B602)-LEN(SUBSTITUTE($B602, V$2, ""))</f>
        <v>0</v>
      </c>
      <c r="W602" s="4">
        <f>LEN($B602)-LEN(SUBSTITUTE($B602, W$2, ""))</f>
        <v>0</v>
      </c>
      <c r="X602" s="4">
        <f>LEN($B602)-LEN(SUBSTITUTE($B602, X$2, ""))</f>
        <v>0</v>
      </c>
      <c r="Y602" s="4">
        <f>LEN($B602)-LEN(SUBSTITUTE($B602, Y$2, ""))</f>
        <v>0</v>
      </c>
      <c r="Z602" s="4">
        <f>LEN($B602)-LEN(SUBSTITUTE($B602, Z$2, ""))</f>
        <v>1</v>
      </c>
      <c r="AA602" s="4">
        <f>LEN($B602)-LEN(SUBSTITUTE($B602, AA$2, ""))</f>
        <v>0</v>
      </c>
      <c r="AB602" s="4">
        <f>LEN($B602)-LEN(SUBSTITUTE($B602, AB$2, ""))</f>
        <v>0</v>
      </c>
      <c r="AC602" s="4">
        <f>LEN($B602)-LEN(SUBSTITUTE($B602, AC$2, ""))</f>
        <v>0</v>
      </c>
      <c r="AE602" s="4">
        <f>D602*AE$2</f>
        <v>0</v>
      </c>
      <c r="AF602" s="4">
        <f>E602*AF$2</f>
        <v>0</v>
      </c>
      <c r="AG602" s="4">
        <f>F602*AG$2</f>
        <v>0</v>
      </c>
      <c r="AH602" s="4">
        <f>G602*AH$2</f>
        <v>0</v>
      </c>
      <c r="AI602" s="4">
        <f>H602*AI$2</f>
        <v>2</v>
      </c>
      <c r="AJ602" s="4">
        <f>I602*AJ$2</f>
        <v>0</v>
      </c>
      <c r="AK602" s="4">
        <f>J602*AK$2</f>
        <v>0</v>
      </c>
      <c r="AL602" s="4">
        <f>K602*AL$2</f>
        <v>0</v>
      </c>
      <c r="AM602" s="4">
        <f>L602*AM$2</f>
        <v>0</v>
      </c>
      <c r="AN602" s="4">
        <f>M602*AN$2</f>
        <v>0</v>
      </c>
      <c r="AO602" s="4">
        <f>N602*AO$2</f>
        <v>5</v>
      </c>
      <c r="AP602" s="4">
        <f>O602*AP$2</f>
        <v>0</v>
      </c>
      <c r="AQ602" s="4">
        <f>P602*AQ$2</f>
        <v>0</v>
      </c>
      <c r="AR602" s="4">
        <f>Q602*AR$2</f>
        <v>0</v>
      </c>
      <c r="AS602" s="4">
        <f>R602*AS$2</f>
        <v>0</v>
      </c>
      <c r="AT602" s="4">
        <f>S602*AT$2</f>
        <v>0</v>
      </c>
      <c r="AU602" s="4">
        <f>T602*AU$2</f>
        <v>0</v>
      </c>
      <c r="AV602" s="4">
        <f>U602*AV$2</f>
        <v>0</v>
      </c>
      <c r="AW602" s="4">
        <f>V602*AW$2</f>
        <v>0</v>
      </c>
      <c r="AX602" s="4">
        <f>W602*AX$2</f>
        <v>0</v>
      </c>
      <c r="AY602" s="4">
        <f>X602*AY$2</f>
        <v>0</v>
      </c>
      <c r="AZ602" s="4">
        <f>Y602*AZ$2</f>
        <v>0</v>
      </c>
      <c r="BA602" s="4">
        <f>Z602*BA$2</f>
        <v>4</v>
      </c>
      <c r="BB602" s="4">
        <f>AA602*BB$2</f>
        <v>0</v>
      </c>
      <c r="BC602" s="4">
        <f>AB602*BC$2</f>
        <v>0</v>
      </c>
      <c r="BD602" s="4">
        <f>AC602*BD$2</f>
        <v>0</v>
      </c>
      <c r="BE602">
        <f t="shared" si="29"/>
        <v>11</v>
      </c>
      <c r="BG602" s="4">
        <f>IF(betuk!N$4&gt;=D602,1,0)</f>
        <v>1</v>
      </c>
      <c r="BH602" s="4">
        <f>IF(betuk!O$4&gt;=E602,1,0)</f>
        <v>1</v>
      </c>
      <c r="BI602" s="4">
        <f>IF(betuk!P$4&gt;=F602,1,0)</f>
        <v>1</v>
      </c>
      <c r="BJ602" s="4">
        <f>IF(betuk!Q$4&gt;=G602,1,0)</f>
        <v>1</v>
      </c>
      <c r="BK602" s="4">
        <f>IF(betuk!R$4&gt;=H602,1,0)</f>
        <v>0</v>
      </c>
      <c r="BL602" s="4">
        <f>IF(betuk!S$4&gt;=I602,1,0)</f>
        <v>1</v>
      </c>
      <c r="BM602" s="4">
        <f>IF(betuk!T$4&gt;=J602,1,0)</f>
        <v>1</v>
      </c>
      <c r="BN602" s="4">
        <f>IF(betuk!U$4&gt;=K602,1,0)</f>
        <v>1</v>
      </c>
      <c r="BO602" s="4">
        <f>IF(betuk!V$4&gt;=L602,1,0)</f>
        <v>1</v>
      </c>
      <c r="BP602" s="4">
        <f>IF(betuk!W$4&gt;=M602,1,0)</f>
        <v>1</v>
      </c>
      <c r="BQ602" s="4">
        <f>IF(betuk!X$4&gt;=N602,1,0)</f>
        <v>0</v>
      </c>
      <c r="BR602" s="4">
        <f>IF(betuk!Y$4&gt;=O602,1,0)</f>
        <v>1</v>
      </c>
      <c r="BS602" s="4">
        <f>IF(betuk!Z$4&gt;=P602,1,0)</f>
        <v>1</v>
      </c>
      <c r="BT602" s="4">
        <f>IF(betuk!AA$4&gt;=Q602,1,0)</f>
        <v>1</v>
      </c>
      <c r="BU602" s="4">
        <f>IF(betuk!AB$4&gt;=R602,1,0)</f>
        <v>1</v>
      </c>
      <c r="BV602" s="4">
        <f>IF(betuk!AC$4&gt;=S602,1,0)</f>
        <v>1</v>
      </c>
      <c r="BW602" s="4">
        <f>IF(betuk!AD$4&gt;=T602,1,0)</f>
        <v>1</v>
      </c>
      <c r="BX602" s="4">
        <f>IF(betuk!AE$4&gt;=U602,1,0)</f>
        <v>1</v>
      </c>
      <c r="BY602" s="4">
        <f>IF(betuk!AF$4&gt;=V602,1,0)</f>
        <v>1</v>
      </c>
      <c r="BZ602" s="4">
        <f>IF(betuk!AG$4&gt;=W602,1,0)</f>
        <v>1</v>
      </c>
      <c r="CA602" s="4">
        <f>IF(betuk!AH$4&gt;=X602,1,0)</f>
        <v>1</v>
      </c>
      <c r="CB602" s="4">
        <f>IF(betuk!AI$4&gt;=Y602,1,0)</f>
        <v>1</v>
      </c>
      <c r="CC602" s="4">
        <f>IF(betuk!AJ$4&gt;=Z602,1,0)</f>
        <v>0</v>
      </c>
      <c r="CD602" s="4">
        <f>IF(betuk!AK$4&gt;=AA602,1,0)</f>
        <v>1</v>
      </c>
      <c r="CE602" s="4">
        <f>IF(betuk!AL$4&gt;=AB602,1,0)</f>
        <v>1</v>
      </c>
      <c r="CF602" s="4">
        <f>IF(betuk!AM$4&gt;=AC602,1,0)</f>
        <v>1</v>
      </c>
      <c r="CG602">
        <f t="shared" si="27"/>
        <v>0</v>
      </c>
      <c r="CI602" t="str">
        <f>IF(CG602=1,COUNTIF(CG$3:CG602,1),"")</f>
        <v/>
      </c>
      <c r="CJ602" t="str">
        <f>IF(CI602&lt;&gt;"",B602,"")</f>
        <v/>
      </c>
      <c r="CK602">
        <f>LEN(B602)*8+BE602</f>
        <v>43</v>
      </c>
    </row>
    <row r="603" spans="1:89">
      <c r="A603" s="1" t="s">
        <v>600</v>
      </c>
      <c r="B603" t="str">
        <f t="shared" si="28"/>
        <v>WEEKEND</v>
      </c>
      <c r="D603" s="4">
        <f>LEN($B603)-LEN(SUBSTITUTE($B603, D$2, ""))</f>
        <v>0</v>
      </c>
      <c r="E603" s="4">
        <f>LEN($B603)-LEN(SUBSTITUTE($B603, E$2, ""))</f>
        <v>0</v>
      </c>
      <c r="F603" s="4">
        <f>LEN($B603)-LEN(SUBSTITUTE($B603, F$2, ""))</f>
        <v>0</v>
      </c>
      <c r="G603" s="4">
        <f>LEN($B603)-LEN(SUBSTITUTE($B603, G$2, ""))</f>
        <v>1</v>
      </c>
      <c r="H603" s="4">
        <f>LEN($B603)-LEN(SUBSTITUTE($B603, H$2, ""))</f>
        <v>3</v>
      </c>
      <c r="I603" s="4">
        <f>LEN($B603)-LEN(SUBSTITUTE($B603, I$2, ""))</f>
        <v>0</v>
      </c>
      <c r="J603" s="4">
        <f>LEN($B603)-LEN(SUBSTITUTE($B603, J$2, ""))</f>
        <v>0</v>
      </c>
      <c r="K603" s="4">
        <f>LEN($B603)-LEN(SUBSTITUTE($B603, K$2, ""))</f>
        <v>0</v>
      </c>
      <c r="L603" s="4">
        <f>LEN($B603)-LEN(SUBSTITUTE($B603, L$2, ""))</f>
        <v>0</v>
      </c>
      <c r="M603" s="4">
        <f>LEN($B603)-LEN(SUBSTITUTE($B603, M$2, ""))</f>
        <v>0</v>
      </c>
      <c r="N603" s="4">
        <f>LEN($B603)-LEN(SUBSTITUTE($B603, N$2, ""))</f>
        <v>1</v>
      </c>
      <c r="O603" s="4">
        <f>LEN($B603)-LEN(SUBSTITUTE($B603, O$2, ""))</f>
        <v>0</v>
      </c>
      <c r="P603" s="4">
        <f>LEN($B603)-LEN(SUBSTITUTE($B603, P$2, ""))</f>
        <v>0</v>
      </c>
      <c r="Q603" s="4">
        <f>LEN($B603)-LEN(SUBSTITUTE($B603, Q$2, ""))</f>
        <v>1</v>
      </c>
      <c r="R603" s="4">
        <f>LEN($B603)-LEN(SUBSTITUTE($B603, R$2, ""))</f>
        <v>0</v>
      </c>
      <c r="S603" s="4">
        <f>LEN($B603)-LEN(SUBSTITUTE($B603, S$2, ""))</f>
        <v>0</v>
      </c>
      <c r="T603" s="4">
        <f>LEN($B603)-LEN(SUBSTITUTE($B603, T$2, ""))</f>
        <v>0</v>
      </c>
      <c r="U603" s="4">
        <f>LEN($B603)-LEN(SUBSTITUTE($B603, U$2, ""))</f>
        <v>0</v>
      </c>
      <c r="V603" s="4">
        <f>LEN($B603)-LEN(SUBSTITUTE($B603, V$2, ""))</f>
        <v>0</v>
      </c>
      <c r="W603" s="4">
        <f>LEN($B603)-LEN(SUBSTITUTE($B603, W$2, ""))</f>
        <v>0</v>
      </c>
      <c r="X603" s="4">
        <f>LEN($B603)-LEN(SUBSTITUTE($B603, X$2, ""))</f>
        <v>0</v>
      </c>
      <c r="Y603" s="4">
        <f>LEN($B603)-LEN(SUBSTITUTE($B603, Y$2, ""))</f>
        <v>0</v>
      </c>
      <c r="Z603" s="4">
        <f>LEN($B603)-LEN(SUBSTITUTE($B603, Z$2, ""))</f>
        <v>1</v>
      </c>
      <c r="AA603" s="4">
        <f>LEN($B603)-LEN(SUBSTITUTE($B603, AA$2, ""))</f>
        <v>0</v>
      </c>
      <c r="AB603" s="4">
        <f>LEN($B603)-LEN(SUBSTITUTE($B603, AB$2, ""))</f>
        <v>0</v>
      </c>
      <c r="AC603" s="4">
        <f>LEN($B603)-LEN(SUBSTITUTE($B603, AC$2, ""))</f>
        <v>0</v>
      </c>
      <c r="AE603" s="4">
        <f>D603*AE$2</f>
        <v>0</v>
      </c>
      <c r="AF603" s="4">
        <f>E603*AF$2</f>
        <v>0</v>
      </c>
      <c r="AG603" s="4">
        <f>F603*AG$2</f>
        <v>0</v>
      </c>
      <c r="AH603" s="4">
        <f>G603*AH$2</f>
        <v>2</v>
      </c>
      <c r="AI603" s="4">
        <f>H603*AI$2</f>
        <v>3</v>
      </c>
      <c r="AJ603" s="4">
        <f>I603*AJ$2</f>
        <v>0</v>
      </c>
      <c r="AK603" s="4">
        <f>J603*AK$2</f>
        <v>0</v>
      </c>
      <c r="AL603" s="4">
        <f>K603*AL$2</f>
        <v>0</v>
      </c>
      <c r="AM603" s="4">
        <f>L603*AM$2</f>
        <v>0</v>
      </c>
      <c r="AN603" s="4">
        <f>M603*AN$2</f>
        <v>0</v>
      </c>
      <c r="AO603" s="4">
        <f>N603*AO$2</f>
        <v>5</v>
      </c>
      <c r="AP603" s="4">
        <f>O603*AP$2</f>
        <v>0</v>
      </c>
      <c r="AQ603" s="4">
        <f>P603*AQ$2</f>
        <v>0</v>
      </c>
      <c r="AR603" s="4">
        <f>Q603*AR$2</f>
        <v>1</v>
      </c>
      <c r="AS603" s="4">
        <f>R603*AS$2</f>
        <v>0</v>
      </c>
      <c r="AT603" s="4">
        <f>S603*AT$2</f>
        <v>0</v>
      </c>
      <c r="AU603" s="4">
        <f>T603*AU$2</f>
        <v>0</v>
      </c>
      <c r="AV603" s="4">
        <f>U603*AV$2</f>
        <v>0</v>
      </c>
      <c r="AW603" s="4">
        <f>V603*AW$2</f>
        <v>0</v>
      </c>
      <c r="AX603" s="4">
        <f>W603*AX$2</f>
        <v>0</v>
      </c>
      <c r="AY603" s="4">
        <f>X603*AY$2</f>
        <v>0</v>
      </c>
      <c r="AZ603" s="4">
        <f>Y603*AZ$2</f>
        <v>0</v>
      </c>
      <c r="BA603" s="4">
        <f>Z603*BA$2</f>
        <v>4</v>
      </c>
      <c r="BB603" s="4">
        <f>AA603*BB$2</f>
        <v>0</v>
      </c>
      <c r="BC603" s="4">
        <f>AB603*BC$2</f>
        <v>0</v>
      </c>
      <c r="BD603" s="4">
        <f>AC603*BD$2</f>
        <v>0</v>
      </c>
      <c r="BE603">
        <f t="shared" si="29"/>
        <v>15</v>
      </c>
      <c r="BG603" s="4">
        <f>IF(betuk!N$4&gt;=D603,1,0)</f>
        <v>1</v>
      </c>
      <c r="BH603" s="4">
        <f>IF(betuk!O$4&gt;=E603,1,0)</f>
        <v>1</v>
      </c>
      <c r="BI603" s="4">
        <f>IF(betuk!P$4&gt;=F603,1,0)</f>
        <v>1</v>
      </c>
      <c r="BJ603" s="4">
        <f>IF(betuk!Q$4&gt;=G603,1,0)</f>
        <v>0</v>
      </c>
      <c r="BK603" s="4">
        <f>IF(betuk!R$4&gt;=H603,1,0)</f>
        <v>0</v>
      </c>
      <c r="BL603" s="4">
        <f>IF(betuk!S$4&gt;=I603,1,0)</f>
        <v>1</v>
      </c>
      <c r="BM603" s="4">
        <f>IF(betuk!T$4&gt;=J603,1,0)</f>
        <v>1</v>
      </c>
      <c r="BN603" s="4">
        <f>IF(betuk!U$4&gt;=K603,1,0)</f>
        <v>1</v>
      </c>
      <c r="BO603" s="4">
        <f>IF(betuk!V$4&gt;=L603,1,0)</f>
        <v>1</v>
      </c>
      <c r="BP603" s="4">
        <f>IF(betuk!W$4&gt;=M603,1,0)</f>
        <v>1</v>
      </c>
      <c r="BQ603" s="4">
        <f>IF(betuk!X$4&gt;=N603,1,0)</f>
        <v>0</v>
      </c>
      <c r="BR603" s="4">
        <f>IF(betuk!Y$4&gt;=O603,1,0)</f>
        <v>1</v>
      </c>
      <c r="BS603" s="4">
        <f>IF(betuk!Z$4&gt;=P603,1,0)</f>
        <v>1</v>
      </c>
      <c r="BT603" s="4">
        <f>IF(betuk!AA$4&gt;=Q603,1,0)</f>
        <v>1</v>
      </c>
      <c r="BU603" s="4">
        <f>IF(betuk!AB$4&gt;=R603,1,0)</f>
        <v>1</v>
      </c>
      <c r="BV603" s="4">
        <f>IF(betuk!AC$4&gt;=S603,1,0)</f>
        <v>1</v>
      </c>
      <c r="BW603" s="4">
        <f>IF(betuk!AD$4&gt;=T603,1,0)</f>
        <v>1</v>
      </c>
      <c r="BX603" s="4">
        <f>IF(betuk!AE$4&gt;=U603,1,0)</f>
        <v>1</v>
      </c>
      <c r="BY603" s="4">
        <f>IF(betuk!AF$4&gt;=V603,1,0)</f>
        <v>1</v>
      </c>
      <c r="BZ603" s="4">
        <f>IF(betuk!AG$4&gt;=W603,1,0)</f>
        <v>1</v>
      </c>
      <c r="CA603" s="4">
        <f>IF(betuk!AH$4&gt;=X603,1,0)</f>
        <v>1</v>
      </c>
      <c r="CB603" s="4">
        <f>IF(betuk!AI$4&gt;=Y603,1,0)</f>
        <v>1</v>
      </c>
      <c r="CC603" s="4">
        <f>IF(betuk!AJ$4&gt;=Z603,1,0)</f>
        <v>0</v>
      </c>
      <c r="CD603" s="4">
        <f>IF(betuk!AK$4&gt;=AA603,1,0)</f>
        <v>1</v>
      </c>
      <c r="CE603" s="4">
        <f>IF(betuk!AL$4&gt;=AB603,1,0)</f>
        <v>1</v>
      </c>
      <c r="CF603" s="4">
        <f>IF(betuk!AM$4&gt;=AC603,1,0)</f>
        <v>1</v>
      </c>
      <c r="CG603">
        <f t="shared" si="27"/>
        <v>0</v>
      </c>
      <c r="CI603" t="str">
        <f>IF(CG603=1,COUNTIF(CG$3:CG603,1),"")</f>
        <v/>
      </c>
      <c r="CJ603" t="str">
        <f>IF(CI603&lt;&gt;"",B603,"")</f>
        <v/>
      </c>
      <c r="CK603">
        <f>LEN(B603)*8+BE603</f>
        <v>71</v>
      </c>
    </row>
    <row r="604" spans="1:89">
      <c r="A604" s="1" t="s">
        <v>601</v>
      </c>
      <c r="B604" t="str">
        <f t="shared" si="28"/>
        <v>WELCOME</v>
      </c>
      <c r="D604" s="4">
        <f>LEN($B604)-LEN(SUBSTITUTE($B604, D$2, ""))</f>
        <v>0</v>
      </c>
      <c r="E604" s="4">
        <f>LEN($B604)-LEN(SUBSTITUTE($B604, E$2, ""))</f>
        <v>0</v>
      </c>
      <c r="F604" s="4">
        <f>LEN($B604)-LEN(SUBSTITUTE($B604, F$2, ""))</f>
        <v>1</v>
      </c>
      <c r="G604" s="4">
        <f>LEN($B604)-LEN(SUBSTITUTE($B604, G$2, ""))</f>
        <v>0</v>
      </c>
      <c r="H604" s="4">
        <f>LEN($B604)-LEN(SUBSTITUTE($B604, H$2, ""))</f>
        <v>2</v>
      </c>
      <c r="I604" s="4">
        <f>LEN($B604)-LEN(SUBSTITUTE($B604, I$2, ""))</f>
        <v>0</v>
      </c>
      <c r="J604" s="4">
        <f>LEN($B604)-LEN(SUBSTITUTE($B604, J$2, ""))</f>
        <v>0</v>
      </c>
      <c r="K604" s="4">
        <f>LEN($B604)-LEN(SUBSTITUTE($B604, K$2, ""))</f>
        <v>0</v>
      </c>
      <c r="L604" s="4">
        <f>LEN($B604)-LEN(SUBSTITUTE($B604, L$2, ""))</f>
        <v>0</v>
      </c>
      <c r="M604" s="4">
        <f>LEN($B604)-LEN(SUBSTITUTE($B604, M$2, ""))</f>
        <v>0</v>
      </c>
      <c r="N604" s="4">
        <f>LEN($B604)-LEN(SUBSTITUTE($B604, N$2, ""))</f>
        <v>0</v>
      </c>
      <c r="O604" s="4">
        <f>LEN($B604)-LEN(SUBSTITUTE($B604, O$2, ""))</f>
        <v>1</v>
      </c>
      <c r="P604" s="4">
        <f>LEN($B604)-LEN(SUBSTITUTE($B604, P$2, ""))</f>
        <v>1</v>
      </c>
      <c r="Q604" s="4">
        <f>LEN($B604)-LEN(SUBSTITUTE($B604, Q$2, ""))</f>
        <v>0</v>
      </c>
      <c r="R604" s="4">
        <f>LEN($B604)-LEN(SUBSTITUTE($B604, R$2, ""))</f>
        <v>1</v>
      </c>
      <c r="S604" s="4">
        <f>LEN($B604)-LEN(SUBSTITUTE($B604, S$2, ""))</f>
        <v>0</v>
      </c>
      <c r="T604" s="4">
        <f>LEN($B604)-LEN(SUBSTITUTE($B604, T$2, ""))</f>
        <v>0</v>
      </c>
      <c r="U604" s="4">
        <f>LEN($B604)-LEN(SUBSTITUTE($B604, U$2, ""))</f>
        <v>0</v>
      </c>
      <c r="V604" s="4">
        <f>LEN($B604)-LEN(SUBSTITUTE($B604, V$2, ""))</f>
        <v>0</v>
      </c>
      <c r="W604" s="4">
        <f>LEN($B604)-LEN(SUBSTITUTE($B604, W$2, ""))</f>
        <v>0</v>
      </c>
      <c r="X604" s="4">
        <f>LEN($B604)-LEN(SUBSTITUTE($B604, X$2, ""))</f>
        <v>0</v>
      </c>
      <c r="Y604" s="4">
        <f>LEN($B604)-LEN(SUBSTITUTE($B604, Y$2, ""))</f>
        <v>0</v>
      </c>
      <c r="Z604" s="4">
        <f>LEN($B604)-LEN(SUBSTITUTE($B604, Z$2, ""))</f>
        <v>1</v>
      </c>
      <c r="AA604" s="4">
        <f>LEN($B604)-LEN(SUBSTITUTE($B604, AA$2, ""))</f>
        <v>0</v>
      </c>
      <c r="AB604" s="4">
        <f>LEN($B604)-LEN(SUBSTITUTE($B604, AB$2, ""))</f>
        <v>0</v>
      </c>
      <c r="AC604" s="4">
        <f>LEN($B604)-LEN(SUBSTITUTE($B604, AC$2, ""))</f>
        <v>0</v>
      </c>
      <c r="AE604" s="4">
        <f>D604*AE$2</f>
        <v>0</v>
      </c>
      <c r="AF604" s="4">
        <f>E604*AF$2</f>
        <v>0</v>
      </c>
      <c r="AG604" s="4">
        <f>F604*AG$2</f>
        <v>3</v>
      </c>
      <c r="AH604" s="4">
        <f>G604*AH$2</f>
        <v>0</v>
      </c>
      <c r="AI604" s="4">
        <f>H604*AI$2</f>
        <v>2</v>
      </c>
      <c r="AJ604" s="4">
        <f>I604*AJ$2</f>
        <v>0</v>
      </c>
      <c r="AK604" s="4">
        <f>J604*AK$2</f>
        <v>0</v>
      </c>
      <c r="AL604" s="4">
        <f>K604*AL$2</f>
        <v>0</v>
      </c>
      <c r="AM604" s="4">
        <f>L604*AM$2</f>
        <v>0</v>
      </c>
      <c r="AN604" s="4">
        <f>M604*AN$2</f>
        <v>0</v>
      </c>
      <c r="AO604" s="4">
        <f>N604*AO$2</f>
        <v>0</v>
      </c>
      <c r="AP604" s="4">
        <f>O604*AP$2</f>
        <v>1</v>
      </c>
      <c r="AQ604" s="4">
        <f>P604*AQ$2</f>
        <v>3</v>
      </c>
      <c r="AR604" s="4">
        <f>Q604*AR$2</f>
        <v>0</v>
      </c>
      <c r="AS604" s="4">
        <f>R604*AS$2</f>
        <v>1</v>
      </c>
      <c r="AT604" s="4">
        <f>S604*AT$2</f>
        <v>0</v>
      </c>
      <c r="AU604" s="4">
        <f>T604*AU$2</f>
        <v>0</v>
      </c>
      <c r="AV604" s="4">
        <f>U604*AV$2</f>
        <v>0</v>
      </c>
      <c r="AW604" s="4">
        <f>V604*AW$2</f>
        <v>0</v>
      </c>
      <c r="AX604" s="4">
        <f>W604*AX$2</f>
        <v>0</v>
      </c>
      <c r="AY604" s="4">
        <f>X604*AY$2</f>
        <v>0</v>
      </c>
      <c r="AZ604" s="4">
        <f>Y604*AZ$2</f>
        <v>0</v>
      </c>
      <c r="BA604" s="4">
        <f>Z604*BA$2</f>
        <v>4</v>
      </c>
      <c r="BB604" s="4">
        <f>AA604*BB$2</f>
        <v>0</v>
      </c>
      <c r="BC604" s="4">
        <f>AB604*BC$2</f>
        <v>0</v>
      </c>
      <c r="BD604" s="4">
        <f>AC604*BD$2</f>
        <v>0</v>
      </c>
      <c r="BE604">
        <f t="shared" si="29"/>
        <v>14</v>
      </c>
      <c r="BG604" s="4">
        <f>IF(betuk!N$4&gt;=D604,1,0)</f>
        <v>1</v>
      </c>
      <c r="BH604" s="4">
        <f>IF(betuk!O$4&gt;=E604,1,0)</f>
        <v>1</v>
      </c>
      <c r="BI604" s="4">
        <f>IF(betuk!P$4&gt;=F604,1,0)</f>
        <v>1</v>
      </c>
      <c r="BJ604" s="4">
        <f>IF(betuk!Q$4&gt;=G604,1,0)</f>
        <v>1</v>
      </c>
      <c r="BK604" s="4">
        <f>IF(betuk!R$4&gt;=H604,1,0)</f>
        <v>0</v>
      </c>
      <c r="BL604" s="4">
        <f>IF(betuk!S$4&gt;=I604,1,0)</f>
        <v>1</v>
      </c>
      <c r="BM604" s="4">
        <f>IF(betuk!T$4&gt;=J604,1,0)</f>
        <v>1</v>
      </c>
      <c r="BN604" s="4">
        <f>IF(betuk!U$4&gt;=K604,1,0)</f>
        <v>1</v>
      </c>
      <c r="BO604" s="4">
        <f>IF(betuk!V$4&gt;=L604,1,0)</f>
        <v>1</v>
      </c>
      <c r="BP604" s="4">
        <f>IF(betuk!W$4&gt;=M604,1,0)</f>
        <v>1</v>
      </c>
      <c r="BQ604" s="4">
        <f>IF(betuk!X$4&gt;=N604,1,0)</f>
        <v>1</v>
      </c>
      <c r="BR604" s="4">
        <f>IF(betuk!Y$4&gt;=O604,1,0)</f>
        <v>0</v>
      </c>
      <c r="BS604" s="4">
        <f>IF(betuk!Z$4&gt;=P604,1,0)</f>
        <v>0</v>
      </c>
      <c r="BT604" s="4">
        <f>IF(betuk!AA$4&gt;=Q604,1,0)</f>
        <v>1</v>
      </c>
      <c r="BU604" s="4">
        <f>IF(betuk!AB$4&gt;=R604,1,0)</f>
        <v>0</v>
      </c>
      <c r="BV604" s="4">
        <f>IF(betuk!AC$4&gt;=S604,1,0)</f>
        <v>1</v>
      </c>
      <c r="BW604" s="4">
        <f>IF(betuk!AD$4&gt;=T604,1,0)</f>
        <v>1</v>
      </c>
      <c r="BX604" s="4">
        <f>IF(betuk!AE$4&gt;=U604,1,0)</f>
        <v>1</v>
      </c>
      <c r="BY604" s="4">
        <f>IF(betuk!AF$4&gt;=V604,1,0)</f>
        <v>1</v>
      </c>
      <c r="BZ604" s="4">
        <f>IF(betuk!AG$4&gt;=W604,1,0)</f>
        <v>1</v>
      </c>
      <c r="CA604" s="4">
        <f>IF(betuk!AH$4&gt;=X604,1,0)</f>
        <v>1</v>
      </c>
      <c r="CB604" s="4">
        <f>IF(betuk!AI$4&gt;=Y604,1,0)</f>
        <v>1</v>
      </c>
      <c r="CC604" s="4">
        <f>IF(betuk!AJ$4&gt;=Z604,1,0)</f>
        <v>0</v>
      </c>
      <c r="CD604" s="4">
        <f>IF(betuk!AK$4&gt;=AA604,1,0)</f>
        <v>1</v>
      </c>
      <c r="CE604" s="4">
        <f>IF(betuk!AL$4&gt;=AB604,1,0)</f>
        <v>1</v>
      </c>
      <c r="CF604" s="4">
        <f>IF(betuk!AM$4&gt;=AC604,1,0)</f>
        <v>1</v>
      </c>
      <c r="CG604">
        <f t="shared" si="27"/>
        <v>0</v>
      </c>
      <c r="CI604" t="str">
        <f>IF(CG604=1,COUNTIF(CG$3:CG604,1),"")</f>
        <v/>
      </c>
      <c r="CJ604" t="str">
        <f>IF(CI604&lt;&gt;"",B604,"")</f>
        <v/>
      </c>
      <c r="CK604">
        <f>LEN(B604)*8+BE604</f>
        <v>70</v>
      </c>
    </row>
    <row r="605" spans="1:89">
      <c r="A605" s="1" t="s">
        <v>602</v>
      </c>
      <c r="B605" t="str">
        <f t="shared" si="28"/>
        <v>WEST</v>
      </c>
      <c r="D605" s="4">
        <f>LEN($B605)-LEN(SUBSTITUTE($B605, D$2, ""))</f>
        <v>0</v>
      </c>
      <c r="E605" s="4">
        <f>LEN($B605)-LEN(SUBSTITUTE($B605, E$2, ""))</f>
        <v>0</v>
      </c>
      <c r="F605" s="4">
        <f>LEN($B605)-LEN(SUBSTITUTE($B605, F$2, ""))</f>
        <v>0</v>
      </c>
      <c r="G605" s="4">
        <f>LEN($B605)-LEN(SUBSTITUTE($B605, G$2, ""))</f>
        <v>0</v>
      </c>
      <c r="H605" s="4">
        <f>LEN($B605)-LEN(SUBSTITUTE($B605, H$2, ""))</f>
        <v>1</v>
      </c>
      <c r="I605" s="4">
        <f>LEN($B605)-LEN(SUBSTITUTE($B605, I$2, ""))</f>
        <v>0</v>
      </c>
      <c r="J605" s="4">
        <f>LEN($B605)-LEN(SUBSTITUTE($B605, J$2, ""))</f>
        <v>0</v>
      </c>
      <c r="K605" s="4">
        <f>LEN($B605)-LEN(SUBSTITUTE($B605, K$2, ""))</f>
        <v>0</v>
      </c>
      <c r="L605" s="4">
        <f>LEN($B605)-LEN(SUBSTITUTE($B605, L$2, ""))</f>
        <v>0</v>
      </c>
      <c r="M605" s="4">
        <f>LEN($B605)-LEN(SUBSTITUTE($B605, M$2, ""))</f>
        <v>0</v>
      </c>
      <c r="N605" s="4">
        <f>LEN($B605)-LEN(SUBSTITUTE($B605, N$2, ""))</f>
        <v>0</v>
      </c>
      <c r="O605" s="4">
        <f>LEN($B605)-LEN(SUBSTITUTE($B605, O$2, ""))</f>
        <v>0</v>
      </c>
      <c r="P605" s="4">
        <f>LEN($B605)-LEN(SUBSTITUTE($B605, P$2, ""))</f>
        <v>0</v>
      </c>
      <c r="Q605" s="4">
        <f>LEN($B605)-LEN(SUBSTITUTE($B605, Q$2, ""))</f>
        <v>0</v>
      </c>
      <c r="R605" s="4">
        <f>LEN($B605)-LEN(SUBSTITUTE($B605, R$2, ""))</f>
        <v>0</v>
      </c>
      <c r="S605" s="4">
        <f>LEN($B605)-LEN(SUBSTITUTE($B605, S$2, ""))</f>
        <v>0</v>
      </c>
      <c r="T605" s="4">
        <f>LEN($B605)-LEN(SUBSTITUTE($B605, T$2, ""))</f>
        <v>0</v>
      </c>
      <c r="U605" s="4">
        <f>LEN($B605)-LEN(SUBSTITUTE($B605, U$2, ""))</f>
        <v>0</v>
      </c>
      <c r="V605" s="4">
        <f>LEN($B605)-LEN(SUBSTITUTE($B605, V$2, ""))</f>
        <v>1</v>
      </c>
      <c r="W605" s="4">
        <f>LEN($B605)-LEN(SUBSTITUTE($B605, W$2, ""))</f>
        <v>1</v>
      </c>
      <c r="X605" s="4">
        <f>LEN($B605)-LEN(SUBSTITUTE($B605, X$2, ""))</f>
        <v>0</v>
      </c>
      <c r="Y605" s="4">
        <f>LEN($B605)-LEN(SUBSTITUTE($B605, Y$2, ""))</f>
        <v>0</v>
      </c>
      <c r="Z605" s="4">
        <f>LEN($B605)-LEN(SUBSTITUTE($B605, Z$2, ""))</f>
        <v>1</v>
      </c>
      <c r="AA605" s="4">
        <f>LEN($B605)-LEN(SUBSTITUTE($B605, AA$2, ""))</f>
        <v>0</v>
      </c>
      <c r="AB605" s="4">
        <f>LEN($B605)-LEN(SUBSTITUTE($B605, AB$2, ""))</f>
        <v>0</v>
      </c>
      <c r="AC605" s="4">
        <f>LEN($B605)-LEN(SUBSTITUTE($B605, AC$2, ""))</f>
        <v>0</v>
      </c>
      <c r="AE605" s="4">
        <f>D605*AE$2</f>
        <v>0</v>
      </c>
      <c r="AF605" s="4">
        <f>E605*AF$2</f>
        <v>0</v>
      </c>
      <c r="AG605" s="4">
        <f>F605*AG$2</f>
        <v>0</v>
      </c>
      <c r="AH605" s="4">
        <f>G605*AH$2</f>
        <v>0</v>
      </c>
      <c r="AI605" s="4">
        <f>H605*AI$2</f>
        <v>1</v>
      </c>
      <c r="AJ605" s="4">
        <f>I605*AJ$2</f>
        <v>0</v>
      </c>
      <c r="AK605" s="4">
        <f>J605*AK$2</f>
        <v>0</v>
      </c>
      <c r="AL605" s="4">
        <f>K605*AL$2</f>
        <v>0</v>
      </c>
      <c r="AM605" s="4">
        <f>L605*AM$2</f>
        <v>0</v>
      </c>
      <c r="AN605" s="4">
        <f>M605*AN$2</f>
        <v>0</v>
      </c>
      <c r="AO605" s="4">
        <f>N605*AO$2</f>
        <v>0</v>
      </c>
      <c r="AP605" s="4">
        <f>O605*AP$2</f>
        <v>0</v>
      </c>
      <c r="AQ605" s="4">
        <f>P605*AQ$2</f>
        <v>0</v>
      </c>
      <c r="AR605" s="4">
        <f>Q605*AR$2</f>
        <v>0</v>
      </c>
      <c r="AS605" s="4">
        <f>R605*AS$2</f>
        <v>0</v>
      </c>
      <c r="AT605" s="4">
        <f>S605*AT$2</f>
        <v>0</v>
      </c>
      <c r="AU605" s="4">
        <f>T605*AU$2</f>
        <v>0</v>
      </c>
      <c r="AV605" s="4">
        <f>U605*AV$2</f>
        <v>0</v>
      </c>
      <c r="AW605" s="4">
        <f>V605*AW$2</f>
        <v>1</v>
      </c>
      <c r="AX605" s="4">
        <f>W605*AX$2</f>
        <v>1</v>
      </c>
      <c r="AY605" s="4">
        <f>X605*AY$2</f>
        <v>0</v>
      </c>
      <c r="AZ605" s="4">
        <f>Y605*AZ$2</f>
        <v>0</v>
      </c>
      <c r="BA605" s="4">
        <f>Z605*BA$2</f>
        <v>4</v>
      </c>
      <c r="BB605" s="4">
        <f>AA605*BB$2</f>
        <v>0</v>
      </c>
      <c r="BC605" s="4">
        <f>AB605*BC$2</f>
        <v>0</v>
      </c>
      <c r="BD605" s="4">
        <f>AC605*BD$2</f>
        <v>0</v>
      </c>
      <c r="BE605">
        <f t="shared" si="29"/>
        <v>7</v>
      </c>
      <c r="BG605" s="4">
        <f>IF(betuk!N$4&gt;=D605,1,0)</f>
        <v>1</v>
      </c>
      <c r="BH605" s="4">
        <f>IF(betuk!O$4&gt;=E605,1,0)</f>
        <v>1</v>
      </c>
      <c r="BI605" s="4">
        <f>IF(betuk!P$4&gt;=F605,1,0)</f>
        <v>1</v>
      </c>
      <c r="BJ605" s="4">
        <f>IF(betuk!Q$4&gt;=G605,1,0)</f>
        <v>1</v>
      </c>
      <c r="BK605" s="4">
        <f>IF(betuk!R$4&gt;=H605,1,0)</f>
        <v>1</v>
      </c>
      <c r="BL605" s="4">
        <f>IF(betuk!S$4&gt;=I605,1,0)</f>
        <v>1</v>
      </c>
      <c r="BM605" s="4">
        <f>IF(betuk!T$4&gt;=J605,1,0)</f>
        <v>1</v>
      </c>
      <c r="BN605" s="4">
        <f>IF(betuk!U$4&gt;=K605,1,0)</f>
        <v>1</v>
      </c>
      <c r="BO605" s="4">
        <f>IF(betuk!V$4&gt;=L605,1,0)</f>
        <v>1</v>
      </c>
      <c r="BP605" s="4">
        <f>IF(betuk!W$4&gt;=M605,1,0)</f>
        <v>1</v>
      </c>
      <c r="BQ605" s="4">
        <f>IF(betuk!X$4&gt;=N605,1,0)</f>
        <v>1</v>
      </c>
      <c r="BR605" s="4">
        <f>IF(betuk!Y$4&gt;=O605,1,0)</f>
        <v>1</v>
      </c>
      <c r="BS605" s="4">
        <f>IF(betuk!Z$4&gt;=P605,1,0)</f>
        <v>1</v>
      </c>
      <c r="BT605" s="4">
        <f>IF(betuk!AA$4&gt;=Q605,1,0)</f>
        <v>1</v>
      </c>
      <c r="BU605" s="4">
        <f>IF(betuk!AB$4&gt;=R605,1,0)</f>
        <v>1</v>
      </c>
      <c r="BV605" s="4">
        <f>IF(betuk!AC$4&gt;=S605,1,0)</f>
        <v>1</v>
      </c>
      <c r="BW605" s="4">
        <f>IF(betuk!AD$4&gt;=T605,1,0)</f>
        <v>1</v>
      </c>
      <c r="BX605" s="4">
        <f>IF(betuk!AE$4&gt;=U605,1,0)</f>
        <v>1</v>
      </c>
      <c r="BY605" s="4">
        <f>IF(betuk!AF$4&gt;=V605,1,0)</f>
        <v>1</v>
      </c>
      <c r="BZ605" s="4">
        <f>IF(betuk!AG$4&gt;=W605,1,0)</f>
        <v>1</v>
      </c>
      <c r="CA605" s="4">
        <f>IF(betuk!AH$4&gt;=X605,1,0)</f>
        <v>1</v>
      </c>
      <c r="CB605" s="4">
        <f>IF(betuk!AI$4&gt;=Y605,1,0)</f>
        <v>1</v>
      </c>
      <c r="CC605" s="4">
        <f>IF(betuk!AJ$4&gt;=Z605,1,0)</f>
        <v>0</v>
      </c>
      <c r="CD605" s="4">
        <f>IF(betuk!AK$4&gt;=AA605,1,0)</f>
        <v>1</v>
      </c>
      <c r="CE605" s="4">
        <f>IF(betuk!AL$4&gt;=AB605,1,0)</f>
        <v>1</v>
      </c>
      <c r="CF605" s="4">
        <f>IF(betuk!AM$4&gt;=AC605,1,0)</f>
        <v>1</v>
      </c>
      <c r="CG605">
        <f t="shared" si="27"/>
        <v>0</v>
      </c>
      <c r="CI605" t="str">
        <f>IF(CG605=1,COUNTIF(CG$3:CG605,1),"")</f>
        <v/>
      </c>
      <c r="CJ605" t="str">
        <f>IF(CI605&lt;&gt;"",B605,"")</f>
        <v/>
      </c>
      <c r="CK605">
        <f>LEN(B605)*8+BE605</f>
        <v>39</v>
      </c>
    </row>
    <row r="606" spans="1:89">
      <c r="A606" s="1" t="s">
        <v>603</v>
      </c>
      <c r="B606" t="str">
        <f t="shared" si="28"/>
        <v>WHAT</v>
      </c>
      <c r="D606" s="4">
        <f>LEN($B606)-LEN(SUBSTITUTE($B606, D$2, ""))</f>
        <v>1</v>
      </c>
      <c r="E606" s="4">
        <f>LEN($B606)-LEN(SUBSTITUTE($B606, E$2, ""))</f>
        <v>0</v>
      </c>
      <c r="F606" s="4">
        <f>LEN($B606)-LEN(SUBSTITUTE($B606, F$2, ""))</f>
        <v>0</v>
      </c>
      <c r="G606" s="4">
        <f>LEN($B606)-LEN(SUBSTITUTE($B606, G$2, ""))</f>
        <v>0</v>
      </c>
      <c r="H606" s="4">
        <f>LEN($B606)-LEN(SUBSTITUTE($B606, H$2, ""))</f>
        <v>0</v>
      </c>
      <c r="I606" s="4">
        <f>LEN($B606)-LEN(SUBSTITUTE($B606, I$2, ""))</f>
        <v>0</v>
      </c>
      <c r="J606" s="4">
        <f>LEN($B606)-LEN(SUBSTITUTE($B606, J$2, ""))</f>
        <v>0</v>
      </c>
      <c r="K606" s="4">
        <f>LEN($B606)-LEN(SUBSTITUTE($B606, K$2, ""))</f>
        <v>1</v>
      </c>
      <c r="L606" s="4">
        <f>LEN($B606)-LEN(SUBSTITUTE($B606, L$2, ""))</f>
        <v>0</v>
      </c>
      <c r="M606" s="4">
        <f>LEN($B606)-LEN(SUBSTITUTE($B606, M$2, ""))</f>
        <v>0</v>
      </c>
      <c r="N606" s="4">
        <f>LEN($B606)-LEN(SUBSTITUTE($B606, N$2, ""))</f>
        <v>0</v>
      </c>
      <c r="O606" s="4">
        <f>LEN($B606)-LEN(SUBSTITUTE($B606, O$2, ""))</f>
        <v>0</v>
      </c>
      <c r="P606" s="4">
        <f>LEN($B606)-LEN(SUBSTITUTE($B606, P$2, ""))</f>
        <v>0</v>
      </c>
      <c r="Q606" s="4">
        <f>LEN($B606)-LEN(SUBSTITUTE($B606, Q$2, ""))</f>
        <v>0</v>
      </c>
      <c r="R606" s="4">
        <f>LEN($B606)-LEN(SUBSTITUTE($B606, R$2, ""))</f>
        <v>0</v>
      </c>
      <c r="S606" s="4">
        <f>LEN($B606)-LEN(SUBSTITUTE($B606, S$2, ""))</f>
        <v>0</v>
      </c>
      <c r="T606" s="4">
        <f>LEN($B606)-LEN(SUBSTITUTE($B606, T$2, ""))</f>
        <v>0</v>
      </c>
      <c r="U606" s="4">
        <f>LEN($B606)-LEN(SUBSTITUTE($B606, U$2, ""))</f>
        <v>0</v>
      </c>
      <c r="V606" s="4">
        <f>LEN($B606)-LEN(SUBSTITUTE($B606, V$2, ""))</f>
        <v>0</v>
      </c>
      <c r="W606" s="4">
        <f>LEN($B606)-LEN(SUBSTITUTE($B606, W$2, ""))</f>
        <v>1</v>
      </c>
      <c r="X606" s="4">
        <f>LEN($B606)-LEN(SUBSTITUTE($B606, X$2, ""))</f>
        <v>0</v>
      </c>
      <c r="Y606" s="4">
        <f>LEN($B606)-LEN(SUBSTITUTE($B606, Y$2, ""))</f>
        <v>0</v>
      </c>
      <c r="Z606" s="4">
        <f>LEN($B606)-LEN(SUBSTITUTE($B606, Z$2, ""))</f>
        <v>1</v>
      </c>
      <c r="AA606" s="4">
        <f>LEN($B606)-LEN(SUBSTITUTE($B606, AA$2, ""))</f>
        <v>0</v>
      </c>
      <c r="AB606" s="4">
        <f>LEN($B606)-LEN(SUBSTITUTE($B606, AB$2, ""))</f>
        <v>0</v>
      </c>
      <c r="AC606" s="4">
        <f>LEN($B606)-LEN(SUBSTITUTE($B606, AC$2, ""))</f>
        <v>0</v>
      </c>
      <c r="AE606" s="4">
        <f>D606*AE$2</f>
        <v>1</v>
      </c>
      <c r="AF606" s="4">
        <f>E606*AF$2</f>
        <v>0</v>
      </c>
      <c r="AG606" s="4">
        <f>F606*AG$2</f>
        <v>0</v>
      </c>
      <c r="AH606" s="4">
        <f>G606*AH$2</f>
        <v>0</v>
      </c>
      <c r="AI606" s="4">
        <f>H606*AI$2</f>
        <v>0</v>
      </c>
      <c r="AJ606" s="4">
        <f>I606*AJ$2</f>
        <v>0</v>
      </c>
      <c r="AK606" s="4">
        <f>J606*AK$2</f>
        <v>0</v>
      </c>
      <c r="AL606" s="4">
        <f>K606*AL$2</f>
        <v>4</v>
      </c>
      <c r="AM606" s="4">
        <f>L606*AM$2</f>
        <v>0</v>
      </c>
      <c r="AN606" s="4">
        <f>M606*AN$2</f>
        <v>0</v>
      </c>
      <c r="AO606" s="4">
        <f>N606*AO$2</f>
        <v>0</v>
      </c>
      <c r="AP606" s="4">
        <f>O606*AP$2</f>
        <v>0</v>
      </c>
      <c r="AQ606" s="4">
        <f>P606*AQ$2</f>
        <v>0</v>
      </c>
      <c r="AR606" s="4">
        <f>Q606*AR$2</f>
        <v>0</v>
      </c>
      <c r="AS606" s="4">
        <f>R606*AS$2</f>
        <v>0</v>
      </c>
      <c r="AT606" s="4">
        <f>S606*AT$2</f>
        <v>0</v>
      </c>
      <c r="AU606" s="4">
        <f>T606*AU$2</f>
        <v>0</v>
      </c>
      <c r="AV606" s="4">
        <f>U606*AV$2</f>
        <v>0</v>
      </c>
      <c r="AW606" s="4">
        <f>V606*AW$2</f>
        <v>0</v>
      </c>
      <c r="AX606" s="4">
        <f>W606*AX$2</f>
        <v>1</v>
      </c>
      <c r="AY606" s="4">
        <f>X606*AY$2</f>
        <v>0</v>
      </c>
      <c r="AZ606" s="4">
        <f>Y606*AZ$2</f>
        <v>0</v>
      </c>
      <c r="BA606" s="4">
        <f>Z606*BA$2</f>
        <v>4</v>
      </c>
      <c r="BB606" s="4">
        <f>AA606*BB$2</f>
        <v>0</v>
      </c>
      <c r="BC606" s="4">
        <f>AB606*BC$2</f>
        <v>0</v>
      </c>
      <c r="BD606" s="4">
        <f>AC606*BD$2</f>
        <v>0</v>
      </c>
      <c r="BE606">
        <f t="shared" si="29"/>
        <v>10</v>
      </c>
      <c r="BG606" s="4">
        <f>IF(betuk!N$4&gt;=D606,1,0)</f>
        <v>1</v>
      </c>
      <c r="BH606" s="4">
        <f>IF(betuk!O$4&gt;=E606,1,0)</f>
        <v>1</v>
      </c>
      <c r="BI606" s="4">
        <f>IF(betuk!P$4&gt;=F606,1,0)</f>
        <v>1</v>
      </c>
      <c r="BJ606" s="4">
        <f>IF(betuk!Q$4&gt;=G606,1,0)</f>
        <v>1</v>
      </c>
      <c r="BK606" s="4">
        <f>IF(betuk!R$4&gt;=H606,1,0)</f>
        <v>1</v>
      </c>
      <c r="BL606" s="4">
        <f>IF(betuk!S$4&gt;=I606,1,0)</f>
        <v>1</v>
      </c>
      <c r="BM606" s="4">
        <f>IF(betuk!T$4&gt;=J606,1,0)</f>
        <v>1</v>
      </c>
      <c r="BN606" s="4">
        <f>IF(betuk!U$4&gt;=K606,1,0)</f>
        <v>0</v>
      </c>
      <c r="BO606" s="4">
        <f>IF(betuk!V$4&gt;=L606,1,0)</f>
        <v>1</v>
      </c>
      <c r="BP606" s="4">
        <f>IF(betuk!W$4&gt;=M606,1,0)</f>
        <v>1</v>
      </c>
      <c r="BQ606" s="4">
        <f>IF(betuk!X$4&gt;=N606,1,0)</f>
        <v>1</v>
      </c>
      <c r="BR606" s="4">
        <f>IF(betuk!Y$4&gt;=O606,1,0)</f>
        <v>1</v>
      </c>
      <c r="BS606" s="4">
        <f>IF(betuk!Z$4&gt;=P606,1,0)</f>
        <v>1</v>
      </c>
      <c r="BT606" s="4">
        <f>IF(betuk!AA$4&gt;=Q606,1,0)</f>
        <v>1</v>
      </c>
      <c r="BU606" s="4">
        <f>IF(betuk!AB$4&gt;=R606,1,0)</f>
        <v>1</v>
      </c>
      <c r="BV606" s="4">
        <f>IF(betuk!AC$4&gt;=S606,1,0)</f>
        <v>1</v>
      </c>
      <c r="BW606" s="4">
        <f>IF(betuk!AD$4&gt;=T606,1,0)</f>
        <v>1</v>
      </c>
      <c r="BX606" s="4">
        <f>IF(betuk!AE$4&gt;=U606,1,0)</f>
        <v>1</v>
      </c>
      <c r="BY606" s="4">
        <f>IF(betuk!AF$4&gt;=V606,1,0)</f>
        <v>1</v>
      </c>
      <c r="BZ606" s="4">
        <f>IF(betuk!AG$4&gt;=W606,1,0)</f>
        <v>1</v>
      </c>
      <c r="CA606" s="4">
        <f>IF(betuk!AH$4&gt;=X606,1,0)</f>
        <v>1</v>
      </c>
      <c r="CB606" s="4">
        <f>IF(betuk!AI$4&gt;=Y606,1,0)</f>
        <v>1</v>
      </c>
      <c r="CC606" s="4">
        <f>IF(betuk!AJ$4&gt;=Z606,1,0)</f>
        <v>0</v>
      </c>
      <c r="CD606" s="4">
        <f>IF(betuk!AK$4&gt;=AA606,1,0)</f>
        <v>1</v>
      </c>
      <c r="CE606" s="4">
        <f>IF(betuk!AL$4&gt;=AB606,1,0)</f>
        <v>1</v>
      </c>
      <c r="CF606" s="4">
        <f>IF(betuk!AM$4&gt;=AC606,1,0)</f>
        <v>1</v>
      </c>
      <c r="CG606">
        <f t="shared" si="27"/>
        <v>0</v>
      </c>
      <c r="CI606" t="str">
        <f>IF(CG606=1,COUNTIF(CG$3:CG606,1),"")</f>
        <v/>
      </c>
      <c r="CJ606" t="str">
        <f>IF(CI606&lt;&gt;"",B606,"")</f>
        <v/>
      </c>
      <c r="CK606">
        <f>LEN(B606)*8+BE606</f>
        <v>42</v>
      </c>
    </row>
    <row r="607" spans="1:89">
      <c r="A607" s="1" t="s">
        <v>604</v>
      </c>
      <c r="B607" t="str">
        <f t="shared" si="28"/>
        <v>WHERE</v>
      </c>
      <c r="D607" s="4">
        <f>LEN($B607)-LEN(SUBSTITUTE($B607, D$2, ""))</f>
        <v>0</v>
      </c>
      <c r="E607" s="4">
        <f>LEN($B607)-LEN(SUBSTITUTE($B607, E$2, ""))</f>
        <v>0</v>
      </c>
      <c r="F607" s="4">
        <f>LEN($B607)-LEN(SUBSTITUTE($B607, F$2, ""))</f>
        <v>0</v>
      </c>
      <c r="G607" s="4">
        <f>LEN($B607)-LEN(SUBSTITUTE($B607, G$2, ""))</f>
        <v>0</v>
      </c>
      <c r="H607" s="4">
        <f>LEN($B607)-LEN(SUBSTITUTE($B607, H$2, ""))</f>
        <v>2</v>
      </c>
      <c r="I607" s="4">
        <f>LEN($B607)-LEN(SUBSTITUTE($B607, I$2, ""))</f>
        <v>0</v>
      </c>
      <c r="J607" s="4">
        <f>LEN($B607)-LEN(SUBSTITUTE($B607, J$2, ""))</f>
        <v>0</v>
      </c>
      <c r="K607" s="4">
        <f>LEN($B607)-LEN(SUBSTITUTE($B607, K$2, ""))</f>
        <v>1</v>
      </c>
      <c r="L607" s="4">
        <f>LEN($B607)-LEN(SUBSTITUTE($B607, L$2, ""))</f>
        <v>0</v>
      </c>
      <c r="M607" s="4">
        <f>LEN($B607)-LEN(SUBSTITUTE($B607, M$2, ""))</f>
        <v>0</v>
      </c>
      <c r="N607" s="4">
        <f>LEN($B607)-LEN(SUBSTITUTE($B607, N$2, ""))</f>
        <v>0</v>
      </c>
      <c r="O607" s="4">
        <f>LEN($B607)-LEN(SUBSTITUTE($B607, O$2, ""))</f>
        <v>0</v>
      </c>
      <c r="P607" s="4">
        <f>LEN($B607)-LEN(SUBSTITUTE($B607, P$2, ""))</f>
        <v>0</v>
      </c>
      <c r="Q607" s="4">
        <f>LEN($B607)-LEN(SUBSTITUTE($B607, Q$2, ""))</f>
        <v>0</v>
      </c>
      <c r="R607" s="4">
        <f>LEN($B607)-LEN(SUBSTITUTE($B607, R$2, ""))</f>
        <v>0</v>
      </c>
      <c r="S607" s="4">
        <f>LEN($B607)-LEN(SUBSTITUTE($B607, S$2, ""))</f>
        <v>0</v>
      </c>
      <c r="T607" s="4">
        <f>LEN($B607)-LEN(SUBSTITUTE($B607, T$2, ""))</f>
        <v>0</v>
      </c>
      <c r="U607" s="4">
        <f>LEN($B607)-LEN(SUBSTITUTE($B607, U$2, ""))</f>
        <v>1</v>
      </c>
      <c r="V607" s="4">
        <f>LEN($B607)-LEN(SUBSTITUTE($B607, V$2, ""))</f>
        <v>0</v>
      </c>
      <c r="W607" s="4">
        <f>LEN($B607)-LEN(SUBSTITUTE($B607, W$2, ""))</f>
        <v>0</v>
      </c>
      <c r="X607" s="4">
        <f>LEN($B607)-LEN(SUBSTITUTE($B607, X$2, ""))</f>
        <v>0</v>
      </c>
      <c r="Y607" s="4">
        <f>LEN($B607)-LEN(SUBSTITUTE($B607, Y$2, ""))</f>
        <v>0</v>
      </c>
      <c r="Z607" s="4">
        <f>LEN($B607)-LEN(SUBSTITUTE($B607, Z$2, ""))</f>
        <v>1</v>
      </c>
      <c r="AA607" s="4">
        <f>LEN($B607)-LEN(SUBSTITUTE($B607, AA$2, ""))</f>
        <v>0</v>
      </c>
      <c r="AB607" s="4">
        <f>LEN($B607)-LEN(SUBSTITUTE($B607, AB$2, ""))</f>
        <v>0</v>
      </c>
      <c r="AC607" s="4">
        <f>LEN($B607)-LEN(SUBSTITUTE($B607, AC$2, ""))</f>
        <v>0</v>
      </c>
      <c r="AE607" s="4">
        <f>D607*AE$2</f>
        <v>0</v>
      </c>
      <c r="AF607" s="4">
        <f>E607*AF$2</f>
        <v>0</v>
      </c>
      <c r="AG607" s="4">
        <f>F607*AG$2</f>
        <v>0</v>
      </c>
      <c r="AH607" s="4">
        <f>G607*AH$2</f>
        <v>0</v>
      </c>
      <c r="AI607" s="4">
        <f>H607*AI$2</f>
        <v>2</v>
      </c>
      <c r="AJ607" s="4">
        <f>I607*AJ$2</f>
        <v>0</v>
      </c>
      <c r="AK607" s="4">
        <f>J607*AK$2</f>
        <v>0</v>
      </c>
      <c r="AL607" s="4">
        <f>K607*AL$2</f>
        <v>4</v>
      </c>
      <c r="AM607" s="4">
        <f>L607*AM$2</f>
        <v>0</v>
      </c>
      <c r="AN607" s="4">
        <f>M607*AN$2</f>
        <v>0</v>
      </c>
      <c r="AO607" s="4">
        <f>N607*AO$2</f>
        <v>0</v>
      </c>
      <c r="AP607" s="4">
        <f>O607*AP$2</f>
        <v>0</v>
      </c>
      <c r="AQ607" s="4">
        <f>P607*AQ$2</f>
        <v>0</v>
      </c>
      <c r="AR607" s="4">
        <f>Q607*AR$2</f>
        <v>0</v>
      </c>
      <c r="AS607" s="4">
        <f>R607*AS$2</f>
        <v>0</v>
      </c>
      <c r="AT607" s="4">
        <f>S607*AT$2</f>
        <v>0</v>
      </c>
      <c r="AU607" s="4">
        <f>T607*AU$2</f>
        <v>0</v>
      </c>
      <c r="AV607" s="4">
        <f>U607*AV$2</f>
        <v>1</v>
      </c>
      <c r="AW607" s="4">
        <f>V607*AW$2</f>
        <v>0</v>
      </c>
      <c r="AX607" s="4">
        <f>W607*AX$2</f>
        <v>0</v>
      </c>
      <c r="AY607" s="4">
        <f>X607*AY$2</f>
        <v>0</v>
      </c>
      <c r="AZ607" s="4">
        <f>Y607*AZ$2</f>
        <v>0</v>
      </c>
      <c r="BA607" s="4">
        <f>Z607*BA$2</f>
        <v>4</v>
      </c>
      <c r="BB607" s="4">
        <f>AA607*BB$2</f>
        <v>0</v>
      </c>
      <c r="BC607" s="4">
        <f>AB607*BC$2</f>
        <v>0</v>
      </c>
      <c r="BD607" s="4">
        <f>AC607*BD$2</f>
        <v>0</v>
      </c>
      <c r="BE607">
        <f t="shared" si="29"/>
        <v>11</v>
      </c>
      <c r="BG607" s="4">
        <f>IF(betuk!N$4&gt;=D607,1,0)</f>
        <v>1</v>
      </c>
      <c r="BH607" s="4">
        <f>IF(betuk!O$4&gt;=E607,1,0)</f>
        <v>1</v>
      </c>
      <c r="BI607" s="4">
        <f>IF(betuk!P$4&gt;=F607,1,0)</f>
        <v>1</v>
      </c>
      <c r="BJ607" s="4">
        <f>IF(betuk!Q$4&gt;=G607,1,0)</f>
        <v>1</v>
      </c>
      <c r="BK607" s="4">
        <f>IF(betuk!R$4&gt;=H607,1,0)</f>
        <v>0</v>
      </c>
      <c r="BL607" s="4">
        <f>IF(betuk!S$4&gt;=I607,1,0)</f>
        <v>1</v>
      </c>
      <c r="BM607" s="4">
        <f>IF(betuk!T$4&gt;=J607,1,0)</f>
        <v>1</v>
      </c>
      <c r="BN607" s="4">
        <f>IF(betuk!U$4&gt;=K607,1,0)</f>
        <v>0</v>
      </c>
      <c r="BO607" s="4">
        <f>IF(betuk!V$4&gt;=L607,1,0)</f>
        <v>1</v>
      </c>
      <c r="BP607" s="4">
        <f>IF(betuk!W$4&gt;=M607,1,0)</f>
        <v>1</v>
      </c>
      <c r="BQ607" s="4">
        <f>IF(betuk!X$4&gt;=N607,1,0)</f>
        <v>1</v>
      </c>
      <c r="BR607" s="4">
        <f>IF(betuk!Y$4&gt;=O607,1,0)</f>
        <v>1</v>
      </c>
      <c r="BS607" s="4">
        <f>IF(betuk!Z$4&gt;=P607,1,0)</f>
        <v>1</v>
      </c>
      <c r="BT607" s="4">
        <f>IF(betuk!AA$4&gt;=Q607,1,0)</f>
        <v>1</v>
      </c>
      <c r="BU607" s="4">
        <f>IF(betuk!AB$4&gt;=R607,1,0)</f>
        <v>1</v>
      </c>
      <c r="BV607" s="4">
        <f>IF(betuk!AC$4&gt;=S607,1,0)</f>
        <v>1</v>
      </c>
      <c r="BW607" s="4">
        <f>IF(betuk!AD$4&gt;=T607,1,0)</f>
        <v>1</v>
      </c>
      <c r="BX607" s="4">
        <f>IF(betuk!AE$4&gt;=U607,1,0)</f>
        <v>0</v>
      </c>
      <c r="BY607" s="4">
        <f>IF(betuk!AF$4&gt;=V607,1,0)</f>
        <v>1</v>
      </c>
      <c r="BZ607" s="4">
        <f>IF(betuk!AG$4&gt;=W607,1,0)</f>
        <v>1</v>
      </c>
      <c r="CA607" s="4">
        <f>IF(betuk!AH$4&gt;=X607,1,0)</f>
        <v>1</v>
      </c>
      <c r="CB607" s="4">
        <f>IF(betuk!AI$4&gt;=Y607,1,0)</f>
        <v>1</v>
      </c>
      <c r="CC607" s="4">
        <f>IF(betuk!AJ$4&gt;=Z607,1,0)</f>
        <v>0</v>
      </c>
      <c r="CD607" s="4">
        <f>IF(betuk!AK$4&gt;=AA607,1,0)</f>
        <v>1</v>
      </c>
      <c r="CE607" s="4">
        <f>IF(betuk!AL$4&gt;=AB607,1,0)</f>
        <v>1</v>
      </c>
      <c r="CF607" s="4">
        <f>IF(betuk!AM$4&gt;=AC607,1,0)</f>
        <v>1</v>
      </c>
      <c r="CG607">
        <f t="shared" si="27"/>
        <v>0</v>
      </c>
      <c r="CI607" t="str">
        <f>IF(CG607=1,COUNTIF(CG$3:CG607,1),"")</f>
        <v/>
      </c>
      <c r="CJ607" t="str">
        <f>IF(CI607&lt;&gt;"",B607,"")</f>
        <v/>
      </c>
      <c r="CK607">
        <f>LEN(B607)*8+BE607</f>
        <v>51</v>
      </c>
    </row>
    <row r="608" spans="1:89">
      <c r="A608" s="1" t="s">
        <v>605</v>
      </c>
      <c r="B608" t="str">
        <f t="shared" si="28"/>
        <v>WHOLE</v>
      </c>
      <c r="D608" s="4">
        <f>LEN($B608)-LEN(SUBSTITUTE($B608, D$2, ""))</f>
        <v>0</v>
      </c>
      <c r="E608" s="4">
        <f>LEN($B608)-LEN(SUBSTITUTE($B608, E$2, ""))</f>
        <v>0</v>
      </c>
      <c r="F608" s="4">
        <f>LEN($B608)-LEN(SUBSTITUTE($B608, F$2, ""))</f>
        <v>0</v>
      </c>
      <c r="G608" s="4">
        <f>LEN($B608)-LEN(SUBSTITUTE($B608, G$2, ""))</f>
        <v>0</v>
      </c>
      <c r="H608" s="4">
        <f>LEN($B608)-LEN(SUBSTITUTE($B608, H$2, ""))</f>
        <v>1</v>
      </c>
      <c r="I608" s="4">
        <f>LEN($B608)-LEN(SUBSTITUTE($B608, I$2, ""))</f>
        <v>0</v>
      </c>
      <c r="J608" s="4">
        <f>LEN($B608)-LEN(SUBSTITUTE($B608, J$2, ""))</f>
        <v>0</v>
      </c>
      <c r="K608" s="4">
        <f>LEN($B608)-LEN(SUBSTITUTE($B608, K$2, ""))</f>
        <v>1</v>
      </c>
      <c r="L608" s="4">
        <f>LEN($B608)-LEN(SUBSTITUTE($B608, L$2, ""))</f>
        <v>0</v>
      </c>
      <c r="M608" s="4">
        <f>LEN($B608)-LEN(SUBSTITUTE($B608, M$2, ""))</f>
        <v>0</v>
      </c>
      <c r="N608" s="4">
        <f>LEN($B608)-LEN(SUBSTITUTE($B608, N$2, ""))</f>
        <v>0</v>
      </c>
      <c r="O608" s="4">
        <f>LEN($B608)-LEN(SUBSTITUTE($B608, O$2, ""))</f>
        <v>1</v>
      </c>
      <c r="P608" s="4">
        <f>LEN($B608)-LEN(SUBSTITUTE($B608, P$2, ""))</f>
        <v>0</v>
      </c>
      <c r="Q608" s="4">
        <f>LEN($B608)-LEN(SUBSTITUTE($B608, Q$2, ""))</f>
        <v>0</v>
      </c>
      <c r="R608" s="4">
        <f>LEN($B608)-LEN(SUBSTITUTE($B608, R$2, ""))</f>
        <v>1</v>
      </c>
      <c r="S608" s="4">
        <f>LEN($B608)-LEN(SUBSTITUTE($B608, S$2, ""))</f>
        <v>0</v>
      </c>
      <c r="T608" s="4">
        <f>LEN($B608)-LEN(SUBSTITUTE($B608, T$2, ""))</f>
        <v>0</v>
      </c>
      <c r="U608" s="4">
        <f>LEN($B608)-LEN(SUBSTITUTE($B608, U$2, ""))</f>
        <v>0</v>
      </c>
      <c r="V608" s="4">
        <f>LEN($B608)-LEN(SUBSTITUTE($B608, V$2, ""))</f>
        <v>0</v>
      </c>
      <c r="W608" s="4">
        <f>LEN($B608)-LEN(SUBSTITUTE($B608, W$2, ""))</f>
        <v>0</v>
      </c>
      <c r="X608" s="4">
        <f>LEN($B608)-LEN(SUBSTITUTE($B608, X$2, ""))</f>
        <v>0</v>
      </c>
      <c r="Y608" s="4">
        <f>LEN($B608)-LEN(SUBSTITUTE($B608, Y$2, ""))</f>
        <v>0</v>
      </c>
      <c r="Z608" s="4">
        <f>LEN($B608)-LEN(SUBSTITUTE($B608, Z$2, ""))</f>
        <v>1</v>
      </c>
      <c r="AA608" s="4">
        <f>LEN($B608)-LEN(SUBSTITUTE($B608, AA$2, ""))</f>
        <v>0</v>
      </c>
      <c r="AB608" s="4">
        <f>LEN($B608)-LEN(SUBSTITUTE($B608, AB$2, ""))</f>
        <v>0</v>
      </c>
      <c r="AC608" s="4">
        <f>LEN($B608)-LEN(SUBSTITUTE($B608, AC$2, ""))</f>
        <v>0</v>
      </c>
      <c r="AE608" s="4">
        <f>D608*AE$2</f>
        <v>0</v>
      </c>
      <c r="AF608" s="4">
        <f>E608*AF$2</f>
        <v>0</v>
      </c>
      <c r="AG608" s="4">
        <f>F608*AG$2</f>
        <v>0</v>
      </c>
      <c r="AH608" s="4">
        <f>G608*AH$2</f>
        <v>0</v>
      </c>
      <c r="AI608" s="4">
        <f>H608*AI$2</f>
        <v>1</v>
      </c>
      <c r="AJ608" s="4">
        <f>I608*AJ$2</f>
        <v>0</v>
      </c>
      <c r="AK608" s="4">
        <f>J608*AK$2</f>
        <v>0</v>
      </c>
      <c r="AL608" s="4">
        <f>K608*AL$2</f>
        <v>4</v>
      </c>
      <c r="AM608" s="4">
        <f>L608*AM$2</f>
        <v>0</v>
      </c>
      <c r="AN608" s="4">
        <f>M608*AN$2</f>
        <v>0</v>
      </c>
      <c r="AO608" s="4">
        <f>N608*AO$2</f>
        <v>0</v>
      </c>
      <c r="AP608" s="4">
        <f>O608*AP$2</f>
        <v>1</v>
      </c>
      <c r="AQ608" s="4">
        <f>P608*AQ$2</f>
        <v>0</v>
      </c>
      <c r="AR608" s="4">
        <f>Q608*AR$2</f>
        <v>0</v>
      </c>
      <c r="AS608" s="4">
        <f>R608*AS$2</f>
        <v>1</v>
      </c>
      <c r="AT608" s="4">
        <f>S608*AT$2</f>
        <v>0</v>
      </c>
      <c r="AU608" s="4">
        <f>T608*AU$2</f>
        <v>0</v>
      </c>
      <c r="AV608" s="4">
        <f>U608*AV$2</f>
        <v>0</v>
      </c>
      <c r="AW608" s="4">
        <f>V608*AW$2</f>
        <v>0</v>
      </c>
      <c r="AX608" s="4">
        <f>W608*AX$2</f>
        <v>0</v>
      </c>
      <c r="AY608" s="4">
        <f>X608*AY$2</f>
        <v>0</v>
      </c>
      <c r="AZ608" s="4">
        <f>Y608*AZ$2</f>
        <v>0</v>
      </c>
      <c r="BA608" s="4">
        <f>Z608*BA$2</f>
        <v>4</v>
      </c>
      <c r="BB608" s="4">
        <f>AA608*BB$2</f>
        <v>0</v>
      </c>
      <c r="BC608" s="4">
        <f>AB608*BC$2</f>
        <v>0</v>
      </c>
      <c r="BD608" s="4">
        <f>AC608*BD$2</f>
        <v>0</v>
      </c>
      <c r="BE608">
        <f t="shared" si="29"/>
        <v>11</v>
      </c>
      <c r="BG608" s="4">
        <f>IF(betuk!N$4&gt;=D608,1,0)</f>
        <v>1</v>
      </c>
      <c r="BH608" s="4">
        <f>IF(betuk!O$4&gt;=E608,1,0)</f>
        <v>1</v>
      </c>
      <c r="BI608" s="4">
        <f>IF(betuk!P$4&gt;=F608,1,0)</f>
        <v>1</v>
      </c>
      <c r="BJ608" s="4">
        <f>IF(betuk!Q$4&gt;=G608,1,0)</f>
        <v>1</v>
      </c>
      <c r="BK608" s="4">
        <f>IF(betuk!R$4&gt;=H608,1,0)</f>
        <v>1</v>
      </c>
      <c r="BL608" s="4">
        <f>IF(betuk!S$4&gt;=I608,1,0)</f>
        <v>1</v>
      </c>
      <c r="BM608" s="4">
        <f>IF(betuk!T$4&gt;=J608,1,0)</f>
        <v>1</v>
      </c>
      <c r="BN608" s="4">
        <f>IF(betuk!U$4&gt;=K608,1,0)</f>
        <v>0</v>
      </c>
      <c r="BO608" s="4">
        <f>IF(betuk!V$4&gt;=L608,1,0)</f>
        <v>1</v>
      </c>
      <c r="BP608" s="4">
        <f>IF(betuk!W$4&gt;=M608,1,0)</f>
        <v>1</v>
      </c>
      <c r="BQ608" s="4">
        <f>IF(betuk!X$4&gt;=N608,1,0)</f>
        <v>1</v>
      </c>
      <c r="BR608" s="4">
        <f>IF(betuk!Y$4&gt;=O608,1,0)</f>
        <v>0</v>
      </c>
      <c r="BS608" s="4">
        <f>IF(betuk!Z$4&gt;=P608,1,0)</f>
        <v>1</v>
      </c>
      <c r="BT608" s="4">
        <f>IF(betuk!AA$4&gt;=Q608,1,0)</f>
        <v>1</v>
      </c>
      <c r="BU608" s="4">
        <f>IF(betuk!AB$4&gt;=R608,1,0)</f>
        <v>0</v>
      </c>
      <c r="BV608" s="4">
        <f>IF(betuk!AC$4&gt;=S608,1,0)</f>
        <v>1</v>
      </c>
      <c r="BW608" s="4">
        <f>IF(betuk!AD$4&gt;=T608,1,0)</f>
        <v>1</v>
      </c>
      <c r="BX608" s="4">
        <f>IF(betuk!AE$4&gt;=U608,1,0)</f>
        <v>1</v>
      </c>
      <c r="BY608" s="4">
        <f>IF(betuk!AF$4&gt;=V608,1,0)</f>
        <v>1</v>
      </c>
      <c r="BZ608" s="4">
        <f>IF(betuk!AG$4&gt;=W608,1,0)</f>
        <v>1</v>
      </c>
      <c r="CA608" s="4">
        <f>IF(betuk!AH$4&gt;=X608,1,0)</f>
        <v>1</v>
      </c>
      <c r="CB608" s="4">
        <f>IF(betuk!AI$4&gt;=Y608,1,0)</f>
        <v>1</v>
      </c>
      <c r="CC608" s="4">
        <f>IF(betuk!AJ$4&gt;=Z608,1,0)</f>
        <v>0</v>
      </c>
      <c r="CD608" s="4">
        <f>IF(betuk!AK$4&gt;=AA608,1,0)</f>
        <v>1</v>
      </c>
      <c r="CE608" s="4">
        <f>IF(betuk!AL$4&gt;=AB608,1,0)</f>
        <v>1</v>
      </c>
      <c r="CF608" s="4">
        <f>IF(betuk!AM$4&gt;=AC608,1,0)</f>
        <v>1</v>
      </c>
      <c r="CG608">
        <f t="shared" si="27"/>
        <v>0</v>
      </c>
      <c r="CI608" t="str">
        <f>IF(CG608=1,COUNTIF(CG$3:CG608,1),"")</f>
        <v/>
      </c>
      <c r="CJ608" t="str">
        <f>IF(CI608&lt;&gt;"",B608,"")</f>
        <v/>
      </c>
      <c r="CK608">
        <f>LEN(B608)*8+BE608</f>
        <v>51</v>
      </c>
    </row>
    <row r="609" spans="1:89">
      <c r="A609" s="1" t="s">
        <v>606</v>
      </c>
      <c r="B609" t="str">
        <f t="shared" si="28"/>
        <v>WIFE</v>
      </c>
      <c r="D609" s="4">
        <f>LEN($B609)-LEN(SUBSTITUTE($B609, D$2, ""))</f>
        <v>0</v>
      </c>
      <c r="E609" s="4">
        <f>LEN($B609)-LEN(SUBSTITUTE($B609, E$2, ""))</f>
        <v>0</v>
      </c>
      <c r="F609" s="4">
        <f>LEN($B609)-LEN(SUBSTITUTE($B609, F$2, ""))</f>
        <v>0</v>
      </c>
      <c r="G609" s="4">
        <f>LEN($B609)-LEN(SUBSTITUTE($B609, G$2, ""))</f>
        <v>0</v>
      </c>
      <c r="H609" s="4">
        <f>LEN($B609)-LEN(SUBSTITUTE($B609, H$2, ""))</f>
        <v>1</v>
      </c>
      <c r="I609" s="4">
        <f>LEN($B609)-LEN(SUBSTITUTE($B609, I$2, ""))</f>
        <v>1</v>
      </c>
      <c r="J609" s="4">
        <f>LEN($B609)-LEN(SUBSTITUTE($B609, J$2, ""))</f>
        <v>0</v>
      </c>
      <c r="K609" s="4">
        <f>LEN($B609)-LEN(SUBSTITUTE($B609, K$2, ""))</f>
        <v>0</v>
      </c>
      <c r="L609" s="4">
        <f>LEN($B609)-LEN(SUBSTITUTE($B609, L$2, ""))</f>
        <v>1</v>
      </c>
      <c r="M609" s="4">
        <f>LEN($B609)-LEN(SUBSTITUTE($B609, M$2, ""))</f>
        <v>0</v>
      </c>
      <c r="N609" s="4">
        <f>LEN($B609)-LEN(SUBSTITUTE($B609, N$2, ""))</f>
        <v>0</v>
      </c>
      <c r="O609" s="4">
        <f>LEN($B609)-LEN(SUBSTITUTE($B609, O$2, ""))</f>
        <v>0</v>
      </c>
      <c r="P609" s="4">
        <f>LEN($B609)-LEN(SUBSTITUTE($B609, P$2, ""))</f>
        <v>0</v>
      </c>
      <c r="Q609" s="4">
        <f>LEN($B609)-LEN(SUBSTITUTE($B609, Q$2, ""))</f>
        <v>0</v>
      </c>
      <c r="R609" s="4">
        <f>LEN($B609)-LEN(SUBSTITUTE($B609, R$2, ""))</f>
        <v>0</v>
      </c>
      <c r="S609" s="4">
        <f>LEN($B609)-LEN(SUBSTITUTE($B609, S$2, ""))</f>
        <v>0</v>
      </c>
      <c r="T609" s="4">
        <f>LEN($B609)-LEN(SUBSTITUTE($B609, T$2, ""))</f>
        <v>0</v>
      </c>
      <c r="U609" s="4">
        <f>LEN($B609)-LEN(SUBSTITUTE($B609, U$2, ""))</f>
        <v>0</v>
      </c>
      <c r="V609" s="4">
        <f>LEN($B609)-LEN(SUBSTITUTE($B609, V$2, ""))</f>
        <v>0</v>
      </c>
      <c r="W609" s="4">
        <f>LEN($B609)-LEN(SUBSTITUTE($B609, W$2, ""))</f>
        <v>0</v>
      </c>
      <c r="X609" s="4">
        <f>LEN($B609)-LEN(SUBSTITUTE($B609, X$2, ""))</f>
        <v>0</v>
      </c>
      <c r="Y609" s="4">
        <f>LEN($B609)-LEN(SUBSTITUTE($B609, Y$2, ""))</f>
        <v>0</v>
      </c>
      <c r="Z609" s="4">
        <f>LEN($B609)-LEN(SUBSTITUTE($B609, Z$2, ""))</f>
        <v>1</v>
      </c>
      <c r="AA609" s="4">
        <f>LEN($B609)-LEN(SUBSTITUTE($B609, AA$2, ""))</f>
        <v>0</v>
      </c>
      <c r="AB609" s="4">
        <f>LEN($B609)-LEN(SUBSTITUTE($B609, AB$2, ""))</f>
        <v>0</v>
      </c>
      <c r="AC609" s="4">
        <f>LEN($B609)-LEN(SUBSTITUTE($B609, AC$2, ""))</f>
        <v>0</v>
      </c>
      <c r="AE609" s="4">
        <f>D609*AE$2</f>
        <v>0</v>
      </c>
      <c r="AF609" s="4">
        <f>E609*AF$2</f>
        <v>0</v>
      </c>
      <c r="AG609" s="4">
        <f>F609*AG$2</f>
        <v>0</v>
      </c>
      <c r="AH609" s="4">
        <f>G609*AH$2</f>
        <v>0</v>
      </c>
      <c r="AI609" s="4">
        <f>H609*AI$2</f>
        <v>1</v>
      </c>
      <c r="AJ609" s="4">
        <f>I609*AJ$2</f>
        <v>4</v>
      </c>
      <c r="AK609" s="4">
        <f>J609*AK$2</f>
        <v>0</v>
      </c>
      <c r="AL609" s="4">
        <f>K609*AL$2</f>
        <v>0</v>
      </c>
      <c r="AM609" s="4">
        <f>L609*AM$2</f>
        <v>1</v>
      </c>
      <c r="AN609" s="4">
        <f>M609*AN$2</f>
        <v>0</v>
      </c>
      <c r="AO609" s="4">
        <f>N609*AO$2</f>
        <v>0</v>
      </c>
      <c r="AP609" s="4">
        <f>O609*AP$2</f>
        <v>0</v>
      </c>
      <c r="AQ609" s="4">
        <f>P609*AQ$2</f>
        <v>0</v>
      </c>
      <c r="AR609" s="4">
        <f>Q609*AR$2</f>
        <v>0</v>
      </c>
      <c r="AS609" s="4">
        <f>R609*AS$2</f>
        <v>0</v>
      </c>
      <c r="AT609" s="4">
        <f>S609*AT$2</f>
        <v>0</v>
      </c>
      <c r="AU609" s="4">
        <f>T609*AU$2</f>
        <v>0</v>
      </c>
      <c r="AV609" s="4">
        <f>U609*AV$2</f>
        <v>0</v>
      </c>
      <c r="AW609" s="4">
        <f>V609*AW$2</f>
        <v>0</v>
      </c>
      <c r="AX609" s="4">
        <f>W609*AX$2</f>
        <v>0</v>
      </c>
      <c r="AY609" s="4">
        <f>X609*AY$2</f>
        <v>0</v>
      </c>
      <c r="AZ609" s="4">
        <f>Y609*AZ$2</f>
        <v>0</v>
      </c>
      <c r="BA609" s="4">
        <f>Z609*BA$2</f>
        <v>4</v>
      </c>
      <c r="BB609" s="4">
        <f>AA609*BB$2</f>
        <v>0</v>
      </c>
      <c r="BC609" s="4">
        <f>AB609*BC$2</f>
        <v>0</v>
      </c>
      <c r="BD609" s="4">
        <f>AC609*BD$2</f>
        <v>0</v>
      </c>
      <c r="BE609">
        <f t="shared" si="29"/>
        <v>10</v>
      </c>
      <c r="BG609" s="4">
        <f>IF(betuk!N$4&gt;=D609,1,0)</f>
        <v>1</v>
      </c>
      <c r="BH609" s="4">
        <f>IF(betuk!O$4&gt;=E609,1,0)</f>
        <v>1</v>
      </c>
      <c r="BI609" s="4">
        <f>IF(betuk!P$4&gt;=F609,1,0)</f>
        <v>1</v>
      </c>
      <c r="BJ609" s="4">
        <f>IF(betuk!Q$4&gt;=G609,1,0)</f>
        <v>1</v>
      </c>
      <c r="BK609" s="4">
        <f>IF(betuk!R$4&gt;=H609,1,0)</f>
        <v>1</v>
      </c>
      <c r="BL609" s="4">
        <f>IF(betuk!S$4&gt;=I609,1,0)</f>
        <v>0</v>
      </c>
      <c r="BM609" s="4">
        <f>IF(betuk!T$4&gt;=J609,1,0)</f>
        <v>1</v>
      </c>
      <c r="BN609" s="4">
        <f>IF(betuk!U$4&gt;=K609,1,0)</f>
        <v>1</v>
      </c>
      <c r="BO609" s="4">
        <f>IF(betuk!V$4&gt;=L609,1,0)</f>
        <v>0</v>
      </c>
      <c r="BP609" s="4">
        <f>IF(betuk!W$4&gt;=M609,1,0)</f>
        <v>1</v>
      </c>
      <c r="BQ609" s="4">
        <f>IF(betuk!X$4&gt;=N609,1,0)</f>
        <v>1</v>
      </c>
      <c r="BR609" s="4">
        <f>IF(betuk!Y$4&gt;=O609,1,0)</f>
        <v>1</v>
      </c>
      <c r="BS609" s="4">
        <f>IF(betuk!Z$4&gt;=P609,1,0)</f>
        <v>1</v>
      </c>
      <c r="BT609" s="4">
        <f>IF(betuk!AA$4&gt;=Q609,1,0)</f>
        <v>1</v>
      </c>
      <c r="BU609" s="4">
        <f>IF(betuk!AB$4&gt;=R609,1,0)</f>
        <v>1</v>
      </c>
      <c r="BV609" s="4">
        <f>IF(betuk!AC$4&gt;=S609,1,0)</f>
        <v>1</v>
      </c>
      <c r="BW609" s="4">
        <f>IF(betuk!AD$4&gt;=T609,1,0)</f>
        <v>1</v>
      </c>
      <c r="BX609" s="4">
        <f>IF(betuk!AE$4&gt;=U609,1,0)</f>
        <v>1</v>
      </c>
      <c r="BY609" s="4">
        <f>IF(betuk!AF$4&gt;=V609,1,0)</f>
        <v>1</v>
      </c>
      <c r="BZ609" s="4">
        <f>IF(betuk!AG$4&gt;=W609,1,0)</f>
        <v>1</v>
      </c>
      <c r="CA609" s="4">
        <f>IF(betuk!AH$4&gt;=X609,1,0)</f>
        <v>1</v>
      </c>
      <c r="CB609" s="4">
        <f>IF(betuk!AI$4&gt;=Y609,1,0)</f>
        <v>1</v>
      </c>
      <c r="CC609" s="4">
        <f>IF(betuk!AJ$4&gt;=Z609,1,0)</f>
        <v>0</v>
      </c>
      <c r="CD609" s="4">
        <f>IF(betuk!AK$4&gt;=AA609,1,0)</f>
        <v>1</v>
      </c>
      <c r="CE609" s="4">
        <f>IF(betuk!AL$4&gt;=AB609,1,0)</f>
        <v>1</v>
      </c>
      <c r="CF609" s="4">
        <f>IF(betuk!AM$4&gt;=AC609,1,0)</f>
        <v>1</v>
      </c>
      <c r="CG609">
        <f t="shared" si="27"/>
        <v>0</v>
      </c>
      <c r="CI609" t="str">
        <f>IF(CG609=1,COUNTIF(CG$3:CG609,1),"")</f>
        <v/>
      </c>
      <c r="CJ609" t="str">
        <f>IF(CI609&lt;&gt;"",B609,"")</f>
        <v/>
      </c>
      <c r="CK609">
        <f>LEN(B609)*8+BE609</f>
        <v>42</v>
      </c>
    </row>
    <row r="610" spans="1:89">
      <c r="A610" s="1" t="s">
        <v>607</v>
      </c>
      <c r="B610" t="str">
        <f t="shared" si="28"/>
        <v>WIN</v>
      </c>
      <c r="D610" s="4">
        <f>LEN($B610)-LEN(SUBSTITUTE($B610, D$2, ""))</f>
        <v>0</v>
      </c>
      <c r="E610" s="4">
        <f>LEN($B610)-LEN(SUBSTITUTE($B610, E$2, ""))</f>
        <v>0</v>
      </c>
      <c r="F610" s="4">
        <f>LEN($B610)-LEN(SUBSTITUTE($B610, F$2, ""))</f>
        <v>0</v>
      </c>
      <c r="G610" s="4">
        <f>LEN($B610)-LEN(SUBSTITUTE($B610, G$2, ""))</f>
        <v>0</v>
      </c>
      <c r="H610" s="4">
        <f>LEN($B610)-LEN(SUBSTITUTE($B610, H$2, ""))</f>
        <v>0</v>
      </c>
      <c r="I610" s="4">
        <f>LEN($B610)-LEN(SUBSTITUTE($B610, I$2, ""))</f>
        <v>0</v>
      </c>
      <c r="J610" s="4">
        <f>LEN($B610)-LEN(SUBSTITUTE($B610, J$2, ""))</f>
        <v>0</v>
      </c>
      <c r="K610" s="4">
        <f>LEN($B610)-LEN(SUBSTITUTE($B610, K$2, ""))</f>
        <v>0</v>
      </c>
      <c r="L610" s="4">
        <f>LEN($B610)-LEN(SUBSTITUTE($B610, L$2, ""))</f>
        <v>1</v>
      </c>
      <c r="M610" s="4">
        <f>LEN($B610)-LEN(SUBSTITUTE($B610, M$2, ""))</f>
        <v>0</v>
      </c>
      <c r="N610" s="4">
        <f>LEN($B610)-LEN(SUBSTITUTE($B610, N$2, ""))</f>
        <v>0</v>
      </c>
      <c r="O610" s="4">
        <f>LEN($B610)-LEN(SUBSTITUTE($B610, O$2, ""))</f>
        <v>0</v>
      </c>
      <c r="P610" s="4">
        <f>LEN($B610)-LEN(SUBSTITUTE($B610, P$2, ""))</f>
        <v>0</v>
      </c>
      <c r="Q610" s="4">
        <f>LEN($B610)-LEN(SUBSTITUTE($B610, Q$2, ""))</f>
        <v>1</v>
      </c>
      <c r="R610" s="4">
        <f>LEN($B610)-LEN(SUBSTITUTE($B610, R$2, ""))</f>
        <v>0</v>
      </c>
      <c r="S610" s="4">
        <f>LEN($B610)-LEN(SUBSTITUTE($B610, S$2, ""))</f>
        <v>0</v>
      </c>
      <c r="T610" s="4">
        <f>LEN($B610)-LEN(SUBSTITUTE($B610, T$2, ""))</f>
        <v>0</v>
      </c>
      <c r="U610" s="4">
        <f>LEN($B610)-LEN(SUBSTITUTE($B610, U$2, ""))</f>
        <v>0</v>
      </c>
      <c r="V610" s="4">
        <f>LEN($B610)-LEN(SUBSTITUTE($B610, V$2, ""))</f>
        <v>0</v>
      </c>
      <c r="W610" s="4">
        <f>LEN($B610)-LEN(SUBSTITUTE($B610, W$2, ""))</f>
        <v>0</v>
      </c>
      <c r="X610" s="4">
        <f>LEN($B610)-LEN(SUBSTITUTE($B610, X$2, ""))</f>
        <v>0</v>
      </c>
      <c r="Y610" s="4">
        <f>LEN($B610)-LEN(SUBSTITUTE($B610, Y$2, ""))</f>
        <v>0</v>
      </c>
      <c r="Z610" s="4">
        <f>LEN($B610)-LEN(SUBSTITUTE($B610, Z$2, ""))</f>
        <v>1</v>
      </c>
      <c r="AA610" s="4">
        <f>LEN($B610)-LEN(SUBSTITUTE($B610, AA$2, ""))</f>
        <v>0</v>
      </c>
      <c r="AB610" s="4">
        <f>LEN($B610)-LEN(SUBSTITUTE($B610, AB$2, ""))</f>
        <v>0</v>
      </c>
      <c r="AC610" s="4">
        <f>LEN($B610)-LEN(SUBSTITUTE($B610, AC$2, ""))</f>
        <v>0</v>
      </c>
      <c r="AE610" s="4">
        <f>D610*AE$2</f>
        <v>0</v>
      </c>
      <c r="AF610" s="4">
        <f>E610*AF$2</f>
        <v>0</v>
      </c>
      <c r="AG610" s="4">
        <f>F610*AG$2</f>
        <v>0</v>
      </c>
      <c r="AH610" s="4">
        <f>G610*AH$2</f>
        <v>0</v>
      </c>
      <c r="AI610" s="4">
        <f>H610*AI$2</f>
        <v>0</v>
      </c>
      <c r="AJ610" s="4">
        <f>I610*AJ$2</f>
        <v>0</v>
      </c>
      <c r="AK610" s="4">
        <f>J610*AK$2</f>
        <v>0</v>
      </c>
      <c r="AL610" s="4">
        <f>K610*AL$2</f>
        <v>0</v>
      </c>
      <c r="AM610" s="4">
        <f>L610*AM$2</f>
        <v>1</v>
      </c>
      <c r="AN610" s="4">
        <f>M610*AN$2</f>
        <v>0</v>
      </c>
      <c r="AO610" s="4">
        <f>N610*AO$2</f>
        <v>0</v>
      </c>
      <c r="AP610" s="4">
        <f>O610*AP$2</f>
        <v>0</v>
      </c>
      <c r="AQ610" s="4">
        <f>P610*AQ$2</f>
        <v>0</v>
      </c>
      <c r="AR610" s="4">
        <f>Q610*AR$2</f>
        <v>1</v>
      </c>
      <c r="AS610" s="4">
        <f>R610*AS$2</f>
        <v>0</v>
      </c>
      <c r="AT610" s="4">
        <f>S610*AT$2</f>
        <v>0</v>
      </c>
      <c r="AU610" s="4">
        <f>T610*AU$2</f>
        <v>0</v>
      </c>
      <c r="AV610" s="4">
        <f>U610*AV$2</f>
        <v>0</v>
      </c>
      <c r="AW610" s="4">
        <f>V610*AW$2</f>
        <v>0</v>
      </c>
      <c r="AX610" s="4">
        <f>W610*AX$2</f>
        <v>0</v>
      </c>
      <c r="AY610" s="4">
        <f>X610*AY$2</f>
        <v>0</v>
      </c>
      <c r="AZ610" s="4">
        <f>Y610*AZ$2</f>
        <v>0</v>
      </c>
      <c r="BA610" s="4">
        <f>Z610*BA$2</f>
        <v>4</v>
      </c>
      <c r="BB610" s="4">
        <f>AA610*BB$2</f>
        <v>0</v>
      </c>
      <c r="BC610" s="4">
        <f>AB610*BC$2</f>
        <v>0</v>
      </c>
      <c r="BD610" s="4">
        <f>AC610*BD$2</f>
        <v>0</v>
      </c>
      <c r="BE610">
        <f t="shared" si="29"/>
        <v>6</v>
      </c>
      <c r="BG610" s="4">
        <f>IF(betuk!N$4&gt;=D610,1,0)</f>
        <v>1</v>
      </c>
      <c r="BH610" s="4">
        <f>IF(betuk!O$4&gt;=E610,1,0)</f>
        <v>1</v>
      </c>
      <c r="BI610" s="4">
        <f>IF(betuk!P$4&gt;=F610,1,0)</f>
        <v>1</v>
      </c>
      <c r="BJ610" s="4">
        <f>IF(betuk!Q$4&gt;=G610,1,0)</f>
        <v>1</v>
      </c>
      <c r="BK610" s="4">
        <f>IF(betuk!R$4&gt;=H610,1,0)</f>
        <v>1</v>
      </c>
      <c r="BL610" s="4">
        <f>IF(betuk!S$4&gt;=I610,1,0)</f>
        <v>1</v>
      </c>
      <c r="BM610" s="4">
        <f>IF(betuk!T$4&gt;=J610,1,0)</f>
        <v>1</v>
      </c>
      <c r="BN610" s="4">
        <f>IF(betuk!U$4&gt;=K610,1,0)</f>
        <v>1</v>
      </c>
      <c r="BO610" s="4">
        <f>IF(betuk!V$4&gt;=L610,1,0)</f>
        <v>0</v>
      </c>
      <c r="BP610" s="4">
        <f>IF(betuk!W$4&gt;=M610,1,0)</f>
        <v>1</v>
      </c>
      <c r="BQ610" s="4">
        <f>IF(betuk!X$4&gt;=N610,1,0)</f>
        <v>1</v>
      </c>
      <c r="BR610" s="4">
        <f>IF(betuk!Y$4&gt;=O610,1,0)</f>
        <v>1</v>
      </c>
      <c r="BS610" s="4">
        <f>IF(betuk!Z$4&gt;=P610,1,0)</f>
        <v>1</v>
      </c>
      <c r="BT610" s="4">
        <f>IF(betuk!AA$4&gt;=Q610,1,0)</f>
        <v>1</v>
      </c>
      <c r="BU610" s="4">
        <f>IF(betuk!AB$4&gt;=R610,1,0)</f>
        <v>1</v>
      </c>
      <c r="BV610" s="4">
        <f>IF(betuk!AC$4&gt;=S610,1,0)</f>
        <v>1</v>
      </c>
      <c r="BW610" s="4">
        <f>IF(betuk!AD$4&gt;=T610,1,0)</f>
        <v>1</v>
      </c>
      <c r="BX610" s="4">
        <f>IF(betuk!AE$4&gt;=U610,1,0)</f>
        <v>1</v>
      </c>
      <c r="BY610" s="4">
        <f>IF(betuk!AF$4&gt;=V610,1,0)</f>
        <v>1</v>
      </c>
      <c r="BZ610" s="4">
        <f>IF(betuk!AG$4&gt;=W610,1,0)</f>
        <v>1</v>
      </c>
      <c r="CA610" s="4">
        <f>IF(betuk!AH$4&gt;=X610,1,0)</f>
        <v>1</v>
      </c>
      <c r="CB610" s="4">
        <f>IF(betuk!AI$4&gt;=Y610,1,0)</f>
        <v>1</v>
      </c>
      <c r="CC610" s="4">
        <f>IF(betuk!AJ$4&gt;=Z610,1,0)</f>
        <v>0</v>
      </c>
      <c r="CD610" s="4">
        <f>IF(betuk!AK$4&gt;=AA610,1,0)</f>
        <v>1</v>
      </c>
      <c r="CE610" s="4">
        <f>IF(betuk!AL$4&gt;=AB610,1,0)</f>
        <v>1</v>
      </c>
      <c r="CF610" s="4">
        <f>IF(betuk!AM$4&gt;=AC610,1,0)</f>
        <v>1</v>
      </c>
      <c r="CG610">
        <f t="shared" si="27"/>
        <v>0</v>
      </c>
      <c r="CI610" t="str">
        <f>IF(CG610=1,COUNTIF(CG$3:CG610,1),"")</f>
        <v/>
      </c>
      <c r="CJ610" t="str">
        <f>IF(CI610&lt;&gt;"",B610,"")</f>
        <v/>
      </c>
      <c r="CK610">
        <f>LEN(B610)*8+BE610</f>
        <v>30</v>
      </c>
    </row>
    <row r="611" spans="1:89">
      <c r="A611" s="1" t="s">
        <v>608</v>
      </c>
      <c r="B611" t="str">
        <f t="shared" si="28"/>
        <v>WINDOW</v>
      </c>
      <c r="D611" s="4">
        <f>LEN($B611)-LEN(SUBSTITUTE($B611, D$2, ""))</f>
        <v>0</v>
      </c>
      <c r="E611" s="4">
        <f>LEN($B611)-LEN(SUBSTITUTE($B611, E$2, ""))</f>
        <v>0</v>
      </c>
      <c r="F611" s="4">
        <f>LEN($B611)-LEN(SUBSTITUTE($B611, F$2, ""))</f>
        <v>0</v>
      </c>
      <c r="G611" s="4">
        <f>LEN($B611)-LEN(SUBSTITUTE($B611, G$2, ""))</f>
        <v>1</v>
      </c>
      <c r="H611" s="4">
        <f>LEN($B611)-LEN(SUBSTITUTE($B611, H$2, ""))</f>
        <v>0</v>
      </c>
      <c r="I611" s="4">
        <f>LEN($B611)-LEN(SUBSTITUTE($B611, I$2, ""))</f>
        <v>0</v>
      </c>
      <c r="J611" s="4">
        <f>LEN($B611)-LEN(SUBSTITUTE($B611, J$2, ""))</f>
        <v>0</v>
      </c>
      <c r="K611" s="4">
        <f>LEN($B611)-LEN(SUBSTITUTE($B611, K$2, ""))</f>
        <v>0</v>
      </c>
      <c r="L611" s="4">
        <f>LEN($B611)-LEN(SUBSTITUTE($B611, L$2, ""))</f>
        <v>1</v>
      </c>
      <c r="M611" s="4">
        <f>LEN($B611)-LEN(SUBSTITUTE($B611, M$2, ""))</f>
        <v>0</v>
      </c>
      <c r="N611" s="4">
        <f>LEN($B611)-LEN(SUBSTITUTE($B611, N$2, ""))</f>
        <v>0</v>
      </c>
      <c r="O611" s="4">
        <f>LEN($B611)-LEN(SUBSTITUTE($B611, O$2, ""))</f>
        <v>0</v>
      </c>
      <c r="P611" s="4">
        <f>LEN($B611)-LEN(SUBSTITUTE($B611, P$2, ""))</f>
        <v>0</v>
      </c>
      <c r="Q611" s="4">
        <f>LEN($B611)-LEN(SUBSTITUTE($B611, Q$2, ""))</f>
        <v>1</v>
      </c>
      <c r="R611" s="4">
        <f>LEN($B611)-LEN(SUBSTITUTE($B611, R$2, ""))</f>
        <v>1</v>
      </c>
      <c r="S611" s="4">
        <f>LEN($B611)-LEN(SUBSTITUTE($B611, S$2, ""))</f>
        <v>0</v>
      </c>
      <c r="T611" s="4">
        <f>LEN($B611)-LEN(SUBSTITUTE($B611, T$2, ""))</f>
        <v>0</v>
      </c>
      <c r="U611" s="4">
        <f>LEN($B611)-LEN(SUBSTITUTE($B611, U$2, ""))</f>
        <v>0</v>
      </c>
      <c r="V611" s="4">
        <f>LEN($B611)-LEN(SUBSTITUTE($B611, V$2, ""))</f>
        <v>0</v>
      </c>
      <c r="W611" s="4">
        <f>LEN($B611)-LEN(SUBSTITUTE($B611, W$2, ""))</f>
        <v>0</v>
      </c>
      <c r="X611" s="4">
        <f>LEN($B611)-LEN(SUBSTITUTE($B611, X$2, ""))</f>
        <v>0</v>
      </c>
      <c r="Y611" s="4">
        <f>LEN($B611)-LEN(SUBSTITUTE($B611, Y$2, ""))</f>
        <v>0</v>
      </c>
      <c r="Z611" s="4">
        <f>LEN($B611)-LEN(SUBSTITUTE($B611, Z$2, ""))</f>
        <v>2</v>
      </c>
      <c r="AA611" s="4">
        <f>LEN($B611)-LEN(SUBSTITUTE($B611, AA$2, ""))</f>
        <v>0</v>
      </c>
      <c r="AB611" s="4">
        <f>LEN($B611)-LEN(SUBSTITUTE($B611, AB$2, ""))</f>
        <v>0</v>
      </c>
      <c r="AC611" s="4">
        <f>LEN($B611)-LEN(SUBSTITUTE($B611, AC$2, ""))</f>
        <v>0</v>
      </c>
      <c r="AE611" s="4">
        <f>D611*AE$2</f>
        <v>0</v>
      </c>
      <c r="AF611" s="4">
        <f>E611*AF$2</f>
        <v>0</v>
      </c>
      <c r="AG611" s="4">
        <f>F611*AG$2</f>
        <v>0</v>
      </c>
      <c r="AH611" s="4">
        <f>G611*AH$2</f>
        <v>2</v>
      </c>
      <c r="AI611" s="4">
        <f>H611*AI$2</f>
        <v>0</v>
      </c>
      <c r="AJ611" s="4">
        <f>I611*AJ$2</f>
        <v>0</v>
      </c>
      <c r="AK611" s="4">
        <f>J611*AK$2</f>
        <v>0</v>
      </c>
      <c r="AL611" s="4">
        <f>K611*AL$2</f>
        <v>0</v>
      </c>
      <c r="AM611" s="4">
        <f>L611*AM$2</f>
        <v>1</v>
      </c>
      <c r="AN611" s="4">
        <f>M611*AN$2</f>
        <v>0</v>
      </c>
      <c r="AO611" s="4">
        <f>N611*AO$2</f>
        <v>0</v>
      </c>
      <c r="AP611" s="4">
        <f>O611*AP$2</f>
        <v>0</v>
      </c>
      <c r="AQ611" s="4">
        <f>P611*AQ$2</f>
        <v>0</v>
      </c>
      <c r="AR611" s="4">
        <f>Q611*AR$2</f>
        <v>1</v>
      </c>
      <c r="AS611" s="4">
        <f>R611*AS$2</f>
        <v>1</v>
      </c>
      <c r="AT611" s="4">
        <f>S611*AT$2</f>
        <v>0</v>
      </c>
      <c r="AU611" s="4">
        <f>T611*AU$2</f>
        <v>0</v>
      </c>
      <c r="AV611" s="4">
        <f>U611*AV$2</f>
        <v>0</v>
      </c>
      <c r="AW611" s="4">
        <f>V611*AW$2</f>
        <v>0</v>
      </c>
      <c r="AX611" s="4">
        <f>W611*AX$2</f>
        <v>0</v>
      </c>
      <c r="AY611" s="4">
        <f>X611*AY$2</f>
        <v>0</v>
      </c>
      <c r="AZ611" s="4">
        <f>Y611*AZ$2</f>
        <v>0</v>
      </c>
      <c r="BA611" s="4">
        <f>Z611*BA$2</f>
        <v>8</v>
      </c>
      <c r="BB611" s="4">
        <f>AA611*BB$2</f>
        <v>0</v>
      </c>
      <c r="BC611" s="4">
        <f>AB611*BC$2</f>
        <v>0</v>
      </c>
      <c r="BD611" s="4">
        <f>AC611*BD$2</f>
        <v>0</v>
      </c>
      <c r="BE611">
        <f t="shared" si="29"/>
        <v>13</v>
      </c>
      <c r="BG611" s="4">
        <f>IF(betuk!N$4&gt;=D611,1,0)</f>
        <v>1</v>
      </c>
      <c r="BH611" s="4">
        <f>IF(betuk!O$4&gt;=E611,1,0)</f>
        <v>1</v>
      </c>
      <c r="BI611" s="4">
        <f>IF(betuk!P$4&gt;=F611,1,0)</f>
        <v>1</v>
      </c>
      <c r="BJ611" s="4">
        <f>IF(betuk!Q$4&gt;=G611,1,0)</f>
        <v>0</v>
      </c>
      <c r="BK611" s="4">
        <f>IF(betuk!R$4&gt;=H611,1,0)</f>
        <v>1</v>
      </c>
      <c r="BL611" s="4">
        <f>IF(betuk!S$4&gt;=I611,1,0)</f>
        <v>1</v>
      </c>
      <c r="BM611" s="4">
        <f>IF(betuk!T$4&gt;=J611,1,0)</f>
        <v>1</v>
      </c>
      <c r="BN611" s="4">
        <f>IF(betuk!U$4&gt;=K611,1,0)</f>
        <v>1</v>
      </c>
      <c r="BO611" s="4">
        <f>IF(betuk!V$4&gt;=L611,1,0)</f>
        <v>0</v>
      </c>
      <c r="BP611" s="4">
        <f>IF(betuk!W$4&gt;=M611,1,0)</f>
        <v>1</v>
      </c>
      <c r="BQ611" s="4">
        <f>IF(betuk!X$4&gt;=N611,1,0)</f>
        <v>1</v>
      </c>
      <c r="BR611" s="4">
        <f>IF(betuk!Y$4&gt;=O611,1,0)</f>
        <v>1</v>
      </c>
      <c r="BS611" s="4">
        <f>IF(betuk!Z$4&gt;=P611,1,0)</f>
        <v>1</v>
      </c>
      <c r="BT611" s="4">
        <f>IF(betuk!AA$4&gt;=Q611,1,0)</f>
        <v>1</v>
      </c>
      <c r="BU611" s="4">
        <f>IF(betuk!AB$4&gt;=R611,1,0)</f>
        <v>0</v>
      </c>
      <c r="BV611" s="4">
        <f>IF(betuk!AC$4&gt;=S611,1,0)</f>
        <v>1</v>
      </c>
      <c r="BW611" s="4">
        <f>IF(betuk!AD$4&gt;=T611,1,0)</f>
        <v>1</v>
      </c>
      <c r="BX611" s="4">
        <f>IF(betuk!AE$4&gt;=U611,1,0)</f>
        <v>1</v>
      </c>
      <c r="BY611" s="4">
        <f>IF(betuk!AF$4&gt;=V611,1,0)</f>
        <v>1</v>
      </c>
      <c r="BZ611" s="4">
        <f>IF(betuk!AG$4&gt;=W611,1,0)</f>
        <v>1</v>
      </c>
      <c r="CA611" s="4">
        <f>IF(betuk!AH$4&gt;=X611,1,0)</f>
        <v>1</v>
      </c>
      <c r="CB611" s="4">
        <f>IF(betuk!AI$4&gt;=Y611,1,0)</f>
        <v>1</v>
      </c>
      <c r="CC611" s="4">
        <f>IF(betuk!AJ$4&gt;=Z611,1,0)</f>
        <v>0</v>
      </c>
      <c r="CD611" s="4">
        <f>IF(betuk!AK$4&gt;=AA611,1,0)</f>
        <v>1</v>
      </c>
      <c r="CE611" s="4">
        <f>IF(betuk!AL$4&gt;=AB611,1,0)</f>
        <v>1</v>
      </c>
      <c r="CF611" s="4">
        <f>IF(betuk!AM$4&gt;=AC611,1,0)</f>
        <v>1</v>
      </c>
      <c r="CG611">
        <f t="shared" si="27"/>
        <v>0</v>
      </c>
      <c r="CI611" t="str">
        <f>IF(CG611=1,COUNTIF(CG$3:CG611,1),"")</f>
        <v/>
      </c>
      <c r="CJ611" t="str">
        <f>IF(CI611&lt;&gt;"",B611,"")</f>
        <v/>
      </c>
      <c r="CK611">
        <f>LEN(B611)*8+BE611</f>
        <v>61</v>
      </c>
    </row>
    <row r="612" spans="1:89">
      <c r="A612" s="1" t="s">
        <v>609</v>
      </c>
      <c r="B612" t="str">
        <f t="shared" si="28"/>
        <v>WINE</v>
      </c>
      <c r="D612" s="4">
        <f>LEN($B612)-LEN(SUBSTITUTE($B612, D$2, ""))</f>
        <v>0</v>
      </c>
      <c r="E612" s="4">
        <f>LEN($B612)-LEN(SUBSTITUTE($B612, E$2, ""))</f>
        <v>0</v>
      </c>
      <c r="F612" s="4">
        <f>LEN($B612)-LEN(SUBSTITUTE($B612, F$2, ""))</f>
        <v>0</v>
      </c>
      <c r="G612" s="4">
        <f>LEN($B612)-LEN(SUBSTITUTE($B612, G$2, ""))</f>
        <v>0</v>
      </c>
      <c r="H612" s="4">
        <f>LEN($B612)-LEN(SUBSTITUTE($B612, H$2, ""))</f>
        <v>1</v>
      </c>
      <c r="I612" s="4">
        <f>LEN($B612)-LEN(SUBSTITUTE($B612, I$2, ""))</f>
        <v>0</v>
      </c>
      <c r="J612" s="4">
        <f>LEN($B612)-LEN(SUBSTITUTE($B612, J$2, ""))</f>
        <v>0</v>
      </c>
      <c r="K612" s="4">
        <f>LEN($B612)-LEN(SUBSTITUTE($B612, K$2, ""))</f>
        <v>0</v>
      </c>
      <c r="L612" s="4">
        <f>LEN($B612)-LEN(SUBSTITUTE($B612, L$2, ""))</f>
        <v>1</v>
      </c>
      <c r="M612" s="4">
        <f>LEN($B612)-LEN(SUBSTITUTE($B612, M$2, ""))</f>
        <v>0</v>
      </c>
      <c r="N612" s="4">
        <f>LEN($B612)-LEN(SUBSTITUTE($B612, N$2, ""))</f>
        <v>0</v>
      </c>
      <c r="O612" s="4">
        <f>LEN($B612)-LEN(SUBSTITUTE($B612, O$2, ""))</f>
        <v>0</v>
      </c>
      <c r="P612" s="4">
        <f>LEN($B612)-LEN(SUBSTITUTE($B612, P$2, ""))</f>
        <v>0</v>
      </c>
      <c r="Q612" s="4">
        <f>LEN($B612)-LEN(SUBSTITUTE($B612, Q$2, ""))</f>
        <v>1</v>
      </c>
      <c r="R612" s="4">
        <f>LEN($B612)-LEN(SUBSTITUTE($B612, R$2, ""))</f>
        <v>0</v>
      </c>
      <c r="S612" s="4">
        <f>LEN($B612)-LEN(SUBSTITUTE($B612, S$2, ""))</f>
        <v>0</v>
      </c>
      <c r="T612" s="4">
        <f>LEN($B612)-LEN(SUBSTITUTE($B612, T$2, ""))</f>
        <v>0</v>
      </c>
      <c r="U612" s="4">
        <f>LEN($B612)-LEN(SUBSTITUTE($B612, U$2, ""))</f>
        <v>0</v>
      </c>
      <c r="V612" s="4">
        <f>LEN($B612)-LEN(SUBSTITUTE($B612, V$2, ""))</f>
        <v>0</v>
      </c>
      <c r="W612" s="4">
        <f>LEN($B612)-LEN(SUBSTITUTE($B612, W$2, ""))</f>
        <v>0</v>
      </c>
      <c r="X612" s="4">
        <f>LEN($B612)-LEN(SUBSTITUTE($B612, X$2, ""))</f>
        <v>0</v>
      </c>
      <c r="Y612" s="4">
        <f>LEN($B612)-LEN(SUBSTITUTE($B612, Y$2, ""))</f>
        <v>0</v>
      </c>
      <c r="Z612" s="4">
        <f>LEN($B612)-LEN(SUBSTITUTE($B612, Z$2, ""))</f>
        <v>1</v>
      </c>
      <c r="AA612" s="4">
        <f>LEN($B612)-LEN(SUBSTITUTE($B612, AA$2, ""))</f>
        <v>0</v>
      </c>
      <c r="AB612" s="4">
        <f>LEN($B612)-LEN(SUBSTITUTE($B612, AB$2, ""))</f>
        <v>0</v>
      </c>
      <c r="AC612" s="4">
        <f>LEN($B612)-LEN(SUBSTITUTE($B612, AC$2, ""))</f>
        <v>0</v>
      </c>
      <c r="AE612" s="4">
        <f>D612*AE$2</f>
        <v>0</v>
      </c>
      <c r="AF612" s="4">
        <f>E612*AF$2</f>
        <v>0</v>
      </c>
      <c r="AG612" s="4">
        <f>F612*AG$2</f>
        <v>0</v>
      </c>
      <c r="AH612" s="4">
        <f>G612*AH$2</f>
        <v>0</v>
      </c>
      <c r="AI612" s="4">
        <f>H612*AI$2</f>
        <v>1</v>
      </c>
      <c r="AJ612" s="4">
        <f>I612*AJ$2</f>
        <v>0</v>
      </c>
      <c r="AK612" s="4">
        <f>J612*AK$2</f>
        <v>0</v>
      </c>
      <c r="AL612" s="4">
        <f>K612*AL$2</f>
        <v>0</v>
      </c>
      <c r="AM612" s="4">
        <f>L612*AM$2</f>
        <v>1</v>
      </c>
      <c r="AN612" s="4">
        <f>M612*AN$2</f>
        <v>0</v>
      </c>
      <c r="AO612" s="4">
        <f>N612*AO$2</f>
        <v>0</v>
      </c>
      <c r="AP612" s="4">
        <f>O612*AP$2</f>
        <v>0</v>
      </c>
      <c r="AQ612" s="4">
        <f>P612*AQ$2</f>
        <v>0</v>
      </c>
      <c r="AR612" s="4">
        <f>Q612*AR$2</f>
        <v>1</v>
      </c>
      <c r="AS612" s="4">
        <f>R612*AS$2</f>
        <v>0</v>
      </c>
      <c r="AT612" s="4">
        <f>S612*AT$2</f>
        <v>0</v>
      </c>
      <c r="AU612" s="4">
        <f>T612*AU$2</f>
        <v>0</v>
      </c>
      <c r="AV612" s="4">
        <f>U612*AV$2</f>
        <v>0</v>
      </c>
      <c r="AW612" s="4">
        <f>V612*AW$2</f>
        <v>0</v>
      </c>
      <c r="AX612" s="4">
        <f>W612*AX$2</f>
        <v>0</v>
      </c>
      <c r="AY612" s="4">
        <f>X612*AY$2</f>
        <v>0</v>
      </c>
      <c r="AZ612" s="4">
        <f>Y612*AZ$2</f>
        <v>0</v>
      </c>
      <c r="BA612" s="4">
        <f>Z612*BA$2</f>
        <v>4</v>
      </c>
      <c r="BB612" s="4">
        <f>AA612*BB$2</f>
        <v>0</v>
      </c>
      <c r="BC612" s="4">
        <f>AB612*BC$2</f>
        <v>0</v>
      </c>
      <c r="BD612" s="4">
        <f>AC612*BD$2</f>
        <v>0</v>
      </c>
      <c r="BE612">
        <f t="shared" si="29"/>
        <v>7</v>
      </c>
      <c r="BG612" s="4">
        <f>IF(betuk!N$4&gt;=D612,1,0)</f>
        <v>1</v>
      </c>
      <c r="BH612" s="4">
        <f>IF(betuk!O$4&gt;=E612,1,0)</f>
        <v>1</v>
      </c>
      <c r="BI612" s="4">
        <f>IF(betuk!P$4&gt;=F612,1,0)</f>
        <v>1</v>
      </c>
      <c r="BJ612" s="4">
        <f>IF(betuk!Q$4&gt;=G612,1,0)</f>
        <v>1</v>
      </c>
      <c r="BK612" s="4">
        <f>IF(betuk!R$4&gt;=H612,1,0)</f>
        <v>1</v>
      </c>
      <c r="BL612" s="4">
        <f>IF(betuk!S$4&gt;=I612,1,0)</f>
        <v>1</v>
      </c>
      <c r="BM612" s="4">
        <f>IF(betuk!T$4&gt;=J612,1,0)</f>
        <v>1</v>
      </c>
      <c r="BN612" s="4">
        <f>IF(betuk!U$4&gt;=K612,1,0)</f>
        <v>1</v>
      </c>
      <c r="BO612" s="4">
        <f>IF(betuk!V$4&gt;=L612,1,0)</f>
        <v>0</v>
      </c>
      <c r="BP612" s="4">
        <f>IF(betuk!W$4&gt;=M612,1,0)</f>
        <v>1</v>
      </c>
      <c r="BQ612" s="4">
        <f>IF(betuk!X$4&gt;=N612,1,0)</f>
        <v>1</v>
      </c>
      <c r="BR612" s="4">
        <f>IF(betuk!Y$4&gt;=O612,1,0)</f>
        <v>1</v>
      </c>
      <c r="BS612" s="4">
        <f>IF(betuk!Z$4&gt;=P612,1,0)</f>
        <v>1</v>
      </c>
      <c r="BT612" s="4">
        <f>IF(betuk!AA$4&gt;=Q612,1,0)</f>
        <v>1</v>
      </c>
      <c r="BU612" s="4">
        <f>IF(betuk!AB$4&gt;=R612,1,0)</f>
        <v>1</v>
      </c>
      <c r="BV612" s="4">
        <f>IF(betuk!AC$4&gt;=S612,1,0)</f>
        <v>1</v>
      </c>
      <c r="BW612" s="4">
        <f>IF(betuk!AD$4&gt;=T612,1,0)</f>
        <v>1</v>
      </c>
      <c r="BX612" s="4">
        <f>IF(betuk!AE$4&gt;=U612,1,0)</f>
        <v>1</v>
      </c>
      <c r="BY612" s="4">
        <f>IF(betuk!AF$4&gt;=V612,1,0)</f>
        <v>1</v>
      </c>
      <c r="BZ612" s="4">
        <f>IF(betuk!AG$4&gt;=W612,1,0)</f>
        <v>1</v>
      </c>
      <c r="CA612" s="4">
        <f>IF(betuk!AH$4&gt;=X612,1,0)</f>
        <v>1</v>
      </c>
      <c r="CB612" s="4">
        <f>IF(betuk!AI$4&gt;=Y612,1,0)</f>
        <v>1</v>
      </c>
      <c r="CC612" s="4">
        <f>IF(betuk!AJ$4&gt;=Z612,1,0)</f>
        <v>0</v>
      </c>
      <c r="CD612" s="4">
        <f>IF(betuk!AK$4&gt;=AA612,1,0)</f>
        <v>1</v>
      </c>
      <c r="CE612" s="4">
        <f>IF(betuk!AL$4&gt;=AB612,1,0)</f>
        <v>1</v>
      </c>
      <c r="CF612" s="4">
        <f>IF(betuk!AM$4&gt;=AC612,1,0)</f>
        <v>1</v>
      </c>
      <c r="CG612">
        <f t="shared" si="27"/>
        <v>0</v>
      </c>
      <c r="CI612" t="str">
        <f>IF(CG612=1,COUNTIF(CG$3:CG612,1),"")</f>
        <v/>
      </c>
      <c r="CJ612" t="str">
        <f>IF(CI612&lt;&gt;"",B612,"")</f>
        <v/>
      </c>
      <c r="CK612">
        <f>LEN(B612)*8+BE612</f>
        <v>39</v>
      </c>
    </row>
    <row r="613" spans="1:89">
      <c r="A613" s="1" t="s">
        <v>610</v>
      </c>
      <c r="B613" t="str">
        <f t="shared" si="28"/>
        <v>WING</v>
      </c>
      <c r="D613" s="4">
        <f>LEN($B613)-LEN(SUBSTITUTE($B613, D$2, ""))</f>
        <v>0</v>
      </c>
      <c r="E613" s="4">
        <f>LEN($B613)-LEN(SUBSTITUTE($B613, E$2, ""))</f>
        <v>0</v>
      </c>
      <c r="F613" s="4">
        <f>LEN($B613)-LEN(SUBSTITUTE($B613, F$2, ""))</f>
        <v>0</v>
      </c>
      <c r="G613" s="4">
        <f>LEN($B613)-LEN(SUBSTITUTE($B613, G$2, ""))</f>
        <v>0</v>
      </c>
      <c r="H613" s="4">
        <f>LEN($B613)-LEN(SUBSTITUTE($B613, H$2, ""))</f>
        <v>0</v>
      </c>
      <c r="I613" s="4">
        <f>LEN($B613)-LEN(SUBSTITUTE($B613, I$2, ""))</f>
        <v>0</v>
      </c>
      <c r="J613" s="4">
        <f>LEN($B613)-LEN(SUBSTITUTE($B613, J$2, ""))</f>
        <v>1</v>
      </c>
      <c r="K613" s="4">
        <f>LEN($B613)-LEN(SUBSTITUTE($B613, K$2, ""))</f>
        <v>0</v>
      </c>
      <c r="L613" s="4">
        <f>LEN($B613)-LEN(SUBSTITUTE($B613, L$2, ""))</f>
        <v>1</v>
      </c>
      <c r="M613" s="4">
        <f>LEN($B613)-LEN(SUBSTITUTE($B613, M$2, ""))</f>
        <v>0</v>
      </c>
      <c r="N613" s="4">
        <f>LEN($B613)-LEN(SUBSTITUTE($B613, N$2, ""))</f>
        <v>0</v>
      </c>
      <c r="O613" s="4">
        <f>LEN($B613)-LEN(SUBSTITUTE($B613, O$2, ""))</f>
        <v>0</v>
      </c>
      <c r="P613" s="4">
        <f>LEN($B613)-LEN(SUBSTITUTE($B613, P$2, ""))</f>
        <v>0</v>
      </c>
      <c r="Q613" s="4">
        <f>LEN($B613)-LEN(SUBSTITUTE($B613, Q$2, ""))</f>
        <v>1</v>
      </c>
      <c r="R613" s="4">
        <f>LEN($B613)-LEN(SUBSTITUTE($B613, R$2, ""))</f>
        <v>0</v>
      </c>
      <c r="S613" s="4">
        <f>LEN($B613)-LEN(SUBSTITUTE($B613, S$2, ""))</f>
        <v>0</v>
      </c>
      <c r="T613" s="4">
        <f>LEN($B613)-LEN(SUBSTITUTE($B613, T$2, ""))</f>
        <v>0</v>
      </c>
      <c r="U613" s="4">
        <f>LEN($B613)-LEN(SUBSTITUTE($B613, U$2, ""))</f>
        <v>0</v>
      </c>
      <c r="V613" s="4">
        <f>LEN($B613)-LEN(SUBSTITUTE($B613, V$2, ""))</f>
        <v>0</v>
      </c>
      <c r="W613" s="4">
        <f>LEN($B613)-LEN(SUBSTITUTE($B613, W$2, ""))</f>
        <v>0</v>
      </c>
      <c r="X613" s="4">
        <f>LEN($B613)-LEN(SUBSTITUTE($B613, X$2, ""))</f>
        <v>0</v>
      </c>
      <c r="Y613" s="4">
        <f>LEN($B613)-LEN(SUBSTITUTE($B613, Y$2, ""))</f>
        <v>0</v>
      </c>
      <c r="Z613" s="4">
        <f>LEN($B613)-LEN(SUBSTITUTE($B613, Z$2, ""))</f>
        <v>1</v>
      </c>
      <c r="AA613" s="4">
        <f>LEN($B613)-LEN(SUBSTITUTE($B613, AA$2, ""))</f>
        <v>0</v>
      </c>
      <c r="AB613" s="4">
        <f>LEN($B613)-LEN(SUBSTITUTE($B613, AB$2, ""))</f>
        <v>0</v>
      </c>
      <c r="AC613" s="4">
        <f>LEN($B613)-LEN(SUBSTITUTE($B613, AC$2, ""))</f>
        <v>0</v>
      </c>
      <c r="AE613" s="4">
        <f>D613*AE$2</f>
        <v>0</v>
      </c>
      <c r="AF613" s="4">
        <f>E613*AF$2</f>
        <v>0</v>
      </c>
      <c r="AG613" s="4">
        <f>F613*AG$2</f>
        <v>0</v>
      </c>
      <c r="AH613" s="4">
        <f>G613*AH$2</f>
        <v>0</v>
      </c>
      <c r="AI613" s="4">
        <f>H613*AI$2</f>
        <v>0</v>
      </c>
      <c r="AJ613" s="4">
        <f>I613*AJ$2</f>
        <v>0</v>
      </c>
      <c r="AK613" s="4">
        <f>J613*AK$2</f>
        <v>2</v>
      </c>
      <c r="AL613" s="4">
        <f>K613*AL$2</f>
        <v>0</v>
      </c>
      <c r="AM613" s="4">
        <f>L613*AM$2</f>
        <v>1</v>
      </c>
      <c r="AN613" s="4">
        <f>M613*AN$2</f>
        <v>0</v>
      </c>
      <c r="AO613" s="4">
        <f>N613*AO$2</f>
        <v>0</v>
      </c>
      <c r="AP613" s="4">
        <f>O613*AP$2</f>
        <v>0</v>
      </c>
      <c r="AQ613" s="4">
        <f>P613*AQ$2</f>
        <v>0</v>
      </c>
      <c r="AR613" s="4">
        <f>Q613*AR$2</f>
        <v>1</v>
      </c>
      <c r="AS613" s="4">
        <f>R613*AS$2</f>
        <v>0</v>
      </c>
      <c r="AT613" s="4">
        <f>S613*AT$2</f>
        <v>0</v>
      </c>
      <c r="AU613" s="4">
        <f>T613*AU$2</f>
        <v>0</v>
      </c>
      <c r="AV613" s="4">
        <f>U613*AV$2</f>
        <v>0</v>
      </c>
      <c r="AW613" s="4">
        <f>V613*AW$2</f>
        <v>0</v>
      </c>
      <c r="AX613" s="4">
        <f>W613*AX$2</f>
        <v>0</v>
      </c>
      <c r="AY613" s="4">
        <f>X613*AY$2</f>
        <v>0</v>
      </c>
      <c r="AZ613" s="4">
        <f>Y613*AZ$2</f>
        <v>0</v>
      </c>
      <c r="BA613" s="4">
        <f>Z613*BA$2</f>
        <v>4</v>
      </c>
      <c r="BB613" s="4">
        <f>AA613*BB$2</f>
        <v>0</v>
      </c>
      <c r="BC613" s="4">
        <f>AB613*BC$2</f>
        <v>0</v>
      </c>
      <c r="BD613" s="4">
        <f>AC613*BD$2</f>
        <v>0</v>
      </c>
      <c r="BE613">
        <f t="shared" si="29"/>
        <v>8</v>
      </c>
      <c r="BG613" s="4">
        <f>IF(betuk!N$4&gt;=D613,1,0)</f>
        <v>1</v>
      </c>
      <c r="BH613" s="4">
        <f>IF(betuk!O$4&gt;=E613,1,0)</f>
        <v>1</v>
      </c>
      <c r="BI613" s="4">
        <f>IF(betuk!P$4&gt;=F613,1,0)</f>
        <v>1</v>
      </c>
      <c r="BJ613" s="4">
        <f>IF(betuk!Q$4&gt;=G613,1,0)</f>
        <v>1</v>
      </c>
      <c r="BK613" s="4">
        <f>IF(betuk!R$4&gt;=H613,1,0)</f>
        <v>1</v>
      </c>
      <c r="BL613" s="4">
        <f>IF(betuk!S$4&gt;=I613,1,0)</f>
        <v>1</v>
      </c>
      <c r="BM613" s="4">
        <f>IF(betuk!T$4&gt;=J613,1,0)</f>
        <v>1</v>
      </c>
      <c r="BN613" s="4">
        <f>IF(betuk!U$4&gt;=K613,1,0)</f>
        <v>1</v>
      </c>
      <c r="BO613" s="4">
        <f>IF(betuk!V$4&gt;=L613,1,0)</f>
        <v>0</v>
      </c>
      <c r="BP613" s="4">
        <f>IF(betuk!W$4&gt;=M613,1,0)</f>
        <v>1</v>
      </c>
      <c r="BQ613" s="4">
        <f>IF(betuk!X$4&gt;=N613,1,0)</f>
        <v>1</v>
      </c>
      <c r="BR613" s="4">
        <f>IF(betuk!Y$4&gt;=O613,1,0)</f>
        <v>1</v>
      </c>
      <c r="BS613" s="4">
        <f>IF(betuk!Z$4&gt;=P613,1,0)</f>
        <v>1</v>
      </c>
      <c r="BT613" s="4">
        <f>IF(betuk!AA$4&gt;=Q613,1,0)</f>
        <v>1</v>
      </c>
      <c r="BU613" s="4">
        <f>IF(betuk!AB$4&gt;=R613,1,0)</f>
        <v>1</v>
      </c>
      <c r="BV613" s="4">
        <f>IF(betuk!AC$4&gt;=S613,1,0)</f>
        <v>1</v>
      </c>
      <c r="BW613" s="4">
        <f>IF(betuk!AD$4&gt;=T613,1,0)</f>
        <v>1</v>
      </c>
      <c r="BX613" s="4">
        <f>IF(betuk!AE$4&gt;=U613,1,0)</f>
        <v>1</v>
      </c>
      <c r="BY613" s="4">
        <f>IF(betuk!AF$4&gt;=V613,1,0)</f>
        <v>1</v>
      </c>
      <c r="BZ613" s="4">
        <f>IF(betuk!AG$4&gt;=W613,1,0)</f>
        <v>1</v>
      </c>
      <c r="CA613" s="4">
        <f>IF(betuk!AH$4&gt;=X613,1,0)</f>
        <v>1</v>
      </c>
      <c r="CB613" s="4">
        <f>IF(betuk!AI$4&gt;=Y613,1,0)</f>
        <v>1</v>
      </c>
      <c r="CC613" s="4">
        <f>IF(betuk!AJ$4&gt;=Z613,1,0)</f>
        <v>0</v>
      </c>
      <c r="CD613" s="4">
        <f>IF(betuk!AK$4&gt;=AA613,1,0)</f>
        <v>1</v>
      </c>
      <c r="CE613" s="4">
        <f>IF(betuk!AL$4&gt;=AB613,1,0)</f>
        <v>1</v>
      </c>
      <c r="CF613" s="4">
        <f>IF(betuk!AM$4&gt;=AC613,1,0)</f>
        <v>1</v>
      </c>
      <c r="CG613">
        <f t="shared" si="27"/>
        <v>0</v>
      </c>
      <c r="CI613" t="str">
        <f>IF(CG613=1,COUNTIF(CG$3:CG613,1),"")</f>
        <v/>
      </c>
      <c r="CJ613" t="str">
        <f>IF(CI613&lt;&gt;"",B613,"")</f>
        <v/>
      </c>
      <c r="CK613">
        <f>LEN(B613)*8+BE613</f>
        <v>40</v>
      </c>
    </row>
    <row r="614" spans="1:89">
      <c r="A614" s="1" t="s">
        <v>611</v>
      </c>
      <c r="B614" t="str">
        <f t="shared" si="28"/>
        <v>WOMAN</v>
      </c>
      <c r="D614" s="4">
        <f>LEN($B614)-LEN(SUBSTITUTE($B614, D$2, ""))</f>
        <v>1</v>
      </c>
      <c r="E614" s="4">
        <f>LEN($B614)-LEN(SUBSTITUTE($B614, E$2, ""))</f>
        <v>0</v>
      </c>
      <c r="F614" s="4">
        <f>LEN($B614)-LEN(SUBSTITUTE($B614, F$2, ""))</f>
        <v>0</v>
      </c>
      <c r="G614" s="4">
        <f>LEN($B614)-LEN(SUBSTITUTE($B614, G$2, ""))</f>
        <v>0</v>
      </c>
      <c r="H614" s="4">
        <f>LEN($B614)-LEN(SUBSTITUTE($B614, H$2, ""))</f>
        <v>0</v>
      </c>
      <c r="I614" s="4">
        <f>LEN($B614)-LEN(SUBSTITUTE($B614, I$2, ""))</f>
        <v>0</v>
      </c>
      <c r="J614" s="4">
        <f>LEN($B614)-LEN(SUBSTITUTE($B614, J$2, ""))</f>
        <v>0</v>
      </c>
      <c r="K614" s="4">
        <f>LEN($B614)-LEN(SUBSTITUTE($B614, K$2, ""))</f>
        <v>0</v>
      </c>
      <c r="L614" s="4">
        <f>LEN($B614)-LEN(SUBSTITUTE($B614, L$2, ""))</f>
        <v>0</v>
      </c>
      <c r="M614" s="4">
        <f>LEN($B614)-LEN(SUBSTITUTE($B614, M$2, ""))</f>
        <v>0</v>
      </c>
      <c r="N614" s="4">
        <f>LEN($B614)-LEN(SUBSTITUTE($B614, N$2, ""))</f>
        <v>0</v>
      </c>
      <c r="O614" s="4">
        <f>LEN($B614)-LEN(SUBSTITUTE($B614, O$2, ""))</f>
        <v>0</v>
      </c>
      <c r="P614" s="4">
        <f>LEN($B614)-LEN(SUBSTITUTE($B614, P$2, ""))</f>
        <v>1</v>
      </c>
      <c r="Q614" s="4">
        <f>LEN($B614)-LEN(SUBSTITUTE($B614, Q$2, ""))</f>
        <v>1</v>
      </c>
      <c r="R614" s="4">
        <f>LEN($B614)-LEN(SUBSTITUTE($B614, R$2, ""))</f>
        <v>1</v>
      </c>
      <c r="S614" s="4">
        <f>LEN($B614)-LEN(SUBSTITUTE($B614, S$2, ""))</f>
        <v>0</v>
      </c>
      <c r="T614" s="4">
        <f>LEN($B614)-LEN(SUBSTITUTE($B614, T$2, ""))</f>
        <v>0</v>
      </c>
      <c r="U614" s="4">
        <f>LEN($B614)-LEN(SUBSTITUTE($B614, U$2, ""))</f>
        <v>0</v>
      </c>
      <c r="V614" s="4">
        <f>LEN($B614)-LEN(SUBSTITUTE($B614, V$2, ""))</f>
        <v>0</v>
      </c>
      <c r="W614" s="4">
        <f>LEN($B614)-LEN(SUBSTITUTE($B614, W$2, ""))</f>
        <v>0</v>
      </c>
      <c r="X614" s="4">
        <f>LEN($B614)-LEN(SUBSTITUTE($B614, X$2, ""))</f>
        <v>0</v>
      </c>
      <c r="Y614" s="4">
        <f>LEN($B614)-LEN(SUBSTITUTE($B614, Y$2, ""))</f>
        <v>0</v>
      </c>
      <c r="Z614" s="4">
        <f>LEN($B614)-LEN(SUBSTITUTE($B614, Z$2, ""))</f>
        <v>1</v>
      </c>
      <c r="AA614" s="4">
        <f>LEN($B614)-LEN(SUBSTITUTE($B614, AA$2, ""))</f>
        <v>0</v>
      </c>
      <c r="AB614" s="4">
        <f>LEN($B614)-LEN(SUBSTITUTE($B614, AB$2, ""))</f>
        <v>0</v>
      </c>
      <c r="AC614" s="4">
        <f>LEN($B614)-LEN(SUBSTITUTE($B614, AC$2, ""))</f>
        <v>0</v>
      </c>
      <c r="AE614" s="4">
        <f>D614*AE$2</f>
        <v>1</v>
      </c>
      <c r="AF614" s="4">
        <f>E614*AF$2</f>
        <v>0</v>
      </c>
      <c r="AG614" s="4">
        <f>F614*AG$2</f>
        <v>0</v>
      </c>
      <c r="AH614" s="4">
        <f>G614*AH$2</f>
        <v>0</v>
      </c>
      <c r="AI614" s="4">
        <f>H614*AI$2</f>
        <v>0</v>
      </c>
      <c r="AJ614" s="4">
        <f>I614*AJ$2</f>
        <v>0</v>
      </c>
      <c r="AK614" s="4">
        <f>J614*AK$2</f>
        <v>0</v>
      </c>
      <c r="AL614" s="4">
        <f>K614*AL$2</f>
        <v>0</v>
      </c>
      <c r="AM614" s="4">
        <f>L614*AM$2</f>
        <v>0</v>
      </c>
      <c r="AN614" s="4">
        <f>M614*AN$2</f>
        <v>0</v>
      </c>
      <c r="AO614" s="4">
        <f>N614*AO$2</f>
        <v>0</v>
      </c>
      <c r="AP614" s="4">
        <f>O614*AP$2</f>
        <v>0</v>
      </c>
      <c r="AQ614" s="4">
        <f>P614*AQ$2</f>
        <v>3</v>
      </c>
      <c r="AR614" s="4">
        <f>Q614*AR$2</f>
        <v>1</v>
      </c>
      <c r="AS614" s="4">
        <f>R614*AS$2</f>
        <v>1</v>
      </c>
      <c r="AT614" s="4">
        <f>S614*AT$2</f>
        <v>0</v>
      </c>
      <c r="AU614" s="4">
        <f>T614*AU$2</f>
        <v>0</v>
      </c>
      <c r="AV614" s="4">
        <f>U614*AV$2</f>
        <v>0</v>
      </c>
      <c r="AW614" s="4">
        <f>V614*AW$2</f>
        <v>0</v>
      </c>
      <c r="AX614" s="4">
        <f>W614*AX$2</f>
        <v>0</v>
      </c>
      <c r="AY614" s="4">
        <f>X614*AY$2</f>
        <v>0</v>
      </c>
      <c r="AZ614" s="4">
        <f>Y614*AZ$2</f>
        <v>0</v>
      </c>
      <c r="BA614" s="4">
        <f>Z614*BA$2</f>
        <v>4</v>
      </c>
      <c r="BB614" s="4">
        <f>AA614*BB$2</f>
        <v>0</v>
      </c>
      <c r="BC614" s="4">
        <f>AB614*BC$2</f>
        <v>0</v>
      </c>
      <c r="BD614" s="4">
        <f>AC614*BD$2</f>
        <v>0</v>
      </c>
      <c r="BE614">
        <f t="shared" si="29"/>
        <v>10</v>
      </c>
      <c r="BG614" s="4">
        <f>IF(betuk!N$4&gt;=D614,1,0)</f>
        <v>1</v>
      </c>
      <c r="BH614" s="4">
        <f>IF(betuk!O$4&gt;=E614,1,0)</f>
        <v>1</v>
      </c>
      <c r="BI614" s="4">
        <f>IF(betuk!P$4&gt;=F614,1,0)</f>
        <v>1</v>
      </c>
      <c r="BJ614" s="4">
        <f>IF(betuk!Q$4&gt;=G614,1,0)</f>
        <v>1</v>
      </c>
      <c r="BK614" s="4">
        <f>IF(betuk!R$4&gt;=H614,1,0)</f>
        <v>1</v>
      </c>
      <c r="BL614" s="4">
        <f>IF(betuk!S$4&gt;=I614,1,0)</f>
        <v>1</v>
      </c>
      <c r="BM614" s="4">
        <f>IF(betuk!T$4&gt;=J614,1,0)</f>
        <v>1</v>
      </c>
      <c r="BN614" s="4">
        <f>IF(betuk!U$4&gt;=K614,1,0)</f>
        <v>1</v>
      </c>
      <c r="BO614" s="4">
        <f>IF(betuk!V$4&gt;=L614,1,0)</f>
        <v>1</v>
      </c>
      <c r="BP614" s="4">
        <f>IF(betuk!W$4&gt;=M614,1,0)</f>
        <v>1</v>
      </c>
      <c r="BQ614" s="4">
        <f>IF(betuk!X$4&gt;=N614,1,0)</f>
        <v>1</v>
      </c>
      <c r="BR614" s="4">
        <f>IF(betuk!Y$4&gt;=O614,1,0)</f>
        <v>1</v>
      </c>
      <c r="BS614" s="4">
        <f>IF(betuk!Z$4&gt;=P614,1,0)</f>
        <v>0</v>
      </c>
      <c r="BT614" s="4">
        <f>IF(betuk!AA$4&gt;=Q614,1,0)</f>
        <v>1</v>
      </c>
      <c r="BU614" s="4">
        <f>IF(betuk!AB$4&gt;=R614,1,0)</f>
        <v>0</v>
      </c>
      <c r="BV614" s="4">
        <f>IF(betuk!AC$4&gt;=S614,1,0)</f>
        <v>1</v>
      </c>
      <c r="BW614" s="4">
        <f>IF(betuk!AD$4&gt;=T614,1,0)</f>
        <v>1</v>
      </c>
      <c r="BX614" s="4">
        <f>IF(betuk!AE$4&gt;=U614,1,0)</f>
        <v>1</v>
      </c>
      <c r="BY614" s="4">
        <f>IF(betuk!AF$4&gt;=V614,1,0)</f>
        <v>1</v>
      </c>
      <c r="BZ614" s="4">
        <f>IF(betuk!AG$4&gt;=W614,1,0)</f>
        <v>1</v>
      </c>
      <c r="CA614" s="4">
        <f>IF(betuk!AH$4&gt;=X614,1,0)</f>
        <v>1</v>
      </c>
      <c r="CB614" s="4">
        <f>IF(betuk!AI$4&gt;=Y614,1,0)</f>
        <v>1</v>
      </c>
      <c r="CC614" s="4">
        <f>IF(betuk!AJ$4&gt;=Z614,1,0)</f>
        <v>0</v>
      </c>
      <c r="CD614" s="4">
        <f>IF(betuk!AK$4&gt;=AA614,1,0)</f>
        <v>1</v>
      </c>
      <c r="CE614" s="4">
        <f>IF(betuk!AL$4&gt;=AB614,1,0)</f>
        <v>1</v>
      </c>
      <c r="CF614" s="4">
        <f>IF(betuk!AM$4&gt;=AC614,1,0)</f>
        <v>1</v>
      </c>
      <c r="CG614">
        <f t="shared" si="27"/>
        <v>0</v>
      </c>
      <c r="CI614" t="str">
        <f>IF(CG614=1,COUNTIF(CG$3:CG614,1),"")</f>
        <v/>
      </c>
      <c r="CJ614" t="str">
        <f>IF(CI614&lt;&gt;"",B614,"")</f>
        <v/>
      </c>
      <c r="CK614">
        <f>LEN(B614)*8+BE614</f>
        <v>50</v>
      </c>
    </row>
    <row r="615" spans="1:89">
      <c r="A615" s="1" t="s">
        <v>612</v>
      </c>
      <c r="B615" t="str">
        <f t="shared" si="28"/>
        <v>WOMEN</v>
      </c>
      <c r="D615" s="4">
        <f>LEN($B615)-LEN(SUBSTITUTE($B615, D$2, ""))</f>
        <v>0</v>
      </c>
      <c r="E615" s="4">
        <f>LEN($B615)-LEN(SUBSTITUTE($B615, E$2, ""))</f>
        <v>0</v>
      </c>
      <c r="F615" s="4">
        <f>LEN($B615)-LEN(SUBSTITUTE($B615, F$2, ""))</f>
        <v>0</v>
      </c>
      <c r="G615" s="4">
        <f>LEN($B615)-LEN(SUBSTITUTE($B615, G$2, ""))</f>
        <v>0</v>
      </c>
      <c r="H615" s="4">
        <f>LEN($B615)-LEN(SUBSTITUTE($B615, H$2, ""))</f>
        <v>1</v>
      </c>
      <c r="I615" s="4">
        <f>LEN($B615)-LEN(SUBSTITUTE($B615, I$2, ""))</f>
        <v>0</v>
      </c>
      <c r="J615" s="4">
        <f>LEN($B615)-LEN(SUBSTITUTE($B615, J$2, ""))</f>
        <v>0</v>
      </c>
      <c r="K615" s="4">
        <f>LEN($B615)-LEN(SUBSTITUTE($B615, K$2, ""))</f>
        <v>0</v>
      </c>
      <c r="L615" s="4">
        <f>LEN($B615)-LEN(SUBSTITUTE($B615, L$2, ""))</f>
        <v>0</v>
      </c>
      <c r="M615" s="4">
        <f>LEN($B615)-LEN(SUBSTITUTE($B615, M$2, ""))</f>
        <v>0</v>
      </c>
      <c r="N615" s="4">
        <f>LEN($B615)-LEN(SUBSTITUTE($B615, N$2, ""))</f>
        <v>0</v>
      </c>
      <c r="O615" s="4">
        <f>LEN($B615)-LEN(SUBSTITUTE($B615, O$2, ""))</f>
        <v>0</v>
      </c>
      <c r="P615" s="4">
        <f>LEN($B615)-LEN(SUBSTITUTE($B615, P$2, ""))</f>
        <v>1</v>
      </c>
      <c r="Q615" s="4">
        <f>LEN($B615)-LEN(SUBSTITUTE($B615, Q$2, ""))</f>
        <v>1</v>
      </c>
      <c r="R615" s="4">
        <f>LEN($B615)-LEN(SUBSTITUTE($B615, R$2, ""))</f>
        <v>1</v>
      </c>
      <c r="S615" s="4">
        <f>LEN($B615)-LEN(SUBSTITUTE($B615, S$2, ""))</f>
        <v>0</v>
      </c>
      <c r="T615" s="4">
        <f>LEN($B615)-LEN(SUBSTITUTE($B615, T$2, ""))</f>
        <v>0</v>
      </c>
      <c r="U615" s="4">
        <f>LEN($B615)-LEN(SUBSTITUTE($B615, U$2, ""))</f>
        <v>0</v>
      </c>
      <c r="V615" s="4">
        <f>LEN($B615)-LEN(SUBSTITUTE($B615, V$2, ""))</f>
        <v>0</v>
      </c>
      <c r="W615" s="4">
        <f>LEN($B615)-LEN(SUBSTITUTE($B615, W$2, ""))</f>
        <v>0</v>
      </c>
      <c r="X615" s="4">
        <f>LEN($B615)-LEN(SUBSTITUTE($B615, X$2, ""))</f>
        <v>0</v>
      </c>
      <c r="Y615" s="4">
        <f>LEN($B615)-LEN(SUBSTITUTE($B615, Y$2, ""))</f>
        <v>0</v>
      </c>
      <c r="Z615" s="4">
        <f>LEN($B615)-LEN(SUBSTITUTE($B615, Z$2, ""))</f>
        <v>1</v>
      </c>
      <c r="AA615" s="4">
        <f>LEN($B615)-LEN(SUBSTITUTE($B615, AA$2, ""))</f>
        <v>0</v>
      </c>
      <c r="AB615" s="4">
        <f>LEN($B615)-LEN(SUBSTITUTE($B615, AB$2, ""))</f>
        <v>0</v>
      </c>
      <c r="AC615" s="4">
        <f>LEN($B615)-LEN(SUBSTITUTE($B615, AC$2, ""))</f>
        <v>0</v>
      </c>
      <c r="AE615" s="4">
        <f>D615*AE$2</f>
        <v>0</v>
      </c>
      <c r="AF615" s="4">
        <f>E615*AF$2</f>
        <v>0</v>
      </c>
      <c r="AG615" s="4">
        <f>F615*AG$2</f>
        <v>0</v>
      </c>
      <c r="AH615" s="4">
        <f>G615*AH$2</f>
        <v>0</v>
      </c>
      <c r="AI615" s="4">
        <f>H615*AI$2</f>
        <v>1</v>
      </c>
      <c r="AJ615" s="4">
        <f>I615*AJ$2</f>
        <v>0</v>
      </c>
      <c r="AK615" s="4">
        <f>J615*AK$2</f>
        <v>0</v>
      </c>
      <c r="AL615" s="4">
        <f>K615*AL$2</f>
        <v>0</v>
      </c>
      <c r="AM615" s="4">
        <f>L615*AM$2</f>
        <v>0</v>
      </c>
      <c r="AN615" s="4">
        <f>M615*AN$2</f>
        <v>0</v>
      </c>
      <c r="AO615" s="4">
        <f>N615*AO$2</f>
        <v>0</v>
      </c>
      <c r="AP615" s="4">
        <f>O615*AP$2</f>
        <v>0</v>
      </c>
      <c r="AQ615" s="4">
        <f>P615*AQ$2</f>
        <v>3</v>
      </c>
      <c r="AR615" s="4">
        <f>Q615*AR$2</f>
        <v>1</v>
      </c>
      <c r="AS615" s="4">
        <f>R615*AS$2</f>
        <v>1</v>
      </c>
      <c r="AT615" s="4">
        <f>S615*AT$2</f>
        <v>0</v>
      </c>
      <c r="AU615" s="4">
        <f>T615*AU$2</f>
        <v>0</v>
      </c>
      <c r="AV615" s="4">
        <f>U615*AV$2</f>
        <v>0</v>
      </c>
      <c r="AW615" s="4">
        <f>V615*AW$2</f>
        <v>0</v>
      </c>
      <c r="AX615" s="4">
        <f>W615*AX$2</f>
        <v>0</v>
      </c>
      <c r="AY615" s="4">
        <f>X615*AY$2</f>
        <v>0</v>
      </c>
      <c r="AZ615" s="4">
        <f>Y615*AZ$2</f>
        <v>0</v>
      </c>
      <c r="BA615" s="4">
        <f>Z615*BA$2</f>
        <v>4</v>
      </c>
      <c r="BB615" s="4">
        <f>AA615*BB$2</f>
        <v>0</v>
      </c>
      <c r="BC615" s="4">
        <f>AB615*BC$2</f>
        <v>0</v>
      </c>
      <c r="BD615" s="4">
        <f>AC615*BD$2</f>
        <v>0</v>
      </c>
      <c r="BE615">
        <f t="shared" si="29"/>
        <v>10</v>
      </c>
      <c r="BG615" s="4">
        <f>IF(betuk!N$4&gt;=D615,1,0)</f>
        <v>1</v>
      </c>
      <c r="BH615" s="4">
        <f>IF(betuk!O$4&gt;=E615,1,0)</f>
        <v>1</v>
      </c>
      <c r="BI615" s="4">
        <f>IF(betuk!P$4&gt;=F615,1,0)</f>
        <v>1</v>
      </c>
      <c r="BJ615" s="4">
        <f>IF(betuk!Q$4&gt;=G615,1,0)</f>
        <v>1</v>
      </c>
      <c r="BK615" s="4">
        <f>IF(betuk!R$4&gt;=H615,1,0)</f>
        <v>1</v>
      </c>
      <c r="BL615" s="4">
        <f>IF(betuk!S$4&gt;=I615,1,0)</f>
        <v>1</v>
      </c>
      <c r="BM615" s="4">
        <f>IF(betuk!T$4&gt;=J615,1,0)</f>
        <v>1</v>
      </c>
      <c r="BN615" s="4">
        <f>IF(betuk!U$4&gt;=K615,1,0)</f>
        <v>1</v>
      </c>
      <c r="BO615" s="4">
        <f>IF(betuk!V$4&gt;=L615,1,0)</f>
        <v>1</v>
      </c>
      <c r="BP615" s="4">
        <f>IF(betuk!W$4&gt;=M615,1,0)</f>
        <v>1</v>
      </c>
      <c r="BQ615" s="4">
        <f>IF(betuk!X$4&gt;=N615,1,0)</f>
        <v>1</v>
      </c>
      <c r="BR615" s="4">
        <f>IF(betuk!Y$4&gt;=O615,1,0)</f>
        <v>1</v>
      </c>
      <c r="BS615" s="4">
        <f>IF(betuk!Z$4&gt;=P615,1,0)</f>
        <v>0</v>
      </c>
      <c r="BT615" s="4">
        <f>IF(betuk!AA$4&gt;=Q615,1,0)</f>
        <v>1</v>
      </c>
      <c r="BU615" s="4">
        <f>IF(betuk!AB$4&gt;=R615,1,0)</f>
        <v>0</v>
      </c>
      <c r="BV615" s="4">
        <f>IF(betuk!AC$4&gt;=S615,1,0)</f>
        <v>1</v>
      </c>
      <c r="BW615" s="4">
        <f>IF(betuk!AD$4&gt;=T615,1,0)</f>
        <v>1</v>
      </c>
      <c r="BX615" s="4">
        <f>IF(betuk!AE$4&gt;=U615,1,0)</f>
        <v>1</v>
      </c>
      <c r="BY615" s="4">
        <f>IF(betuk!AF$4&gt;=V615,1,0)</f>
        <v>1</v>
      </c>
      <c r="BZ615" s="4">
        <f>IF(betuk!AG$4&gt;=W615,1,0)</f>
        <v>1</v>
      </c>
      <c r="CA615" s="4">
        <f>IF(betuk!AH$4&gt;=X615,1,0)</f>
        <v>1</v>
      </c>
      <c r="CB615" s="4">
        <f>IF(betuk!AI$4&gt;=Y615,1,0)</f>
        <v>1</v>
      </c>
      <c r="CC615" s="4">
        <f>IF(betuk!AJ$4&gt;=Z615,1,0)</f>
        <v>0</v>
      </c>
      <c r="CD615" s="4">
        <f>IF(betuk!AK$4&gt;=AA615,1,0)</f>
        <v>1</v>
      </c>
      <c r="CE615" s="4">
        <f>IF(betuk!AL$4&gt;=AB615,1,0)</f>
        <v>1</v>
      </c>
      <c r="CF615" s="4">
        <f>IF(betuk!AM$4&gt;=AC615,1,0)</f>
        <v>1</v>
      </c>
      <c r="CG615">
        <f t="shared" si="27"/>
        <v>0</v>
      </c>
      <c r="CI615" t="str">
        <f>IF(CG615=1,COUNTIF(CG$3:CG615,1),"")</f>
        <v/>
      </c>
      <c r="CJ615" t="str">
        <f>IF(CI615&lt;&gt;"",B615,"")</f>
        <v/>
      </c>
      <c r="CK615">
        <f>LEN(B615)*8+BE615</f>
        <v>50</v>
      </c>
    </row>
    <row r="616" spans="1:89">
      <c r="A616" s="1" t="s">
        <v>613</v>
      </c>
      <c r="B616" t="str">
        <f t="shared" si="28"/>
        <v>WONDERFUL</v>
      </c>
      <c r="D616" s="4">
        <f>LEN($B616)-LEN(SUBSTITUTE($B616, D$2, ""))</f>
        <v>0</v>
      </c>
      <c r="E616" s="4">
        <f>LEN($B616)-LEN(SUBSTITUTE($B616, E$2, ""))</f>
        <v>0</v>
      </c>
      <c r="F616" s="4">
        <f>LEN($B616)-LEN(SUBSTITUTE($B616, F$2, ""))</f>
        <v>0</v>
      </c>
      <c r="G616" s="4">
        <f>LEN($B616)-LEN(SUBSTITUTE($B616, G$2, ""))</f>
        <v>1</v>
      </c>
      <c r="H616" s="4">
        <f>LEN($B616)-LEN(SUBSTITUTE($B616, H$2, ""))</f>
        <v>1</v>
      </c>
      <c r="I616" s="4">
        <f>LEN($B616)-LEN(SUBSTITUTE($B616, I$2, ""))</f>
        <v>1</v>
      </c>
      <c r="J616" s="4">
        <f>LEN($B616)-LEN(SUBSTITUTE($B616, J$2, ""))</f>
        <v>0</v>
      </c>
      <c r="K616" s="4">
        <f>LEN($B616)-LEN(SUBSTITUTE($B616, K$2, ""))</f>
        <v>0</v>
      </c>
      <c r="L616" s="4">
        <f>LEN($B616)-LEN(SUBSTITUTE($B616, L$2, ""))</f>
        <v>0</v>
      </c>
      <c r="M616" s="4">
        <f>LEN($B616)-LEN(SUBSTITUTE($B616, M$2, ""))</f>
        <v>0</v>
      </c>
      <c r="N616" s="4">
        <f>LEN($B616)-LEN(SUBSTITUTE($B616, N$2, ""))</f>
        <v>0</v>
      </c>
      <c r="O616" s="4">
        <f>LEN($B616)-LEN(SUBSTITUTE($B616, O$2, ""))</f>
        <v>1</v>
      </c>
      <c r="P616" s="4">
        <f>LEN($B616)-LEN(SUBSTITUTE($B616, P$2, ""))</f>
        <v>0</v>
      </c>
      <c r="Q616" s="4">
        <f>LEN($B616)-LEN(SUBSTITUTE($B616, Q$2, ""))</f>
        <v>1</v>
      </c>
      <c r="R616" s="4">
        <f>LEN($B616)-LEN(SUBSTITUTE($B616, R$2, ""))</f>
        <v>1</v>
      </c>
      <c r="S616" s="4">
        <f>LEN($B616)-LEN(SUBSTITUTE($B616, S$2, ""))</f>
        <v>0</v>
      </c>
      <c r="T616" s="4">
        <f>LEN($B616)-LEN(SUBSTITUTE($B616, T$2, ""))</f>
        <v>0</v>
      </c>
      <c r="U616" s="4">
        <f>LEN($B616)-LEN(SUBSTITUTE($B616, U$2, ""))</f>
        <v>1</v>
      </c>
      <c r="V616" s="4">
        <f>LEN($B616)-LEN(SUBSTITUTE($B616, V$2, ""))</f>
        <v>0</v>
      </c>
      <c r="W616" s="4">
        <f>LEN($B616)-LEN(SUBSTITUTE($B616, W$2, ""))</f>
        <v>0</v>
      </c>
      <c r="X616" s="4">
        <f>LEN($B616)-LEN(SUBSTITUTE($B616, X$2, ""))</f>
        <v>1</v>
      </c>
      <c r="Y616" s="4">
        <f>LEN($B616)-LEN(SUBSTITUTE($B616, Y$2, ""))</f>
        <v>0</v>
      </c>
      <c r="Z616" s="4">
        <f>LEN($B616)-LEN(SUBSTITUTE($B616, Z$2, ""))</f>
        <v>1</v>
      </c>
      <c r="AA616" s="4">
        <f>LEN($B616)-LEN(SUBSTITUTE($B616, AA$2, ""))</f>
        <v>0</v>
      </c>
      <c r="AB616" s="4">
        <f>LEN($B616)-LEN(SUBSTITUTE($B616, AB$2, ""))</f>
        <v>0</v>
      </c>
      <c r="AC616" s="4">
        <f>LEN($B616)-LEN(SUBSTITUTE($B616, AC$2, ""))</f>
        <v>0</v>
      </c>
      <c r="AE616" s="4">
        <f>D616*AE$2</f>
        <v>0</v>
      </c>
      <c r="AF616" s="4">
        <f>E616*AF$2</f>
        <v>0</v>
      </c>
      <c r="AG616" s="4">
        <f>F616*AG$2</f>
        <v>0</v>
      </c>
      <c r="AH616" s="4">
        <f>G616*AH$2</f>
        <v>2</v>
      </c>
      <c r="AI616" s="4">
        <f>H616*AI$2</f>
        <v>1</v>
      </c>
      <c r="AJ616" s="4">
        <f>I616*AJ$2</f>
        <v>4</v>
      </c>
      <c r="AK616" s="4">
        <f>J616*AK$2</f>
        <v>0</v>
      </c>
      <c r="AL616" s="4">
        <f>K616*AL$2</f>
        <v>0</v>
      </c>
      <c r="AM616" s="4">
        <f>L616*AM$2</f>
        <v>0</v>
      </c>
      <c r="AN616" s="4">
        <f>M616*AN$2</f>
        <v>0</v>
      </c>
      <c r="AO616" s="4">
        <f>N616*AO$2</f>
        <v>0</v>
      </c>
      <c r="AP616" s="4">
        <f>O616*AP$2</f>
        <v>1</v>
      </c>
      <c r="AQ616" s="4">
        <f>P616*AQ$2</f>
        <v>0</v>
      </c>
      <c r="AR616" s="4">
        <f>Q616*AR$2</f>
        <v>1</v>
      </c>
      <c r="AS616" s="4">
        <f>R616*AS$2</f>
        <v>1</v>
      </c>
      <c r="AT616" s="4">
        <f>S616*AT$2</f>
        <v>0</v>
      </c>
      <c r="AU616" s="4">
        <f>T616*AU$2</f>
        <v>0</v>
      </c>
      <c r="AV616" s="4">
        <f>U616*AV$2</f>
        <v>1</v>
      </c>
      <c r="AW616" s="4">
        <f>V616*AW$2</f>
        <v>0</v>
      </c>
      <c r="AX616" s="4">
        <f>W616*AX$2</f>
        <v>0</v>
      </c>
      <c r="AY616" s="4">
        <f>X616*AY$2</f>
        <v>1</v>
      </c>
      <c r="AZ616" s="4">
        <f>Y616*AZ$2</f>
        <v>0</v>
      </c>
      <c r="BA616" s="4">
        <f>Z616*BA$2</f>
        <v>4</v>
      </c>
      <c r="BB616" s="4">
        <f>AA616*BB$2</f>
        <v>0</v>
      </c>
      <c r="BC616" s="4">
        <f>AB616*BC$2</f>
        <v>0</v>
      </c>
      <c r="BD616" s="4">
        <f>AC616*BD$2</f>
        <v>0</v>
      </c>
      <c r="BE616">
        <f t="shared" si="29"/>
        <v>16</v>
      </c>
      <c r="BG616" s="4">
        <f>IF(betuk!N$4&gt;=D616,1,0)</f>
        <v>1</v>
      </c>
      <c r="BH616" s="4">
        <f>IF(betuk!O$4&gt;=E616,1,0)</f>
        <v>1</v>
      </c>
      <c r="BI616" s="4">
        <f>IF(betuk!P$4&gt;=F616,1,0)</f>
        <v>1</v>
      </c>
      <c r="BJ616" s="4">
        <f>IF(betuk!Q$4&gt;=G616,1,0)</f>
        <v>0</v>
      </c>
      <c r="BK616" s="4">
        <f>IF(betuk!R$4&gt;=H616,1,0)</f>
        <v>1</v>
      </c>
      <c r="BL616" s="4">
        <f>IF(betuk!S$4&gt;=I616,1,0)</f>
        <v>0</v>
      </c>
      <c r="BM616" s="4">
        <f>IF(betuk!T$4&gt;=J616,1,0)</f>
        <v>1</v>
      </c>
      <c r="BN616" s="4">
        <f>IF(betuk!U$4&gt;=K616,1,0)</f>
        <v>1</v>
      </c>
      <c r="BO616" s="4">
        <f>IF(betuk!V$4&gt;=L616,1,0)</f>
        <v>1</v>
      </c>
      <c r="BP616" s="4">
        <f>IF(betuk!W$4&gt;=M616,1,0)</f>
        <v>1</v>
      </c>
      <c r="BQ616" s="4">
        <f>IF(betuk!X$4&gt;=N616,1,0)</f>
        <v>1</v>
      </c>
      <c r="BR616" s="4">
        <f>IF(betuk!Y$4&gt;=O616,1,0)</f>
        <v>0</v>
      </c>
      <c r="BS616" s="4">
        <f>IF(betuk!Z$4&gt;=P616,1,0)</f>
        <v>1</v>
      </c>
      <c r="BT616" s="4">
        <f>IF(betuk!AA$4&gt;=Q616,1,0)</f>
        <v>1</v>
      </c>
      <c r="BU616" s="4">
        <f>IF(betuk!AB$4&gt;=R616,1,0)</f>
        <v>0</v>
      </c>
      <c r="BV616" s="4">
        <f>IF(betuk!AC$4&gt;=S616,1,0)</f>
        <v>1</v>
      </c>
      <c r="BW616" s="4">
        <f>IF(betuk!AD$4&gt;=T616,1,0)</f>
        <v>1</v>
      </c>
      <c r="BX616" s="4">
        <f>IF(betuk!AE$4&gt;=U616,1,0)</f>
        <v>0</v>
      </c>
      <c r="BY616" s="4">
        <f>IF(betuk!AF$4&gt;=V616,1,0)</f>
        <v>1</v>
      </c>
      <c r="BZ616" s="4">
        <f>IF(betuk!AG$4&gt;=W616,1,0)</f>
        <v>1</v>
      </c>
      <c r="CA616" s="4">
        <f>IF(betuk!AH$4&gt;=X616,1,0)</f>
        <v>0</v>
      </c>
      <c r="CB616" s="4">
        <f>IF(betuk!AI$4&gt;=Y616,1,0)</f>
        <v>1</v>
      </c>
      <c r="CC616" s="4">
        <f>IF(betuk!AJ$4&gt;=Z616,1,0)</f>
        <v>0</v>
      </c>
      <c r="CD616" s="4">
        <f>IF(betuk!AK$4&gt;=AA616,1,0)</f>
        <v>1</v>
      </c>
      <c r="CE616" s="4">
        <f>IF(betuk!AL$4&gt;=AB616,1,0)</f>
        <v>1</v>
      </c>
      <c r="CF616" s="4">
        <f>IF(betuk!AM$4&gt;=AC616,1,0)</f>
        <v>1</v>
      </c>
      <c r="CG616">
        <f t="shared" si="27"/>
        <v>0</v>
      </c>
      <c r="CI616" t="str">
        <f>IF(CG616=1,COUNTIF(CG$3:CG616,1),"")</f>
        <v/>
      </c>
      <c r="CJ616" t="str">
        <f>IF(CI616&lt;&gt;"",B616,"")</f>
        <v/>
      </c>
      <c r="CK616">
        <f>LEN(B616)*8+BE616</f>
        <v>88</v>
      </c>
    </row>
    <row r="617" spans="1:89">
      <c r="A617" s="1" t="s">
        <v>614</v>
      </c>
      <c r="B617" t="str">
        <f t="shared" si="28"/>
        <v>WOOL</v>
      </c>
      <c r="D617" s="4">
        <f>LEN($B617)-LEN(SUBSTITUTE($B617, D$2, ""))</f>
        <v>0</v>
      </c>
      <c r="E617" s="4">
        <f>LEN($B617)-LEN(SUBSTITUTE($B617, E$2, ""))</f>
        <v>0</v>
      </c>
      <c r="F617" s="4">
        <f>LEN($B617)-LEN(SUBSTITUTE($B617, F$2, ""))</f>
        <v>0</v>
      </c>
      <c r="G617" s="4">
        <f>LEN($B617)-LEN(SUBSTITUTE($B617, G$2, ""))</f>
        <v>0</v>
      </c>
      <c r="H617" s="4">
        <f>LEN($B617)-LEN(SUBSTITUTE($B617, H$2, ""))</f>
        <v>0</v>
      </c>
      <c r="I617" s="4">
        <f>LEN($B617)-LEN(SUBSTITUTE($B617, I$2, ""))</f>
        <v>0</v>
      </c>
      <c r="J617" s="4">
        <f>LEN($B617)-LEN(SUBSTITUTE($B617, J$2, ""))</f>
        <v>0</v>
      </c>
      <c r="K617" s="4">
        <f>LEN($B617)-LEN(SUBSTITUTE($B617, K$2, ""))</f>
        <v>0</v>
      </c>
      <c r="L617" s="4">
        <f>LEN($B617)-LEN(SUBSTITUTE($B617, L$2, ""))</f>
        <v>0</v>
      </c>
      <c r="M617" s="4">
        <f>LEN($B617)-LEN(SUBSTITUTE($B617, M$2, ""))</f>
        <v>0</v>
      </c>
      <c r="N617" s="4">
        <f>LEN($B617)-LEN(SUBSTITUTE($B617, N$2, ""))</f>
        <v>0</v>
      </c>
      <c r="O617" s="4">
        <f>LEN($B617)-LEN(SUBSTITUTE($B617, O$2, ""))</f>
        <v>1</v>
      </c>
      <c r="P617" s="4">
        <f>LEN($B617)-LEN(SUBSTITUTE($B617, P$2, ""))</f>
        <v>0</v>
      </c>
      <c r="Q617" s="4">
        <f>LEN($B617)-LEN(SUBSTITUTE($B617, Q$2, ""))</f>
        <v>0</v>
      </c>
      <c r="R617" s="4">
        <f>LEN($B617)-LEN(SUBSTITUTE($B617, R$2, ""))</f>
        <v>2</v>
      </c>
      <c r="S617" s="4">
        <f>LEN($B617)-LEN(SUBSTITUTE($B617, S$2, ""))</f>
        <v>0</v>
      </c>
      <c r="T617" s="4">
        <f>LEN($B617)-LEN(SUBSTITUTE($B617, T$2, ""))</f>
        <v>0</v>
      </c>
      <c r="U617" s="4">
        <f>LEN($B617)-LEN(SUBSTITUTE($B617, U$2, ""))</f>
        <v>0</v>
      </c>
      <c r="V617" s="4">
        <f>LEN($B617)-LEN(SUBSTITUTE($B617, V$2, ""))</f>
        <v>0</v>
      </c>
      <c r="W617" s="4">
        <f>LEN($B617)-LEN(SUBSTITUTE($B617, W$2, ""))</f>
        <v>0</v>
      </c>
      <c r="X617" s="4">
        <f>LEN($B617)-LEN(SUBSTITUTE($B617, X$2, ""))</f>
        <v>0</v>
      </c>
      <c r="Y617" s="4">
        <f>LEN($B617)-LEN(SUBSTITUTE($B617, Y$2, ""))</f>
        <v>0</v>
      </c>
      <c r="Z617" s="4">
        <f>LEN($B617)-LEN(SUBSTITUTE($B617, Z$2, ""))</f>
        <v>1</v>
      </c>
      <c r="AA617" s="4">
        <f>LEN($B617)-LEN(SUBSTITUTE($B617, AA$2, ""))</f>
        <v>0</v>
      </c>
      <c r="AB617" s="4">
        <f>LEN($B617)-LEN(SUBSTITUTE($B617, AB$2, ""))</f>
        <v>0</v>
      </c>
      <c r="AC617" s="4">
        <f>LEN($B617)-LEN(SUBSTITUTE($B617, AC$2, ""))</f>
        <v>0</v>
      </c>
      <c r="AE617" s="4">
        <f>D617*AE$2</f>
        <v>0</v>
      </c>
      <c r="AF617" s="4">
        <f>E617*AF$2</f>
        <v>0</v>
      </c>
      <c r="AG617" s="4">
        <f>F617*AG$2</f>
        <v>0</v>
      </c>
      <c r="AH617" s="4">
        <f>G617*AH$2</f>
        <v>0</v>
      </c>
      <c r="AI617" s="4">
        <f>H617*AI$2</f>
        <v>0</v>
      </c>
      <c r="AJ617" s="4">
        <f>I617*AJ$2</f>
        <v>0</v>
      </c>
      <c r="AK617" s="4">
        <f>J617*AK$2</f>
        <v>0</v>
      </c>
      <c r="AL617" s="4">
        <f>K617*AL$2</f>
        <v>0</v>
      </c>
      <c r="AM617" s="4">
        <f>L617*AM$2</f>
        <v>0</v>
      </c>
      <c r="AN617" s="4">
        <f>M617*AN$2</f>
        <v>0</v>
      </c>
      <c r="AO617" s="4">
        <f>N617*AO$2</f>
        <v>0</v>
      </c>
      <c r="AP617" s="4">
        <f>O617*AP$2</f>
        <v>1</v>
      </c>
      <c r="AQ617" s="4">
        <f>P617*AQ$2</f>
        <v>0</v>
      </c>
      <c r="AR617" s="4">
        <f>Q617*AR$2</f>
        <v>0</v>
      </c>
      <c r="AS617" s="4">
        <f>R617*AS$2</f>
        <v>2</v>
      </c>
      <c r="AT617" s="4">
        <f>S617*AT$2</f>
        <v>0</v>
      </c>
      <c r="AU617" s="4">
        <f>T617*AU$2</f>
        <v>0</v>
      </c>
      <c r="AV617" s="4">
        <f>U617*AV$2</f>
        <v>0</v>
      </c>
      <c r="AW617" s="4">
        <f>V617*AW$2</f>
        <v>0</v>
      </c>
      <c r="AX617" s="4">
        <f>W617*AX$2</f>
        <v>0</v>
      </c>
      <c r="AY617" s="4">
        <f>X617*AY$2</f>
        <v>0</v>
      </c>
      <c r="AZ617" s="4">
        <f>Y617*AZ$2</f>
        <v>0</v>
      </c>
      <c r="BA617" s="4">
        <f>Z617*BA$2</f>
        <v>4</v>
      </c>
      <c r="BB617" s="4">
        <f>AA617*BB$2</f>
        <v>0</v>
      </c>
      <c r="BC617" s="4">
        <f>AB617*BC$2</f>
        <v>0</v>
      </c>
      <c r="BD617" s="4">
        <f>AC617*BD$2</f>
        <v>0</v>
      </c>
      <c r="BE617">
        <f t="shared" si="29"/>
        <v>7</v>
      </c>
      <c r="BG617" s="4">
        <f>IF(betuk!N$4&gt;=D617,1,0)</f>
        <v>1</v>
      </c>
      <c r="BH617" s="4">
        <f>IF(betuk!O$4&gt;=E617,1,0)</f>
        <v>1</v>
      </c>
      <c r="BI617" s="4">
        <f>IF(betuk!P$4&gt;=F617,1,0)</f>
        <v>1</v>
      </c>
      <c r="BJ617" s="4">
        <f>IF(betuk!Q$4&gt;=G617,1,0)</f>
        <v>1</v>
      </c>
      <c r="BK617" s="4">
        <f>IF(betuk!R$4&gt;=H617,1,0)</f>
        <v>1</v>
      </c>
      <c r="BL617" s="4">
        <f>IF(betuk!S$4&gt;=I617,1,0)</f>
        <v>1</v>
      </c>
      <c r="BM617" s="4">
        <f>IF(betuk!T$4&gt;=J617,1,0)</f>
        <v>1</v>
      </c>
      <c r="BN617" s="4">
        <f>IF(betuk!U$4&gt;=K617,1,0)</f>
        <v>1</v>
      </c>
      <c r="BO617" s="4">
        <f>IF(betuk!V$4&gt;=L617,1,0)</f>
        <v>1</v>
      </c>
      <c r="BP617" s="4">
        <f>IF(betuk!W$4&gt;=M617,1,0)</f>
        <v>1</v>
      </c>
      <c r="BQ617" s="4">
        <f>IF(betuk!X$4&gt;=N617,1,0)</f>
        <v>1</v>
      </c>
      <c r="BR617" s="4">
        <f>IF(betuk!Y$4&gt;=O617,1,0)</f>
        <v>0</v>
      </c>
      <c r="BS617" s="4">
        <f>IF(betuk!Z$4&gt;=P617,1,0)</f>
        <v>1</v>
      </c>
      <c r="BT617" s="4">
        <f>IF(betuk!AA$4&gt;=Q617,1,0)</f>
        <v>1</v>
      </c>
      <c r="BU617" s="4">
        <f>IF(betuk!AB$4&gt;=R617,1,0)</f>
        <v>0</v>
      </c>
      <c r="BV617" s="4">
        <f>IF(betuk!AC$4&gt;=S617,1,0)</f>
        <v>1</v>
      </c>
      <c r="BW617" s="4">
        <f>IF(betuk!AD$4&gt;=T617,1,0)</f>
        <v>1</v>
      </c>
      <c r="BX617" s="4">
        <f>IF(betuk!AE$4&gt;=U617,1,0)</f>
        <v>1</v>
      </c>
      <c r="BY617" s="4">
        <f>IF(betuk!AF$4&gt;=V617,1,0)</f>
        <v>1</v>
      </c>
      <c r="BZ617" s="4">
        <f>IF(betuk!AG$4&gt;=W617,1,0)</f>
        <v>1</v>
      </c>
      <c r="CA617" s="4">
        <f>IF(betuk!AH$4&gt;=X617,1,0)</f>
        <v>1</v>
      </c>
      <c r="CB617" s="4">
        <f>IF(betuk!AI$4&gt;=Y617,1,0)</f>
        <v>1</v>
      </c>
      <c r="CC617" s="4">
        <f>IF(betuk!AJ$4&gt;=Z617,1,0)</f>
        <v>0</v>
      </c>
      <c r="CD617" s="4">
        <f>IF(betuk!AK$4&gt;=AA617,1,0)</f>
        <v>1</v>
      </c>
      <c r="CE617" s="4">
        <f>IF(betuk!AL$4&gt;=AB617,1,0)</f>
        <v>1</v>
      </c>
      <c r="CF617" s="4">
        <f>IF(betuk!AM$4&gt;=AC617,1,0)</f>
        <v>1</v>
      </c>
      <c r="CG617">
        <f t="shared" si="27"/>
        <v>0</v>
      </c>
      <c r="CI617" t="str">
        <f>IF(CG617=1,COUNTIF(CG$3:CG617,1),"")</f>
        <v/>
      </c>
      <c r="CJ617" t="str">
        <f>IF(CI617&lt;&gt;"",B617,"")</f>
        <v/>
      </c>
      <c r="CK617">
        <f>LEN(B617)*8+BE617</f>
        <v>39</v>
      </c>
    </row>
    <row r="618" spans="1:89">
      <c r="A618" s="1" t="s">
        <v>615</v>
      </c>
      <c r="B618" t="str">
        <f t="shared" si="28"/>
        <v>WORD</v>
      </c>
      <c r="D618" s="4">
        <f>LEN($B618)-LEN(SUBSTITUTE($B618, D$2, ""))</f>
        <v>0</v>
      </c>
      <c r="E618" s="4">
        <f>LEN($B618)-LEN(SUBSTITUTE($B618, E$2, ""))</f>
        <v>0</v>
      </c>
      <c r="F618" s="4">
        <f>LEN($B618)-LEN(SUBSTITUTE($B618, F$2, ""))</f>
        <v>0</v>
      </c>
      <c r="G618" s="4">
        <f>LEN($B618)-LEN(SUBSTITUTE($B618, G$2, ""))</f>
        <v>1</v>
      </c>
      <c r="H618" s="4">
        <f>LEN($B618)-LEN(SUBSTITUTE($B618, H$2, ""))</f>
        <v>0</v>
      </c>
      <c r="I618" s="4">
        <f>LEN($B618)-LEN(SUBSTITUTE($B618, I$2, ""))</f>
        <v>0</v>
      </c>
      <c r="J618" s="4">
        <f>LEN($B618)-LEN(SUBSTITUTE($B618, J$2, ""))</f>
        <v>0</v>
      </c>
      <c r="K618" s="4">
        <f>LEN($B618)-LEN(SUBSTITUTE($B618, K$2, ""))</f>
        <v>0</v>
      </c>
      <c r="L618" s="4">
        <f>LEN($B618)-LEN(SUBSTITUTE($B618, L$2, ""))</f>
        <v>0</v>
      </c>
      <c r="M618" s="4">
        <f>LEN($B618)-LEN(SUBSTITUTE($B618, M$2, ""))</f>
        <v>0</v>
      </c>
      <c r="N618" s="4">
        <f>LEN($B618)-LEN(SUBSTITUTE($B618, N$2, ""))</f>
        <v>0</v>
      </c>
      <c r="O618" s="4">
        <f>LEN($B618)-LEN(SUBSTITUTE($B618, O$2, ""))</f>
        <v>0</v>
      </c>
      <c r="P618" s="4">
        <f>LEN($B618)-LEN(SUBSTITUTE($B618, P$2, ""))</f>
        <v>0</v>
      </c>
      <c r="Q618" s="4">
        <f>LEN($B618)-LEN(SUBSTITUTE($B618, Q$2, ""))</f>
        <v>0</v>
      </c>
      <c r="R618" s="4">
        <f>LEN($B618)-LEN(SUBSTITUTE($B618, R$2, ""))</f>
        <v>1</v>
      </c>
      <c r="S618" s="4">
        <f>LEN($B618)-LEN(SUBSTITUTE($B618, S$2, ""))</f>
        <v>0</v>
      </c>
      <c r="T618" s="4">
        <f>LEN($B618)-LEN(SUBSTITUTE($B618, T$2, ""))</f>
        <v>0</v>
      </c>
      <c r="U618" s="4">
        <f>LEN($B618)-LEN(SUBSTITUTE($B618, U$2, ""))</f>
        <v>1</v>
      </c>
      <c r="V618" s="4">
        <f>LEN($B618)-LEN(SUBSTITUTE($B618, V$2, ""))</f>
        <v>0</v>
      </c>
      <c r="W618" s="4">
        <f>LEN($B618)-LEN(SUBSTITUTE($B618, W$2, ""))</f>
        <v>0</v>
      </c>
      <c r="X618" s="4">
        <f>LEN($B618)-LEN(SUBSTITUTE($B618, X$2, ""))</f>
        <v>0</v>
      </c>
      <c r="Y618" s="4">
        <f>LEN($B618)-LEN(SUBSTITUTE($B618, Y$2, ""))</f>
        <v>0</v>
      </c>
      <c r="Z618" s="4">
        <f>LEN($B618)-LEN(SUBSTITUTE($B618, Z$2, ""))</f>
        <v>1</v>
      </c>
      <c r="AA618" s="4">
        <f>LEN($B618)-LEN(SUBSTITUTE($B618, AA$2, ""))</f>
        <v>0</v>
      </c>
      <c r="AB618" s="4">
        <f>LEN($B618)-LEN(SUBSTITUTE($B618, AB$2, ""))</f>
        <v>0</v>
      </c>
      <c r="AC618" s="4">
        <f>LEN($B618)-LEN(SUBSTITUTE($B618, AC$2, ""))</f>
        <v>0</v>
      </c>
      <c r="AE618" s="4">
        <f>D618*AE$2</f>
        <v>0</v>
      </c>
      <c r="AF618" s="4">
        <f>E618*AF$2</f>
        <v>0</v>
      </c>
      <c r="AG618" s="4">
        <f>F618*AG$2</f>
        <v>0</v>
      </c>
      <c r="AH618" s="4">
        <f>G618*AH$2</f>
        <v>2</v>
      </c>
      <c r="AI618" s="4">
        <f>H618*AI$2</f>
        <v>0</v>
      </c>
      <c r="AJ618" s="4">
        <f>I618*AJ$2</f>
        <v>0</v>
      </c>
      <c r="AK618" s="4">
        <f>J618*AK$2</f>
        <v>0</v>
      </c>
      <c r="AL618" s="4">
        <f>K618*AL$2</f>
        <v>0</v>
      </c>
      <c r="AM618" s="4">
        <f>L618*AM$2</f>
        <v>0</v>
      </c>
      <c r="AN618" s="4">
        <f>M618*AN$2</f>
        <v>0</v>
      </c>
      <c r="AO618" s="4">
        <f>N618*AO$2</f>
        <v>0</v>
      </c>
      <c r="AP618" s="4">
        <f>O618*AP$2</f>
        <v>0</v>
      </c>
      <c r="AQ618" s="4">
        <f>P618*AQ$2</f>
        <v>0</v>
      </c>
      <c r="AR618" s="4">
        <f>Q618*AR$2</f>
        <v>0</v>
      </c>
      <c r="AS618" s="4">
        <f>R618*AS$2</f>
        <v>1</v>
      </c>
      <c r="AT618" s="4">
        <f>S618*AT$2</f>
        <v>0</v>
      </c>
      <c r="AU618" s="4">
        <f>T618*AU$2</f>
        <v>0</v>
      </c>
      <c r="AV618" s="4">
        <f>U618*AV$2</f>
        <v>1</v>
      </c>
      <c r="AW618" s="4">
        <f>V618*AW$2</f>
        <v>0</v>
      </c>
      <c r="AX618" s="4">
        <f>W618*AX$2</f>
        <v>0</v>
      </c>
      <c r="AY618" s="4">
        <f>X618*AY$2</f>
        <v>0</v>
      </c>
      <c r="AZ618" s="4">
        <f>Y618*AZ$2</f>
        <v>0</v>
      </c>
      <c r="BA618" s="4">
        <f>Z618*BA$2</f>
        <v>4</v>
      </c>
      <c r="BB618" s="4">
        <f>AA618*BB$2</f>
        <v>0</v>
      </c>
      <c r="BC618" s="4">
        <f>AB618*BC$2</f>
        <v>0</v>
      </c>
      <c r="BD618" s="4">
        <f>AC618*BD$2</f>
        <v>0</v>
      </c>
      <c r="BE618">
        <f t="shared" si="29"/>
        <v>8</v>
      </c>
      <c r="BG618" s="4">
        <f>IF(betuk!N$4&gt;=D618,1,0)</f>
        <v>1</v>
      </c>
      <c r="BH618" s="4">
        <f>IF(betuk!O$4&gt;=E618,1,0)</f>
        <v>1</v>
      </c>
      <c r="BI618" s="4">
        <f>IF(betuk!P$4&gt;=F618,1,0)</f>
        <v>1</v>
      </c>
      <c r="BJ618" s="4">
        <f>IF(betuk!Q$4&gt;=G618,1,0)</f>
        <v>0</v>
      </c>
      <c r="BK618" s="4">
        <f>IF(betuk!R$4&gt;=H618,1,0)</f>
        <v>1</v>
      </c>
      <c r="BL618" s="4">
        <f>IF(betuk!S$4&gt;=I618,1,0)</f>
        <v>1</v>
      </c>
      <c r="BM618" s="4">
        <f>IF(betuk!T$4&gt;=J618,1,0)</f>
        <v>1</v>
      </c>
      <c r="BN618" s="4">
        <f>IF(betuk!U$4&gt;=K618,1,0)</f>
        <v>1</v>
      </c>
      <c r="BO618" s="4">
        <f>IF(betuk!V$4&gt;=L618,1,0)</f>
        <v>1</v>
      </c>
      <c r="BP618" s="4">
        <f>IF(betuk!W$4&gt;=M618,1,0)</f>
        <v>1</v>
      </c>
      <c r="BQ618" s="4">
        <f>IF(betuk!X$4&gt;=N618,1,0)</f>
        <v>1</v>
      </c>
      <c r="BR618" s="4">
        <f>IF(betuk!Y$4&gt;=O618,1,0)</f>
        <v>1</v>
      </c>
      <c r="BS618" s="4">
        <f>IF(betuk!Z$4&gt;=P618,1,0)</f>
        <v>1</v>
      </c>
      <c r="BT618" s="4">
        <f>IF(betuk!AA$4&gt;=Q618,1,0)</f>
        <v>1</v>
      </c>
      <c r="BU618" s="4">
        <f>IF(betuk!AB$4&gt;=R618,1,0)</f>
        <v>0</v>
      </c>
      <c r="BV618" s="4">
        <f>IF(betuk!AC$4&gt;=S618,1,0)</f>
        <v>1</v>
      </c>
      <c r="BW618" s="4">
        <f>IF(betuk!AD$4&gt;=T618,1,0)</f>
        <v>1</v>
      </c>
      <c r="BX618" s="4">
        <f>IF(betuk!AE$4&gt;=U618,1,0)</f>
        <v>0</v>
      </c>
      <c r="BY618" s="4">
        <f>IF(betuk!AF$4&gt;=V618,1,0)</f>
        <v>1</v>
      </c>
      <c r="BZ618" s="4">
        <f>IF(betuk!AG$4&gt;=W618,1,0)</f>
        <v>1</v>
      </c>
      <c r="CA618" s="4">
        <f>IF(betuk!AH$4&gt;=X618,1,0)</f>
        <v>1</v>
      </c>
      <c r="CB618" s="4">
        <f>IF(betuk!AI$4&gt;=Y618,1,0)</f>
        <v>1</v>
      </c>
      <c r="CC618" s="4">
        <f>IF(betuk!AJ$4&gt;=Z618,1,0)</f>
        <v>0</v>
      </c>
      <c r="CD618" s="4">
        <f>IF(betuk!AK$4&gt;=AA618,1,0)</f>
        <v>1</v>
      </c>
      <c r="CE618" s="4">
        <f>IF(betuk!AL$4&gt;=AB618,1,0)</f>
        <v>1</v>
      </c>
      <c r="CF618" s="4">
        <f>IF(betuk!AM$4&gt;=AC618,1,0)</f>
        <v>1</v>
      </c>
      <c r="CG618">
        <f t="shared" si="27"/>
        <v>0</v>
      </c>
      <c r="CI618" t="str">
        <f>IF(CG618=1,COUNTIF(CG$3:CG618,1),"")</f>
        <v/>
      </c>
      <c r="CJ618" t="str">
        <f>IF(CI618&lt;&gt;"",B618,"")</f>
        <v/>
      </c>
      <c r="CK618">
        <f>LEN(B618)*8+BE618</f>
        <v>40</v>
      </c>
    </row>
    <row r="619" spans="1:89">
      <c r="A619" s="1" t="s">
        <v>616</v>
      </c>
      <c r="B619" t="str">
        <f t="shared" si="28"/>
        <v>WORK</v>
      </c>
      <c r="D619" s="4">
        <f>LEN($B619)-LEN(SUBSTITUTE($B619, D$2, ""))</f>
        <v>0</v>
      </c>
      <c r="E619" s="4">
        <f>LEN($B619)-LEN(SUBSTITUTE($B619, E$2, ""))</f>
        <v>0</v>
      </c>
      <c r="F619" s="4">
        <f>LEN($B619)-LEN(SUBSTITUTE($B619, F$2, ""))</f>
        <v>0</v>
      </c>
      <c r="G619" s="4">
        <f>LEN($B619)-LEN(SUBSTITUTE($B619, G$2, ""))</f>
        <v>0</v>
      </c>
      <c r="H619" s="4">
        <f>LEN($B619)-LEN(SUBSTITUTE($B619, H$2, ""))</f>
        <v>0</v>
      </c>
      <c r="I619" s="4">
        <f>LEN($B619)-LEN(SUBSTITUTE($B619, I$2, ""))</f>
        <v>0</v>
      </c>
      <c r="J619" s="4">
        <f>LEN($B619)-LEN(SUBSTITUTE($B619, J$2, ""))</f>
        <v>0</v>
      </c>
      <c r="K619" s="4">
        <f>LEN($B619)-LEN(SUBSTITUTE($B619, K$2, ""))</f>
        <v>0</v>
      </c>
      <c r="L619" s="4">
        <f>LEN($B619)-LEN(SUBSTITUTE($B619, L$2, ""))</f>
        <v>0</v>
      </c>
      <c r="M619" s="4">
        <f>LEN($B619)-LEN(SUBSTITUTE($B619, M$2, ""))</f>
        <v>0</v>
      </c>
      <c r="N619" s="4">
        <f>LEN($B619)-LEN(SUBSTITUTE($B619, N$2, ""))</f>
        <v>1</v>
      </c>
      <c r="O619" s="4">
        <f>LEN($B619)-LEN(SUBSTITUTE($B619, O$2, ""))</f>
        <v>0</v>
      </c>
      <c r="P619" s="4">
        <f>LEN($B619)-LEN(SUBSTITUTE($B619, P$2, ""))</f>
        <v>0</v>
      </c>
      <c r="Q619" s="4">
        <f>LEN($B619)-LEN(SUBSTITUTE($B619, Q$2, ""))</f>
        <v>0</v>
      </c>
      <c r="R619" s="4">
        <f>LEN($B619)-LEN(SUBSTITUTE($B619, R$2, ""))</f>
        <v>1</v>
      </c>
      <c r="S619" s="4">
        <f>LEN($B619)-LEN(SUBSTITUTE($B619, S$2, ""))</f>
        <v>0</v>
      </c>
      <c r="T619" s="4">
        <f>LEN($B619)-LEN(SUBSTITUTE($B619, T$2, ""))</f>
        <v>0</v>
      </c>
      <c r="U619" s="4">
        <f>LEN($B619)-LEN(SUBSTITUTE($B619, U$2, ""))</f>
        <v>1</v>
      </c>
      <c r="V619" s="4">
        <f>LEN($B619)-LEN(SUBSTITUTE($B619, V$2, ""))</f>
        <v>0</v>
      </c>
      <c r="W619" s="4">
        <f>LEN($B619)-LEN(SUBSTITUTE($B619, W$2, ""))</f>
        <v>0</v>
      </c>
      <c r="X619" s="4">
        <f>LEN($B619)-LEN(SUBSTITUTE($B619, X$2, ""))</f>
        <v>0</v>
      </c>
      <c r="Y619" s="4">
        <f>LEN($B619)-LEN(SUBSTITUTE($B619, Y$2, ""))</f>
        <v>0</v>
      </c>
      <c r="Z619" s="4">
        <f>LEN($B619)-LEN(SUBSTITUTE($B619, Z$2, ""))</f>
        <v>1</v>
      </c>
      <c r="AA619" s="4">
        <f>LEN($B619)-LEN(SUBSTITUTE($B619, AA$2, ""))</f>
        <v>0</v>
      </c>
      <c r="AB619" s="4">
        <f>LEN($B619)-LEN(SUBSTITUTE($B619, AB$2, ""))</f>
        <v>0</v>
      </c>
      <c r="AC619" s="4">
        <f>LEN($B619)-LEN(SUBSTITUTE($B619, AC$2, ""))</f>
        <v>0</v>
      </c>
      <c r="AE619" s="4">
        <f>D619*AE$2</f>
        <v>0</v>
      </c>
      <c r="AF619" s="4">
        <f>E619*AF$2</f>
        <v>0</v>
      </c>
      <c r="AG619" s="4">
        <f>F619*AG$2</f>
        <v>0</v>
      </c>
      <c r="AH619" s="4">
        <f>G619*AH$2</f>
        <v>0</v>
      </c>
      <c r="AI619" s="4">
        <f>H619*AI$2</f>
        <v>0</v>
      </c>
      <c r="AJ619" s="4">
        <f>I619*AJ$2</f>
        <v>0</v>
      </c>
      <c r="AK619" s="4">
        <f>J619*AK$2</f>
        <v>0</v>
      </c>
      <c r="AL619" s="4">
        <f>K619*AL$2</f>
        <v>0</v>
      </c>
      <c r="AM619" s="4">
        <f>L619*AM$2</f>
        <v>0</v>
      </c>
      <c r="AN619" s="4">
        <f>M619*AN$2</f>
        <v>0</v>
      </c>
      <c r="AO619" s="4">
        <f>N619*AO$2</f>
        <v>5</v>
      </c>
      <c r="AP619" s="4">
        <f>O619*AP$2</f>
        <v>0</v>
      </c>
      <c r="AQ619" s="4">
        <f>P619*AQ$2</f>
        <v>0</v>
      </c>
      <c r="AR619" s="4">
        <f>Q619*AR$2</f>
        <v>0</v>
      </c>
      <c r="AS619" s="4">
        <f>R619*AS$2</f>
        <v>1</v>
      </c>
      <c r="AT619" s="4">
        <f>S619*AT$2</f>
        <v>0</v>
      </c>
      <c r="AU619" s="4">
        <f>T619*AU$2</f>
        <v>0</v>
      </c>
      <c r="AV619" s="4">
        <f>U619*AV$2</f>
        <v>1</v>
      </c>
      <c r="AW619" s="4">
        <f>V619*AW$2</f>
        <v>0</v>
      </c>
      <c r="AX619" s="4">
        <f>W619*AX$2</f>
        <v>0</v>
      </c>
      <c r="AY619" s="4">
        <f>X619*AY$2</f>
        <v>0</v>
      </c>
      <c r="AZ619" s="4">
        <f>Y619*AZ$2</f>
        <v>0</v>
      </c>
      <c r="BA619" s="4">
        <f>Z619*BA$2</f>
        <v>4</v>
      </c>
      <c r="BB619" s="4">
        <f>AA619*BB$2</f>
        <v>0</v>
      </c>
      <c r="BC619" s="4">
        <f>AB619*BC$2</f>
        <v>0</v>
      </c>
      <c r="BD619" s="4">
        <f>AC619*BD$2</f>
        <v>0</v>
      </c>
      <c r="BE619">
        <f t="shared" si="29"/>
        <v>11</v>
      </c>
      <c r="BG619" s="4">
        <f>IF(betuk!N$4&gt;=D619,1,0)</f>
        <v>1</v>
      </c>
      <c r="BH619" s="4">
        <f>IF(betuk!O$4&gt;=E619,1,0)</f>
        <v>1</v>
      </c>
      <c r="BI619" s="4">
        <f>IF(betuk!P$4&gt;=F619,1,0)</f>
        <v>1</v>
      </c>
      <c r="BJ619" s="4">
        <f>IF(betuk!Q$4&gt;=G619,1,0)</f>
        <v>1</v>
      </c>
      <c r="BK619" s="4">
        <f>IF(betuk!R$4&gt;=H619,1,0)</f>
        <v>1</v>
      </c>
      <c r="BL619" s="4">
        <f>IF(betuk!S$4&gt;=I619,1,0)</f>
        <v>1</v>
      </c>
      <c r="BM619" s="4">
        <f>IF(betuk!T$4&gt;=J619,1,0)</f>
        <v>1</v>
      </c>
      <c r="BN619" s="4">
        <f>IF(betuk!U$4&gt;=K619,1,0)</f>
        <v>1</v>
      </c>
      <c r="BO619" s="4">
        <f>IF(betuk!V$4&gt;=L619,1,0)</f>
        <v>1</v>
      </c>
      <c r="BP619" s="4">
        <f>IF(betuk!W$4&gt;=M619,1,0)</f>
        <v>1</v>
      </c>
      <c r="BQ619" s="4">
        <f>IF(betuk!X$4&gt;=N619,1,0)</f>
        <v>0</v>
      </c>
      <c r="BR619" s="4">
        <f>IF(betuk!Y$4&gt;=O619,1,0)</f>
        <v>1</v>
      </c>
      <c r="BS619" s="4">
        <f>IF(betuk!Z$4&gt;=P619,1,0)</f>
        <v>1</v>
      </c>
      <c r="BT619" s="4">
        <f>IF(betuk!AA$4&gt;=Q619,1,0)</f>
        <v>1</v>
      </c>
      <c r="BU619" s="4">
        <f>IF(betuk!AB$4&gt;=R619,1,0)</f>
        <v>0</v>
      </c>
      <c r="BV619" s="4">
        <f>IF(betuk!AC$4&gt;=S619,1,0)</f>
        <v>1</v>
      </c>
      <c r="BW619" s="4">
        <f>IF(betuk!AD$4&gt;=T619,1,0)</f>
        <v>1</v>
      </c>
      <c r="BX619" s="4">
        <f>IF(betuk!AE$4&gt;=U619,1,0)</f>
        <v>0</v>
      </c>
      <c r="BY619" s="4">
        <f>IF(betuk!AF$4&gt;=V619,1,0)</f>
        <v>1</v>
      </c>
      <c r="BZ619" s="4">
        <f>IF(betuk!AG$4&gt;=W619,1,0)</f>
        <v>1</v>
      </c>
      <c r="CA619" s="4">
        <f>IF(betuk!AH$4&gt;=X619,1,0)</f>
        <v>1</v>
      </c>
      <c r="CB619" s="4">
        <f>IF(betuk!AI$4&gt;=Y619,1,0)</f>
        <v>1</v>
      </c>
      <c r="CC619" s="4">
        <f>IF(betuk!AJ$4&gt;=Z619,1,0)</f>
        <v>0</v>
      </c>
      <c r="CD619" s="4">
        <f>IF(betuk!AK$4&gt;=AA619,1,0)</f>
        <v>1</v>
      </c>
      <c r="CE619" s="4">
        <f>IF(betuk!AL$4&gt;=AB619,1,0)</f>
        <v>1</v>
      </c>
      <c r="CF619" s="4">
        <f>IF(betuk!AM$4&gt;=AC619,1,0)</f>
        <v>1</v>
      </c>
      <c r="CG619">
        <f t="shared" si="27"/>
        <v>0</v>
      </c>
      <c r="CI619" t="str">
        <f>IF(CG619=1,COUNTIF(CG$3:CG619,1),"")</f>
        <v/>
      </c>
      <c r="CJ619" t="str">
        <f>IF(CI619&lt;&gt;"",B619,"")</f>
        <v/>
      </c>
      <c r="CK619">
        <f>LEN(B619)*8+BE619</f>
        <v>43</v>
      </c>
    </row>
    <row r="620" spans="1:89">
      <c r="A620" s="1" t="s">
        <v>617</v>
      </c>
      <c r="B620" t="str">
        <f t="shared" si="28"/>
        <v>WORLD</v>
      </c>
      <c r="D620" s="4">
        <f>LEN($B620)-LEN(SUBSTITUTE($B620, D$2, ""))</f>
        <v>0</v>
      </c>
      <c r="E620" s="4">
        <f>LEN($B620)-LEN(SUBSTITUTE($B620, E$2, ""))</f>
        <v>0</v>
      </c>
      <c r="F620" s="4">
        <f>LEN($B620)-LEN(SUBSTITUTE($B620, F$2, ""))</f>
        <v>0</v>
      </c>
      <c r="G620" s="4">
        <f>LEN($B620)-LEN(SUBSTITUTE($B620, G$2, ""))</f>
        <v>1</v>
      </c>
      <c r="H620" s="4">
        <f>LEN($B620)-LEN(SUBSTITUTE($B620, H$2, ""))</f>
        <v>0</v>
      </c>
      <c r="I620" s="4">
        <f>LEN($B620)-LEN(SUBSTITUTE($B620, I$2, ""))</f>
        <v>0</v>
      </c>
      <c r="J620" s="4">
        <f>LEN($B620)-LEN(SUBSTITUTE($B620, J$2, ""))</f>
        <v>0</v>
      </c>
      <c r="K620" s="4">
        <f>LEN($B620)-LEN(SUBSTITUTE($B620, K$2, ""))</f>
        <v>0</v>
      </c>
      <c r="L620" s="4">
        <f>LEN($B620)-LEN(SUBSTITUTE($B620, L$2, ""))</f>
        <v>0</v>
      </c>
      <c r="M620" s="4">
        <f>LEN($B620)-LEN(SUBSTITUTE($B620, M$2, ""))</f>
        <v>0</v>
      </c>
      <c r="N620" s="4">
        <f>LEN($B620)-LEN(SUBSTITUTE($B620, N$2, ""))</f>
        <v>0</v>
      </c>
      <c r="O620" s="4">
        <f>LEN($B620)-LEN(SUBSTITUTE($B620, O$2, ""))</f>
        <v>1</v>
      </c>
      <c r="P620" s="4">
        <f>LEN($B620)-LEN(SUBSTITUTE($B620, P$2, ""))</f>
        <v>0</v>
      </c>
      <c r="Q620" s="4">
        <f>LEN($B620)-LEN(SUBSTITUTE($B620, Q$2, ""))</f>
        <v>0</v>
      </c>
      <c r="R620" s="4">
        <f>LEN($B620)-LEN(SUBSTITUTE($B620, R$2, ""))</f>
        <v>1</v>
      </c>
      <c r="S620" s="4">
        <f>LEN($B620)-LEN(SUBSTITUTE($B620, S$2, ""))</f>
        <v>0</v>
      </c>
      <c r="T620" s="4">
        <f>LEN($B620)-LEN(SUBSTITUTE($B620, T$2, ""))</f>
        <v>0</v>
      </c>
      <c r="U620" s="4">
        <f>LEN($B620)-LEN(SUBSTITUTE($B620, U$2, ""))</f>
        <v>1</v>
      </c>
      <c r="V620" s="4">
        <f>LEN($B620)-LEN(SUBSTITUTE($B620, V$2, ""))</f>
        <v>0</v>
      </c>
      <c r="W620" s="4">
        <f>LEN($B620)-LEN(SUBSTITUTE($B620, W$2, ""))</f>
        <v>0</v>
      </c>
      <c r="X620" s="4">
        <f>LEN($B620)-LEN(SUBSTITUTE($B620, X$2, ""))</f>
        <v>0</v>
      </c>
      <c r="Y620" s="4">
        <f>LEN($B620)-LEN(SUBSTITUTE($B620, Y$2, ""))</f>
        <v>0</v>
      </c>
      <c r="Z620" s="4">
        <f>LEN($B620)-LEN(SUBSTITUTE($B620, Z$2, ""))</f>
        <v>1</v>
      </c>
      <c r="AA620" s="4">
        <f>LEN($B620)-LEN(SUBSTITUTE($B620, AA$2, ""))</f>
        <v>0</v>
      </c>
      <c r="AB620" s="4">
        <f>LEN($B620)-LEN(SUBSTITUTE($B620, AB$2, ""))</f>
        <v>0</v>
      </c>
      <c r="AC620" s="4">
        <f>LEN($B620)-LEN(SUBSTITUTE($B620, AC$2, ""))</f>
        <v>0</v>
      </c>
      <c r="AE620" s="4">
        <f>D620*AE$2</f>
        <v>0</v>
      </c>
      <c r="AF620" s="4">
        <f>E620*AF$2</f>
        <v>0</v>
      </c>
      <c r="AG620" s="4">
        <f>F620*AG$2</f>
        <v>0</v>
      </c>
      <c r="AH620" s="4">
        <f>G620*AH$2</f>
        <v>2</v>
      </c>
      <c r="AI620" s="4">
        <f>H620*AI$2</f>
        <v>0</v>
      </c>
      <c r="AJ620" s="4">
        <f>I620*AJ$2</f>
        <v>0</v>
      </c>
      <c r="AK620" s="4">
        <f>J620*AK$2</f>
        <v>0</v>
      </c>
      <c r="AL620" s="4">
        <f>K620*AL$2</f>
        <v>0</v>
      </c>
      <c r="AM620" s="4">
        <f>L620*AM$2</f>
        <v>0</v>
      </c>
      <c r="AN620" s="4">
        <f>M620*AN$2</f>
        <v>0</v>
      </c>
      <c r="AO620" s="4">
        <f>N620*AO$2</f>
        <v>0</v>
      </c>
      <c r="AP620" s="4">
        <f>O620*AP$2</f>
        <v>1</v>
      </c>
      <c r="AQ620" s="4">
        <f>P620*AQ$2</f>
        <v>0</v>
      </c>
      <c r="AR620" s="4">
        <f>Q620*AR$2</f>
        <v>0</v>
      </c>
      <c r="AS620" s="4">
        <f>R620*AS$2</f>
        <v>1</v>
      </c>
      <c r="AT620" s="4">
        <f>S620*AT$2</f>
        <v>0</v>
      </c>
      <c r="AU620" s="4">
        <f>T620*AU$2</f>
        <v>0</v>
      </c>
      <c r="AV620" s="4">
        <f>U620*AV$2</f>
        <v>1</v>
      </c>
      <c r="AW620" s="4">
        <f>V620*AW$2</f>
        <v>0</v>
      </c>
      <c r="AX620" s="4">
        <f>W620*AX$2</f>
        <v>0</v>
      </c>
      <c r="AY620" s="4">
        <f>X620*AY$2</f>
        <v>0</v>
      </c>
      <c r="AZ620" s="4">
        <f>Y620*AZ$2</f>
        <v>0</v>
      </c>
      <c r="BA620" s="4">
        <f>Z620*BA$2</f>
        <v>4</v>
      </c>
      <c r="BB620" s="4">
        <f>AA620*BB$2</f>
        <v>0</v>
      </c>
      <c r="BC620" s="4">
        <f>AB620*BC$2</f>
        <v>0</v>
      </c>
      <c r="BD620" s="4">
        <f>AC620*BD$2</f>
        <v>0</v>
      </c>
      <c r="BE620">
        <f t="shared" si="29"/>
        <v>9</v>
      </c>
      <c r="BG620" s="4">
        <f>IF(betuk!N$4&gt;=D620,1,0)</f>
        <v>1</v>
      </c>
      <c r="BH620" s="4">
        <f>IF(betuk!O$4&gt;=E620,1,0)</f>
        <v>1</v>
      </c>
      <c r="BI620" s="4">
        <f>IF(betuk!P$4&gt;=F620,1,0)</f>
        <v>1</v>
      </c>
      <c r="BJ620" s="4">
        <f>IF(betuk!Q$4&gt;=G620,1,0)</f>
        <v>0</v>
      </c>
      <c r="BK620" s="4">
        <f>IF(betuk!R$4&gt;=H620,1,0)</f>
        <v>1</v>
      </c>
      <c r="BL620" s="4">
        <f>IF(betuk!S$4&gt;=I620,1,0)</f>
        <v>1</v>
      </c>
      <c r="BM620" s="4">
        <f>IF(betuk!T$4&gt;=J620,1,0)</f>
        <v>1</v>
      </c>
      <c r="BN620" s="4">
        <f>IF(betuk!U$4&gt;=K620,1,0)</f>
        <v>1</v>
      </c>
      <c r="BO620" s="4">
        <f>IF(betuk!V$4&gt;=L620,1,0)</f>
        <v>1</v>
      </c>
      <c r="BP620" s="4">
        <f>IF(betuk!W$4&gt;=M620,1,0)</f>
        <v>1</v>
      </c>
      <c r="BQ620" s="4">
        <f>IF(betuk!X$4&gt;=N620,1,0)</f>
        <v>1</v>
      </c>
      <c r="BR620" s="4">
        <f>IF(betuk!Y$4&gt;=O620,1,0)</f>
        <v>0</v>
      </c>
      <c r="BS620" s="4">
        <f>IF(betuk!Z$4&gt;=P620,1,0)</f>
        <v>1</v>
      </c>
      <c r="BT620" s="4">
        <f>IF(betuk!AA$4&gt;=Q620,1,0)</f>
        <v>1</v>
      </c>
      <c r="BU620" s="4">
        <f>IF(betuk!AB$4&gt;=R620,1,0)</f>
        <v>0</v>
      </c>
      <c r="BV620" s="4">
        <f>IF(betuk!AC$4&gt;=S620,1,0)</f>
        <v>1</v>
      </c>
      <c r="BW620" s="4">
        <f>IF(betuk!AD$4&gt;=T620,1,0)</f>
        <v>1</v>
      </c>
      <c r="BX620" s="4">
        <f>IF(betuk!AE$4&gt;=U620,1,0)</f>
        <v>0</v>
      </c>
      <c r="BY620" s="4">
        <f>IF(betuk!AF$4&gt;=V620,1,0)</f>
        <v>1</v>
      </c>
      <c r="BZ620" s="4">
        <f>IF(betuk!AG$4&gt;=W620,1,0)</f>
        <v>1</v>
      </c>
      <c r="CA620" s="4">
        <f>IF(betuk!AH$4&gt;=X620,1,0)</f>
        <v>1</v>
      </c>
      <c r="CB620" s="4">
        <f>IF(betuk!AI$4&gt;=Y620,1,0)</f>
        <v>1</v>
      </c>
      <c r="CC620" s="4">
        <f>IF(betuk!AJ$4&gt;=Z620,1,0)</f>
        <v>0</v>
      </c>
      <c r="CD620" s="4">
        <f>IF(betuk!AK$4&gt;=AA620,1,0)</f>
        <v>1</v>
      </c>
      <c r="CE620" s="4">
        <f>IF(betuk!AL$4&gt;=AB620,1,0)</f>
        <v>1</v>
      </c>
      <c r="CF620" s="4">
        <f>IF(betuk!AM$4&gt;=AC620,1,0)</f>
        <v>1</v>
      </c>
      <c r="CG620">
        <f t="shared" si="27"/>
        <v>0</v>
      </c>
      <c r="CI620" t="str">
        <f>IF(CG620=1,COUNTIF(CG$3:CG620,1),"")</f>
        <v/>
      </c>
      <c r="CJ620" t="str">
        <f>IF(CI620&lt;&gt;"",B620,"")</f>
        <v/>
      </c>
      <c r="CK620">
        <f>LEN(B620)*8+BE620</f>
        <v>49</v>
      </c>
    </row>
    <row r="621" spans="1:89">
      <c r="A621" s="1" t="s">
        <v>618</v>
      </c>
      <c r="B621" t="str">
        <f t="shared" si="28"/>
        <v>WORRIED</v>
      </c>
      <c r="D621" s="4">
        <f>LEN($B621)-LEN(SUBSTITUTE($B621, D$2, ""))</f>
        <v>0</v>
      </c>
      <c r="E621" s="4">
        <f>LEN($B621)-LEN(SUBSTITUTE($B621, E$2, ""))</f>
        <v>0</v>
      </c>
      <c r="F621" s="4">
        <f>LEN($B621)-LEN(SUBSTITUTE($B621, F$2, ""))</f>
        <v>0</v>
      </c>
      <c r="G621" s="4">
        <f>LEN($B621)-LEN(SUBSTITUTE($B621, G$2, ""))</f>
        <v>1</v>
      </c>
      <c r="H621" s="4">
        <f>LEN($B621)-LEN(SUBSTITUTE($B621, H$2, ""))</f>
        <v>1</v>
      </c>
      <c r="I621" s="4">
        <f>LEN($B621)-LEN(SUBSTITUTE($B621, I$2, ""))</f>
        <v>0</v>
      </c>
      <c r="J621" s="4">
        <f>LEN($B621)-LEN(SUBSTITUTE($B621, J$2, ""))</f>
        <v>0</v>
      </c>
      <c r="K621" s="4">
        <f>LEN($B621)-LEN(SUBSTITUTE($B621, K$2, ""))</f>
        <v>0</v>
      </c>
      <c r="L621" s="4">
        <f>LEN($B621)-LEN(SUBSTITUTE($B621, L$2, ""))</f>
        <v>1</v>
      </c>
      <c r="M621" s="4">
        <f>LEN($B621)-LEN(SUBSTITUTE($B621, M$2, ""))</f>
        <v>0</v>
      </c>
      <c r="N621" s="4">
        <f>LEN($B621)-LEN(SUBSTITUTE($B621, N$2, ""))</f>
        <v>0</v>
      </c>
      <c r="O621" s="4">
        <f>LEN($B621)-LEN(SUBSTITUTE($B621, O$2, ""))</f>
        <v>0</v>
      </c>
      <c r="P621" s="4">
        <f>LEN($B621)-LEN(SUBSTITUTE($B621, P$2, ""))</f>
        <v>0</v>
      </c>
      <c r="Q621" s="4">
        <f>LEN($B621)-LEN(SUBSTITUTE($B621, Q$2, ""))</f>
        <v>0</v>
      </c>
      <c r="R621" s="4">
        <f>LEN($B621)-LEN(SUBSTITUTE($B621, R$2, ""))</f>
        <v>1</v>
      </c>
      <c r="S621" s="4">
        <f>LEN($B621)-LEN(SUBSTITUTE($B621, S$2, ""))</f>
        <v>0</v>
      </c>
      <c r="T621" s="4">
        <f>LEN($B621)-LEN(SUBSTITUTE($B621, T$2, ""))</f>
        <v>0</v>
      </c>
      <c r="U621" s="4">
        <f>LEN($B621)-LEN(SUBSTITUTE($B621, U$2, ""))</f>
        <v>2</v>
      </c>
      <c r="V621" s="4">
        <f>LEN($B621)-LEN(SUBSTITUTE($B621, V$2, ""))</f>
        <v>0</v>
      </c>
      <c r="W621" s="4">
        <f>LEN($B621)-LEN(SUBSTITUTE($B621, W$2, ""))</f>
        <v>0</v>
      </c>
      <c r="X621" s="4">
        <f>LEN($B621)-LEN(SUBSTITUTE($B621, X$2, ""))</f>
        <v>0</v>
      </c>
      <c r="Y621" s="4">
        <f>LEN($B621)-LEN(SUBSTITUTE($B621, Y$2, ""))</f>
        <v>0</v>
      </c>
      <c r="Z621" s="4">
        <f>LEN($B621)-LEN(SUBSTITUTE($B621, Z$2, ""))</f>
        <v>1</v>
      </c>
      <c r="AA621" s="4">
        <f>LEN($B621)-LEN(SUBSTITUTE($B621, AA$2, ""))</f>
        <v>0</v>
      </c>
      <c r="AB621" s="4">
        <f>LEN($B621)-LEN(SUBSTITUTE($B621, AB$2, ""))</f>
        <v>0</v>
      </c>
      <c r="AC621" s="4">
        <f>LEN($B621)-LEN(SUBSTITUTE($B621, AC$2, ""))</f>
        <v>0</v>
      </c>
      <c r="AE621" s="4">
        <f>D621*AE$2</f>
        <v>0</v>
      </c>
      <c r="AF621" s="4">
        <f>E621*AF$2</f>
        <v>0</v>
      </c>
      <c r="AG621" s="4">
        <f>F621*AG$2</f>
        <v>0</v>
      </c>
      <c r="AH621" s="4">
        <f>G621*AH$2</f>
        <v>2</v>
      </c>
      <c r="AI621" s="4">
        <f>H621*AI$2</f>
        <v>1</v>
      </c>
      <c r="AJ621" s="4">
        <f>I621*AJ$2</f>
        <v>0</v>
      </c>
      <c r="AK621" s="4">
        <f>J621*AK$2</f>
        <v>0</v>
      </c>
      <c r="AL621" s="4">
        <f>K621*AL$2</f>
        <v>0</v>
      </c>
      <c r="AM621" s="4">
        <f>L621*AM$2</f>
        <v>1</v>
      </c>
      <c r="AN621" s="4">
        <f>M621*AN$2</f>
        <v>0</v>
      </c>
      <c r="AO621" s="4">
        <f>N621*AO$2</f>
        <v>0</v>
      </c>
      <c r="AP621" s="4">
        <f>O621*AP$2</f>
        <v>0</v>
      </c>
      <c r="AQ621" s="4">
        <f>P621*AQ$2</f>
        <v>0</v>
      </c>
      <c r="AR621" s="4">
        <f>Q621*AR$2</f>
        <v>0</v>
      </c>
      <c r="AS621" s="4">
        <f>R621*AS$2</f>
        <v>1</v>
      </c>
      <c r="AT621" s="4">
        <f>S621*AT$2</f>
        <v>0</v>
      </c>
      <c r="AU621" s="4">
        <f>T621*AU$2</f>
        <v>0</v>
      </c>
      <c r="AV621" s="4">
        <f>U621*AV$2</f>
        <v>2</v>
      </c>
      <c r="AW621" s="4">
        <f>V621*AW$2</f>
        <v>0</v>
      </c>
      <c r="AX621" s="4">
        <f>W621*AX$2</f>
        <v>0</v>
      </c>
      <c r="AY621" s="4">
        <f>X621*AY$2</f>
        <v>0</v>
      </c>
      <c r="AZ621" s="4">
        <f>Y621*AZ$2</f>
        <v>0</v>
      </c>
      <c r="BA621" s="4">
        <f>Z621*BA$2</f>
        <v>4</v>
      </c>
      <c r="BB621" s="4">
        <f>AA621*BB$2</f>
        <v>0</v>
      </c>
      <c r="BC621" s="4">
        <f>AB621*BC$2</f>
        <v>0</v>
      </c>
      <c r="BD621" s="4">
        <f>AC621*BD$2</f>
        <v>0</v>
      </c>
      <c r="BE621">
        <f t="shared" si="29"/>
        <v>11</v>
      </c>
      <c r="BG621" s="4">
        <f>IF(betuk!N$4&gt;=D621,1,0)</f>
        <v>1</v>
      </c>
      <c r="BH621" s="4">
        <f>IF(betuk!O$4&gt;=E621,1,0)</f>
        <v>1</v>
      </c>
      <c r="BI621" s="4">
        <f>IF(betuk!P$4&gt;=F621,1,0)</f>
        <v>1</v>
      </c>
      <c r="BJ621" s="4">
        <f>IF(betuk!Q$4&gt;=G621,1,0)</f>
        <v>0</v>
      </c>
      <c r="BK621" s="4">
        <f>IF(betuk!R$4&gt;=H621,1,0)</f>
        <v>1</v>
      </c>
      <c r="BL621" s="4">
        <f>IF(betuk!S$4&gt;=I621,1,0)</f>
        <v>1</v>
      </c>
      <c r="BM621" s="4">
        <f>IF(betuk!T$4&gt;=J621,1,0)</f>
        <v>1</v>
      </c>
      <c r="BN621" s="4">
        <f>IF(betuk!U$4&gt;=K621,1,0)</f>
        <v>1</v>
      </c>
      <c r="BO621" s="4">
        <f>IF(betuk!V$4&gt;=L621,1,0)</f>
        <v>0</v>
      </c>
      <c r="BP621" s="4">
        <f>IF(betuk!W$4&gt;=M621,1,0)</f>
        <v>1</v>
      </c>
      <c r="BQ621" s="4">
        <f>IF(betuk!X$4&gt;=N621,1,0)</f>
        <v>1</v>
      </c>
      <c r="BR621" s="4">
        <f>IF(betuk!Y$4&gt;=O621,1,0)</f>
        <v>1</v>
      </c>
      <c r="BS621" s="4">
        <f>IF(betuk!Z$4&gt;=P621,1,0)</f>
        <v>1</v>
      </c>
      <c r="BT621" s="4">
        <f>IF(betuk!AA$4&gt;=Q621,1,0)</f>
        <v>1</v>
      </c>
      <c r="BU621" s="4">
        <f>IF(betuk!AB$4&gt;=R621,1,0)</f>
        <v>0</v>
      </c>
      <c r="BV621" s="4">
        <f>IF(betuk!AC$4&gt;=S621,1,0)</f>
        <v>1</v>
      </c>
      <c r="BW621" s="4">
        <f>IF(betuk!AD$4&gt;=T621,1,0)</f>
        <v>1</v>
      </c>
      <c r="BX621" s="4">
        <f>IF(betuk!AE$4&gt;=U621,1,0)</f>
        <v>0</v>
      </c>
      <c r="BY621" s="4">
        <f>IF(betuk!AF$4&gt;=V621,1,0)</f>
        <v>1</v>
      </c>
      <c r="BZ621" s="4">
        <f>IF(betuk!AG$4&gt;=W621,1,0)</f>
        <v>1</v>
      </c>
      <c r="CA621" s="4">
        <f>IF(betuk!AH$4&gt;=X621,1,0)</f>
        <v>1</v>
      </c>
      <c r="CB621" s="4">
        <f>IF(betuk!AI$4&gt;=Y621,1,0)</f>
        <v>1</v>
      </c>
      <c r="CC621" s="4">
        <f>IF(betuk!AJ$4&gt;=Z621,1,0)</f>
        <v>0</v>
      </c>
      <c r="CD621" s="4">
        <f>IF(betuk!AK$4&gt;=AA621,1,0)</f>
        <v>1</v>
      </c>
      <c r="CE621" s="4">
        <f>IF(betuk!AL$4&gt;=AB621,1,0)</f>
        <v>1</v>
      </c>
      <c r="CF621" s="4">
        <f>IF(betuk!AM$4&gt;=AC621,1,0)</f>
        <v>1</v>
      </c>
      <c r="CG621">
        <f t="shared" si="27"/>
        <v>0</v>
      </c>
      <c r="CI621" t="str">
        <f>IF(CG621=1,COUNTIF(CG$3:CG621,1),"")</f>
        <v/>
      </c>
      <c r="CJ621" t="str">
        <f>IF(CI621&lt;&gt;"",B621,"")</f>
        <v/>
      </c>
      <c r="CK621">
        <f>LEN(B621)*8+BE621</f>
        <v>67</v>
      </c>
    </row>
    <row r="622" spans="1:89">
      <c r="A622" s="1" t="s">
        <v>619</v>
      </c>
      <c r="B622" t="str">
        <f t="shared" si="28"/>
        <v>WRITE</v>
      </c>
      <c r="D622" s="4">
        <f>LEN($B622)-LEN(SUBSTITUTE($B622, D$2, ""))</f>
        <v>0</v>
      </c>
      <c r="E622" s="4">
        <f>LEN($B622)-LEN(SUBSTITUTE($B622, E$2, ""))</f>
        <v>0</v>
      </c>
      <c r="F622" s="4">
        <f>LEN($B622)-LEN(SUBSTITUTE($B622, F$2, ""))</f>
        <v>0</v>
      </c>
      <c r="G622" s="4">
        <f>LEN($B622)-LEN(SUBSTITUTE($B622, G$2, ""))</f>
        <v>0</v>
      </c>
      <c r="H622" s="4">
        <f>LEN($B622)-LEN(SUBSTITUTE($B622, H$2, ""))</f>
        <v>1</v>
      </c>
      <c r="I622" s="4">
        <f>LEN($B622)-LEN(SUBSTITUTE($B622, I$2, ""))</f>
        <v>0</v>
      </c>
      <c r="J622" s="4">
        <f>LEN($B622)-LEN(SUBSTITUTE($B622, J$2, ""))</f>
        <v>0</v>
      </c>
      <c r="K622" s="4">
        <f>LEN($B622)-LEN(SUBSTITUTE($B622, K$2, ""))</f>
        <v>0</v>
      </c>
      <c r="L622" s="4">
        <f>LEN($B622)-LEN(SUBSTITUTE($B622, L$2, ""))</f>
        <v>1</v>
      </c>
      <c r="M622" s="4">
        <f>LEN($B622)-LEN(SUBSTITUTE($B622, M$2, ""))</f>
        <v>0</v>
      </c>
      <c r="N622" s="4">
        <f>LEN($B622)-LEN(SUBSTITUTE($B622, N$2, ""))</f>
        <v>0</v>
      </c>
      <c r="O622" s="4">
        <f>LEN($B622)-LEN(SUBSTITUTE($B622, O$2, ""))</f>
        <v>0</v>
      </c>
      <c r="P622" s="4">
        <f>LEN($B622)-LEN(SUBSTITUTE($B622, P$2, ""))</f>
        <v>0</v>
      </c>
      <c r="Q622" s="4">
        <f>LEN($B622)-LEN(SUBSTITUTE($B622, Q$2, ""))</f>
        <v>0</v>
      </c>
      <c r="R622" s="4">
        <f>LEN($B622)-LEN(SUBSTITUTE($B622, R$2, ""))</f>
        <v>0</v>
      </c>
      <c r="S622" s="4">
        <f>LEN($B622)-LEN(SUBSTITUTE($B622, S$2, ""))</f>
        <v>0</v>
      </c>
      <c r="T622" s="4">
        <f>LEN($B622)-LEN(SUBSTITUTE($B622, T$2, ""))</f>
        <v>0</v>
      </c>
      <c r="U622" s="4">
        <f>LEN($B622)-LEN(SUBSTITUTE($B622, U$2, ""))</f>
        <v>1</v>
      </c>
      <c r="V622" s="4">
        <f>LEN($B622)-LEN(SUBSTITUTE($B622, V$2, ""))</f>
        <v>0</v>
      </c>
      <c r="W622" s="4">
        <f>LEN($B622)-LEN(SUBSTITUTE($B622, W$2, ""))</f>
        <v>1</v>
      </c>
      <c r="X622" s="4">
        <f>LEN($B622)-LEN(SUBSTITUTE($B622, X$2, ""))</f>
        <v>0</v>
      </c>
      <c r="Y622" s="4">
        <f>LEN($B622)-LEN(SUBSTITUTE($B622, Y$2, ""))</f>
        <v>0</v>
      </c>
      <c r="Z622" s="4">
        <f>LEN($B622)-LEN(SUBSTITUTE($B622, Z$2, ""))</f>
        <v>1</v>
      </c>
      <c r="AA622" s="4">
        <f>LEN($B622)-LEN(SUBSTITUTE($B622, AA$2, ""))</f>
        <v>0</v>
      </c>
      <c r="AB622" s="4">
        <f>LEN($B622)-LEN(SUBSTITUTE($B622, AB$2, ""))</f>
        <v>0</v>
      </c>
      <c r="AC622" s="4">
        <f>LEN($B622)-LEN(SUBSTITUTE($B622, AC$2, ""))</f>
        <v>0</v>
      </c>
      <c r="AE622" s="4">
        <f>D622*AE$2</f>
        <v>0</v>
      </c>
      <c r="AF622" s="4">
        <f>E622*AF$2</f>
        <v>0</v>
      </c>
      <c r="AG622" s="4">
        <f>F622*AG$2</f>
        <v>0</v>
      </c>
      <c r="AH622" s="4">
        <f>G622*AH$2</f>
        <v>0</v>
      </c>
      <c r="AI622" s="4">
        <f>H622*AI$2</f>
        <v>1</v>
      </c>
      <c r="AJ622" s="4">
        <f>I622*AJ$2</f>
        <v>0</v>
      </c>
      <c r="AK622" s="4">
        <f>J622*AK$2</f>
        <v>0</v>
      </c>
      <c r="AL622" s="4">
        <f>K622*AL$2</f>
        <v>0</v>
      </c>
      <c r="AM622" s="4">
        <f>L622*AM$2</f>
        <v>1</v>
      </c>
      <c r="AN622" s="4">
        <f>M622*AN$2</f>
        <v>0</v>
      </c>
      <c r="AO622" s="4">
        <f>N622*AO$2</f>
        <v>0</v>
      </c>
      <c r="AP622" s="4">
        <f>O622*AP$2</f>
        <v>0</v>
      </c>
      <c r="AQ622" s="4">
        <f>P622*AQ$2</f>
        <v>0</v>
      </c>
      <c r="AR622" s="4">
        <f>Q622*AR$2</f>
        <v>0</v>
      </c>
      <c r="AS622" s="4">
        <f>R622*AS$2</f>
        <v>0</v>
      </c>
      <c r="AT622" s="4">
        <f>S622*AT$2</f>
        <v>0</v>
      </c>
      <c r="AU622" s="4">
        <f>T622*AU$2</f>
        <v>0</v>
      </c>
      <c r="AV622" s="4">
        <f>U622*AV$2</f>
        <v>1</v>
      </c>
      <c r="AW622" s="4">
        <f>V622*AW$2</f>
        <v>0</v>
      </c>
      <c r="AX622" s="4">
        <f>W622*AX$2</f>
        <v>1</v>
      </c>
      <c r="AY622" s="4">
        <f>X622*AY$2</f>
        <v>0</v>
      </c>
      <c r="AZ622" s="4">
        <f>Y622*AZ$2</f>
        <v>0</v>
      </c>
      <c r="BA622" s="4">
        <f>Z622*BA$2</f>
        <v>4</v>
      </c>
      <c r="BB622" s="4">
        <f>AA622*BB$2</f>
        <v>0</v>
      </c>
      <c r="BC622" s="4">
        <f>AB622*BC$2</f>
        <v>0</v>
      </c>
      <c r="BD622" s="4">
        <f>AC622*BD$2</f>
        <v>0</v>
      </c>
      <c r="BE622">
        <f t="shared" si="29"/>
        <v>8</v>
      </c>
      <c r="BG622" s="4">
        <f>IF(betuk!N$4&gt;=D622,1,0)</f>
        <v>1</v>
      </c>
      <c r="BH622" s="4">
        <f>IF(betuk!O$4&gt;=E622,1,0)</f>
        <v>1</v>
      </c>
      <c r="BI622" s="4">
        <f>IF(betuk!P$4&gt;=F622,1,0)</f>
        <v>1</v>
      </c>
      <c r="BJ622" s="4">
        <f>IF(betuk!Q$4&gt;=G622,1,0)</f>
        <v>1</v>
      </c>
      <c r="BK622" s="4">
        <f>IF(betuk!R$4&gt;=H622,1,0)</f>
        <v>1</v>
      </c>
      <c r="BL622" s="4">
        <f>IF(betuk!S$4&gt;=I622,1,0)</f>
        <v>1</v>
      </c>
      <c r="BM622" s="4">
        <f>IF(betuk!T$4&gt;=J622,1,0)</f>
        <v>1</v>
      </c>
      <c r="BN622" s="4">
        <f>IF(betuk!U$4&gt;=K622,1,0)</f>
        <v>1</v>
      </c>
      <c r="BO622" s="4">
        <f>IF(betuk!V$4&gt;=L622,1,0)</f>
        <v>0</v>
      </c>
      <c r="BP622" s="4">
        <f>IF(betuk!W$4&gt;=M622,1,0)</f>
        <v>1</v>
      </c>
      <c r="BQ622" s="4">
        <f>IF(betuk!X$4&gt;=N622,1,0)</f>
        <v>1</v>
      </c>
      <c r="BR622" s="4">
        <f>IF(betuk!Y$4&gt;=O622,1,0)</f>
        <v>1</v>
      </c>
      <c r="BS622" s="4">
        <f>IF(betuk!Z$4&gt;=P622,1,0)</f>
        <v>1</v>
      </c>
      <c r="BT622" s="4">
        <f>IF(betuk!AA$4&gt;=Q622,1,0)</f>
        <v>1</v>
      </c>
      <c r="BU622" s="4">
        <f>IF(betuk!AB$4&gt;=R622,1,0)</f>
        <v>1</v>
      </c>
      <c r="BV622" s="4">
        <f>IF(betuk!AC$4&gt;=S622,1,0)</f>
        <v>1</v>
      </c>
      <c r="BW622" s="4">
        <f>IF(betuk!AD$4&gt;=T622,1,0)</f>
        <v>1</v>
      </c>
      <c r="BX622" s="4">
        <f>IF(betuk!AE$4&gt;=U622,1,0)</f>
        <v>0</v>
      </c>
      <c r="BY622" s="4">
        <f>IF(betuk!AF$4&gt;=V622,1,0)</f>
        <v>1</v>
      </c>
      <c r="BZ622" s="4">
        <f>IF(betuk!AG$4&gt;=W622,1,0)</f>
        <v>1</v>
      </c>
      <c r="CA622" s="4">
        <f>IF(betuk!AH$4&gt;=X622,1,0)</f>
        <v>1</v>
      </c>
      <c r="CB622" s="4">
        <f>IF(betuk!AI$4&gt;=Y622,1,0)</f>
        <v>1</v>
      </c>
      <c r="CC622" s="4">
        <f>IF(betuk!AJ$4&gt;=Z622,1,0)</f>
        <v>0</v>
      </c>
      <c r="CD622" s="4">
        <f>IF(betuk!AK$4&gt;=AA622,1,0)</f>
        <v>1</v>
      </c>
      <c r="CE622" s="4">
        <f>IF(betuk!AL$4&gt;=AB622,1,0)</f>
        <v>1</v>
      </c>
      <c r="CF622" s="4">
        <f>IF(betuk!AM$4&gt;=AC622,1,0)</f>
        <v>1</v>
      </c>
      <c r="CG622">
        <f t="shared" si="27"/>
        <v>0</v>
      </c>
      <c r="CI622" t="str">
        <f>IF(CG622=1,COUNTIF(CG$3:CG622,1),"")</f>
        <v/>
      </c>
      <c r="CJ622" t="str">
        <f>IF(CI622&lt;&gt;"",B622,"")</f>
        <v/>
      </c>
      <c r="CK622">
        <f>LEN(B622)*8+BE622</f>
        <v>48</v>
      </c>
    </row>
    <row r="623" spans="1:89">
      <c r="A623" s="1" t="s">
        <v>620</v>
      </c>
      <c r="B623" t="str">
        <f t="shared" si="28"/>
        <v>YEAR</v>
      </c>
      <c r="D623" s="4">
        <f>LEN($B623)-LEN(SUBSTITUTE($B623, D$2, ""))</f>
        <v>1</v>
      </c>
      <c r="E623" s="4">
        <f>LEN($B623)-LEN(SUBSTITUTE($B623, E$2, ""))</f>
        <v>0</v>
      </c>
      <c r="F623" s="4">
        <f>LEN($B623)-LEN(SUBSTITUTE($B623, F$2, ""))</f>
        <v>0</v>
      </c>
      <c r="G623" s="4">
        <f>LEN($B623)-LEN(SUBSTITUTE($B623, G$2, ""))</f>
        <v>0</v>
      </c>
      <c r="H623" s="4">
        <f>LEN($B623)-LEN(SUBSTITUTE($B623, H$2, ""))</f>
        <v>1</v>
      </c>
      <c r="I623" s="4">
        <f>LEN($B623)-LEN(SUBSTITUTE($B623, I$2, ""))</f>
        <v>0</v>
      </c>
      <c r="J623" s="4">
        <f>LEN($B623)-LEN(SUBSTITUTE($B623, J$2, ""))</f>
        <v>0</v>
      </c>
      <c r="K623" s="4">
        <f>LEN($B623)-LEN(SUBSTITUTE($B623, K$2, ""))</f>
        <v>0</v>
      </c>
      <c r="L623" s="4">
        <f>LEN($B623)-LEN(SUBSTITUTE($B623, L$2, ""))</f>
        <v>0</v>
      </c>
      <c r="M623" s="4">
        <f>LEN($B623)-LEN(SUBSTITUTE($B623, M$2, ""))</f>
        <v>0</v>
      </c>
      <c r="N623" s="4">
        <f>LEN($B623)-LEN(SUBSTITUTE($B623, N$2, ""))</f>
        <v>0</v>
      </c>
      <c r="O623" s="4">
        <f>LEN($B623)-LEN(SUBSTITUTE($B623, O$2, ""))</f>
        <v>0</v>
      </c>
      <c r="P623" s="4">
        <f>LEN($B623)-LEN(SUBSTITUTE($B623, P$2, ""))</f>
        <v>0</v>
      </c>
      <c r="Q623" s="4">
        <f>LEN($B623)-LEN(SUBSTITUTE($B623, Q$2, ""))</f>
        <v>0</v>
      </c>
      <c r="R623" s="4">
        <f>LEN($B623)-LEN(SUBSTITUTE($B623, R$2, ""))</f>
        <v>0</v>
      </c>
      <c r="S623" s="4">
        <f>LEN($B623)-LEN(SUBSTITUTE($B623, S$2, ""))</f>
        <v>0</v>
      </c>
      <c r="T623" s="4">
        <f>LEN($B623)-LEN(SUBSTITUTE($B623, T$2, ""))</f>
        <v>0</v>
      </c>
      <c r="U623" s="4">
        <f>LEN($B623)-LEN(SUBSTITUTE($B623, U$2, ""))</f>
        <v>1</v>
      </c>
      <c r="V623" s="4">
        <f>LEN($B623)-LEN(SUBSTITUTE($B623, V$2, ""))</f>
        <v>0</v>
      </c>
      <c r="W623" s="4">
        <f>LEN($B623)-LEN(SUBSTITUTE($B623, W$2, ""))</f>
        <v>0</v>
      </c>
      <c r="X623" s="4">
        <f>LEN($B623)-LEN(SUBSTITUTE($B623, X$2, ""))</f>
        <v>0</v>
      </c>
      <c r="Y623" s="4">
        <f>LEN($B623)-LEN(SUBSTITUTE($B623, Y$2, ""))</f>
        <v>0</v>
      </c>
      <c r="Z623" s="4">
        <f>LEN($B623)-LEN(SUBSTITUTE($B623, Z$2, ""))</f>
        <v>0</v>
      </c>
      <c r="AA623" s="4">
        <f>LEN($B623)-LEN(SUBSTITUTE($B623, AA$2, ""))</f>
        <v>0</v>
      </c>
      <c r="AB623" s="4">
        <f>LEN($B623)-LEN(SUBSTITUTE($B623, AB$2, ""))</f>
        <v>1</v>
      </c>
      <c r="AC623" s="4">
        <f>LEN($B623)-LEN(SUBSTITUTE($B623, AC$2, ""))</f>
        <v>0</v>
      </c>
      <c r="AE623" s="4">
        <f>D623*AE$2</f>
        <v>1</v>
      </c>
      <c r="AF623" s="4">
        <f>E623*AF$2</f>
        <v>0</v>
      </c>
      <c r="AG623" s="4">
        <f>F623*AG$2</f>
        <v>0</v>
      </c>
      <c r="AH623" s="4">
        <f>G623*AH$2</f>
        <v>0</v>
      </c>
      <c r="AI623" s="4">
        <f>H623*AI$2</f>
        <v>1</v>
      </c>
      <c r="AJ623" s="4">
        <f>I623*AJ$2</f>
        <v>0</v>
      </c>
      <c r="AK623" s="4">
        <f>J623*AK$2</f>
        <v>0</v>
      </c>
      <c r="AL623" s="4">
        <f>K623*AL$2</f>
        <v>0</v>
      </c>
      <c r="AM623" s="4">
        <f>L623*AM$2</f>
        <v>0</v>
      </c>
      <c r="AN623" s="4">
        <f>M623*AN$2</f>
        <v>0</v>
      </c>
      <c r="AO623" s="4">
        <f>N623*AO$2</f>
        <v>0</v>
      </c>
      <c r="AP623" s="4">
        <f>O623*AP$2</f>
        <v>0</v>
      </c>
      <c r="AQ623" s="4">
        <f>P623*AQ$2</f>
        <v>0</v>
      </c>
      <c r="AR623" s="4">
        <f>Q623*AR$2</f>
        <v>0</v>
      </c>
      <c r="AS623" s="4">
        <f>R623*AS$2</f>
        <v>0</v>
      </c>
      <c r="AT623" s="4">
        <f>S623*AT$2</f>
        <v>0</v>
      </c>
      <c r="AU623" s="4">
        <f>T623*AU$2</f>
        <v>0</v>
      </c>
      <c r="AV623" s="4">
        <f>U623*AV$2</f>
        <v>1</v>
      </c>
      <c r="AW623" s="4">
        <f>V623*AW$2</f>
        <v>0</v>
      </c>
      <c r="AX623" s="4">
        <f>W623*AX$2</f>
        <v>0</v>
      </c>
      <c r="AY623" s="4">
        <f>X623*AY$2</f>
        <v>0</v>
      </c>
      <c r="AZ623" s="4">
        <f>Y623*AZ$2</f>
        <v>0</v>
      </c>
      <c r="BA623" s="4">
        <f>Z623*BA$2</f>
        <v>0</v>
      </c>
      <c r="BB623" s="4">
        <f>AA623*BB$2</f>
        <v>0</v>
      </c>
      <c r="BC623" s="4">
        <f>AB623*BC$2</f>
        <v>4</v>
      </c>
      <c r="BD623" s="4">
        <f>AC623*BD$2</f>
        <v>0</v>
      </c>
      <c r="BE623">
        <f t="shared" si="29"/>
        <v>7</v>
      </c>
      <c r="BG623" s="4">
        <f>IF(betuk!N$4&gt;=D623,1,0)</f>
        <v>1</v>
      </c>
      <c r="BH623" s="4">
        <f>IF(betuk!O$4&gt;=E623,1,0)</f>
        <v>1</v>
      </c>
      <c r="BI623" s="4">
        <f>IF(betuk!P$4&gt;=F623,1,0)</f>
        <v>1</v>
      </c>
      <c r="BJ623" s="4">
        <f>IF(betuk!Q$4&gt;=G623,1,0)</f>
        <v>1</v>
      </c>
      <c r="BK623" s="4">
        <f>IF(betuk!R$4&gt;=H623,1,0)</f>
        <v>1</v>
      </c>
      <c r="BL623" s="4">
        <f>IF(betuk!S$4&gt;=I623,1,0)</f>
        <v>1</v>
      </c>
      <c r="BM623" s="4">
        <f>IF(betuk!T$4&gt;=J623,1,0)</f>
        <v>1</v>
      </c>
      <c r="BN623" s="4">
        <f>IF(betuk!U$4&gt;=K623,1,0)</f>
        <v>1</v>
      </c>
      <c r="BO623" s="4">
        <f>IF(betuk!V$4&gt;=L623,1,0)</f>
        <v>1</v>
      </c>
      <c r="BP623" s="4">
        <f>IF(betuk!W$4&gt;=M623,1,0)</f>
        <v>1</v>
      </c>
      <c r="BQ623" s="4">
        <f>IF(betuk!X$4&gt;=N623,1,0)</f>
        <v>1</v>
      </c>
      <c r="BR623" s="4">
        <f>IF(betuk!Y$4&gt;=O623,1,0)</f>
        <v>1</v>
      </c>
      <c r="BS623" s="4">
        <f>IF(betuk!Z$4&gt;=P623,1,0)</f>
        <v>1</v>
      </c>
      <c r="BT623" s="4">
        <f>IF(betuk!AA$4&gt;=Q623,1,0)</f>
        <v>1</v>
      </c>
      <c r="BU623" s="4">
        <f>IF(betuk!AB$4&gt;=R623,1,0)</f>
        <v>1</v>
      </c>
      <c r="BV623" s="4">
        <f>IF(betuk!AC$4&gt;=S623,1,0)</f>
        <v>1</v>
      </c>
      <c r="BW623" s="4">
        <f>IF(betuk!AD$4&gt;=T623,1,0)</f>
        <v>1</v>
      </c>
      <c r="BX623" s="4">
        <f>IF(betuk!AE$4&gt;=U623,1,0)</f>
        <v>0</v>
      </c>
      <c r="BY623" s="4">
        <f>IF(betuk!AF$4&gt;=V623,1,0)</f>
        <v>1</v>
      </c>
      <c r="BZ623" s="4">
        <f>IF(betuk!AG$4&gt;=W623,1,0)</f>
        <v>1</v>
      </c>
      <c r="CA623" s="4">
        <f>IF(betuk!AH$4&gt;=X623,1,0)</f>
        <v>1</v>
      </c>
      <c r="CB623" s="4">
        <f>IF(betuk!AI$4&gt;=Y623,1,0)</f>
        <v>1</v>
      </c>
      <c r="CC623" s="4">
        <f>IF(betuk!AJ$4&gt;=Z623,1,0)</f>
        <v>1</v>
      </c>
      <c r="CD623" s="4">
        <f>IF(betuk!AK$4&gt;=AA623,1,0)</f>
        <v>1</v>
      </c>
      <c r="CE623" s="4">
        <f>IF(betuk!AL$4&gt;=AB623,1,0)</f>
        <v>0</v>
      </c>
      <c r="CF623" s="4">
        <f>IF(betuk!AM$4&gt;=AC623,1,0)</f>
        <v>1</v>
      </c>
      <c r="CG623">
        <f t="shared" si="27"/>
        <v>0</v>
      </c>
      <c r="CI623" t="str">
        <f>IF(CG623=1,COUNTIF(CG$3:CG623,1),"")</f>
        <v/>
      </c>
      <c r="CJ623" t="str">
        <f>IF(CI623&lt;&gt;"",B623,"")</f>
        <v/>
      </c>
      <c r="CK623">
        <f>LEN(B623)*8+BE623</f>
        <v>39</v>
      </c>
    </row>
    <row r="624" spans="1:89">
      <c r="A624" s="1" t="s">
        <v>621</v>
      </c>
      <c r="B624" t="str">
        <f t="shared" si="28"/>
        <v>YESTERDAY</v>
      </c>
      <c r="D624" s="4">
        <f>LEN($B624)-LEN(SUBSTITUTE($B624, D$2, ""))</f>
        <v>1</v>
      </c>
      <c r="E624" s="4">
        <f>LEN($B624)-LEN(SUBSTITUTE($B624, E$2, ""))</f>
        <v>0</v>
      </c>
      <c r="F624" s="4">
        <f>LEN($B624)-LEN(SUBSTITUTE($B624, F$2, ""))</f>
        <v>0</v>
      </c>
      <c r="G624" s="4">
        <f>LEN($B624)-LEN(SUBSTITUTE($B624, G$2, ""))</f>
        <v>1</v>
      </c>
      <c r="H624" s="4">
        <f>LEN($B624)-LEN(SUBSTITUTE($B624, H$2, ""))</f>
        <v>2</v>
      </c>
      <c r="I624" s="4">
        <f>LEN($B624)-LEN(SUBSTITUTE($B624, I$2, ""))</f>
        <v>0</v>
      </c>
      <c r="J624" s="4">
        <f>LEN($B624)-LEN(SUBSTITUTE($B624, J$2, ""))</f>
        <v>0</v>
      </c>
      <c r="K624" s="4">
        <f>LEN($B624)-LEN(SUBSTITUTE($B624, K$2, ""))</f>
        <v>0</v>
      </c>
      <c r="L624" s="4">
        <f>LEN($B624)-LEN(SUBSTITUTE($B624, L$2, ""))</f>
        <v>0</v>
      </c>
      <c r="M624" s="4">
        <f>LEN($B624)-LEN(SUBSTITUTE($B624, M$2, ""))</f>
        <v>0</v>
      </c>
      <c r="N624" s="4">
        <f>LEN($B624)-LEN(SUBSTITUTE($B624, N$2, ""))</f>
        <v>0</v>
      </c>
      <c r="O624" s="4">
        <f>LEN($B624)-LEN(SUBSTITUTE($B624, O$2, ""))</f>
        <v>0</v>
      </c>
      <c r="P624" s="4">
        <f>LEN($B624)-LEN(SUBSTITUTE($B624, P$2, ""))</f>
        <v>0</v>
      </c>
      <c r="Q624" s="4">
        <f>LEN($B624)-LEN(SUBSTITUTE($B624, Q$2, ""))</f>
        <v>0</v>
      </c>
      <c r="R624" s="4">
        <f>LEN($B624)-LEN(SUBSTITUTE($B624, R$2, ""))</f>
        <v>0</v>
      </c>
      <c r="S624" s="4">
        <f>LEN($B624)-LEN(SUBSTITUTE($B624, S$2, ""))</f>
        <v>0</v>
      </c>
      <c r="T624" s="4">
        <f>LEN($B624)-LEN(SUBSTITUTE($B624, T$2, ""))</f>
        <v>0</v>
      </c>
      <c r="U624" s="4">
        <f>LEN($B624)-LEN(SUBSTITUTE($B624, U$2, ""))</f>
        <v>1</v>
      </c>
      <c r="V624" s="4">
        <f>LEN($B624)-LEN(SUBSTITUTE($B624, V$2, ""))</f>
        <v>1</v>
      </c>
      <c r="W624" s="4">
        <f>LEN($B624)-LEN(SUBSTITUTE($B624, W$2, ""))</f>
        <v>1</v>
      </c>
      <c r="X624" s="4">
        <f>LEN($B624)-LEN(SUBSTITUTE($B624, X$2, ""))</f>
        <v>0</v>
      </c>
      <c r="Y624" s="4">
        <f>LEN($B624)-LEN(SUBSTITUTE($B624, Y$2, ""))</f>
        <v>0</v>
      </c>
      <c r="Z624" s="4">
        <f>LEN($B624)-LEN(SUBSTITUTE($B624, Z$2, ""))</f>
        <v>0</v>
      </c>
      <c r="AA624" s="4">
        <f>LEN($B624)-LEN(SUBSTITUTE($B624, AA$2, ""))</f>
        <v>0</v>
      </c>
      <c r="AB624" s="4">
        <f>LEN($B624)-LEN(SUBSTITUTE($B624, AB$2, ""))</f>
        <v>2</v>
      </c>
      <c r="AC624" s="4">
        <f>LEN($B624)-LEN(SUBSTITUTE($B624, AC$2, ""))</f>
        <v>0</v>
      </c>
      <c r="AE624" s="4">
        <f>D624*AE$2</f>
        <v>1</v>
      </c>
      <c r="AF624" s="4">
        <f>E624*AF$2</f>
        <v>0</v>
      </c>
      <c r="AG624" s="4">
        <f>F624*AG$2</f>
        <v>0</v>
      </c>
      <c r="AH624" s="4">
        <f>G624*AH$2</f>
        <v>2</v>
      </c>
      <c r="AI624" s="4">
        <f>H624*AI$2</f>
        <v>2</v>
      </c>
      <c r="AJ624" s="4">
        <f>I624*AJ$2</f>
        <v>0</v>
      </c>
      <c r="AK624" s="4">
        <f>J624*AK$2</f>
        <v>0</v>
      </c>
      <c r="AL624" s="4">
        <f>K624*AL$2</f>
        <v>0</v>
      </c>
      <c r="AM624" s="4">
        <f>L624*AM$2</f>
        <v>0</v>
      </c>
      <c r="AN624" s="4">
        <f>M624*AN$2</f>
        <v>0</v>
      </c>
      <c r="AO624" s="4">
        <f>N624*AO$2</f>
        <v>0</v>
      </c>
      <c r="AP624" s="4">
        <f>O624*AP$2</f>
        <v>0</v>
      </c>
      <c r="AQ624" s="4">
        <f>P624*AQ$2</f>
        <v>0</v>
      </c>
      <c r="AR624" s="4">
        <f>Q624*AR$2</f>
        <v>0</v>
      </c>
      <c r="AS624" s="4">
        <f>R624*AS$2</f>
        <v>0</v>
      </c>
      <c r="AT624" s="4">
        <f>S624*AT$2</f>
        <v>0</v>
      </c>
      <c r="AU624" s="4">
        <f>T624*AU$2</f>
        <v>0</v>
      </c>
      <c r="AV624" s="4">
        <f>U624*AV$2</f>
        <v>1</v>
      </c>
      <c r="AW624" s="4">
        <f>V624*AW$2</f>
        <v>1</v>
      </c>
      <c r="AX624" s="4">
        <f>W624*AX$2</f>
        <v>1</v>
      </c>
      <c r="AY624" s="4">
        <f>X624*AY$2</f>
        <v>0</v>
      </c>
      <c r="AZ624" s="4">
        <f>Y624*AZ$2</f>
        <v>0</v>
      </c>
      <c r="BA624" s="4">
        <f>Z624*BA$2</f>
        <v>0</v>
      </c>
      <c r="BB624" s="4">
        <f>AA624*BB$2</f>
        <v>0</v>
      </c>
      <c r="BC624" s="4">
        <f>AB624*BC$2</f>
        <v>8</v>
      </c>
      <c r="BD624" s="4">
        <f>AC624*BD$2</f>
        <v>0</v>
      </c>
      <c r="BE624">
        <f t="shared" si="29"/>
        <v>16</v>
      </c>
      <c r="BG624" s="4">
        <f>IF(betuk!N$4&gt;=D624,1,0)</f>
        <v>1</v>
      </c>
      <c r="BH624" s="4">
        <f>IF(betuk!O$4&gt;=E624,1,0)</f>
        <v>1</v>
      </c>
      <c r="BI624" s="4">
        <f>IF(betuk!P$4&gt;=F624,1,0)</f>
        <v>1</v>
      </c>
      <c r="BJ624" s="4">
        <f>IF(betuk!Q$4&gt;=G624,1,0)</f>
        <v>0</v>
      </c>
      <c r="BK624" s="4">
        <f>IF(betuk!R$4&gt;=H624,1,0)</f>
        <v>0</v>
      </c>
      <c r="BL624" s="4">
        <f>IF(betuk!S$4&gt;=I624,1,0)</f>
        <v>1</v>
      </c>
      <c r="BM624" s="4">
        <f>IF(betuk!T$4&gt;=J624,1,0)</f>
        <v>1</v>
      </c>
      <c r="BN624" s="4">
        <f>IF(betuk!U$4&gt;=K624,1,0)</f>
        <v>1</v>
      </c>
      <c r="BO624" s="4">
        <f>IF(betuk!V$4&gt;=L624,1,0)</f>
        <v>1</v>
      </c>
      <c r="BP624" s="4">
        <f>IF(betuk!W$4&gt;=M624,1,0)</f>
        <v>1</v>
      </c>
      <c r="BQ624" s="4">
        <f>IF(betuk!X$4&gt;=N624,1,0)</f>
        <v>1</v>
      </c>
      <c r="BR624" s="4">
        <f>IF(betuk!Y$4&gt;=O624,1,0)</f>
        <v>1</v>
      </c>
      <c r="BS624" s="4">
        <f>IF(betuk!Z$4&gt;=P624,1,0)</f>
        <v>1</v>
      </c>
      <c r="BT624" s="4">
        <f>IF(betuk!AA$4&gt;=Q624,1,0)</f>
        <v>1</v>
      </c>
      <c r="BU624" s="4">
        <f>IF(betuk!AB$4&gt;=R624,1,0)</f>
        <v>1</v>
      </c>
      <c r="BV624" s="4">
        <f>IF(betuk!AC$4&gt;=S624,1,0)</f>
        <v>1</v>
      </c>
      <c r="BW624" s="4">
        <f>IF(betuk!AD$4&gt;=T624,1,0)</f>
        <v>1</v>
      </c>
      <c r="BX624" s="4">
        <f>IF(betuk!AE$4&gt;=U624,1,0)</f>
        <v>0</v>
      </c>
      <c r="BY624" s="4">
        <f>IF(betuk!AF$4&gt;=V624,1,0)</f>
        <v>1</v>
      </c>
      <c r="BZ624" s="4">
        <f>IF(betuk!AG$4&gt;=W624,1,0)</f>
        <v>1</v>
      </c>
      <c r="CA624" s="4">
        <f>IF(betuk!AH$4&gt;=X624,1,0)</f>
        <v>1</v>
      </c>
      <c r="CB624" s="4">
        <f>IF(betuk!AI$4&gt;=Y624,1,0)</f>
        <v>1</v>
      </c>
      <c r="CC624" s="4">
        <f>IF(betuk!AJ$4&gt;=Z624,1,0)</f>
        <v>1</v>
      </c>
      <c r="CD624" s="4">
        <f>IF(betuk!AK$4&gt;=AA624,1,0)</f>
        <v>1</v>
      </c>
      <c r="CE624" s="4">
        <f>IF(betuk!AL$4&gt;=AB624,1,0)</f>
        <v>0</v>
      </c>
      <c r="CF624" s="4">
        <f>IF(betuk!AM$4&gt;=AC624,1,0)</f>
        <v>1</v>
      </c>
      <c r="CG624">
        <f t="shared" si="27"/>
        <v>0</v>
      </c>
      <c r="CI624" t="str">
        <f>IF(CG624=1,COUNTIF(CG$3:CG624,1),"")</f>
        <v/>
      </c>
      <c r="CJ624" t="str">
        <f>IF(CI624&lt;&gt;"",B624,"")</f>
        <v/>
      </c>
      <c r="CK624">
        <f>LEN(B624)*8+BE624</f>
        <v>88</v>
      </c>
    </row>
    <row r="625" spans="1:89">
      <c r="A625" s="1" t="s">
        <v>622</v>
      </c>
      <c r="B625" t="str">
        <f t="shared" si="28"/>
        <v>YOUNG</v>
      </c>
      <c r="D625" s="4">
        <f>LEN($B625)-LEN(SUBSTITUTE($B625, D$2, ""))</f>
        <v>0</v>
      </c>
      <c r="E625" s="4">
        <f>LEN($B625)-LEN(SUBSTITUTE($B625, E$2, ""))</f>
        <v>0</v>
      </c>
      <c r="F625" s="4">
        <f>LEN($B625)-LEN(SUBSTITUTE($B625, F$2, ""))</f>
        <v>0</v>
      </c>
      <c r="G625" s="4">
        <f>LEN($B625)-LEN(SUBSTITUTE($B625, G$2, ""))</f>
        <v>0</v>
      </c>
      <c r="H625" s="4">
        <f>LEN($B625)-LEN(SUBSTITUTE($B625, H$2, ""))</f>
        <v>0</v>
      </c>
      <c r="I625" s="4">
        <f>LEN($B625)-LEN(SUBSTITUTE($B625, I$2, ""))</f>
        <v>0</v>
      </c>
      <c r="J625" s="4">
        <f>LEN($B625)-LEN(SUBSTITUTE($B625, J$2, ""))</f>
        <v>1</v>
      </c>
      <c r="K625" s="4">
        <f>LEN($B625)-LEN(SUBSTITUTE($B625, K$2, ""))</f>
        <v>0</v>
      </c>
      <c r="L625" s="4">
        <f>LEN($B625)-LEN(SUBSTITUTE($B625, L$2, ""))</f>
        <v>0</v>
      </c>
      <c r="M625" s="4">
        <f>LEN($B625)-LEN(SUBSTITUTE($B625, M$2, ""))</f>
        <v>0</v>
      </c>
      <c r="N625" s="4">
        <f>LEN($B625)-LEN(SUBSTITUTE($B625, N$2, ""))</f>
        <v>0</v>
      </c>
      <c r="O625" s="4">
        <f>LEN($B625)-LEN(SUBSTITUTE($B625, O$2, ""))</f>
        <v>0</v>
      </c>
      <c r="P625" s="4">
        <f>LEN($B625)-LEN(SUBSTITUTE($B625, P$2, ""))</f>
        <v>0</v>
      </c>
      <c r="Q625" s="4">
        <f>LEN($B625)-LEN(SUBSTITUTE($B625, Q$2, ""))</f>
        <v>1</v>
      </c>
      <c r="R625" s="4">
        <f>LEN($B625)-LEN(SUBSTITUTE($B625, R$2, ""))</f>
        <v>1</v>
      </c>
      <c r="S625" s="4">
        <f>LEN($B625)-LEN(SUBSTITUTE($B625, S$2, ""))</f>
        <v>0</v>
      </c>
      <c r="T625" s="4">
        <f>LEN($B625)-LEN(SUBSTITUTE($B625, T$2, ""))</f>
        <v>0</v>
      </c>
      <c r="U625" s="4">
        <f>LEN($B625)-LEN(SUBSTITUTE($B625, U$2, ""))</f>
        <v>0</v>
      </c>
      <c r="V625" s="4">
        <f>LEN($B625)-LEN(SUBSTITUTE($B625, V$2, ""))</f>
        <v>0</v>
      </c>
      <c r="W625" s="4">
        <f>LEN($B625)-LEN(SUBSTITUTE($B625, W$2, ""))</f>
        <v>0</v>
      </c>
      <c r="X625" s="4">
        <f>LEN($B625)-LEN(SUBSTITUTE($B625, X$2, ""))</f>
        <v>1</v>
      </c>
      <c r="Y625" s="4">
        <f>LEN($B625)-LEN(SUBSTITUTE($B625, Y$2, ""))</f>
        <v>0</v>
      </c>
      <c r="Z625" s="4">
        <f>LEN($B625)-LEN(SUBSTITUTE($B625, Z$2, ""))</f>
        <v>0</v>
      </c>
      <c r="AA625" s="4">
        <f>LEN($B625)-LEN(SUBSTITUTE($B625, AA$2, ""))</f>
        <v>0</v>
      </c>
      <c r="AB625" s="4">
        <f>LEN($B625)-LEN(SUBSTITUTE($B625, AB$2, ""))</f>
        <v>1</v>
      </c>
      <c r="AC625" s="4">
        <f>LEN($B625)-LEN(SUBSTITUTE($B625, AC$2, ""))</f>
        <v>0</v>
      </c>
      <c r="AE625" s="4">
        <f>D625*AE$2</f>
        <v>0</v>
      </c>
      <c r="AF625" s="4">
        <f>E625*AF$2</f>
        <v>0</v>
      </c>
      <c r="AG625" s="4">
        <f>F625*AG$2</f>
        <v>0</v>
      </c>
      <c r="AH625" s="4">
        <f>G625*AH$2</f>
        <v>0</v>
      </c>
      <c r="AI625" s="4">
        <f>H625*AI$2</f>
        <v>0</v>
      </c>
      <c r="AJ625" s="4">
        <f>I625*AJ$2</f>
        <v>0</v>
      </c>
      <c r="AK625" s="4">
        <f>J625*AK$2</f>
        <v>2</v>
      </c>
      <c r="AL625" s="4">
        <f>K625*AL$2</f>
        <v>0</v>
      </c>
      <c r="AM625" s="4">
        <f>L625*AM$2</f>
        <v>0</v>
      </c>
      <c r="AN625" s="4">
        <f>M625*AN$2</f>
        <v>0</v>
      </c>
      <c r="AO625" s="4">
        <f>N625*AO$2</f>
        <v>0</v>
      </c>
      <c r="AP625" s="4">
        <f>O625*AP$2</f>
        <v>0</v>
      </c>
      <c r="AQ625" s="4">
        <f>P625*AQ$2</f>
        <v>0</v>
      </c>
      <c r="AR625" s="4">
        <f>Q625*AR$2</f>
        <v>1</v>
      </c>
      <c r="AS625" s="4">
        <f>R625*AS$2</f>
        <v>1</v>
      </c>
      <c r="AT625" s="4">
        <f>S625*AT$2</f>
        <v>0</v>
      </c>
      <c r="AU625" s="4">
        <f>T625*AU$2</f>
        <v>0</v>
      </c>
      <c r="AV625" s="4">
        <f>U625*AV$2</f>
        <v>0</v>
      </c>
      <c r="AW625" s="4">
        <f>V625*AW$2</f>
        <v>0</v>
      </c>
      <c r="AX625" s="4">
        <f>W625*AX$2</f>
        <v>0</v>
      </c>
      <c r="AY625" s="4">
        <f>X625*AY$2</f>
        <v>1</v>
      </c>
      <c r="AZ625" s="4">
        <f>Y625*AZ$2</f>
        <v>0</v>
      </c>
      <c r="BA625" s="4">
        <f>Z625*BA$2</f>
        <v>0</v>
      </c>
      <c r="BB625" s="4">
        <f>AA625*BB$2</f>
        <v>0</v>
      </c>
      <c r="BC625" s="4">
        <f>AB625*BC$2</f>
        <v>4</v>
      </c>
      <c r="BD625" s="4">
        <f>AC625*BD$2</f>
        <v>0</v>
      </c>
      <c r="BE625">
        <f t="shared" si="29"/>
        <v>9</v>
      </c>
      <c r="BG625" s="4">
        <f>IF(betuk!N$4&gt;=D625,1,0)</f>
        <v>1</v>
      </c>
      <c r="BH625" s="4">
        <f>IF(betuk!O$4&gt;=E625,1,0)</f>
        <v>1</v>
      </c>
      <c r="BI625" s="4">
        <f>IF(betuk!P$4&gt;=F625,1,0)</f>
        <v>1</v>
      </c>
      <c r="BJ625" s="4">
        <f>IF(betuk!Q$4&gt;=G625,1,0)</f>
        <v>1</v>
      </c>
      <c r="BK625" s="4">
        <f>IF(betuk!R$4&gt;=H625,1,0)</f>
        <v>1</v>
      </c>
      <c r="BL625" s="4">
        <f>IF(betuk!S$4&gt;=I625,1,0)</f>
        <v>1</v>
      </c>
      <c r="BM625" s="4">
        <f>IF(betuk!T$4&gt;=J625,1,0)</f>
        <v>1</v>
      </c>
      <c r="BN625" s="4">
        <f>IF(betuk!U$4&gt;=K625,1,0)</f>
        <v>1</v>
      </c>
      <c r="BO625" s="4">
        <f>IF(betuk!V$4&gt;=L625,1,0)</f>
        <v>1</v>
      </c>
      <c r="BP625" s="4">
        <f>IF(betuk!W$4&gt;=M625,1,0)</f>
        <v>1</v>
      </c>
      <c r="BQ625" s="4">
        <f>IF(betuk!X$4&gt;=N625,1,0)</f>
        <v>1</v>
      </c>
      <c r="BR625" s="4">
        <f>IF(betuk!Y$4&gt;=O625,1,0)</f>
        <v>1</v>
      </c>
      <c r="BS625" s="4">
        <f>IF(betuk!Z$4&gt;=P625,1,0)</f>
        <v>1</v>
      </c>
      <c r="BT625" s="4">
        <f>IF(betuk!AA$4&gt;=Q625,1,0)</f>
        <v>1</v>
      </c>
      <c r="BU625" s="4">
        <f>IF(betuk!AB$4&gt;=R625,1,0)</f>
        <v>0</v>
      </c>
      <c r="BV625" s="4">
        <f>IF(betuk!AC$4&gt;=S625,1,0)</f>
        <v>1</v>
      </c>
      <c r="BW625" s="4">
        <f>IF(betuk!AD$4&gt;=T625,1,0)</f>
        <v>1</v>
      </c>
      <c r="BX625" s="4">
        <f>IF(betuk!AE$4&gt;=U625,1,0)</f>
        <v>1</v>
      </c>
      <c r="BY625" s="4">
        <f>IF(betuk!AF$4&gt;=V625,1,0)</f>
        <v>1</v>
      </c>
      <c r="BZ625" s="4">
        <f>IF(betuk!AG$4&gt;=W625,1,0)</f>
        <v>1</v>
      </c>
      <c r="CA625" s="4">
        <f>IF(betuk!AH$4&gt;=X625,1,0)</f>
        <v>0</v>
      </c>
      <c r="CB625" s="4">
        <f>IF(betuk!AI$4&gt;=Y625,1,0)</f>
        <v>1</v>
      </c>
      <c r="CC625" s="4">
        <f>IF(betuk!AJ$4&gt;=Z625,1,0)</f>
        <v>1</v>
      </c>
      <c r="CD625" s="4">
        <f>IF(betuk!AK$4&gt;=AA625,1,0)</f>
        <v>1</v>
      </c>
      <c r="CE625" s="4">
        <f>IF(betuk!AL$4&gt;=AB625,1,0)</f>
        <v>0</v>
      </c>
      <c r="CF625" s="4">
        <f>IF(betuk!AM$4&gt;=AC625,1,0)</f>
        <v>1</v>
      </c>
      <c r="CG625">
        <f t="shared" si="27"/>
        <v>0</v>
      </c>
      <c r="CI625" t="str">
        <f>IF(CG625=1,COUNTIF(CG$3:CG625,1),"")</f>
        <v/>
      </c>
      <c r="CJ625" t="str">
        <f>IF(CI625&lt;&gt;"",B625,"")</f>
        <v/>
      </c>
      <c r="CK625">
        <f>LEN(B625)*8+BE625</f>
        <v>49</v>
      </c>
    </row>
    <row r="626" spans="1:89">
      <c r="A626" s="1" t="s">
        <v>623</v>
      </c>
      <c r="B626" t="str">
        <f t="shared" si="28"/>
        <v>ZOOLOGIST</v>
      </c>
      <c r="D626" s="4">
        <f>LEN($B626)-LEN(SUBSTITUTE($B626, D$2, ""))</f>
        <v>0</v>
      </c>
      <c r="E626" s="4">
        <f>LEN($B626)-LEN(SUBSTITUTE($B626, E$2, ""))</f>
        <v>0</v>
      </c>
      <c r="F626" s="4">
        <f>LEN($B626)-LEN(SUBSTITUTE($B626, F$2, ""))</f>
        <v>0</v>
      </c>
      <c r="G626" s="4">
        <f>LEN($B626)-LEN(SUBSTITUTE($B626, G$2, ""))</f>
        <v>0</v>
      </c>
      <c r="H626" s="4">
        <f>LEN($B626)-LEN(SUBSTITUTE($B626, H$2, ""))</f>
        <v>0</v>
      </c>
      <c r="I626" s="4">
        <f>LEN($B626)-LEN(SUBSTITUTE($B626, I$2, ""))</f>
        <v>0</v>
      </c>
      <c r="J626" s="4">
        <f>LEN($B626)-LEN(SUBSTITUTE($B626, J$2, ""))</f>
        <v>1</v>
      </c>
      <c r="K626" s="4">
        <f>LEN($B626)-LEN(SUBSTITUTE($B626, K$2, ""))</f>
        <v>0</v>
      </c>
      <c r="L626" s="4">
        <f>LEN($B626)-LEN(SUBSTITUTE($B626, L$2, ""))</f>
        <v>1</v>
      </c>
      <c r="M626" s="4">
        <f>LEN($B626)-LEN(SUBSTITUTE($B626, M$2, ""))</f>
        <v>0</v>
      </c>
      <c r="N626" s="4">
        <f>LEN($B626)-LEN(SUBSTITUTE($B626, N$2, ""))</f>
        <v>0</v>
      </c>
      <c r="O626" s="4">
        <f>LEN($B626)-LEN(SUBSTITUTE($B626, O$2, ""))</f>
        <v>1</v>
      </c>
      <c r="P626" s="4">
        <f>LEN($B626)-LEN(SUBSTITUTE($B626, P$2, ""))</f>
        <v>0</v>
      </c>
      <c r="Q626" s="4">
        <f>LEN($B626)-LEN(SUBSTITUTE($B626, Q$2, ""))</f>
        <v>0</v>
      </c>
      <c r="R626" s="4">
        <f>LEN($B626)-LEN(SUBSTITUTE($B626, R$2, ""))</f>
        <v>3</v>
      </c>
      <c r="S626" s="4">
        <f>LEN($B626)-LEN(SUBSTITUTE($B626, S$2, ""))</f>
        <v>0</v>
      </c>
      <c r="T626" s="4">
        <f>LEN($B626)-LEN(SUBSTITUTE($B626, T$2, ""))</f>
        <v>0</v>
      </c>
      <c r="U626" s="4">
        <f>LEN($B626)-LEN(SUBSTITUTE($B626, U$2, ""))</f>
        <v>0</v>
      </c>
      <c r="V626" s="4">
        <f>LEN($B626)-LEN(SUBSTITUTE($B626, V$2, ""))</f>
        <v>1</v>
      </c>
      <c r="W626" s="4">
        <f>LEN($B626)-LEN(SUBSTITUTE($B626, W$2, ""))</f>
        <v>1</v>
      </c>
      <c r="X626" s="4">
        <f>LEN($B626)-LEN(SUBSTITUTE($B626, X$2, ""))</f>
        <v>0</v>
      </c>
      <c r="Y626" s="4">
        <f>LEN($B626)-LEN(SUBSTITUTE($B626, Y$2, ""))</f>
        <v>0</v>
      </c>
      <c r="Z626" s="4">
        <f>LEN($B626)-LEN(SUBSTITUTE($B626, Z$2, ""))</f>
        <v>0</v>
      </c>
      <c r="AA626" s="4">
        <f>LEN($B626)-LEN(SUBSTITUTE($B626, AA$2, ""))</f>
        <v>0</v>
      </c>
      <c r="AB626" s="4">
        <f>LEN($B626)-LEN(SUBSTITUTE($B626, AB$2, ""))</f>
        <v>0</v>
      </c>
      <c r="AC626" s="4">
        <f>LEN($B626)-LEN(SUBSTITUTE($B626, AC$2, ""))</f>
        <v>1</v>
      </c>
      <c r="AE626" s="4">
        <f>D626*AE$2</f>
        <v>0</v>
      </c>
      <c r="AF626" s="4">
        <f>E626*AF$2</f>
        <v>0</v>
      </c>
      <c r="AG626" s="4">
        <f>F626*AG$2</f>
        <v>0</v>
      </c>
      <c r="AH626" s="4">
        <f>G626*AH$2</f>
        <v>0</v>
      </c>
      <c r="AI626" s="4">
        <f>H626*AI$2</f>
        <v>0</v>
      </c>
      <c r="AJ626" s="4">
        <f>I626*AJ$2</f>
        <v>0</v>
      </c>
      <c r="AK626" s="4">
        <f>J626*AK$2</f>
        <v>2</v>
      </c>
      <c r="AL626" s="4">
        <f>K626*AL$2</f>
        <v>0</v>
      </c>
      <c r="AM626" s="4">
        <f>L626*AM$2</f>
        <v>1</v>
      </c>
      <c r="AN626" s="4">
        <f>M626*AN$2</f>
        <v>0</v>
      </c>
      <c r="AO626" s="4">
        <f>N626*AO$2</f>
        <v>0</v>
      </c>
      <c r="AP626" s="4">
        <f>O626*AP$2</f>
        <v>1</v>
      </c>
      <c r="AQ626" s="4">
        <f>P626*AQ$2</f>
        <v>0</v>
      </c>
      <c r="AR626" s="4">
        <f>Q626*AR$2</f>
        <v>0</v>
      </c>
      <c r="AS626" s="4">
        <f>R626*AS$2</f>
        <v>3</v>
      </c>
      <c r="AT626" s="4">
        <f>S626*AT$2</f>
        <v>0</v>
      </c>
      <c r="AU626" s="4">
        <f>T626*AU$2</f>
        <v>0</v>
      </c>
      <c r="AV626" s="4">
        <f>U626*AV$2</f>
        <v>0</v>
      </c>
      <c r="AW626" s="4">
        <f>V626*AW$2</f>
        <v>1</v>
      </c>
      <c r="AX626" s="4">
        <f>W626*AX$2</f>
        <v>1</v>
      </c>
      <c r="AY626" s="4">
        <f>X626*AY$2</f>
        <v>0</v>
      </c>
      <c r="AZ626" s="4">
        <f>Y626*AZ$2</f>
        <v>0</v>
      </c>
      <c r="BA626" s="4">
        <f>Z626*BA$2</f>
        <v>0</v>
      </c>
      <c r="BB626" s="4">
        <f>AA626*BB$2</f>
        <v>0</v>
      </c>
      <c r="BC626" s="4">
        <f>AB626*BC$2</f>
        <v>0</v>
      </c>
      <c r="BD626" s="4">
        <f>AC626*BD$2</f>
        <v>10</v>
      </c>
      <c r="BE626">
        <f t="shared" si="29"/>
        <v>19</v>
      </c>
      <c r="BG626" s="4">
        <f>IF(betuk!N$4&gt;=D626,1,0)</f>
        <v>1</v>
      </c>
      <c r="BH626" s="4">
        <f>IF(betuk!O$4&gt;=E626,1,0)</f>
        <v>1</v>
      </c>
      <c r="BI626" s="4">
        <f>IF(betuk!P$4&gt;=F626,1,0)</f>
        <v>1</v>
      </c>
      <c r="BJ626" s="4">
        <f>IF(betuk!Q$4&gt;=G626,1,0)</f>
        <v>1</v>
      </c>
      <c r="BK626" s="4">
        <f>IF(betuk!R$4&gt;=H626,1,0)</f>
        <v>1</v>
      </c>
      <c r="BL626" s="4">
        <f>IF(betuk!S$4&gt;=I626,1,0)</f>
        <v>1</v>
      </c>
      <c r="BM626" s="4">
        <f>IF(betuk!T$4&gt;=J626,1,0)</f>
        <v>1</v>
      </c>
      <c r="BN626" s="4">
        <f>IF(betuk!U$4&gt;=K626,1,0)</f>
        <v>1</v>
      </c>
      <c r="BO626" s="4">
        <f>IF(betuk!V$4&gt;=L626,1,0)</f>
        <v>0</v>
      </c>
      <c r="BP626" s="4">
        <f>IF(betuk!W$4&gt;=M626,1,0)</f>
        <v>1</v>
      </c>
      <c r="BQ626" s="4">
        <f>IF(betuk!X$4&gt;=N626,1,0)</f>
        <v>1</v>
      </c>
      <c r="BR626" s="4">
        <f>IF(betuk!Y$4&gt;=O626,1,0)</f>
        <v>0</v>
      </c>
      <c r="BS626" s="4">
        <f>IF(betuk!Z$4&gt;=P626,1,0)</f>
        <v>1</v>
      </c>
      <c r="BT626" s="4">
        <f>IF(betuk!AA$4&gt;=Q626,1,0)</f>
        <v>1</v>
      </c>
      <c r="BU626" s="4">
        <f>IF(betuk!AB$4&gt;=R626,1,0)</f>
        <v>0</v>
      </c>
      <c r="BV626" s="4">
        <f>IF(betuk!AC$4&gt;=S626,1,0)</f>
        <v>1</v>
      </c>
      <c r="BW626" s="4">
        <f>IF(betuk!AD$4&gt;=T626,1,0)</f>
        <v>1</v>
      </c>
      <c r="BX626" s="4">
        <f>IF(betuk!AE$4&gt;=U626,1,0)</f>
        <v>1</v>
      </c>
      <c r="BY626" s="4">
        <f>IF(betuk!AF$4&gt;=V626,1,0)</f>
        <v>1</v>
      </c>
      <c r="BZ626" s="4">
        <f>IF(betuk!AG$4&gt;=W626,1,0)</f>
        <v>1</v>
      </c>
      <c r="CA626" s="4">
        <f>IF(betuk!AH$4&gt;=X626,1,0)</f>
        <v>1</v>
      </c>
      <c r="CB626" s="4">
        <f>IF(betuk!AI$4&gt;=Y626,1,0)</f>
        <v>1</v>
      </c>
      <c r="CC626" s="4">
        <f>IF(betuk!AJ$4&gt;=Z626,1,0)</f>
        <v>1</v>
      </c>
      <c r="CD626" s="4">
        <f>IF(betuk!AK$4&gt;=AA626,1,0)</f>
        <v>1</v>
      </c>
      <c r="CE626" s="4">
        <f>IF(betuk!AL$4&gt;=AB626,1,0)</f>
        <v>1</v>
      </c>
      <c r="CF626" s="4">
        <f>IF(betuk!AM$4&gt;=AC626,1,0)</f>
        <v>0</v>
      </c>
      <c r="CG626">
        <f>PRODUCT(BG626:CF626)</f>
        <v>0</v>
      </c>
      <c r="CI626" t="str">
        <f>IF(CG626=1,COUNTIF(CG$3:CG626,1),"")</f>
        <v/>
      </c>
      <c r="CJ626" t="str">
        <f>IF(CI626&lt;&gt;"",B626,"")</f>
        <v/>
      </c>
      <c r="CK626">
        <f>LEN(B626)*8+BE626</f>
        <v>91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betuk</vt:lpstr>
      <vt:lpstr>szavak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Hargitai Péter</dc:creator>
  <cp:lastModifiedBy>Hargitai Péter</cp:lastModifiedBy>
  <dcterms:created xsi:type="dcterms:W3CDTF">2023-10-07T14:30:44Z</dcterms:created>
  <dcterms:modified xsi:type="dcterms:W3CDTF">2023-10-07T21:05:32Z</dcterms:modified>
</cp:coreProperties>
</file>