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AD71FD12-592E-4838-B2B4-21E0313475D4}" xr6:coauthVersionLast="43" xr6:coauthVersionMax="43" xr10:uidLastSave="{00000000-0000-0000-0000-000000000000}"/>
  <bookViews>
    <workbookView xWindow="16260" yWindow="-60" windowWidth="28980" windowHeight="15840" xr2:uid="{00000000-000D-0000-FFFF-FFFF00000000}"/>
  </bookViews>
  <sheets>
    <sheet name="alagut (1)" sheetId="2" r:id="rId1"/>
    <sheet name="alagut (2)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" i="2" l="1" a="1"/>
  <c r="O3" i="2" s="1"/>
  <c r="O4" i="2" a="1"/>
  <c r="O4" i="2"/>
  <c r="O5" i="2" a="1"/>
  <c r="O5" i="2" s="1"/>
  <c r="O6" i="2" a="1"/>
  <c r="O6" i="2"/>
  <c r="O7" i="2" a="1"/>
  <c r="O7" i="2" s="1"/>
  <c r="O8" i="2" a="1"/>
  <c r="O8" i="2"/>
  <c r="O9" i="2" a="1"/>
  <c r="O9" i="2" s="1"/>
  <c r="O10" i="2" a="1"/>
  <c r="O10" i="2"/>
  <c r="O11" i="2" a="1"/>
  <c r="O11" i="2" s="1"/>
  <c r="O12" i="2" a="1"/>
  <c r="O12" i="2"/>
  <c r="O13" i="2" a="1"/>
  <c r="O13" i="2" s="1"/>
  <c r="O14" i="2" a="1"/>
  <c r="O14" i="2"/>
  <c r="O15" i="2" a="1"/>
  <c r="O15" i="2" s="1"/>
  <c r="O16" i="2" a="1"/>
  <c r="O16" i="2"/>
  <c r="O17" i="2" a="1"/>
  <c r="O17" i="2" s="1"/>
  <c r="O18" i="2" a="1"/>
  <c r="O18" i="2"/>
  <c r="O19" i="2" a="1"/>
  <c r="O19" i="2" s="1"/>
  <c r="O20" i="2" a="1"/>
  <c r="O20" i="2"/>
  <c r="O21" i="2" a="1"/>
  <c r="O21" i="2" s="1"/>
  <c r="O22" i="2" a="1"/>
  <c r="O22" i="2"/>
  <c r="O23" i="2" a="1"/>
  <c r="O23" i="2" s="1"/>
  <c r="O24" i="2" a="1"/>
  <c r="O24" i="2"/>
  <c r="O25" i="2" a="1"/>
  <c r="O25" i="2" s="1"/>
  <c r="O26" i="2" a="1"/>
  <c r="O26" i="2"/>
  <c r="O27" i="2" a="1"/>
  <c r="O27" i="2" s="1"/>
  <c r="O28" i="2" a="1"/>
  <c r="O28" i="2"/>
  <c r="O29" i="2" a="1"/>
  <c r="O29" i="2" s="1"/>
  <c r="O30" i="2" a="1"/>
  <c r="O30" i="2"/>
  <c r="O31" i="2" a="1"/>
  <c r="O31" i="2" s="1"/>
  <c r="O32" i="2" a="1"/>
  <c r="O32" i="2"/>
  <c r="O33" i="2" a="1"/>
  <c r="O33" i="2" s="1"/>
  <c r="O34" i="2" a="1"/>
  <c r="O34" i="2"/>
  <c r="O35" i="2" a="1"/>
  <c r="O35" i="2" s="1"/>
  <c r="O36" i="2" a="1"/>
  <c r="O36" i="2"/>
  <c r="O37" i="2" a="1"/>
  <c r="O37" i="2" s="1"/>
  <c r="O38" i="2" a="1"/>
  <c r="O38" i="2"/>
  <c r="O39" i="2" a="1"/>
  <c r="O39" i="2" s="1"/>
  <c r="O40" i="2" a="1"/>
  <c r="O40" i="2"/>
  <c r="O41" i="2" a="1"/>
  <c r="O41" i="2" s="1"/>
  <c r="O42" i="2" a="1"/>
  <c r="O42" i="2"/>
  <c r="O43" i="2" a="1"/>
  <c r="O43" i="2" s="1"/>
  <c r="O44" i="2" a="1"/>
  <c r="O44" i="2"/>
  <c r="O45" i="2" a="1"/>
  <c r="O45" i="2" s="1"/>
  <c r="O46" i="2" a="1"/>
  <c r="O46" i="2"/>
  <c r="O47" i="2" a="1"/>
  <c r="O47" i="2" s="1"/>
  <c r="O48" i="2" a="1"/>
  <c r="O48" i="2"/>
  <c r="O49" i="2" a="1"/>
  <c r="O49" i="2" s="1"/>
  <c r="O50" i="2" a="1"/>
  <c r="O50" i="2"/>
  <c r="O51" i="2" a="1"/>
  <c r="O51" i="2" s="1"/>
  <c r="O52" i="2" a="1"/>
  <c r="O52" i="2"/>
  <c r="O53" i="2" a="1"/>
  <c r="O53" i="2" s="1"/>
  <c r="O54" i="2" a="1"/>
  <c r="O54" i="2"/>
  <c r="O55" i="2" a="1"/>
  <c r="O55" i="2" s="1"/>
  <c r="O56" i="2" a="1"/>
  <c r="O56" i="2"/>
  <c r="O57" i="2" a="1"/>
  <c r="O57" i="2" s="1"/>
  <c r="O58" i="2" a="1"/>
  <c r="O58" i="2"/>
  <c r="O59" i="2" a="1"/>
  <c r="O59" i="2" s="1"/>
  <c r="O60" i="2" a="1"/>
  <c r="O60" i="2"/>
  <c r="O61" i="2" a="1"/>
  <c r="O61" i="2" s="1"/>
  <c r="O62" i="2" a="1"/>
  <c r="O62" i="2"/>
  <c r="O63" i="2" a="1"/>
  <c r="O63" i="2" s="1"/>
  <c r="O64" i="2" a="1"/>
  <c r="O64" i="2"/>
  <c r="O65" i="2" a="1"/>
  <c r="O65" i="2" s="1"/>
  <c r="O66" i="2" a="1"/>
  <c r="O66" i="2"/>
  <c r="O67" i="2" a="1"/>
  <c r="O67" i="2" s="1"/>
  <c r="O68" i="2" a="1"/>
  <c r="O68" i="2"/>
  <c r="O69" i="2" a="1"/>
  <c r="O69" i="2" s="1"/>
  <c r="O70" i="2" a="1"/>
  <c r="O70" i="2"/>
  <c r="O71" i="2" a="1"/>
  <c r="O71" i="2" s="1"/>
  <c r="O72" i="2" a="1"/>
  <c r="O72" i="2"/>
  <c r="O73" i="2" a="1"/>
  <c r="O73" i="2" s="1"/>
  <c r="O74" i="2" a="1"/>
  <c r="O74" i="2"/>
  <c r="O75" i="2" a="1"/>
  <c r="O75" i="2" s="1"/>
  <c r="O76" i="2" a="1"/>
  <c r="O76" i="2"/>
  <c r="O77" i="2" a="1"/>
  <c r="O77" i="2" s="1"/>
  <c r="O78" i="2" a="1"/>
  <c r="O78" i="2"/>
  <c r="O79" i="2" a="1"/>
  <c r="O79" i="2" s="1"/>
  <c r="O80" i="2" a="1"/>
  <c r="O80" i="2"/>
  <c r="O81" i="2" a="1"/>
  <c r="O81" i="2" s="1"/>
  <c r="O82" i="2" a="1"/>
  <c r="O82" i="2"/>
  <c r="O83" i="2" a="1"/>
  <c r="O83" i="2" s="1"/>
  <c r="O84" i="2" a="1"/>
  <c r="O84" i="2"/>
  <c r="O85" i="2" a="1"/>
  <c r="O85" i="2" s="1"/>
  <c r="O86" i="2" a="1"/>
  <c r="O86" i="2"/>
  <c r="O87" i="2" a="1"/>
  <c r="O87" i="2" s="1"/>
  <c r="O88" i="2" a="1"/>
  <c r="O88" i="2"/>
  <c r="O89" i="2" a="1"/>
  <c r="O89" i="2" s="1"/>
  <c r="O90" i="2" a="1"/>
  <c r="O90" i="2"/>
  <c r="O91" i="2" a="1"/>
  <c r="O91" i="2" s="1"/>
  <c r="O92" i="2" a="1"/>
  <c r="O92" i="2"/>
  <c r="O93" i="2" a="1"/>
  <c r="O93" i="2" s="1"/>
  <c r="O94" i="2" a="1"/>
  <c r="O94" i="2"/>
  <c r="O95" i="2" a="1"/>
  <c r="O95" i="2" s="1"/>
  <c r="O96" i="2" a="1"/>
  <c r="O96" i="2"/>
  <c r="O97" i="2" a="1"/>
  <c r="O97" i="2" s="1"/>
  <c r="O98" i="2" a="1"/>
  <c r="O98" i="2"/>
  <c r="O99" i="2" a="1"/>
  <c r="O99" i="2" s="1"/>
  <c r="O100" i="2" a="1"/>
  <c r="O100" i="2"/>
  <c r="O101" i="2" a="1"/>
  <c r="O101" i="2" s="1"/>
  <c r="O2" i="2" a="1"/>
  <c r="O2" i="2"/>
  <c r="M3" i="2"/>
  <c r="N3" i="2"/>
  <c r="M4" i="2"/>
  <c r="N4" i="2"/>
  <c r="M5" i="2"/>
  <c r="N5" i="2"/>
  <c r="M6" i="2"/>
  <c r="N6" i="2"/>
  <c r="M7" i="2"/>
  <c r="N7" i="2"/>
  <c r="M8" i="2"/>
  <c r="N8" i="2"/>
  <c r="M9" i="2"/>
  <c r="N9" i="2"/>
  <c r="M10" i="2"/>
  <c r="N10" i="2"/>
  <c r="M11" i="2"/>
  <c r="N11" i="2"/>
  <c r="M12" i="2"/>
  <c r="N12" i="2"/>
  <c r="M13" i="2"/>
  <c r="N13" i="2"/>
  <c r="M14" i="2"/>
  <c r="N14" i="2"/>
  <c r="M15" i="2"/>
  <c r="N15" i="2"/>
  <c r="M16" i="2"/>
  <c r="N16" i="2"/>
  <c r="M17" i="2"/>
  <c r="N17" i="2"/>
  <c r="M18" i="2"/>
  <c r="N18" i="2"/>
  <c r="M19" i="2"/>
  <c r="N19" i="2"/>
  <c r="M20" i="2"/>
  <c r="N20" i="2"/>
  <c r="M21" i="2"/>
  <c r="N21" i="2"/>
  <c r="M22" i="2"/>
  <c r="N22" i="2"/>
  <c r="M23" i="2"/>
  <c r="N23" i="2"/>
  <c r="M24" i="2"/>
  <c r="N24" i="2"/>
  <c r="M25" i="2"/>
  <c r="N25" i="2"/>
  <c r="M26" i="2"/>
  <c r="N26" i="2"/>
  <c r="M27" i="2"/>
  <c r="N27" i="2"/>
  <c r="M28" i="2"/>
  <c r="N28" i="2"/>
  <c r="M29" i="2"/>
  <c r="N29" i="2"/>
  <c r="M30" i="2"/>
  <c r="N30" i="2"/>
  <c r="M31" i="2"/>
  <c r="N31" i="2"/>
  <c r="M32" i="2"/>
  <c r="N32" i="2"/>
  <c r="M33" i="2"/>
  <c r="N33" i="2"/>
  <c r="M34" i="2"/>
  <c r="N34" i="2"/>
  <c r="M35" i="2"/>
  <c r="N35" i="2"/>
  <c r="M36" i="2"/>
  <c r="N36" i="2"/>
  <c r="M37" i="2"/>
  <c r="N37" i="2"/>
  <c r="M38" i="2"/>
  <c r="N38" i="2"/>
  <c r="M39" i="2"/>
  <c r="N39" i="2"/>
  <c r="M40" i="2"/>
  <c r="N40" i="2"/>
  <c r="M41" i="2"/>
  <c r="N41" i="2"/>
  <c r="M42" i="2"/>
  <c r="N42" i="2"/>
  <c r="M43" i="2"/>
  <c r="N43" i="2"/>
  <c r="M44" i="2"/>
  <c r="N44" i="2"/>
  <c r="M45" i="2"/>
  <c r="N45" i="2"/>
  <c r="M46" i="2"/>
  <c r="N46" i="2"/>
  <c r="M47" i="2"/>
  <c r="N47" i="2"/>
  <c r="M48" i="2"/>
  <c r="N48" i="2"/>
  <c r="M49" i="2"/>
  <c r="N49" i="2"/>
  <c r="M50" i="2"/>
  <c r="N50" i="2"/>
  <c r="M51" i="2"/>
  <c r="N51" i="2"/>
  <c r="M52" i="2"/>
  <c r="N52" i="2"/>
  <c r="M53" i="2"/>
  <c r="N53" i="2"/>
  <c r="M54" i="2"/>
  <c r="N54" i="2"/>
  <c r="M55" i="2"/>
  <c r="N55" i="2"/>
  <c r="M56" i="2"/>
  <c r="N56" i="2"/>
  <c r="M57" i="2"/>
  <c r="N57" i="2"/>
  <c r="M58" i="2"/>
  <c r="N58" i="2"/>
  <c r="M59" i="2"/>
  <c r="N59" i="2"/>
  <c r="M60" i="2"/>
  <c r="N60" i="2"/>
  <c r="M61" i="2"/>
  <c r="N61" i="2"/>
  <c r="M62" i="2"/>
  <c r="N62" i="2"/>
  <c r="M63" i="2"/>
  <c r="N63" i="2"/>
  <c r="M64" i="2"/>
  <c r="N64" i="2"/>
  <c r="M65" i="2"/>
  <c r="N65" i="2"/>
  <c r="M66" i="2"/>
  <c r="N66" i="2"/>
  <c r="M67" i="2"/>
  <c r="N67" i="2"/>
  <c r="M68" i="2"/>
  <c r="N68" i="2"/>
  <c r="M69" i="2"/>
  <c r="N69" i="2"/>
  <c r="M70" i="2"/>
  <c r="N70" i="2"/>
  <c r="M71" i="2"/>
  <c r="N71" i="2"/>
  <c r="M72" i="2"/>
  <c r="N72" i="2"/>
  <c r="M73" i="2"/>
  <c r="N73" i="2"/>
  <c r="M74" i="2"/>
  <c r="N74" i="2"/>
  <c r="M75" i="2"/>
  <c r="N75" i="2"/>
  <c r="M76" i="2"/>
  <c r="N76" i="2"/>
  <c r="M77" i="2"/>
  <c r="N77" i="2"/>
  <c r="M78" i="2"/>
  <c r="N78" i="2"/>
  <c r="M79" i="2"/>
  <c r="N79" i="2"/>
  <c r="M80" i="2"/>
  <c r="N80" i="2"/>
  <c r="M81" i="2"/>
  <c r="N81" i="2"/>
  <c r="M82" i="2"/>
  <c r="N82" i="2"/>
  <c r="M83" i="2"/>
  <c r="N83" i="2"/>
  <c r="M84" i="2"/>
  <c r="N84" i="2"/>
  <c r="M85" i="2"/>
  <c r="N85" i="2"/>
  <c r="M86" i="2"/>
  <c r="N86" i="2"/>
  <c r="M87" i="2"/>
  <c r="N87" i="2"/>
  <c r="M88" i="2"/>
  <c r="N88" i="2"/>
  <c r="M89" i="2"/>
  <c r="N89" i="2"/>
  <c r="M90" i="2"/>
  <c r="N90" i="2"/>
  <c r="M91" i="2"/>
  <c r="N91" i="2"/>
  <c r="M92" i="2"/>
  <c r="N92" i="2"/>
  <c r="M93" i="2"/>
  <c r="N93" i="2"/>
  <c r="M94" i="2"/>
  <c r="N94" i="2"/>
  <c r="M95" i="2"/>
  <c r="N95" i="2"/>
  <c r="M96" i="2"/>
  <c r="N96" i="2"/>
  <c r="M97" i="2"/>
  <c r="N97" i="2"/>
  <c r="M98" i="2"/>
  <c r="N98" i="2"/>
  <c r="M99" i="2"/>
  <c r="N99" i="2"/>
  <c r="M100" i="2"/>
  <c r="N100" i="2"/>
  <c r="M101" i="2"/>
  <c r="N101" i="2"/>
  <c r="N2" i="2"/>
  <c r="M2" i="2"/>
  <c r="O3" i="1" a="1"/>
  <c r="O3" i="1" s="1"/>
  <c r="O4" i="1" a="1"/>
  <c r="O4" i="1"/>
  <c r="O5" i="1" a="1"/>
  <c r="O5" i="1" s="1"/>
  <c r="O6" i="1" a="1"/>
  <c r="O6" i="1"/>
  <c r="O7" i="1" a="1"/>
  <c r="O7" i="1" s="1"/>
  <c r="O8" i="1" a="1"/>
  <c r="O8" i="1"/>
  <c r="O9" i="1" a="1"/>
  <c r="O9" i="1" s="1"/>
  <c r="O10" i="1" a="1"/>
  <c r="O10" i="1"/>
  <c r="O11" i="1" a="1"/>
  <c r="O11" i="1" s="1"/>
  <c r="O12" i="1" a="1"/>
  <c r="O12" i="1"/>
  <c r="O13" i="1" a="1"/>
  <c r="O13" i="1" s="1"/>
  <c r="O14" i="1" a="1"/>
  <c r="O14" i="1"/>
  <c r="O15" i="1" a="1"/>
  <c r="O15" i="1" s="1"/>
  <c r="O16" i="1" a="1"/>
  <c r="O16" i="1"/>
  <c r="O17" i="1" a="1"/>
  <c r="O17" i="1" s="1"/>
  <c r="O18" i="1" a="1"/>
  <c r="O18" i="1"/>
  <c r="O19" i="1" a="1"/>
  <c r="O19" i="1" s="1"/>
  <c r="O20" i="1" a="1"/>
  <c r="O20" i="1"/>
  <c r="O21" i="1" a="1"/>
  <c r="O21" i="1" s="1"/>
  <c r="O22" i="1" a="1"/>
  <c r="O22" i="1"/>
  <c r="O23" i="1" a="1"/>
  <c r="O23" i="1" s="1"/>
  <c r="O24" i="1" a="1"/>
  <c r="O24" i="1"/>
  <c r="O25" i="1" a="1"/>
  <c r="O25" i="1" s="1"/>
  <c r="O26" i="1" a="1"/>
  <c r="O26" i="1"/>
  <c r="O27" i="1" a="1"/>
  <c r="O27" i="1" s="1"/>
  <c r="O28" i="1" a="1"/>
  <c r="O28" i="1"/>
  <c r="O29" i="1" a="1"/>
  <c r="O29" i="1" s="1"/>
  <c r="O30" i="1" a="1"/>
  <c r="O30" i="1"/>
  <c r="O31" i="1" a="1"/>
  <c r="O31" i="1" s="1"/>
  <c r="O32" i="1" a="1"/>
  <c r="O32" i="1"/>
  <c r="O33" i="1" a="1"/>
  <c r="O33" i="1" s="1"/>
  <c r="O34" i="1" a="1"/>
  <c r="O34" i="1"/>
  <c r="O35" i="1" a="1"/>
  <c r="O35" i="1" s="1"/>
  <c r="O36" i="1" a="1"/>
  <c r="O36" i="1"/>
  <c r="O37" i="1" a="1"/>
  <c r="O37" i="1" s="1"/>
  <c r="O38" i="1" a="1"/>
  <c r="O38" i="1"/>
  <c r="O39" i="1" a="1"/>
  <c r="O39" i="1" s="1"/>
  <c r="O40" i="1" a="1"/>
  <c r="O40" i="1"/>
  <c r="O41" i="1" a="1"/>
  <c r="O41" i="1" s="1"/>
  <c r="O42" i="1" a="1"/>
  <c r="O42" i="1"/>
  <c r="O43" i="1" a="1"/>
  <c r="O43" i="1" s="1"/>
  <c r="O44" i="1" a="1"/>
  <c r="O44" i="1"/>
  <c r="O45" i="1" a="1"/>
  <c r="O45" i="1" s="1"/>
  <c r="O46" i="1" a="1"/>
  <c r="O46" i="1"/>
  <c r="O47" i="1" a="1"/>
  <c r="O47" i="1" s="1"/>
  <c r="O48" i="1" a="1"/>
  <c r="O48" i="1"/>
  <c r="O49" i="1" a="1"/>
  <c r="O49" i="1" s="1"/>
  <c r="O50" i="1" a="1"/>
  <c r="O50" i="1"/>
  <c r="O51" i="1" a="1"/>
  <c r="O51" i="1" s="1"/>
  <c r="O52" i="1" a="1"/>
  <c r="O52" i="1"/>
  <c r="O53" i="1" a="1"/>
  <c r="O53" i="1" s="1"/>
  <c r="O54" i="1" a="1"/>
  <c r="O54" i="1"/>
  <c r="O55" i="1" a="1"/>
  <c r="O55" i="1" s="1"/>
  <c r="O56" i="1" a="1"/>
  <c r="O56" i="1"/>
  <c r="O57" i="1" a="1"/>
  <c r="O57" i="1" s="1"/>
  <c r="O58" i="1" a="1"/>
  <c r="O58" i="1"/>
  <c r="O59" i="1" a="1"/>
  <c r="O59" i="1" s="1"/>
  <c r="O60" i="1" a="1"/>
  <c r="O60" i="1"/>
  <c r="O61" i="1" a="1"/>
  <c r="O61" i="1" s="1"/>
  <c r="O62" i="1" a="1"/>
  <c r="O62" i="1"/>
  <c r="O63" i="1" a="1"/>
  <c r="O63" i="1" s="1"/>
  <c r="O64" i="1" a="1"/>
  <c r="O64" i="1"/>
  <c r="O65" i="1" a="1"/>
  <c r="O65" i="1" s="1"/>
  <c r="O66" i="1" a="1"/>
  <c r="O66" i="1"/>
  <c r="O67" i="1" a="1"/>
  <c r="O67" i="1" s="1"/>
  <c r="O68" i="1" a="1"/>
  <c r="O68" i="1"/>
  <c r="O69" i="1" a="1"/>
  <c r="O69" i="1" s="1"/>
  <c r="O70" i="1" a="1"/>
  <c r="O70" i="1"/>
  <c r="O71" i="1" a="1"/>
  <c r="O71" i="1" s="1"/>
  <c r="O72" i="1" a="1"/>
  <c r="O72" i="1"/>
  <c r="O73" i="1" a="1"/>
  <c r="O73" i="1" s="1"/>
  <c r="O74" i="1" a="1"/>
  <c r="O74" i="1"/>
  <c r="O75" i="1" a="1"/>
  <c r="O75" i="1" s="1"/>
  <c r="O76" i="1" a="1"/>
  <c r="O76" i="1"/>
  <c r="O77" i="1" a="1"/>
  <c r="O77" i="1" s="1"/>
  <c r="O78" i="1" a="1"/>
  <c r="O78" i="1"/>
  <c r="O79" i="1" a="1"/>
  <c r="O79" i="1" s="1"/>
  <c r="O80" i="1" a="1"/>
  <c r="O80" i="1"/>
  <c r="O81" i="1" a="1"/>
  <c r="O81" i="1" s="1"/>
  <c r="O82" i="1" a="1"/>
  <c r="O82" i="1"/>
  <c r="O83" i="1" a="1"/>
  <c r="O83" i="1" s="1"/>
  <c r="O84" i="1" a="1"/>
  <c r="O84" i="1"/>
  <c r="O85" i="1" a="1"/>
  <c r="O85" i="1" s="1"/>
  <c r="O86" i="1" a="1"/>
  <c r="O86" i="1"/>
  <c r="O87" i="1" a="1"/>
  <c r="O87" i="1" s="1"/>
  <c r="O88" i="1" a="1"/>
  <c r="O88" i="1"/>
  <c r="O89" i="1" a="1"/>
  <c r="O89" i="1" s="1"/>
  <c r="O90" i="1" a="1"/>
  <c r="O90" i="1"/>
  <c r="O91" i="1" a="1"/>
  <c r="O91" i="1" s="1"/>
  <c r="O92" i="1" a="1"/>
  <c r="O92" i="1"/>
  <c r="O93" i="1" a="1"/>
  <c r="O93" i="1" s="1"/>
  <c r="O94" i="1" a="1"/>
  <c r="O94" i="1"/>
  <c r="O95" i="1" a="1"/>
  <c r="O95" i="1" s="1"/>
  <c r="O96" i="1" a="1"/>
  <c r="O96" i="1"/>
  <c r="O97" i="1" a="1"/>
  <c r="O97" i="1" s="1"/>
  <c r="O98" i="1" a="1"/>
  <c r="O98" i="1"/>
  <c r="O99" i="1" a="1"/>
  <c r="O99" i="1" s="1"/>
  <c r="O100" i="1" a="1"/>
  <c r="O100" i="1"/>
  <c r="O101" i="1" a="1"/>
  <c r="O101" i="1" s="1"/>
  <c r="O2" i="1" a="1"/>
  <c r="O2" i="1" s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2" i="1"/>
  <c r="J3" i="1" a="1"/>
  <c r="J3" i="1" s="1"/>
  <c r="J4" i="1" a="1"/>
  <c r="J4" i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6" i="1" a="1"/>
  <c r="J16" i="1" s="1"/>
  <c r="J17" i="1" a="1"/>
  <c r="J17" i="1" s="1"/>
  <c r="J18" i="1" a="1"/>
  <c r="J18" i="1" s="1"/>
  <c r="J20" i="1" a="1"/>
  <c r="J20" i="1"/>
  <c r="J28" i="1" a="1"/>
  <c r="J28" i="1" s="1"/>
  <c r="J29" i="1" a="1"/>
  <c r="J29" i="1" s="1"/>
  <c r="J30" i="1" a="1"/>
  <c r="J30" i="1"/>
  <c r="J31" i="1" a="1"/>
  <c r="J31" i="1" s="1"/>
  <c r="J32" i="1" a="1"/>
  <c r="J32" i="1" s="1"/>
  <c r="J33" i="1" a="1"/>
  <c r="J33" i="1" s="1"/>
  <c r="J34" i="1" a="1"/>
  <c r="J34" i="1" s="1"/>
  <c r="J40" i="1" a="1"/>
  <c r="J40" i="1" s="1"/>
  <c r="J41" i="1" a="1"/>
  <c r="J41" i="1" s="1"/>
  <c r="J42" i="1" a="1"/>
  <c r="J42" i="1" s="1"/>
  <c r="J43" i="1" a="1"/>
  <c r="J43" i="1" s="1"/>
  <c r="J44" i="1" a="1"/>
  <c r="J44" i="1"/>
  <c r="J45" i="1" a="1"/>
  <c r="J45" i="1" s="1"/>
  <c r="J50" i="1" a="1"/>
  <c r="J50" i="1" s="1"/>
  <c r="J51" i="1" a="1"/>
  <c r="J51" i="1" s="1"/>
  <c r="J52" i="1" a="1"/>
  <c r="J52" i="1"/>
  <c r="J53" i="1" a="1"/>
  <c r="J53" i="1" s="1"/>
  <c r="J54" i="1" a="1"/>
  <c r="J54" i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71" i="1" a="1"/>
  <c r="J71" i="1" s="1"/>
  <c r="J72" i="1" a="1"/>
  <c r="J72" i="1" s="1"/>
  <c r="J73" i="1" a="1"/>
  <c r="J73" i="1" s="1"/>
  <c r="J75" i="1" a="1"/>
  <c r="J75" i="1" s="1"/>
  <c r="J79" i="1" a="1"/>
  <c r="J79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/>
  <c r="J93" i="1" a="1"/>
  <c r="J93" i="1" s="1"/>
  <c r="J94" i="1" a="1"/>
  <c r="J94" i="1" s="1"/>
  <c r="J97" i="1" a="1"/>
  <c r="J97" i="1" s="1"/>
  <c r="J98" i="1" a="1"/>
  <c r="J98" i="1" s="1"/>
  <c r="J99" i="1" a="1"/>
  <c r="J99" i="1" s="1"/>
  <c r="J100" i="1" a="1"/>
  <c r="J100" i="1"/>
  <c r="J2" i="1" a="1"/>
  <c r="J2" i="1" s="1"/>
  <c r="L2" i="1"/>
  <c r="L3" i="1" s="1"/>
  <c r="L4" i="1" s="1"/>
  <c r="L5" i="1" s="1"/>
  <c r="L6" i="1" s="1"/>
  <c r="L7" i="1" s="1"/>
  <c r="L8" i="1" s="1"/>
  <c r="L9" i="1" s="1"/>
  <c r="L10" i="1" s="1"/>
  <c r="L11" i="1" s="1"/>
  <c r="L12" i="1" s="1"/>
  <c r="L13" i="1" s="1"/>
  <c r="J6" i="2"/>
  <c r="J7" i="2"/>
  <c r="J8" i="2"/>
  <c r="J9" i="2"/>
  <c r="J10" i="2"/>
  <c r="J11" i="2"/>
  <c r="J12" i="2"/>
  <c r="J16" i="2"/>
  <c r="J17" i="2"/>
  <c r="J20" i="2"/>
  <c r="J28" i="2"/>
  <c r="J29" i="2"/>
  <c r="J30" i="2"/>
  <c r="J31" i="2"/>
  <c r="J32" i="2"/>
  <c r="J33" i="2"/>
  <c r="J40" i="2"/>
  <c r="J41" i="2"/>
  <c r="J42" i="2"/>
  <c r="J43" i="2"/>
  <c r="J44" i="2"/>
  <c r="J45" i="2"/>
  <c r="J50" i="2"/>
  <c r="J51" i="2"/>
  <c r="J52" i="2"/>
  <c r="J53" i="2"/>
  <c r="J54" i="2"/>
  <c r="J55" i="2"/>
  <c r="J56" i="2"/>
  <c r="J57" i="2"/>
  <c r="J58" i="2"/>
  <c r="J59" i="2"/>
  <c r="J60" i="2"/>
  <c r="J71" i="2"/>
  <c r="J72" i="2"/>
  <c r="J75" i="2"/>
  <c r="J79" i="2"/>
  <c r="J83" i="2"/>
  <c r="J84" i="2"/>
  <c r="J85" i="2"/>
  <c r="J86" i="2"/>
  <c r="J87" i="2"/>
  <c r="J88" i="2"/>
  <c r="J89" i="2"/>
  <c r="J90" i="2"/>
  <c r="J91" i="2"/>
  <c r="J92" i="2"/>
  <c r="J93" i="2"/>
  <c r="J94" i="2"/>
  <c r="J97" i="2"/>
  <c r="J98" i="2"/>
  <c r="J99" i="2"/>
  <c r="J3" i="2"/>
  <c r="J4" i="2"/>
  <c r="J5" i="2"/>
  <c r="J2" i="2"/>
  <c r="L2" i="2"/>
  <c r="L3" i="2" s="1"/>
  <c r="L4" i="2" s="1"/>
  <c r="L5" i="2" s="1"/>
  <c r="L6" i="2" s="1"/>
  <c r="L7" i="2" s="1"/>
  <c r="L8" i="2" s="1"/>
  <c r="L9" i="2" s="1"/>
  <c r="L10" i="2" s="1"/>
  <c r="L11" i="2" s="1"/>
  <c r="L12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2" i="2"/>
  <c r="H2" i="2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2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2" i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C101" i="2"/>
  <c r="G101" i="2" s="1"/>
  <c r="C100" i="2"/>
  <c r="C99" i="2"/>
  <c r="G100" i="2" s="1"/>
  <c r="C98" i="2"/>
  <c r="C97" i="2"/>
  <c r="G97" i="2" s="1"/>
  <c r="C96" i="2"/>
  <c r="C95" i="2"/>
  <c r="C94" i="2"/>
  <c r="C93" i="2"/>
  <c r="G93" i="2" s="1"/>
  <c r="G92" i="2"/>
  <c r="C92" i="2"/>
  <c r="C91" i="2"/>
  <c r="C90" i="2"/>
  <c r="C89" i="2"/>
  <c r="G89" i="2" s="1"/>
  <c r="C88" i="2"/>
  <c r="C87" i="2"/>
  <c r="C86" i="2"/>
  <c r="C85" i="2"/>
  <c r="G85" i="2" s="1"/>
  <c r="C84" i="2"/>
  <c r="C83" i="2"/>
  <c r="G84" i="2" s="1"/>
  <c r="C82" i="2"/>
  <c r="C81" i="2"/>
  <c r="G81" i="2" s="1"/>
  <c r="C80" i="2"/>
  <c r="C79" i="2"/>
  <c r="C78" i="2"/>
  <c r="C77" i="2"/>
  <c r="G77" i="2" s="1"/>
  <c r="C76" i="2"/>
  <c r="C75" i="2"/>
  <c r="G76" i="2" s="1"/>
  <c r="C74" i="2"/>
  <c r="C73" i="2"/>
  <c r="G73" i="2" s="1"/>
  <c r="C72" i="2"/>
  <c r="C71" i="2"/>
  <c r="G72" i="2" s="1"/>
  <c r="C70" i="2"/>
  <c r="C69" i="2"/>
  <c r="G69" i="2" s="1"/>
  <c r="C68" i="2"/>
  <c r="C67" i="2"/>
  <c r="C66" i="2"/>
  <c r="C65" i="2"/>
  <c r="G65" i="2" s="1"/>
  <c r="C64" i="2"/>
  <c r="C63" i="2"/>
  <c r="G64" i="2" s="1"/>
  <c r="C62" i="2"/>
  <c r="C61" i="2"/>
  <c r="G61" i="2" s="1"/>
  <c r="C60" i="2"/>
  <c r="C59" i="2"/>
  <c r="G60" i="2" s="1"/>
  <c r="C58" i="2"/>
  <c r="C57" i="2"/>
  <c r="G57" i="2" s="1"/>
  <c r="C56" i="2"/>
  <c r="C55" i="2"/>
  <c r="C54" i="2"/>
  <c r="C53" i="2"/>
  <c r="G53" i="2" s="1"/>
  <c r="C52" i="2"/>
  <c r="C51" i="2"/>
  <c r="G52" i="2" s="1"/>
  <c r="C50" i="2"/>
  <c r="C49" i="2"/>
  <c r="C48" i="2"/>
  <c r="G49" i="2" s="1"/>
  <c r="C47" i="2"/>
  <c r="G48" i="2" s="1"/>
  <c r="C46" i="2"/>
  <c r="C45" i="2"/>
  <c r="C44" i="2"/>
  <c r="G45" i="2" s="1"/>
  <c r="C43" i="2"/>
  <c r="C42" i="2"/>
  <c r="C41" i="2"/>
  <c r="C40" i="2"/>
  <c r="G41" i="2" s="1"/>
  <c r="C39" i="2"/>
  <c r="G40" i="2" s="1"/>
  <c r="C38" i="2"/>
  <c r="C37" i="2"/>
  <c r="C36" i="2"/>
  <c r="G37" i="2" s="1"/>
  <c r="C35" i="2"/>
  <c r="C34" i="2"/>
  <c r="C33" i="2"/>
  <c r="C32" i="2"/>
  <c r="G33" i="2" s="1"/>
  <c r="C31" i="2"/>
  <c r="G32" i="2" s="1"/>
  <c r="C30" i="2"/>
  <c r="C29" i="2"/>
  <c r="C28" i="2"/>
  <c r="G29" i="2" s="1"/>
  <c r="C27" i="2"/>
  <c r="C26" i="2"/>
  <c r="C25" i="2"/>
  <c r="C24" i="2"/>
  <c r="G25" i="2" s="1"/>
  <c r="C23" i="2"/>
  <c r="G24" i="2" s="1"/>
  <c r="C22" i="2"/>
  <c r="C21" i="2"/>
  <c r="G20" i="2"/>
  <c r="C20" i="2"/>
  <c r="G21" i="2" s="1"/>
  <c r="C19" i="2"/>
  <c r="C18" i="2"/>
  <c r="C17" i="2"/>
  <c r="C16" i="2"/>
  <c r="G17" i="2" s="1"/>
  <c r="C15" i="2"/>
  <c r="C14" i="2"/>
  <c r="C13" i="2"/>
  <c r="C12" i="2"/>
  <c r="G13" i="2" s="1"/>
  <c r="C11" i="2"/>
  <c r="G12" i="2" s="1"/>
  <c r="C10" i="2"/>
  <c r="C9" i="2"/>
  <c r="C8" i="2"/>
  <c r="G9" i="2" s="1"/>
  <c r="C7" i="2"/>
  <c r="C6" i="2"/>
  <c r="C5" i="2"/>
  <c r="C4" i="2"/>
  <c r="G5" i="2" s="1"/>
  <c r="C3" i="2"/>
  <c r="G4" i="2" s="1"/>
  <c r="E2" i="2"/>
  <c r="F2" i="2" s="1"/>
  <c r="C2" i="2"/>
  <c r="F2" i="1"/>
  <c r="E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2" i="1"/>
  <c r="L14" i="1" l="1"/>
  <c r="J14" i="1" a="1"/>
  <c r="J14" i="1" s="1"/>
  <c r="L13" i="2"/>
  <c r="J13" i="2"/>
  <c r="G3" i="2"/>
  <c r="G7" i="2"/>
  <c r="G11" i="2"/>
  <c r="G15" i="2"/>
  <c r="G19" i="2"/>
  <c r="G23" i="2"/>
  <c r="G27" i="2"/>
  <c r="G31" i="2"/>
  <c r="G35" i="2"/>
  <c r="G39" i="2"/>
  <c r="G43" i="2"/>
  <c r="G47" i="2"/>
  <c r="G51" i="2"/>
  <c r="G55" i="2"/>
  <c r="G59" i="2"/>
  <c r="G63" i="2"/>
  <c r="G67" i="2"/>
  <c r="G71" i="2"/>
  <c r="G75" i="2"/>
  <c r="G79" i="2"/>
  <c r="G83" i="2"/>
  <c r="G87" i="2"/>
  <c r="G91" i="2"/>
  <c r="G95" i="2"/>
  <c r="G99" i="2"/>
  <c r="G8" i="2"/>
  <c r="G16" i="2"/>
  <c r="G28" i="2"/>
  <c r="G36" i="2"/>
  <c r="G44" i="2"/>
  <c r="G56" i="2"/>
  <c r="G68" i="2"/>
  <c r="G80" i="2"/>
  <c r="G88" i="2"/>
  <c r="G96" i="2"/>
  <c r="G2" i="2"/>
  <c r="G6" i="2"/>
  <c r="G10" i="2"/>
  <c r="G14" i="2"/>
  <c r="G18" i="2"/>
  <c r="G22" i="2"/>
  <c r="G26" i="2"/>
  <c r="G30" i="2"/>
  <c r="G34" i="2"/>
  <c r="G38" i="2"/>
  <c r="G42" i="2"/>
  <c r="G46" i="2"/>
  <c r="G50" i="2"/>
  <c r="G54" i="2"/>
  <c r="G58" i="2"/>
  <c r="G62" i="2"/>
  <c r="G66" i="2"/>
  <c r="G70" i="2"/>
  <c r="G74" i="2"/>
  <c r="G78" i="2"/>
  <c r="G82" i="2"/>
  <c r="G86" i="2"/>
  <c r="G90" i="2"/>
  <c r="G94" i="2"/>
  <c r="G98" i="2"/>
  <c r="L15" i="1" l="1"/>
  <c r="L16" i="1" s="1"/>
  <c r="L17" i="1" s="1"/>
  <c r="L18" i="1" s="1"/>
  <c r="J15" i="1" a="1"/>
  <c r="J15" i="1" s="1"/>
  <c r="L14" i="2"/>
  <c r="J14" i="2"/>
  <c r="L19" i="1" l="1"/>
  <c r="L20" i="1" s="1"/>
  <c r="J19" i="1" a="1"/>
  <c r="J19" i="1" s="1"/>
  <c r="L15" i="2"/>
  <c r="L16" i="2" s="1"/>
  <c r="L17" i="2" s="1"/>
  <c r="J15" i="2"/>
  <c r="L21" i="1" l="1"/>
  <c r="J21" i="1" a="1"/>
  <c r="J21" i="1" s="1"/>
  <c r="L18" i="2"/>
  <c r="J18" i="2"/>
  <c r="L22" i="1" l="1"/>
  <c r="J22" i="1" a="1"/>
  <c r="J22" i="1" s="1"/>
  <c r="L19" i="2"/>
  <c r="L20" i="2" s="1"/>
  <c r="J19" i="2"/>
  <c r="L23" i="1" l="1"/>
  <c r="J23" i="1" a="1"/>
  <c r="J23" i="1" s="1"/>
  <c r="L21" i="2"/>
  <c r="J21" i="2"/>
  <c r="L24" i="1" l="1"/>
  <c r="J24" i="1" a="1"/>
  <c r="J24" i="1" s="1"/>
  <c r="L22" i="2"/>
  <c r="J22" i="2"/>
  <c r="L25" i="1" l="1"/>
  <c r="J25" i="1" a="1"/>
  <c r="J25" i="1" s="1"/>
  <c r="L23" i="2"/>
  <c r="J23" i="2"/>
  <c r="L26" i="1" l="1"/>
  <c r="J26" i="1" a="1"/>
  <c r="J26" i="1" s="1"/>
  <c r="L24" i="2"/>
  <c r="J24" i="2"/>
  <c r="L27" i="1" l="1"/>
  <c r="L28" i="1" s="1"/>
  <c r="L29" i="1" s="1"/>
  <c r="L30" i="1" s="1"/>
  <c r="L31" i="1" s="1"/>
  <c r="L32" i="1" s="1"/>
  <c r="L33" i="1" s="1"/>
  <c r="L34" i="1" s="1"/>
  <c r="J27" i="1" a="1"/>
  <c r="J27" i="1" s="1"/>
  <c r="L25" i="2"/>
  <c r="J25" i="2"/>
  <c r="L35" i="1" l="1"/>
  <c r="J35" i="1" a="1"/>
  <c r="J35" i="1" s="1"/>
  <c r="L26" i="2"/>
  <c r="J26" i="2"/>
  <c r="L36" i="1" l="1"/>
  <c r="J36" i="1" a="1"/>
  <c r="J36" i="1" s="1"/>
  <c r="L27" i="2"/>
  <c r="L28" i="2" s="1"/>
  <c r="L29" i="2" s="1"/>
  <c r="L30" i="2" s="1"/>
  <c r="L31" i="2" s="1"/>
  <c r="L32" i="2" s="1"/>
  <c r="L33" i="2" s="1"/>
  <c r="J27" i="2"/>
  <c r="L37" i="1" l="1"/>
  <c r="J37" i="1" a="1"/>
  <c r="J37" i="1" s="1"/>
  <c r="L34" i="2"/>
  <c r="J34" i="2"/>
  <c r="L38" i="1" l="1"/>
  <c r="J38" i="1" a="1"/>
  <c r="J38" i="1" s="1"/>
  <c r="L35" i="2"/>
  <c r="J35" i="2"/>
  <c r="L39" i="1" l="1"/>
  <c r="L40" i="1" s="1"/>
  <c r="L41" i="1" s="1"/>
  <c r="L42" i="1" s="1"/>
  <c r="L43" i="1" s="1"/>
  <c r="L44" i="1" s="1"/>
  <c r="L45" i="1" s="1"/>
  <c r="J39" i="1" a="1"/>
  <c r="J39" i="1" s="1"/>
  <c r="L36" i="2"/>
  <c r="J36" i="2"/>
  <c r="L46" i="1" l="1"/>
  <c r="J46" i="1" a="1"/>
  <c r="J46" i="1" s="1"/>
  <c r="L37" i="2"/>
  <c r="J37" i="2"/>
  <c r="L47" i="1" l="1"/>
  <c r="J47" i="1" a="1"/>
  <c r="J47" i="1" s="1"/>
  <c r="L38" i="2"/>
  <c r="J38" i="2"/>
  <c r="L48" i="1" l="1"/>
  <c r="J48" i="1" a="1"/>
  <c r="J48" i="1" s="1"/>
  <c r="L39" i="2"/>
  <c r="L40" i="2" s="1"/>
  <c r="L41" i="2" s="1"/>
  <c r="L42" i="2" s="1"/>
  <c r="L43" i="2" s="1"/>
  <c r="L44" i="2" s="1"/>
  <c r="L45" i="2" s="1"/>
  <c r="J39" i="2"/>
  <c r="L49" i="1" l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J49" i="1" a="1"/>
  <c r="J49" i="1" s="1"/>
  <c r="L46" i="2"/>
  <c r="J46" i="2"/>
  <c r="L61" i="1" l="1"/>
  <c r="J61" i="1" a="1"/>
  <c r="J61" i="1" s="1"/>
  <c r="L47" i="2"/>
  <c r="J47" i="2"/>
  <c r="L62" i="1" l="1"/>
  <c r="J62" i="1" a="1"/>
  <c r="J62" i="1" s="1"/>
  <c r="L48" i="2"/>
  <c r="J48" i="2"/>
  <c r="L63" i="1" l="1"/>
  <c r="J63" i="1" a="1"/>
  <c r="J63" i="1" s="1"/>
  <c r="L49" i="2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J49" i="2"/>
  <c r="L64" i="1" l="1"/>
  <c r="J64" i="1" a="1"/>
  <c r="J64" i="1" s="1"/>
  <c r="L61" i="2"/>
  <c r="J61" i="2"/>
  <c r="L65" i="1" l="1"/>
  <c r="J65" i="1" a="1"/>
  <c r="J65" i="1" s="1"/>
  <c r="L62" i="2"/>
  <c r="J62" i="2"/>
  <c r="L66" i="1" l="1"/>
  <c r="J66" i="1" a="1"/>
  <c r="J66" i="1" s="1"/>
  <c r="L63" i="2"/>
  <c r="J63" i="2"/>
  <c r="L67" i="1" l="1"/>
  <c r="J67" i="1" a="1"/>
  <c r="J67" i="1" s="1"/>
  <c r="L64" i="2"/>
  <c r="J64" i="2"/>
  <c r="L68" i="1" l="1"/>
  <c r="J68" i="1" a="1"/>
  <c r="J68" i="1" s="1"/>
  <c r="L65" i="2"/>
  <c r="J65" i="2"/>
  <c r="L69" i="1" l="1"/>
  <c r="J69" i="1" a="1"/>
  <c r="J69" i="1" s="1"/>
  <c r="L66" i="2"/>
  <c r="J66" i="2"/>
  <c r="L70" i="1" l="1"/>
  <c r="L71" i="1" s="1"/>
  <c r="L72" i="1" s="1"/>
  <c r="L73" i="1" s="1"/>
  <c r="J70" i="1" a="1"/>
  <c r="J70" i="1" s="1"/>
  <c r="L67" i="2"/>
  <c r="J67" i="2"/>
  <c r="L74" i="1" l="1"/>
  <c r="L75" i="1" s="1"/>
  <c r="J74" i="1" a="1"/>
  <c r="J74" i="1" s="1"/>
  <c r="L68" i="2"/>
  <c r="J68" i="2"/>
  <c r="L76" i="1" l="1"/>
  <c r="J76" i="1" a="1"/>
  <c r="J76" i="1" s="1"/>
  <c r="L69" i="2"/>
  <c r="J69" i="2"/>
  <c r="L77" i="1" l="1"/>
  <c r="J77" i="1" a="1"/>
  <c r="J77" i="1" s="1"/>
  <c r="L70" i="2"/>
  <c r="L71" i="2" s="1"/>
  <c r="L72" i="2" s="1"/>
  <c r="J70" i="2"/>
  <c r="L78" i="1" l="1"/>
  <c r="L79" i="1" s="1"/>
  <c r="J78" i="1" a="1"/>
  <c r="J78" i="1" s="1"/>
  <c r="L73" i="2"/>
  <c r="J73" i="2"/>
  <c r="L80" i="1" l="1"/>
  <c r="J80" i="1" a="1"/>
  <c r="J80" i="1" s="1"/>
  <c r="L74" i="2"/>
  <c r="L75" i="2" s="1"/>
  <c r="J74" i="2"/>
  <c r="L81" i="1" l="1"/>
  <c r="J81" i="1" a="1"/>
  <c r="J81" i="1" s="1"/>
  <c r="L76" i="2"/>
  <c r="J76" i="2"/>
  <c r="L82" i="1" l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J82" i="1" a="1"/>
  <c r="J82" i="1" s="1"/>
  <c r="L77" i="2"/>
  <c r="J77" i="2"/>
  <c r="L95" i="1" l="1"/>
  <c r="J95" i="1" a="1"/>
  <c r="J95" i="1" s="1"/>
  <c r="L78" i="2"/>
  <c r="L79" i="2" s="1"/>
  <c r="J78" i="2"/>
  <c r="L96" i="1" l="1"/>
  <c r="L97" i="1" s="1"/>
  <c r="L98" i="1" s="1"/>
  <c r="L99" i="1" s="1"/>
  <c r="L100" i="1" s="1"/>
  <c r="J96" i="1" a="1"/>
  <c r="J96" i="1" s="1"/>
  <c r="L80" i="2"/>
  <c r="J80" i="2"/>
  <c r="L101" i="1" l="1"/>
  <c r="J101" i="1" a="1"/>
  <c r="J101" i="1" s="1"/>
  <c r="D7" i="1" s="1"/>
  <c r="L81" i="2"/>
  <c r="J81" i="2"/>
  <c r="L82" i="2" l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J82" i="2"/>
  <c r="L95" i="2" l="1"/>
  <c r="J95" i="2"/>
  <c r="L96" i="2" l="1"/>
  <c r="L97" i="2" s="1"/>
  <c r="L98" i="2" s="1"/>
  <c r="L99" i="2" s="1"/>
  <c r="J96" i="2"/>
  <c r="L100" i="2" l="1"/>
  <c r="J100" i="2"/>
  <c r="L101" i="2" l="1"/>
  <c r="J101" i="2"/>
  <c r="D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G2" authorId="0" shapeId="0" xr:uid="{65338642-18E6-4EA2-B710-46EC6326D083}">
      <text>
        <r>
          <rPr>
            <sz val="9"/>
            <color indexed="81"/>
            <rFont val="Tahoma"/>
            <family val="2"/>
            <charset val="238"/>
          </rPr>
          <t>Az átlag a 0. lépés alapján számolódik.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G2" authorId="0" shapeId="0" xr:uid="{FA91A358-A63F-401D-8E3F-4B40E0ECEBEF}">
      <text>
        <r>
          <rPr>
            <sz val="9"/>
            <color indexed="81"/>
            <rFont val="Tahoma"/>
            <family val="2"/>
            <charset val="238"/>
          </rPr>
          <t>Az átlag figyelembe veszi az előző lépést, azaz a már levésett új értéket veszi az előző méterhez tartozó értéknek.</t>
        </r>
      </text>
    </comment>
  </commentList>
</comments>
</file>

<file path=xl/sharedStrings.xml><?xml version="1.0" encoding="utf-8"?>
<sst xmlns="http://schemas.openxmlformats.org/spreadsheetml/2006/main" count="28" uniqueCount="14">
  <si>
    <t>alsó
0. lépés
(cm)</t>
  </si>
  <si>
    <t>felső
0. lépés
(cm)</t>
  </si>
  <si>
    <t>magasság
0. lépés
(cm)</t>
  </si>
  <si>
    <t>Tervezett
alapszint
(cm)</t>
  </si>
  <si>
    <t>Minimális
belmagasság
(cm)</t>
  </si>
  <si>
    <t>Helye
(m)</t>
  </si>
  <si>
    <t>magasság
1. lépés
(cm)</t>
  </si>
  <si>
    <t>alsó
1. lépés
(cm)</t>
  </si>
  <si>
    <t>felső
1. lépés
(cm)</t>
  </si>
  <si>
    <t>alsó
2. lépés
(cm)</t>
  </si>
  <si>
    <t>A tervezettnél mélyebb alsó
pontok száma a 2. lépés után</t>
  </si>
  <si>
    <t>Alja</t>
  </si>
  <si>
    <t>Magasság</t>
  </si>
  <si>
    <t>Teteje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</si>
</sst>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Magunk előtt tolt föld (cm)&quot;"/>
  </numFmts>
  <fonts count="2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164" fontId="0" fillId="0" borderId="0" xfId="0" applyNumberFormat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</cellXfs>
  <cellStyles count="1">
    <cellStyle name="Normál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Alagút egyengetés</a:t>
            </a:r>
            <a:r>
              <a:rPr lang="hu-HU" baseline="0"/>
              <a:t> után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'alagut (1)'!$M$1</c:f>
              <c:strCache>
                <c:ptCount val="1"/>
                <c:pt idx="0">
                  <c:v>Alja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'alagut (1)'!$M$2:$M$101</c:f>
              <c:numCache>
                <c:formatCode>General</c:formatCode>
                <c:ptCount val="100"/>
                <c:pt idx="0">
                  <c:v>23741</c:v>
                </c:pt>
                <c:pt idx="1">
                  <c:v>23741</c:v>
                </c:pt>
                <c:pt idx="2">
                  <c:v>23741</c:v>
                </c:pt>
                <c:pt idx="3">
                  <c:v>23741</c:v>
                </c:pt>
                <c:pt idx="4">
                  <c:v>23741</c:v>
                </c:pt>
                <c:pt idx="5">
                  <c:v>23741</c:v>
                </c:pt>
                <c:pt idx="6">
                  <c:v>23741</c:v>
                </c:pt>
                <c:pt idx="7">
                  <c:v>23741</c:v>
                </c:pt>
                <c:pt idx="8">
                  <c:v>23741</c:v>
                </c:pt>
                <c:pt idx="9">
                  <c:v>23741</c:v>
                </c:pt>
                <c:pt idx="10">
                  <c:v>23741</c:v>
                </c:pt>
                <c:pt idx="11">
                  <c:v>23741</c:v>
                </c:pt>
                <c:pt idx="12">
                  <c:v>23741</c:v>
                </c:pt>
                <c:pt idx="13">
                  <c:v>23741</c:v>
                </c:pt>
                <c:pt idx="14">
                  <c:v>23741</c:v>
                </c:pt>
                <c:pt idx="15">
                  <c:v>23741</c:v>
                </c:pt>
                <c:pt idx="16">
                  <c:v>23741</c:v>
                </c:pt>
                <c:pt idx="17">
                  <c:v>23741</c:v>
                </c:pt>
                <c:pt idx="18">
                  <c:v>23741</c:v>
                </c:pt>
                <c:pt idx="19">
                  <c:v>23741</c:v>
                </c:pt>
                <c:pt idx="20">
                  <c:v>23741</c:v>
                </c:pt>
                <c:pt idx="21">
                  <c:v>23739</c:v>
                </c:pt>
                <c:pt idx="22">
                  <c:v>23735</c:v>
                </c:pt>
                <c:pt idx="23">
                  <c:v>23735</c:v>
                </c:pt>
                <c:pt idx="24">
                  <c:v>23736</c:v>
                </c:pt>
                <c:pt idx="25">
                  <c:v>23740</c:v>
                </c:pt>
                <c:pt idx="26">
                  <c:v>23741</c:v>
                </c:pt>
                <c:pt idx="27">
                  <c:v>23741</c:v>
                </c:pt>
                <c:pt idx="28">
                  <c:v>23741</c:v>
                </c:pt>
                <c:pt idx="29">
                  <c:v>23741</c:v>
                </c:pt>
                <c:pt idx="30">
                  <c:v>23741</c:v>
                </c:pt>
                <c:pt idx="31">
                  <c:v>23741</c:v>
                </c:pt>
                <c:pt idx="32">
                  <c:v>23741</c:v>
                </c:pt>
                <c:pt idx="33">
                  <c:v>23741</c:v>
                </c:pt>
                <c:pt idx="34">
                  <c:v>23741</c:v>
                </c:pt>
                <c:pt idx="35">
                  <c:v>23737</c:v>
                </c:pt>
                <c:pt idx="36">
                  <c:v>23740</c:v>
                </c:pt>
                <c:pt idx="37">
                  <c:v>23740</c:v>
                </c:pt>
                <c:pt idx="38">
                  <c:v>23741</c:v>
                </c:pt>
                <c:pt idx="39">
                  <c:v>23741</c:v>
                </c:pt>
                <c:pt idx="40">
                  <c:v>23741</c:v>
                </c:pt>
                <c:pt idx="41">
                  <c:v>23741</c:v>
                </c:pt>
                <c:pt idx="42">
                  <c:v>23741</c:v>
                </c:pt>
                <c:pt idx="43">
                  <c:v>23741</c:v>
                </c:pt>
                <c:pt idx="44">
                  <c:v>23741</c:v>
                </c:pt>
                <c:pt idx="45">
                  <c:v>23741</c:v>
                </c:pt>
                <c:pt idx="46">
                  <c:v>23741</c:v>
                </c:pt>
                <c:pt idx="47">
                  <c:v>23739</c:v>
                </c:pt>
                <c:pt idx="48">
                  <c:v>23741</c:v>
                </c:pt>
                <c:pt idx="49">
                  <c:v>23741</c:v>
                </c:pt>
                <c:pt idx="50">
                  <c:v>23741</c:v>
                </c:pt>
                <c:pt idx="51">
                  <c:v>23741</c:v>
                </c:pt>
                <c:pt idx="52">
                  <c:v>23741</c:v>
                </c:pt>
                <c:pt idx="53">
                  <c:v>23741</c:v>
                </c:pt>
                <c:pt idx="54">
                  <c:v>23741</c:v>
                </c:pt>
                <c:pt idx="55">
                  <c:v>23741</c:v>
                </c:pt>
                <c:pt idx="56">
                  <c:v>23741</c:v>
                </c:pt>
                <c:pt idx="57">
                  <c:v>23741</c:v>
                </c:pt>
                <c:pt idx="58">
                  <c:v>23741</c:v>
                </c:pt>
                <c:pt idx="59">
                  <c:v>23741</c:v>
                </c:pt>
                <c:pt idx="60">
                  <c:v>23741</c:v>
                </c:pt>
                <c:pt idx="61">
                  <c:v>23741</c:v>
                </c:pt>
                <c:pt idx="62">
                  <c:v>23741</c:v>
                </c:pt>
                <c:pt idx="63">
                  <c:v>23741</c:v>
                </c:pt>
                <c:pt idx="64">
                  <c:v>23741</c:v>
                </c:pt>
                <c:pt idx="65">
                  <c:v>23739</c:v>
                </c:pt>
                <c:pt idx="66">
                  <c:v>23739</c:v>
                </c:pt>
                <c:pt idx="67">
                  <c:v>23739</c:v>
                </c:pt>
                <c:pt idx="68">
                  <c:v>23740</c:v>
                </c:pt>
                <c:pt idx="69">
                  <c:v>23741</c:v>
                </c:pt>
                <c:pt idx="70">
                  <c:v>23741</c:v>
                </c:pt>
                <c:pt idx="71">
                  <c:v>23741</c:v>
                </c:pt>
                <c:pt idx="72">
                  <c:v>23739</c:v>
                </c:pt>
                <c:pt idx="73">
                  <c:v>23741</c:v>
                </c:pt>
                <c:pt idx="74">
                  <c:v>23737</c:v>
                </c:pt>
                <c:pt idx="75">
                  <c:v>23737</c:v>
                </c:pt>
                <c:pt idx="76">
                  <c:v>23737</c:v>
                </c:pt>
                <c:pt idx="77">
                  <c:v>23741</c:v>
                </c:pt>
                <c:pt idx="78">
                  <c:v>23739</c:v>
                </c:pt>
                <c:pt idx="79">
                  <c:v>23740</c:v>
                </c:pt>
                <c:pt idx="80">
                  <c:v>23740</c:v>
                </c:pt>
                <c:pt idx="81">
                  <c:v>23741</c:v>
                </c:pt>
                <c:pt idx="82">
                  <c:v>23741</c:v>
                </c:pt>
                <c:pt idx="83">
                  <c:v>23741</c:v>
                </c:pt>
                <c:pt idx="84">
                  <c:v>23741</c:v>
                </c:pt>
                <c:pt idx="85">
                  <c:v>23741</c:v>
                </c:pt>
                <c:pt idx="86">
                  <c:v>23741</c:v>
                </c:pt>
                <c:pt idx="87">
                  <c:v>23741</c:v>
                </c:pt>
                <c:pt idx="88">
                  <c:v>23741</c:v>
                </c:pt>
                <c:pt idx="89">
                  <c:v>23741</c:v>
                </c:pt>
                <c:pt idx="90">
                  <c:v>23741</c:v>
                </c:pt>
                <c:pt idx="91">
                  <c:v>23741</c:v>
                </c:pt>
                <c:pt idx="92">
                  <c:v>23741</c:v>
                </c:pt>
                <c:pt idx="93">
                  <c:v>23741</c:v>
                </c:pt>
                <c:pt idx="94">
                  <c:v>23741</c:v>
                </c:pt>
                <c:pt idx="95">
                  <c:v>23741</c:v>
                </c:pt>
                <c:pt idx="96">
                  <c:v>23741</c:v>
                </c:pt>
                <c:pt idx="97">
                  <c:v>23741</c:v>
                </c:pt>
                <c:pt idx="98">
                  <c:v>23741</c:v>
                </c:pt>
                <c:pt idx="99">
                  <c:v>23741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1F-48F4-AD0D-997EA3041C57}"/>
            </c:ext>
          </c:extLst>
        </c:ser>
        <c:ser>
          <c:idx val="1"/>
          <c:order val="1"/>
          <c:tx>
            <c:strRef>
              <c:f>'alagut (1)'!$N$1</c:f>
              <c:strCache>
                <c:ptCount val="1"/>
                <c:pt idx="0">
                  <c:v>Magasság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4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01F-48F4-AD0D-997EA3041C57}"/>
              </c:ext>
            </c:extLst>
          </c:dPt>
          <c:dLbls>
            <c:dLbl>
              <c:idx val="47"/>
              <c:spPr>
                <a:solidFill>
                  <a:schemeClr val="bg1">
                    <a:alpha val="75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1F-48F4-AD0D-997EA3041C57}"/>
                </c:ext>
              </c:extLst>
            </c:dLbl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'alagut (1)'!$N$2:$N$101</c:f>
              <c:numCache>
                <c:formatCode>General</c:formatCode>
                <c:ptCount val="100"/>
                <c:pt idx="0">
                  <c:v>511</c:v>
                </c:pt>
                <c:pt idx="1">
                  <c:v>511</c:v>
                </c:pt>
                <c:pt idx="2">
                  <c:v>508</c:v>
                </c:pt>
                <c:pt idx="3">
                  <c:v>509</c:v>
                </c:pt>
                <c:pt idx="4">
                  <c:v>507</c:v>
                </c:pt>
                <c:pt idx="5">
                  <c:v>508</c:v>
                </c:pt>
                <c:pt idx="6">
                  <c:v>508</c:v>
                </c:pt>
                <c:pt idx="7">
                  <c:v>509</c:v>
                </c:pt>
                <c:pt idx="8">
                  <c:v>506</c:v>
                </c:pt>
                <c:pt idx="9">
                  <c:v>504</c:v>
                </c:pt>
                <c:pt idx="10">
                  <c:v>501</c:v>
                </c:pt>
                <c:pt idx="11">
                  <c:v>501</c:v>
                </c:pt>
                <c:pt idx="12">
                  <c:v>502</c:v>
                </c:pt>
                <c:pt idx="13">
                  <c:v>501</c:v>
                </c:pt>
                <c:pt idx="14">
                  <c:v>502</c:v>
                </c:pt>
                <c:pt idx="15">
                  <c:v>500</c:v>
                </c:pt>
                <c:pt idx="16">
                  <c:v>497</c:v>
                </c:pt>
                <c:pt idx="17">
                  <c:v>496</c:v>
                </c:pt>
                <c:pt idx="18">
                  <c:v>493</c:v>
                </c:pt>
                <c:pt idx="19">
                  <c:v>494</c:v>
                </c:pt>
                <c:pt idx="20">
                  <c:v>498</c:v>
                </c:pt>
                <c:pt idx="21">
                  <c:v>498</c:v>
                </c:pt>
                <c:pt idx="22">
                  <c:v>501</c:v>
                </c:pt>
                <c:pt idx="23">
                  <c:v>500</c:v>
                </c:pt>
                <c:pt idx="24">
                  <c:v>498</c:v>
                </c:pt>
                <c:pt idx="25">
                  <c:v>496</c:v>
                </c:pt>
                <c:pt idx="26">
                  <c:v>495</c:v>
                </c:pt>
                <c:pt idx="27">
                  <c:v>495</c:v>
                </c:pt>
                <c:pt idx="28">
                  <c:v>494</c:v>
                </c:pt>
                <c:pt idx="29">
                  <c:v>493</c:v>
                </c:pt>
                <c:pt idx="30">
                  <c:v>491</c:v>
                </c:pt>
                <c:pt idx="31">
                  <c:v>491</c:v>
                </c:pt>
                <c:pt idx="32">
                  <c:v>492</c:v>
                </c:pt>
                <c:pt idx="33">
                  <c:v>492</c:v>
                </c:pt>
                <c:pt idx="34">
                  <c:v>493</c:v>
                </c:pt>
                <c:pt idx="35">
                  <c:v>496</c:v>
                </c:pt>
                <c:pt idx="36">
                  <c:v>494</c:v>
                </c:pt>
                <c:pt idx="37">
                  <c:v>495</c:v>
                </c:pt>
                <c:pt idx="38">
                  <c:v>494</c:v>
                </c:pt>
                <c:pt idx="39">
                  <c:v>492</c:v>
                </c:pt>
                <c:pt idx="40">
                  <c:v>491</c:v>
                </c:pt>
                <c:pt idx="41">
                  <c:v>491</c:v>
                </c:pt>
                <c:pt idx="42">
                  <c:v>488</c:v>
                </c:pt>
                <c:pt idx="43">
                  <c:v>487</c:v>
                </c:pt>
                <c:pt idx="44">
                  <c:v>487</c:v>
                </c:pt>
                <c:pt idx="45">
                  <c:v>489</c:v>
                </c:pt>
                <c:pt idx="46">
                  <c:v>490</c:v>
                </c:pt>
                <c:pt idx="47">
                  <c:v>491</c:v>
                </c:pt>
                <c:pt idx="48">
                  <c:v>490</c:v>
                </c:pt>
                <c:pt idx="49">
                  <c:v>490</c:v>
                </c:pt>
                <c:pt idx="50">
                  <c:v>489</c:v>
                </c:pt>
                <c:pt idx="51">
                  <c:v>488</c:v>
                </c:pt>
                <c:pt idx="52">
                  <c:v>490</c:v>
                </c:pt>
                <c:pt idx="53">
                  <c:v>489</c:v>
                </c:pt>
                <c:pt idx="54">
                  <c:v>487</c:v>
                </c:pt>
                <c:pt idx="55">
                  <c:v>487</c:v>
                </c:pt>
                <c:pt idx="56">
                  <c:v>487</c:v>
                </c:pt>
                <c:pt idx="57">
                  <c:v>488</c:v>
                </c:pt>
                <c:pt idx="58">
                  <c:v>487</c:v>
                </c:pt>
                <c:pt idx="59">
                  <c:v>489</c:v>
                </c:pt>
                <c:pt idx="60">
                  <c:v>490</c:v>
                </c:pt>
                <c:pt idx="61">
                  <c:v>491</c:v>
                </c:pt>
                <c:pt idx="62">
                  <c:v>491</c:v>
                </c:pt>
                <c:pt idx="63">
                  <c:v>490</c:v>
                </c:pt>
                <c:pt idx="64">
                  <c:v>489</c:v>
                </c:pt>
                <c:pt idx="65">
                  <c:v>491</c:v>
                </c:pt>
                <c:pt idx="66">
                  <c:v>490</c:v>
                </c:pt>
                <c:pt idx="67">
                  <c:v>491</c:v>
                </c:pt>
                <c:pt idx="68">
                  <c:v>491</c:v>
                </c:pt>
                <c:pt idx="69">
                  <c:v>489</c:v>
                </c:pt>
                <c:pt idx="70">
                  <c:v>488</c:v>
                </c:pt>
                <c:pt idx="71">
                  <c:v>487</c:v>
                </c:pt>
                <c:pt idx="72">
                  <c:v>489</c:v>
                </c:pt>
                <c:pt idx="73">
                  <c:v>486</c:v>
                </c:pt>
                <c:pt idx="74">
                  <c:v>489</c:v>
                </c:pt>
                <c:pt idx="75">
                  <c:v>491</c:v>
                </c:pt>
                <c:pt idx="76">
                  <c:v>492</c:v>
                </c:pt>
                <c:pt idx="77">
                  <c:v>489</c:v>
                </c:pt>
                <c:pt idx="78">
                  <c:v>491</c:v>
                </c:pt>
                <c:pt idx="79">
                  <c:v>492</c:v>
                </c:pt>
                <c:pt idx="80">
                  <c:v>490</c:v>
                </c:pt>
                <c:pt idx="81">
                  <c:v>488</c:v>
                </c:pt>
                <c:pt idx="82">
                  <c:v>486</c:v>
                </c:pt>
                <c:pt idx="83">
                  <c:v>485</c:v>
                </c:pt>
                <c:pt idx="84">
                  <c:v>484</c:v>
                </c:pt>
                <c:pt idx="85">
                  <c:v>485</c:v>
                </c:pt>
                <c:pt idx="86">
                  <c:v>485</c:v>
                </c:pt>
                <c:pt idx="87">
                  <c:v>486</c:v>
                </c:pt>
                <c:pt idx="88">
                  <c:v>485</c:v>
                </c:pt>
                <c:pt idx="89">
                  <c:v>484</c:v>
                </c:pt>
                <c:pt idx="90">
                  <c:v>486</c:v>
                </c:pt>
                <c:pt idx="91">
                  <c:v>485</c:v>
                </c:pt>
                <c:pt idx="92">
                  <c:v>487</c:v>
                </c:pt>
                <c:pt idx="93">
                  <c:v>488</c:v>
                </c:pt>
                <c:pt idx="94">
                  <c:v>488</c:v>
                </c:pt>
                <c:pt idx="95">
                  <c:v>489</c:v>
                </c:pt>
                <c:pt idx="96">
                  <c:v>488</c:v>
                </c:pt>
                <c:pt idx="97">
                  <c:v>489</c:v>
                </c:pt>
                <c:pt idx="98">
                  <c:v>488</c:v>
                </c:pt>
                <c:pt idx="99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1F-48F4-AD0D-997EA3041C57}"/>
            </c:ext>
          </c:extLst>
        </c:ser>
        <c:ser>
          <c:idx val="2"/>
          <c:order val="2"/>
          <c:tx>
            <c:strRef>
              <c:f>'alagut (1)'!$O$1</c:f>
              <c:strCache>
                <c:ptCount val="1"/>
                <c:pt idx="0">
                  <c:v>Teteje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'alagut (1)'!$O$2:$O$101</c:f>
              <c:numCache>
                <c:formatCode>General</c:formatCode>
                <c:ptCount val="100"/>
                <c:pt idx="0">
                  <c:v>48</c:v>
                </c:pt>
                <c:pt idx="1">
                  <c:v>48</c:v>
                </c:pt>
                <c:pt idx="2">
                  <c:v>51</c:v>
                </c:pt>
                <c:pt idx="3">
                  <c:v>50</c:v>
                </c:pt>
                <c:pt idx="4">
                  <c:v>52</c:v>
                </c:pt>
                <c:pt idx="5">
                  <c:v>51</c:v>
                </c:pt>
                <c:pt idx="6">
                  <c:v>51</c:v>
                </c:pt>
                <c:pt idx="7">
                  <c:v>50</c:v>
                </c:pt>
                <c:pt idx="8">
                  <c:v>53</c:v>
                </c:pt>
                <c:pt idx="9">
                  <c:v>55</c:v>
                </c:pt>
                <c:pt idx="10">
                  <c:v>58</c:v>
                </c:pt>
                <c:pt idx="11">
                  <c:v>58</c:v>
                </c:pt>
                <c:pt idx="12">
                  <c:v>57</c:v>
                </c:pt>
                <c:pt idx="13">
                  <c:v>58</c:v>
                </c:pt>
                <c:pt idx="14">
                  <c:v>57</c:v>
                </c:pt>
                <c:pt idx="15">
                  <c:v>59</c:v>
                </c:pt>
                <c:pt idx="16">
                  <c:v>62</c:v>
                </c:pt>
                <c:pt idx="17">
                  <c:v>63</c:v>
                </c:pt>
                <c:pt idx="18">
                  <c:v>66</c:v>
                </c:pt>
                <c:pt idx="19">
                  <c:v>65</c:v>
                </c:pt>
                <c:pt idx="20">
                  <c:v>61</c:v>
                </c:pt>
                <c:pt idx="21">
                  <c:v>63</c:v>
                </c:pt>
                <c:pt idx="22">
                  <c:v>64</c:v>
                </c:pt>
                <c:pt idx="23">
                  <c:v>65</c:v>
                </c:pt>
                <c:pt idx="24">
                  <c:v>66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65</c:v>
                </c:pt>
                <c:pt idx="29">
                  <c:v>66</c:v>
                </c:pt>
                <c:pt idx="30">
                  <c:v>68</c:v>
                </c:pt>
                <c:pt idx="31">
                  <c:v>68</c:v>
                </c:pt>
                <c:pt idx="32">
                  <c:v>67</c:v>
                </c:pt>
                <c:pt idx="33">
                  <c:v>67</c:v>
                </c:pt>
                <c:pt idx="34">
                  <c:v>66</c:v>
                </c:pt>
                <c:pt idx="35">
                  <c:v>67</c:v>
                </c:pt>
                <c:pt idx="36">
                  <c:v>66</c:v>
                </c:pt>
                <c:pt idx="37">
                  <c:v>65</c:v>
                </c:pt>
                <c:pt idx="38">
                  <c:v>65</c:v>
                </c:pt>
                <c:pt idx="39">
                  <c:v>67</c:v>
                </c:pt>
                <c:pt idx="40">
                  <c:v>68</c:v>
                </c:pt>
                <c:pt idx="41">
                  <c:v>68</c:v>
                </c:pt>
                <c:pt idx="42">
                  <c:v>71</c:v>
                </c:pt>
                <c:pt idx="43">
                  <c:v>72</c:v>
                </c:pt>
                <c:pt idx="44">
                  <c:v>72</c:v>
                </c:pt>
                <c:pt idx="45">
                  <c:v>70</c:v>
                </c:pt>
                <c:pt idx="46">
                  <c:v>69</c:v>
                </c:pt>
                <c:pt idx="47">
                  <c:v>70</c:v>
                </c:pt>
                <c:pt idx="48">
                  <c:v>69</c:v>
                </c:pt>
                <c:pt idx="49">
                  <c:v>69</c:v>
                </c:pt>
                <c:pt idx="50">
                  <c:v>70</c:v>
                </c:pt>
                <c:pt idx="51">
                  <c:v>71</c:v>
                </c:pt>
                <c:pt idx="52">
                  <c:v>69</c:v>
                </c:pt>
                <c:pt idx="53">
                  <c:v>70</c:v>
                </c:pt>
                <c:pt idx="54">
                  <c:v>72</c:v>
                </c:pt>
                <c:pt idx="55">
                  <c:v>72</c:v>
                </c:pt>
                <c:pt idx="56">
                  <c:v>72</c:v>
                </c:pt>
                <c:pt idx="57">
                  <c:v>71</c:v>
                </c:pt>
                <c:pt idx="58">
                  <c:v>72</c:v>
                </c:pt>
                <c:pt idx="59">
                  <c:v>70</c:v>
                </c:pt>
                <c:pt idx="60">
                  <c:v>69</c:v>
                </c:pt>
                <c:pt idx="61">
                  <c:v>68</c:v>
                </c:pt>
                <c:pt idx="62">
                  <c:v>68</c:v>
                </c:pt>
                <c:pt idx="63">
                  <c:v>69</c:v>
                </c:pt>
                <c:pt idx="64">
                  <c:v>70</c:v>
                </c:pt>
                <c:pt idx="65">
                  <c:v>70</c:v>
                </c:pt>
                <c:pt idx="66">
                  <c:v>71</c:v>
                </c:pt>
                <c:pt idx="67">
                  <c:v>70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72</c:v>
                </c:pt>
                <c:pt idx="76">
                  <c:v>71</c:v>
                </c:pt>
                <c:pt idx="77">
                  <c:v>70</c:v>
                </c:pt>
                <c:pt idx="78">
                  <c:v>70</c:v>
                </c:pt>
                <c:pt idx="79">
                  <c:v>68</c:v>
                </c:pt>
                <c:pt idx="80">
                  <c:v>70</c:v>
                </c:pt>
                <c:pt idx="81">
                  <c:v>71</c:v>
                </c:pt>
                <c:pt idx="82">
                  <c:v>73</c:v>
                </c:pt>
                <c:pt idx="83">
                  <c:v>74</c:v>
                </c:pt>
                <c:pt idx="84">
                  <c:v>75</c:v>
                </c:pt>
                <c:pt idx="85">
                  <c:v>74</c:v>
                </c:pt>
                <c:pt idx="86">
                  <c:v>74</c:v>
                </c:pt>
                <c:pt idx="87">
                  <c:v>73</c:v>
                </c:pt>
                <c:pt idx="88">
                  <c:v>74</c:v>
                </c:pt>
                <c:pt idx="89">
                  <c:v>75</c:v>
                </c:pt>
                <c:pt idx="90">
                  <c:v>73</c:v>
                </c:pt>
                <c:pt idx="91">
                  <c:v>74</c:v>
                </c:pt>
                <c:pt idx="92">
                  <c:v>72</c:v>
                </c:pt>
                <c:pt idx="93">
                  <c:v>71</c:v>
                </c:pt>
                <c:pt idx="94">
                  <c:v>71</c:v>
                </c:pt>
                <c:pt idx="95">
                  <c:v>70</c:v>
                </c:pt>
                <c:pt idx="96">
                  <c:v>71</c:v>
                </c:pt>
                <c:pt idx="97">
                  <c:v>70</c:v>
                </c:pt>
                <c:pt idx="98">
                  <c:v>71</c:v>
                </c:pt>
                <c:pt idx="99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1F-48F4-AD0D-997EA3041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68226720"/>
        <c:axId val="368224096"/>
      </c:barChart>
      <c:catAx>
        <c:axId val="368226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8224096"/>
        <c:crosses val="autoZero"/>
        <c:auto val="1"/>
        <c:lblAlgn val="ctr"/>
        <c:lblOffset val="100"/>
        <c:noMultiLvlLbl val="0"/>
      </c:catAx>
      <c:valAx>
        <c:axId val="368224096"/>
        <c:scaling>
          <c:orientation val="minMax"/>
          <c:max val="24300"/>
          <c:min val="23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822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Alagút egyengetés</a:t>
            </a:r>
            <a:r>
              <a:rPr lang="hu-HU" baseline="0"/>
              <a:t> után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'alagut (2)'!$M$1</c:f>
              <c:strCache>
                <c:ptCount val="1"/>
                <c:pt idx="0">
                  <c:v>Alja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'alagut (2)'!$M$2:$M$101</c:f>
              <c:numCache>
                <c:formatCode>General</c:formatCode>
                <c:ptCount val="100"/>
                <c:pt idx="0">
                  <c:v>23741</c:v>
                </c:pt>
                <c:pt idx="1">
                  <c:v>23741</c:v>
                </c:pt>
                <c:pt idx="2">
                  <c:v>23741</c:v>
                </c:pt>
                <c:pt idx="3">
                  <c:v>23741</c:v>
                </c:pt>
                <c:pt idx="4">
                  <c:v>23741</c:v>
                </c:pt>
                <c:pt idx="5">
                  <c:v>23741</c:v>
                </c:pt>
                <c:pt idx="6">
                  <c:v>23741</c:v>
                </c:pt>
                <c:pt idx="7">
                  <c:v>23741</c:v>
                </c:pt>
                <c:pt idx="8">
                  <c:v>23741</c:v>
                </c:pt>
                <c:pt idx="9">
                  <c:v>23741</c:v>
                </c:pt>
                <c:pt idx="10">
                  <c:v>23741</c:v>
                </c:pt>
                <c:pt idx="11">
                  <c:v>23741</c:v>
                </c:pt>
                <c:pt idx="12">
                  <c:v>23741</c:v>
                </c:pt>
                <c:pt idx="13">
                  <c:v>23741</c:v>
                </c:pt>
                <c:pt idx="14">
                  <c:v>23741</c:v>
                </c:pt>
                <c:pt idx="15">
                  <c:v>23741</c:v>
                </c:pt>
                <c:pt idx="16">
                  <c:v>23741</c:v>
                </c:pt>
                <c:pt idx="17">
                  <c:v>23741</c:v>
                </c:pt>
                <c:pt idx="18">
                  <c:v>23741</c:v>
                </c:pt>
                <c:pt idx="19">
                  <c:v>23741</c:v>
                </c:pt>
                <c:pt idx="20">
                  <c:v>23741</c:v>
                </c:pt>
                <c:pt idx="21">
                  <c:v>23741</c:v>
                </c:pt>
                <c:pt idx="22">
                  <c:v>23738</c:v>
                </c:pt>
                <c:pt idx="23">
                  <c:v>23735</c:v>
                </c:pt>
                <c:pt idx="24">
                  <c:v>23736</c:v>
                </c:pt>
                <c:pt idx="25">
                  <c:v>23740</c:v>
                </c:pt>
                <c:pt idx="26">
                  <c:v>23741</c:v>
                </c:pt>
                <c:pt idx="27">
                  <c:v>23741</c:v>
                </c:pt>
                <c:pt idx="28">
                  <c:v>23741</c:v>
                </c:pt>
                <c:pt idx="29">
                  <c:v>23741</c:v>
                </c:pt>
                <c:pt idx="30">
                  <c:v>23741</c:v>
                </c:pt>
                <c:pt idx="31">
                  <c:v>23741</c:v>
                </c:pt>
                <c:pt idx="32">
                  <c:v>23741</c:v>
                </c:pt>
                <c:pt idx="33">
                  <c:v>23741</c:v>
                </c:pt>
                <c:pt idx="34">
                  <c:v>23741</c:v>
                </c:pt>
                <c:pt idx="35">
                  <c:v>23741</c:v>
                </c:pt>
                <c:pt idx="36">
                  <c:v>23740</c:v>
                </c:pt>
                <c:pt idx="37">
                  <c:v>23740</c:v>
                </c:pt>
                <c:pt idx="38">
                  <c:v>23741</c:v>
                </c:pt>
                <c:pt idx="39">
                  <c:v>23741</c:v>
                </c:pt>
                <c:pt idx="40">
                  <c:v>23741</c:v>
                </c:pt>
                <c:pt idx="41">
                  <c:v>23741</c:v>
                </c:pt>
                <c:pt idx="42">
                  <c:v>23741</c:v>
                </c:pt>
                <c:pt idx="43">
                  <c:v>23741</c:v>
                </c:pt>
                <c:pt idx="44">
                  <c:v>23741</c:v>
                </c:pt>
                <c:pt idx="45">
                  <c:v>23741</c:v>
                </c:pt>
                <c:pt idx="46">
                  <c:v>23741</c:v>
                </c:pt>
                <c:pt idx="47">
                  <c:v>23739</c:v>
                </c:pt>
                <c:pt idx="48">
                  <c:v>23741</c:v>
                </c:pt>
                <c:pt idx="49">
                  <c:v>23741</c:v>
                </c:pt>
                <c:pt idx="50">
                  <c:v>23741</c:v>
                </c:pt>
                <c:pt idx="51">
                  <c:v>23741</c:v>
                </c:pt>
                <c:pt idx="52">
                  <c:v>23741</c:v>
                </c:pt>
                <c:pt idx="53">
                  <c:v>23741</c:v>
                </c:pt>
                <c:pt idx="54">
                  <c:v>23741</c:v>
                </c:pt>
                <c:pt idx="55">
                  <c:v>23741</c:v>
                </c:pt>
                <c:pt idx="56">
                  <c:v>23741</c:v>
                </c:pt>
                <c:pt idx="57">
                  <c:v>23741</c:v>
                </c:pt>
                <c:pt idx="58">
                  <c:v>23741</c:v>
                </c:pt>
                <c:pt idx="59">
                  <c:v>23741</c:v>
                </c:pt>
                <c:pt idx="60">
                  <c:v>23741</c:v>
                </c:pt>
                <c:pt idx="61">
                  <c:v>23741</c:v>
                </c:pt>
                <c:pt idx="62">
                  <c:v>23741</c:v>
                </c:pt>
                <c:pt idx="63">
                  <c:v>23741</c:v>
                </c:pt>
                <c:pt idx="64">
                  <c:v>23741</c:v>
                </c:pt>
                <c:pt idx="65">
                  <c:v>23740</c:v>
                </c:pt>
                <c:pt idx="66">
                  <c:v>23739</c:v>
                </c:pt>
                <c:pt idx="67">
                  <c:v>23739</c:v>
                </c:pt>
                <c:pt idx="68">
                  <c:v>23740</c:v>
                </c:pt>
                <c:pt idx="69">
                  <c:v>23741</c:v>
                </c:pt>
                <c:pt idx="70">
                  <c:v>23741</c:v>
                </c:pt>
                <c:pt idx="71">
                  <c:v>23741</c:v>
                </c:pt>
                <c:pt idx="72">
                  <c:v>23740</c:v>
                </c:pt>
                <c:pt idx="73">
                  <c:v>23741</c:v>
                </c:pt>
                <c:pt idx="74">
                  <c:v>23738</c:v>
                </c:pt>
                <c:pt idx="75">
                  <c:v>23737</c:v>
                </c:pt>
                <c:pt idx="76">
                  <c:v>23737</c:v>
                </c:pt>
                <c:pt idx="77">
                  <c:v>23741</c:v>
                </c:pt>
                <c:pt idx="78">
                  <c:v>23740</c:v>
                </c:pt>
                <c:pt idx="79">
                  <c:v>23740</c:v>
                </c:pt>
                <c:pt idx="80">
                  <c:v>23740</c:v>
                </c:pt>
                <c:pt idx="81">
                  <c:v>23741</c:v>
                </c:pt>
                <c:pt idx="82">
                  <c:v>23741</c:v>
                </c:pt>
                <c:pt idx="83">
                  <c:v>23741</c:v>
                </c:pt>
                <c:pt idx="84">
                  <c:v>23741</c:v>
                </c:pt>
                <c:pt idx="85">
                  <c:v>23741</c:v>
                </c:pt>
                <c:pt idx="86">
                  <c:v>23741</c:v>
                </c:pt>
                <c:pt idx="87">
                  <c:v>23741</c:v>
                </c:pt>
                <c:pt idx="88">
                  <c:v>23741</c:v>
                </c:pt>
                <c:pt idx="89">
                  <c:v>23741</c:v>
                </c:pt>
                <c:pt idx="90">
                  <c:v>23741</c:v>
                </c:pt>
                <c:pt idx="91">
                  <c:v>23741</c:v>
                </c:pt>
                <c:pt idx="92">
                  <c:v>23741</c:v>
                </c:pt>
                <c:pt idx="93">
                  <c:v>23741</c:v>
                </c:pt>
                <c:pt idx="94">
                  <c:v>23741</c:v>
                </c:pt>
                <c:pt idx="95">
                  <c:v>23741</c:v>
                </c:pt>
                <c:pt idx="96">
                  <c:v>23741</c:v>
                </c:pt>
                <c:pt idx="97">
                  <c:v>23741</c:v>
                </c:pt>
                <c:pt idx="98">
                  <c:v>23741</c:v>
                </c:pt>
                <c:pt idx="99">
                  <c:v>23741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93-4EDC-BC99-6A3B8FF7DBE3}"/>
            </c:ext>
          </c:extLst>
        </c:ser>
        <c:ser>
          <c:idx val="1"/>
          <c:order val="1"/>
          <c:tx>
            <c:strRef>
              <c:f>'alagut (2)'!$N$1</c:f>
              <c:strCache>
                <c:ptCount val="1"/>
                <c:pt idx="0">
                  <c:v>Magasság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4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993-4EDC-BC99-6A3B8FF7DBE3}"/>
              </c:ext>
            </c:extLst>
          </c:dPt>
          <c:dLbls>
            <c:dLbl>
              <c:idx val="47"/>
              <c:spPr>
                <a:solidFill>
                  <a:schemeClr val="bg1">
                    <a:alpha val="75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93-4EDC-BC99-6A3B8FF7DBE3}"/>
                </c:ext>
              </c:extLst>
            </c:dLbl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'alagut (2)'!$N$2:$N$101</c:f>
              <c:numCache>
                <c:formatCode>General</c:formatCode>
                <c:ptCount val="100"/>
                <c:pt idx="0">
                  <c:v>511</c:v>
                </c:pt>
                <c:pt idx="1">
                  <c:v>511</c:v>
                </c:pt>
                <c:pt idx="2">
                  <c:v>509</c:v>
                </c:pt>
                <c:pt idx="3">
                  <c:v>509</c:v>
                </c:pt>
                <c:pt idx="4">
                  <c:v>507</c:v>
                </c:pt>
                <c:pt idx="5">
                  <c:v>508</c:v>
                </c:pt>
                <c:pt idx="6">
                  <c:v>508</c:v>
                </c:pt>
                <c:pt idx="7">
                  <c:v>509</c:v>
                </c:pt>
                <c:pt idx="8">
                  <c:v>506</c:v>
                </c:pt>
                <c:pt idx="9">
                  <c:v>504</c:v>
                </c:pt>
                <c:pt idx="10">
                  <c:v>502</c:v>
                </c:pt>
                <c:pt idx="11">
                  <c:v>502</c:v>
                </c:pt>
                <c:pt idx="12">
                  <c:v>502</c:v>
                </c:pt>
                <c:pt idx="13">
                  <c:v>501</c:v>
                </c:pt>
                <c:pt idx="14">
                  <c:v>502</c:v>
                </c:pt>
                <c:pt idx="15">
                  <c:v>500</c:v>
                </c:pt>
                <c:pt idx="16">
                  <c:v>498</c:v>
                </c:pt>
                <c:pt idx="17">
                  <c:v>496</c:v>
                </c:pt>
                <c:pt idx="18">
                  <c:v>493</c:v>
                </c:pt>
                <c:pt idx="19">
                  <c:v>495</c:v>
                </c:pt>
                <c:pt idx="20">
                  <c:v>498</c:v>
                </c:pt>
                <c:pt idx="21">
                  <c:v>496</c:v>
                </c:pt>
                <c:pt idx="22">
                  <c:v>498</c:v>
                </c:pt>
                <c:pt idx="23">
                  <c:v>500</c:v>
                </c:pt>
                <c:pt idx="24">
                  <c:v>498</c:v>
                </c:pt>
                <c:pt idx="25">
                  <c:v>496</c:v>
                </c:pt>
                <c:pt idx="26">
                  <c:v>496</c:v>
                </c:pt>
                <c:pt idx="27">
                  <c:v>495</c:v>
                </c:pt>
                <c:pt idx="28">
                  <c:v>494</c:v>
                </c:pt>
                <c:pt idx="29">
                  <c:v>493</c:v>
                </c:pt>
                <c:pt idx="30">
                  <c:v>492</c:v>
                </c:pt>
                <c:pt idx="31">
                  <c:v>492</c:v>
                </c:pt>
                <c:pt idx="32">
                  <c:v>493</c:v>
                </c:pt>
                <c:pt idx="33">
                  <c:v>492</c:v>
                </c:pt>
                <c:pt idx="34">
                  <c:v>493</c:v>
                </c:pt>
                <c:pt idx="35">
                  <c:v>492</c:v>
                </c:pt>
                <c:pt idx="36">
                  <c:v>494</c:v>
                </c:pt>
                <c:pt idx="37">
                  <c:v>495</c:v>
                </c:pt>
                <c:pt idx="38">
                  <c:v>494</c:v>
                </c:pt>
                <c:pt idx="39">
                  <c:v>492</c:v>
                </c:pt>
                <c:pt idx="40">
                  <c:v>491</c:v>
                </c:pt>
                <c:pt idx="41">
                  <c:v>491</c:v>
                </c:pt>
                <c:pt idx="42">
                  <c:v>488</c:v>
                </c:pt>
                <c:pt idx="43">
                  <c:v>487</c:v>
                </c:pt>
                <c:pt idx="44">
                  <c:v>487</c:v>
                </c:pt>
                <c:pt idx="45">
                  <c:v>489</c:v>
                </c:pt>
                <c:pt idx="46">
                  <c:v>490</c:v>
                </c:pt>
                <c:pt idx="47">
                  <c:v>491</c:v>
                </c:pt>
                <c:pt idx="48">
                  <c:v>490</c:v>
                </c:pt>
                <c:pt idx="49">
                  <c:v>490</c:v>
                </c:pt>
                <c:pt idx="50">
                  <c:v>489</c:v>
                </c:pt>
                <c:pt idx="51">
                  <c:v>488</c:v>
                </c:pt>
                <c:pt idx="52">
                  <c:v>490</c:v>
                </c:pt>
                <c:pt idx="53">
                  <c:v>489</c:v>
                </c:pt>
                <c:pt idx="54">
                  <c:v>487</c:v>
                </c:pt>
                <c:pt idx="55">
                  <c:v>487</c:v>
                </c:pt>
                <c:pt idx="56">
                  <c:v>487</c:v>
                </c:pt>
                <c:pt idx="57">
                  <c:v>488</c:v>
                </c:pt>
                <c:pt idx="58">
                  <c:v>488</c:v>
                </c:pt>
                <c:pt idx="59">
                  <c:v>489</c:v>
                </c:pt>
                <c:pt idx="60">
                  <c:v>490</c:v>
                </c:pt>
                <c:pt idx="61">
                  <c:v>491</c:v>
                </c:pt>
                <c:pt idx="62">
                  <c:v>491</c:v>
                </c:pt>
                <c:pt idx="63">
                  <c:v>490</c:v>
                </c:pt>
                <c:pt idx="64">
                  <c:v>489</c:v>
                </c:pt>
                <c:pt idx="65">
                  <c:v>490</c:v>
                </c:pt>
                <c:pt idx="66">
                  <c:v>490</c:v>
                </c:pt>
                <c:pt idx="67">
                  <c:v>491</c:v>
                </c:pt>
                <c:pt idx="68">
                  <c:v>491</c:v>
                </c:pt>
                <c:pt idx="69">
                  <c:v>489</c:v>
                </c:pt>
                <c:pt idx="70">
                  <c:v>488</c:v>
                </c:pt>
                <c:pt idx="71">
                  <c:v>488</c:v>
                </c:pt>
                <c:pt idx="72">
                  <c:v>488</c:v>
                </c:pt>
                <c:pt idx="73">
                  <c:v>486</c:v>
                </c:pt>
                <c:pt idx="74">
                  <c:v>489</c:v>
                </c:pt>
                <c:pt idx="75">
                  <c:v>491</c:v>
                </c:pt>
                <c:pt idx="76">
                  <c:v>492</c:v>
                </c:pt>
                <c:pt idx="77">
                  <c:v>489</c:v>
                </c:pt>
                <c:pt idx="78">
                  <c:v>491</c:v>
                </c:pt>
                <c:pt idx="79">
                  <c:v>492</c:v>
                </c:pt>
                <c:pt idx="80">
                  <c:v>490</c:v>
                </c:pt>
                <c:pt idx="81">
                  <c:v>488</c:v>
                </c:pt>
                <c:pt idx="82">
                  <c:v>486</c:v>
                </c:pt>
                <c:pt idx="83">
                  <c:v>485</c:v>
                </c:pt>
                <c:pt idx="84">
                  <c:v>485</c:v>
                </c:pt>
                <c:pt idx="85">
                  <c:v>486</c:v>
                </c:pt>
                <c:pt idx="86">
                  <c:v>486</c:v>
                </c:pt>
                <c:pt idx="87">
                  <c:v>487</c:v>
                </c:pt>
                <c:pt idx="88">
                  <c:v>485</c:v>
                </c:pt>
                <c:pt idx="89">
                  <c:v>484</c:v>
                </c:pt>
                <c:pt idx="90">
                  <c:v>486</c:v>
                </c:pt>
                <c:pt idx="91">
                  <c:v>485</c:v>
                </c:pt>
                <c:pt idx="92">
                  <c:v>487</c:v>
                </c:pt>
                <c:pt idx="93">
                  <c:v>488</c:v>
                </c:pt>
                <c:pt idx="94">
                  <c:v>488</c:v>
                </c:pt>
                <c:pt idx="95">
                  <c:v>489</c:v>
                </c:pt>
                <c:pt idx="96">
                  <c:v>488</c:v>
                </c:pt>
                <c:pt idx="97">
                  <c:v>489</c:v>
                </c:pt>
                <c:pt idx="98">
                  <c:v>489</c:v>
                </c:pt>
                <c:pt idx="99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93-4EDC-BC99-6A3B8FF7DBE3}"/>
            </c:ext>
          </c:extLst>
        </c:ser>
        <c:ser>
          <c:idx val="2"/>
          <c:order val="2"/>
          <c:tx>
            <c:strRef>
              <c:f>'alagut (2)'!$O$1</c:f>
              <c:strCache>
                <c:ptCount val="1"/>
                <c:pt idx="0">
                  <c:v>Teteje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'alagut (2)'!$O$2:$O$101</c:f>
              <c:numCache>
                <c:formatCode>General</c:formatCode>
                <c:ptCount val="100"/>
                <c:pt idx="0">
                  <c:v>248</c:v>
                </c:pt>
                <c:pt idx="1">
                  <c:v>248</c:v>
                </c:pt>
                <c:pt idx="2">
                  <c:v>250</c:v>
                </c:pt>
                <c:pt idx="3">
                  <c:v>250</c:v>
                </c:pt>
                <c:pt idx="4">
                  <c:v>252</c:v>
                </c:pt>
                <c:pt idx="5">
                  <c:v>251</c:v>
                </c:pt>
                <c:pt idx="6">
                  <c:v>251</c:v>
                </c:pt>
                <c:pt idx="7">
                  <c:v>250</c:v>
                </c:pt>
                <c:pt idx="8">
                  <c:v>253</c:v>
                </c:pt>
                <c:pt idx="9">
                  <c:v>255</c:v>
                </c:pt>
                <c:pt idx="10">
                  <c:v>257</c:v>
                </c:pt>
                <c:pt idx="11">
                  <c:v>257</c:v>
                </c:pt>
                <c:pt idx="12">
                  <c:v>257</c:v>
                </c:pt>
                <c:pt idx="13">
                  <c:v>258</c:v>
                </c:pt>
                <c:pt idx="14">
                  <c:v>257</c:v>
                </c:pt>
                <c:pt idx="15">
                  <c:v>259</c:v>
                </c:pt>
                <c:pt idx="16">
                  <c:v>261</c:v>
                </c:pt>
                <c:pt idx="17">
                  <c:v>263</c:v>
                </c:pt>
                <c:pt idx="18">
                  <c:v>266</c:v>
                </c:pt>
                <c:pt idx="19">
                  <c:v>264</c:v>
                </c:pt>
                <c:pt idx="20">
                  <c:v>261</c:v>
                </c:pt>
                <c:pt idx="21">
                  <c:v>263</c:v>
                </c:pt>
                <c:pt idx="22">
                  <c:v>264</c:v>
                </c:pt>
                <c:pt idx="23">
                  <c:v>265</c:v>
                </c:pt>
                <c:pt idx="24">
                  <c:v>266</c:v>
                </c:pt>
                <c:pt idx="25">
                  <c:v>264</c:v>
                </c:pt>
                <c:pt idx="26">
                  <c:v>263</c:v>
                </c:pt>
                <c:pt idx="27">
                  <c:v>264</c:v>
                </c:pt>
                <c:pt idx="28">
                  <c:v>265</c:v>
                </c:pt>
                <c:pt idx="29">
                  <c:v>266</c:v>
                </c:pt>
                <c:pt idx="30">
                  <c:v>267</c:v>
                </c:pt>
                <c:pt idx="31">
                  <c:v>267</c:v>
                </c:pt>
                <c:pt idx="32">
                  <c:v>266</c:v>
                </c:pt>
                <c:pt idx="33">
                  <c:v>267</c:v>
                </c:pt>
                <c:pt idx="34">
                  <c:v>266</c:v>
                </c:pt>
                <c:pt idx="35">
                  <c:v>267</c:v>
                </c:pt>
                <c:pt idx="36">
                  <c:v>266</c:v>
                </c:pt>
                <c:pt idx="37">
                  <c:v>265</c:v>
                </c:pt>
                <c:pt idx="38">
                  <c:v>265</c:v>
                </c:pt>
                <c:pt idx="39">
                  <c:v>267</c:v>
                </c:pt>
                <c:pt idx="40">
                  <c:v>268</c:v>
                </c:pt>
                <c:pt idx="41">
                  <c:v>268</c:v>
                </c:pt>
                <c:pt idx="42">
                  <c:v>271</c:v>
                </c:pt>
                <c:pt idx="43">
                  <c:v>272</c:v>
                </c:pt>
                <c:pt idx="44">
                  <c:v>272</c:v>
                </c:pt>
                <c:pt idx="45">
                  <c:v>270</c:v>
                </c:pt>
                <c:pt idx="46">
                  <c:v>269</c:v>
                </c:pt>
                <c:pt idx="47">
                  <c:v>270</c:v>
                </c:pt>
                <c:pt idx="48">
                  <c:v>269</c:v>
                </c:pt>
                <c:pt idx="49">
                  <c:v>269</c:v>
                </c:pt>
                <c:pt idx="50">
                  <c:v>270</c:v>
                </c:pt>
                <c:pt idx="51">
                  <c:v>271</c:v>
                </c:pt>
                <c:pt idx="52">
                  <c:v>269</c:v>
                </c:pt>
                <c:pt idx="53">
                  <c:v>270</c:v>
                </c:pt>
                <c:pt idx="54">
                  <c:v>272</c:v>
                </c:pt>
                <c:pt idx="55">
                  <c:v>272</c:v>
                </c:pt>
                <c:pt idx="56">
                  <c:v>272</c:v>
                </c:pt>
                <c:pt idx="57">
                  <c:v>271</c:v>
                </c:pt>
                <c:pt idx="58">
                  <c:v>271</c:v>
                </c:pt>
                <c:pt idx="59">
                  <c:v>270</c:v>
                </c:pt>
                <c:pt idx="60">
                  <c:v>269</c:v>
                </c:pt>
                <c:pt idx="61">
                  <c:v>268</c:v>
                </c:pt>
                <c:pt idx="62">
                  <c:v>268</c:v>
                </c:pt>
                <c:pt idx="63">
                  <c:v>269</c:v>
                </c:pt>
                <c:pt idx="64">
                  <c:v>270</c:v>
                </c:pt>
                <c:pt idx="65">
                  <c:v>270</c:v>
                </c:pt>
                <c:pt idx="66">
                  <c:v>271</c:v>
                </c:pt>
                <c:pt idx="67">
                  <c:v>270</c:v>
                </c:pt>
                <c:pt idx="68">
                  <c:v>269</c:v>
                </c:pt>
                <c:pt idx="69">
                  <c:v>270</c:v>
                </c:pt>
                <c:pt idx="70">
                  <c:v>271</c:v>
                </c:pt>
                <c:pt idx="71">
                  <c:v>271</c:v>
                </c:pt>
                <c:pt idx="72">
                  <c:v>272</c:v>
                </c:pt>
                <c:pt idx="73">
                  <c:v>273</c:v>
                </c:pt>
                <c:pt idx="74">
                  <c:v>273</c:v>
                </c:pt>
                <c:pt idx="75">
                  <c:v>272</c:v>
                </c:pt>
                <c:pt idx="76">
                  <c:v>271</c:v>
                </c:pt>
                <c:pt idx="77">
                  <c:v>270</c:v>
                </c:pt>
                <c:pt idx="78">
                  <c:v>269</c:v>
                </c:pt>
                <c:pt idx="79">
                  <c:v>268</c:v>
                </c:pt>
                <c:pt idx="80">
                  <c:v>270</c:v>
                </c:pt>
                <c:pt idx="81">
                  <c:v>271</c:v>
                </c:pt>
                <c:pt idx="82">
                  <c:v>273</c:v>
                </c:pt>
                <c:pt idx="83">
                  <c:v>274</c:v>
                </c:pt>
                <c:pt idx="84">
                  <c:v>274</c:v>
                </c:pt>
                <c:pt idx="85">
                  <c:v>273</c:v>
                </c:pt>
                <c:pt idx="86">
                  <c:v>273</c:v>
                </c:pt>
                <c:pt idx="87">
                  <c:v>272</c:v>
                </c:pt>
                <c:pt idx="88">
                  <c:v>274</c:v>
                </c:pt>
                <c:pt idx="89">
                  <c:v>275</c:v>
                </c:pt>
                <c:pt idx="90">
                  <c:v>273</c:v>
                </c:pt>
                <c:pt idx="91">
                  <c:v>274</c:v>
                </c:pt>
                <c:pt idx="92">
                  <c:v>272</c:v>
                </c:pt>
                <c:pt idx="93">
                  <c:v>271</c:v>
                </c:pt>
                <c:pt idx="94">
                  <c:v>271</c:v>
                </c:pt>
                <c:pt idx="95">
                  <c:v>270</c:v>
                </c:pt>
                <c:pt idx="96">
                  <c:v>271</c:v>
                </c:pt>
                <c:pt idx="97">
                  <c:v>270</c:v>
                </c:pt>
                <c:pt idx="98">
                  <c:v>270</c:v>
                </c:pt>
                <c:pt idx="99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93-4EDC-BC99-6A3B8FF7D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68226720"/>
        <c:axId val="368224096"/>
      </c:barChart>
      <c:catAx>
        <c:axId val="368226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8224096"/>
        <c:crosses val="autoZero"/>
        <c:auto val="1"/>
        <c:lblAlgn val="ctr"/>
        <c:lblOffset val="100"/>
        <c:noMultiLvlLbl val="0"/>
      </c:catAx>
      <c:valAx>
        <c:axId val="368224096"/>
        <c:scaling>
          <c:orientation val="minMax"/>
          <c:max val="24300"/>
          <c:min val="23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822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66674</xdr:colOff>
      <xdr:row>0</xdr:row>
      <xdr:rowOff>19050</xdr:rowOff>
    </xdr:from>
    <xdr:to>
      <xdr:col>30</xdr:col>
      <xdr:colOff>590549</xdr:colOff>
      <xdr:row>25</xdr:row>
      <xdr:rowOff>147638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EB8A3DB-83DF-41E5-B2BE-9B1E7D41C1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0</xdr:row>
      <xdr:rowOff>38100</xdr:rowOff>
    </xdr:from>
    <xdr:to>
      <xdr:col>30</xdr:col>
      <xdr:colOff>561975</xdr:colOff>
      <xdr:row>25</xdr:row>
      <xdr:rowOff>166688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7CED35D-C126-4599-8DA5-0B61AF253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9AB08-B5D2-47E5-91A8-0EA4DB94C09E}">
  <dimension ref="A1:O101"/>
  <sheetViews>
    <sheetView tabSelected="1" workbookViewId="0"/>
  </sheetViews>
  <sheetFormatPr defaultRowHeight="15" x14ac:dyDescent="0.25"/>
  <cols>
    <col min="1" max="1" width="8" customWidth="1"/>
    <col min="2" max="2" width="7.85546875" bestFit="1" customWidth="1"/>
    <col min="3" max="4" width="9.42578125" bestFit="1" customWidth="1"/>
    <col min="5" max="5" width="12.28515625" bestFit="1" customWidth="1"/>
    <col min="6" max="6" width="6.140625" bestFit="1" customWidth="1"/>
    <col min="7" max="7" width="9.42578125" bestFit="1" customWidth="1"/>
    <col min="8" max="10" width="7.85546875" bestFit="1" customWidth="1"/>
    <col min="12" max="12" width="25.140625" bestFit="1" customWidth="1"/>
  </cols>
  <sheetData>
    <row r="1" spans="1:15" s="1" customFormat="1" ht="76.5" customHeight="1" x14ac:dyDescent="0.25">
      <c r="A1" s="2" t="s">
        <v>0</v>
      </c>
      <c r="B1" s="2" t="s">
        <v>1</v>
      </c>
      <c r="C1" s="4" t="s">
        <v>2</v>
      </c>
      <c r="D1" s="6" t="s">
        <v>3</v>
      </c>
      <c r="E1" s="7" t="s">
        <v>4</v>
      </c>
      <c r="F1" s="8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12">
        <v>0</v>
      </c>
      <c r="M1" s="1" t="s">
        <v>11</v>
      </c>
      <c r="N1" s="1" t="s">
        <v>12</v>
      </c>
      <c r="O1" s="1" t="s">
        <v>13</v>
      </c>
    </row>
    <row r="2" spans="1:15" ht="15.75" thickBot="1" x14ac:dyDescent="0.3">
      <c r="A2" s="3">
        <v>23741</v>
      </c>
      <c r="B2" s="3">
        <v>24252</v>
      </c>
      <c r="C2" s="5">
        <f>B2-A2</f>
        <v>511</v>
      </c>
      <c r="D2" s="9">
        <v>23741</v>
      </c>
      <c r="E2" s="10">
        <f>MIN(C2:C101)</f>
        <v>478</v>
      </c>
      <c r="F2" s="11">
        <f>MATCH(E2,C2:C101,0)</f>
        <v>91</v>
      </c>
      <c r="G2">
        <f>IF(ROUNDUP(AVERAGE(C1:C3),0)&gt;C2,ROUNDUP(AVERAGE(C1:C3),0),C2)</f>
        <v>511</v>
      </c>
      <c r="H2">
        <f>A2+($G2-$C2)</f>
        <v>23741</v>
      </c>
      <c r="I2">
        <f>B2+($G2-$C2)</f>
        <v>24252</v>
      </c>
      <c r="J2">
        <f t="shared" ref="J2:J65" si="0">IF(H2&gt;=$D$2,$D$2,IF($D$2-H2&lt;=L1,$D$2,H2+L1))</f>
        <v>23741</v>
      </c>
      <c r="L2">
        <f t="shared" ref="L2:L3" si="1">IF(H2&gt;=$D$2,L1+(H2-$D$2),IF($D$2-H2&lt;=L1,L1-($D$2-H2),0))</f>
        <v>0</v>
      </c>
      <c r="M2">
        <f>J2</f>
        <v>23741</v>
      </c>
      <c r="N2">
        <f>I2-J2</f>
        <v>511</v>
      </c>
      <c r="O2">
        <f t="array" ref="O2">ROUNDUP(MAX(M2:M101+N2:N101),-2)-SUM(M2:N2)</f>
        <v>48</v>
      </c>
    </row>
    <row r="3" spans="1:15" x14ac:dyDescent="0.25">
      <c r="A3" s="3">
        <v>23743</v>
      </c>
      <c r="B3" s="3">
        <v>24251</v>
      </c>
      <c r="C3" s="3">
        <f t="shared" ref="C3:C66" si="2">B3-A3</f>
        <v>508</v>
      </c>
      <c r="G3">
        <f>IF(ROUNDUP(AVERAGE(C2:C4),0)&gt;C3,ROUNDUP(AVERAGE(C2:C4),0),C3)</f>
        <v>509</v>
      </c>
      <c r="H3">
        <f t="shared" ref="H3:H66" si="3">A3+(G3-C3)</f>
        <v>23744</v>
      </c>
      <c r="I3">
        <f t="shared" ref="I3:I66" si="4">B3+($G3-$C3)</f>
        <v>24252</v>
      </c>
      <c r="J3">
        <f t="shared" si="0"/>
        <v>23741</v>
      </c>
      <c r="L3">
        <f t="shared" si="1"/>
        <v>3</v>
      </c>
      <c r="M3">
        <f t="shared" ref="M3:M66" si="5">J3</f>
        <v>23741</v>
      </c>
      <c r="N3">
        <f t="shared" ref="N3:N66" si="6">I3-J3</f>
        <v>511</v>
      </c>
      <c r="O3">
        <f t="array" ref="O3">ROUNDUP(MAX(M3:M102+N3:N102),-2)-SUM(M3:N3)</f>
        <v>48</v>
      </c>
    </row>
    <row r="4" spans="1:15" ht="15.75" thickBot="1" x14ac:dyDescent="0.3">
      <c r="A4" s="3">
        <v>23741</v>
      </c>
      <c r="B4" s="3">
        <v>24249</v>
      </c>
      <c r="C4" s="3">
        <f t="shared" si="2"/>
        <v>508</v>
      </c>
      <c r="G4">
        <f t="shared" ref="G4:G67" si="7">IF(ROUNDUP(AVERAGE(C3:C5),0)&gt;C4,ROUNDUP(AVERAGE(C3:C5),0),C4)</f>
        <v>508</v>
      </c>
      <c r="H4">
        <f t="shared" si="3"/>
        <v>23741</v>
      </c>
      <c r="I4">
        <f t="shared" si="4"/>
        <v>24249</v>
      </c>
      <c r="J4">
        <f t="shared" si="0"/>
        <v>23741</v>
      </c>
      <c r="L4">
        <f>IF(H4&gt;=$D$2,L3+(H4-$D$2),IF($D$2-H4&lt;=L3,L3-($D$2-H4),0))</f>
        <v>3</v>
      </c>
      <c r="M4">
        <f t="shared" si="5"/>
        <v>23741</v>
      </c>
      <c r="N4">
        <f t="shared" si="6"/>
        <v>508</v>
      </c>
      <c r="O4">
        <f t="array" ref="O4">ROUNDUP(MAX(M4:M103+N4:N103),-2)-SUM(M4:N4)</f>
        <v>51</v>
      </c>
    </row>
    <row r="5" spans="1:15" x14ac:dyDescent="0.25">
      <c r="A5" s="3">
        <v>23742</v>
      </c>
      <c r="B5" s="3">
        <v>24250</v>
      </c>
      <c r="C5" s="5">
        <f t="shared" si="2"/>
        <v>508</v>
      </c>
      <c r="D5" s="13" t="s">
        <v>10</v>
      </c>
      <c r="E5" s="14"/>
      <c r="F5" s="15"/>
      <c r="G5">
        <f t="shared" si="7"/>
        <v>508</v>
      </c>
      <c r="H5">
        <f t="shared" si="3"/>
        <v>23742</v>
      </c>
      <c r="I5">
        <f t="shared" si="4"/>
        <v>24250</v>
      </c>
      <c r="J5">
        <f t="shared" si="0"/>
        <v>23741</v>
      </c>
      <c r="L5">
        <f t="shared" ref="L5:L68" si="8">IF(H5&gt;=$D$2,L4+(H5-$D$2),IF($D$2-H5&lt;=L4,L4-($D$2-H5),0))</f>
        <v>4</v>
      </c>
      <c r="M5">
        <f t="shared" si="5"/>
        <v>23741</v>
      </c>
      <c r="N5">
        <f t="shared" si="6"/>
        <v>509</v>
      </c>
      <c r="O5">
        <f t="array" ref="O5">ROUNDUP(MAX(M5:M104+N5:N104),-2)-SUM(M5:N5)</f>
        <v>50</v>
      </c>
    </row>
    <row r="6" spans="1:15" x14ac:dyDescent="0.25">
      <c r="A6" s="3">
        <v>23742</v>
      </c>
      <c r="B6" s="3">
        <v>24247</v>
      </c>
      <c r="C6" s="5">
        <f t="shared" si="2"/>
        <v>505</v>
      </c>
      <c r="D6" s="16"/>
      <c r="E6" s="17"/>
      <c r="F6" s="18"/>
      <c r="G6">
        <f t="shared" si="7"/>
        <v>506</v>
      </c>
      <c r="H6">
        <f t="shared" si="3"/>
        <v>23743</v>
      </c>
      <c r="I6">
        <f t="shared" si="4"/>
        <v>24248</v>
      </c>
      <c r="J6">
        <f t="shared" si="0"/>
        <v>23741</v>
      </c>
      <c r="L6">
        <f t="shared" si="8"/>
        <v>6</v>
      </c>
      <c r="M6">
        <f t="shared" si="5"/>
        <v>23741</v>
      </c>
      <c r="N6">
        <f t="shared" si="6"/>
        <v>507</v>
      </c>
      <c r="O6">
        <f t="array" ref="O6">ROUNDUP(MAX(M6:M105+N6:N105),-2)-SUM(M6:N6)</f>
        <v>52</v>
      </c>
    </row>
    <row r="7" spans="1:15" ht="15.75" thickBot="1" x14ac:dyDescent="0.3">
      <c r="A7" s="3">
        <v>23743</v>
      </c>
      <c r="B7" s="3">
        <v>24247</v>
      </c>
      <c r="C7" s="5">
        <f t="shared" si="2"/>
        <v>504</v>
      </c>
      <c r="D7" s="19">
        <f>COUNTIF(J2:J101,"&lt;"&amp;D2)</f>
        <v>20</v>
      </c>
      <c r="E7" s="20"/>
      <c r="F7" s="21"/>
      <c r="G7">
        <f t="shared" si="7"/>
        <v>506</v>
      </c>
      <c r="H7">
        <f t="shared" si="3"/>
        <v>23745</v>
      </c>
      <c r="I7">
        <f t="shared" si="4"/>
        <v>24249</v>
      </c>
      <c r="J7">
        <f t="shared" si="0"/>
        <v>23741</v>
      </c>
      <c r="L7">
        <f t="shared" si="8"/>
        <v>10</v>
      </c>
      <c r="M7">
        <f t="shared" si="5"/>
        <v>23741</v>
      </c>
      <c r="N7">
        <f t="shared" si="6"/>
        <v>508</v>
      </c>
      <c r="O7">
        <f t="array" ref="O7">ROUNDUP(MAX(M7:M106+N7:N106),-2)-SUM(M7:N7)</f>
        <v>51</v>
      </c>
    </row>
    <row r="8" spans="1:15" x14ac:dyDescent="0.25">
      <c r="A8" s="3">
        <v>23742</v>
      </c>
      <c r="B8" s="3">
        <v>24249</v>
      </c>
      <c r="C8" s="3">
        <f t="shared" si="2"/>
        <v>507</v>
      </c>
      <c r="G8">
        <f t="shared" si="7"/>
        <v>507</v>
      </c>
      <c r="H8">
        <f t="shared" si="3"/>
        <v>23742</v>
      </c>
      <c r="I8">
        <f t="shared" si="4"/>
        <v>24249</v>
      </c>
      <c r="J8">
        <f t="shared" si="0"/>
        <v>23741</v>
      </c>
      <c r="L8">
        <f t="shared" si="8"/>
        <v>11</v>
      </c>
      <c r="M8">
        <f t="shared" si="5"/>
        <v>23741</v>
      </c>
      <c r="N8">
        <f t="shared" si="6"/>
        <v>508</v>
      </c>
      <c r="O8">
        <f t="array" ref="O8">ROUNDUP(MAX(M8:M107+N8:N107),-2)-SUM(M8:N8)</f>
        <v>51</v>
      </c>
    </row>
    <row r="9" spans="1:15" x14ac:dyDescent="0.25">
      <c r="A9" s="3">
        <v>23742</v>
      </c>
      <c r="B9" s="3">
        <v>24250</v>
      </c>
      <c r="C9" s="3">
        <f t="shared" si="2"/>
        <v>508</v>
      </c>
      <c r="G9">
        <f t="shared" si="7"/>
        <v>508</v>
      </c>
      <c r="H9">
        <f t="shared" si="3"/>
        <v>23742</v>
      </c>
      <c r="I9">
        <f t="shared" si="4"/>
        <v>24250</v>
      </c>
      <c r="J9">
        <f t="shared" si="0"/>
        <v>23741</v>
      </c>
      <c r="L9">
        <f t="shared" si="8"/>
        <v>12</v>
      </c>
      <c r="M9">
        <f t="shared" si="5"/>
        <v>23741</v>
      </c>
      <c r="N9">
        <f t="shared" si="6"/>
        <v>509</v>
      </c>
      <c r="O9">
        <f t="array" ref="O9">ROUNDUP(MAX(M9:M108+N9:N108),-2)-SUM(M9:N9)</f>
        <v>50</v>
      </c>
    </row>
    <row r="10" spans="1:15" x14ac:dyDescent="0.25">
      <c r="A10" s="3">
        <v>23741</v>
      </c>
      <c r="B10" s="3">
        <v>24247</v>
      </c>
      <c r="C10" s="3">
        <f t="shared" si="2"/>
        <v>506</v>
      </c>
      <c r="G10">
        <f t="shared" si="7"/>
        <v>506</v>
      </c>
      <c r="H10">
        <f t="shared" si="3"/>
        <v>23741</v>
      </c>
      <c r="I10">
        <f t="shared" si="4"/>
        <v>24247</v>
      </c>
      <c r="J10">
        <f t="shared" si="0"/>
        <v>23741</v>
      </c>
      <c r="L10">
        <f t="shared" si="8"/>
        <v>12</v>
      </c>
      <c r="M10">
        <f t="shared" si="5"/>
        <v>23741</v>
      </c>
      <c r="N10">
        <f t="shared" si="6"/>
        <v>506</v>
      </c>
      <c r="O10">
        <f t="array" ref="O10">ROUNDUP(MAX(M10:M109+N10:N109),-2)-SUM(M10:N10)</f>
        <v>53</v>
      </c>
    </row>
    <row r="11" spans="1:15" x14ac:dyDescent="0.25">
      <c r="A11" s="3">
        <v>23741</v>
      </c>
      <c r="B11" s="3">
        <v>24244</v>
      </c>
      <c r="C11" s="3">
        <f t="shared" si="2"/>
        <v>503</v>
      </c>
      <c r="G11">
        <f t="shared" si="7"/>
        <v>504</v>
      </c>
      <c r="H11">
        <f t="shared" si="3"/>
        <v>23742</v>
      </c>
      <c r="I11">
        <f t="shared" si="4"/>
        <v>24245</v>
      </c>
      <c r="J11">
        <f t="shared" si="0"/>
        <v>23741</v>
      </c>
      <c r="L11">
        <f t="shared" si="8"/>
        <v>13</v>
      </c>
      <c r="M11">
        <f t="shared" si="5"/>
        <v>23741</v>
      </c>
      <c r="N11">
        <f t="shared" si="6"/>
        <v>504</v>
      </c>
      <c r="O11">
        <f t="array" ref="O11">ROUNDUP(MAX(M11:M110+N11:N110),-2)-SUM(M11:N11)</f>
        <v>55</v>
      </c>
    </row>
    <row r="12" spans="1:15" x14ac:dyDescent="0.25">
      <c r="A12" s="3">
        <v>23740</v>
      </c>
      <c r="B12" s="3">
        <v>24241</v>
      </c>
      <c r="C12" s="3">
        <f t="shared" si="2"/>
        <v>501</v>
      </c>
      <c r="G12">
        <f t="shared" si="7"/>
        <v>502</v>
      </c>
      <c r="H12">
        <f t="shared" si="3"/>
        <v>23741</v>
      </c>
      <c r="I12">
        <f t="shared" si="4"/>
        <v>24242</v>
      </c>
      <c r="J12">
        <f t="shared" si="0"/>
        <v>23741</v>
      </c>
      <c r="L12">
        <f t="shared" si="8"/>
        <v>13</v>
      </c>
      <c r="M12">
        <f t="shared" si="5"/>
        <v>23741</v>
      </c>
      <c r="N12">
        <f t="shared" si="6"/>
        <v>501</v>
      </c>
      <c r="O12">
        <f t="array" ref="O12">ROUNDUP(MAX(M12:M111+N12:N111),-2)-SUM(M12:N12)</f>
        <v>58</v>
      </c>
    </row>
    <row r="13" spans="1:15" x14ac:dyDescent="0.25">
      <c r="A13" s="3">
        <v>23739</v>
      </c>
      <c r="B13" s="3">
        <v>24241</v>
      </c>
      <c r="C13" s="3">
        <f t="shared" si="2"/>
        <v>502</v>
      </c>
      <c r="G13">
        <f t="shared" si="7"/>
        <v>503</v>
      </c>
      <c r="H13">
        <f t="shared" si="3"/>
        <v>23740</v>
      </c>
      <c r="I13">
        <f t="shared" si="4"/>
        <v>24242</v>
      </c>
      <c r="J13">
        <f t="shared" si="0"/>
        <v>23741</v>
      </c>
      <c r="L13">
        <f t="shared" si="8"/>
        <v>12</v>
      </c>
      <c r="M13">
        <f t="shared" si="5"/>
        <v>23741</v>
      </c>
      <c r="N13">
        <f t="shared" si="6"/>
        <v>501</v>
      </c>
      <c r="O13">
        <f t="array" ref="O13">ROUNDUP(MAX(M13:M112+N13:N112),-2)-SUM(M13:N13)</f>
        <v>58</v>
      </c>
    </row>
    <row r="14" spans="1:15" x14ac:dyDescent="0.25">
      <c r="A14" s="3">
        <v>23738</v>
      </c>
      <c r="B14" s="3">
        <v>24243</v>
      </c>
      <c r="C14" s="3">
        <f t="shared" si="2"/>
        <v>505</v>
      </c>
      <c r="G14">
        <f t="shared" si="7"/>
        <v>505</v>
      </c>
      <c r="H14">
        <f t="shared" si="3"/>
        <v>23738</v>
      </c>
      <c r="I14">
        <f t="shared" si="4"/>
        <v>24243</v>
      </c>
      <c r="J14">
        <f t="shared" si="0"/>
        <v>23741</v>
      </c>
      <c r="L14">
        <f t="shared" si="8"/>
        <v>9</v>
      </c>
      <c r="M14">
        <f t="shared" si="5"/>
        <v>23741</v>
      </c>
      <c r="N14">
        <f t="shared" si="6"/>
        <v>502</v>
      </c>
      <c r="O14">
        <f t="array" ref="O14">ROUNDUP(MAX(M14:M113+N14:N113),-2)-SUM(M14:N14)</f>
        <v>57</v>
      </c>
    </row>
    <row r="15" spans="1:15" x14ac:dyDescent="0.25">
      <c r="A15" s="3">
        <v>23739</v>
      </c>
      <c r="B15" s="3">
        <v>24241</v>
      </c>
      <c r="C15" s="3">
        <f t="shared" si="2"/>
        <v>502</v>
      </c>
      <c r="G15">
        <f t="shared" si="7"/>
        <v>503</v>
      </c>
      <c r="H15">
        <f t="shared" si="3"/>
        <v>23740</v>
      </c>
      <c r="I15">
        <f t="shared" si="4"/>
        <v>24242</v>
      </c>
      <c r="J15">
        <f t="shared" si="0"/>
        <v>23741</v>
      </c>
      <c r="L15">
        <f t="shared" si="8"/>
        <v>8</v>
      </c>
      <c r="M15">
        <f t="shared" si="5"/>
        <v>23741</v>
      </c>
      <c r="N15">
        <f t="shared" si="6"/>
        <v>501</v>
      </c>
      <c r="O15">
        <f t="array" ref="O15">ROUNDUP(MAX(M15:M114+N15:N114),-2)-SUM(M15:N15)</f>
        <v>58</v>
      </c>
    </row>
    <row r="16" spans="1:15" x14ac:dyDescent="0.25">
      <c r="A16" s="3">
        <v>23741</v>
      </c>
      <c r="B16" s="3">
        <v>24243</v>
      </c>
      <c r="C16" s="3">
        <f t="shared" si="2"/>
        <v>502</v>
      </c>
      <c r="G16">
        <f t="shared" si="7"/>
        <v>502</v>
      </c>
      <c r="H16">
        <f t="shared" si="3"/>
        <v>23741</v>
      </c>
      <c r="I16">
        <f t="shared" si="4"/>
        <v>24243</v>
      </c>
      <c r="J16">
        <f t="shared" si="0"/>
        <v>23741</v>
      </c>
      <c r="L16">
        <f t="shared" si="8"/>
        <v>8</v>
      </c>
      <c r="M16">
        <f t="shared" si="5"/>
        <v>23741</v>
      </c>
      <c r="N16">
        <f t="shared" si="6"/>
        <v>502</v>
      </c>
      <c r="O16">
        <f t="array" ref="O16">ROUNDUP(MAX(M16:M115+N16:N115),-2)-SUM(M16:N16)</f>
        <v>57</v>
      </c>
    </row>
    <row r="17" spans="1:15" x14ac:dyDescent="0.25">
      <c r="A17" s="3">
        <v>23741</v>
      </c>
      <c r="B17" s="3">
        <v>24240</v>
      </c>
      <c r="C17" s="3">
        <f t="shared" si="2"/>
        <v>499</v>
      </c>
      <c r="G17">
        <f t="shared" si="7"/>
        <v>500</v>
      </c>
      <c r="H17">
        <f t="shared" si="3"/>
        <v>23742</v>
      </c>
      <c r="I17">
        <f t="shared" si="4"/>
        <v>24241</v>
      </c>
      <c r="J17">
        <f t="shared" si="0"/>
        <v>23741</v>
      </c>
      <c r="L17">
        <f t="shared" si="8"/>
        <v>9</v>
      </c>
      <c r="M17">
        <f t="shared" si="5"/>
        <v>23741</v>
      </c>
      <c r="N17">
        <f t="shared" si="6"/>
        <v>500</v>
      </c>
      <c r="O17">
        <f t="array" ref="O17">ROUNDUP(MAX(M17:M116+N17:N116),-2)-SUM(M17:N17)</f>
        <v>59</v>
      </c>
    </row>
    <row r="18" spans="1:15" x14ac:dyDescent="0.25">
      <c r="A18" s="3">
        <v>23740</v>
      </c>
      <c r="B18" s="3">
        <v>24238</v>
      </c>
      <c r="C18" s="3">
        <f t="shared" si="2"/>
        <v>498</v>
      </c>
      <c r="G18">
        <f t="shared" si="7"/>
        <v>498</v>
      </c>
      <c r="H18">
        <f t="shared" si="3"/>
        <v>23740</v>
      </c>
      <c r="I18">
        <f t="shared" si="4"/>
        <v>24238</v>
      </c>
      <c r="J18">
        <f t="shared" si="0"/>
        <v>23741</v>
      </c>
      <c r="L18">
        <f t="shared" si="8"/>
        <v>8</v>
      </c>
      <c r="M18">
        <f t="shared" si="5"/>
        <v>23741</v>
      </c>
      <c r="N18">
        <f t="shared" si="6"/>
        <v>497</v>
      </c>
      <c r="O18">
        <f t="array" ref="O18">ROUNDUP(MAX(M18:M117+N18:N117),-2)-SUM(M18:N18)</f>
        <v>62</v>
      </c>
    </row>
    <row r="19" spans="1:15" x14ac:dyDescent="0.25">
      <c r="A19" s="3">
        <v>23740</v>
      </c>
      <c r="B19" s="3">
        <v>24237</v>
      </c>
      <c r="C19" s="3">
        <f t="shared" si="2"/>
        <v>497</v>
      </c>
      <c r="G19">
        <f t="shared" si="7"/>
        <v>497</v>
      </c>
      <c r="H19">
        <f t="shared" si="3"/>
        <v>23740</v>
      </c>
      <c r="I19">
        <f t="shared" si="4"/>
        <v>24237</v>
      </c>
      <c r="J19">
        <f t="shared" si="0"/>
        <v>23741</v>
      </c>
      <c r="L19">
        <f t="shared" si="8"/>
        <v>7</v>
      </c>
      <c r="M19">
        <f t="shared" si="5"/>
        <v>23741</v>
      </c>
      <c r="N19">
        <f t="shared" si="6"/>
        <v>496</v>
      </c>
      <c r="O19">
        <f t="array" ref="O19">ROUNDUP(MAX(M19:M118+N19:N118),-2)-SUM(M19:N19)</f>
        <v>63</v>
      </c>
    </row>
    <row r="20" spans="1:15" x14ac:dyDescent="0.25">
      <c r="A20" s="3">
        <v>23739</v>
      </c>
      <c r="B20" s="3">
        <v>24230</v>
      </c>
      <c r="C20" s="3">
        <f t="shared" si="2"/>
        <v>491</v>
      </c>
      <c r="G20">
        <f t="shared" si="7"/>
        <v>495</v>
      </c>
      <c r="H20">
        <f t="shared" si="3"/>
        <v>23743</v>
      </c>
      <c r="I20">
        <f t="shared" si="4"/>
        <v>24234</v>
      </c>
      <c r="J20">
        <f t="shared" si="0"/>
        <v>23741</v>
      </c>
      <c r="L20">
        <f t="shared" si="8"/>
        <v>9</v>
      </c>
      <c r="M20">
        <f t="shared" si="5"/>
        <v>23741</v>
      </c>
      <c r="N20">
        <f t="shared" si="6"/>
        <v>493</v>
      </c>
      <c r="O20">
        <f t="array" ref="O20">ROUNDUP(MAX(M20:M119+N20:N119),-2)-SUM(M20:N20)</f>
        <v>66</v>
      </c>
    </row>
    <row r="21" spans="1:15" x14ac:dyDescent="0.25">
      <c r="A21" s="3">
        <v>23738</v>
      </c>
      <c r="B21" s="3">
        <v>24235</v>
      </c>
      <c r="C21" s="3">
        <f t="shared" si="2"/>
        <v>497</v>
      </c>
      <c r="G21">
        <f t="shared" si="7"/>
        <v>497</v>
      </c>
      <c r="H21">
        <f t="shared" si="3"/>
        <v>23738</v>
      </c>
      <c r="I21">
        <f t="shared" si="4"/>
        <v>24235</v>
      </c>
      <c r="J21">
        <f t="shared" si="0"/>
        <v>23741</v>
      </c>
      <c r="L21">
        <f t="shared" si="8"/>
        <v>6</v>
      </c>
      <c r="M21">
        <f t="shared" si="5"/>
        <v>23741</v>
      </c>
      <c r="N21">
        <f t="shared" si="6"/>
        <v>494</v>
      </c>
      <c r="O21">
        <f t="array" ref="O21">ROUNDUP(MAX(M21:M120+N21:N120),-2)-SUM(M21:N21)</f>
        <v>65</v>
      </c>
    </row>
    <row r="22" spans="1:15" x14ac:dyDescent="0.25">
      <c r="A22" s="3">
        <v>23737</v>
      </c>
      <c r="B22" s="3">
        <v>24239</v>
      </c>
      <c r="C22" s="3">
        <f t="shared" si="2"/>
        <v>502</v>
      </c>
      <c r="G22">
        <f t="shared" si="7"/>
        <v>502</v>
      </c>
      <c r="H22">
        <f t="shared" si="3"/>
        <v>23737</v>
      </c>
      <c r="I22">
        <f t="shared" si="4"/>
        <v>24239</v>
      </c>
      <c r="J22">
        <f t="shared" si="0"/>
        <v>23741</v>
      </c>
      <c r="L22">
        <f t="shared" si="8"/>
        <v>2</v>
      </c>
      <c r="M22">
        <f t="shared" si="5"/>
        <v>23741</v>
      </c>
      <c r="N22">
        <f t="shared" si="6"/>
        <v>498</v>
      </c>
      <c r="O22">
        <f t="array" ref="O22">ROUNDUP(MAX(M22:M121+N22:N121),-2)-SUM(M22:N22)</f>
        <v>61</v>
      </c>
    </row>
    <row r="23" spans="1:15" x14ac:dyDescent="0.25">
      <c r="A23" s="3">
        <v>23736</v>
      </c>
      <c r="B23" s="3">
        <v>24236</v>
      </c>
      <c r="C23" s="3">
        <f t="shared" si="2"/>
        <v>500</v>
      </c>
      <c r="G23">
        <f t="shared" si="7"/>
        <v>501</v>
      </c>
      <c r="H23">
        <f t="shared" si="3"/>
        <v>23737</v>
      </c>
      <c r="I23">
        <f t="shared" si="4"/>
        <v>24237</v>
      </c>
      <c r="J23">
        <f t="shared" si="0"/>
        <v>23739</v>
      </c>
      <c r="L23">
        <f t="shared" si="8"/>
        <v>0</v>
      </c>
      <c r="M23">
        <f t="shared" si="5"/>
        <v>23739</v>
      </c>
      <c r="N23">
        <f t="shared" si="6"/>
        <v>498</v>
      </c>
      <c r="O23">
        <f t="array" ref="O23">ROUNDUP(MAX(M23:M122+N23:N122),-2)-SUM(M23:N23)</f>
        <v>63</v>
      </c>
    </row>
    <row r="24" spans="1:15" x14ac:dyDescent="0.25">
      <c r="A24" s="3">
        <v>23735</v>
      </c>
      <c r="B24" s="3">
        <v>24236</v>
      </c>
      <c r="C24" s="3">
        <f t="shared" si="2"/>
        <v>501</v>
      </c>
      <c r="G24">
        <f t="shared" si="7"/>
        <v>501</v>
      </c>
      <c r="H24">
        <f t="shared" si="3"/>
        <v>23735</v>
      </c>
      <c r="I24">
        <f t="shared" si="4"/>
        <v>24236</v>
      </c>
      <c r="J24">
        <f t="shared" si="0"/>
        <v>23735</v>
      </c>
      <c r="L24">
        <f t="shared" si="8"/>
        <v>0</v>
      </c>
      <c r="M24">
        <f t="shared" si="5"/>
        <v>23735</v>
      </c>
      <c r="N24">
        <f t="shared" si="6"/>
        <v>501</v>
      </c>
      <c r="O24">
        <f t="array" ref="O24">ROUNDUP(MAX(M24:M123+N24:N123),-2)-SUM(M24:N24)</f>
        <v>64</v>
      </c>
    </row>
    <row r="25" spans="1:15" x14ac:dyDescent="0.25">
      <c r="A25" s="3">
        <v>23735</v>
      </c>
      <c r="B25" s="3">
        <v>24235</v>
      </c>
      <c r="C25" s="3">
        <f t="shared" si="2"/>
        <v>500</v>
      </c>
      <c r="G25">
        <f t="shared" si="7"/>
        <v>500</v>
      </c>
      <c r="H25">
        <f t="shared" si="3"/>
        <v>23735</v>
      </c>
      <c r="I25">
        <f t="shared" si="4"/>
        <v>24235</v>
      </c>
      <c r="J25">
        <f t="shared" si="0"/>
        <v>23735</v>
      </c>
      <c r="L25">
        <f t="shared" si="8"/>
        <v>0</v>
      </c>
      <c r="M25">
        <f t="shared" si="5"/>
        <v>23735</v>
      </c>
      <c r="N25">
        <f t="shared" si="6"/>
        <v>500</v>
      </c>
      <c r="O25">
        <f t="array" ref="O25">ROUNDUP(MAX(M25:M124+N25:N124),-2)-SUM(M25:N25)</f>
        <v>65</v>
      </c>
    </row>
    <row r="26" spans="1:15" x14ac:dyDescent="0.25">
      <c r="A26" s="3">
        <v>23736</v>
      </c>
      <c r="B26" s="3">
        <v>24234</v>
      </c>
      <c r="C26" s="3">
        <f t="shared" si="2"/>
        <v>498</v>
      </c>
      <c r="G26">
        <f t="shared" si="7"/>
        <v>498</v>
      </c>
      <c r="H26">
        <f t="shared" si="3"/>
        <v>23736</v>
      </c>
      <c r="I26">
        <f t="shared" si="4"/>
        <v>24234</v>
      </c>
      <c r="J26">
        <f t="shared" si="0"/>
        <v>23736</v>
      </c>
      <c r="L26">
        <f t="shared" si="8"/>
        <v>0</v>
      </c>
      <c r="M26">
        <f t="shared" si="5"/>
        <v>23736</v>
      </c>
      <c r="N26">
        <f t="shared" si="6"/>
        <v>498</v>
      </c>
      <c r="O26">
        <f t="array" ref="O26">ROUNDUP(MAX(M26:M125+N26:N125),-2)-SUM(M26:N26)</f>
        <v>66</v>
      </c>
    </row>
    <row r="27" spans="1:15" x14ac:dyDescent="0.25">
      <c r="A27" s="3">
        <v>23739</v>
      </c>
      <c r="B27" s="3">
        <v>24235</v>
      </c>
      <c r="C27" s="3">
        <f t="shared" si="2"/>
        <v>496</v>
      </c>
      <c r="G27">
        <f t="shared" si="7"/>
        <v>497</v>
      </c>
      <c r="H27">
        <f t="shared" si="3"/>
        <v>23740</v>
      </c>
      <c r="I27">
        <f t="shared" si="4"/>
        <v>24236</v>
      </c>
      <c r="J27">
        <f t="shared" si="0"/>
        <v>23740</v>
      </c>
      <c r="L27">
        <f t="shared" si="8"/>
        <v>0</v>
      </c>
      <c r="M27">
        <f t="shared" si="5"/>
        <v>23740</v>
      </c>
      <c r="N27">
        <f t="shared" si="6"/>
        <v>496</v>
      </c>
      <c r="O27">
        <f t="array" ref="O27">ROUNDUP(MAX(M27:M126+N27:N126),-2)-SUM(M27:N27)</f>
        <v>64</v>
      </c>
    </row>
    <row r="28" spans="1:15" x14ac:dyDescent="0.25">
      <c r="A28" s="3">
        <v>23741</v>
      </c>
      <c r="B28" s="3">
        <v>24236</v>
      </c>
      <c r="C28" s="3">
        <f t="shared" si="2"/>
        <v>495</v>
      </c>
      <c r="G28">
        <f t="shared" si="7"/>
        <v>495</v>
      </c>
      <c r="H28">
        <f t="shared" si="3"/>
        <v>23741</v>
      </c>
      <c r="I28">
        <f t="shared" si="4"/>
        <v>24236</v>
      </c>
      <c r="J28">
        <f t="shared" si="0"/>
        <v>23741</v>
      </c>
      <c r="L28">
        <f t="shared" si="8"/>
        <v>0</v>
      </c>
      <c r="M28">
        <f t="shared" si="5"/>
        <v>23741</v>
      </c>
      <c r="N28">
        <f t="shared" si="6"/>
        <v>495</v>
      </c>
      <c r="O28">
        <f t="array" ref="O28">ROUNDUP(MAX(M28:M127+N28:N127),-2)-SUM(M28:N28)</f>
        <v>64</v>
      </c>
    </row>
    <row r="29" spans="1:15" x14ac:dyDescent="0.25">
      <c r="A29" s="3">
        <v>23741</v>
      </c>
      <c r="B29" s="3">
        <v>24235</v>
      </c>
      <c r="C29" s="3">
        <f t="shared" si="2"/>
        <v>494</v>
      </c>
      <c r="G29">
        <f t="shared" si="7"/>
        <v>495</v>
      </c>
      <c r="H29">
        <f t="shared" si="3"/>
        <v>23742</v>
      </c>
      <c r="I29">
        <f t="shared" si="4"/>
        <v>24236</v>
      </c>
      <c r="J29">
        <f t="shared" si="0"/>
        <v>23741</v>
      </c>
      <c r="L29">
        <f t="shared" si="8"/>
        <v>1</v>
      </c>
      <c r="M29">
        <f t="shared" si="5"/>
        <v>23741</v>
      </c>
      <c r="N29">
        <f t="shared" si="6"/>
        <v>495</v>
      </c>
      <c r="O29">
        <f t="array" ref="O29">ROUNDUP(MAX(M29:M128+N29:N128),-2)-SUM(M29:N29)</f>
        <v>64</v>
      </c>
    </row>
    <row r="30" spans="1:15" x14ac:dyDescent="0.25">
      <c r="A30" s="3">
        <v>23741</v>
      </c>
      <c r="B30" s="3">
        <v>24235</v>
      </c>
      <c r="C30" s="3">
        <f t="shared" si="2"/>
        <v>494</v>
      </c>
      <c r="G30">
        <f t="shared" si="7"/>
        <v>494</v>
      </c>
      <c r="H30">
        <f t="shared" si="3"/>
        <v>23741</v>
      </c>
      <c r="I30">
        <f t="shared" si="4"/>
        <v>24235</v>
      </c>
      <c r="J30">
        <f t="shared" si="0"/>
        <v>23741</v>
      </c>
      <c r="L30">
        <f t="shared" si="8"/>
        <v>1</v>
      </c>
      <c r="M30">
        <f t="shared" si="5"/>
        <v>23741</v>
      </c>
      <c r="N30">
        <f t="shared" si="6"/>
        <v>494</v>
      </c>
      <c r="O30">
        <f t="array" ref="O30">ROUNDUP(MAX(M30:M129+N30:N129),-2)-SUM(M30:N30)</f>
        <v>65</v>
      </c>
    </row>
    <row r="31" spans="1:15" x14ac:dyDescent="0.25">
      <c r="A31" s="3">
        <v>23742</v>
      </c>
      <c r="B31" s="3">
        <v>24233</v>
      </c>
      <c r="C31" s="3">
        <f t="shared" si="2"/>
        <v>491</v>
      </c>
      <c r="G31">
        <f t="shared" si="7"/>
        <v>492</v>
      </c>
      <c r="H31">
        <f t="shared" si="3"/>
        <v>23743</v>
      </c>
      <c r="I31">
        <f t="shared" si="4"/>
        <v>24234</v>
      </c>
      <c r="J31">
        <f t="shared" si="0"/>
        <v>23741</v>
      </c>
      <c r="L31">
        <f t="shared" si="8"/>
        <v>3</v>
      </c>
      <c r="M31">
        <f t="shared" si="5"/>
        <v>23741</v>
      </c>
      <c r="N31">
        <f t="shared" si="6"/>
        <v>493</v>
      </c>
      <c r="O31">
        <f t="array" ref="O31">ROUNDUP(MAX(M31:M130+N31:N130),-2)-SUM(M31:N31)</f>
        <v>66</v>
      </c>
    </row>
    <row r="32" spans="1:15" x14ac:dyDescent="0.25">
      <c r="A32" s="3">
        <v>23742</v>
      </c>
      <c r="B32" s="3">
        <v>24231</v>
      </c>
      <c r="C32" s="3">
        <f t="shared" si="2"/>
        <v>489</v>
      </c>
      <c r="G32">
        <f t="shared" si="7"/>
        <v>490</v>
      </c>
      <c r="H32">
        <f t="shared" si="3"/>
        <v>23743</v>
      </c>
      <c r="I32">
        <f t="shared" si="4"/>
        <v>24232</v>
      </c>
      <c r="J32">
        <f t="shared" si="0"/>
        <v>23741</v>
      </c>
      <c r="L32">
        <f t="shared" si="8"/>
        <v>5</v>
      </c>
      <c r="M32">
        <f t="shared" si="5"/>
        <v>23741</v>
      </c>
      <c r="N32">
        <f t="shared" si="6"/>
        <v>491</v>
      </c>
      <c r="O32">
        <f t="array" ref="O32">ROUNDUP(MAX(M32:M131+N32:N131),-2)-SUM(M32:N32)</f>
        <v>68</v>
      </c>
    </row>
    <row r="33" spans="1:15" x14ac:dyDescent="0.25">
      <c r="A33" s="3">
        <v>23741</v>
      </c>
      <c r="B33" s="3">
        <v>24231</v>
      </c>
      <c r="C33" s="3">
        <f t="shared" si="2"/>
        <v>490</v>
      </c>
      <c r="G33">
        <f t="shared" si="7"/>
        <v>491</v>
      </c>
      <c r="H33">
        <f t="shared" si="3"/>
        <v>23742</v>
      </c>
      <c r="I33">
        <f t="shared" si="4"/>
        <v>24232</v>
      </c>
      <c r="J33">
        <f t="shared" si="0"/>
        <v>23741</v>
      </c>
      <c r="L33">
        <f t="shared" si="8"/>
        <v>6</v>
      </c>
      <c r="M33">
        <f t="shared" si="5"/>
        <v>23741</v>
      </c>
      <c r="N33">
        <f t="shared" si="6"/>
        <v>491</v>
      </c>
      <c r="O33">
        <f t="array" ref="O33">ROUNDUP(MAX(M33:M132+N33:N132),-2)-SUM(M33:N33)</f>
        <v>68</v>
      </c>
    </row>
    <row r="34" spans="1:15" x14ac:dyDescent="0.25">
      <c r="A34" s="3">
        <v>23740</v>
      </c>
      <c r="B34" s="3">
        <v>24233</v>
      </c>
      <c r="C34" s="3">
        <f t="shared" si="2"/>
        <v>493</v>
      </c>
      <c r="G34">
        <f t="shared" si="7"/>
        <v>493</v>
      </c>
      <c r="H34">
        <f t="shared" si="3"/>
        <v>23740</v>
      </c>
      <c r="I34">
        <f t="shared" si="4"/>
        <v>24233</v>
      </c>
      <c r="J34">
        <f t="shared" si="0"/>
        <v>23741</v>
      </c>
      <c r="L34">
        <f t="shared" si="8"/>
        <v>5</v>
      </c>
      <c r="M34">
        <f t="shared" si="5"/>
        <v>23741</v>
      </c>
      <c r="N34">
        <f t="shared" si="6"/>
        <v>492</v>
      </c>
      <c r="O34">
        <f t="array" ref="O34">ROUNDUP(MAX(M34:M133+N34:N133),-2)-SUM(M34:N34)</f>
        <v>67</v>
      </c>
    </row>
    <row r="35" spans="1:15" x14ac:dyDescent="0.25">
      <c r="A35" s="3">
        <v>23738</v>
      </c>
      <c r="B35" s="3">
        <v>24233</v>
      </c>
      <c r="C35" s="3">
        <f t="shared" si="2"/>
        <v>495</v>
      </c>
      <c r="G35">
        <f t="shared" si="7"/>
        <v>495</v>
      </c>
      <c r="H35">
        <f t="shared" si="3"/>
        <v>23738</v>
      </c>
      <c r="I35">
        <f t="shared" si="4"/>
        <v>24233</v>
      </c>
      <c r="J35">
        <f t="shared" si="0"/>
        <v>23741</v>
      </c>
      <c r="L35">
        <f t="shared" si="8"/>
        <v>2</v>
      </c>
      <c r="M35">
        <f t="shared" si="5"/>
        <v>23741</v>
      </c>
      <c r="N35">
        <f t="shared" si="6"/>
        <v>492</v>
      </c>
      <c r="O35">
        <f t="array" ref="O35">ROUNDUP(MAX(M35:M134+N35:N134),-2)-SUM(M35:N35)</f>
        <v>67</v>
      </c>
    </row>
    <row r="36" spans="1:15" x14ac:dyDescent="0.25">
      <c r="A36" s="3">
        <v>23738</v>
      </c>
      <c r="B36" s="3">
        <v>24233</v>
      </c>
      <c r="C36" s="3">
        <f t="shared" si="2"/>
        <v>495</v>
      </c>
      <c r="G36">
        <f t="shared" si="7"/>
        <v>496</v>
      </c>
      <c r="H36">
        <f t="shared" si="3"/>
        <v>23739</v>
      </c>
      <c r="I36">
        <f t="shared" si="4"/>
        <v>24234</v>
      </c>
      <c r="J36">
        <f t="shared" si="0"/>
        <v>23741</v>
      </c>
      <c r="L36">
        <f t="shared" si="8"/>
        <v>0</v>
      </c>
      <c r="M36">
        <f t="shared" si="5"/>
        <v>23741</v>
      </c>
      <c r="N36">
        <f t="shared" si="6"/>
        <v>493</v>
      </c>
      <c r="O36">
        <f t="array" ref="O36">ROUNDUP(MAX(M36:M135+N36:N135),-2)-SUM(M36:N36)</f>
        <v>66</v>
      </c>
    </row>
    <row r="37" spans="1:15" x14ac:dyDescent="0.25">
      <c r="A37" s="3">
        <v>23737</v>
      </c>
      <c r="B37" s="3">
        <v>24233</v>
      </c>
      <c r="C37" s="3">
        <f t="shared" si="2"/>
        <v>496</v>
      </c>
      <c r="G37">
        <f t="shared" si="7"/>
        <v>496</v>
      </c>
      <c r="H37">
        <f t="shared" si="3"/>
        <v>23737</v>
      </c>
      <c r="I37">
        <f t="shared" si="4"/>
        <v>24233</v>
      </c>
      <c r="J37">
        <f t="shared" si="0"/>
        <v>23737</v>
      </c>
      <c r="L37">
        <f t="shared" si="8"/>
        <v>0</v>
      </c>
      <c r="M37">
        <f t="shared" si="5"/>
        <v>23737</v>
      </c>
      <c r="N37">
        <f t="shared" si="6"/>
        <v>496</v>
      </c>
      <c r="O37">
        <f t="array" ref="O37">ROUNDUP(MAX(M37:M136+N37:N136),-2)-SUM(M37:N37)</f>
        <v>67</v>
      </c>
    </row>
    <row r="38" spans="1:15" x14ac:dyDescent="0.25">
      <c r="A38" s="3">
        <v>23739</v>
      </c>
      <c r="B38" s="3">
        <v>24233</v>
      </c>
      <c r="C38" s="3">
        <f t="shared" si="2"/>
        <v>494</v>
      </c>
      <c r="G38">
        <f t="shared" si="7"/>
        <v>495</v>
      </c>
      <c r="H38">
        <f t="shared" si="3"/>
        <v>23740</v>
      </c>
      <c r="I38">
        <f t="shared" si="4"/>
        <v>24234</v>
      </c>
      <c r="J38">
        <f t="shared" si="0"/>
        <v>23740</v>
      </c>
      <c r="L38">
        <f t="shared" si="8"/>
        <v>0</v>
      </c>
      <c r="M38">
        <f t="shared" si="5"/>
        <v>23740</v>
      </c>
      <c r="N38">
        <f t="shared" si="6"/>
        <v>494</v>
      </c>
      <c r="O38">
        <f t="array" ref="O38">ROUNDUP(MAX(M38:M137+N38:N137),-2)-SUM(M38:N38)</f>
        <v>66</v>
      </c>
    </row>
    <row r="39" spans="1:15" x14ac:dyDescent="0.25">
      <c r="A39" s="3">
        <v>23740</v>
      </c>
      <c r="B39" s="3">
        <v>24235</v>
      </c>
      <c r="C39" s="3">
        <f t="shared" si="2"/>
        <v>495</v>
      </c>
      <c r="G39">
        <f t="shared" si="7"/>
        <v>495</v>
      </c>
      <c r="H39">
        <f t="shared" si="3"/>
        <v>23740</v>
      </c>
      <c r="I39">
        <f t="shared" si="4"/>
        <v>24235</v>
      </c>
      <c r="J39">
        <f t="shared" si="0"/>
        <v>23740</v>
      </c>
      <c r="L39">
        <f t="shared" si="8"/>
        <v>0</v>
      </c>
      <c r="M39">
        <f t="shared" si="5"/>
        <v>23740</v>
      </c>
      <c r="N39">
        <f t="shared" si="6"/>
        <v>495</v>
      </c>
      <c r="O39">
        <f t="array" ref="O39">ROUNDUP(MAX(M39:M138+N39:N138),-2)-SUM(M39:N39)</f>
        <v>65</v>
      </c>
    </row>
    <row r="40" spans="1:15" x14ac:dyDescent="0.25">
      <c r="A40" s="3">
        <v>23741</v>
      </c>
      <c r="B40" s="3">
        <v>24235</v>
      </c>
      <c r="C40" s="3">
        <f t="shared" si="2"/>
        <v>494</v>
      </c>
      <c r="G40">
        <f t="shared" si="7"/>
        <v>494</v>
      </c>
      <c r="H40">
        <f t="shared" si="3"/>
        <v>23741</v>
      </c>
      <c r="I40">
        <f t="shared" si="4"/>
        <v>24235</v>
      </c>
      <c r="J40">
        <f t="shared" si="0"/>
        <v>23741</v>
      </c>
      <c r="L40">
        <f t="shared" si="8"/>
        <v>0</v>
      </c>
      <c r="M40">
        <f t="shared" si="5"/>
        <v>23741</v>
      </c>
      <c r="N40">
        <f t="shared" si="6"/>
        <v>494</v>
      </c>
      <c r="O40">
        <f t="array" ref="O40">ROUNDUP(MAX(M40:M139+N40:N139),-2)-SUM(M40:N40)</f>
        <v>65</v>
      </c>
    </row>
    <row r="41" spans="1:15" x14ac:dyDescent="0.25">
      <c r="A41" s="3">
        <v>23741</v>
      </c>
      <c r="B41" s="3">
        <v>24232</v>
      </c>
      <c r="C41" s="3">
        <f t="shared" si="2"/>
        <v>491</v>
      </c>
      <c r="G41">
        <f t="shared" si="7"/>
        <v>492</v>
      </c>
      <c r="H41">
        <f t="shared" si="3"/>
        <v>23742</v>
      </c>
      <c r="I41">
        <f t="shared" si="4"/>
        <v>24233</v>
      </c>
      <c r="J41">
        <f t="shared" si="0"/>
        <v>23741</v>
      </c>
      <c r="L41">
        <f t="shared" si="8"/>
        <v>1</v>
      </c>
      <c r="M41">
        <f t="shared" si="5"/>
        <v>23741</v>
      </c>
      <c r="N41">
        <f t="shared" si="6"/>
        <v>492</v>
      </c>
      <c r="O41">
        <f t="array" ref="O41">ROUNDUP(MAX(M41:M140+N41:N140),-2)-SUM(M41:N41)</f>
        <v>67</v>
      </c>
    </row>
    <row r="42" spans="1:15" x14ac:dyDescent="0.25">
      <c r="A42" s="3">
        <v>23742</v>
      </c>
      <c r="B42" s="3">
        <v>24231</v>
      </c>
      <c r="C42" s="3">
        <f t="shared" si="2"/>
        <v>489</v>
      </c>
      <c r="G42">
        <f t="shared" si="7"/>
        <v>490</v>
      </c>
      <c r="H42">
        <f t="shared" si="3"/>
        <v>23743</v>
      </c>
      <c r="I42">
        <f t="shared" si="4"/>
        <v>24232</v>
      </c>
      <c r="J42">
        <f t="shared" si="0"/>
        <v>23741</v>
      </c>
      <c r="L42">
        <f t="shared" si="8"/>
        <v>3</v>
      </c>
      <c r="M42">
        <f t="shared" si="5"/>
        <v>23741</v>
      </c>
      <c r="N42">
        <f t="shared" si="6"/>
        <v>491</v>
      </c>
      <c r="O42">
        <f t="array" ref="O42">ROUNDUP(MAX(M42:M141+N42:N141),-2)-SUM(M42:N42)</f>
        <v>68</v>
      </c>
    </row>
    <row r="43" spans="1:15" x14ac:dyDescent="0.25">
      <c r="A43" s="3">
        <v>23743</v>
      </c>
      <c r="B43" s="3">
        <v>24232</v>
      </c>
      <c r="C43" s="3">
        <f t="shared" si="2"/>
        <v>489</v>
      </c>
      <c r="G43">
        <f t="shared" si="7"/>
        <v>489</v>
      </c>
      <c r="H43">
        <f t="shared" si="3"/>
        <v>23743</v>
      </c>
      <c r="I43">
        <f t="shared" si="4"/>
        <v>24232</v>
      </c>
      <c r="J43">
        <f t="shared" si="0"/>
        <v>23741</v>
      </c>
      <c r="L43">
        <f t="shared" si="8"/>
        <v>5</v>
      </c>
      <c r="M43">
        <f t="shared" si="5"/>
        <v>23741</v>
      </c>
      <c r="N43">
        <f t="shared" si="6"/>
        <v>491</v>
      </c>
      <c r="O43">
        <f t="array" ref="O43">ROUNDUP(MAX(M43:M142+N43:N142),-2)-SUM(M43:N43)</f>
        <v>68</v>
      </c>
    </row>
    <row r="44" spans="1:15" x14ac:dyDescent="0.25">
      <c r="A44" s="3">
        <v>23741</v>
      </c>
      <c r="B44" s="3">
        <v>24229</v>
      </c>
      <c r="C44" s="3">
        <f t="shared" si="2"/>
        <v>488</v>
      </c>
      <c r="G44">
        <f t="shared" si="7"/>
        <v>488</v>
      </c>
      <c r="H44">
        <f t="shared" si="3"/>
        <v>23741</v>
      </c>
      <c r="I44">
        <f t="shared" si="4"/>
        <v>24229</v>
      </c>
      <c r="J44">
        <f t="shared" si="0"/>
        <v>23741</v>
      </c>
      <c r="L44">
        <f t="shared" si="8"/>
        <v>5</v>
      </c>
      <c r="M44">
        <f t="shared" si="5"/>
        <v>23741</v>
      </c>
      <c r="N44">
        <f t="shared" si="6"/>
        <v>488</v>
      </c>
      <c r="O44">
        <f t="array" ref="O44">ROUNDUP(MAX(M44:M143+N44:N143),-2)-SUM(M44:N44)</f>
        <v>71</v>
      </c>
    </row>
    <row r="45" spans="1:15" x14ac:dyDescent="0.25">
      <c r="A45" s="3">
        <v>23740</v>
      </c>
      <c r="B45" s="3">
        <v>24227</v>
      </c>
      <c r="C45" s="3">
        <f t="shared" si="2"/>
        <v>487</v>
      </c>
      <c r="G45">
        <f t="shared" si="7"/>
        <v>488</v>
      </c>
      <c r="H45">
        <f t="shared" si="3"/>
        <v>23741</v>
      </c>
      <c r="I45">
        <f t="shared" si="4"/>
        <v>24228</v>
      </c>
      <c r="J45">
        <f t="shared" si="0"/>
        <v>23741</v>
      </c>
      <c r="L45">
        <f t="shared" si="8"/>
        <v>5</v>
      </c>
      <c r="M45">
        <f t="shared" si="5"/>
        <v>23741</v>
      </c>
      <c r="N45">
        <f t="shared" si="6"/>
        <v>487</v>
      </c>
      <c r="O45">
        <f t="array" ref="O45">ROUNDUP(MAX(M45:M144+N45:N144),-2)-SUM(M45:N45)</f>
        <v>72</v>
      </c>
    </row>
    <row r="46" spans="1:15" x14ac:dyDescent="0.25">
      <c r="A46" s="3">
        <v>23739</v>
      </c>
      <c r="B46" s="3">
        <v>24228</v>
      </c>
      <c r="C46" s="3">
        <f t="shared" si="2"/>
        <v>489</v>
      </c>
      <c r="G46">
        <f t="shared" si="7"/>
        <v>489</v>
      </c>
      <c r="H46">
        <f t="shared" si="3"/>
        <v>23739</v>
      </c>
      <c r="I46">
        <f t="shared" si="4"/>
        <v>24228</v>
      </c>
      <c r="J46">
        <f t="shared" si="0"/>
        <v>23741</v>
      </c>
      <c r="L46">
        <f t="shared" si="8"/>
        <v>3</v>
      </c>
      <c r="M46">
        <f t="shared" si="5"/>
        <v>23741</v>
      </c>
      <c r="N46">
        <f t="shared" si="6"/>
        <v>487</v>
      </c>
      <c r="O46">
        <f t="array" ref="O46">ROUNDUP(MAX(M46:M145+N46:N145),-2)-SUM(M46:N46)</f>
        <v>72</v>
      </c>
    </row>
    <row r="47" spans="1:15" x14ac:dyDescent="0.25">
      <c r="A47" s="3">
        <v>23739</v>
      </c>
      <c r="B47" s="3">
        <v>24229</v>
      </c>
      <c r="C47" s="3">
        <f t="shared" si="2"/>
        <v>490</v>
      </c>
      <c r="G47">
        <f t="shared" si="7"/>
        <v>491</v>
      </c>
      <c r="H47">
        <f t="shared" si="3"/>
        <v>23740</v>
      </c>
      <c r="I47">
        <f t="shared" si="4"/>
        <v>24230</v>
      </c>
      <c r="J47">
        <f t="shared" si="0"/>
        <v>23741</v>
      </c>
      <c r="L47">
        <f t="shared" si="8"/>
        <v>2</v>
      </c>
      <c r="M47">
        <f t="shared" si="5"/>
        <v>23741</v>
      </c>
      <c r="N47">
        <f t="shared" si="6"/>
        <v>489</v>
      </c>
      <c r="O47">
        <f t="array" ref="O47">ROUNDUP(MAX(M47:M146+N47:N146),-2)-SUM(M47:N47)</f>
        <v>70</v>
      </c>
    </row>
    <row r="48" spans="1:15" x14ac:dyDescent="0.25">
      <c r="A48" s="3">
        <v>23739</v>
      </c>
      <c r="B48" s="3">
        <v>24231</v>
      </c>
      <c r="C48" s="3">
        <f t="shared" si="2"/>
        <v>492</v>
      </c>
      <c r="G48">
        <f t="shared" si="7"/>
        <v>492</v>
      </c>
      <c r="H48">
        <f t="shared" si="3"/>
        <v>23739</v>
      </c>
      <c r="I48">
        <f t="shared" si="4"/>
        <v>24231</v>
      </c>
      <c r="J48">
        <f t="shared" si="0"/>
        <v>23741</v>
      </c>
      <c r="L48">
        <f t="shared" si="8"/>
        <v>0</v>
      </c>
      <c r="M48">
        <f t="shared" si="5"/>
        <v>23741</v>
      </c>
      <c r="N48">
        <f t="shared" si="6"/>
        <v>490</v>
      </c>
      <c r="O48">
        <f t="array" ref="O48">ROUNDUP(MAX(M48:M147+N48:N147),-2)-SUM(M48:N48)</f>
        <v>69</v>
      </c>
    </row>
    <row r="49" spans="1:15" x14ac:dyDescent="0.25">
      <c r="A49" s="3">
        <v>23739</v>
      </c>
      <c r="B49" s="3">
        <v>24230</v>
      </c>
      <c r="C49" s="3">
        <f t="shared" si="2"/>
        <v>491</v>
      </c>
      <c r="G49">
        <f t="shared" si="7"/>
        <v>491</v>
      </c>
      <c r="H49">
        <f t="shared" si="3"/>
        <v>23739</v>
      </c>
      <c r="I49">
        <f t="shared" si="4"/>
        <v>24230</v>
      </c>
      <c r="J49">
        <f t="shared" si="0"/>
        <v>23739</v>
      </c>
      <c r="L49">
        <f t="shared" si="8"/>
        <v>0</v>
      </c>
      <c r="M49">
        <f t="shared" si="5"/>
        <v>23739</v>
      </c>
      <c r="N49">
        <f t="shared" si="6"/>
        <v>491</v>
      </c>
      <c r="O49">
        <f t="array" ref="O49">ROUNDUP(MAX(M49:M148+N49:N148),-2)-SUM(M49:N49)</f>
        <v>70</v>
      </c>
    </row>
    <row r="50" spans="1:15" x14ac:dyDescent="0.25">
      <c r="A50" s="3">
        <v>23740</v>
      </c>
      <c r="B50" s="3">
        <v>24230</v>
      </c>
      <c r="C50" s="3">
        <f t="shared" si="2"/>
        <v>490</v>
      </c>
      <c r="G50">
        <f t="shared" si="7"/>
        <v>491</v>
      </c>
      <c r="H50">
        <f t="shared" si="3"/>
        <v>23741</v>
      </c>
      <c r="I50">
        <f t="shared" si="4"/>
        <v>24231</v>
      </c>
      <c r="J50">
        <f t="shared" si="0"/>
        <v>23741</v>
      </c>
      <c r="L50">
        <f t="shared" si="8"/>
        <v>0</v>
      </c>
      <c r="M50">
        <f t="shared" si="5"/>
        <v>23741</v>
      </c>
      <c r="N50">
        <f t="shared" si="6"/>
        <v>490</v>
      </c>
      <c r="O50">
        <f t="array" ref="O50">ROUNDUP(MAX(M50:M149+N50:N149),-2)-SUM(M50:N50)</f>
        <v>69</v>
      </c>
    </row>
    <row r="51" spans="1:15" x14ac:dyDescent="0.25">
      <c r="A51" s="3">
        <v>23741</v>
      </c>
      <c r="B51" s="3">
        <v>24231</v>
      </c>
      <c r="C51" s="3">
        <f t="shared" si="2"/>
        <v>490</v>
      </c>
      <c r="G51">
        <f t="shared" si="7"/>
        <v>490</v>
      </c>
      <c r="H51">
        <f t="shared" si="3"/>
        <v>23741</v>
      </c>
      <c r="I51">
        <f t="shared" si="4"/>
        <v>24231</v>
      </c>
      <c r="J51">
        <f t="shared" si="0"/>
        <v>23741</v>
      </c>
      <c r="L51">
        <f t="shared" si="8"/>
        <v>0</v>
      </c>
      <c r="M51">
        <f t="shared" si="5"/>
        <v>23741</v>
      </c>
      <c r="N51">
        <f t="shared" si="6"/>
        <v>490</v>
      </c>
      <c r="O51">
        <f t="array" ref="O51">ROUNDUP(MAX(M51:M150+N51:N150),-2)-SUM(M51:N51)</f>
        <v>69</v>
      </c>
    </row>
    <row r="52" spans="1:15" x14ac:dyDescent="0.25">
      <c r="A52" s="3">
        <v>23741</v>
      </c>
      <c r="B52" s="3">
        <v>24228</v>
      </c>
      <c r="C52" s="3">
        <f t="shared" si="2"/>
        <v>487</v>
      </c>
      <c r="G52">
        <f t="shared" si="7"/>
        <v>489</v>
      </c>
      <c r="H52">
        <f t="shared" si="3"/>
        <v>23743</v>
      </c>
      <c r="I52">
        <f t="shared" si="4"/>
        <v>24230</v>
      </c>
      <c r="J52">
        <f t="shared" si="0"/>
        <v>23741</v>
      </c>
      <c r="L52">
        <f t="shared" si="8"/>
        <v>2</v>
      </c>
      <c r="M52">
        <f t="shared" si="5"/>
        <v>23741</v>
      </c>
      <c r="N52">
        <f t="shared" si="6"/>
        <v>489</v>
      </c>
      <c r="O52">
        <f t="array" ref="O52">ROUNDUP(MAX(M52:M151+N52:N151),-2)-SUM(M52:N52)</f>
        <v>70</v>
      </c>
    </row>
    <row r="53" spans="1:15" x14ac:dyDescent="0.25">
      <c r="A53" s="3">
        <v>23741</v>
      </c>
      <c r="B53" s="3">
        <v>24229</v>
      </c>
      <c r="C53" s="3">
        <f t="shared" si="2"/>
        <v>488</v>
      </c>
      <c r="G53">
        <f t="shared" si="7"/>
        <v>488</v>
      </c>
      <c r="H53">
        <f t="shared" si="3"/>
        <v>23741</v>
      </c>
      <c r="I53">
        <f t="shared" si="4"/>
        <v>24229</v>
      </c>
      <c r="J53">
        <f t="shared" si="0"/>
        <v>23741</v>
      </c>
      <c r="L53">
        <f t="shared" si="8"/>
        <v>2</v>
      </c>
      <c r="M53">
        <f t="shared" si="5"/>
        <v>23741</v>
      </c>
      <c r="N53">
        <f t="shared" si="6"/>
        <v>488</v>
      </c>
      <c r="O53">
        <f t="array" ref="O53">ROUNDUP(MAX(M53:M152+N53:N152),-2)-SUM(M53:N53)</f>
        <v>71</v>
      </c>
    </row>
    <row r="54" spans="1:15" x14ac:dyDescent="0.25">
      <c r="A54" s="3">
        <v>23743</v>
      </c>
      <c r="B54" s="3">
        <v>24230</v>
      </c>
      <c r="C54" s="3">
        <f t="shared" si="2"/>
        <v>487</v>
      </c>
      <c r="G54">
        <f t="shared" si="7"/>
        <v>488</v>
      </c>
      <c r="H54">
        <f t="shared" si="3"/>
        <v>23744</v>
      </c>
      <c r="I54">
        <f t="shared" si="4"/>
        <v>24231</v>
      </c>
      <c r="J54">
        <f t="shared" si="0"/>
        <v>23741</v>
      </c>
      <c r="L54">
        <f t="shared" si="8"/>
        <v>5</v>
      </c>
      <c r="M54">
        <f t="shared" si="5"/>
        <v>23741</v>
      </c>
      <c r="N54">
        <f t="shared" si="6"/>
        <v>490</v>
      </c>
      <c r="O54">
        <f t="array" ref="O54">ROUNDUP(MAX(M54:M153+N54:N153),-2)-SUM(M54:N54)</f>
        <v>69</v>
      </c>
    </row>
    <row r="55" spans="1:15" x14ac:dyDescent="0.25">
      <c r="A55" s="3">
        <v>23742</v>
      </c>
      <c r="B55" s="3">
        <v>24230</v>
      </c>
      <c r="C55" s="3">
        <f t="shared" si="2"/>
        <v>488</v>
      </c>
      <c r="G55">
        <f t="shared" si="7"/>
        <v>488</v>
      </c>
      <c r="H55">
        <f t="shared" si="3"/>
        <v>23742</v>
      </c>
      <c r="I55">
        <f t="shared" si="4"/>
        <v>24230</v>
      </c>
      <c r="J55">
        <f t="shared" si="0"/>
        <v>23741</v>
      </c>
      <c r="L55">
        <f t="shared" si="8"/>
        <v>6</v>
      </c>
      <c r="M55">
        <f t="shared" si="5"/>
        <v>23741</v>
      </c>
      <c r="N55">
        <f t="shared" si="6"/>
        <v>489</v>
      </c>
      <c r="O55">
        <f t="array" ref="O55">ROUNDUP(MAX(M55:M154+N55:N154),-2)-SUM(M55:N55)</f>
        <v>70</v>
      </c>
    </row>
    <row r="56" spans="1:15" x14ac:dyDescent="0.25">
      <c r="A56" s="3">
        <v>23742</v>
      </c>
      <c r="B56" s="3">
        <v>24228</v>
      </c>
      <c r="C56" s="3">
        <f t="shared" si="2"/>
        <v>486</v>
      </c>
      <c r="G56">
        <f t="shared" si="7"/>
        <v>486</v>
      </c>
      <c r="H56">
        <f t="shared" si="3"/>
        <v>23742</v>
      </c>
      <c r="I56">
        <f t="shared" si="4"/>
        <v>24228</v>
      </c>
      <c r="J56">
        <f t="shared" si="0"/>
        <v>23741</v>
      </c>
      <c r="L56">
        <f t="shared" si="8"/>
        <v>7</v>
      </c>
      <c r="M56">
        <f t="shared" si="5"/>
        <v>23741</v>
      </c>
      <c r="N56">
        <f t="shared" si="6"/>
        <v>487</v>
      </c>
      <c r="O56">
        <f t="array" ref="O56">ROUNDUP(MAX(M56:M155+N56:N155),-2)-SUM(M56:N56)</f>
        <v>72</v>
      </c>
    </row>
    <row r="57" spans="1:15" x14ac:dyDescent="0.25">
      <c r="A57" s="3">
        <v>23743</v>
      </c>
      <c r="B57" s="3">
        <v>24227</v>
      </c>
      <c r="C57" s="3">
        <f t="shared" si="2"/>
        <v>484</v>
      </c>
      <c r="G57">
        <f t="shared" si="7"/>
        <v>485</v>
      </c>
      <c r="H57">
        <f t="shared" si="3"/>
        <v>23744</v>
      </c>
      <c r="I57">
        <f t="shared" si="4"/>
        <v>24228</v>
      </c>
      <c r="J57">
        <f t="shared" si="0"/>
        <v>23741</v>
      </c>
      <c r="L57">
        <f t="shared" si="8"/>
        <v>10</v>
      </c>
      <c r="M57">
        <f t="shared" si="5"/>
        <v>23741</v>
      </c>
      <c r="N57">
        <f t="shared" si="6"/>
        <v>487</v>
      </c>
      <c r="O57">
        <f t="array" ref="O57">ROUNDUP(MAX(M57:M156+N57:N156),-2)-SUM(M57:N57)</f>
        <v>72</v>
      </c>
    </row>
    <row r="58" spans="1:15" x14ac:dyDescent="0.25">
      <c r="A58" s="3">
        <v>23743</v>
      </c>
      <c r="B58" s="3">
        <v>24228</v>
      </c>
      <c r="C58" s="3">
        <f t="shared" si="2"/>
        <v>485</v>
      </c>
      <c r="G58">
        <f t="shared" si="7"/>
        <v>485</v>
      </c>
      <c r="H58">
        <f t="shared" si="3"/>
        <v>23743</v>
      </c>
      <c r="I58">
        <f t="shared" si="4"/>
        <v>24228</v>
      </c>
      <c r="J58">
        <f t="shared" si="0"/>
        <v>23741</v>
      </c>
      <c r="L58">
        <f t="shared" si="8"/>
        <v>12</v>
      </c>
      <c r="M58">
        <f t="shared" si="5"/>
        <v>23741</v>
      </c>
      <c r="N58">
        <f t="shared" si="6"/>
        <v>487</v>
      </c>
      <c r="O58">
        <f t="array" ref="O58">ROUNDUP(MAX(M58:M157+N58:N157),-2)-SUM(M58:N58)</f>
        <v>72</v>
      </c>
    </row>
    <row r="59" spans="1:15" x14ac:dyDescent="0.25">
      <c r="A59" s="3">
        <v>23743</v>
      </c>
      <c r="B59" s="3">
        <v>24227</v>
      </c>
      <c r="C59" s="3">
        <f t="shared" si="2"/>
        <v>484</v>
      </c>
      <c r="G59">
        <f t="shared" si="7"/>
        <v>486</v>
      </c>
      <c r="H59">
        <f t="shared" si="3"/>
        <v>23745</v>
      </c>
      <c r="I59">
        <f t="shared" si="4"/>
        <v>24229</v>
      </c>
      <c r="J59">
        <f t="shared" si="0"/>
        <v>23741</v>
      </c>
      <c r="L59">
        <f t="shared" si="8"/>
        <v>16</v>
      </c>
      <c r="M59">
        <f t="shared" si="5"/>
        <v>23741</v>
      </c>
      <c r="N59">
        <f t="shared" si="6"/>
        <v>488</v>
      </c>
      <c r="O59">
        <f t="array" ref="O59">ROUNDUP(MAX(M59:M158+N59:N158),-2)-SUM(M59:N59)</f>
        <v>71</v>
      </c>
    </row>
    <row r="60" spans="1:15" x14ac:dyDescent="0.25">
      <c r="A60" s="3">
        <v>23741</v>
      </c>
      <c r="B60" s="3">
        <v>24228</v>
      </c>
      <c r="C60" s="3">
        <f t="shared" si="2"/>
        <v>487</v>
      </c>
      <c r="G60">
        <f t="shared" si="7"/>
        <v>487</v>
      </c>
      <c r="H60">
        <f t="shared" si="3"/>
        <v>23741</v>
      </c>
      <c r="I60">
        <f t="shared" si="4"/>
        <v>24228</v>
      </c>
      <c r="J60">
        <f t="shared" si="0"/>
        <v>23741</v>
      </c>
      <c r="L60">
        <f t="shared" si="8"/>
        <v>16</v>
      </c>
      <c r="M60">
        <f t="shared" si="5"/>
        <v>23741</v>
      </c>
      <c r="N60">
        <f t="shared" si="6"/>
        <v>487</v>
      </c>
      <c r="O60">
        <f t="array" ref="O60">ROUNDUP(MAX(M60:M159+N60:N159),-2)-SUM(M60:N60)</f>
        <v>72</v>
      </c>
    </row>
    <row r="61" spans="1:15" x14ac:dyDescent="0.25">
      <c r="A61" s="3">
        <v>23740</v>
      </c>
      <c r="B61" s="3">
        <v>24230</v>
      </c>
      <c r="C61" s="3">
        <f t="shared" si="2"/>
        <v>490</v>
      </c>
      <c r="G61">
        <f t="shared" si="7"/>
        <v>490</v>
      </c>
      <c r="H61">
        <f t="shared" si="3"/>
        <v>23740</v>
      </c>
      <c r="I61">
        <f t="shared" si="4"/>
        <v>24230</v>
      </c>
      <c r="J61">
        <f t="shared" si="0"/>
        <v>23741</v>
      </c>
      <c r="L61">
        <f t="shared" si="8"/>
        <v>15</v>
      </c>
      <c r="M61">
        <f t="shared" si="5"/>
        <v>23741</v>
      </c>
      <c r="N61">
        <f t="shared" si="6"/>
        <v>489</v>
      </c>
      <c r="O61">
        <f t="array" ref="O61">ROUNDUP(MAX(M61:M160+N61:N160),-2)-SUM(M61:N61)</f>
        <v>70</v>
      </c>
    </row>
    <row r="62" spans="1:15" x14ac:dyDescent="0.25">
      <c r="A62" s="3">
        <v>23739</v>
      </c>
      <c r="B62" s="3">
        <v>24230</v>
      </c>
      <c r="C62" s="3">
        <f t="shared" si="2"/>
        <v>491</v>
      </c>
      <c r="G62">
        <f t="shared" si="7"/>
        <v>492</v>
      </c>
      <c r="H62">
        <f t="shared" si="3"/>
        <v>23740</v>
      </c>
      <c r="I62">
        <f t="shared" si="4"/>
        <v>24231</v>
      </c>
      <c r="J62">
        <f t="shared" si="0"/>
        <v>23741</v>
      </c>
      <c r="L62">
        <f t="shared" si="8"/>
        <v>14</v>
      </c>
      <c r="M62">
        <f t="shared" si="5"/>
        <v>23741</v>
      </c>
      <c r="N62">
        <f t="shared" si="6"/>
        <v>490</v>
      </c>
      <c r="O62">
        <f t="array" ref="O62">ROUNDUP(MAX(M62:M161+N62:N161),-2)-SUM(M62:N62)</f>
        <v>69</v>
      </c>
    </row>
    <row r="63" spans="1:15" x14ac:dyDescent="0.25">
      <c r="A63" s="3">
        <v>23738</v>
      </c>
      <c r="B63" s="3">
        <v>24232</v>
      </c>
      <c r="C63" s="3">
        <f t="shared" si="2"/>
        <v>494</v>
      </c>
      <c r="G63">
        <f t="shared" si="7"/>
        <v>494</v>
      </c>
      <c r="H63">
        <f t="shared" si="3"/>
        <v>23738</v>
      </c>
      <c r="I63">
        <f t="shared" si="4"/>
        <v>24232</v>
      </c>
      <c r="J63">
        <f t="shared" si="0"/>
        <v>23741</v>
      </c>
      <c r="L63">
        <f t="shared" si="8"/>
        <v>11</v>
      </c>
      <c r="M63">
        <f t="shared" si="5"/>
        <v>23741</v>
      </c>
      <c r="N63">
        <f t="shared" si="6"/>
        <v>491</v>
      </c>
      <c r="O63">
        <f t="array" ref="O63">ROUNDUP(MAX(M63:M162+N63:N162),-2)-SUM(M63:N63)</f>
        <v>68</v>
      </c>
    </row>
    <row r="64" spans="1:15" x14ac:dyDescent="0.25">
      <c r="A64" s="3">
        <v>23737</v>
      </c>
      <c r="B64" s="3">
        <v>24231</v>
      </c>
      <c r="C64" s="3">
        <f t="shared" si="2"/>
        <v>494</v>
      </c>
      <c r="G64">
        <f t="shared" si="7"/>
        <v>495</v>
      </c>
      <c r="H64">
        <f t="shared" si="3"/>
        <v>23738</v>
      </c>
      <c r="I64">
        <f t="shared" si="4"/>
        <v>24232</v>
      </c>
      <c r="J64">
        <f t="shared" si="0"/>
        <v>23741</v>
      </c>
      <c r="L64">
        <f t="shared" si="8"/>
        <v>8</v>
      </c>
      <c r="M64">
        <f t="shared" si="5"/>
        <v>23741</v>
      </c>
      <c r="N64">
        <f t="shared" si="6"/>
        <v>491</v>
      </c>
      <c r="O64">
        <f t="array" ref="O64">ROUNDUP(MAX(M64:M163+N64:N163),-2)-SUM(M64:N64)</f>
        <v>68</v>
      </c>
    </row>
    <row r="65" spans="1:15" x14ac:dyDescent="0.25">
      <c r="A65" s="3">
        <v>23736</v>
      </c>
      <c r="B65" s="3">
        <v>24231</v>
      </c>
      <c r="C65" s="3">
        <f t="shared" si="2"/>
        <v>495</v>
      </c>
      <c r="G65">
        <f t="shared" si="7"/>
        <v>495</v>
      </c>
      <c r="H65">
        <f t="shared" si="3"/>
        <v>23736</v>
      </c>
      <c r="I65">
        <f t="shared" si="4"/>
        <v>24231</v>
      </c>
      <c r="J65">
        <f t="shared" si="0"/>
        <v>23741</v>
      </c>
      <c r="L65">
        <f t="shared" si="8"/>
        <v>3</v>
      </c>
      <c r="M65">
        <f t="shared" si="5"/>
        <v>23741</v>
      </c>
      <c r="N65">
        <f t="shared" si="6"/>
        <v>490</v>
      </c>
      <c r="O65">
        <f t="array" ref="O65">ROUNDUP(MAX(M65:M164+N65:N164),-2)-SUM(M65:N65)</f>
        <v>69</v>
      </c>
    </row>
    <row r="66" spans="1:15" x14ac:dyDescent="0.25">
      <c r="A66" s="3">
        <v>23737</v>
      </c>
      <c r="B66" s="3">
        <v>24228</v>
      </c>
      <c r="C66" s="3">
        <f t="shared" si="2"/>
        <v>491</v>
      </c>
      <c r="G66">
        <f t="shared" si="7"/>
        <v>493</v>
      </c>
      <c r="H66">
        <f t="shared" si="3"/>
        <v>23739</v>
      </c>
      <c r="I66">
        <f t="shared" si="4"/>
        <v>24230</v>
      </c>
      <c r="J66">
        <f t="shared" ref="J66:J101" si="9">IF(H66&gt;=$D$2,$D$2,IF($D$2-H66&lt;=L65,$D$2,H66+L65))</f>
        <v>23741</v>
      </c>
      <c r="L66">
        <f t="shared" si="8"/>
        <v>1</v>
      </c>
      <c r="M66">
        <f t="shared" si="5"/>
        <v>23741</v>
      </c>
      <c r="N66">
        <f t="shared" si="6"/>
        <v>489</v>
      </c>
      <c r="O66">
        <f t="array" ref="O66">ROUNDUP(MAX(M66:M165+N66:N165),-2)-SUM(M66:N66)</f>
        <v>70</v>
      </c>
    </row>
    <row r="67" spans="1:15" x14ac:dyDescent="0.25">
      <c r="A67" s="3">
        <v>23738</v>
      </c>
      <c r="B67" s="3">
        <v>24230</v>
      </c>
      <c r="C67" s="3">
        <f t="shared" ref="C67:C101" si="10">B67-A67</f>
        <v>492</v>
      </c>
      <c r="G67">
        <f t="shared" si="7"/>
        <v>492</v>
      </c>
      <c r="H67">
        <f t="shared" ref="H67:H101" si="11">A67+(G67-C67)</f>
        <v>23738</v>
      </c>
      <c r="I67">
        <f t="shared" ref="I67:I101" si="12">B67+($G67-$C67)</f>
        <v>24230</v>
      </c>
      <c r="J67">
        <f t="shared" si="9"/>
        <v>23739</v>
      </c>
      <c r="L67">
        <f t="shared" si="8"/>
        <v>0</v>
      </c>
      <c r="M67">
        <f t="shared" ref="M67:M101" si="13">J67</f>
        <v>23739</v>
      </c>
      <c r="N67">
        <f t="shared" ref="N67:N101" si="14">I67-J67</f>
        <v>491</v>
      </c>
      <c r="O67">
        <f t="array" ref="O67">ROUNDUP(MAX(M67:M166+N67:N166),-2)-SUM(M67:N67)</f>
        <v>70</v>
      </c>
    </row>
    <row r="68" spans="1:15" x14ac:dyDescent="0.25">
      <c r="A68" s="3">
        <v>23738</v>
      </c>
      <c r="B68" s="3">
        <v>24228</v>
      </c>
      <c r="C68" s="3">
        <f t="shared" si="10"/>
        <v>490</v>
      </c>
      <c r="G68">
        <f t="shared" ref="G68:G101" si="15">IF(ROUNDUP(AVERAGE(C67:C69),0)&gt;C68,ROUNDUP(AVERAGE(C67:C69),0),C68)</f>
        <v>491</v>
      </c>
      <c r="H68">
        <f t="shared" si="11"/>
        <v>23739</v>
      </c>
      <c r="I68">
        <f t="shared" si="12"/>
        <v>24229</v>
      </c>
      <c r="J68">
        <f t="shared" si="9"/>
        <v>23739</v>
      </c>
      <c r="L68">
        <f t="shared" si="8"/>
        <v>0</v>
      </c>
      <c r="M68">
        <f t="shared" si="13"/>
        <v>23739</v>
      </c>
      <c r="N68">
        <f t="shared" si="14"/>
        <v>490</v>
      </c>
      <c r="O68">
        <f t="array" ref="O68">ROUNDUP(MAX(M68:M167+N68:N167),-2)-SUM(M68:N68)</f>
        <v>71</v>
      </c>
    </row>
    <row r="69" spans="1:15" x14ac:dyDescent="0.25">
      <c r="A69" s="3">
        <v>23739</v>
      </c>
      <c r="B69" s="3">
        <v>24230</v>
      </c>
      <c r="C69" s="3">
        <f t="shared" si="10"/>
        <v>491</v>
      </c>
      <c r="G69">
        <f t="shared" si="15"/>
        <v>491</v>
      </c>
      <c r="H69">
        <f t="shared" si="11"/>
        <v>23739</v>
      </c>
      <c r="I69">
        <f t="shared" si="12"/>
        <v>24230</v>
      </c>
      <c r="J69">
        <f t="shared" si="9"/>
        <v>23739</v>
      </c>
      <c r="L69">
        <f t="shared" ref="L69:L101" si="16">IF(H69&gt;=$D$2,L68+(H69-$D$2),IF($D$2-H69&lt;=L68,L68-($D$2-H69),0))</f>
        <v>0</v>
      </c>
      <c r="M69">
        <f t="shared" si="13"/>
        <v>23739</v>
      </c>
      <c r="N69">
        <f t="shared" si="14"/>
        <v>491</v>
      </c>
      <c r="O69">
        <f t="array" ref="O69">ROUNDUP(MAX(M69:M168+N69:N168),-2)-SUM(M69:N69)</f>
        <v>70</v>
      </c>
    </row>
    <row r="70" spans="1:15" x14ac:dyDescent="0.25">
      <c r="A70" s="3">
        <v>23740</v>
      </c>
      <c r="B70" s="3">
        <v>24231</v>
      </c>
      <c r="C70" s="3">
        <f t="shared" si="10"/>
        <v>491</v>
      </c>
      <c r="G70">
        <f t="shared" si="15"/>
        <v>491</v>
      </c>
      <c r="H70">
        <f t="shared" si="11"/>
        <v>23740</v>
      </c>
      <c r="I70">
        <f t="shared" si="12"/>
        <v>24231</v>
      </c>
      <c r="J70">
        <f t="shared" si="9"/>
        <v>23740</v>
      </c>
      <c r="L70">
        <f t="shared" si="16"/>
        <v>0</v>
      </c>
      <c r="M70">
        <f t="shared" si="13"/>
        <v>23740</v>
      </c>
      <c r="N70">
        <f t="shared" si="14"/>
        <v>491</v>
      </c>
      <c r="O70">
        <f t="array" ref="O70">ROUNDUP(MAX(M70:M169+N70:N169),-2)-SUM(M70:N70)</f>
        <v>69</v>
      </c>
    </row>
    <row r="71" spans="1:15" x14ac:dyDescent="0.25">
      <c r="A71" s="3">
        <v>23741</v>
      </c>
      <c r="B71" s="3">
        <v>24230</v>
      </c>
      <c r="C71" s="3">
        <f t="shared" si="10"/>
        <v>489</v>
      </c>
      <c r="G71">
        <f t="shared" si="15"/>
        <v>489</v>
      </c>
      <c r="H71">
        <f t="shared" si="11"/>
        <v>23741</v>
      </c>
      <c r="I71">
        <f t="shared" si="12"/>
        <v>24230</v>
      </c>
      <c r="J71">
        <f t="shared" si="9"/>
        <v>23741</v>
      </c>
      <c r="L71">
        <f t="shared" si="16"/>
        <v>0</v>
      </c>
      <c r="M71">
        <f t="shared" si="13"/>
        <v>23741</v>
      </c>
      <c r="N71">
        <f t="shared" si="14"/>
        <v>489</v>
      </c>
      <c r="O71">
        <f t="array" ref="O71">ROUNDUP(MAX(M71:M170+N71:N170),-2)-SUM(M71:N71)</f>
        <v>70</v>
      </c>
    </row>
    <row r="72" spans="1:15" x14ac:dyDescent="0.25">
      <c r="A72" s="3">
        <v>23741</v>
      </c>
      <c r="B72" s="3">
        <v>24228</v>
      </c>
      <c r="C72" s="3">
        <f t="shared" si="10"/>
        <v>487</v>
      </c>
      <c r="G72">
        <f t="shared" si="15"/>
        <v>488</v>
      </c>
      <c r="H72">
        <f t="shared" si="11"/>
        <v>23742</v>
      </c>
      <c r="I72">
        <f t="shared" si="12"/>
        <v>24229</v>
      </c>
      <c r="J72">
        <f t="shared" si="9"/>
        <v>23741</v>
      </c>
      <c r="L72">
        <f t="shared" si="16"/>
        <v>1</v>
      </c>
      <c r="M72">
        <f t="shared" si="13"/>
        <v>23741</v>
      </c>
      <c r="N72">
        <f t="shared" si="14"/>
        <v>488</v>
      </c>
      <c r="O72">
        <f t="array" ref="O72">ROUNDUP(MAX(M72:M171+N72:N171),-2)-SUM(M72:N72)</f>
        <v>71</v>
      </c>
    </row>
    <row r="73" spans="1:15" x14ac:dyDescent="0.25">
      <c r="A73" s="3">
        <v>23740</v>
      </c>
      <c r="B73" s="3">
        <v>24228</v>
      </c>
      <c r="C73" s="3">
        <f t="shared" si="10"/>
        <v>488</v>
      </c>
      <c r="G73">
        <f t="shared" si="15"/>
        <v>488</v>
      </c>
      <c r="H73">
        <f t="shared" si="11"/>
        <v>23740</v>
      </c>
      <c r="I73">
        <f t="shared" si="12"/>
        <v>24228</v>
      </c>
      <c r="J73">
        <f t="shared" si="9"/>
        <v>23741</v>
      </c>
      <c r="L73">
        <f t="shared" si="16"/>
        <v>0</v>
      </c>
      <c r="M73">
        <f t="shared" si="13"/>
        <v>23741</v>
      </c>
      <c r="N73">
        <f t="shared" si="14"/>
        <v>487</v>
      </c>
      <c r="O73">
        <f t="array" ref="O73">ROUNDUP(MAX(M73:M172+N73:N172),-2)-SUM(M73:N73)</f>
        <v>72</v>
      </c>
    </row>
    <row r="74" spans="1:15" x14ac:dyDescent="0.25">
      <c r="A74" s="3">
        <v>23739</v>
      </c>
      <c r="B74" s="3">
        <v>24228</v>
      </c>
      <c r="C74" s="3">
        <f t="shared" si="10"/>
        <v>489</v>
      </c>
      <c r="G74">
        <f t="shared" si="15"/>
        <v>489</v>
      </c>
      <c r="H74">
        <f t="shared" si="11"/>
        <v>23739</v>
      </c>
      <c r="I74">
        <f t="shared" si="12"/>
        <v>24228</v>
      </c>
      <c r="J74">
        <f t="shared" si="9"/>
        <v>23739</v>
      </c>
      <c r="L74">
        <f t="shared" si="16"/>
        <v>0</v>
      </c>
      <c r="M74">
        <f t="shared" si="13"/>
        <v>23739</v>
      </c>
      <c r="N74">
        <f t="shared" si="14"/>
        <v>489</v>
      </c>
      <c r="O74">
        <f t="array" ref="O74">ROUNDUP(MAX(M74:M173+N74:N173),-2)-SUM(M74:N74)</f>
        <v>72</v>
      </c>
    </row>
    <row r="75" spans="1:15" x14ac:dyDescent="0.25">
      <c r="A75" s="3">
        <v>23739</v>
      </c>
      <c r="B75" s="3">
        <v>24225</v>
      </c>
      <c r="C75" s="3">
        <f t="shared" si="10"/>
        <v>486</v>
      </c>
      <c r="G75">
        <f t="shared" si="15"/>
        <v>488</v>
      </c>
      <c r="H75">
        <f t="shared" si="11"/>
        <v>23741</v>
      </c>
      <c r="I75">
        <f t="shared" si="12"/>
        <v>24227</v>
      </c>
      <c r="J75">
        <f t="shared" si="9"/>
        <v>23741</v>
      </c>
      <c r="L75">
        <f t="shared" si="16"/>
        <v>0</v>
      </c>
      <c r="M75">
        <f t="shared" si="13"/>
        <v>23741</v>
      </c>
      <c r="N75">
        <f t="shared" si="14"/>
        <v>486</v>
      </c>
      <c r="O75">
        <f t="array" ref="O75">ROUNDUP(MAX(M75:M174+N75:N174),-2)-SUM(M75:N75)</f>
        <v>73</v>
      </c>
    </row>
    <row r="76" spans="1:15" x14ac:dyDescent="0.25">
      <c r="A76" s="3">
        <v>23737</v>
      </c>
      <c r="B76" s="3">
        <v>24226</v>
      </c>
      <c r="C76" s="3">
        <f t="shared" si="10"/>
        <v>489</v>
      </c>
      <c r="G76">
        <f t="shared" si="15"/>
        <v>489</v>
      </c>
      <c r="H76">
        <f t="shared" si="11"/>
        <v>23737</v>
      </c>
      <c r="I76">
        <f t="shared" si="12"/>
        <v>24226</v>
      </c>
      <c r="J76">
        <f t="shared" si="9"/>
        <v>23737</v>
      </c>
      <c r="L76">
        <f t="shared" si="16"/>
        <v>0</v>
      </c>
      <c r="M76">
        <f t="shared" si="13"/>
        <v>23737</v>
      </c>
      <c r="N76">
        <f t="shared" si="14"/>
        <v>489</v>
      </c>
      <c r="O76">
        <f t="array" ref="O76">ROUNDUP(MAX(M76:M175+N76:N175),-2)-SUM(M76:N76)</f>
        <v>74</v>
      </c>
    </row>
    <row r="77" spans="1:15" x14ac:dyDescent="0.25">
      <c r="A77" s="3">
        <v>23737</v>
      </c>
      <c r="B77" s="3">
        <v>24228</v>
      </c>
      <c r="C77" s="3">
        <f t="shared" si="10"/>
        <v>491</v>
      </c>
      <c r="G77">
        <f t="shared" si="15"/>
        <v>491</v>
      </c>
      <c r="H77">
        <f t="shared" si="11"/>
        <v>23737</v>
      </c>
      <c r="I77">
        <f t="shared" si="12"/>
        <v>24228</v>
      </c>
      <c r="J77">
        <f t="shared" si="9"/>
        <v>23737</v>
      </c>
      <c r="L77">
        <f t="shared" si="16"/>
        <v>0</v>
      </c>
      <c r="M77">
        <f t="shared" si="13"/>
        <v>23737</v>
      </c>
      <c r="N77">
        <f t="shared" si="14"/>
        <v>491</v>
      </c>
      <c r="O77">
        <f t="array" ref="O77">ROUNDUP(MAX(M77:M176+N77:N176),-2)-SUM(M77:N77)</f>
        <v>72</v>
      </c>
    </row>
    <row r="78" spans="1:15" x14ac:dyDescent="0.25">
      <c r="A78" s="3">
        <v>23737</v>
      </c>
      <c r="B78" s="3">
        <v>24229</v>
      </c>
      <c r="C78" s="3">
        <f t="shared" si="10"/>
        <v>492</v>
      </c>
      <c r="G78">
        <f t="shared" si="15"/>
        <v>492</v>
      </c>
      <c r="H78">
        <f t="shared" si="11"/>
        <v>23737</v>
      </c>
      <c r="I78">
        <f t="shared" si="12"/>
        <v>24229</v>
      </c>
      <c r="J78">
        <f t="shared" si="9"/>
        <v>23737</v>
      </c>
      <c r="L78">
        <f t="shared" si="16"/>
        <v>0</v>
      </c>
      <c r="M78">
        <f t="shared" si="13"/>
        <v>23737</v>
      </c>
      <c r="N78">
        <f t="shared" si="14"/>
        <v>492</v>
      </c>
      <c r="O78">
        <f t="array" ref="O78">ROUNDUP(MAX(M78:M177+N78:N177),-2)-SUM(M78:N78)</f>
        <v>71</v>
      </c>
    </row>
    <row r="79" spans="1:15" x14ac:dyDescent="0.25">
      <c r="A79" s="3">
        <v>23739</v>
      </c>
      <c r="B79" s="3">
        <v>24228</v>
      </c>
      <c r="C79" s="3">
        <f t="shared" si="10"/>
        <v>489</v>
      </c>
      <c r="G79">
        <f t="shared" si="15"/>
        <v>491</v>
      </c>
      <c r="H79">
        <f t="shared" si="11"/>
        <v>23741</v>
      </c>
      <c r="I79">
        <f t="shared" si="12"/>
        <v>24230</v>
      </c>
      <c r="J79">
        <f t="shared" si="9"/>
        <v>23741</v>
      </c>
      <c r="L79">
        <f t="shared" si="16"/>
        <v>0</v>
      </c>
      <c r="M79">
        <f t="shared" si="13"/>
        <v>23741</v>
      </c>
      <c r="N79">
        <f t="shared" si="14"/>
        <v>489</v>
      </c>
      <c r="O79">
        <f t="array" ref="O79">ROUNDUP(MAX(M79:M178+N79:N178),-2)-SUM(M79:N79)</f>
        <v>70</v>
      </c>
    </row>
    <row r="80" spans="1:15" x14ac:dyDescent="0.25">
      <c r="A80" s="3">
        <v>23739</v>
      </c>
      <c r="B80" s="3">
        <v>24230</v>
      </c>
      <c r="C80" s="3">
        <f t="shared" si="10"/>
        <v>491</v>
      </c>
      <c r="G80">
        <f t="shared" si="15"/>
        <v>491</v>
      </c>
      <c r="H80">
        <f t="shared" si="11"/>
        <v>23739</v>
      </c>
      <c r="I80">
        <f t="shared" si="12"/>
        <v>24230</v>
      </c>
      <c r="J80">
        <f t="shared" si="9"/>
        <v>23739</v>
      </c>
      <c r="L80">
        <f t="shared" si="16"/>
        <v>0</v>
      </c>
      <c r="M80">
        <f t="shared" si="13"/>
        <v>23739</v>
      </c>
      <c r="N80">
        <f t="shared" si="14"/>
        <v>491</v>
      </c>
      <c r="O80">
        <f t="array" ref="O80">ROUNDUP(MAX(M80:M179+N80:N179),-2)-SUM(M80:N80)</f>
        <v>70</v>
      </c>
    </row>
    <row r="81" spans="1:15" x14ac:dyDescent="0.25">
      <c r="A81" s="3">
        <v>23740</v>
      </c>
      <c r="B81" s="3">
        <v>24232</v>
      </c>
      <c r="C81" s="3">
        <f t="shared" si="10"/>
        <v>492</v>
      </c>
      <c r="G81">
        <f t="shared" si="15"/>
        <v>492</v>
      </c>
      <c r="H81">
        <f t="shared" si="11"/>
        <v>23740</v>
      </c>
      <c r="I81">
        <f t="shared" si="12"/>
        <v>24232</v>
      </c>
      <c r="J81">
        <f t="shared" si="9"/>
        <v>23740</v>
      </c>
      <c r="L81">
        <f t="shared" si="16"/>
        <v>0</v>
      </c>
      <c r="M81">
        <f t="shared" si="13"/>
        <v>23740</v>
      </c>
      <c r="N81">
        <f t="shared" si="14"/>
        <v>492</v>
      </c>
      <c r="O81">
        <f t="array" ref="O81">ROUNDUP(MAX(M81:M180+N81:N180),-2)-SUM(M81:N81)</f>
        <v>68</v>
      </c>
    </row>
    <row r="82" spans="1:15" x14ac:dyDescent="0.25">
      <c r="A82" s="3">
        <v>23740</v>
      </c>
      <c r="B82" s="3">
        <v>24230</v>
      </c>
      <c r="C82" s="3">
        <f t="shared" si="10"/>
        <v>490</v>
      </c>
      <c r="G82">
        <f t="shared" si="15"/>
        <v>490</v>
      </c>
      <c r="H82">
        <f t="shared" si="11"/>
        <v>23740</v>
      </c>
      <c r="I82">
        <f t="shared" si="12"/>
        <v>24230</v>
      </c>
      <c r="J82">
        <f t="shared" si="9"/>
        <v>23740</v>
      </c>
      <c r="L82">
        <f t="shared" si="16"/>
        <v>0</v>
      </c>
      <c r="M82">
        <f t="shared" si="13"/>
        <v>23740</v>
      </c>
      <c r="N82">
        <f t="shared" si="14"/>
        <v>490</v>
      </c>
      <c r="O82">
        <f t="array" ref="O82">ROUNDUP(MAX(M82:M181+N82:N181),-2)-SUM(M82:N82)</f>
        <v>70</v>
      </c>
    </row>
    <row r="83" spans="1:15" x14ac:dyDescent="0.25">
      <c r="A83" s="3">
        <v>23741</v>
      </c>
      <c r="B83" s="3">
        <v>24227</v>
      </c>
      <c r="C83" s="3">
        <f t="shared" si="10"/>
        <v>486</v>
      </c>
      <c r="G83">
        <f t="shared" si="15"/>
        <v>488</v>
      </c>
      <c r="H83">
        <f t="shared" si="11"/>
        <v>23743</v>
      </c>
      <c r="I83">
        <f t="shared" si="12"/>
        <v>24229</v>
      </c>
      <c r="J83">
        <f t="shared" si="9"/>
        <v>23741</v>
      </c>
      <c r="L83">
        <f t="shared" si="16"/>
        <v>2</v>
      </c>
      <c r="M83">
        <f t="shared" si="13"/>
        <v>23741</v>
      </c>
      <c r="N83">
        <f t="shared" si="14"/>
        <v>488</v>
      </c>
      <c r="O83">
        <f t="array" ref="O83">ROUNDUP(MAX(M83:M182+N83:N182),-2)-SUM(M83:N83)</f>
        <v>71</v>
      </c>
    </row>
    <row r="84" spans="1:15" x14ac:dyDescent="0.25">
      <c r="A84" s="3">
        <v>23741</v>
      </c>
      <c r="B84" s="3">
        <v>24227</v>
      </c>
      <c r="C84" s="3">
        <f t="shared" si="10"/>
        <v>486</v>
      </c>
      <c r="G84">
        <f t="shared" si="15"/>
        <v>486</v>
      </c>
      <c r="H84">
        <f t="shared" si="11"/>
        <v>23741</v>
      </c>
      <c r="I84">
        <f t="shared" si="12"/>
        <v>24227</v>
      </c>
      <c r="J84">
        <f t="shared" si="9"/>
        <v>23741</v>
      </c>
      <c r="L84">
        <f t="shared" si="16"/>
        <v>2</v>
      </c>
      <c r="M84">
        <f t="shared" si="13"/>
        <v>23741</v>
      </c>
      <c r="N84">
        <f t="shared" si="14"/>
        <v>486</v>
      </c>
      <c r="O84">
        <f t="array" ref="O84">ROUNDUP(MAX(M84:M183+N84:N183),-2)-SUM(M84:N84)</f>
        <v>73</v>
      </c>
    </row>
    <row r="85" spans="1:15" x14ac:dyDescent="0.25">
      <c r="A85" s="3">
        <v>23742</v>
      </c>
      <c r="B85" s="3">
        <v>24224</v>
      </c>
      <c r="C85" s="3">
        <f t="shared" si="10"/>
        <v>482</v>
      </c>
      <c r="G85">
        <f t="shared" si="15"/>
        <v>484</v>
      </c>
      <c r="H85">
        <f t="shared" si="11"/>
        <v>23744</v>
      </c>
      <c r="I85">
        <f t="shared" si="12"/>
        <v>24226</v>
      </c>
      <c r="J85">
        <f t="shared" si="9"/>
        <v>23741</v>
      </c>
      <c r="L85">
        <f t="shared" si="16"/>
        <v>5</v>
      </c>
      <c r="M85">
        <f t="shared" si="13"/>
        <v>23741</v>
      </c>
      <c r="N85">
        <f t="shared" si="14"/>
        <v>485</v>
      </c>
      <c r="O85">
        <f t="array" ref="O85">ROUNDUP(MAX(M85:M184+N85:N184),-2)-SUM(M85:N85)</f>
        <v>74</v>
      </c>
    </row>
    <row r="86" spans="1:15" x14ac:dyDescent="0.25">
      <c r="A86" s="3">
        <v>23743</v>
      </c>
      <c r="B86" s="3">
        <v>24225</v>
      </c>
      <c r="C86" s="3">
        <f t="shared" si="10"/>
        <v>482</v>
      </c>
      <c r="G86">
        <f t="shared" si="15"/>
        <v>482</v>
      </c>
      <c r="H86">
        <f t="shared" si="11"/>
        <v>23743</v>
      </c>
      <c r="I86">
        <f t="shared" si="12"/>
        <v>24225</v>
      </c>
      <c r="J86">
        <f t="shared" si="9"/>
        <v>23741</v>
      </c>
      <c r="L86">
        <f t="shared" si="16"/>
        <v>7</v>
      </c>
      <c r="M86">
        <f t="shared" si="13"/>
        <v>23741</v>
      </c>
      <c r="N86">
        <f t="shared" si="14"/>
        <v>484</v>
      </c>
      <c r="O86">
        <f t="array" ref="O86">ROUNDUP(MAX(M86:M185+N86:N185),-2)-SUM(M86:N86)</f>
        <v>75</v>
      </c>
    </row>
    <row r="87" spans="1:15" x14ac:dyDescent="0.25">
      <c r="A87" s="3">
        <v>23744</v>
      </c>
      <c r="B87" s="3">
        <v>24226</v>
      </c>
      <c r="C87" s="3">
        <f t="shared" si="10"/>
        <v>482</v>
      </c>
      <c r="G87">
        <f t="shared" si="15"/>
        <v>482</v>
      </c>
      <c r="H87">
        <f t="shared" si="11"/>
        <v>23744</v>
      </c>
      <c r="I87">
        <f t="shared" si="12"/>
        <v>24226</v>
      </c>
      <c r="J87">
        <f t="shared" si="9"/>
        <v>23741</v>
      </c>
      <c r="L87">
        <f t="shared" si="16"/>
        <v>10</v>
      </c>
      <c r="M87">
        <f t="shared" si="13"/>
        <v>23741</v>
      </c>
      <c r="N87">
        <f t="shared" si="14"/>
        <v>485</v>
      </c>
      <c r="O87">
        <f t="array" ref="O87">ROUNDUP(MAX(M87:M186+N87:N186),-2)-SUM(M87:N87)</f>
        <v>74</v>
      </c>
    </row>
    <row r="88" spans="1:15" x14ac:dyDescent="0.25">
      <c r="A88" s="3">
        <v>23744</v>
      </c>
      <c r="B88" s="3">
        <v>24226</v>
      </c>
      <c r="C88" s="3">
        <f t="shared" si="10"/>
        <v>482</v>
      </c>
      <c r="G88">
        <f t="shared" si="15"/>
        <v>482</v>
      </c>
      <c r="H88">
        <f t="shared" si="11"/>
        <v>23744</v>
      </c>
      <c r="I88">
        <f t="shared" si="12"/>
        <v>24226</v>
      </c>
      <c r="J88">
        <f t="shared" si="9"/>
        <v>23741</v>
      </c>
      <c r="L88">
        <f t="shared" si="16"/>
        <v>13</v>
      </c>
      <c r="M88">
        <f t="shared" si="13"/>
        <v>23741</v>
      </c>
      <c r="N88">
        <f t="shared" si="14"/>
        <v>485</v>
      </c>
      <c r="O88">
        <f t="array" ref="O88">ROUNDUP(MAX(M88:M187+N88:N187),-2)-SUM(M88:N88)</f>
        <v>74</v>
      </c>
    </row>
    <row r="89" spans="1:15" x14ac:dyDescent="0.25">
      <c r="A89" s="3">
        <v>23745</v>
      </c>
      <c r="B89" s="3">
        <v>24227</v>
      </c>
      <c r="C89" s="3">
        <f t="shared" si="10"/>
        <v>482</v>
      </c>
      <c r="G89">
        <f t="shared" si="15"/>
        <v>482</v>
      </c>
      <c r="H89">
        <f t="shared" si="11"/>
        <v>23745</v>
      </c>
      <c r="I89">
        <f t="shared" si="12"/>
        <v>24227</v>
      </c>
      <c r="J89">
        <f t="shared" si="9"/>
        <v>23741</v>
      </c>
      <c r="L89">
        <f t="shared" si="16"/>
        <v>17</v>
      </c>
      <c r="M89">
        <f t="shared" si="13"/>
        <v>23741</v>
      </c>
      <c r="N89">
        <f t="shared" si="14"/>
        <v>486</v>
      </c>
      <c r="O89">
        <f t="array" ref="O89">ROUNDUP(MAX(M89:M188+N89:N188),-2)-SUM(M89:N89)</f>
        <v>73</v>
      </c>
    </row>
    <row r="90" spans="1:15" x14ac:dyDescent="0.25">
      <c r="A90" s="3">
        <v>23744</v>
      </c>
      <c r="B90" s="3">
        <v>24226</v>
      </c>
      <c r="C90" s="3">
        <f t="shared" si="10"/>
        <v>482</v>
      </c>
      <c r="G90">
        <f t="shared" si="15"/>
        <v>482</v>
      </c>
      <c r="H90">
        <f t="shared" si="11"/>
        <v>23744</v>
      </c>
      <c r="I90">
        <f t="shared" si="12"/>
        <v>24226</v>
      </c>
      <c r="J90">
        <f t="shared" si="9"/>
        <v>23741</v>
      </c>
      <c r="L90">
        <f t="shared" si="16"/>
        <v>20</v>
      </c>
      <c r="M90">
        <f t="shared" si="13"/>
        <v>23741</v>
      </c>
      <c r="N90">
        <f t="shared" si="14"/>
        <v>485</v>
      </c>
      <c r="O90">
        <f t="array" ref="O90">ROUNDUP(MAX(M90:M189+N90:N189),-2)-SUM(M90:N90)</f>
        <v>74</v>
      </c>
    </row>
    <row r="91" spans="1:15" x14ac:dyDescent="0.25">
      <c r="A91" s="3">
        <v>23745</v>
      </c>
      <c r="B91" s="3">
        <v>24225</v>
      </c>
      <c r="C91" s="3">
        <f t="shared" si="10"/>
        <v>480</v>
      </c>
      <c r="G91">
        <f t="shared" si="15"/>
        <v>480</v>
      </c>
      <c r="H91">
        <f t="shared" si="11"/>
        <v>23745</v>
      </c>
      <c r="I91">
        <f t="shared" si="12"/>
        <v>24225</v>
      </c>
      <c r="J91">
        <f t="shared" si="9"/>
        <v>23741</v>
      </c>
      <c r="L91">
        <f t="shared" si="16"/>
        <v>24</v>
      </c>
      <c r="M91">
        <f t="shared" si="13"/>
        <v>23741</v>
      </c>
      <c r="N91">
        <f t="shared" si="14"/>
        <v>484</v>
      </c>
      <c r="O91">
        <f t="array" ref="O91">ROUNDUP(MAX(M91:M190+N91:N190),-2)-SUM(M91:N91)</f>
        <v>75</v>
      </c>
    </row>
    <row r="92" spans="1:15" x14ac:dyDescent="0.25">
      <c r="A92" s="3">
        <v>23746</v>
      </c>
      <c r="B92" s="3">
        <v>24224</v>
      </c>
      <c r="C92" s="3">
        <f t="shared" si="10"/>
        <v>478</v>
      </c>
      <c r="G92">
        <f t="shared" si="15"/>
        <v>481</v>
      </c>
      <c r="H92">
        <f t="shared" si="11"/>
        <v>23749</v>
      </c>
      <c r="I92">
        <f t="shared" si="12"/>
        <v>24227</v>
      </c>
      <c r="J92">
        <f t="shared" si="9"/>
        <v>23741</v>
      </c>
      <c r="L92">
        <f t="shared" si="16"/>
        <v>32</v>
      </c>
      <c r="M92">
        <f t="shared" si="13"/>
        <v>23741</v>
      </c>
      <c r="N92">
        <f t="shared" si="14"/>
        <v>486</v>
      </c>
      <c r="O92">
        <f t="array" ref="O92">ROUNDUP(MAX(M92:M191+N92:N191),-2)-SUM(M92:N92)</f>
        <v>73</v>
      </c>
    </row>
    <row r="93" spans="1:15" x14ac:dyDescent="0.25">
      <c r="A93" s="3">
        <v>23742</v>
      </c>
      <c r="B93" s="3">
        <v>24226</v>
      </c>
      <c r="C93" s="3">
        <f t="shared" si="10"/>
        <v>484</v>
      </c>
      <c r="G93">
        <f t="shared" si="15"/>
        <v>484</v>
      </c>
      <c r="H93">
        <f t="shared" si="11"/>
        <v>23742</v>
      </c>
      <c r="I93">
        <f t="shared" si="12"/>
        <v>24226</v>
      </c>
      <c r="J93">
        <f t="shared" si="9"/>
        <v>23741</v>
      </c>
      <c r="L93">
        <f t="shared" si="16"/>
        <v>33</v>
      </c>
      <c r="M93">
        <f t="shared" si="13"/>
        <v>23741</v>
      </c>
      <c r="N93">
        <f t="shared" si="14"/>
        <v>485</v>
      </c>
      <c r="O93">
        <f t="array" ref="O93">ROUNDUP(MAX(M93:M192+N93:N192),-2)-SUM(M93:N93)</f>
        <v>74</v>
      </c>
    </row>
    <row r="94" spans="1:15" x14ac:dyDescent="0.25">
      <c r="A94" s="3">
        <v>23740</v>
      </c>
      <c r="B94" s="3">
        <v>24227</v>
      </c>
      <c r="C94" s="3">
        <f t="shared" si="10"/>
        <v>487</v>
      </c>
      <c r="G94">
        <f t="shared" si="15"/>
        <v>488</v>
      </c>
      <c r="H94">
        <f t="shared" si="11"/>
        <v>23741</v>
      </c>
      <c r="I94">
        <f t="shared" si="12"/>
        <v>24228</v>
      </c>
      <c r="J94">
        <f t="shared" si="9"/>
        <v>23741</v>
      </c>
      <c r="L94">
        <f t="shared" si="16"/>
        <v>33</v>
      </c>
      <c r="M94">
        <f t="shared" si="13"/>
        <v>23741</v>
      </c>
      <c r="N94">
        <f t="shared" si="14"/>
        <v>487</v>
      </c>
      <c r="O94">
        <f t="array" ref="O94">ROUNDUP(MAX(M94:M193+N94:N193),-2)-SUM(M94:N94)</f>
        <v>72</v>
      </c>
    </row>
    <row r="95" spans="1:15" x14ac:dyDescent="0.25">
      <c r="A95" s="3">
        <v>23738</v>
      </c>
      <c r="B95" s="3">
        <v>24229</v>
      </c>
      <c r="C95" s="3">
        <f t="shared" si="10"/>
        <v>491</v>
      </c>
      <c r="G95">
        <f t="shared" si="15"/>
        <v>491</v>
      </c>
      <c r="H95">
        <f t="shared" si="11"/>
        <v>23738</v>
      </c>
      <c r="I95">
        <f t="shared" si="12"/>
        <v>24229</v>
      </c>
      <c r="J95">
        <f t="shared" si="9"/>
        <v>23741</v>
      </c>
      <c r="L95">
        <f t="shared" si="16"/>
        <v>30</v>
      </c>
      <c r="M95">
        <f t="shared" si="13"/>
        <v>23741</v>
      </c>
      <c r="N95">
        <f t="shared" si="14"/>
        <v>488</v>
      </c>
      <c r="O95">
        <f t="array" ref="O95">ROUNDUP(MAX(M95:M194+N95:N194),-2)-SUM(M95:N95)</f>
        <v>71</v>
      </c>
    </row>
    <row r="96" spans="1:15" x14ac:dyDescent="0.25">
      <c r="A96" s="3">
        <v>23740</v>
      </c>
      <c r="B96" s="3">
        <v>24229</v>
      </c>
      <c r="C96" s="3">
        <f t="shared" si="10"/>
        <v>489</v>
      </c>
      <c r="G96">
        <f t="shared" si="15"/>
        <v>489</v>
      </c>
      <c r="H96">
        <f t="shared" si="11"/>
        <v>23740</v>
      </c>
      <c r="I96">
        <f t="shared" si="12"/>
        <v>24229</v>
      </c>
      <c r="J96">
        <f t="shared" si="9"/>
        <v>23741</v>
      </c>
      <c r="L96">
        <f t="shared" si="16"/>
        <v>29</v>
      </c>
      <c r="M96">
        <f t="shared" si="13"/>
        <v>23741</v>
      </c>
      <c r="N96">
        <f t="shared" si="14"/>
        <v>488</v>
      </c>
      <c r="O96">
        <f t="array" ref="O96">ROUNDUP(MAX(M96:M195+N96:N195),-2)-SUM(M96:N96)</f>
        <v>71</v>
      </c>
    </row>
    <row r="97" spans="1:15" x14ac:dyDescent="0.25">
      <c r="A97" s="3">
        <v>23742</v>
      </c>
      <c r="B97" s="3">
        <v>24229</v>
      </c>
      <c r="C97" s="3">
        <f t="shared" si="10"/>
        <v>487</v>
      </c>
      <c r="G97">
        <f t="shared" si="15"/>
        <v>488</v>
      </c>
      <c r="H97">
        <f t="shared" si="11"/>
        <v>23743</v>
      </c>
      <c r="I97">
        <f t="shared" si="12"/>
        <v>24230</v>
      </c>
      <c r="J97">
        <f t="shared" si="9"/>
        <v>23741</v>
      </c>
      <c r="L97">
        <f t="shared" si="16"/>
        <v>31</v>
      </c>
      <c r="M97">
        <f t="shared" si="13"/>
        <v>23741</v>
      </c>
      <c r="N97">
        <f t="shared" si="14"/>
        <v>489</v>
      </c>
      <c r="O97">
        <f t="array" ref="O97">ROUNDUP(MAX(M97:M196+N97:N196),-2)-SUM(M97:N97)</f>
        <v>70</v>
      </c>
    </row>
    <row r="98" spans="1:15" x14ac:dyDescent="0.25">
      <c r="A98" s="3">
        <v>23741</v>
      </c>
      <c r="B98" s="3">
        <v>24229</v>
      </c>
      <c r="C98" s="3">
        <f t="shared" si="10"/>
        <v>488</v>
      </c>
      <c r="G98">
        <f t="shared" si="15"/>
        <v>488</v>
      </c>
      <c r="H98">
        <f t="shared" si="11"/>
        <v>23741</v>
      </c>
      <c r="I98">
        <f t="shared" si="12"/>
        <v>24229</v>
      </c>
      <c r="J98">
        <f t="shared" si="9"/>
        <v>23741</v>
      </c>
      <c r="L98">
        <f t="shared" si="16"/>
        <v>31</v>
      </c>
      <c r="M98">
        <f t="shared" si="13"/>
        <v>23741</v>
      </c>
      <c r="N98">
        <f t="shared" si="14"/>
        <v>488</v>
      </c>
      <c r="O98">
        <f t="array" ref="O98">ROUNDUP(MAX(M98:M197+N98:N197),-2)-SUM(M98:N98)</f>
        <v>71</v>
      </c>
    </row>
    <row r="99" spans="1:15" x14ac:dyDescent="0.25">
      <c r="A99" s="3">
        <v>23741</v>
      </c>
      <c r="B99" s="3">
        <v>24229</v>
      </c>
      <c r="C99" s="3">
        <f t="shared" si="10"/>
        <v>488</v>
      </c>
      <c r="G99">
        <f t="shared" si="15"/>
        <v>489</v>
      </c>
      <c r="H99">
        <f t="shared" si="11"/>
        <v>23742</v>
      </c>
      <c r="I99">
        <f t="shared" si="12"/>
        <v>24230</v>
      </c>
      <c r="J99">
        <f t="shared" si="9"/>
        <v>23741</v>
      </c>
      <c r="L99">
        <f t="shared" si="16"/>
        <v>32</v>
      </c>
      <c r="M99">
        <f t="shared" si="13"/>
        <v>23741</v>
      </c>
      <c r="N99">
        <f t="shared" si="14"/>
        <v>489</v>
      </c>
      <c r="O99">
        <f t="array" ref="O99">ROUNDUP(MAX(M99:M198+N99:N198),-2)-SUM(M99:N99)</f>
        <v>70</v>
      </c>
    </row>
    <row r="100" spans="1:15" x14ac:dyDescent="0.25">
      <c r="A100" s="3">
        <v>23740</v>
      </c>
      <c r="B100" s="3">
        <v>24229</v>
      </c>
      <c r="C100" s="3">
        <f t="shared" si="10"/>
        <v>489</v>
      </c>
      <c r="G100">
        <f t="shared" si="15"/>
        <v>489</v>
      </c>
      <c r="H100">
        <f t="shared" si="11"/>
        <v>23740</v>
      </c>
      <c r="I100">
        <f t="shared" si="12"/>
        <v>24229</v>
      </c>
      <c r="J100">
        <f t="shared" si="9"/>
        <v>23741</v>
      </c>
      <c r="L100">
        <f t="shared" si="16"/>
        <v>31</v>
      </c>
      <c r="M100">
        <f t="shared" si="13"/>
        <v>23741</v>
      </c>
      <c r="N100">
        <f t="shared" si="14"/>
        <v>488</v>
      </c>
      <c r="O100">
        <f t="array" ref="O100">ROUNDUP(MAX(M100:M199+N100:N199),-2)-SUM(M100:N100)</f>
        <v>71</v>
      </c>
    </row>
    <row r="101" spans="1:15" x14ac:dyDescent="0.25">
      <c r="A101" s="3">
        <v>23740</v>
      </c>
      <c r="B101" s="3">
        <v>24230</v>
      </c>
      <c r="C101" s="3">
        <f t="shared" si="10"/>
        <v>490</v>
      </c>
      <c r="G101">
        <f t="shared" si="15"/>
        <v>490</v>
      </c>
      <c r="H101">
        <f t="shared" si="11"/>
        <v>23740</v>
      </c>
      <c r="I101">
        <f t="shared" si="12"/>
        <v>24230</v>
      </c>
      <c r="J101">
        <f t="shared" si="9"/>
        <v>23741</v>
      </c>
      <c r="L101">
        <f t="shared" si="16"/>
        <v>30</v>
      </c>
      <c r="M101">
        <f t="shared" si="13"/>
        <v>23741</v>
      </c>
      <c r="N101">
        <f t="shared" si="14"/>
        <v>489</v>
      </c>
      <c r="O101">
        <f t="array" ref="O101">ROUNDUP(MAX(M101:M200+N101:N200),-2)-SUM(M101:N101)</f>
        <v>70</v>
      </c>
    </row>
  </sheetData>
  <mergeCells count="2">
    <mergeCell ref="D5:F6"/>
    <mergeCell ref="D7:F7"/>
  </mergeCells>
  <conditionalFormatting sqref="G2:G101">
    <cfRule type="cellIs" dxfId="1" priority="1" operator="notEqual">
      <formula>$C2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1"/>
  <sheetViews>
    <sheetView workbookViewId="0"/>
  </sheetViews>
  <sheetFormatPr defaultRowHeight="15" x14ac:dyDescent="0.25"/>
  <cols>
    <col min="1" max="1" width="8" customWidth="1"/>
    <col min="2" max="2" width="7.85546875" bestFit="1" customWidth="1"/>
    <col min="3" max="4" width="9.42578125" bestFit="1" customWidth="1"/>
    <col min="5" max="5" width="12.28515625" bestFit="1" customWidth="1"/>
    <col min="6" max="6" width="6.140625" bestFit="1" customWidth="1"/>
    <col min="7" max="7" width="9.42578125" bestFit="1" customWidth="1"/>
    <col min="8" max="10" width="7.85546875" bestFit="1" customWidth="1"/>
    <col min="12" max="12" width="25.140625" bestFit="1" customWidth="1"/>
  </cols>
  <sheetData>
    <row r="1" spans="1:15" s="1" customFormat="1" ht="76.5" customHeight="1" x14ac:dyDescent="0.25">
      <c r="A1" s="2" t="s">
        <v>0</v>
      </c>
      <c r="B1" s="2" t="s">
        <v>1</v>
      </c>
      <c r="C1" s="4" t="s">
        <v>2</v>
      </c>
      <c r="D1" s="6" t="s">
        <v>3</v>
      </c>
      <c r="E1" s="7" t="s">
        <v>4</v>
      </c>
      <c r="F1" s="8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12">
        <v>0</v>
      </c>
      <c r="M1" s="1" t="s">
        <v>11</v>
      </c>
      <c r="N1" s="1" t="s">
        <v>12</v>
      </c>
      <c r="O1" s="1" t="s">
        <v>13</v>
      </c>
    </row>
    <row r="2" spans="1:15" ht="15.75" thickBot="1" x14ac:dyDescent="0.3">
      <c r="A2" s="3">
        <v>23741</v>
      </c>
      <c r="B2" s="3">
        <v>24252</v>
      </c>
      <c r="C2" s="5">
        <f>B2-A2</f>
        <v>511</v>
      </c>
      <c r="D2" s="9">
        <v>23741</v>
      </c>
      <c r="E2" s="10">
        <f>MIN(C2:C101)</f>
        <v>478</v>
      </c>
      <c r="F2" s="11">
        <f>MATCH(E2,C2:C101,0)</f>
        <v>91</v>
      </c>
      <c r="G2">
        <f>IF(ROUNDUP(AVERAGE(G1,C2:C3),0)&gt;C2,ROUNDUP(AVERAGE(G1,C2:C3),0),C2)</f>
        <v>511</v>
      </c>
      <c r="H2">
        <f>A2+($G2-$C2)</f>
        <v>23741</v>
      </c>
      <c r="I2">
        <f>B2+($G2-$C2)</f>
        <v>24252</v>
      </c>
      <c r="J2">
        <f t="array" ref="J2">IF(H2&gt;=$D$2,$D$2,IF($D$2-H2&lt;=L1,$D$2,H2+L1))</f>
        <v>23741</v>
      </c>
      <c r="L2">
        <f>IF(H2&gt;=$D$2,L1+(H2-$D$2),IF($D$2-H2&lt;=L1,L1-($D$2-H2),0))</f>
        <v>0</v>
      </c>
      <c r="M2">
        <f>J2</f>
        <v>23741</v>
      </c>
      <c r="N2">
        <f>I2-J2</f>
        <v>511</v>
      </c>
      <c r="O2">
        <f t="array" ref="O2">ROUNDUP(MAX(M2:M101+N2:N101),-2)+200-SUM(M2:N2)</f>
        <v>248</v>
      </c>
    </row>
    <row r="3" spans="1:15" x14ac:dyDescent="0.25">
      <c r="A3" s="3">
        <v>23743</v>
      </c>
      <c r="B3" s="3">
        <v>24251</v>
      </c>
      <c r="C3" s="3">
        <f t="shared" ref="C3:C66" si="0">B3-A3</f>
        <v>508</v>
      </c>
      <c r="G3">
        <f t="shared" ref="G3:G66" si="1">IF(ROUNDUP(AVERAGE(G2,C3:C4),0)&gt;C3,ROUNDUP(AVERAGE(G2,C3:C4),0),C3)</f>
        <v>509</v>
      </c>
      <c r="H3">
        <f t="shared" ref="H3:H66" si="2">A3+(G3-C3)</f>
        <v>23744</v>
      </c>
      <c r="I3">
        <f t="shared" ref="I3:I66" si="3">B3+($G3-$C3)</f>
        <v>24252</v>
      </c>
      <c r="J3">
        <f t="array" ref="J3">IF(H3&gt;=$D$2,$D$2,IF($D$2-H3&lt;=L2,$D$2,H3+L2))</f>
        <v>23741</v>
      </c>
      <c r="L3">
        <f t="shared" ref="L3:L66" si="4">IF(H3&gt;=$D$2,L2+(H3-$D$2),IF($D$2-H3&lt;=L2,L2-($D$2-H3),0))</f>
        <v>3</v>
      </c>
      <c r="M3">
        <f t="shared" ref="M3:M66" si="5">J3</f>
        <v>23741</v>
      </c>
      <c r="N3">
        <f t="shared" ref="N3:N66" si="6">I3-J3</f>
        <v>511</v>
      </c>
      <c r="O3">
        <f t="array" ref="O3">ROUNDUP(MAX(M3:M102+N3:N102),-2)+200-SUM(M3:N3)</f>
        <v>248</v>
      </c>
    </row>
    <row r="4" spans="1:15" ht="15.75" thickBot="1" x14ac:dyDescent="0.3">
      <c r="A4" s="3">
        <v>23741</v>
      </c>
      <c r="B4" s="3">
        <v>24249</v>
      </c>
      <c r="C4" s="3">
        <f t="shared" si="0"/>
        <v>508</v>
      </c>
      <c r="G4">
        <f t="shared" si="1"/>
        <v>509</v>
      </c>
      <c r="H4">
        <f t="shared" si="2"/>
        <v>23742</v>
      </c>
      <c r="I4">
        <f t="shared" si="3"/>
        <v>24250</v>
      </c>
      <c r="J4">
        <f t="array" ref="J4">IF(H4&gt;=$D$2,$D$2,IF($D$2-H4&lt;=L3,$D$2,H4+L3))</f>
        <v>23741</v>
      </c>
      <c r="L4">
        <f t="shared" si="4"/>
        <v>4</v>
      </c>
      <c r="M4">
        <f t="shared" si="5"/>
        <v>23741</v>
      </c>
      <c r="N4">
        <f t="shared" si="6"/>
        <v>509</v>
      </c>
      <c r="O4">
        <f t="array" ref="O4">ROUNDUP(MAX(M4:M103+N4:N103),-2)+200-SUM(M4:N4)</f>
        <v>250</v>
      </c>
    </row>
    <row r="5" spans="1:15" x14ac:dyDescent="0.25">
      <c r="A5" s="3">
        <v>23742</v>
      </c>
      <c r="B5" s="3">
        <v>24250</v>
      </c>
      <c r="C5" s="5">
        <f t="shared" si="0"/>
        <v>508</v>
      </c>
      <c r="D5" s="13" t="s">
        <v>10</v>
      </c>
      <c r="E5" s="14"/>
      <c r="F5" s="15"/>
      <c r="G5">
        <f t="shared" si="1"/>
        <v>508</v>
      </c>
      <c r="H5">
        <f t="shared" si="2"/>
        <v>23742</v>
      </c>
      <c r="I5">
        <f t="shared" si="3"/>
        <v>24250</v>
      </c>
      <c r="J5">
        <f t="array" ref="J5">IF(H5&gt;=$D$2,$D$2,IF($D$2-H5&lt;=L4,$D$2,H5+L4))</f>
        <v>23741</v>
      </c>
      <c r="L5">
        <f t="shared" si="4"/>
        <v>5</v>
      </c>
      <c r="M5">
        <f t="shared" si="5"/>
        <v>23741</v>
      </c>
      <c r="N5">
        <f t="shared" si="6"/>
        <v>509</v>
      </c>
      <c r="O5">
        <f t="array" ref="O5">ROUNDUP(MAX(M5:M104+N5:N104),-2)+200-SUM(M5:N5)</f>
        <v>250</v>
      </c>
    </row>
    <row r="6" spans="1:15" x14ac:dyDescent="0.25">
      <c r="A6" s="3">
        <v>23742</v>
      </c>
      <c r="B6" s="3">
        <v>24247</v>
      </c>
      <c r="C6" s="5">
        <f t="shared" si="0"/>
        <v>505</v>
      </c>
      <c r="D6" s="16"/>
      <c r="E6" s="17"/>
      <c r="F6" s="18"/>
      <c r="G6">
        <f t="shared" si="1"/>
        <v>506</v>
      </c>
      <c r="H6">
        <f t="shared" si="2"/>
        <v>23743</v>
      </c>
      <c r="I6">
        <f t="shared" si="3"/>
        <v>24248</v>
      </c>
      <c r="J6">
        <f t="array" ref="J6">IF(H6&gt;=$D$2,$D$2,IF($D$2-H6&lt;=L5,$D$2,H6+L5))</f>
        <v>23741</v>
      </c>
      <c r="L6">
        <f t="shared" si="4"/>
        <v>7</v>
      </c>
      <c r="M6">
        <f t="shared" si="5"/>
        <v>23741</v>
      </c>
      <c r="N6">
        <f t="shared" si="6"/>
        <v>507</v>
      </c>
      <c r="O6">
        <f t="array" ref="O6">ROUNDUP(MAX(M6:M105+N6:N105),-2)+200-SUM(M6:N6)</f>
        <v>252</v>
      </c>
    </row>
    <row r="7" spans="1:15" ht="15.75" thickBot="1" x14ac:dyDescent="0.3">
      <c r="A7" s="3">
        <v>23743</v>
      </c>
      <c r="B7" s="3">
        <v>24247</v>
      </c>
      <c r="C7" s="5">
        <f t="shared" si="0"/>
        <v>504</v>
      </c>
      <c r="D7" s="19">
        <f>COUNTIF(J2:J101,"&lt;"&amp;D2)</f>
        <v>18</v>
      </c>
      <c r="E7" s="20"/>
      <c r="F7" s="21"/>
      <c r="G7">
        <f t="shared" si="1"/>
        <v>506</v>
      </c>
      <c r="H7">
        <f t="shared" si="2"/>
        <v>23745</v>
      </c>
      <c r="I7">
        <f t="shared" si="3"/>
        <v>24249</v>
      </c>
      <c r="J7">
        <f t="array" ref="J7">IF(H7&gt;=$D$2,$D$2,IF($D$2-H7&lt;=L6,$D$2,H7+L6))</f>
        <v>23741</v>
      </c>
      <c r="L7">
        <f t="shared" si="4"/>
        <v>11</v>
      </c>
      <c r="M7">
        <f t="shared" si="5"/>
        <v>23741</v>
      </c>
      <c r="N7">
        <f t="shared" si="6"/>
        <v>508</v>
      </c>
      <c r="O7">
        <f t="array" ref="O7">ROUNDUP(MAX(M7:M106+N7:N106),-2)+200-SUM(M7:N7)</f>
        <v>251</v>
      </c>
    </row>
    <row r="8" spans="1:15" x14ac:dyDescent="0.25">
      <c r="A8" s="3">
        <v>23742</v>
      </c>
      <c r="B8" s="3">
        <v>24249</v>
      </c>
      <c r="C8" s="3">
        <f t="shared" si="0"/>
        <v>507</v>
      </c>
      <c r="G8">
        <f t="shared" si="1"/>
        <v>507</v>
      </c>
      <c r="H8">
        <f t="shared" si="2"/>
        <v>23742</v>
      </c>
      <c r="I8">
        <f t="shared" si="3"/>
        <v>24249</v>
      </c>
      <c r="J8">
        <f t="array" ref="J8">IF(H8&gt;=$D$2,$D$2,IF($D$2-H8&lt;=L7,$D$2,H8+L7))</f>
        <v>23741</v>
      </c>
      <c r="L8">
        <f t="shared" si="4"/>
        <v>12</v>
      </c>
      <c r="M8">
        <f t="shared" si="5"/>
        <v>23741</v>
      </c>
      <c r="N8">
        <f t="shared" si="6"/>
        <v>508</v>
      </c>
      <c r="O8">
        <f t="array" ref="O8">ROUNDUP(MAX(M8:M107+N8:N107),-2)+200-SUM(M8:N8)</f>
        <v>251</v>
      </c>
    </row>
    <row r="9" spans="1:15" x14ac:dyDescent="0.25">
      <c r="A9" s="3">
        <v>23742</v>
      </c>
      <c r="B9" s="3">
        <v>24250</v>
      </c>
      <c r="C9" s="3">
        <f t="shared" si="0"/>
        <v>508</v>
      </c>
      <c r="G9">
        <f t="shared" si="1"/>
        <v>508</v>
      </c>
      <c r="H9">
        <f t="shared" si="2"/>
        <v>23742</v>
      </c>
      <c r="I9">
        <f t="shared" si="3"/>
        <v>24250</v>
      </c>
      <c r="J9">
        <f t="array" ref="J9">IF(H9&gt;=$D$2,$D$2,IF($D$2-H9&lt;=L8,$D$2,H9+L8))</f>
        <v>23741</v>
      </c>
      <c r="L9">
        <f t="shared" si="4"/>
        <v>13</v>
      </c>
      <c r="M9">
        <f t="shared" si="5"/>
        <v>23741</v>
      </c>
      <c r="N9">
        <f t="shared" si="6"/>
        <v>509</v>
      </c>
      <c r="O9">
        <f t="array" ref="O9">ROUNDUP(MAX(M9:M108+N9:N108),-2)+200-SUM(M9:N9)</f>
        <v>250</v>
      </c>
    </row>
    <row r="10" spans="1:15" x14ac:dyDescent="0.25">
      <c r="A10" s="3">
        <v>23741</v>
      </c>
      <c r="B10" s="3">
        <v>24247</v>
      </c>
      <c r="C10" s="3">
        <f t="shared" si="0"/>
        <v>506</v>
      </c>
      <c r="G10">
        <f t="shared" si="1"/>
        <v>506</v>
      </c>
      <c r="H10">
        <f t="shared" si="2"/>
        <v>23741</v>
      </c>
      <c r="I10">
        <f t="shared" si="3"/>
        <v>24247</v>
      </c>
      <c r="J10">
        <f t="array" ref="J10">IF(H10&gt;=$D$2,$D$2,IF($D$2-H10&lt;=L9,$D$2,H10+L9))</f>
        <v>23741</v>
      </c>
      <c r="L10">
        <f t="shared" si="4"/>
        <v>13</v>
      </c>
      <c r="M10">
        <f t="shared" si="5"/>
        <v>23741</v>
      </c>
      <c r="N10">
        <f t="shared" si="6"/>
        <v>506</v>
      </c>
      <c r="O10">
        <f t="array" ref="O10">ROUNDUP(MAX(M10:M109+N10:N109),-2)+200-SUM(M10:N10)</f>
        <v>253</v>
      </c>
    </row>
    <row r="11" spans="1:15" x14ac:dyDescent="0.25">
      <c r="A11" s="3">
        <v>23741</v>
      </c>
      <c r="B11" s="3">
        <v>24244</v>
      </c>
      <c r="C11" s="3">
        <f t="shared" si="0"/>
        <v>503</v>
      </c>
      <c r="G11">
        <f t="shared" si="1"/>
        <v>504</v>
      </c>
      <c r="H11">
        <f t="shared" si="2"/>
        <v>23742</v>
      </c>
      <c r="I11">
        <f t="shared" si="3"/>
        <v>24245</v>
      </c>
      <c r="J11">
        <f t="array" ref="J11">IF(H11&gt;=$D$2,$D$2,IF($D$2-H11&lt;=L10,$D$2,H11+L10))</f>
        <v>23741</v>
      </c>
      <c r="L11">
        <f t="shared" si="4"/>
        <v>14</v>
      </c>
      <c r="M11">
        <f t="shared" si="5"/>
        <v>23741</v>
      </c>
      <c r="N11">
        <f t="shared" si="6"/>
        <v>504</v>
      </c>
      <c r="O11">
        <f t="array" ref="O11">ROUNDUP(MAX(M11:M110+N11:N110),-2)+200-SUM(M11:N11)</f>
        <v>255</v>
      </c>
    </row>
    <row r="12" spans="1:15" x14ac:dyDescent="0.25">
      <c r="A12" s="3">
        <v>23740</v>
      </c>
      <c r="B12" s="3">
        <v>24241</v>
      </c>
      <c r="C12" s="3">
        <f t="shared" si="0"/>
        <v>501</v>
      </c>
      <c r="G12">
        <f t="shared" si="1"/>
        <v>503</v>
      </c>
      <c r="H12">
        <f t="shared" si="2"/>
        <v>23742</v>
      </c>
      <c r="I12">
        <f t="shared" si="3"/>
        <v>24243</v>
      </c>
      <c r="J12">
        <f t="array" ref="J12">IF(H12&gt;=$D$2,$D$2,IF($D$2-H12&lt;=L11,$D$2,H12+L11))</f>
        <v>23741</v>
      </c>
      <c r="L12">
        <f t="shared" si="4"/>
        <v>15</v>
      </c>
      <c r="M12">
        <f t="shared" si="5"/>
        <v>23741</v>
      </c>
      <c r="N12">
        <f t="shared" si="6"/>
        <v>502</v>
      </c>
      <c r="O12">
        <f t="array" ref="O12">ROUNDUP(MAX(M12:M111+N12:N111),-2)+200-SUM(M12:N12)</f>
        <v>257</v>
      </c>
    </row>
    <row r="13" spans="1:15" x14ac:dyDescent="0.25">
      <c r="A13" s="3">
        <v>23739</v>
      </c>
      <c r="B13" s="3">
        <v>24241</v>
      </c>
      <c r="C13" s="3">
        <f t="shared" si="0"/>
        <v>502</v>
      </c>
      <c r="G13">
        <f t="shared" si="1"/>
        <v>504</v>
      </c>
      <c r="H13">
        <f t="shared" si="2"/>
        <v>23741</v>
      </c>
      <c r="I13">
        <f t="shared" si="3"/>
        <v>24243</v>
      </c>
      <c r="J13">
        <f t="array" ref="J13">IF(H13&gt;=$D$2,$D$2,IF($D$2-H13&lt;=L12,$D$2,H13+L12))</f>
        <v>23741</v>
      </c>
      <c r="L13">
        <f t="shared" si="4"/>
        <v>15</v>
      </c>
      <c r="M13">
        <f t="shared" si="5"/>
        <v>23741</v>
      </c>
      <c r="N13">
        <f t="shared" si="6"/>
        <v>502</v>
      </c>
      <c r="O13">
        <f t="array" ref="O13">ROUNDUP(MAX(M13:M112+N13:N112),-2)+200-SUM(M13:N13)</f>
        <v>257</v>
      </c>
    </row>
    <row r="14" spans="1:15" x14ac:dyDescent="0.25">
      <c r="A14" s="3">
        <v>23738</v>
      </c>
      <c r="B14" s="3">
        <v>24243</v>
      </c>
      <c r="C14" s="3">
        <f t="shared" si="0"/>
        <v>505</v>
      </c>
      <c r="G14">
        <f t="shared" si="1"/>
        <v>505</v>
      </c>
      <c r="H14">
        <f t="shared" si="2"/>
        <v>23738</v>
      </c>
      <c r="I14">
        <f t="shared" si="3"/>
        <v>24243</v>
      </c>
      <c r="J14">
        <f t="array" ref="J14">IF(H14&gt;=$D$2,$D$2,IF($D$2-H14&lt;=L13,$D$2,H14+L13))</f>
        <v>23741</v>
      </c>
      <c r="L14">
        <f t="shared" si="4"/>
        <v>12</v>
      </c>
      <c r="M14">
        <f t="shared" si="5"/>
        <v>23741</v>
      </c>
      <c r="N14">
        <f t="shared" si="6"/>
        <v>502</v>
      </c>
      <c r="O14">
        <f t="array" ref="O14">ROUNDUP(MAX(M14:M113+N14:N113),-2)+200-SUM(M14:N14)</f>
        <v>257</v>
      </c>
    </row>
    <row r="15" spans="1:15" x14ac:dyDescent="0.25">
      <c r="A15" s="3">
        <v>23739</v>
      </c>
      <c r="B15" s="3">
        <v>24241</v>
      </c>
      <c r="C15" s="3">
        <f t="shared" si="0"/>
        <v>502</v>
      </c>
      <c r="G15">
        <f t="shared" si="1"/>
        <v>503</v>
      </c>
      <c r="H15">
        <f t="shared" si="2"/>
        <v>23740</v>
      </c>
      <c r="I15">
        <f t="shared" si="3"/>
        <v>24242</v>
      </c>
      <c r="J15">
        <f t="array" ref="J15">IF(H15&gt;=$D$2,$D$2,IF($D$2-H15&lt;=L14,$D$2,H15+L14))</f>
        <v>23741</v>
      </c>
      <c r="L15">
        <f t="shared" si="4"/>
        <v>11</v>
      </c>
      <c r="M15">
        <f t="shared" si="5"/>
        <v>23741</v>
      </c>
      <c r="N15">
        <f t="shared" si="6"/>
        <v>501</v>
      </c>
      <c r="O15">
        <f t="array" ref="O15">ROUNDUP(MAX(M15:M114+N15:N114),-2)+200-SUM(M15:N15)</f>
        <v>258</v>
      </c>
    </row>
    <row r="16" spans="1:15" x14ac:dyDescent="0.25">
      <c r="A16" s="3">
        <v>23741</v>
      </c>
      <c r="B16" s="3">
        <v>24243</v>
      </c>
      <c r="C16" s="3">
        <f t="shared" si="0"/>
        <v>502</v>
      </c>
      <c r="G16">
        <f t="shared" si="1"/>
        <v>502</v>
      </c>
      <c r="H16">
        <f t="shared" si="2"/>
        <v>23741</v>
      </c>
      <c r="I16">
        <f t="shared" si="3"/>
        <v>24243</v>
      </c>
      <c r="J16">
        <f t="array" ref="J16">IF(H16&gt;=$D$2,$D$2,IF($D$2-H16&lt;=L15,$D$2,H16+L15))</f>
        <v>23741</v>
      </c>
      <c r="L16">
        <f t="shared" si="4"/>
        <v>11</v>
      </c>
      <c r="M16">
        <f t="shared" si="5"/>
        <v>23741</v>
      </c>
      <c r="N16">
        <f t="shared" si="6"/>
        <v>502</v>
      </c>
      <c r="O16">
        <f t="array" ref="O16">ROUNDUP(MAX(M16:M115+N16:N115),-2)+200-SUM(M16:N16)</f>
        <v>257</v>
      </c>
    </row>
    <row r="17" spans="1:15" x14ac:dyDescent="0.25">
      <c r="A17" s="3">
        <v>23741</v>
      </c>
      <c r="B17" s="3">
        <v>24240</v>
      </c>
      <c r="C17" s="3">
        <f t="shared" si="0"/>
        <v>499</v>
      </c>
      <c r="G17">
        <f t="shared" si="1"/>
        <v>500</v>
      </c>
      <c r="H17">
        <f t="shared" si="2"/>
        <v>23742</v>
      </c>
      <c r="I17">
        <f t="shared" si="3"/>
        <v>24241</v>
      </c>
      <c r="J17">
        <f t="array" ref="J17">IF(H17&gt;=$D$2,$D$2,IF($D$2-H17&lt;=L16,$D$2,H17+L16))</f>
        <v>23741</v>
      </c>
      <c r="L17">
        <f t="shared" si="4"/>
        <v>12</v>
      </c>
      <c r="M17">
        <f t="shared" si="5"/>
        <v>23741</v>
      </c>
      <c r="N17">
        <f t="shared" si="6"/>
        <v>500</v>
      </c>
      <c r="O17">
        <f t="array" ref="O17">ROUNDUP(MAX(M17:M116+N17:N116),-2)+200-SUM(M17:N17)</f>
        <v>259</v>
      </c>
    </row>
    <row r="18" spans="1:15" x14ac:dyDescent="0.25">
      <c r="A18" s="3">
        <v>23740</v>
      </c>
      <c r="B18" s="3">
        <v>24238</v>
      </c>
      <c r="C18" s="3">
        <f t="shared" si="0"/>
        <v>498</v>
      </c>
      <c r="G18">
        <f t="shared" si="1"/>
        <v>499</v>
      </c>
      <c r="H18">
        <f t="shared" si="2"/>
        <v>23741</v>
      </c>
      <c r="I18">
        <f t="shared" si="3"/>
        <v>24239</v>
      </c>
      <c r="J18">
        <f t="array" ref="J18">IF(H18&gt;=$D$2,$D$2,IF($D$2-H18&lt;=L17,$D$2,H18+L17))</f>
        <v>23741</v>
      </c>
      <c r="L18">
        <f t="shared" si="4"/>
        <v>12</v>
      </c>
      <c r="M18">
        <f t="shared" si="5"/>
        <v>23741</v>
      </c>
      <c r="N18">
        <f t="shared" si="6"/>
        <v>498</v>
      </c>
      <c r="O18">
        <f t="array" ref="O18">ROUNDUP(MAX(M18:M117+N18:N117),-2)+200-SUM(M18:N18)</f>
        <v>261</v>
      </c>
    </row>
    <row r="19" spans="1:15" x14ac:dyDescent="0.25">
      <c r="A19" s="3">
        <v>23740</v>
      </c>
      <c r="B19" s="3">
        <v>24237</v>
      </c>
      <c r="C19" s="3">
        <f t="shared" si="0"/>
        <v>497</v>
      </c>
      <c r="G19">
        <f t="shared" si="1"/>
        <v>497</v>
      </c>
      <c r="H19">
        <f t="shared" si="2"/>
        <v>23740</v>
      </c>
      <c r="I19">
        <f t="shared" si="3"/>
        <v>24237</v>
      </c>
      <c r="J19">
        <f t="array" ref="J19">IF(H19&gt;=$D$2,$D$2,IF($D$2-H19&lt;=L18,$D$2,H19+L18))</f>
        <v>23741</v>
      </c>
      <c r="L19">
        <f t="shared" si="4"/>
        <v>11</v>
      </c>
      <c r="M19">
        <f t="shared" si="5"/>
        <v>23741</v>
      </c>
      <c r="N19">
        <f t="shared" si="6"/>
        <v>496</v>
      </c>
      <c r="O19">
        <f t="array" ref="O19">ROUNDUP(MAX(M19:M118+N19:N118),-2)+200-SUM(M19:N19)</f>
        <v>263</v>
      </c>
    </row>
    <row r="20" spans="1:15" x14ac:dyDescent="0.25">
      <c r="A20" s="3">
        <v>23739</v>
      </c>
      <c r="B20" s="3">
        <v>24230</v>
      </c>
      <c r="C20" s="3">
        <f t="shared" si="0"/>
        <v>491</v>
      </c>
      <c r="G20">
        <f t="shared" si="1"/>
        <v>495</v>
      </c>
      <c r="H20">
        <f t="shared" si="2"/>
        <v>23743</v>
      </c>
      <c r="I20">
        <f t="shared" si="3"/>
        <v>24234</v>
      </c>
      <c r="J20">
        <f t="array" ref="J20">IF(H20&gt;=$D$2,$D$2,IF($D$2-H20&lt;=L19,$D$2,H20+L19))</f>
        <v>23741</v>
      </c>
      <c r="L20">
        <f t="shared" si="4"/>
        <v>13</v>
      </c>
      <c r="M20">
        <f t="shared" si="5"/>
        <v>23741</v>
      </c>
      <c r="N20">
        <f t="shared" si="6"/>
        <v>493</v>
      </c>
      <c r="O20">
        <f t="array" ref="O20">ROUNDUP(MAX(M20:M119+N20:N119),-2)+200-SUM(M20:N20)</f>
        <v>266</v>
      </c>
    </row>
    <row r="21" spans="1:15" x14ac:dyDescent="0.25">
      <c r="A21" s="3">
        <v>23738</v>
      </c>
      <c r="B21" s="3">
        <v>24235</v>
      </c>
      <c r="C21" s="3">
        <f t="shared" si="0"/>
        <v>497</v>
      </c>
      <c r="G21">
        <f t="shared" si="1"/>
        <v>498</v>
      </c>
      <c r="H21">
        <f t="shared" si="2"/>
        <v>23739</v>
      </c>
      <c r="I21">
        <f t="shared" si="3"/>
        <v>24236</v>
      </c>
      <c r="J21">
        <f t="array" ref="J21">IF(H21&gt;=$D$2,$D$2,IF($D$2-H21&lt;=L20,$D$2,H21+L20))</f>
        <v>23741</v>
      </c>
      <c r="L21">
        <f t="shared" si="4"/>
        <v>11</v>
      </c>
      <c r="M21">
        <f t="shared" si="5"/>
        <v>23741</v>
      </c>
      <c r="N21">
        <f t="shared" si="6"/>
        <v>495</v>
      </c>
      <c r="O21">
        <f t="array" ref="O21">ROUNDUP(MAX(M21:M120+N21:N120),-2)+200-SUM(M21:N21)</f>
        <v>264</v>
      </c>
    </row>
    <row r="22" spans="1:15" x14ac:dyDescent="0.25">
      <c r="A22" s="3">
        <v>23737</v>
      </c>
      <c r="B22" s="3">
        <v>24239</v>
      </c>
      <c r="C22" s="3">
        <f t="shared" si="0"/>
        <v>502</v>
      </c>
      <c r="G22">
        <f t="shared" si="1"/>
        <v>502</v>
      </c>
      <c r="H22">
        <f t="shared" si="2"/>
        <v>23737</v>
      </c>
      <c r="I22">
        <f t="shared" si="3"/>
        <v>24239</v>
      </c>
      <c r="J22">
        <f t="array" ref="J22">IF(H22&gt;=$D$2,$D$2,IF($D$2-H22&lt;=L21,$D$2,H22+L21))</f>
        <v>23741</v>
      </c>
      <c r="L22">
        <f t="shared" si="4"/>
        <v>7</v>
      </c>
      <c r="M22">
        <f t="shared" si="5"/>
        <v>23741</v>
      </c>
      <c r="N22">
        <f t="shared" si="6"/>
        <v>498</v>
      </c>
      <c r="O22">
        <f t="array" ref="O22">ROUNDUP(MAX(M22:M121+N22:N121),-2)+200-SUM(M22:N22)</f>
        <v>261</v>
      </c>
    </row>
    <row r="23" spans="1:15" x14ac:dyDescent="0.25">
      <c r="A23" s="3">
        <v>23736</v>
      </c>
      <c r="B23" s="3">
        <v>24236</v>
      </c>
      <c r="C23" s="3">
        <f t="shared" si="0"/>
        <v>500</v>
      </c>
      <c r="G23">
        <f t="shared" si="1"/>
        <v>501</v>
      </c>
      <c r="H23">
        <f t="shared" si="2"/>
        <v>23737</v>
      </c>
      <c r="I23">
        <f t="shared" si="3"/>
        <v>24237</v>
      </c>
      <c r="J23">
        <f t="array" ref="J23">IF(H23&gt;=$D$2,$D$2,IF($D$2-H23&lt;=L22,$D$2,H23+L22))</f>
        <v>23741</v>
      </c>
      <c r="L23">
        <f t="shared" si="4"/>
        <v>3</v>
      </c>
      <c r="M23">
        <f t="shared" si="5"/>
        <v>23741</v>
      </c>
      <c r="N23">
        <f t="shared" si="6"/>
        <v>496</v>
      </c>
      <c r="O23">
        <f t="array" ref="O23">ROUNDUP(MAX(M23:M122+N23:N122),-2)+200-SUM(M23:N23)</f>
        <v>263</v>
      </c>
    </row>
    <row r="24" spans="1:15" x14ac:dyDescent="0.25">
      <c r="A24" s="3">
        <v>23735</v>
      </c>
      <c r="B24" s="3">
        <v>24236</v>
      </c>
      <c r="C24" s="3">
        <f t="shared" si="0"/>
        <v>501</v>
      </c>
      <c r="G24">
        <f t="shared" si="1"/>
        <v>501</v>
      </c>
      <c r="H24">
        <f t="shared" si="2"/>
        <v>23735</v>
      </c>
      <c r="I24">
        <f t="shared" si="3"/>
        <v>24236</v>
      </c>
      <c r="J24">
        <f t="array" ref="J24">IF(H24&gt;=$D$2,$D$2,IF($D$2-H24&lt;=L23,$D$2,H24+L23))</f>
        <v>23738</v>
      </c>
      <c r="L24">
        <f t="shared" si="4"/>
        <v>0</v>
      </c>
      <c r="M24">
        <f t="shared" si="5"/>
        <v>23738</v>
      </c>
      <c r="N24">
        <f t="shared" si="6"/>
        <v>498</v>
      </c>
      <c r="O24">
        <f t="array" ref="O24">ROUNDUP(MAX(M24:M123+N24:N123),-2)+200-SUM(M24:N24)</f>
        <v>264</v>
      </c>
    </row>
    <row r="25" spans="1:15" x14ac:dyDescent="0.25">
      <c r="A25" s="3">
        <v>23735</v>
      </c>
      <c r="B25" s="3">
        <v>24235</v>
      </c>
      <c r="C25" s="3">
        <f t="shared" si="0"/>
        <v>500</v>
      </c>
      <c r="G25">
        <f t="shared" si="1"/>
        <v>500</v>
      </c>
      <c r="H25">
        <f t="shared" si="2"/>
        <v>23735</v>
      </c>
      <c r="I25">
        <f t="shared" si="3"/>
        <v>24235</v>
      </c>
      <c r="J25">
        <f t="array" ref="J25">IF(H25&gt;=$D$2,$D$2,IF($D$2-H25&lt;=L24,$D$2,H25+L24))</f>
        <v>23735</v>
      </c>
      <c r="L25">
        <f t="shared" si="4"/>
        <v>0</v>
      </c>
      <c r="M25">
        <f t="shared" si="5"/>
        <v>23735</v>
      </c>
      <c r="N25">
        <f t="shared" si="6"/>
        <v>500</v>
      </c>
      <c r="O25">
        <f t="array" ref="O25">ROUNDUP(MAX(M25:M124+N25:N124),-2)+200-SUM(M25:N25)</f>
        <v>265</v>
      </c>
    </row>
    <row r="26" spans="1:15" x14ac:dyDescent="0.25">
      <c r="A26" s="3">
        <v>23736</v>
      </c>
      <c r="B26" s="3">
        <v>24234</v>
      </c>
      <c r="C26" s="3">
        <f t="shared" si="0"/>
        <v>498</v>
      </c>
      <c r="G26">
        <f t="shared" si="1"/>
        <v>498</v>
      </c>
      <c r="H26">
        <f t="shared" si="2"/>
        <v>23736</v>
      </c>
      <c r="I26">
        <f t="shared" si="3"/>
        <v>24234</v>
      </c>
      <c r="J26">
        <f t="array" ref="J26">IF(H26&gt;=$D$2,$D$2,IF($D$2-H26&lt;=L25,$D$2,H26+L25))</f>
        <v>23736</v>
      </c>
      <c r="L26">
        <f t="shared" si="4"/>
        <v>0</v>
      </c>
      <c r="M26">
        <f t="shared" si="5"/>
        <v>23736</v>
      </c>
      <c r="N26">
        <f t="shared" si="6"/>
        <v>498</v>
      </c>
      <c r="O26">
        <f t="array" ref="O26">ROUNDUP(MAX(M26:M125+N26:N125),-2)+200-SUM(M26:N26)</f>
        <v>266</v>
      </c>
    </row>
    <row r="27" spans="1:15" x14ac:dyDescent="0.25">
      <c r="A27" s="3">
        <v>23739</v>
      </c>
      <c r="B27" s="3">
        <v>24235</v>
      </c>
      <c r="C27" s="3">
        <f t="shared" si="0"/>
        <v>496</v>
      </c>
      <c r="G27">
        <f t="shared" si="1"/>
        <v>497</v>
      </c>
      <c r="H27">
        <f t="shared" si="2"/>
        <v>23740</v>
      </c>
      <c r="I27">
        <f t="shared" si="3"/>
        <v>24236</v>
      </c>
      <c r="J27">
        <f t="array" ref="J27">IF(H27&gt;=$D$2,$D$2,IF($D$2-H27&lt;=L26,$D$2,H27+L26))</f>
        <v>23740</v>
      </c>
      <c r="L27">
        <f t="shared" si="4"/>
        <v>0</v>
      </c>
      <c r="M27">
        <f t="shared" si="5"/>
        <v>23740</v>
      </c>
      <c r="N27">
        <f t="shared" si="6"/>
        <v>496</v>
      </c>
      <c r="O27">
        <f t="array" ref="O27">ROUNDUP(MAX(M27:M126+N27:N126),-2)+200-SUM(M27:N27)</f>
        <v>264</v>
      </c>
    </row>
    <row r="28" spans="1:15" x14ac:dyDescent="0.25">
      <c r="A28" s="3">
        <v>23741</v>
      </c>
      <c r="B28" s="3">
        <v>24236</v>
      </c>
      <c r="C28" s="3">
        <f t="shared" si="0"/>
        <v>495</v>
      </c>
      <c r="G28">
        <f t="shared" si="1"/>
        <v>496</v>
      </c>
      <c r="H28">
        <f t="shared" si="2"/>
        <v>23742</v>
      </c>
      <c r="I28">
        <f t="shared" si="3"/>
        <v>24237</v>
      </c>
      <c r="J28">
        <f t="array" ref="J28">IF(H28&gt;=$D$2,$D$2,IF($D$2-H28&lt;=L27,$D$2,H28+L27))</f>
        <v>23741</v>
      </c>
      <c r="L28">
        <f t="shared" si="4"/>
        <v>1</v>
      </c>
      <c r="M28">
        <f t="shared" si="5"/>
        <v>23741</v>
      </c>
      <c r="N28">
        <f t="shared" si="6"/>
        <v>496</v>
      </c>
      <c r="O28">
        <f t="array" ref="O28">ROUNDUP(MAX(M28:M127+N28:N127),-2)+200-SUM(M28:N28)</f>
        <v>263</v>
      </c>
    </row>
    <row r="29" spans="1:15" x14ac:dyDescent="0.25">
      <c r="A29" s="3">
        <v>23741</v>
      </c>
      <c r="B29" s="3">
        <v>24235</v>
      </c>
      <c r="C29" s="3">
        <f t="shared" si="0"/>
        <v>494</v>
      </c>
      <c r="G29">
        <f t="shared" si="1"/>
        <v>495</v>
      </c>
      <c r="H29">
        <f t="shared" si="2"/>
        <v>23742</v>
      </c>
      <c r="I29">
        <f t="shared" si="3"/>
        <v>24236</v>
      </c>
      <c r="J29">
        <f t="array" ref="J29">IF(H29&gt;=$D$2,$D$2,IF($D$2-H29&lt;=L28,$D$2,H29+L28))</f>
        <v>23741</v>
      </c>
      <c r="L29">
        <f t="shared" si="4"/>
        <v>2</v>
      </c>
      <c r="M29">
        <f t="shared" si="5"/>
        <v>23741</v>
      </c>
      <c r="N29">
        <f t="shared" si="6"/>
        <v>495</v>
      </c>
      <c r="O29">
        <f t="array" ref="O29">ROUNDUP(MAX(M29:M128+N29:N128),-2)+200-SUM(M29:N29)</f>
        <v>264</v>
      </c>
    </row>
    <row r="30" spans="1:15" x14ac:dyDescent="0.25">
      <c r="A30" s="3">
        <v>23741</v>
      </c>
      <c r="B30" s="3">
        <v>24235</v>
      </c>
      <c r="C30" s="3">
        <f t="shared" si="0"/>
        <v>494</v>
      </c>
      <c r="G30">
        <f t="shared" si="1"/>
        <v>494</v>
      </c>
      <c r="H30">
        <f t="shared" si="2"/>
        <v>23741</v>
      </c>
      <c r="I30">
        <f t="shared" si="3"/>
        <v>24235</v>
      </c>
      <c r="J30">
        <f t="array" ref="J30">IF(H30&gt;=$D$2,$D$2,IF($D$2-H30&lt;=L29,$D$2,H30+L29))</f>
        <v>23741</v>
      </c>
      <c r="L30">
        <f t="shared" si="4"/>
        <v>2</v>
      </c>
      <c r="M30">
        <f t="shared" si="5"/>
        <v>23741</v>
      </c>
      <c r="N30">
        <f t="shared" si="6"/>
        <v>494</v>
      </c>
      <c r="O30">
        <f t="array" ref="O30">ROUNDUP(MAX(M30:M129+N30:N129),-2)+200-SUM(M30:N30)</f>
        <v>265</v>
      </c>
    </row>
    <row r="31" spans="1:15" x14ac:dyDescent="0.25">
      <c r="A31" s="3">
        <v>23742</v>
      </c>
      <c r="B31" s="3">
        <v>24233</v>
      </c>
      <c r="C31" s="3">
        <f t="shared" si="0"/>
        <v>491</v>
      </c>
      <c r="G31">
        <f t="shared" si="1"/>
        <v>492</v>
      </c>
      <c r="H31">
        <f t="shared" si="2"/>
        <v>23743</v>
      </c>
      <c r="I31">
        <f t="shared" si="3"/>
        <v>24234</v>
      </c>
      <c r="J31">
        <f t="array" ref="J31">IF(H31&gt;=$D$2,$D$2,IF($D$2-H31&lt;=L30,$D$2,H31+L30))</f>
        <v>23741</v>
      </c>
      <c r="L31">
        <f t="shared" si="4"/>
        <v>4</v>
      </c>
      <c r="M31">
        <f t="shared" si="5"/>
        <v>23741</v>
      </c>
      <c r="N31">
        <f t="shared" si="6"/>
        <v>493</v>
      </c>
      <c r="O31">
        <f t="array" ref="O31">ROUNDUP(MAX(M31:M130+N31:N130),-2)+200-SUM(M31:N31)</f>
        <v>266</v>
      </c>
    </row>
    <row r="32" spans="1:15" x14ac:dyDescent="0.25">
      <c r="A32" s="3">
        <v>23742</v>
      </c>
      <c r="B32" s="3">
        <v>24231</v>
      </c>
      <c r="C32" s="3">
        <f t="shared" si="0"/>
        <v>489</v>
      </c>
      <c r="G32">
        <f t="shared" si="1"/>
        <v>491</v>
      </c>
      <c r="H32">
        <f t="shared" si="2"/>
        <v>23744</v>
      </c>
      <c r="I32">
        <f t="shared" si="3"/>
        <v>24233</v>
      </c>
      <c r="J32">
        <f t="array" ref="J32">IF(H32&gt;=$D$2,$D$2,IF($D$2-H32&lt;=L31,$D$2,H32+L31))</f>
        <v>23741</v>
      </c>
      <c r="L32">
        <f t="shared" si="4"/>
        <v>7</v>
      </c>
      <c r="M32">
        <f t="shared" si="5"/>
        <v>23741</v>
      </c>
      <c r="N32">
        <f t="shared" si="6"/>
        <v>492</v>
      </c>
      <c r="O32">
        <f t="array" ref="O32">ROUNDUP(MAX(M32:M131+N32:N131),-2)+200-SUM(M32:N32)</f>
        <v>267</v>
      </c>
    </row>
    <row r="33" spans="1:15" x14ac:dyDescent="0.25">
      <c r="A33" s="3">
        <v>23741</v>
      </c>
      <c r="B33" s="3">
        <v>24231</v>
      </c>
      <c r="C33" s="3">
        <f t="shared" si="0"/>
        <v>490</v>
      </c>
      <c r="G33">
        <f t="shared" si="1"/>
        <v>492</v>
      </c>
      <c r="H33">
        <f t="shared" si="2"/>
        <v>23743</v>
      </c>
      <c r="I33">
        <f t="shared" si="3"/>
        <v>24233</v>
      </c>
      <c r="J33">
        <f t="array" ref="J33">IF(H33&gt;=$D$2,$D$2,IF($D$2-H33&lt;=L32,$D$2,H33+L32))</f>
        <v>23741</v>
      </c>
      <c r="L33">
        <f t="shared" si="4"/>
        <v>9</v>
      </c>
      <c r="M33">
        <f t="shared" si="5"/>
        <v>23741</v>
      </c>
      <c r="N33">
        <f t="shared" si="6"/>
        <v>492</v>
      </c>
      <c r="O33">
        <f t="array" ref="O33">ROUNDUP(MAX(M33:M132+N33:N132),-2)+200-SUM(M33:N33)</f>
        <v>267</v>
      </c>
    </row>
    <row r="34" spans="1:15" x14ac:dyDescent="0.25">
      <c r="A34" s="3">
        <v>23740</v>
      </c>
      <c r="B34" s="3">
        <v>24233</v>
      </c>
      <c r="C34" s="3">
        <f t="shared" si="0"/>
        <v>493</v>
      </c>
      <c r="G34">
        <f t="shared" si="1"/>
        <v>494</v>
      </c>
      <c r="H34">
        <f t="shared" si="2"/>
        <v>23741</v>
      </c>
      <c r="I34">
        <f t="shared" si="3"/>
        <v>24234</v>
      </c>
      <c r="J34">
        <f t="array" ref="J34">IF(H34&gt;=$D$2,$D$2,IF($D$2-H34&lt;=L33,$D$2,H34+L33))</f>
        <v>23741</v>
      </c>
      <c r="L34">
        <f t="shared" si="4"/>
        <v>9</v>
      </c>
      <c r="M34">
        <f t="shared" si="5"/>
        <v>23741</v>
      </c>
      <c r="N34">
        <f t="shared" si="6"/>
        <v>493</v>
      </c>
      <c r="O34">
        <f t="array" ref="O34">ROUNDUP(MAX(M34:M133+N34:N133),-2)+200-SUM(M34:N34)</f>
        <v>266</v>
      </c>
    </row>
    <row r="35" spans="1:15" x14ac:dyDescent="0.25">
      <c r="A35" s="3">
        <v>23738</v>
      </c>
      <c r="B35" s="3">
        <v>24233</v>
      </c>
      <c r="C35" s="3">
        <f t="shared" si="0"/>
        <v>495</v>
      </c>
      <c r="G35">
        <f t="shared" si="1"/>
        <v>495</v>
      </c>
      <c r="H35">
        <f t="shared" si="2"/>
        <v>23738</v>
      </c>
      <c r="I35">
        <f t="shared" si="3"/>
        <v>24233</v>
      </c>
      <c r="J35">
        <f t="array" ref="J35">IF(H35&gt;=$D$2,$D$2,IF($D$2-H35&lt;=L34,$D$2,H35+L34))</f>
        <v>23741</v>
      </c>
      <c r="L35">
        <f t="shared" si="4"/>
        <v>6</v>
      </c>
      <c r="M35">
        <f t="shared" si="5"/>
        <v>23741</v>
      </c>
      <c r="N35">
        <f t="shared" si="6"/>
        <v>492</v>
      </c>
      <c r="O35">
        <f t="array" ref="O35">ROUNDUP(MAX(M35:M134+N35:N134),-2)+200-SUM(M35:N35)</f>
        <v>267</v>
      </c>
    </row>
    <row r="36" spans="1:15" x14ac:dyDescent="0.25">
      <c r="A36" s="3">
        <v>23738</v>
      </c>
      <c r="B36" s="3">
        <v>24233</v>
      </c>
      <c r="C36" s="3">
        <f t="shared" si="0"/>
        <v>495</v>
      </c>
      <c r="G36">
        <f t="shared" si="1"/>
        <v>496</v>
      </c>
      <c r="H36">
        <f t="shared" si="2"/>
        <v>23739</v>
      </c>
      <c r="I36">
        <f t="shared" si="3"/>
        <v>24234</v>
      </c>
      <c r="J36">
        <f t="array" ref="J36">IF(H36&gt;=$D$2,$D$2,IF($D$2-H36&lt;=L35,$D$2,H36+L35))</f>
        <v>23741</v>
      </c>
      <c r="L36">
        <f t="shared" si="4"/>
        <v>4</v>
      </c>
      <c r="M36">
        <f t="shared" si="5"/>
        <v>23741</v>
      </c>
      <c r="N36">
        <f t="shared" si="6"/>
        <v>493</v>
      </c>
      <c r="O36">
        <f t="array" ref="O36">ROUNDUP(MAX(M36:M135+N36:N135),-2)+200-SUM(M36:N36)</f>
        <v>266</v>
      </c>
    </row>
    <row r="37" spans="1:15" x14ac:dyDescent="0.25">
      <c r="A37" s="3">
        <v>23737</v>
      </c>
      <c r="B37" s="3">
        <v>24233</v>
      </c>
      <c r="C37" s="3">
        <f t="shared" si="0"/>
        <v>496</v>
      </c>
      <c r="G37">
        <f t="shared" si="1"/>
        <v>496</v>
      </c>
      <c r="H37">
        <f t="shared" si="2"/>
        <v>23737</v>
      </c>
      <c r="I37">
        <f t="shared" si="3"/>
        <v>24233</v>
      </c>
      <c r="J37">
        <f t="array" ref="J37">IF(H37&gt;=$D$2,$D$2,IF($D$2-H37&lt;=L36,$D$2,H37+L36))</f>
        <v>23741</v>
      </c>
      <c r="L37">
        <f t="shared" si="4"/>
        <v>0</v>
      </c>
      <c r="M37">
        <f t="shared" si="5"/>
        <v>23741</v>
      </c>
      <c r="N37">
        <f t="shared" si="6"/>
        <v>492</v>
      </c>
      <c r="O37">
        <f t="array" ref="O37">ROUNDUP(MAX(M37:M136+N37:N136),-2)+200-SUM(M37:N37)</f>
        <v>267</v>
      </c>
    </row>
    <row r="38" spans="1:15" x14ac:dyDescent="0.25">
      <c r="A38" s="3">
        <v>23739</v>
      </c>
      <c r="B38" s="3">
        <v>24233</v>
      </c>
      <c r="C38" s="3">
        <f t="shared" si="0"/>
        <v>494</v>
      </c>
      <c r="G38">
        <f t="shared" si="1"/>
        <v>495</v>
      </c>
      <c r="H38">
        <f t="shared" si="2"/>
        <v>23740</v>
      </c>
      <c r="I38">
        <f t="shared" si="3"/>
        <v>24234</v>
      </c>
      <c r="J38">
        <f t="array" ref="J38">IF(H38&gt;=$D$2,$D$2,IF($D$2-H38&lt;=L37,$D$2,H38+L37))</f>
        <v>23740</v>
      </c>
      <c r="L38">
        <f t="shared" si="4"/>
        <v>0</v>
      </c>
      <c r="M38">
        <f t="shared" si="5"/>
        <v>23740</v>
      </c>
      <c r="N38">
        <f t="shared" si="6"/>
        <v>494</v>
      </c>
      <c r="O38">
        <f t="array" ref="O38">ROUNDUP(MAX(M38:M137+N38:N137),-2)+200-SUM(M38:N38)</f>
        <v>266</v>
      </c>
    </row>
    <row r="39" spans="1:15" x14ac:dyDescent="0.25">
      <c r="A39" s="3">
        <v>23740</v>
      </c>
      <c r="B39" s="3">
        <v>24235</v>
      </c>
      <c r="C39" s="3">
        <f t="shared" si="0"/>
        <v>495</v>
      </c>
      <c r="G39">
        <f t="shared" si="1"/>
        <v>495</v>
      </c>
      <c r="H39">
        <f t="shared" si="2"/>
        <v>23740</v>
      </c>
      <c r="I39">
        <f t="shared" si="3"/>
        <v>24235</v>
      </c>
      <c r="J39">
        <f t="array" ref="J39">IF(H39&gt;=$D$2,$D$2,IF($D$2-H39&lt;=L38,$D$2,H39+L38))</f>
        <v>23740</v>
      </c>
      <c r="L39">
        <f t="shared" si="4"/>
        <v>0</v>
      </c>
      <c r="M39">
        <f t="shared" si="5"/>
        <v>23740</v>
      </c>
      <c r="N39">
        <f t="shared" si="6"/>
        <v>495</v>
      </c>
      <c r="O39">
        <f t="array" ref="O39">ROUNDUP(MAX(M39:M138+N39:N138),-2)+200-SUM(M39:N39)</f>
        <v>265</v>
      </c>
    </row>
    <row r="40" spans="1:15" x14ac:dyDescent="0.25">
      <c r="A40" s="3">
        <v>23741</v>
      </c>
      <c r="B40" s="3">
        <v>24235</v>
      </c>
      <c r="C40" s="3">
        <f t="shared" si="0"/>
        <v>494</v>
      </c>
      <c r="G40">
        <f t="shared" si="1"/>
        <v>494</v>
      </c>
      <c r="H40">
        <f t="shared" si="2"/>
        <v>23741</v>
      </c>
      <c r="I40">
        <f t="shared" si="3"/>
        <v>24235</v>
      </c>
      <c r="J40">
        <f t="array" ref="J40">IF(H40&gt;=$D$2,$D$2,IF($D$2-H40&lt;=L39,$D$2,H40+L39))</f>
        <v>23741</v>
      </c>
      <c r="L40">
        <f t="shared" si="4"/>
        <v>0</v>
      </c>
      <c r="M40">
        <f t="shared" si="5"/>
        <v>23741</v>
      </c>
      <c r="N40">
        <f t="shared" si="6"/>
        <v>494</v>
      </c>
      <c r="O40">
        <f t="array" ref="O40">ROUNDUP(MAX(M40:M139+N40:N139),-2)+200-SUM(M40:N40)</f>
        <v>265</v>
      </c>
    </row>
    <row r="41" spans="1:15" x14ac:dyDescent="0.25">
      <c r="A41" s="3">
        <v>23741</v>
      </c>
      <c r="B41" s="3">
        <v>24232</v>
      </c>
      <c r="C41" s="3">
        <f t="shared" si="0"/>
        <v>491</v>
      </c>
      <c r="G41">
        <f t="shared" si="1"/>
        <v>492</v>
      </c>
      <c r="H41">
        <f t="shared" si="2"/>
        <v>23742</v>
      </c>
      <c r="I41">
        <f t="shared" si="3"/>
        <v>24233</v>
      </c>
      <c r="J41">
        <f t="array" ref="J41">IF(H41&gt;=$D$2,$D$2,IF($D$2-H41&lt;=L40,$D$2,H41+L40))</f>
        <v>23741</v>
      </c>
      <c r="L41">
        <f t="shared" si="4"/>
        <v>1</v>
      </c>
      <c r="M41">
        <f t="shared" si="5"/>
        <v>23741</v>
      </c>
      <c r="N41">
        <f t="shared" si="6"/>
        <v>492</v>
      </c>
      <c r="O41">
        <f t="array" ref="O41">ROUNDUP(MAX(M41:M140+N41:N140),-2)+200-SUM(M41:N41)</f>
        <v>267</v>
      </c>
    </row>
    <row r="42" spans="1:15" x14ac:dyDescent="0.25">
      <c r="A42" s="3">
        <v>23742</v>
      </c>
      <c r="B42" s="3">
        <v>24231</v>
      </c>
      <c r="C42" s="3">
        <f t="shared" si="0"/>
        <v>489</v>
      </c>
      <c r="G42">
        <f t="shared" si="1"/>
        <v>490</v>
      </c>
      <c r="H42">
        <f t="shared" si="2"/>
        <v>23743</v>
      </c>
      <c r="I42">
        <f t="shared" si="3"/>
        <v>24232</v>
      </c>
      <c r="J42">
        <f t="array" ref="J42">IF(H42&gt;=$D$2,$D$2,IF($D$2-H42&lt;=L41,$D$2,H42+L41))</f>
        <v>23741</v>
      </c>
      <c r="L42">
        <f t="shared" si="4"/>
        <v>3</v>
      </c>
      <c r="M42">
        <f t="shared" si="5"/>
        <v>23741</v>
      </c>
      <c r="N42">
        <f t="shared" si="6"/>
        <v>491</v>
      </c>
      <c r="O42">
        <f t="array" ref="O42">ROUNDUP(MAX(M42:M141+N42:N141),-2)+200-SUM(M42:N42)</f>
        <v>268</v>
      </c>
    </row>
    <row r="43" spans="1:15" x14ac:dyDescent="0.25">
      <c r="A43" s="3">
        <v>23743</v>
      </c>
      <c r="B43" s="3">
        <v>24232</v>
      </c>
      <c r="C43" s="3">
        <f t="shared" si="0"/>
        <v>489</v>
      </c>
      <c r="G43">
        <f t="shared" si="1"/>
        <v>489</v>
      </c>
      <c r="H43">
        <f t="shared" si="2"/>
        <v>23743</v>
      </c>
      <c r="I43">
        <f t="shared" si="3"/>
        <v>24232</v>
      </c>
      <c r="J43">
        <f t="array" ref="J43">IF(H43&gt;=$D$2,$D$2,IF($D$2-H43&lt;=L42,$D$2,H43+L42))</f>
        <v>23741</v>
      </c>
      <c r="L43">
        <f t="shared" si="4"/>
        <v>5</v>
      </c>
      <c r="M43">
        <f t="shared" si="5"/>
        <v>23741</v>
      </c>
      <c r="N43">
        <f t="shared" si="6"/>
        <v>491</v>
      </c>
      <c r="O43">
        <f t="array" ref="O43">ROUNDUP(MAX(M43:M142+N43:N142),-2)+200-SUM(M43:N43)</f>
        <v>268</v>
      </c>
    </row>
    <row r="44" spans="1:15" x14ac:dyDescent="0.25">
      <c r="A44" s="3">
        <v>23741</v>
      </c>
      <c r="B44" s="3">
        <v>24229</v>
      </c>
      <c r="C44" s="3">
        <f t="shared" si="0"/>
        <v>488</v>
      </c>
      <c r="G44">
        <f t="shared" si="1"/>
        <v>488</v>
      </c>
      <c r="H44">
        <f t="shared" si="2"/>
        <v>23741</v>
      </c>
      <c r="I44">
        <f t="shared" si="3"/>
        <v>24229</v>
      </c>
      <c r="J44">
        <f t="array" ref="J44">IF(H44&gt;=$D$2,$D$2,IF($D$2-H44&lt;=L43,$D$2,H44+L43))</f>
        <v>23741</v>
      </c>
      <c r="L44">
        <f t="shared" si="4"/>
        <v>5</v>
      </c>
      <c r="M44">
        <f t="shared" si="5"/>
        <v>23741</v>
      </c>
      <c r="N44">
        <f t="shared" si="6"/>
        <v>488</v>
      </c>
      <c r="O44">
        <f t="array" ref="O44">ROUNDUP(MAX(M44:M143+N44:N143),-2)+200-SUM(M44:N44)</f>
        <v>271</v>
      </c>
    </row>
    <row r="45" spans="1:15" x14ac:dyDescent="0.25">
      <c r="A45" s="3">
        <v>23740</v>
      </c>
      <c r="B45" s="3">
        <v>24227</v>
      </c>
      <c r="C45" s="3">
        <f t="shared" si="0"/>
        <v>487</v>
      </c>
      <c r="G45">
        <f t="shared" si="1"/>
        <v>488</v>
      </c>
      <c r="H45">
        <f t="shared" si="2"/>
        <v>23741</v>
      </c>
      <c r="I45">
        <f t="shared" si="3"/>
        <v>24228</v>
      </c>
      <c r="J45">
        <f t="array" ref="J45">IF(H45&gt;=$D$2,$D$2,IF($D$2-H45&lt;=L44,$D$2,H45+L44))</f>
        <v>23741</v>
      </c>
      <c r="L45">
        <f t="shared" si="4"/>
        <v>5</v>
      </c>
      <c r="M45">
        <f t="shared" si="5"/>
        <v>23741</v>
      </c>
      <c r="N45">
        <f t="shared" si="6"/>
        <v>487</v>
      </c>
      <c r="O45">
        <f t="array" ref="O45">ROUNDUP(MAX(M45:M144+N45:N144),-2)+200-SUM(M45:N45)</f>
        <v>272</v>
      </c>
    </row>
    <row r="46" spans="1:15" x14ac:dyDescent="0.25">
      <c r="A46" s="3">
        <v>23739</v>
      </c>
      <c r="B46" s="3">
        <v>24228</v>
      </c>
      <c r="C46" s="3">
        <f t="shared" si="0"/>
        <v>489</v>
      </c>
      <c r="G46">
        <f t="shared" si="1"/>
        <v>489</v>
      </c>
      <c r="H46">
        <f t="shared" si="2"/>
        <v>23739</v>
      </c>
      <c r="I46">
        <f t="shared" si="3"/>
        <v>24228</v>
      </c>
      <c r="J46">
        <f t="array" ref="J46">IF(H46&gt;=$D$2,$D$2,IF($D$2-H46&lt;=L45,$D$2,H46+L45))</f>
        <v>23741</v>
      </c>
      <c r="L46">
        <f t="shared" si="4"/>
        <v>3</v>
      </c>
      <c r="M46">
        <f t="shared" si="5"/>
        <v>23741</v>
      </c>
      <c r="N46">
        <f t="shared" si="6"/>
        <v>487</v>
      </c>
      <c r="O46">
        <f t="array" ref="O46">ROUNDUP(MAX(M46:M145+N46:N145),-2)+200-SUM(M46:N46)</f>
        <v>272</v>
      </c>
    </row>
    <row r="47" spans="1:15" x14ac:dyDescent="0.25">
      <c r="A47" s="3">
        <v>23739</v>
      </c>
      <c r="B47" s="3">
        <v>24229</v>
      </c>
      <c r="C47" s="3">
        <f t="shared" si="0"/>
        <v>490</v>
      </c>
      <c r="G47">
        <f t="shared" si="1"/>
        <v>491</v>
      </c>
      <c r="H47">
        <f t="shared" si="2"/>
        <v>23740</v>
      </c>
      <c r="I47">
        <f t="shared" si="3"/>
        <v>24230</v>
      </c>
      <c r="J47">
        <f t="array" ref="J47">IF(H47&gt;=$D$2,$D$2,IF($D$2-H47&lt;=L46,$D$2,H47+L46))</f>
        <v>23741</v>
      </c>
      <c r="L47">
        <f t="shared" si="4"/>
        <v>2</v>
      </c>
      <c r="M47">
        <f t="shared" si="5"/>
        <v>23741</v>
      </c>
      <c r="N47">
        <f t="shared" si="6"/>
        <v>489</v>
      </c>
      <c r="O47">
        <f t="array" ref="O47">ROUNDUP(MAX(M47:M146+N47:N146),-2)+200-SUM(M47:N47)</f>
        <v>270</v>
      </c>
    </row>
    <row r="48" spans="1:15" x14ac:dyDescent="0.25">
      <c r="A48" s="3">
        <v>23739</v>
      </c>
      <c r="B48" s="3">
        <v>24231</v>
      </c>
      <c r="C48" s="3">
        <f t="shared" si="0"/>
        <v>492</v>
      </c>
      <c r="G48">
        <f t="shared" si="1"/>
        <v>492</v>
      </c>
      <c r="H48">
        <f t="shared" si="2"/>
        <v>23739</v>
      </c>
      <c r="I48">
        <f t="shared" si="3"/>
        <v>24231</v>
      </c>
      <c r="J48">
        <f t="array" ref="J48">IF(H48&gt;=$D$2,$D$2,IF($D$2-H48&lt;=L47,$D$2,H48+L47))</f>
        <v>23741</v>
      </c>
      <c r="L48">
        <f t="shared" si="4"/>
        <v>0</v>
      </c>
      <c r="M48">
        <f t="shared" si="5"/>
        <v>23741</v>
      </c>
      <c r="N48">
        <f t="shared" si="6"/>
        <v>490</v>
      </c>
      <c r="O48">
        <f t="array" ref="O48">ROUNDUP(MAX(M48:M147+N48:N147),-2)+200-SUM(M48:N48)</f>
        <v>269</v>
      </c>
    </row>
    <row r="49" spans="1:15" x14ac:dyDescent="0.25">
      <c r="A49" s="3">
        <v>23739</v>
      </c>
      <c r="B49" s="3">
        <v>24230</v>
      </c>
      <c r="C49" s="3">
        <f t="shared" si="0"/>
        <v>491</v>
      </c>
      <c r="G49">
        <f t="shared" si="1"/>
        <v>491</v>
      </c>
      <c r="H49">
        <f t="shared" si="2"/>
        <v>23739</v>
      </c>
      <c r="I49">
        <f t="shared" si="3"/>
        <v>24230</v>
      </c>
      <c r="J49">
        <f t="array" ref="J49">IF(H49&gt;=$D$2,$D$2,IF($D$2-H49&lt;=L48,$D$2,H49+L48))</f>
        <v>23739</v>
      </c>
      <c r="L49">
        <f t="shared" si="4"/>
        <v>0</v>
      </c>
      <c r="M49">
        <f t="shared" si="5"/>
        <v>23739</v>
      </c>
      <c r="N49">
        <f t="shared" si="6"/>
        <v>491</v>
      </c>
      <c r="O49">
        <f t="array" ref="O49">ROUNDUP(MAX(M49:M148+N49:N148),-2)+200-SUM(M49:N49)</f>
        <v>270</v>
      </c>
    </row>
    <row r="50" spans="1:15" x14ac:dyDescent="0.25">
      <c r="A50" s="3">
        <v>23740</v>
      </c>
      <c r="B50" s="3">
        <v>24230</v>
      </c>
      <c r="C50" s="3">
        <f t="shared" si="0"/>
        <v>490</v>
      </c>
      <c r="G50">
        <f t="shared" si="1"/>
        <v>491</v>
      </c>
      <c r="H50">
        <f t="shared" si="2"/>
        <v>23741</v>
      </c>
      <c r="I50">
        <f t="shared" si="3"/>
        <v>24231</v>
      </c>
      <c r="J50">
        <f t="array" ref="J50">IF(H50&gt;=$D$2,$D$2,IF($D$2-H50&lt;=L49,$D$2,H50+L49))</f>
        <v>23741</v>
      </c>
      <c r="L50">
        <f t="shared" si="4"/>
        <v>0</v>
      </c>
      <c r="M50">
        <f t="shared" si="5"/>
        <v>23741</v>
      </c>
      <c r="N50">
        <f t="shared" si="6"/>
        <v>490</v>
      </c>
      <c r="O50">
        <f t="array" ref="O50">ROUNDUP(MAX(M50:M149+N50:N149),-2)+200-SUM(M50:N50)</f>
        <v>269</v>
      </c>
    </row>
    <row r="51" spans="1:15" x14ac:dyDescent="0.25">
      <c r="A51" s="3">
        <v>23741</v>
      </c>
      <c r="B51" s="3">
        <v>24231</v>
      </c>
      <c r="C51" s="3">
        <f t="shared" si="0"/>
        <v>490</v>
      </c>
      <c r="G51">
        <f t="shared" si="1"/>
        <v>490</v>
      </c>
      <c r="H51">
        <f t="shared" si="2"/>
        <v>23741</v>
      </c>
      <c r="I51">
        <f t="shared" si="3"/>
        <v>24231</v>
      </c>
      <c r="J51">
        <f t="array" ref="J51">IF(H51&gt;=$D$2,$D$2,IF($D$2-H51&lt;=L50,$D$2,H51+L50))</f>
        <v>23741</v>
      </c>
      <c r="L51">
        <f t="shared" si="4"/>
        <v>0</v>
      </c>
      <c r="M51">
        <f t="shared" si="5"/>
        <v>23741</v>
      </c>
      <c r="N51">
        <f t="shared" si="6"/>
        <v>490</v>
      </c>
      <c r="O51">
        <f t="array" ref="O51">ROUNDUP(MAX(M51:M150+N51:N150),-2)+200-SUM(M51:N51)</f>
        <v>269</v>
      </c>
    </row>
    <row r="52" spans="1:15" x14ac:dyDescent="0.25">
      <c r="A52" s="3">
        <v>23741</v>
      </c>
      <c r="B52" s="3">
        <v>24228</v>
      </c>
      <c r="C52" s="3">
        <f t="shared" si="0"/>
        <v>487</v>
      </c>
      <c r="G52">
        <f t="shared" si="1"/>
        <v>489</v>
      </c>
      <c r="H52">
        <f t="shared" si="2"/>
        <v>23743</v>
      </c>
      <c r="I52">
        <f t="shared" si="3"/>
        <v>24230</v>
      </c>
      <c r="J52">
        <f t="array" ref="J52">IF(H52&gt;=$D$2,$D$2,IF($D$2-H52&lt;=L51,$D$2,H52+L51))</f>
        <v>23741</v>
      </c>
      <c r="L52">
        <f t="shared" si="4"/>
        <v>2</v>
      </c>
      <c r="M52">
        <f t="shared" si="5"/>
        <v>23741</v>
      </c>
      <c r="N52">
        <f t="shared" si="6"/>
        <v>489</v>
      </c>
      <c r="O52">
        <f t="array" ref="O52">ROUNDUP(MAX(M52:M151+N52:N151),-2)+200-SUM(M52:N52)</f>
        <v>270</v>
      </c>
    </row>
    <row r="53" spans="1:15" x14ac:dyDescent="0.25">
      <c r="A53" s="3">
        <v>23741</v>
      </c>
      <c r="B53" s="3">
        <v>24229</v>
      </c>
      <c r="C53" s="3">
        <f t="shared" si="0"/>
        <v>488</v>
      </c>
      <c r="G53">
        <f t="shared" si="1"/>
        <v>488</v>
      </c>
      <c r="H53">
        <f t="shared" si="2"/>
        <v>23741</v>
      </c>
      <c r="I53">
        <f t="shared" si="3"/>
        <v>24229</v>
      </c>
      <c r="J53">
        <f t="array" ref="J53">IF(H53&gt;=$D$2,$D$2,IF($D$2-H53&lt;=L52,$D$2,H53+L52))</f>
        <v>23741</v>
      </c>
      <c r="L53">
        <f t="shared" si="4"/>
        <v>2</v>
      </c>
      <c r="M53">
        <f t="shared" si="5"/>
        <v>23741</v>
      </c>
      <c r="N53">
        <f t="shared" si="6"/>
        <v>488</v>
      </c>
      <c r="O53">
        <f t="array" ref="O53">ROUNDUP(MAX(M53:M152+N53:N152),-2)+200-SUM(M53:N53)</f>
        <v>271</v>
      </c>
    </row>
    <row r="54" spans="1:15" x14ac:dyDescent="0.25">
      <c r="A54" s="3">
        <v>23743</v>
      </c>
      <c r="B54" s="3">
        <v>24230</v>
      </c>
      <c r="C54" s="3">
        <f t="shared" si="0"/>
        <v>487</v>
      </c>
      <c r="G54">
        <f t="shared" si="1"/>
        <v>488</v>
      </c>
      <c r="H54">
        <f t="shared" si="2"/>
        <v>23744</v>
      </c>
      <c r="I54">
        <f t="shared" si="3"/>
        <v>24231</v>
      </c>
      <c r="J54">
        <f t="array" ref="J54">IF(H54&gt;=$D$2,$D$2,IF($D$2-H54&lt;=L53,$D$2,H54+L53))</f>
        <v>23741</v>
      </c>
      <c r="L54">
        <f t="shared" si="4"/>
        <v>5</v>
      </c>
      <c r="M54">
        <f t="shared" si="5"/>
        <v>23741</v>
      </c>
      <c r="N54">
        <f t="shared" si="6"/>
        <v>490</v>
      </c>
      <c r="O54">
        <f t="array" ref="O54">ROUNDUP(MAX(M54:M153+N54:N153),-2)+200-SUM(M54:N54)</f>
        <v>269</v>
      </c>
    </row>
    <row r="55" spans="1:15" x14ac:dyDescent="0.25">
      <c r="A55" s="3">
        <v>23742</v>
      </c>
      <c r="B55" s="3">
        <v>24230</v>
      </c>
      <c r="C55" s="3">
        <f t="shared" si="0"/>
        <v>488</v>
      </c>
      <c r="G55">
        <f t="shared" si="1"/>
        <v>488</v>
      </c>
      <c r="H55">
        <f t="shared" si="2"/>
        <v>23742</v>
      </c>
      <c r="I55">
        <f t="shared" si="3"/>
        <v>24230</v>
      </c>
      <c r="J55">
        <f t="array" ref="J55">IF(H55&gt;=$D$2,$D$2,IF($D$2-H55&lt;=L54,$D$2,H55+L54))</f>
        <v>23741</v>
      </c>
      <c r="L55">
        <f t="shared" si="4"/>
        <v>6</v>
      </c>
      <c r="M55">
        <f t="shared" si="5"/>
        <v>23741</v>
      </c>
      <c r="N55">
        <f t="shared" si="6"/>
        <v>489</v>
      </c>
      <c r="O55">
        <f t="array" ref="O55">ROUNDUP(MAX(M55:M154+N55:N154),-2)+200-SUM(M55:N55)</f>
        <v>270</v>
      </c>
    </row>
    <row r="56" spans="1:15" x14ac:dyDescent="0.25">
      <c r="A56" s="3">
        <v>23742</v>
      </c>
      <c r="B56" s="3">
        <v>24228</v>
      </c>
      <c r="C56" s="3">
        <f t="shared" si="0"/>
        <v>486</v>
      </c>
      <c r="G56">
        <f t="shared" si="1"/>
        <v>486</v>
      </c>
      <c r="H56">
        <f t="shared" si="2"/>
        <v>23742</v>
      </c>
      <c r="I56">
        <f t="shared" si="3"/>
        <v>24228</v>
      </c>
      <c r="J56">
        <f t="array" ref="J56">IF(H56&gt;=$D$2,$D$2,IF($D$2-H56&lt;=L55,$D$2,H56+L55))</f>
        <v>23741</v>
      </c>
      <c r="L56">
        <f t="shared" si="4"/>
        <v>7</v>
      </c>
      <c r="M56">
        <f t="shared" si="5"/>
        <v>23741</v>
      </c>
      <c r="N56">
        <f t="shared" si="6"/>
        <v>487</v>
      </c>
      <c r="O56">
        <f t="array" ref="O56">ROUNDUP(MAX(M56:M155+N56:N155),-2)+200-SUM(M56:N56)</f>
        <v>272</v>
      </c>
    </row>
    <row r="57" spans="1:15" x14ac:dyDescent="0.25">
      <c r="A57" s="3">
        <v>23743</v>
      </c>
      <c r="B57" s="3">
        <v>24227</v>
      </c>
      <c r="C57" s="3">
        <f t="shared" si="0"/>
        <v>484</v>
      </c>
      <c r="G57">
        <f t="shared" si="1"/>
        <v>485</v>
      </c>
      <c r="H57">
        <f t="shared" si="2"/>
        <v>23744</v>
      </c>
      <c r="I57">
        <f t="shared" si="3"/>
        <v>24228</v>
      </c>
      <c r="J57">
        <f t="array" ref="J57">IF(H57&gt;=$D$2,$D$2,IF($D$2-H57&lt;=L56,$D$2,H57+L56))</f>
        <v>23741</v>
      </c>
      <c r="L57">
        <f t="shared" si="4"/>
        <v>10</v>
      </c>
      <c r="M57">
        <f t="shared" si="5"/>
        <v>23741</v>
      </c>
      <c r="N57">
        <f t="shared" si="6"/>
        <v>487</v>
      </c>
      <c r="O57">
        <f t="array" ref="O57">ROUNDUP(MAX(M57:M156+N57:N156),-2)+200-SUM(M57:N57)</f>
        <v>272</v>
      </c>
    </row>
    <row r="58" spans="1:15" x14ac:dyDescent="0.25">
      <c r="A58" s="3">
        <v>23743</v>
      </c>
      <c r="B58" s="3">
        <v>24228</v>
      </c>
      <c r="C58" s="3">
        <f t="shared" si="0"/>
        <v>485</v>
      </c>
      <c r="G58">
        <f t="shared" si="1"/>
        <v>485</v>
      </c>
      <c r="H58">
        <f t="shared" si="2"/>
        <v>23743</v>
      </c>
      <c r="I58">
        <f t="shared" si="3"/>
        <v>24228</v>
      </c>
      <c r="J58">
        <f t="array" ref="J58">IF(H58&gt;=$D$2,$D$2,IF($D$2-H58&lt;=L57,$D$2,H58+L57))</f>
        <v>23741</v>
      </c>
      <c r="L58">
        <f t="shared" si="4"/>
        <v>12</v>
      </c>
      <c r="M58">
        <f t="shared" si="5"/>
        <v>23741</v>
      </c>
      <c r="N58">
        <f t="shared" si="6"/>
        <v>487</v>
      </c>
      <c r="O58">
        <f t="array" ref="O58">ROUNDUP(MAX(M58:M157+N58:N157),-2)+200-SUM(M58:N58)</f>
        <v>272</v>
      </c>
    </row>
    <row r="59" spans="1:15" x14ac:dyDescent="0.25">
      <c r="A59" s="3">
        <v>23743</v>
      </c>
      <c r="B59" s="3">
        <v>24227</v>
      </c>
      <c r="C59" s="3">
        <f t="shared" si="0"/>
        <v>484</v>
      </c>
      <c r="G59">
        <f t="shared" si="1"/>
        <v>486</v>
      </c>
      <c r="H59">
        <f t="shared" si="2"/>
        <v>23745</v>
      </c>
      <c r="I59">
        <f t="shared" si="3"/>
        <v>24229</v>
      </c>
      <c r="J59">
        <f t="array" ref="J59">IF(H59&gt;=$D$2,$D$2,IF($D$2-H59&lt;=L58,$D$2,H59+L58))</f>
        <v>23741</v>
      </c>
      <c r="L59">
        <f t="shared" si="4"/>
        <v>16</v>
      </c>
      <c r="M59">
        <f t="shared" si="5"/>
        <v>23741</v>
      </c>
      <c r="N59">
        <f t="shared" si="6"/>
        <v>488</v>
      </c>
      <c r="O59">
        <f t="array" ref="O59">ROUNDUP(MAX(M59:M158+N59:N158),-2)+200-SUM(M59:N59)</f>
        <v>271</v>
      </c>
    </row>
    <row r="60" spans="1:15" x14ac:dyDescent="0.25">
      <c r="A60" s="3">
        <v>23741</v>
      </c>
      <c r="B60" s="3">
        <v>24228</v>
      </c>
      <c r="C60" s="3">
        <f t="shared" si="0"/>
        <v>487</v>
      </c>
      <c r="G60">
        <f t="shared" si="1"/>
        <v>488</v>
      </c>
      <c r="H60">
        <f t="shared" si="2"/>
        <v>23742</v>
      </c>
      <c r="I60">
        <f t="shared" si="3"/>
        <v>24229</v>
      </c>
      <c r="J60">
        <f t="array" ref="J60">IF(H60&gt;=$D$2,$D$2,IF($D$2-H60&lt;=L59,$D$2,H60+L59))</f>
        <v>23741</v>
      </c>
      <c r="L60">
        <f t="shared" si="4"/>
        <v>17</v>
      </c>
      <c r="M60">
        <f t="shared" si="5"/>
        <v>23741</v>
      </c>
      <c r="N60">
        <f t="shared" si="6"/>
        <v>488</v>
      </c>
      <c r="O60">
        <f t="array" ref="O60">ROUNDUP(MAX(M60:M159+N60:N159),-2)+200-SUM(M60:N60)</f>
        <v>271</v>
      </c>
    </row>
    <row r="61" spans="1:15" x14ac:dyDescent="0.25">
      <c r="A61" s="3">
        <v>23740</v>
      </c>
      <c r="B61" s="3">
        <v>24230</v>
      </c>
      <c r="C61" s="3">
        <f t="shared" si="0"/>
        <v>490</v>
      </c>
      <c r="G61">
        <f t="shared" si="1"/>
        <v>490</v>
      </c>
      <c r="H61">
        <f t="shared" si="2"/>
        <v>23740</v>
      </c>
      <c r="I61">
        <f t="shared" si="3"/>
        <v>24230</v>
      </c>
      <c r="J61">
        <f t="array" ref="J61">IF(H61&gt;=$D$2,$D$2,IF($D$2-H61&lt;=L60,$D$2,H61+L60))</f>
        <v>23741</v>
      </c>
      <c r="L61">
        <f t="shared" si="4"/>
        <v>16</v>
      </c>
      <c r="M61">
        <f t="shared" si="5"/>
        <v>23741</v>
      </c>
      <c r="N61">
        <f t="shared" si="6"/>
        <v>489</v>
      </c>
      <c r="O61">
        <f t="array" ref="O61">ROUNDUP(MAX(M61:M160+N61:N160),-2)+200-SUM(M61:N61)</f>
        <v>270</v>
      </c>
    </row>
    <row r="62" spans="1:15" x14ac:dyDescent="0.25">
      <c r="A62" s="3">
        <v>23739</v>
      </c>
      <c r="B62" s="3">
        <v>24230</v>
      </c>
      <c r="C62" s="3">
        <f t="shared" si="0"/>
        <v>491</v>
      </c>
      <c r="G62">
        <f t="shared" si="1"/>
        <v>492</v>
      </c>
      <c r="H62">
        <f t="shared" si="2"/>
        <v>23740</v>
      </c>
      <c r="I62">
        <f t="shared" si="3"/>
        <v>24231</v>
      </c>
      <c r="J62">
        <f t="array" ref="J62">IF(H62&gt;=$D$2,$D$2,IF($D$2-H62&lt;=L61,$D$2,H62+L61))</f>
        <v>23741</v>
      </c>
      <c r="L62">
        <f t="shared" si="4"/>
        <v>15</v>
      </c>
      <c r="M62">
        <f t="shared" si="5"/>
        <v>23741</v>
      </c>
      <c r="N62">
        <f t="shared" si="6"/>
        <v>490</v>
      </c>
      <c r="O62">
        <f t="array" ref="O62">ROUNDUP(MAX(M62:M161+N62:N161),-2)+200-SUM(M62:N62)</f>
        <v>269</v>
      </c>
    </row>
    <row r="63" spans="1:15" x14ac:dyDescent="0.25">
      <c r="A63" s="3">
        <v>23738</v>
      </c>
      <c r="B63" s="3">
        <v>24232</v>
      </c>
      <c r="C63" s="3">
        <f t="shared" si="0"/>
        <v>494</v>
      </c>
      <c r="G63">
        <f t="shared" si="1"/>
        <v>494</v>
      </c>
      <c r="H63">
        <f t="shared" si="2"/>
        <v>23738</v>
      </c>
      <c r="I63">
        <f t="shared" si="3"/>
        <v>24232</v>
      </c>
      <c r="J63">
        <f t="array" ref="J63">IF(H63&gt;=$D$2,$D$2,IF($D$2-H63&lt;=L62,$D$2,H63+L62))</f>
        <v>23741</v>
      </c>
      <c r="L63">
        <f t="shared" si="4"/>
        <v>12</v>
      </c>
      <c r="M63">
        <f t="shared" si="5"/>
        <v>23741</v>
      </c>
      <c r="N63">
        <f t="shared" si="6"/>
        <v>491</v>
      </c>
      <c r="O63">
        <f t="array" ref="O63">ROUNDUP(MAX(M63:M162+N63:N162),-2)+200-SUM(M63:N63)</f>
        <v>268</v>
      </c>
    </row>
    <row r="64" spans="1:15" x14ac:dyDescent="0.25">
      <c r="A64" s="3">
        <v>23737</v>
      </c>
      <c r="B64" s="3">
        <v>24231</v>
      </c>
      <c r="C64" s="3">
        <f t="shared" si="0"/>
        <v>494</v>
      </c>
      <c r="G64">
        <f t="shared" si="1"/>
        <v>495</v>
      </c>
      <c r="H64">
        <f t="shared" si="2"/>
        <v>23738</v>
      </c>
      <c r="I64">
        <f t="shared" si="3"/>
        <v>24232</v>
      </c>
      <c r="J64">
        <f t="array" ref="J64">IF(H64&gt;=$D$2,$D$2,IF($D$2-H64&lt;=L63,$D$2,H64+L63))</f>
        <v>23741</v>
      </c>
      <c r="L64">
        <f t="shared" si="4"/>
        <v>9</v>
      </c>
      <c r="M64">
        <f t="shared" si="5"/>
        <v>23741</v>
      </c>
      <c r="N64">
        <f t="shared" si="6"/>
        <v>491</v>
      </c>
      <c r="O64">
        <f t="array" ref="O64">ROUNDUP(MAX(M64:M163+N64:N163),-2)+200-SUM(M64:N64)</f>
        <v>268</v>
      </c>
    </row>
    <row r="65" spans="1:15" x14ac:dyDescent="0.25">
      <c r="A65" s="3">
        <v>23736</v>
      </c>
      <c r="B65" s="3">
        <v>24231</v>
      </c>
      <c r="C65" s="3">
        <f t="shared" si="0"/>
        <v>495</v>
      </c>
      <c r="G65">
        <f t="shared" si="1"/>
        <v>495</v>
      </c>
      <c r="H65">
        <f t="shared" si="2"/>
        <v>23736</v>
      </c>
      <c r="I65">
        <f t="shared" si="3"/>
        <v>24231</v>
      </c>
      <c r="J65">
        <f t="array" ref="J65">IF(H65&gt;=$D$2,$D$2,IF($D$2-H65&lt;=L64,$D$2,H65+L64))</f>
        <v>23741</v>
      </c>
      <c r="L65">
        <f t="shared" si="4"/>
        <v>4</v>
      </c>
      <c r="M65">
        <f t="shared" si="5"/>
        <v>23741</v>
      </c>
      <c r="N65">
        <f t="shared" si="6"/>
        <v>490</v>
      </c>
      <c r="O65">
        <f t="array" ref="O65">ROUNDUP(MAX(M65:M164+N65:N164),-2)+200-SUM(M65:N65)</f>
        <v>269</v>
      </c>
    </row>
    <row r="66" spans="1:15" x14ac:dyDescent="0.25">
      <c r="A66" s="3">
        <v>23737</v>
      </c>
      <c r="B66" s="3">
        <v>24228</v>
      </c>
      <c r="C66" s="3">
        <f t="shared" si="0"/>
        <v>491</v>
      </c>
      <c r="G66">
        <f t="shared" si="1"/>
        <v>493</v>
      </c>
      <c r="H66">
        <f t="shared" si="2"/>
        <v>23739</v>
      </c>
      <c r="I66">
        <f t="shared" si="3"/>
        <v>24230</v>
      </c>
      <c r="J66">
        <f t="array" ref="J66">IF(H66&gt;=$D$2,$D$2,IF($D$2-H66&lt;=L65,$D$2,H66+L65))</f>
        <v>23741</v>
      </c>
      <c r="L66">
        <f t="shared" si="4"/>
        <v>2</v>
      </c>
      <c r="M66">
        <f t="shared" si="5"/>
        <v>23741</v>
      </c>
      <c r="N66">
        <f t="shared" si="6"/>
        <v>489</v>
      </c>
      <c r="O66">
        <f t="array" ref="O66">ROUNDUP(MAX(M66:M165+N66:N165),-2)+200-SUM(M66:N66)</f>
        <v>270</v>
      </c>
    </row>
    <row r="67" spans="1:15" x14ac:dyDescent="0.25">
      <c r="A67" s="3">
        <v>23738</v>
      </c>
      <c r="B67" s="3">
        <v>24230</v>
      </c>
      <c r="C67" s="3">
        <f t="shared" ref="C67:C101" si="7">B67-A67</f>
        <v>492</v>
      </c>
      <c r="G67">
        <f t="shared" ref="G67:G101" si="8">IF(ROUNDUP(AVERAGE(G66,C67:C68),0)&gt;C67,ROUNDUP(AVERAGE(G66,C67:C68),0),C67)</f>
        <v>492</v>
      </c>
      <c r="H67">
        <f t="shared" ref="H67:H101" si="9">A67+(G67-C67)</f>
        <v>23738</v>
      </c>
      <c r="I67">
        <f t="shared" ref="I67:I101" si="10">B67+($G67-$C67)</f>
        <v>24230</v>
      </c>
      <c r="J67">
        <f t="array" ref="J67">IF(H67&gt;=$D$2,$D$2,IF($D$2-H67&lt;=L66,$D$2,H67+L66))</f>
        <v>23740</v>
      </c>
      <c r="L67">
        <f t="shared" ref="L67:L101" si="11">IF(H67&gt;=$D$2,L66+(H67-$D$2),IF($D$2-H67&lt;=L66,L66-($D$2-H67),0))</f>
        <v>0</v>
      </c>
      <c r="M67">
        <f t="shared" ref="M67:M101" si="12">J67</f>
        <v>23740</v>
      </c>
      <c r="N67">
        <f t="shared" ref="N67:N101" si="13">I67-J67</f>
        <v>490</v>
      </c>
      <c r="O67">
        <f t="array" ref="O67">ROUNDUP(MAX(M67:M166+N67:N166),-2)+200-SUM(M67:N67)</f>
        <v>270</v>
      </c>
    </row>
    <row r="68" spans="1:15" x14ac:dyDescent="0.25">
      <c r="A68" s="3">
        <v>23738</v>
      </c>
      <c r="B68" s="3">
        <v>24228</v>
      </c>
      <c r="C68" s="3">
        <f t="shared" si="7"/>
        <v>490</v>
      </c>
      <c r="G68">
        <f t="shared" si="8"/>
        <v>491</v>
      </c>
      <c r="H68">
        <f t="shared" si="9"/>
        <v>23739</v>
      </c>
      <c r="I68">
        <f t="shared" si="10"/>
        <v>24229</v>
      </c>
      <c r="J68">
        <f t="array" ref="J68">IF(H68&gt;=$D$2,$D$2,IF($D$2-H68&lt;=L67,$D$2,H68+L67))</f>
        <v>23739</v>
      </c>
      <c r="L68">
        <f t="shared" si="11"/>
        <v>0</v>
      </c>
      <c r="M68">
        <f t="shared" si="12"/>
        <v>23739</v>
      </c>
      <c r="N68">
        <f t="shared" si="13"/>
        <v>490</v>
      </c>
      <c r="O68">
        <f t="array" ref="O68">ROUNDUP(MAX(M68:M167+N68:N167),-2)+200-SUM(M68:N68)</f>
        <v>271</v>
      </c>
    </row>
    <row r="69" spans="1:15" x14ac:dyDescent="0.25">
      <c r="A69" s="3">
        <v>23739</v>
      </c>
      <c r="B69" s="3">
        <v>24230</v>
      </c>
      <c r="C69" s="3">
        <f t="shared" si="7"/>
        <v>491</v>
      </c>
      <c r="G69">
        <f t="shared" si="8"/>
        <v>491</v>
      </c>
      <c r="H69">
        <f t="shared" si="9"/>
        <v>23739</v>
      </c>
      <c r="I69">
        <f t="shared" si="10"/>
        <v>24230</v>
      </c>
      <c r="J69">
        <f t="array" ref="J69">IF(H69&gt;=$D$2,$D$2,IF($D$2-H69&lt;=L68,$D$2,H69+L68))</f>
        <v>23739</v>
      </c>
      <c r="L69">
        <f t="shared" si="11"/>
        <v>0</v>
      </c>
      <c r="M69">
        <f t="shared" si="12"/>
        <v>23739</v>
      </c>
      <c r="N69">
        <f t="shared" si="13"/>
        <v>491</v>
      </c>
      <c r="O69">
        <f t="array" ref="O69">ROUNDUP(MAX(M69:M168+N69:N168),-2)+200-SUM(M69:N69)</f>
        <v>270</v>
      </c>
    </row>
    <row r="70" spans="1:15" x14ac:dyDescent="0.25">
      <c r="A70" s="3">
        <v>23740</v>
      </c>
      <c r="B70" s="3">
        <v>24231</v>
      </c>
      <c r="C70" s="3">
        <f t="shared" si="7"/>
        <v>491</v>
      </c>
      <c r="G70">
        <f t="shared" si="8"/>
        <v>491</v>
      </c>
      <c r="H70">
        <f t="shared" si="9"/>
        <v>23740</v>
      </c>
      <c r="I70">
        <f t="shared" si="10"/>
        <v>24231</v>
      </c>
      <c r="J70">
        <f t="array" ref="J70">IF(H70&gt;=$D$2,$D$2,IF($D$2-H70&lt;=L69,$D$2,H70+L69))</f>
        <v>23740</v>
      </c>
      <c r="L70">
        <f t="shared" si="11"/>
        <v>0</v>
      </c>
      <c r="M70">
        <f t="shared" si="12"/>
        <v>23740</v>
      </c>
      <c r="N70">
        <f t="shared" si="13"/>
        <v>491</v>
      </c>
      <c r="O70">
        <f t="array" ref="O70">ROUNDUP(MAX(M70:M169+N70:N169),-2)+200-SUM(M70:N70)</f>
        <v>269</v>
      </c>
    </row>
    <row r="71" spans="1:15" x14ac:dyDescent="0.25">
      <c r="A71" s="3">
        <v>23741</v>
      </c>
      <c r="B71" s="3">
        <v>24230</v>
      </c>
      <c r="C71" s="3">
        <f t="shared" si="7"/>
        <v>489</v>
      </c>
      <c r="G71">
        <f t="shared" si="8"/>
        <v>489</v>
      </c>
      <c r="H71">
        <f t="shared" si="9"/>
        <v>23741</v>
      </c>
      <c r="I71">
        <f t="shared" si="10"/>
        <v>24230</v>
      </c>
      <c r="J71">
        <f t="array" ref="J71">IF(H71&gt;=$D$2,$D$2,IF($D$2-H71&lt;=L70,$D$2,H71+L70))</f>
        <v>23741</v>
      </c>
      <c r="L71">
        <f t="shared" si="11"/>
        <v>0</v>
      </c>
      <c r="M71">
        <f t="shared" si="12"/>
        <v>23741</v>
      </c>
      <c r="N71">
        <f t="shared" si="13"/>
        <v>489</v>
      </c>
      <c r="O71">
        <f t="array" ref="O71">ROUNDUP(MAX(M71:M170+N71:N170),-2)+200-SUM(M71:N71)</f>
        <v>270</v>
      </c>
    </row>
    <row r="72" spans="1:15" x14ac:dyDescent="0.25">
      <c r="A72" s="3">
        <v>23741</v>
      </c>
      <c r="B72" s="3">
        <v>24228</v>
      </c>
      <c r="C72" s="3">
        <f t="shared" si="7"/>
        <v>487</v>
      </c>
      <c r="G72">
        <f t="shared" si="8"/>
        <v>488</v>
      </c>
      <c r="H72">
        <f t="shared" si="9"/>
        <v>23742</v>
      </c>
      <c r="I72">
        <f t="shared" si="10"/>
        <v>24229</v>
      </c>
      <c r="J72">
        <f t="array" ref="J72">IF(H72&gt;=$D$2,$D$2,IF($D$2-H72&lt;=L71,$D$2,H72+L71))</f>
        <v>23741</v>
      </c>
      <c r="L72">
        <f t="shared" si="11"/>
        <v>1</v>
      </c>
      <c r="M72">
        <f t="shared" si="12"/>
        <v>23741</v>
      </c>
      <c r="N72">
        <f t="shared" si="13"/>
        <v>488</v>
      </c>
      <c r="O72">
        <f t="array" ref="O72">ROUNDUP(MAX(M72:M171+N72:N171),-2)+200-SUM(M72:N72)</f>
        <v>271</v>
      </c>
    </row>
    <row r="73" spans="1:15" x14ac:dyDescent="0.25">
      <c r="A73" s="3">
        <v>23740</v>
      </c>
      <c r="B73" s="3">
        <v>24228</v>
      </c>
      <c r="C73" s="3">
        <f t="shared" si="7"/>
        <v>488</v>
      </c>
      <c r="G73">
        <f t="shared" si="8"/>
        <v>489</v>
      </c>
      <c r="H73">
        <f t="shared" si="9"/>
        <v>23741</v>
      </c>
      <c r="I73">
        <f t="shared" si="10"/>
        <v>24229</v>
      </c>
      <c r="J73">
        <f t="array" ref="J73">IF(H73&gt;=$D$2,$D$2,IF($D$2-H73&lt;=L72,$D$2,H73+L72))</f>
        <v>23741</v>
      </c>
      <c r="L73">
        <f t="shared" si="11"/>
        <v>1</v>
      </c>
      <c r="M73">
        <f t="shared" si="12"/>
        <v>23741</v>
      </c>
      <c r="N73">
        <f t="shared" si="13"/>
        <v>488</v>
      </c>
      <c r="O73">
        <f t="array" ref="O73">ROUNDUP(MAX(M73:M172+N73:N172),-2)+200-SUM(M73:N73)</f>
        <v>271</v>
      </c>
    </row>
    <row r="74" spans="1:15" x14ac:dyDescent="0.25">
      <c r="A74" s="3">
        <v>23739</v>
      </c>
      <c r="B74" s="3">
        <v>24228</v>
      </c>
      <c r="C74" s="3">
        <f t="shared" si="7"/>
        <v>489</v>
      </c>
      <c r="G74">
        <f t="shared" si="8"/>
        <v>489</v>
      </c>
      <c r="H74">
        <f t="shared" si="9"/>
        <v>23739</v>
      </c>
      <c r="I74">
        <f t="shared" si="10"/>
        <v>24228</v>
      </c>
      <c r="J74">
        <f t="array" ref="J74">IF(H74&gt;=$D$2,$D$2,IF($D$2-H74&lt;=L73,$D$2,H74+L73))</f>
        <v>23740</v>
      </c>
      <c r="L74">
        <f t="shared" si="11"/>
        <v>0</v>
      </c>
      <c r="M74">
        <f t="shared" si="12"/>
        <v>23740</v>
      </c>
      <c r="N74">
        <f t="shared" si="13"/>
        <v>488</v>
      </c>
      <c r="O74">
        <f t="array" ref="O74">ROUNDUP(MAX(M74:M173+N74:N173),-2)+200-SUM(M74:N74)</f>
        <v>272</v>
      </c>
    </row>
    <row r="75" spans="1:15" x14ac:dyDescent="0.25">
      <c r="A75" s="3">
        <v>23739</v>
      </c>
      <c r="B75" s="3">
        <v>24225</v>
      </c>
      <c r="C75" s="3">
        <f t="shared" si="7"/>
        <v>486</v>
      </c>
      <c r="G75">
        <f t="shared" si="8"/>
        <v>488</v>
      </c>
      <c r="H75">
        <f t="shared" si="9"/>
        <v>23741</v>
      </c>
      <c r="I75">
        <f t="shared" si="10"/>
        <v>24227</v>
      </c>
      <c r="J75">
        <f t="array" ref="J75">IF(H75&gt;=$D$2,$D$2,IF($D$2-H75&lt;=L74,$D$2,H75+L74))</f>
        <v>23741</v>
      </c>
      <c r="L75">
        <f t="shared" si="11"/>
        <v>0</v>
      </c>
      <c r="M75">
        <f t="shared" si="12"/>
        <v>23741</v>
      </c>
      <c r="N75">
        <f t="shared" si="13"/>
        <v>486</v>
      </c>
      <c r="O75">
        <f t="array" ref="O75">ROUNDUP(MAX(M75:M174+N75:N174),-2)+200-SUM(M75:N75)</f>
        <v>273</v>
      </c>
    </row>
    <row r="76" spans="1:15" x14ac:dyDescent="0.25">
      <c r="A76" s="3">
        <v>23737</v>
      </c>
      <c r="B76" s="3">
        <v>24226</v>
      </c>
      <c r="C76" s="3">
        <f t="shared" si="7"/>
        <v>489</v>
      </c>
      <c r="G76">
        <f t="shared" si="8"/>
        <v>490</v>
      </c>
      <c r="H76">
        <f t="shared" si="9"/>
        <v>23738</v>
      </c>
      <c r="I76">
        <f t="shared" si="10"/>
        <v>24227</v>
      </c>
      <c r="J76">
        <f t="array" ref="J76">IF(H76&gt;=$D$2,$D$2,IF($D$2-H76&lt;=L75,$D$2,H76+L75))</f>
        <v>23738</v>
      </c>
      <c r="L76">
        <f t="shared" si="11"/>
        <v>0</v>
      </c>
      <c r="M76">
        <f t="shared" si="12"/>
        <v>23738</v>
      </c>
      <c r="N76">
        <f t="shared" si="13"/>
        <v>489</v>
      </c>
      <c r="O76">
        <f t="array" ref="O76">ROUNDUP(MAX(M76:M175+N76:N175),-2)+200-SUM(M76:N76)</f>
        <v>273</v>
      </c>
    </row>
    <row r="77" spans="1:15" x14ac:dyDescent="0.25">
      <c r="A77" s="3">
        <v>23737</v>
      </c>
      <c r="B77" s="3">
        <v>24228</v>
      </c>
      <c r="C77" s="3">
        <f t="shared" si="7"/>
        <v>491</v>
      </c>
      <c r="G77">
        <f t="shared" si="8"/>
        <v>491</v>
      </c>
      <c r="H77">
        <f t="shared" si="9"/>
        <v>23737</v>
      </c>
      <c r="I77">
        <f t="shared" si="10"/>
        <v>24228</v>
      </c>
      <c r="J77">
        <f t="array" ref="J77">IF(H77&gt;=$D$2,$D$2,IF($D$2-H77&lt;=L76,$D$2,H77+L76))</f>
        <v>23737</v>
      </c>
      <c r="L77">
        <f t="shared" si="11"/>
        <v>0</v>
      </c>
      <c r="M77">
        <f t="shared" si="12"/>
        <v>23737</v>
      </c>
      <c r="N77">
        <f t="shared" si="13"/>
        <v>491</v>
      </c>
      <c r="O77">
        <f t="array" ref="O77">ROUNDUP(MAX(M77:M176+N77:N176),-2)+200-SUM(M77:N77)</f>
        <v>272</v>
      </c>
    </row>
    <row r="78" spans="1:15" x14ac:dyDescent="0.25">
      <c r="A78" s="3">
        <v>23737</v>
      </c>
      <c r="B78" s="3">
        <v>24229</v>
      </c>
      <c r="C78" s="3">
        <f t="shared" si="7"/>
        <v>492</v>
      </c>
      <c r="G78">
        <f t="shared" si="8"/>
        <v>492</v>
      </c>
      <c r="H78">
        <f t="shared" si="9"/>
        <v>23737</v>
      </c>
      <c r="I78">
        <f t="shared" si="10"/>
        <v>24229</v>
      </c>
      <c r="J78">
        <f t="array" ref="J78">IF(H78&gt;=$D$2,$D$2,IF($D$2-H78&lt;=L77,$D$2,H78+L77))</f>
        <v>23737</v>
      </c>
      <c r="L78">
        <f t="shared" si="11"/>
        <v>0</v>
      </c>
      <c r="M78">
        <f t="shared" si="12"/>
        <v>23737</v>
      </c>
      <c r="N78">
        <f t="shared" si="13"/>
        <v>492</v>
      </c>
      <c r="O78">
        <f t="array" ref="O78">ROUNDUP(MAX(M78:M177+N78:N177),-2)+200-SUM(M78:N78)</f>
        <v>271</v>
      </c>
    </row>
    <row r="79" spans="1:15" x14ac:dyDescent="0.25">
      <c r="A79" s="3">
        <v>23739</v>
      </c>
      <c r="B79" s="3">
        <v>24228</v>
      </c>
      <c r="C79" s="3">
        <f t="shared" si="7"/>
        <v>489</v>
      </c>
      <c r="G79">
        <f t="shared" si="8"/>
        <v>491</v>
      </c>
      <c r="H79">
        <f t="shared" si="9"/>
        <v>23741</v>
      </c>
      <c r="I79">
        <f t="shared" si="10"/>
        <v>24230</v>
      </c>
      <c r="J79">
        <f t="array" ref="J79">IF(H79&gt;=$D$2,$D$2,IF($D$2-H79&lt;=L78,$D$2,H79+L78))</f>
        <v>23741</v>
      </c>
      <c r="L79">
        <f t="shared" si="11"/>
        <v>0</v>
      </c>
      <c r="M79">
        <f t="shared" si="12"/>
        <v>23741</v>
      </c>
      <c r="N79">
        <f t="shared" si="13"/>
        <v>489</v>
      </c>
      <c r="O79">
        <f t="array" ref="O79">ROUNDUP(MAX(M79:M178+N79:N178),-2)+200-SUM(M79:N79)</f>
        <v>270</v>
      </c>
    </row>
    <row r="80" spans="1:15" x14ac:dyDescent="0.25">
      <c r="A80" s="3">
        <v>23739</v>
      </c>
      <c r="B80" s="3">
        <v>24230</v>
      </c>
      <c r="C80" s="3">
        <f t="shared" si="7"/>
        <v>491</v>
      </c>
      <c r="G80">
        <f t="shared" si="8"/>
        <v>492</v>
      </c>
      <c r="H80">
        <f t="shared" si="9"/>
        <v>23740</v>
      </c>
      <c r="I80">
        <f t="shared" si="10"/>
        <v>24231</v>
      </c>
      <c r="J80">
        <f t="array" ref="J80">IF(H80&gt;=$D$2,$D$2,IF($D$2-H80&lt;=L79,$D$2,H80+L79))</f>
        <v>23740</v>
      </c>
      <c r="L80">
        <f t="shared" si="11"/>
        <v>0</v>
      </c>
      <c r="M80">
        <f t="shared" si="12"/>
        <v>23740</v>
      </c>
      <c r="N80">
        <f t="shared" si="13"/>
        <v>491</v>
      </c>
      <c r="O80">
        <f t="array" ref="O80">ROUNDUP(MAX(M80:M179+N80:N179),-2)+200-SUM(M80:N80)</f>
        <v>269</v>
      </c>
    </row>
    <row r="81" spans="1:15" x14ac:dyDescent="0.25">
      <c r="A81" s="3">
        <v>23740</v>
      </c>
      <c r="B81" s="3">
        <v>24232</v>
      </c>
      <c r="C81" s="3">
        <f t="shared" si="7"/>
        <v>492</v>
      </c>
      <c r="G81">
        <f t="shared" si="8"/>
        <v>492</v>
      </c>
      <c r="H81">
        <f t="shared" si="9"/>
        <v>23740</v>
      </c>
      <c r="I81">
        <f t="shared" si="10"/>
        <v>24232</v>
      </c>
      <c r="J81">
        <f t="array" ref="J81">IF(H81&gt;=$D$2,$D$2,IF($D$2-H81&lt;=L80,$D$2,H81+L80))</f>
        <v>23740</v>
      </c>
      <c r="L81">
        <f t="shared" si="11"/>
        <v>0</v>
      </c>
      <c r="M81">
        <f t="shared" si="12"/>
        <v>23740</v>
      </c>
      <c r="N81">
        <f t="shared" si="13"/>
        <v>492</v>
      </c>
      <c r="O81">
        <f t="array" ref="O81">ROUNDUP(MAX(M81:M180+N81:N180),-2)+200-SUM(M81:N81)</f>
        <v>268</v>
      </c>
    </row>
    <row r="82" spans="1:15" x14ac:dyDescent="0.25">
      <c r="A82" s="3">
        <v>23740</v>
      </c>
      <c r="B82" s="3">
        <v>24230</v>
      </c>
      <c r="C82" s="3">
        <f t="shared" si="7"/>
        <v>490</v>
      </c>
      <c r="G82">
        <f t="shared" si="8"/>
        <v>490</v>
      </c>
      <c r="H82">
        <f t="shared" si="9"/>
        <v>23740</v>
      </c>
      <c r="I82">
        <f t="shared" si="10"/>
        <v>24230</v>
      </c>
      <c r="J82">
        <f t="array" ref="J82">IF(H82&gt;=$D$2,$D$2,IF($D$2-H82&lt;=L81,$D$2,H82+L81))</f>
        <v>23740</v>
      </c>
      <c r="L82">
        <f t="shared" si="11"/>
        <v>0</v>
      </c>
      <c r="M82">
        <f t="shared" si="12"/>
        <v>23740</v>
      </c>
      <c r="N82">
        <f t="shared" si="13"/>
        <v>490</v>
      </c>
      <c r="O82">
        <f t="array" ref="O82">ROUNDUP(MAX(M82:M181+N82:N181),-2)+200-SUM(M82:N82)</f>
        <v>270</v>
      </c>
    </row>
    <row r="83" spans="1:15" x14ac:dyDescent="0.25">
      <c r="A83" s="3">
        <v>23741</v>
      </c>
      <c r="B83" s="3">
        <v>24227</v>
      </c>
      <c r="C83" s="3">
        <f t="shared" si="7"/>
        <v>486</v>
      </c>
      <c r="G83">
        <f t="shared" si="8"/>
        <v>488</v>
      </c>
      <c r="H83">
        <f t="shared" si="9"/>
        <v>23743</v>
      </c>
      <c r="I83">
        <f t="shared" si="10"/>
        <v>24229</v>
      </c>
      <c r="J83">
        <f t="array" ref="J83">IF(H83&gt;=$D$2,$D$2,IF($D$2-H83&lt;=L82,$D$2,H83+L82))</f>
        <v>23741</v>
      </c>
      <c r="L83">
        <f t="shared" si="11"/>
        <v>2</v>
      </c>
      <c r="M83">
        <f t="shared" si="12"/>
        <v>23741</v>
      </c>
      <c r="N83">
        <f t="shared" si="13"/>
        <v>488</v>
      </c>
      <c r="O83">
        <f t="array" ref="O83">ROUNDUP(MAX(M83:M182+N83:N182),-2)+200-SUM(M83:N83)</f>
        <v>271</v>
      </c>
    </row>
    <row r="84" spans="1:15" x14ac:dyDescent="0.25">
      <c r="A84" s="3">
        <v>23741</v>
      </c>
      <c r="B84" s="3">
        <v>24227</v>
      </c>
      <c r="C84" s="3">
        <f t="shared" si="7"/>
        <v>486</v>
      </c>
      <c r="G84">
        <f t="shared" si="8"/>
        <v>486</v>
      </c>
      <c r="H84">
        <f t="shared" si="9"/>
        <v>23741</v>
      </c>
      <c r="I84">
        <f t="shared" si="10"/>
        <v>24227</v>
      </c>
      <c r="J84">
        <f t="array" ref="J84">IF(H84&gt;=$D$2,$D$2,IF($D$2-H84&lt;=L83,$D$2,H84+L83))</f>
        <v>23741</v>
      </c>
      <c r="L84">
        <f t="shared" si="11"/>
        <v>2</v>
      </c>
      <c r="M84">
        <f t="shared" si="12"/>
        <v>23741</v>
      </c>
      <c r="N84">
        <f t="shared" si="13"/>
        <v>486</v>
      </c>
      <c r="O84">
        <f t="array" ref="O84">ROUNDUP(MAX(M84:M183+N84:N183),-2)+200-SUM(M84:N84)</f>
        <v>273</v>
      </c>
    </row>
    <row r="85" spans="1:15" x14ac:dyDescent="0.25">
      <c r="A85" s="3">
        <v>23742</v>
      </c>
      <c r="B85" s="3">
        <v>24224</v>
      </c>
      <c r="C85" s="3">
        <f t="shared" si="7"/>
        <v>482</v>
      </c>
      <c r="G85">
        <f t="shared" si="8"/>
        <v>484</v>
      </c>
      <c r="H85">
        <f t="shared" si="9"/>
        <v>23744</v>
      </c>
      <c r="I85">
        <f t="shared" si="10"/>
        <v>24226</v>
      </c>
      <c r="J85">
        <f t="array" ref="J85">IF(H85&gt;=$D$2,$D$2,IF($D$2-H85&lt;=L84,$D$2,H85+L84))</f>
        <v>23741</v>
      </c>
      <c r="L85">
        <f t="shared" si="11"/>
        <v>5</v>
      </c>
      <c r="M85">
        <f t="shared" si="12"/>
        <v>23741</v>
      </c>
      <c r="N85">
        <f t="shared" si="13"/>
        <v>485</v>
      </c>
      <c r="O85">
        <f t="array" ref="O85">ROUNDUP(MAX(M85:M184+N85:N184),-2)+200-SUM(M85:N85)</f>
        <v>274</v>
      </c>
    </row>
    <row r="86" spans="1:15" x14ac:dyDescent="0.25">
      <c r="A86" s="3">
        <v>23743</v>
      </c>
      <c r="B86" s="3">
        <v>24225</v>
      </c>
      <c r="C86" s="3">
        <f t="shared" si="7"/>
        <v>482</v>
      </c>
      <c r="G86">
        <f t="shared" si="8"/>
        <v>483</v>
      </c>
      <c r="H86">
        <f t="shared" si="9"/>
        <v>23744</v>
      </c>
      <c r="I86">
        <f t="shared" si="10"/>
        <v>24226</v>
      </c>
      <c r="J86">
        <f t="array" ref="J86">IF(H86&gt;=$D$2,$D$2,IF($D$2-H86&lt;=L85,$D$2,H86+L85))</f>
        <v>23741</v>
      </c>
      <c r="L86">
        <f t="shared" si="11"/>
        <v>8</v>
      </c>
      <c r="M86">
        <f t="shared" si="12"/>
        <v>23741</v>
      </c>
      <c r="N86">
        <f t="shared" si="13"/>
        <v>485</v>
      </c>
      <c r="O86">
        <f t="array" ref="O86">ROUNDUP(MAX(M86:M185+N86:N185),-2)+200-SUM(M86:N86)</f>
        <v>274</v>
      </c>
    </row>
    <row r="87" spans="1:15" x14ac:dyDescent="0.25">
      <c r="A87" s="3">
        <v>23744</v>
      </c>
      <c r="B87" s="3">
        <v>24226</v>
      </c>
      <c r="C87" s="3">
        <f t="shared" si="7"/>
        <v>482</v>
      </c>
      <c r="G87">
        <f t="shared" si="8"/>
        <v>483</v>
      </c>
      <c r="H87">
        <f t="shared" si="9"/>
        <v>23745</v>
      </c>
      <c r="I87">
        <f t="shared" si="10"/>
        <v>24227</v>
      </c>
      <c r="J87">
        <f t="array" ref="J87">IF(H87&gt;=$D$2,$D$2,IF($D$2-H87&lt;=L86,$D$2,H87+L86))</f>
        <v>23741</v>
      </c>
      <c r="L87">
        <f t="shared" si="11"/>
        <v>12</v>
      </c>
      <c r="M87">
        <f t="shared" si="12"/>
        <v>23741</v>
      </c>
      <c r="N87">
        <f t="shared" si="13"/>
        <v>486</v>
      </c>
      <c r="O87">
        <f t="array" ref="O87">ROUNDUP(MAX(M87:M186+N87:N186),-2)+200-SUM(M87:N87)</f>
        <v>273</v>
      </c>
    </row>
    <row r="88" spans="1:15" x14ac:dyDescent="0.25">
      <c r="A88" s="3">
        <v>23744</v>
      </c>
      <c r="B88" s="3">
        <v>24226</v>
      </c>
      <c r="C88" s="3">
        <f t="shared" si="7"/>
        <v>482</v>
      </c>
      <c r="G88">
        <f t="shared" si="8"/>
        <v>483</v>
      </c>
      <c r="H88">
        <f t="shared" si="9"/>
        <v>23745</v>
      </c>
      <c r="I88">
        <f t="shared" si="10"/>
        <v>24227</v>
      </c>
      <c r="J88">
        <f t="array" ref="J88">IF(H88&gt;=$D$2,$D$2,IF($D$2-H88&lt;=L87,$D$2,H88+L87))</f>
        <v>23741</v>
      </c>
      <c r="L88">
        <f t="shared" si="11"/>
        <v>16</v>
      </c>
      <c r="M88">
        <f t="shared" si="12"/>
        <v>23741</v>
      </c>
      <c r="N88">
        <f t="shared" si="13"/>
        <v>486</v>
      </c>
      <c r="O88">
        <f t="array" ref="O88">ROUNDUP(MAX(M88:M187+N88:N187),-2)+200-SUM(M88:N88)</f>
        <v>273</v>
      </c>
    </row>
    <row r="89" spans="1:15" x14ac:dyDescent="0.25">
      <c r="A89" s="3">
        <v>23745</v>
      </c>
      <c r="B89" s="3">
        <v>24227</v>
      </c>
      <c r="C89" s="3">
        <f t="shared" si="7"/>
        <v>482</v>
      </c>
      <c r="G89">
        <f t="shared" si="8"/>
        <v>483</v>
      </c>
      <c r="H89">
        <f t="shared" si="9"/>
        <v>23746</v>
      </c>
      <c r="I89">
        <f t="shared" si="10"/>
        <v>24228</v>
      </c>
      <c r="J89">
        <f t="array" ref="J89">IF(H89&gt;=$D$2,$D$2,IF($D$2-H89&lt;=L88,$D$2,H89+L88))</f>
        <v>23741</v>
      </c>
      <c r="L89">
        <f t="shared" si="11"/>
        <v>21</v>
      </c>
      <c r="M89">
        <f t="shared" si="12"/>
        <v>23741</v>
      </c>
      <c r="N89">
        <f t="shared" si="13"/>
        <v>487</v>
      </c>
      <c r="O89">
        <f t="array" ref="O89">ROUNDUP(MAX(M89:M188+N89:N188),-2)+200-SUM(M89:N89)</f>
        <v>272</v>
      </c>
    </row>
    <row r="90" spans="1:15" x14ac:dyDescent="0.25">
      <c r="A90" s="3">
        <v>23744</v>
      </c>
      <c r="B90" s="3">
        <v>24226</v>
      </c>
      <c r="C90" s="3">
        <f t="shared" si="7"/>
        <v>482</v>
      </c>
      <c r="G90">
        <f t="shared" si="8"/>
        <v>482</v>
      </c>
      <c r="H90">
        <f t="shared" si="9"/>
        <v>23744</v>
      </c>
      <c r="I90">
        <f t="shared" si="10"/>
        <v>24226</v>
      </c>
      <c r="J90">
        <f t="array" ref="J90">IF(H90&gt;=$D$2,$D$2,IF($D$2-H90&lt;=L89,$D$2,H90+L89))</f>
        <v>23741</v>
      </c>
      <c r="L90">
        <f t="shared" si="11"/>
        <v>24</v>
      </c>
      <c r="M90">
        <f t="shared" si="12"/>
        <v>23741</v>
      </c>
      <c r="N90">
        <f t="shared" si="13"/>
        <v>485</v>
      </c>
      <c r="O90">
        <f t="array" ref="O90">ROUNDUP(MAX(M90:M189+N90:N189),-2)+200-SUM(M90:N90)</f>
        <v>274</v>
      </c>
    </row>
    <row r="91" spans="1:15" x14ac:dyDescent="0.25">
      <c r="A91" s="3">
        <v>23745</v>
      </c>
      <c r="B91" s="3">
        <v>24225</v>
      </c>
      <c r="C91" s="3">
        <f t="shared" si="7"/>
        <v>480</v>
      </c>
      <c r="G91">
        <f t="shared" si="8"/>
        <v>480</v>
      </c>
      <c r="H91">
        <f t="shared" si="9"/>
        <v>23745</v>
      </c>
      <c r="I91">
        <f t="shared" si="10"/>
        <v>24225</v>
      </c>
      <c r="J91">
        <f t="array" ref="J91">IF(H91&gt;=$D$2,$D$2,IF($D$2-H91&lt;=L90,$D$2,H91+L90))</f>
        <v>23741</v>
      </c>
      <c r="L91">
        <f t="shared" si="11"/>
        <v>28</v>
      </c>
      <c r="M91">
        <f t="shared" si="12"/>
        <v>23741</v>
      </c>
      <c r="N91">
        <f t="shared" si="13"/>
        <v>484</v>
      </c>
      <c r="O91">
        <f t="array" ref="O91">ROUNDUP(MAX(M91:M190+N91:N190),-2)+200-SUM(M91:N91)</f>
        <v>275</v>
      </c>
    </row>
    <row r="92" spans="1:15" x14ac:dyDescent="0.25">
      <c r="A92" s="3">
        <v>23746</v>
      </c>
      <c r="B92" s="3">
        <v>24224</v>
      </c>
      <c r="C92" s="3">
        <f t="shared" si="7"/>
        <v>478</v>
      </c>
      <c r="G92">
        <f t="shared" si="8"/>
        <v>481</v>
      </c>
      <c r="H92">
        <f t="shared" si="9"/>
        <v>23749</v>
      </c>
      <c r="I92">
        <f t="shared" si="10"/>
        <v>24227</v>
      </c>
      <c r="J92">
        <f t="array" ref="J92">IF(H92&gt;=$D$2,$D$2,IF($D$2-H92&lt;=L91,$D$2,H92+L91))</f>
        <v>23741</v>
      </c>
      <c r="L92">
        <f t="shared" si="11"/>
        <v>36</v>
      </c>
      <c r="M92">
        <f t="shared" si="12"/>
        <v>23741</v>
      </c>
      <c r="N92">
        <f t="shared" si="13"/>
        <v>486</v>
      </c>
      <c r="O92">
        <f t="array" ref="O92">ROUNDUP(MAX(M92:M191+N92:N191),-2)+200-SUM(M92:N92)</f>
        <v>273</v>
      </c>
    </row>
    <row r="93" spans="1:15" x14ac:dyDescent="0.25">
      <c r="A93" s="3">
        <v>23742</v>
      </c>
      <c r="B93" s="3">
        <v>24226</v>
      </c>
      <c r="C93" s="3">
        <f t="shared" si="7"/>
        <v>484</v>
      </c>
      <c r="G93">
        <f t="shared" si="8"/>
        <v>484</v>
      </c>
      <c r="H93">
        <f t="shared" si="9"/>
        <v>23742</v>
      </c>
      <c r="I93">
        <f t="shared" si="10"/>
        <v>24226</v>
      </c>
      <c r="J93">
        <f t="array" ref="J93">IF(H93&gt;=$D$2,$D$2,IF($D$2-H93&lt;=L92,$D$2,H93+L92))</f>
        <v>23741</v>
      </c>
      <c r="L93">
        <f t="shared" si="11"/>
        <v>37</v>
      </c>
      <c r="M93">
        <f t="shared" si="12"/>
        <v>23741</v>
      </c>
      <c r="N93">
        <f t="shared" si="13"/>
        <v>485</v>
      </c>
      <c r="O93">
        <f t="array" ref="O93">ROUNDUP(MAX(M93:M192+N93:N192),-2)+200-SUM(M93:N93)</f>
        <v>274</v>
      </c>
    </row>
    <row r="94" spans="1:15" x14ac:dyDescent="0.25">
      <c r="A94" s="3">
        <v>23740</v>
      </c>
      <c r="B94" s="3">
        <v>24227</v>
      </c>
      <c r="C94" s="3">
        <f t="shared" si="7"/>
        <v>487</v>
      </c>
      <c r="G94">
        <f t="shared" si="8"/>
        <v>488</v>
      </c>
      <c r="H94">
        <f t="shared" si="9"/>
        <v>23741</v>
      </c>
      <c r="I94">
        <f t="shared" si="10"/>
        <v>24228</v>
      </c>
      <c r="J94">
        <f t="array" ref="J94">IF(H94&gt;=$D$2,$D$2,IF($D$2-H94&lt;=L93,$D$2,H94+L93))</f>
        <v>23741</v>
      </c>
      <c r="L94">
        <f t="shared" si="11"/>
        <v>37</v>
      </c>
      <c r="M94">
        <f t="shared" si="12"/>
        <v>23741</v>
      </c>
      <c r="N94">
        <f t="shared" si="13"/>
        <v>487</v>
      </c>
      <c r="O94">
        <f t="array" ref="O94">ROUNDUP(MAX(M94:M193+N94:N193),-2)+200-SUM(M94:N94)</f>
        <v>272</v>
      </c>
    </row>
    <row r="95" spans="1:15" x14ac:dyDescent="0.25">
      <c r="A95" s="3">
        <v>23738</v>
      </c>
      <c r="B95" s="3">
        <v>24229</v>
      </c>
      <c r="C95" s="3">
        <f t="shared" si="7"/>
        <v>491</v>
      </c>
      <c r="G95">
        <f t="shared" si="8"/>
        <v>491</v>
      </c>
      <c r="H95">
        <f t="shared" si="9"/>
        <v>23738</v>
      </c>
      <c r="I95">
        <f t="shared" si="10"/>
        <v>24229</v>
      </c>
      <c r="J95">
        <f t="array" ref="J95">IF(H95&gt;=$D$2,$D$2,IF($D$2-H95&lt;=L94,$D$2,H95+L94))</f>
        <v>23741</v>
      </c>
      <c r="L95">
        <f t="shared" si="11"/>
        <v>34</v>
      </c>
      <c r="M95">
        <f t="shared" si="12"/>
        <v>23741</v>
      </c>
      <c r="N95">
        <f t="shared" si="13"/>
        <v>488</v>
      </c>
      <c r="O95">
        <f t="array" ref="O95">ROUNDUP(MAX(M95:M194+N95:N194),-2)+200-SUM(M95:N95)</f>
        <v>271</v>
      </c>
    </row>
    <row r="96" spans="1:15" x14ac:dyDescent="0.25">
      <c r="A96" s="3">
        <v>23740</v>
      </c>
      <c r="B96" s="3">
        <v>24229</v>
      </c>
      <c r="C96" s="3">
        <f t="shared" si="7"/>
        <v>489</v>
      </c>
      <c r="G96">
        <f t="shared" si="8"/>
        <v>489</v>
      </c>
      <c r="H96">
        <f t="shared" si="9"/>
        <v>23740</v>
      </c>
      <c r="I96">
        <f t="shared" si="10"/>
        <v>24229</v>
      </c>
      <c r="J96">
        <f t="array" ref="J96">IF(H96&gt;=$D$2,$D$2,IF($D$2-H96&lt;=L95,$D$2,H96+L95))</f>
        <v>23741</v>
      </c>
      <c r="L96">
        <f t="shared" si="11"/>
        <v>33</v>
      </c>
      <c r="M96">
        <f t="shared" si="12"/>
        <v>23741</v>
      </c>
      <c r="N96">
        <f t="shared" si="13"/>
        <v>488</v>
      </c>
      <c r="O96">
        <f t="array" ref="O96">ROUNDUP(MAX(M96:M195+N96:N195),-2)+200-SUM(M96:N96)</f>
        <v>271</v>
      </c>
    </row>
    <row r="97" spans="1:15" x14ac:dyDescent="0.25">
      <c r="A97" s="3">
        <v>23742</v>
      </c>
      <c r="B97" s="3">
        <v>24229</v>
      </c>
      <c r="C97" s="3">
        <f t="shared" si="7"/>
        <v>487</v>
      </c>
      <c r="G97">
        <f t="shared" si="8"/>
        <v>488</v>
      </c>
      <c r="H97">
        <f t="shared" si="9"/>
        <v>23743</v>
      </c>
      <c r="I97">
        <f t="shared" si="10"/>
        <v>24230</v>
      </c>
      <c r="J97">
        <f t="array" ref="J97">IF(H97&gt;=$D$2,$D$2,IF($D$2-H97&lt;=L96,$D$2,H97+L96))</f>
        <v>23741</v>
      </c>
      <c r="L97">
        <f t="shared" si="11"/>
        <v>35</v>
      </c>
      <c r="M97">
        <f t="shared" si="12"/>
        <v>23741</v>
      </c>
      <c r="N97">
        <f t="shared" si="13"/>
        <v>489</v>
      </c>
      <c r="O97">
        <f t="array" ref="O97">ROUNDUP(MAX(M97:M196+N97:N196),-2)+200-SUM(M97:N97)</f>
        <v>270</v>
      </c>
    </row>
    <row r="98" spans="1:15" x14ac:dyDescent="0.25">
      <c r="A98" s="3">
        <v>23741</v>
      </c>
      <c r="B98" s="3">
        <v>24229</v>
      </c>
      <c r="C98" s="3">
        <f t="shared" si="7"/>
        <v>488</v>
      </c>
      <c r="G98">
        <f t="shared" si="8"/>
        <v>488</v>
      </c>
      <c r="H98">
        <f t="shared" si="9"/>
        <v>23741</v>
      </c>
      <c r="I98">
        <f t="shared" si="10"/>
        <v>24229</v>
      </c>
      <c r="J98">
        <f t="array" ref="J98">IF(H98&gt;=$D$2,$D$2,IF($D$2-H98&lt;=L97,$D$2,H98+L97))</f>
        <v>23741</v>
      </c>
      <c r="L98">
        <f t="shared" si="11"/>
        <v>35</v>
      </c>
      <c r="M98">
        <f t="shared" si="12"/>
        <v>23741</v>
      </c>
      <c r="N98">
        <f t="shared" si="13"/>
        <v>488</v>
      </c>
      <c r="O98">
        <f t="array" ref="O98">ROUNDUP(MAX(M98:M197+N98:N197),-2)+200-SUM(M98:N98)</f>
        <v>271</v>
      </c>
    </row>
    <row r="99" spans="1:15" x14ac:dyDescent="0.25">
      <c r="A99" s="3">
        <v>23741</v>
      </c>
      <c r="B99" s="3">
        <v>24229</v>
      </c>
      <c r="C99" s="3">
        <f t="shared" si="7"/>
        <v>488</v>
      </c>
      <c r="G99">
        <f t="shared" si="8"/>
        <v>489</v>
      </c>
      <c r="H99">
        <f t="shared" si="9"/>
        <v>23742</v>
      </c>
      <c r="I99">
        <f t="shared" si="10"/>
        <v>24230</v>
      </c>
      <c r="J99">
        <f t="array" ref="J99">IF(H99&gt;=$D$2,$D$2,IF($D$2-H99&lt;=L98,$D$2,H99+L98))</f>
        <v>23741</v>
      </c>
      <c r="L99">
        <f t="shared" si="11"/>
        <v>36</v>
      </c>
      <c r="M99">
        <f t="shared" si="12"/>
        <v>23741</v>
      </c>
      <c r="N99">
        <f t="shared" si="13"/>
        <v>489</v>
      </c>
      <c r="O99">
        <f t="array" ref="O99">ROUNDUP(MAX(M99:M198+N99:N198),-2)+200-SUM(M99:N99)</f>
        <v>270</v>
      </c>
    </row>
    <row r="100" spans="1:15" x14ac:dyDescent="0.25">
      <c r="A100" s="3">
        <v>23740</v>
      </c>
      <c r="B100" s="3">
        <v>24229</v>
      </c>
      <c r="C100" s="3">
        <f t="shared" si="7"/>
        <v>489</v>
      </c>
      <c r="G100">
        <f t="shared" si="8"/>
        <v>490</v>
      </c>
      <c r="H100">
        <f t="shared" si="9"/>
        <v>23741</v>
      </c>
      <c r="I100">
        <f t="shared" si="10"/>
        <v>24230</v>
      </c>
      <c r="J100">
        <f t="array" ref="J100">IF(H100&gt;=$D$2,$D$2,IF($D$2-H100&lt;=L99,$D$2,H100+L99))</f>
        <v>23741</v>
      </c>
      <c r="L100">
        <f t="shared" si="11"/>
        <v>36</v>
      </c>
      <c r="M100">
        <f t="shared" si="12"/>
        <v>23741</v>
      </c>
      <c r="N100">
        <f t="shared" si="13"/>
        <v>489</v>
      </c>
      <c r="O100">
        <f t="array" ref="O100">ROUNDUP(MAX(M100:M199+N100:N199),-2)+200-SUM(M100:N100)</f>
        <v>270</v>
      </c>
    </row>
    <row r="101" spans="1:15" x14ac:dyDescent="0.25">
      <c r="A101" s="3">
        <v>23740</v>
      </c>
      <c r="B101" s="3">
        <v>24230</v>
      </c>
      <c r="C101" s="3">
        <f t="shared" si="7"/>
        <v>490</v>
      </c>
      <c r="G101">
        <f t="shared" si="8"/>
        <v>490</v>
      </c>
      <c r="H101">
        <f t="shared" si="9"/>
        <v>23740</v>
      </c>
      <c r="I101">
        <f t="shared" si="10"/>
        <v>24230</v>
      </c>
      <c r="J101">
        <f t="array" ref="J101">IF(H101&gt;=$D$2,$D$2,IF($D$2-H101&lt;=L100,$D$2,H101+L100))</f>
        <v>23741</v>
      </c>
      <c r="L101">
        <f t="shared" si="11"/>
        <v>35</v>
      </c>
      <c r="M101">
        <f t="shared" si="12"/>
        <v>23741</v>
      </c>
      <c r="N101">
        <f t="shared" si="13"/>
        <v>489</v>
      </c>
      <c r="O101">
        <f t="array" ref="O101">ROUNDUP(MAX(M101:M200+N101:N200),-2)+200-SUM(M101:N101)</f>
        <v>270</v>
      </c>
    </row>
  </sheetData>
  <mergeCells count="2">
    <mergeCell ref="D5:F6"/>
    <mergeCell ref="D7:F7"/>
  </mergeCells>
  <conditionalFormatting sqref="G2:G101">
    <cfRule type="cellIs" dxfId="0" priority="1" operator="notEqual">
      <formula>$C2</formula>
    </cfRule>
  </conditionalFormatting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alagut (1)</vt:lpstr>
      <vt:lpstr>alagut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2019-04-09T17:50:54Z</dcterms:modified>
</cp:coreProperties>
</file>