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ZR~1\AppData\Local\Temp\Rar$DIa0.790\"/>
    </mc:Choice>
  </mc:AlternateContent>
  <bookViews>
    <workbookView xWindow="0" yWindow="0" windowWidth="23040" windowHeight="9084"/>
  </bookViews>
  <sheets>
    <sheet name="i413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H3" i="1" s="1"/>
  <c r="F2" i="1"/>
  <c r="H2" i="1" s="1"/>
  <c r="N104" i="1" l="1"/>
  <c r="O104" i="1" s="1"/>
  <c r="P104" i="1" s="1"/>
  <c r="N105" i="1"/>
  <c r="O105" i="1" s="1"/>
  <c r="P105" i="1" s="1"/>
  <c r="N106" i="1"/>
  <c r="O106" i="1" s="1"/>
  <c r="P106" i="1" s="1"/>
  <c r="N107" i="1"/>
  <c r="O107" i="1" s="1"/>
  <c r="P107" i="1" s="1"/>
  <c r="N108" i="1"/>
  <c r="O108" i="1" s="1"/>
  <c r="P108" i="1" s="1"/>
  <c r="N109" i="1"/>
  <c r="O109" i="1" s="1"/>
  <c r="P109" i="1" s="1"/>
  <c r="N110" i="1"/>
  <c r="O110" i="1" s="1"/>
  <c r="P110" i="1" s="1"/>
  <c r="N111" i="1"/>
  <c r="O111" i="1" s="1"/>
  <c r="P111" i="1" s="1"/>
  <c r="N112" i="1"/>
  <c r="O112" i="1" s="1"/>
  <c r="P112" i="1" s="1"/>
  <c r="N113" i="1"/>
  <c r="O113" i="1" s="1"/>
  <c r="P113" i="1" s="1"/>
  <c r="N114" i="1"/>
  <c r="O114" i="1" s="1"/>
  <c r="P114" i="1" s="1"/>
  <c r="N115" i="1"/>
  <c r="O115" i="1" s="1"/>
  <c r="P115" i="1" s="1"/>
  <c r="N116" i="1"/>
  <c r="O116" i="1" s="1"/>
  <c r="P116" i="1" s="1"/>
  <c r="N117" i="1"/>
  <c r="O117" i="1" s="1"/>
  <c r="P117" i="1" s="1"/>
  <c r="N118" i="1"/>
  <c r="O118" i="1" s="1"/>
  <c r="P118" i="1" s="1"/>
  <c r="N119" i="1"/>
  <c r="O119" i="1" s="1"/>
  <c r="P119" i="1" s="1"/>
  <c r="N120" i="1"/>
  <c r="O120" i="1" s="1"/>
  <c r="P120" i="1" s="1"/>
  <c r="N121" i="1"/>
  <c r="O121" i="1" s="1"/>
  <c r="P121" i="1" s="1"/>
  <c r="N122" i="1"/>
  <c r="O122" i="1" s="1"/>
  <c r="P122" i="1" s="1"/>
  <c r="N123" i="1"/>
  <c r="O123" i="1" s="1"/>
  <c r="P123" i="1" s="1"/>
  <c r="N124" i="1"/>
  <c r="O124" i="1" s="1"/>
  <c r="P124" i="1" s="1"/>
  <c r="N125" i="1"/>
  <c r="O125" i="1" s="1"/>
  <c r="P125" i="1" s="1"/>
  <c r="N126" i="1"/>
  <c r="O126" i="1" s="1"/>
  <c r="P126" i="1" s="1"/>
  <c r="N127" i="1"/>
  <c r="O127" i="1" s="1"/>
  <c r="P127" i="1" s="1"/>
  <c r="N128" i="1"/>
  <c r="O128" i="1" s="1"/>
  <c r="P128" i="1" s="1"/>
  <c r="N129" i="1"/>
  <c r="O129" i="1" s="1"/>
  <c r="P129" i="1" s="1"/>
  <c r="N130" i="1"/>
  <c r="O130" i="1" s="1"/>
  <c r="P130" i="1" s="1"/>
  <c r="N131" i="1"/>
  <c r="O131" i="1" s="1"/>
  <c r="P131" i="1" s="1"/>
  <c r="N132" i="1"/>
  <c r="O132" i="1" s="1"/>
  <c r="P132" i="1" s="1"/>
  <c r="N133" i="1"/>
  <c r="O133" i="1" s="1"/>
  <c r="P133" i="1" s="1"/>
  <c r="N134" i="1"/>
  <c r="O134" i="1" s="1"/>
  <c r="P134" i="1" s="1"/>
  <c r="N135" i="1"/>
  <c r="O135" i="1" s="1"/>
  <c r="P135" i="1" s="1"/>
  <c r="N136" i="1"/>
  <c r="O136" i="1" s="1"/>
  <c r="P136" i="1" s="1"/>
  <c r="N137" i="1"/>
  <c r="O137" i="1" s="1"/>
  <c r="P137" i="1" s="1"/>
  <c r="N138" i="1"/>
  <c r="O138" i="1" s="1"/>
  <c r="P138" i="1" s="1"/>
  <c r="N139" i="1"/>
  <c r="O139" i="1" s="1"/>
  <c r="P139" i="1" s="1"/>
  <c r="N140" i="1"/>
  <c r="O140" i="1" s="1"/>
  <c r="P140" i="1" s="1"/>
  <c r="N141" i="1"/>
  <c r="O141" i="1" s="1"/>
  <c r="P141" i="1" s="1"/>
  <c r="N142" i="1"/>
  <c r="O142" i="1" s="1"/>
  <c r="P142" i="1" s="1"/>
  <c r="N143" i="1"/>
  <c r="O143" i="1" s="1"/>
  <c r="P143" i="1" s="1"/>
  <c r="N144" i="1"/>
  <c r="O144" i="1" s="1"/>
  <c r="P144" i="1" s="1"/>
  <c r="N145" i="1"/>
  <c r="O145" i="1" s="1"/>
  <c r="P145" i="1" s="1"/>
  <c r="N146" i="1"/>
  <c r="O146" i="1" s="1"/>
  <c r="P146" i="1" s="1"/>
  <c r="N147" i="1"/>
  <c r="O147" i="1" s="1"/>
  <c r="P147" i="1" s="1"/>
  <c r="N148" i="1"/>
  <c r="O148" i="1" s="1"/>
  <c r="P148" i="1" s="1"/>
  <c r="N149" i="1"/>
  <c r="O149" i="1" s="1"/>
  <c r="P149" i="1" s="1"/>
  <c r="N150" i="1"/>
  <c r="O150" i="1" s="1"/>
  <c r="P150" i="1" s="1"/>
  <c r="N151" i="1"/>
  <c r="O151" i="1" s="1"/>
  <c r="P151" i="1" s="1"/>
  <c r="N152" i="1"/>
  <c r="O152" i="1" s="1"/>
  <c r="P152" i="1" s="1"/>
  <c r="N153" i="1"/>
  <c r="O153" i="1" s="1"/>
  <c r="P153" i="1" s="1"/>
  <c r="N154" i="1"/>
  <c r="O154" i="1" s="1"/>
  <c r="P154" i="1" s="1"/>
  <c r="N155" i="1"/>
  <c r="O155" i="1" s="1"/>
  <c r="P155" i="1" s="1"/>
  <c r="N156" i="1"/>
  <c r="O156" i="1" s="1"/>
  <c r="P156" i="1" s="1"/>
  <c r="N157" i="1"/>
  <c r="O157" i="1" s="1"/>
  <c r="P157" i="1" s="1"/>
  <c r="N158" i="1"/>
  <c r="O158" i="1" s="1"/>
  <c r="P158" i="1" s="1"/>
  <c r="N159" i="1"/>
  <c r="O159" i="1" s="1"/>
  <c r="P159" i="1" s="1"/>
  <c r="N160" i="1"/>
  <c r="O160" i="1" s="1"/>
  <c r="P160" i="1" s="1"/>
  <c r="N161" i="1"/>
  <c r="O161" i="1" s="1"/>
  <c r="P161" i="1" s="1"/>
  <c r="N162" i="1"/>
  <c r="O162" i="1" s="1"/>
  <c r="P162" i="1" s="1"/>
  <c r="N163" i="1"/>
  <c r="O163" i="1" s="1"/>
  <c r="P163" i="1" s="1"/>
  <c r="N164" i="1"/>
  <c r="O164" i="1" s="1"/>
  <c r="P164" i="1" s="1"/>
  <c r="N165" i="1"/>
  <c r="O165" i="1" s="1"/>
  <c r="P165" i="1" s="1"/>
  <c r="N166" i="1"/>
  <c r="O166" i="1" s="1"/>
  <c r="P166" i="1" s="1"/>
  <c r="N167" i="1"/>
  <c r="O167" i="1" s="1"/>
  <c r="P167" i="1" s="1"/>
  <c r="N168" i="1"/>
  <c r="O168" i="1" s="1"/>
  <c r="P168" i="1" s="1"/>
  <c r="N169" i="1"/>
  <c r="O169" i="1" s="1"/>
  <c r="P169" i="1" s="1"/>
  <c r="N170" i="1"/>
  <c r="O170" i="1" s="1"/>
  <c r="P170" i="1" s="1"/>
  <c r="N171" i="1"/>
  <c r="O171" i="1" s="1"/>
  <c r="P171" i="1" s="1"/>
  <c r="N172" i="1"/>
  <c r="O172" i="1" s="1"/>
  <c r="P172" i="1" s="1"/>
  <c r="N173" i="1"/>
  <c r="O173" i="1" s="1"/>
  <c r="P173" i="1" s="1"/>
  <c r="N174" i="1"/>
  <c r="O174" i="1" s="1"/>
  <c r="P174" i="1" s="1"/>
  <c r="N175" i="1"/>
  <c r="O175" i="1" s="1"/>
  <c r="P175" i="1" s="1"/>
  <c r="N176" i="1"/>
  <c r="O176" i="1" s="1"/>
  <c r="P176" i="1" s="1"/>
  <c r="N177" i="1"/>
  <c r="O177" i="1" s="1"/>
  <c r="P177" i="1" s="1"/>
  <c r="N178" i="1"/>
  <c r="O178" i="1" s="1"/>
  <c r="P178" i="1" s="1"/>
  <c r="N179" i="1"/>
  <c r="O179" i="1" s="1"/>
  <c r="P179" i="1" s="1"/>
  <c r="N180" i="1"/>
  <c r="O180" i="1" s="1"/>
  <c r="P180" i="1" s="1"/>
  <c r="N181" i="1"/>
  <c r="O181" i="1" s="1"/>
  <c r="P181" i="1" s="1"/>
  <c r="N182" i="1"/>
  <c r="O182" i="1" s="1"/>
  <c r="P182" i="1" s="1"/>
  <c r="N183" i="1"/>
  <c r="O183" i="1" s="1"/>
  <c r="P183" i="1" s="1"/>
  <c r="N184" i="1"/>
  <c r="O184" i="1" s="1"/>
  <c r="P184" i="1" s="1"/>
  <c r="N185" i="1"/>
  <c r="O185" i="1" s="1"/>
  <c r="P185" i="1" s="1"/>
  <c r="N186" i="1"/>
  <c r="O186" i="1" s="1"/>
  <c r="P186" i="1" s="1"/>
  <c r="N187" i="1"/>
  <c r="O187" i="1" s="1"/>
  <c r="P187" i="1" s="1"/>
  <c r="N188" i="1"/>
  <c r="O188" i="1" s="1"/>
  <c r="P188" i="1" s="1"/>
  <c r="N189" i="1"/>
  <c r="O189" i="1" s="1"/>
  <c r="P189" i="1" s="1"/>
  <c r="N190" i="1"/>
  <c r="O190" i="1" s="1"/>
  <c r="P190" i="1" s="1"/>
  <c r="N191" i="1"/>
  <c r="O191" i="1" s="1"/>
  <c r="P191" i="1" s="1"/>
  <c r="N192" i="1"/>
  <c r="O192" i="1" s="1"/>
  <c r="P192" i="1" s="1"/>
  <c r="N193" i="1"/>
  <c r="O193" i="1" s="1"/>
  <c r="P193" i="1" s="1"/>
  <c r="N194" i="1"/>
  <c r="O194" i="1" s="1"/>
  <c r="P194" i="1" s="1"/>
  <c r="N195" i="1"/>
  <c r="O195" i="1" s="1"/>
  <c r="P195" i="1" s="1"/>
  <c r="N196" i="1"/>
  <c r="O196" i="1" s="1"/>
  <c r="P196" i="1" s="1"/>
  <c r="N197" i="1"/>
  <c r="O197" i="1" s="1"/>
  <c r="P197" i="1" s="1"/>
  <c r="N198" i="1"/>
  <c r="O198" i="1" s="1"/>
  <c r="P198" i="1" s="1"/>
  <c r="N199" i="1"/>
  <c r="O199" i="1" s="1"/>
  <c r="P199" i="1" s="1"/>
  <c r="N200" i="1"/>
  <c r="O200" i="1" s="1"/>
  <c r="P200" i="1" s="1"/>
  <c r="N201" i="1"/>
  <c r="O201" i="1" s="1"/>
  <c r="P201" i="1" s="1"/>
  <c r="N202" i="1"/>
  <c r="O202" i="1" s="1"/>
  <c r="P202" i="1" s="1"/>
  <c r="N203" i="1"/>
  <c r="O203" i="1" s="1"/>
  <c r="P203" i="1" s="1"/>
  <c r="N4" i="1"/>
  <c r="O4" i="1" s="1"/>
  <c r="P4" i="1" s="1"/>
  <c r="N5" i="1"/>
  <c r="O5" i="1" s="1"/>
  <c r="P5" i="1" s="1"/>
  <c r="N6" i="1"/>
  <c r="O6" i="1" s="1"/>
  <c r="P6" i="1" s="1"/>
  <c r="N7" i="1"/>
  <c r="O7" i="1" s="1"/>
  <c r="P7" i="1" s="1"/>
  <c r="N8" i="1"/>
  <c r="N9" i="1"/>
  <c r="O9" i="1" s="1"/>
  <c r="P9" i="1" s="1"/>
  <c r="N10" i="1"/>
  <c r="O10" i="1" s="1"/>
  <c r="P10" i="1" s="1"/>
  <c r="N11" i="1"/>
  <c r="O11" i="1" s="1"/>
  <c r="P11" i="1" s="1"/>
  <c r="N12" i="1"/>
  <c r="O12" i="1" s="1"/>
  <c r="P12" i="1" s="1"/>
  <c r="N13" i="1"/>
  <c r="O13" i="1" s="1"/>
  <c r="P13" i="1" s="1"/>
  <c r="N14" i="1"/>
  <c r="O14" i="1" s="1"/>
  <c r="P14" i="1" s="1"/>
  <c r="N15" i="1"/>
  <c r="O15" i="1" s="1"/>
  <c r="P15" i="1" s="1"/>
  <c r="N16" i="1"/>
  <c r="O16" i="1" s="1"/>
  <c r="P16" i="1" s="1"/>
  <c r="N17" i="1"/>
  <c r="O17" i="1" s="1"/>
  <c r="P17" i="1" s="1"/>
  <c r="N18" i="1"/>
  <c r="O18" i="1" s="1"/>
  <c r="P18" i="1" s="1"/>
  <c r="N19" i="1"/>
  <c r="O19" i="1" s="1"/>
  <c r="P19" i="1" s="1"/>
  <c r="N20" i="1"/>
  <c r="O20" i="1" s="1"/>
  <c r="P20" i="1" s="1"/>
  <c r="N21" i="1"/>
  <c r="O21" i="1" s="1"/>
  <c r="P21" i="1" s="1"/>
  <c r="N22" i="1"/>
  <c r="O22" i="1" s="1"/>
  <c r="P22" i="1" s="1"/>
  <c r="N23" i="1"/>
  <c r="O23" i="1" s="1"/>
  <c r="P23" i="1" s="1"/>
  <c r="N24" i="1"/>
  <c r="O24" i="1" s="1"/>
  <c r="P24" i="1" s="1"/>
  <c r="N25" i="1"/>
  <c r="O25" i="1" s="1"/>
  <c r="P25" i="1" s="1"/>
  <c r="N26" i="1"/>
  <c r="O26" i="1" s="1"/>
  <c r="P26" i="1" s="1"/>
  <c r="N27" i="1"/>
  <c r="O27" i="1" s="1"/>
  <c r="P27" i="1" s="1"/>
  <c r="N28" i="1"/>
  <c r="O28" i="1" s="1"/>
  <c r="P28" i="1" s="1"/>
  <c r="N29" i="1"/>
  <c r="O29" i="1" s="1"/>
  <c r="P29" i="1" s="1"/>
  <c r="N30" i="1"/>
  <c r="O30" i="1" s="1"/>
  <c r="P30" i="1" s="1"/>
  <c r="N31" i="1"/>
  <c r="O31" i="1" s="1"/>
  <c r="P31" i="1" s="1"/>
  <c r="N32" i="1"/>
  <c r="O32" i="1" s="1"/>
  <c r="P32" i="1" s="1"/>
  <c r="N33" i="1"/>
  <c r="O33" i="1" s="1"/>
  <c r="P33" i="1" s="1"/>
  <c r="N34" i="1"/>
  <c r="O34" i="1" s="1"/>
  <c r="P34" i="1" s="1"/>
  <c r="N35" i="1"/>
  <c r="O35" i="1" s="1"/>
  <c r="P35" i="1" s="1"/>
  <c r="N36" i="1"/>
  <c r="O36" i="1" s="1"/>
  <c r="P36" i="1" s="1"/>
  <c r="N37" i="1"/>
  <c r="O37" i="1" s="1"/>
  <c r="P37" i="1" s="1"/>
  <c r="N38" i="1"/>
  <c r="O38" i="1" s="1"/>
  <c r="P38" i="1" s="1"/>
  <c r="N39" i="1"/>
  <c r="O39" i="1" s="1"/>
  <c r="P39" i="1" s="1"/>
  <c r="N40" i="1"/>
  <c r="O40" i="1" s="1"/>
  <c r="P40" i="1" s="1"/>
  <c r="N41" i="1"/>
  <c r="O41" i="1" s="1"/>
  <c r="P41" i="1" s="1"/>
  <c r="N42" i="1"/>
  <c r="O42" i="1" s="1"/>
  <c r="P42" i="1" s="1"/>
  <c r="N43" i="1"/>
  <c r="O43" i="1" s="1"/>
  <c r="P43" i="1" s="1"/>
  <c r="N44" i="1"/>
  <c r="O44" i="1" s="1"/>
  <c r="P44" i="1" s="1"/>
  <c r="N45" i="1"/>
  <c r="O45" i="1" s="1"/>
  <c r="P45" i="1" s="1"/>
  <c r="N46" i="1"/>
  <c r="O46" i="1" s="1"/>
  <c r="P46" i="1" s="1"/>
  <c r="N47" i="1"/>
  <c r="O47" i="1" s="1"/>
  <c r="P47" i="1" s="1"/>
  <c r="N48" i="1"/>
  <c r="O48" i="1" s="1"/>
  <c r="P48" i="1" s="1"/>
  <c r="N49" i="1"/>
  <c r="O49" i="1" s="1"/>
  <c r="P49" i="1" s="1"/>
  <c r="N50" i="1"/>
  <c r="O50" i="1" s="1"/>
  <c r="P50" i="1" s="1"/>
  <c r="N51" i="1"/>
  <c r="O51" i="1" s="1"/>
  <c r="P51" i="1" s="1"/>
  <c r="N52" i="1"/>
  <c r="O52" i="1" s="1"/>
  <c r="P52" i="1" s="1"/>
  <c r="N53" i="1"/>
  <c r="O53" i="1" s="1"/>
  <c r="P53" i="1" s="1"/>
  <c r="N54" i="1"/>
  <c r="O54" i="1" s="1"/>
  <c r="P54" i="1" s="1"/>
  <c r="N55" i="1"/>
  <c r="O55" i="1" s="1"/>
  <c r="P55" i="1" s="1"/>
  <c r="N56" i="1"/>
  <c r="O56" i="1" s="1"/>
  <c r="P56" i="1" s="1"/>
  <c r="N57" i="1"/>
  <c r="O57" i="1" s="1"/>
  <c r="P57" i="1" s="1"/>
  <c r="N58" i="1"/>
  <c r="O58" i="1" s="1"/>
  <c r="P58" i="1" s="1"/>
  <c r="N59" i="1"/>
  <c r="O59" i="1" s="1"/>
  <c r="P59" i="1" s="1"/>
  <c r="N60" i="1"/>
  <c r="O60" i="1" s="1"/>
  <c r="P60" i="1" s="1"/>
  <c r="N61" i="1"/>
  <c r="O61" i="1" s="1"/>
  <c r="P61" i="1" s="1"/>
  <c r="N62" i="1"/>
  <c r="O62" i="1" s="1"/>
  <c r="P62" i="1" s="1"/>
  <c r="N63" i="1"/>
  <c r="O63" i="1" s="1"/>
  <c r="P63" i="1" s="1"/>
  <c r="N64" i="1"/>
  <c r="O64" i="1" s="1"/>
  <c r="P64" i="1" s="1"/>
  <c r="N65" i="1"/>
  <c r="O65" i="1" s="1"/>
  <c r="P65" i="1" s="1"/>
  <c r="N66" i="1"/>
  <c r="O66" i="1" s="1"/>
  <c r="P66" i="1" s="1"/>
  <c r="N67" i="1"/>
  <c r="O67" i="1" s="1"/>
  <c r="P67" i="1" s="1"/>
  <c r="N68" i="1"/>
  <c r="O68" i="1" s="1"/>
  <c r="P68" i="1" s="1"/>
  <c r="N69" i="1"/>
  <c r="O69" i="1" s="1"/>
  <c r="P69" i="1" s="1"/>
  <c r="N70" i="1"/>
  <c r="O70" i="1" s="1"/>
  <c r="P70" i="1" s="1"/>
  <c r="N71" i="1"/>
  <c r="O71" i="1" s="1"/>
  <c r="P71" i="1" s="1"/>
  <c r="N72" i="1"/>
  <c r="O72" i="1" s="1"/>
  <c r="P72" i="1" s="1"/>
  <c r="N73" i="1"/>
  <c r="O73" i="1" s="1"/>
  <c r="P73" i="1" s="1"/>
  <c r="N74" i="1"/>
  <c r="O74" i="1" s="1"/>
  <c r="P74" i="1" s="1"/>
  <c r="N75" i="1"/>
  <c r="O75" i="1" s="1"/>
  <c r="P75" i="1" s="1"/>
  <c r="N76" i="1"/>
  <c r="O76" i="1" s="1"/>
  <c r="P76" i="1" s="1"/>
  <c r="N77" i="1"/>
  <c r="O77" i="1" s="1"/>
  <c r="P77" i="1" s="1"/>
  <c r="N78" i="1"/>
  <c r="O78" i="1" s="1"/>
  <c r="P78" i="1" s="1"/>
  <c r="N79" i="1"/>
  <c r="O79" i="1" s="1"/>
  <c r="P79" i="1" s="1"/>
  <c r="N80" i="1"/>
  <c r="O80" i="1" s="1"/>
  <c r="P80" i="1" s="1"/>
  <c r="N81" i="1"/>
  <c r="O81" i="1" s="1"/>
  <c r="P81" i="1" s="1"/>
  <c r="N82" i="1"/>
  <c r="O82" i="1" s="1"/>
  <c r="P82" i="1" s="1"/>
  <c r="N83" i="1"/>
  <c r="O83" i="1" s="1"/>
  <c r="P83" i="1" s="1"/>
  <c r="N84" i="1"/>
  <c r="O84" i="1" s="1"/>
  <c r="P84" i="1" s="1"/>
  <c r="N85" i="1"/>
  <c r="O85" i="1" s="1"/>
  <c r="P85" i="1" s="1"/>
  <c r="N86" i="1"/>
  <c r="O86" i="1" s="1"/>
  <c r="P86" i="1" s="1"/>
  <c r="N87" i="1"/>
  <c r="O87" i="1" s="1"/>
  <c r="P87" i="1" s="1"/>
  <c r="N88" i="1"/>
  <c r="O88" i="1" s="1"/>
  <c r="P88" i="1" s="1"/>
  <c r="N89" i="1"/>
  <c r="O89" i="1" s="1"/>
  <c r="P89" i="1" s="1"/>
  <c r="N90" i="1"/>
  <c r="O90" i="1" s="1"/>
  <c r="P90" i="1" s="1"/>
  <c r="N91" i="1"/>
  <c r="O91" i="1" s="1"/>
  <c r="P91" i="1" s="1"/>
  <c r="N92" i="1"/>
  <c r="O92" i="1" s="1"/>
  <c r="P92" i="1" s="1"/>
  <c r="N93" i="1"/>
  <c r="O93" i="1" s="1"/>
  <c r="P93" i="1" s="1"/>
  <c r="N94" i="1"/>
  <c r="O94" i="1" s="1"/>
  <c r="P94" i="1" s="1"/>
  <c r="N95" i="1"/>
  <c r="O95" i="1" s="1"/>
  <c r="P95" i="1" s="1"/>
  <c r="N96" i="1"/>
  <c r="O96" i="1" s="1"/>
  <c r="P96" i="1" s="1"/>
  <c r="N97" i="1"/>
  <c r="O97" i="1" s="1"/>
  <c r="P97" i="1" s="1"/>
  <c r="N98" i="1"/>
  <c r="O98" i="1" s="1"/>
  <c r="P98" i="1" s="1"/>
  <c r="N99" i="1"/>
  <c r="O99" i="1" s="1"/>
  <c r="P99" i="1" s="1"/>
  <c r="N100" i="1"/>
  <c r="O100" i="1" s="1"/>
  <c r="P100" i="1" s="1"/>
  <c r="N101" i="1"/>
  <c r="O101" i="1" s="1"/>
  <c r="P101" i="1" s="1"/>
  <c r="N102" i="1"/>
  <c r="O102" i="1" s="1"/>
  <c r="P102" i="1" s="1"/>
  <c r="N103" i="1"/>
  <c r="O103" i="1" s="1"/>
  <c r="P103" i="1" s="1"/>
  <c r="O8" i="1"/>
  <c r="P8" i="1" s="1"/>
  <c r="N3" i="1"/>
  <c r="O3" i="1" s="1"/>
  <c r="P3" i="1" s="1"/>
  <c r="K4" i="1"/>
  <c r="J4" i="1" s="1"/>
  <c r="J3" i="1"/>
  <c r="K3" i="1"/>
</calcChain>
</file>

<file path=xl/sharedStrings.xml><?xml version="1.0" encoding="utf-8"?>
<sst xmlns="http://schemas.openxmlformats.org/spreadsheetml/2006/main" count="17" uniqueCount="15">
  <si>
    <t>r=</t>
  </si>
  <si>
    <t>m=</t>
  </si>
  <si>
    <t>b=</t>
  </si>
  <si>
    <t>Metszéspontok</t>
  </si>
  <si>
    <t>y2=</t>
  </si>
  <si>
    <t>x</t>
  </si>
  <si>
    <t>y</t>
  </si>
  <si>
    <t>Kör</t>
  </si>
  <si>
    <t>n</t>
  </si>
  <si>
    <t>-y</t>
  </si>
  <si>
    <r>
      <t>x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=</t>
    </r>
  </si>
  <si>
    <r>
      <t>x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=</t>
    </r>
  </si>
  <si>
    <r>
      <t>y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=</t>
    </r>
  </si>
  <si>
    <t>q=</t>
  </si>
  <si>
    <t>Egyenes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</si>
</sst>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164" fontId="0" fillId="0" borderId="1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2" fontId="0" fillId="0" borderId="5" xfId="0" applyNumberFormat="1" applyBorder="1"/>
    <xf numFmtId="2" fontId="0" fillId="0" borderId="7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'i413'!$J$3:$J$4</c:f>
              <c:numCache>
                <c:formatCode>General</c:formatCode>
                <c:ptCount val="2"/>
                <c:pt idx="0">
                  <c:v>-5</c:v>
                </c:pt>
                <c:pt idx="1">
                  <c:v>3</c:v>
                </c:pt>
              </c:numCache>
            </c:numRef>
          </c:xVal>
          <c:yVal>
            <c:numRef>
              <c:f>'i413'!$K$3:$K$4</c:f>
              <c:numCache>
                <c:formatCode>General</c:formatCode>
                <c:ptCount val="2"/>
                <c:pt idx="0">
                  <c:v>-3</c:v>
                </c:pt>
                <c:pt idx="1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C6-4E90-80E3-1843A6E9CFB2}"/>
            </c:ext>
          </c:extLst>
        </c:ser>
        <c:ser>
          <c:idx val="1"/>
          <c:order val="1"/>
          <c:spPr>
            <a:ln w="19050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'i413'!$N$3:$N$203</c:f>
              <c:numCache>
                <c:formatCode>0.000</c:formatCode>
                <c:ptCount val="201"/>
                <c:pt idx="0">
                  <c:v>-5</c:v>
                </c:pt>
                <c:pt idx="1">
                  <c:v>-4.95</c:v>
                </c:pt>
                <c:pt idx="2">
                  <c:v>-4.9000000000000004</c:v>
                </c:pt>
                <c:pt idx="3">
                  <c:v>-4.8499999999999996</c:v>
                </c:pt>
                <c:pt idx="4">
                  <c:v>-4.8</c:v>
                </c:pt>
                <c:pt idx="5">
                  <c:v>-4.75</c:v>
                </c:pt>
                <c:pt idx="6">
                  <c:v>-4.6999999999999993</c:v>
                </c:pt>
                <c:pt idx="7">
                  <c:v>-4.6500000000000004</c:v>
                </c:pt>
                <c:pt idx="8">
                  <c:v>-4.6000000000000005</c:v>
                </c:pt>
                <c:pt idx="9">
                  <c:v>-4.55</c:v>
                </c:pt>
                <c:pt idx="10">
                  <c:v>-4.5</c:v>
                </c:pt>
                <c:pt idx="11">
                  <c:v>-4.45</c:v>
                </c:pt>
                <c:pt idx="12">
                  <c:v>-4.4000000000000004</c:v>
                </c:pt>
                <c:pt idx="13">
                  <c:v>-4.3499999999999996</c:v>
                </c:pt>
                <c:pt idx="14">
                  <c:v>-4.3</c:v>
                </c:pt>
                <c:pt idx="15">
                  <c:v>-4.25</c:v>
                </c:pt>
                <c:pt idx="16">
                  <c:v>-4.2</c:v>
                </c:pt>
                <c:pt idx="17">
                  <c:v>-4.1499999999999995</c:v>
                </c:pt>
                <c:pt idx="18">
                  <c:v>-4.0999999999999996</c:v>
                </c:pt>
                <c:pt idx="19">
                  <c:v>-4.0500000000000007</c:v>
                </c:pt>
                <c:pt idx="20">
                  <c:v>-4</c:v>
                </c:pt>
                <c:pt idx="21">
                  <c:v>-3.95</c:v>
                </c:pt>
                <c:pt idx="22">
                  <c:v>-3.9000000000000004</c:v>
                </c:pt>
                <c:pt idx="23">
                  <c:v>-3.85</c:v>
                </c:pt>
                <c:pt idx="24">
                  <c:v>-3.8</c:v>
                </c:pt>
                <c:pt idx="25">
                  <c:v>-3.75</c:v>
                </c:pt>
                <c:pt idx="26">
                  <c:v>-3.7</c:v>
                </c:pt>
                <c:pt idx="27">
                  <c:v>-3.65</c:v>
                </c:pt>
                <c:pt idx="28">
                  <c:v>-3.5999999999999996</c:v>
                </c:pt>
                <c:pt idx="29">
                  <c:v>-3.55</c:v>
                </c:pt>
                <c:pt idx="30">
                  <c:v>-3.5</c:v>
                </c:pt>
                <c:pt idx="31">
                  <c:v>-3.4499999999999997</c:v>
                </c:pt>
                <c:pt idx="32">
                  <c:v>-3.4000000000000004</c:v>
                </c:pt>
                <c:pt idx="33">
                  <c:v>-3.35</c:v>
                </c:pt>
                <c:pt idx="34">
                  <c:v>-3.3000000000000003</c:v>
                </c:pt>
                <c:pt idx="35">
                  <c:v>-3.25</c:v>
                </c:pt>
                <c:pt idx="36">
                  <c:v>-3.2</c:v>
                </c:pt>
                <c:pt idx="37">
                  <c:v>-3.15</c:v>
                </c:pt>
                <c:pt idx="38">
                  <c:v>-3.1</c:v>
                </c:pt>
                <c:pt idx="39">
                  <c:v>-3.05</c:v>
                </c:pt>
                <c:pt idx="40">
                  <c:v>-3</c:v>
                </c:pt>
                <c:pt idx="41">
                  <c:v>-2.9499999999999997</c:v>
                </c:pt>
                <c:pt idx="42">
                  <c:v>-2.9</c:v>
                </c:pt>
                <c:pt idx="43">
                  <c:v>-2.8499999999999996</c:v>
                </c:pt>
                <c:pt idx="44">
                  <c:v>-2.8000000000000003</c:v>
                </c:pt>
                <c:pt idx="45">
                  <c:v>-2.75</c:v>
                </c:pt>
                <c:pt idx="46">
                  <c:v>-2.7</c:v>
                </c:pt>
                <c:pt idx="47">
                  <c:v>-2.6500000000000004</c:v>
                </c:pt>
                <c:pt idx="48">
                  <c:v>-2.6</c:v>
                </c:pt>
                <c:pt idx="49">
                  <c:v>-2.5499999999999998</c:v>
                </c:pt>
                <c:pt idx="50">
                  <c:v>-2.5</c:v>
                </c:pt>
                <c:pt idx="51">
                  <c:v>-2.4500000000000002</c:v>
                </c:pt>
                <c:pt idx="52">
                  <c:v>-2.4</c:v>
                </c:pt>
                <c:pt idx="53">
                  <c:v>-2.3499999999999996</c:v>
                </c:pt>
                <c:pt idx="54">
                  <c:v>-2.3000000000000003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-2.149999999999995</c:v>
                </c:pt>
                <c:pt idx="58">
                  <c:v>-2.0999999999999948</c:v>
                </c:pt>
                <c:pt idx="59">
                  <c:v>-2.0499999999999949</c:v>
                </c:pt>
                <c:pt idx="60">
                  <c:v>-1.9999999999999951</c:v>
                </c:pt>
                <c:pt idx="61">
                  <c:v>-1.9499999999999951</c:v>
                </c:pt>
                <c:pt idx="62">
                  <c:v>-1.899999999999995</c:v>
                </c:pt>
                <c:pt idx="63">
                  <c:v>-1.849999999999995</c:v>
                </c:pt>
                <c:pt idx="64">
                  <c:v>-1.7999999999999949</c:v>
                </c:pt>
                <c:pt idx="65">
                  <c:v>-1.7499999999999949</c:v>
                </c:pt>
                <c:pt idx="66">
                  <c:v>-1.6999999999999951</c:v>
                </c:pt>
                <c:pt idx="67">
                  <c:v>-1.649999999999995</c:v>
                </c:pt>
                <c:pt idx="68">
                  <c:v>-1.599999999999995</c:v>
                </c:pt>
                <c:pt idx="69">
                  <c:v>-1.5499999999999949</c:v>
                </c:pt>
                <c:pt idx="70">
                  <c:v>-1.4999999999999949</c:v>
                </c:pt>
                <c:pt idx="71">
                  <c:v>-1.4499999999999948</c:v>
                </c:pt>
                <c:pt idx="72">
                  <c:v>-1.399999999999995</c:v>
                </c:pt>
                <c:pt idx="73">
                  <c:v>-1.3499999999999952</c:v>
                </c:pt>
                <c:pt idx="74">
                  <c:v>-1.2999999999999949</c:v>
                </c:pt>
                <c:pt idx="75">
                  <c:v>-1.2499999999999951</c:v>
                </c:pt>
                <c:pt idx="76">
                  <c:v>-1.1999999999999948</c:v>
                </c:pt>
                <c:pt idx="77">
                  <c:v>-1.149999999999995</c:v>
                </c:pt>
                <c:pt idx="78">
                  <c:v>-1.099999999999995</c:v>
                </c:pt>
                <c:pt idx="79">
                  <c:v>-1.0499999999999949</c:v>
                </c:pt>
                <c:pt idx="80">
                  <c:v>-0.99999999999999512</c:v>
                </c:pt>
                <c:pt idx="81">
                  <c:v>-0.94999999999999507</c:v>
                </c:pt>
                <c:pt idx="82">
                  <c:v>-0.89999999999999503</c:v>
                </c:pt>
                <c:pt idx="83">
                  <c:v>-0.84999999999999509</c:v>
                </c:pt>
                <c:pt idx="84">
                  <c:v>-0.79999999999999505</c:v>
                </c:pt>
                <c:pt idx="85">
                  <c:v>-0.749999999999995</c:v>
                </c:pt>
                <c:pt idx="86">
                  <c:v>-0.69999999999999496</c:v>
                </c:pt>
                <c:pt idx="87">
                  <c:v>-0.64999999999999503</c:v>
                </c:pt>
                <c:pt idx="88">
                  <c:v>-0.59999999999999498</c:v>
                </c:pt>
                <c:pt idx="89">
                  <c:v>-0.54999999999999505</c:v>
                </c:pt>
                <c:pt idx="90">
                  <c:v>-0.499999999999995</c:v>
                </c:pt>
                <c:pt idx="91">
                  <c:v>-0.44999999999999496</c:v>
                </c:pt>
                <c:pt idx="92">
                  <c:v>-0.39999999999999503</c:v>
                </c:pt>
                <c:pt idx="93">
                  <c:v>-0.34999999999999498</c:v>
                </c:pt>
                <c:pt idx="94">
                  <c:v>-0.29999999999999549</c:v>
                </c:pt>
                <c:pt idx="95">
                  <c:v>-0.24999999999999498</c:v>
                </c:pt>
                <c:pt idx="96">
                  <c:v>-0.19999999999999502</c:v>
                </c:pt>
                <c:pt idx="97">
                  <c:v>-0.149999999999995</c:v>
                </c:pt>
                <c:pt idx="98">
                  <c:v>-9.999999999999501E-2</c:v>
                </c:pt>
                <c:pt idx="99">
                  <c:v>-4.9999999999995048E-2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</c:v>
                </c:pt>
                <c:pt idx="104">
                  <c:v>0.2</c:v>
                </c:pt>
                <c:pt idx="105">
                  <c:v>0.25</c:v>
                </c:pt>
                <c:pt idx="106">
                  <c:v>0.30000000000000049</c:v>
                </c:pt>
                <c:pt idx="107">
                  <c:v>0.35000000000000053</c:v>
                </c:pt>
                <c:pt idx="108">
                  <c:v>0.40000000000000047</c:v>
                </c:pt>
                <c:pt idx="109">
                  <c:v>0.45000000000000046</c:v>
                </c:pt>
                <c:pt idx="110">
                  <c:v>0.5</c:v>
                </c:pt>
                <c:pt idx="111">
                  <c:v>0.55000000000000004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</c:v>
                </c:pt>
                <c:pt idx="116">
                  <c:v>0.8</c:v>
                </c:pt>
                <c:pt idx="117">
                  <c:v>0.85000000000000009</c:v>
                </c:pt>
                <c:pt idx="118">
                  <c:v>0.89999999999999991</c:v>
                </c:pt>
                <c:pt idx="119">
                  <c:v>0.95</c:v>
                </c:pt>
                <c:pt idx="120">
                  <c:v>1</c:v>
                </c:pt>
                <c:pt idx="121">
                  <c:v>1.05</c:v>
                </c:pt>
                <c:pt idx="122">
                  <c:v>1.1000000000000001</c:v>
                </c:pt>
                <c:pt idx="123">
                  <c:v>1.1500000000000001</c:v>
                </c:pt>
                <c:pt idx="124">
                  <c:v>1.2</c:v>
                </c:pt>
                <c:pt idx="125">
                  <c:v>1.25</c:v>
                </c:pt>
                <c:pt idx="126">
                  <c:v>1.3</c:v>
                </c:pt>
                <c:pt idx="127">
                  <c:v>1.35</c:v>
                </c:pt>
                <c:pt idx="128">
                  <c:v>1.4000000000000001</c:v>
                </c:pt>
                <c:pt idx="129">
                  <c:v>1.45</c:v>
                </c:pt>
                <c:pt idx="130">
                  <c:v>1.5</c:v>
                </c:pt>
                <c:pt idx="131">
                  <c:v>1.55</c:v>
                </c:pt>
                <c:pt idx="132">
                  <c:v>1.6</c:v>
                </c:pt>
                <c:pt idx="133">
                  <c:v>1.6500000000000001</c:v>
                </c:pt>
                <c:pt idx="134">
                  <c:v>1.7000000000000002</c:v>
                </c:pt>
                <c:pt idx="135">
                  <c:v>1.75</c:v>
                </c:pt>
                <c:pt idx="136">
                  <c:v>1.7999999999999998</c:v>
                </c:pt>
                <c:pt idx="137">
                  <c:v>1.85</c:v>
                </c:pt>
                <c:pt idx="138">
                  <c:v>1.9</c:v>
                </c:pt>
                <c:pt idx="139">
                  <c:v>1.9500000000000002</c:v>
                </c:pt>
                <c:pt idx="140">
                  <c:v>2</c:v>
                </c:pt>
                <c:pt idx="141">
                  <c:v>2.0499999999999998</c:v>
                </c:pt>
                <c:pt idx="142">
                  <c:v>2.1</c:v>
                </c:pt>
                <c:pt idx="143">
                  <c:v>2.15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2.3000000000000003</c:v>
                </c:pt>
                <c:pt idx="147">
                  <c:v>2.3499999999999996</c:v>
                </c:pt>
                <c:pt idx="148">
                  <c:v>2.4</c:v>
                </c:pt>
                <c:pt idx="149">
                  <c:v>2.4500000000000002</c:v>
                </c:pt>
                <c:pt idx="150">
                  <c:v>2.5</c:v>
                </c:pt>
                <c:pt idx="151">
                  <c:v>2.5499999999999998</c:v>
                </c:pt>
                <c:pt idx="152">
                  <c:v>2.6</c:v>
                </c:pt>
                <c:pt idx="153">
                  <c:v>2.6500000000000004</c:v>
                </c:pt>
                <c:pt idx="154">
                  <c:v>2.7</c:v>
                </c:pt>
                <c:pt idx="155">
                  <c:v>2.75</c:v>
                </c:pt>
                <c:pt idx="156">
                  <c:v>2.8000000000000003</c:v>
                </c:pt>
                <c:pt idx="157">
                  <c:v>2.8499999999999996</c:v>
                </c:pt>
                <c:pt idx="158">
                  <c:v>2.9</c:v>
                </c:pt>
                <c:pt idx="159">
                  <c:v>2.9499999999999997</c:v>
                </c:pt>
                <c:pt idx="160">
                  <c:v>3</c:v>
                </c:pt>
                <c:pt idx="161">
                  <c:v>3.05</c:v>
                </c:pt>
                <c:pt idx="162">
                  <c:v>3.1</c:v>
                </c:pt>
                <c:pt idx="163">
                  <c:v>3.15</c:v>
                </c:pt>
                <c:pt idx="164">
                  <c:v>3.2</c:v>
                </c:pt>
                <c:pt idx="165">
                  <c:v>3.25</c:v>
                </c:pt>
                <c:pt idx="166">
                  <c:v>3.3000000000000003</c:v>
                </c:pt>
                <c:pt idx="167">
                  <c:v>3.35</c:v>
                </c:pt>
                <c:pt idx="168">
                  <c:v>3.4000000000000004</c:v>
                </c:pt>
                <c:pt idx="169">
                  <c:v>3.4499999999999997</c:v>
                </c:pt>
                <c:pt idx="170">
                  <c:v>3.5</c:v>
                </c:pt>
                <c:pt idx="171">
                  <c:v>3.55</c:v>
                </c:pt>
                <c:pt idx="172">
                  <c:v>3.5999999999999996</c:v>
                </c:pt>
                <c:pt idx="173">
                  <c:v>3.65</c:v>
                </c:pt>
                <c:pt idx="174">
                  <c:v>3.7</c:v>
                </c:pt>
                <c:pt idx="175">
                  <c:v>3.75</c:v>
                </c:pt>
                <c:pt idx="176">
                  <c:v>3.8</c:v>
                </c:pt>
                <c:pt idx="177">
                  <c:v>3.85</c:v>
                </c:pt>
                <c:pt idx="178">
                  <c:v>3.9000000000000004</c:v>
                </c:pt>
                <c:pt idx="179">
                  <c:v>3.95</c:v>
                </c:pt>
                <c:pt idx="180">
                  <c:v>4</c:v>
                </c:pt>
                <c:pt idx="181">
                  <c:v>4.0500000000000007</c:v>
                </c:pt>
                <c:pt idx="182">
                  <c:v>4.0999999999999996</c:v>
                </c:pt>
                <c:pt idx="183">
                  <c:v>4.1499999999999995</c:v>
                </c:pt>
                <c:pt idx="184">
                  <c:v>4.2</c:v>
                </c:pt>
                <c:pt idx="185">
                  <c:v>4.25</c:v>
                </c:pt>
                <c:pt idx="186">
                  <c:v>4.3</c:v>
                </c:pt>
                <c:pt idx="187">
                  <c:v>4.3499999999999996</c:v>
                </c:pt>
                <c:pt idx="188">
                  <c:v>4.4000000000000004</c:v>
                </c:pt>
                <c:pt idx="189">
                  <c:v>4.45</c:v>
                </c:pt>
                <c:pt idx="190">
                  <c:v>4.5</c:v>
                </c:pt>
                <c:pt idx="191">
                  <c:v>4.55</c:v>
                </c:pt>
                <c:pt idx="192">
                  <c:v>4.6000000000000005</c:v>
                </c:pt>
                <c:pt idx="193">
                  <c:v>4.6500000000000004</c:v>
                </c:pt>
                <c:pt idx="194">
                  <c:v>4.6999999999999993</c:v>
                </c:pt>
                <c:pt idx="195">
                  <c:v>4.75</c:v>
                </c:pt>
                <c:pt idx="196">
                  <c:v>4.8</c:v>
                </c:pt>
                <c:pt idx="197">
                  <c:v>4.8499999999999996</c:v>
                </c:pt>
                <c:pt idx="198">
                  <c:v>4.9000000000000004</c:v>
                </c:pt>
                <c:pt idx="199">
                  <c:v>4.95</c:v>
                </c:pt>
                <c:pt idx="200">
                  <c:v>5</c:v>
                </c:pt>
              </c:numCache>
            </c:numRef>
          </c:xVal>
          <c:yVal>
            <c:numRef>
              <c:f>'i413'!$O$3:$O$203</c:f>
              <c:numCache>
                <c:formatCode>0.000</c:formatCode>
                <c:ptCount val="201"/>
                <c:pt idx="0">
                  <c:v>0</c:v>
                </c:pt>
                <c:pt idx="1">
                  <c:v>0.70533679898329327</c:v>
                </c:pt>
                <c:pt idx="2">
                  <c:v>0.99498743710661741</c:v>
                </c:pt>
                <c:pt idx="3">
                  <c:v>1.2155245781143229</c:v>
                </c:pt>
                <c:pt idx="4">
                  <c:v>1.4000000000000004</c:v>
                </c:pt>
                <c:pt idx="5">
                  <c:v>1.5612494995995996</c:v>
                </c:pt>
                <c:pt idx="6">
                  <c:v>1.7058722109232003</c:v>
                </c:pt>
                <c:pt idx="7">
                  <c:v>1.83779759494891</c:v>
                </c:pt>
                <c:pt idx="8">
                  <c:v>1.9595917942265415</c:v>
                </c:pt>
                <c:pt idx="9">
                  <c:v>2.0730412441627886</c:v>
                </c:pt>
                <c:pt idx="10">
                  <c:v>2.179449471770337</c:v>
                </c:pt>
                <c:pt idx="11">
                  <c:v>2.2798026230355992</c:v>
                </c:pt>
                <c:pt idx="12">
                  <c:v>2.3748684174075829</c:v>
                </c:pt>
                <c:pt idx="13">
                  <c:v>2.4652586071242109</c:v>
                </c:pt>
                <c:pt idx="14">
                  <c:v>2.5514701644346149</c:v>
                </c:pt>
                <c:pt idx="15">
                  <c:v>2.6339134382131846</c:v>
                </c:pt>
                <c:pt idx="16">
                  <c:v>2.7129319932501073</c:v>
                </c:pt>
                <c:pt idx="17">
                  <c:v>2.7888169534768688</c:v>
                </c:pt>
                <c:pt idx="18">
                  <c:v>2.8618176042508372</c:v>
                </c:pt>
                <c:pt idx="19">
                  <c:v>2.9321493822791487</c:v>
                </c:pt>
                <c:pt idx="20">
                  <c:v>3</c:v>
                </c:pt>
                <c:pt idx="21">
                  <c:v>3.0655342111938659</c:v>
                </c:pt>
                <c:pt idx="22">
                  <c:v>3.1288975694324028</c:v>
                </c:pt>
                <c:pt idx="23">
                  <c:v>3.1902194281898537</c:v>
                </c:pt>
                <c:pt idx="24">
                  <c:v>3.2496153618543842</c:v>
                </c:pt>
                <c:pt idx="25">
                  <c:v>3.3071891388307382</c:v>
                </c:pt>
                <c:pt idx="26">
                  <c:v>3.363034344160047</c:v>
                </c:pt>
                <c:pt idx="27">
                  <c:v>3.4172357249683554</c:v>
                </c:pt>
                <c:pt idx="28">
                  <c:v>3.4698703145794947</c:v>
                </c:pt>
                <c:pt idx="29">
                  <c:v>3.521008378291651</c:v>
                </c:pt>
                <c:pt idx="30">
                  <c:v>3.5707142142714252</c:v>
                </c:pt>
                <c:pt idx="31">
                  <c:v>3.6190468358395145</c:v>
                </c:pt>
                <c:pt idx="32">
                  <c:v>3.6660605559646715</c:v>
                </c:pt>
                <c:pt idx="33">
                  <c:v>3.711805490593493</c:v>
                </c:pt>
                <c:pt idx="34">
                  <c:v>3.7563279941985894</c:v>
                </c:pt>
                <c:pt idx="35">
                  <c:v>3.799671038392666</c:v>
                </c:pt>
                <c:pt idx="36">
                  <c:v>3.8418745424597089</c:v>
                </c:pt>
                <c:pt idx="37">
                  <c:v>3.8829756630707846</c:v>
                </c:pt>
                <c:pt idx="38">
                  <c:v>3.9230090491866059</c:v>
                </c:pt>
                <c:pt idx="39">
                  <c:v>3.9620070671315064</c:v>
                </c:pt>
                <c:pt idx="40">
                  <c:v>4</c:v>
                </c:pt>
                <c:pt idx="41">
                  <c:v>4.0370162248868899</c:v>
                </c:pt>
                <c:pt idx="42">
                  <c:v>4.0730823708832604</c:v>
                </c:pt>
                <c:pt idx="43">
                  <c:v>4.1082234603292944</c:v>
                </c:pt>
                <c:pt idx="44">
                  <c:v>4.1424630354415957</c:v>
                </c:pt>
                <c:pt idx="45">
                  <c:v>4.1758232721225168</c:v>
                </c:pt>
                <c:pt idx="46">
                  <c:v>4.2083250825001626</c:v>
                </c:pt>
                <c:pt idx="47">
                  <c:v>4.2399882075307707</c:v>
                </c:pt>
                <c:pt idx="48">
                  <c:v>4.2708313008125245</c:v>
                </c:pt>
                <c:pt idx="49">
                  <c:v>4.3008720046055782</c:v>
                </c:pt>
                <c:pt idx="50">
                  <c:v>4.3301270189221936</c:v>
                </c:pt>
                <c:pt idx="51">
                  <c:v>4.3586121644395019</c:v>
                </c:pt>
                <c:pt idx="52">
                  <c:v>4.3863424398922621</c:v>
                </c:pt>
                <c:pt idx="53">
                  <c:v>4.4133320745214721</c:v>
                </c:pt>
                <c:pt idx="54">
                  <c:v>4.4395945760846232</c:v>
                </c:pt>
                <c:pt idx="55">
                  <c:v>4.4651427748729375</c:v>
                </c:pt>
                <c:pt idx="56">
                  <c:v>4.4899888641287298</c:v>
                </c:pt>
                <c:pt idx="57">
                  <c:v>4.5141444372106685</c:v>
                </c:pt>
                <c:pt idx="58">
                  <c:v>4.5376205218153736</c:v>
                </c:pt>
                <c:pt idx="59">
                  <c:v>4.5604276115294295</c:v>
                </c:pt>
                <c:pt idx="60">
                  <c:v>4.5825756949558425</c:v>
                </c:pt>
                <c:pt idx="61">
                  <c:v>4.6040742826327223</c:v>
                </c:pt>
                <c:pt idx="62">
                  <c:v>4.6249324319388734</c:v>
                </c:pt>
                <c:pt idx="63">
                  <c:v>4.6451587701606085</c:v>
                </c:pt>
                <c:pt idx="64">
                  <c:v>4.6647615158762425</c:v>
                </c:pt>
                <c:pt idx="65">
                  <c:v>4.683748498798801</c:v>
                </c:pt>
                <c:pt idx="66">
                  <c:v>4.7021271782035008</c:v>
                </c:pt>
                <c:pt idx="67">
                  <c:v>4.7199046600540582</c:v>
                </c:pt>
                <c:pt idx="68">
                  <c:v>4.7370877129308058</c:v>
                </c:pt>
                <c:pt idx="69">
                  <c:v>4.7536827828537334</c:v>
                </c:pt>
                <c:pt idx="70">
                  <c:v>4.7696960070847298</c:v>
                </c:pt>
                <c:pt idx="71">
                  <c:v>4.7851332269854323</c:v>
                </c:pt>
                <c:pt idx="72">
                  <c:v>4.8000000000000016</c:v>
                </c:pt>
                <c:pt idx="73">
                  <c:v>4.8143016108258125</c:v>
                </c:pt>
                <c:pt idx="74">
                  <c:v>4.8280430818293256</c:v>
                </c:pt>
                <c:pt idx="75">
                  <c:v>4.8412291827592719</c:v>
                </c:pt>
                <c:pt idx="76">
                  <c:v>4.8538644398046404</c:v>
                </c:pt>
                <c:pt idx="77">
                  <c:v>4.8659531440407449</c:v>
                </c:pt>
                <c:pt idx="78">
                  <c:v>4.8774993593028801</c:v>
                </c:pt>
                <c:pt idx="79">
                  <c:v>4.888506929523575</c:v>
                </c:pt>
                <c:pt idx="80">
                  <c:v>4.8989794855663575</c:v>
                </c:pt>
                <c:pt idx="81">
                  <c:v>4.9089204515860727</c:v>
                </c:pt>
                <c:pt idx="82">
                  <c:v>4.9183330509431755</c:v>
                </c:pt>
                <c:pt idx="83">
                  <c:v>4.9272203116970532</c:v>
                </c:pt>
                <c:pt idx="84">
                  <c:v>4.9355850717012268</c:v>
                </c:pt>
                <c:pt idx="85">
                  <c:v>4.9434299833212982</c:v>
                </c:pt>
                <c:pt idx="86">
                  <c:v>4.9507575177946261</c:v>
                </c:pt>
                <c:pt idx="87">
                  <c:v>4.9575699692490485</c:v>
                </c:pt>
                <c:pt idx="88">
                  <c:v>4.963869458396343</c:v>
                </c:pt>
                <c:pt idx="89">
                  <c:v>4.9696579359147046</c:v>
                </c:pt>
                <c:pt idx="90">
                  <c:v>4.9749371855330997</c:v>
                </c:pt>
                <c:pt idx="91">
                  <c:v>4.9797088268291354</c:v>
                </c:pt>
                <c:pt idx="92">
                  <c:v>4.9839743177508451</c:v>
                </c:pt>
                <c:pt idx="93">
                  <c:v>4.9877349568717069</c:v>
                </c:pt>
                <c:pt idx="94">
                  <c:v>4.9909918853871122</c:v>
                </c:pt>
                <c:pt idx="95">
                  <c:v>4.9937460888595453</c:v>
                </c:pt>
                <c:pt idx="96">
                  <c:v>4.9959983987187186</c:v>
                </c:pt>
                <c:pt idx="97">
                  <c:v>4.9977494935220594</c:v>
                </c:pt>
                <c:pt idx="98">
                  <c:v>4.9989998999799949</c:v>
                </c:pt>
                <c:pt idx="99">
                  <c:v>4.9997499937496874</c:v>
                </c:pt>
                <c:pt idx="100">
                  <c:v>5</c:v>
                </c:pt>
                <c:pt idx="101">
                  <c:v>4.9997499937496874</c:v>
                </c:pt>
                <c:pt idx="102">
                  <c:v>4.9989998999799949</c:v>
                </c:pt>
                <c:pt idx="103">
                  <c:v>4.9977494935220594</c:v>
                </c:pt>
                <c:pt idx="104">
                  <c:v>4.9959983987187186</c:v>
                </c:pt>
                <c:pt idx="105">
                  <c:v>4.9937460888595444</c:v>
                </c:pt>
                <c:pt idx="106">
                  <c:v>4.9909918853871122</c:v>
                </c:pt>
                <c:pt idx="107">
                  <c:v>4.987734956871706</c:v>
                </c:pt>
                <c:pt idx="108">
                  <c:v>4.9839743177508451</c:v>
                </c:pt>
                <c:pt idx="109">
                  <c:v>4.9797088268291345</c:v>
                </c:pt>
                <c:pt idx="110">
                  <c:v>4.9749371855330997</c:v>
                </c:pt>
                <c:pt idx="111">
                  <c:v>4.9696579359147046</c:v>
                </c:pt>
                <c:pt idx="112">
                  <c:v>4.963869458396343</c:v>
                </c:pt>
                <c:pt idx="113">
                  <c:v>4.9575699692490476</c:v>
                </c:pt>
                <c:pt idx="114">
                  <c:v>4.9507575177946253</c:v>
                </c:pt>
                <c:pt idx="115">
                  <c:v>4.9434299833212973</c:v>
                </c:pt>
                <c:pt idx="116">
                  <c:v>4.935585071701226</c:v>
                </c:pt>
                <c:pt idx="117">
                  <c:v>4.9272203116970523</c:v>
                </c:pt>
                <c:pt idx="118">
                  <c:v>4.9183330509431755</c:v>
                </c:pt>
                <c:pt idx="119">
                  <c:v>4.9089204515860718</c:v>
                </c:pt>
                <c:pt idx="120">
                  <c:v>4.8989794855663558</c:v>
                </c:pt>
                <c:pt idx="121">
                  <c:v>4.8885069295235741</c:v>
                </c:pt>
                <c:pt idx="122">
                  <c:v>4.8774993593028793</c:v>
                </c:pt>
                <c:pt idx="123">
                  <c:v>4.865953144040744</c:v>
                </c:pt>
                <c:pt idx="124">
                  <c:v>4.8538644398046387</c:v>
                </c:pt>
                <c:pt idx="125">
                  <c:v>4.8412291827592711</c:v>
                </c:pt>
                <c:pt idx="126">
                  <c:v>4.8280430818293238</c:v>
                </c:pt>
                <c:pt idx="127">
                  <c:v>4.8143016108258108</c:v>
                </c:pt>
                <c:pt idx="128">
                  <c:v>4.8</c:v>
                </c:pt>
                <c:pt idx="129">
                  <c:v>4.7851332269854305</c:v>
                </c:pt>
                <c:pt idx="130">
                  <c:v>4.7696960070847281</c:v>
                </c:pt>
                <c:pt idx="131">
                  <c:v>4.7536827828537316</c:v>
                </c:pt>
                <c:pt idx="132">
                  <c:v>4.737087712930804</c:v>
                </c:pt>
                <c:pt idx="133">
                  <c:v>4.7199046600540564</c:v>
                </c:pt>
                <c:pt idx="134">
                  <c:v>4.702127178203499</c:v>
                </c:pt>
                <c:pt idx="135">
                  <c:v>4.6837484987987983</c:v>
                </c:pt>
                <c:pt idx="136">
                  <c:v>4.6647615158762408</c:v>
                </c:pt>
                <c:pt idx="137">
                  <c:v>4.6451587701606067</c:v>
                </c:pt>
                <c:pt idx="138">
                  <c:v>4.6249324319388707</c:v>
                </c:pt>
                <c:pt idx="139">
                  <c:v>4.6040742826327206</c:v>
                </c:pt>
                <c:pt idx="140">
                  <c:v>4.5825756949558398</c:v>
                </c:pt>
                <c:pt idx="141">
                  <c:v>4.5604276115294278</c:v>
                </c:pt>
                <c:pt idx="142">
                  <c:v>4.5376205218153709</c:v>
                </c:pt>
                <c:pt idx="143">
                  <c:v>4.5141444372106658</c:v>
                </c:pt>
                <c:pt idx="144">
                  <c:v>4.4899888641287298</c:v>
                </c:pt>
                <c:pt idx="145">
                  <c:v>4.4651427748729375</c:v>
                </c:pt>
                <c:pt idx="146">
                  <c:v>4.4395945760846232</c:v>
                </c:pt>
                <c:pt idx="147">
                  <c:v>4.4133320745214721</c:v>
                </c:pt>
                <c:pt idx="148">
                  <c:v>4.3863424398922621</c:v>
                </c:pt>
                <c:pt idx="149">
                  <c:v>4.3586121644395019</c:v>
                </c:pt>
                <c:pt idx="150">
                  <c:v>4.3301270189221936</c:v>
                </c:pt>
                <c:pt idx="151">
                  <c:v>4.3008720046055782</c:v>
                </c:pt>
                <c:pt idx="152">
                  <c:v>4.2708313008125245</c:v>
                </c:pt>
                <c:pt idx="153">
                  <c:v>4.2399882075307707</c:v>
                </c:pt>
                <c:pt idx="154">
                  <c:v>4.2083250825001626</c:v>
                </c:pt>
                <c:pt idx="155">
                  <c:v>4.1758232721225168</c:v>
                </c:pt>
                <c:pt idx="156">
                  <c:v>4.1424630354415957</c:v>
                </c:pt>
                <c:pt idx="157">
                  <c:v>4.1082234603292944</c:v>
                </c:pt>
                <c:pt idx="158">
                  <c:v>4.0730823708832604</c:v>
                </c:pt>
                <c:pt idx="159">
                  <c:v>4.0370162248868899</c:v>
                </c:pt>
                <c:pt idx="160">
                  <c:v>4</c:v>
                </c:pt>
                <c:pt idx="161">
                  <c:v>3.9620070671315064</c:v>
                </c:pt>
                <c:pt idx="162">
                  <c:v>3.9230090491866059</c:v>
                </c:pt>
                <c:pt idx="163">
                  <c:v>3.8829756630707846</c:v>
                </c:pt>
                <c:pt idx="164">
                  <c:v>3.8418745424597089</c:v>
                </c:pt>
                <c:pt idx="165">
                  <c:v>3.799671038392666</c:v>
                </c:pt>
                <c:pt idx="166">
                  <c:v>3.7563279941985894</c:v>
                </c:pt>
                <c:pt idx="167">
                  <c:v>3.711805490593493</c:v>
                </c:pt>
                <c:pt idx="168">
                  <c:v>3.6660605559646715</c:v>
                </c:pt>
                <c:pt idx="169">
                  <c:v>3.6190468358395145</c:v>
                </c:pt>
                <c:pt idx="170">
                  <c:v>3.5707142142714252</c:v>
                </c:pt>
                <c:pt idx="171">
                  <c:v>3.521008378291651</c:v>
                </c:pt>
                <c:pt idx="172">
                  <c:v>3.4698703145794947</c:v>
                </c:pt>
                <c:pt idx="173">
                  <c:v>3.4172357249683554</c:v>
                </c:pt>
                <c:pt idx="174">
                  <c:v>3.363034344160047</c:v>
                </c:pt>
                <c:pt idx="175">
                  <c:v>3.3071891388307382</c:v>
                </c:pt>
                <c:pt idx="176">
                  <c:v>3.2496153618543842</c:v>
                </c:pt>
                <c:pt idx="177">
                  <c:v>3.1902194281898537</c:v>
                </c:pt>
                <c:pt idx="178">
                  <c:v>3.1288975694324028</c:v>
                </c:pt>
                <c:pt idx="179">
                  <c:v>3.0655342111938659</c:v>
                </c:pt>
                <c:pt idx="180">
                  <c:v>3</c:v>
                </c:pt>
                <c:pt idx="181">
                  <c:v>2.9321493822791487</c:v>
                </c:pt>
                <c:pt idx="182">
                  <c:v>2.8618176042508372</c:v>
                </c:pt>
                <c:pt idx="183">
                  <c:v>2.7888169534768688</c:v>
                </c:pt>
                <c:pt idx="184">
                  <c:v>2.7129319932501073</c:v>
                </c:pt>
                <c:pt idx="185">
                  <c:v>2.6339134382131846</c:v>
                </c:pt>
                <c:pt idx="186">
                  <c:v>2.5514701644346149</c:v>
                </c:pt>
                <c:pt idx="187">
                  <c:v>2.4652586071242109</c:v>
                </c:pt>
                <c:pt idx="188">
                  <c:v>2.3748684174075829</c:v>
                </c:pt>
                <c:pt idx="189">
                  <c:v>2.2798026230355992</c:v>
                </c:pt>
                <c:pt idx="190">
                  <c:v>2.179449471770337</c:v>
                </c:pt>
                <c:pt idx="191">
                  <c:v>2.0730412441627886</c:v>
                </c:pt>
                <c:pt idx="192">
                  <c:v>1.9595917942265415</c:v>
                </c:pt>
                <c:pt idx="193">
                  <c:v>1.83779759494891</c:v>
                </c:pt>
                <c:pt idx="194">
                  <c:v>1.7058722109232003</c:v>
                </c:pt>
                <c:pt idx="195">
                  <c:v>1.5612494995995996</c:v>
                </c:pt>
                <c:pt idx="196">
                  <c:v>1.4000000000000004</c:v>
                </c:pt>
                <c:pt idx="197">
                  <c:v>1.2155245781143229</c:v>
                </c:pt>
                <c:pt idx="198">
                  <c:v>0.99498743710661741</c:v>
                </c:pt>
                <c:pt idx="199">
                  <c:v>0.70533679898329327</c:v>
                </c:pt>
                <c:pt idx="2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EC6-4E90-80E3-1843A6E9CFB2}"/>
            </c:ext>
          </c:extLst>
        </c:ser>
        <c:ser>
          <c:idx val="2"/>
          <c:order val="2"/>
          <c:spPr>
            <a:ln w="19050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'i413'!$N$3:$N$203</c:f>
              <c:numCache>
                <c:formatCode>0.000</c:formatCode>
                <c:ptCount val="201"/>
                <c:pt idx="0">
                  <c:v>-5</c:v>
                </c:pt>
                <c:pt idx="1">
                  <c:v>-4.95</c:v>
                </c:pt>
                <c:pt idx="2">
                  <c:v>-4.9000000000000004</c:v>
                </c:pt>
                <c:pt idx="3">
                  <c:v>-4.8499999999999996</c:v>
                </c:pt>
                <c:pt idx="4">
                  <c:v>-4.8</c:v>
                </c:pt>
                <c:pt idx="5">
                  <c:v>-4.75</c:v>
                </c:pt>
                <c:pt idx="6">
                  <c:v>-4.6999999999999993</c:v>
                </c:pt>
                <c:pt idx="7">
                  <c:v>-4.6500000000000004</c:v>
                </c:pt>
                <c:pt idx="8">
                  <c:v>-4.6000000000000005</c:v>
                </c:pt>
                <c:pt idx="9">
                  <c:v>-4.55</c:v>
                </c:pt>
                <c:pt idx="10">
                  <c:v>-4.5</c:v>
                </c:pt>
                <c:pt idx="11">
                  <c:v>-4.45</c:v>
                </c:pt>
                <c:pt idx="12">
                  <c:v>-4.4000000000000004</c:v>
                </c:pt>
                <c:pt idx="13">
                  <c:v>-4.3499999999999996</c:v>
                </c:pt>
                <c:pt idx="14">
                  <c:v>-4.3</c:v>
                </c:pt>
                <c:pt idx="15">
                  <c:v>-4.25</c:v>
                </c:pt>
                <c:pt idx="16">
                  <c:v>-4.2</c:v>
                </c:pt>
                <c:pt idx="17">
                  <c:v>-4.1499999999999995</c:v>
                </c:pt>
                <c:pt idx="18">
                  <c:v>-4.0999999999999996</c:v>
                </c:pt>
                <c:pt idx="19">
                  <c:v>-4.0500000000000007</c:v>
                </c:pt>
                <c:pt idx="20">
                  <c:v>-4</c:v>
                </c:pt>
                <c:pt idx="21">
                  <c:v>-3.95</c:v>
                </c:pt>
                <c:pt idx="22">
                  <c:v>-3.9000000000000004</c:v>
                </c:pt>
                <c:pt idx="23">
                  <c:v>-3.85</c:v>
                </c:pt>
                <c:pt idx="24">
                  <c:v>-3.8</c:v>
                </c:pt>
                <c:pt idx="25">
                  <c:v>-3.75</c:v>
                </c:pt>
                <c:pt idx="26">
                  <c:v>-3.7</c:v>
                </c:pt>
                <c:pt idx="27">
                  <c:v>-3.65</c:v>
                </c:pt>
                <c:pt idx="28">
                  <c:v>-3.5999999999999996</c:v>
                </c:pt>
                <c:pt idx="29">
                  <c:v>-3.55</c:v>
                </c:pt>
                <c:pt idx="30">
                  <c:v>-3.5</c:v>
                </c:pt>
                <c:pt idx="31">
                  <c:v>-3.4499999999999997</c:v>
                </c:pt>
                <c:pt idx="32">
                  <c:v>-3.4000000000000004</c:v>
                </c:pt>
                <c:pt idx="33">
                  <c:v>-3.35</c:v>
                </c:pt>
                <c:pt idx="34">
                  <c:v>-3.3000000000000003</c:v>
                </c:pt>
                <c:pt idx="35">
                  <c:v>-3.25</c:v>
                </c:pt>
                <c:pt idx="36">
                  <c:v>-3.2</c:v>
                </c:pt>
                <c:pt idx="37">
                  <c:v>-3.15</c:v>
                </c:pt>
                <c:pt idx="38">
                  <c:v>-3.1</c:v>
                </c:pt>
                <c:pt idx="39">
                  <c:v>-3.05</c:v>
                </c:pt>
                <c:pt idx="40">
                  <c:v>-3</c:v>
                </c:pt>
                <c:pt idx="41">
                  <c:v>-2.9499999999999997</c:v>
                </c:pt>
                <c:pt idx="42">
                  <c:v>-2.9</c:v>
                </c:pt>
                <c:pt idx="43">
                  <c:v>-2.8499999999999996</c:v>
                </c:pt>
                <c:pt idx="44">
                  <c:v>-2.8000000000000003</c:v>
                </c:pt>
                <c:pt idx="45">
                  <c:v>-2.75</c:v>
                </c:pt>
                <c:pt idx="46">
                  <c:v>-2.7</c:v>
                </c:pt>
                <c:pt idx="47">
                  <c:v>-2.6500000000000004</c:v>
                </c:pt>
                <c:pt idx="48">
                  <c:v>-2.6</c:v>
                </c:pt>
                <c:pt idx="49">
                  <c:v>-2.5499999999999998</c:v>
                </c:pt>
                <c:pt idx="50">
                  <c:v>-2.5</c:v>
                </c:pt>
                <c:pt idx="51">
                  <c:v>-2.4500000000000002</c:v>
                </c:pt>
                <c:pt idx="52">
                  <c:v>-2.4</c:v>
                </c:pt>
                <c:pt idx="53">
                  <c:v>-2.3499999999999996</c:v>
                </c:pt>
                <c:pt idx="54">
                  <c:v>-2.3000000000000003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-2.149999999999995</c:v>
                </c:pt>
                <c:pt idx="58">
                  <c:v>-2.0999999999999948</c:v>
                </c:pt>
                <c:pt idx="59">
                  <c:v>-2.0499999999999949</c:v>
                </c:pt>
                <c:pt idx="60">
                  <c:v>-1.9999999999999951</c:v>
                </c:pt>
                <c:pt idx="61">
                  <c:v>-1.9499999999999951</c:v>
                </c:pt>
                <c:pt idx="62">
                  <c:v>-1.899999999999995</c:v>
                </c:pt>
                <c:pt idx="63">
                  <c:v>-1.849999999999995</c:v>
                </c:pt>
                <c:pt idx="64">
                  <c:v>-1.7999999999999949</c:v>
                </c:pt>
                <c:pt idx="65">
                  <c:v>-1.7499999999999949</c:v>
                </c:pt>
                <c:pt idx="66">
                  <c:v>-1.6999999999999951</c:v>
                </c:pt>
                <c:pt idx="67">
                  <c:v>-1.649999999999995</c:v>
                </c:pt>
                <c:pt idx="68">
                  <c:v>-1.599999999999995</c:v>
                </c:pt>
                <c:pt idx="69">
                  <c:v>-1.5499999999999949</c:v>
                </c:pt>
                <c:pt idx="70">
                  <c:v>-1.4999999999999949</c:v>
                </c:pt>
                <c:pt idx="71">
                  <c:v>-1.4499999999999948</c:v>
                </c:pt>
                <c:pt idx="72">
                  <c:v>-1.399999999999995</c:v>
                </c:pt>
                <c:pt idx="73">
                  <c:v>-1.3499999999999952</c:v>
                </c:pt>
                <c:pt idx="74">
                  <c:v>-1.2999999999999949</c:v>
                </c:pt>
                <c:pt idx="75">
                  <c:v>-1.2499999999999951</c:v>
                </c:pt>
                <c:pt idx="76">
                  <c:v>-1.1999999999999948</c:v>
                </c:pt>
                <c:pt idx="77">
                  <c:v>-1.149999999999995</c:v>
                </c:pt>
                <c:pt idx="78">
                  <c:v>-1.099999999999995</c:v>
                </c:pt>
                <c:pt idx="79">
                  <c:v>-1.0499999999999949</c:v>
                </c:pt>
                <c:pt idx="80">
                  <c:v>-0.99999999999999512</c:v>
                </c:pt>
                <c:pt idx="81">
                  <c:v>-0.94999999999999507</c:v>
                </c:pt>
                <c:pt idx="82">
                  <c:v>-0.89999999999999503</c:v>
                </c:pt>
                <c:pt idx="83">
                  <c:v>-0.84999999999999509</c:v>
                </c:pt>
                <c:pt idx="84">
                  <c:v>-0.79999999999999505</c:v>
                </c:pt>
                <c:pt idx="85">
                  <c:v>-0.749999999999995</c:v>
                </c:pt>
                <c:pt idx="86">
                  <c:v>-0.69999999999999496</c:v>
                </c:pt>
                <c:pt idx="87">
                  <c:v>-0.64999999999999503</c:v>
                </c:pt>
                <c:pt idx="88">
                  <c:v>-0.59999999999999498</c:v>
                </c:pt>
                <c:pt idx="89">
                  <c:v>-0.54999999999999505</c:v>
                </c:pt>
                <c:pt idx="90">
                  <c:v>-0.499999999999995</c:v>
                </c:pt>
                <c:pt idx="91">
                  <c:v>-0.44999999999999496</c:v>
                </c:pt>
                <c:pt idx="92">
                  <c:v>-0.39999999999999503</c:v>
                </c:pt>
                <c:pt idx="93">
                  <c:v>-0.34999999999999498</c:v>
                </c:pt>
                <c:pt idx="94">
                  <c:v>-0.29999999999999549</c:v>
                </c:pt>
                <c:pt idx="95">
                  <c:v>-0.24999999999999498</c:v>
                </c:pt>
                <c:pt idx="96">
                  <c:v>-0.19999999999999502</c:v>
                </c:pt>
                <c:pt idx="97">
                  <c:v>-0.149999999999995</c:v>
                </c:pt>
                <c:pt idx="98">
                  <c:v>-9.999999999999501E-2</c:v>
                </c:pt>
                <c:pt idx="99">
                  <c:v>-4.9999999999995048E-2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</c:v>
                </c:pt>
                <c:pt idx="104">
                  <c:v>0.2</c:v>
                </c:pt>
                <c:pt idx="105">
                  <c:v>0.25</c:v>
                </c:pt>
                <c:pt idx="106">
                  <c:v>0.30000000000000049</c:v>
                </c:pt>
                <c:pt idx="107">
                  <c:v>0.35000000000000053</c:v>
                </c:pt>
                <c:pt idx="108">
                  <c:v>0.40000000000000047</c:v>
                </c:pt>
                <c:pt idx="109">
                  <c:v>0.45000000000000046</c:v>
                </c:pt>
                <c:pt idx="110">
                  <c:v>0.5</c:v>
                </c:pt>
                <c:pt idx="111">
                  <c:v>0.55000000000000004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</c:v>
                </c:pt>
                <c:pt idx="116">
                  <c:v>0.8</c:v>
                </c:pt>
                <c:pt idx="117">
                  <c:v>0.85000000000000009</c:v>
                </c:pt>
                <c:pt idx="118">
                  <c:v>0.89999999999999991</c:v>
                </c:pt>
                <c:pt idx="119">
                  <c:v>0.95</c:v>
                </c:pt>
                <c:pt idx="120">
                  <c:v>1</c:v>
                </c:pt>
                <c:pt idx="121">
                  <c:v>1.05</c:v>
                </c:pt>
                <c:pt idx="122">
                  <c:v>1.1000000000000001</c:v>
                </c:pt>
                <c:pt idx="123">
                  <c:v>1.1500000000000001</c:v>
                </c:pt>
                <c:pt idx="124">
                  <c:v>1.2</c:v>
                </c:pt>
                <c:pt idx="125">
                  <c:v>1.25</c:v>
                </c:pt>
                <c:pt idx="126">
                  <c:v>1.3</c:v>
                </c:pt>
                <c:pt idx="127">
                  <c:v>1.35</c:v>
                </c:pt>
                <c:pt idx="128">
                  <c:v>1.4000000000000001</c:v>
                </c:pt>
                <c:pt idx="129">
                  <c:v>1.45</c:v>
                </c:pt>
                <c:pt idx="130">
                  <c:v>1.5</c:v>
                </c:pt>
                <c:pt idx="131">
                  <c:v>1.55</c:v>
                </c:pt>
                <c:pt idx="132">
                  <c:v>1.6</c:v>
                </c:pt>
                <c:pt idx="133">
                  <c:v>1.6500000000000001</c:v>
                </c:pt>
                <c:pt idx="134">
                  <c:v>1.7000000000000002</c:v>
                </c:pt>
                <c:pt idx="135">
                  <c:v>1.75</c:v>
                </c:pt>
                <c:pt idx="136">
                  <c:v>1.7999999999999998</c:v>
                </c:pt>
                <c:pt idx="137">
                  <c:v>1.85</c:v>
                </c:pt>
                <c:pt idx="138">
                  <c:v>1.9</c:v>
                </c:pt>
                <c:pt idx="139">
                  <c:v>1.9500000000000002</c:v>
                </c:pt>
                <c:pt idx="140">
                  <c:v>2</c:v>
                </c:pt>
                <c:pt idx="141">
                  <c:v>2.0499999999999998</c:v>
                </c:pt>
                <c:pt idx="142">
                  <c:v>2.1</c:v>
                </c:pt>
                <c:pt idx="143">
                  <c:v>2.15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2.3000000000000003</c:v>
                </c:pt>
                <c:pt idx="147">
                  <c:v>2.3499999999999996</c:v>
                </c:pt>
                <c:pt idx="148">
                  <c:v>2.4</c:v>
                </c:pt>
                <c:pt idx="149">
                  <c:v>2.4500000000000002</c:v>
                </c:pt>
                <c:pt idx="150">
                  <c:v>2.5</c:v>
                </c:pt>
                <c:pt idx="151">
                  <c:v>2.5499999999999998</c:v>
                </c:pt>
                <c:pt idx="152">
                  <c:v>2.6</c:v>
                </c:pt>
                <c:pt idx="153">
                  <c:v>2.6500000000000004</c:v>
                </c:pt>
                <c:pt idx="154">
                  <c:v>2.7</c:v>
                </c:pt>
                <c:pt idx="155">
                  <c:v>2.75</c:v>
                </c:pt>
                <c:pt idx="156">
                  <c:v>2.8000000000000003</c:v>
                </c:pt>
                <c:pt idx="157">
                  <c:v>2.8499999999999996</c:v>
                </c:pt>
                <c:pt idx="158">
                  <c:v>2.9</c:v>
                </c:pt>
                <c:pt idx="159">
                  <c:v>2.9499999999999997</c:v>
                </c:pt>
                <c:pt idx="160">
                  <c:v>3</c:v>
                </c:pt>
                <c:pt idx="161">
                  <c:v>3.05</c:v>
                </c:pt>
                <c:pt idx="162">
                  <c:v>3.1</c:v>
                </c:pt>
                <c:pt idx="163">
                  <c:v>3.15</c:v>
                </c:pt>
                <c:pt idx="164">
                  <c:v>3.2</c:v>
                </c:pt>
                <c:pt idx="165">
                  <c:v>3.25</c:v>
                </c:pt>
                <c:pt idx="166">
                  <c:v>3.3000000000000003</c:v>
                </c:pt>
                <c:pt idx="167">
                  <c:v>3.35</c:v>
                </c:pt>
                <c:pt idx="168">
                  <c:v>3.4000000000000004</c:v>
                </c:pt>
                <c:pt idx="169">
                  <c:v>3.4499999999999997</c:v>
                </c:pt>
                <c:pt idx="170">
                  <c:v>3.5</c:v>
                </c:pt>
                <c:pt idx="171">
                  <c:v>3.55</c:v>
                </c:pt>
                <c:pt idx="172">
                  <c:v>3.5999999999999996</c:v>
                </c:pt>
                <c:pt idx="173">
                  <c:v>3.65</c:v>
                </c:pt>
                <c:pt idx="174">
                  <c:v>3.7</c:v>
                </c:pt>
                <c:pt idx="175">
                  <c:v>3.75</c:v>
                </c:pt>
                <c:pt idx="176">
                  <c:v>3.8</c:v>
                </c:pt>
                <c:pt idx="177">
                  <c:v>3.85</c:v>
                </c:pt>
                <c:pt idx="178">
                  <c:v>3.9000000000000004</c:v>
                </c:pt>
                <c:pt idx="179">
                  <c:v>3.95</c:v>
                </c:pt>
                <c:pt idx="180">
                  <c:v>4</c:v>
                </c:pt>
                <c:pt idx="181">
                  <c:v>4.0500000000000007</c:v>
                </c:pt>
                <c:pt idx="182">
                  <c:v>4.0999999999999996</c:v>
                </c:pt>
                <c:pt idx="183">
                  <c:v>4.1499999999999995</c:v>
                </c:pt>
                <c:pt idx="184">
                  <c:v>4.2</c:v>
                </c:pt>
                <c:pt idx="185">
                  <c:v>4.25</c:v>
                </c:pt>
                <c:pt idx="186">
                  <c:v>4.3</c:v>
                </c:pt>
                <c:pt idx="187">
                  <c:v>4.3499999999999996</c:v>
                </c:pt>
                <c:pt idx="188">
                  <c:v>4.4000000000000004</c:v>
                </c:pt>
                <c:pt idx="189">
                  <c:v>4.45</c:v>
                </c:pt>
                <c:pt idx="190">
                  <c:v>4.5</c:v>
                </c:pt>
                <c:pt idx="191">
                  <c:v>4.55</c:v>
                </c:pt>
                <c:pt idx="192">
                  <c:v>4.6000000000000005</c:v>
                </c:pt>
                <c:pt idx="193">
                  <c:v>4.6500000000000004</c:v>
                </c:pt>
                <c:pt idx="194">
                  <c:v>4.6999999999999993</c:v>
                </c:pt>
                <c:pt idx="195">
                  <c:v>4.75</c:v>
                </c:pt>
                <c:pt idx="196">
                  <c:v>4.8</c:v>
                </c:pt>
                <c:pt idx="197">
                  <c:v>4.8499999999999996</c:v>
                </c:pt>
                <c:pt idx="198">
                  <c:v>4.9000000000000004</c:v>
                </c:pt>
                <c:pt idx="199">
                  <c:v>4.95</c:v>
                </c:pt>
                <c:pt idx="200">
                  <c:v>5</c:v>
                </c:pt>
              </c:numCache>
            </c:numRef>
          </c:xVal>
          <c:yVal>
            <c:numRef>
              <c:f>'i413'!$P$3:$P$203</c:f>
              <c:numCache>
                <c:formatCode>0.000</c:formatCode>
                <c:ptCount val="201"/>
                <c:pt idx="0">
                  <c:v>0</c:v>
                </c:pt>
                <c:pt idx="1">
                  <c:v>-0.70533679898329327</c:v>
                </c:pt>
                <c:pt idx="2">
                  <c:v>-0.99498743710661741</c:v>
                </c:pt>
                <c:pt idx="3">
                  <c:v>-1.2155245781143229</c:v>
                </c:pt>
                <c:pt idx="4">
                  <c:v>-1.4000000000000004</c:v>
                </c:pt>
                <c:pt idx="5">
                  <c:v>-1.5612494995995996</c:v>
                </c:pt>
                <c:pt idx="6">
                  <c:v>-1.7058722109232003</c:v>
                </c:pt>
                <c:pt idx="7">
                  <c:v>-1.83779759494891</c:v>
                </c:pt>
                <c:pt idx="8">
                  <c:v>-1.9595917942265415</c:v>
                </c:pt>
                <c:pt idx="9">
                  <c:v>-2.0730412441627886</c:v>
                </c:pt>
                <c:pt idx="10">
                  <c:v>-2.179449471770337</c:v>
                </c:pt>
                <c:pt idx="11">
                  <c:v>-2.2798026230355992</c:v>
                </c:pt>
                <c:pt idx="12">
                  <c:v>-2.3748684174075829</c:v>
                </c:pt>
                <c:pt idx="13">
                  <c:v>-2.4652586071242109</c:v>
                </c:pt>
                <c:pt idx="14">
                  <c:v>-2.5514701644346149</c:v>
                </c:pt>
                <c:pt idx="15">
                  <c:v>-2.6339134382131846</c:v>
                </c:pt>
                <c:pt idx="16">
                  <c:v>-2.7129319932501073</c:v>
                </c:pt>
                <c:pt idx="17">
                  <c:v>-2.7888169534768688</c:v>
                </c:pt>
                <c:pt idx="18">
                  <c:v>-2.8618176042508372</c:v>
                </c:pt>
                <c:pt idx="19">
                  <c:v>-2.9321493822791487</c:v>
                </c:pt>
                <c:pt idx="20">
                  <c:v>-3</c:v>
                </c:pt>
                <c:pt idx="21">
                  <c:v>-3.0655342111938659</c:v>
                </c:pt>
                <c:pt idx="22">
                  <c:v>-3.1288975694324028</c:v>
                </c:pt>
                <c:pt idx="23">
                  <c:v>-3.1902194281898537</c:v>
                </c:pt>
                <c:pt idx="24">
                  <c:v>-3.2496153618543842</c:v>
                </c:pt>
                <c:pt idx="25">
                  <c:v>-3.3071891388307382</c:v>
                </c:pt>
                <c:pt idx="26">
                  <c:v>-3.363034344160047</c:v>
                </c:pt>
                <c:pt idx="27">
                  <c:v>-3.4172357249683554</c:v>
                </c:pt>
                <c:pt idx="28">
                  <c:v>-3.4698703145794947</c:v>
                </c:pt>
                <c:pt idx="29">
                  <c:v>-3.521008378291651</c:v>
                </c:pt>
                <c:pt idx="30">
                  <c:v>-3.5707142142714252</c:v>
                </c:pt>
                <c:pt idx="31">
                  <c:v>-3.6190468358395145</c:v>
                </c:pt>
                <c:pt idx="32">
                  <c:v>-3.6660605559646715</c:v>
                </c:pt>
                <c:pt idx="33">
                  <c:v>-3.711805490593493</c:v>
                </c:pt>
                <c:pt idx="34">
                  <c:v>-3.7563279941985894</c:v>
                </c:pt>
                <c:pt idx="35">
                  <c:v>-3.799671038392666</c:v>
                </c:pt>
                <c:pt idx="36">
                  <c:v>-3.8418745424597089</c:v>
                </c:pt>
                <c:pt idx="37">
                  <c:v>-3.8829756630707846</c:v>
                </c:pt>
                <c:pt idx="38">
                  <c:v>-3.9230090491866059</c:v>
                </c:pt>
                <c:pt idx="39">
                  <c:v>-3.9620070671315064</c:v>
                </c:pt>
                <c:pt idx="40">
                  <c:v>-4</c:v>
                </c:pt>
                <c:pt idx="41">
                  <c:v>-4.0370162248868899</c:v>
                </c:pt>
                <c:pt idx="42">
                  <c:v>-4.0730823708832604</c:v>
                </c:pt>
                <c:pt idx="43">
                  <c:v>-4.1082234603292944</c:v>
                </c:pt>
                <c:pt idx="44">
                  <c:v>-4.1424630354415957</c:v>
                </c:pt>
                <c:pt idx="45">
                  <c:v>-4.1758232721225168</c:v>
                </c:pt>
                <c:pt idx="46">
                  <c:v>-4.2083250825001626</c:v>
                </c:pt>
                <c:pt idx="47">
                  <c:v>-4.2399882075307707</c:v>
                </c:pt>
                <c:pt idx="48">
                  <c:v>-4.2708313008125245</c:v>
                </c:pt>
                <c:pt idx="49">
                  <c:v>-4.3008720046055782</c:v>
                </c:pt>
                <c:pt idx="50">
                  <c:v>-4.3301270189221936</c:v>
                </c:pt>
                <c:pt idx="51">
                  <c:v>-4.3586121644395019</c:v>
                </c:pt>
                <c:pt idx="52">
                  <c:v>-4.3863424398922621</c:v>
                </c:pt>
                <c:pt idx="53">
                  <c:v>-4.4133320745214721</c:v>
                </c:pt>
                <c:pt idx="54">
                  <c:v>-4.4395945760846232</c:v>
                </c:pt>
                <c:pt idx="55">
                  <c:v>-4.4651427748729375</c:v>
                </c:pt>
                <c:pt idx="56">
                  <c:v>-4.4899888641287298</c:v>
                </c:pt>
                <c:pt idx="57">
                  <c:v>-4.5141444372106685</c:v>
                </c:pt>
                <c:pt idx="58">
                  <c:v>-4.5376205218153736</c:v>
                </c:pt>
                <c:pt idx="59">
                  <c:v>-4.5604276115294295</c:v>
                </c:pt>
                <c:pt idx="60">
                  <c:v>-4.5825756949558425</c:v>
                </c:pt>
                <c:pt idx="61">
                  <c:v>-4.6040742826327223</c:v>
                </c:pt>
                <c:pt idx="62">
                  <c:v>-4.6249324319388734</c:v>
                </c:pt>
                <c:pt idx="63">
                  <c:v>-4.6451587701606085</c:v>
                </c:pt>
                <c:pt idx="64">
                  <c:v>-4.6647615158762425</c:v>
                </c:pt>
                <c:pt idx="65">
                  <c:v>-4.683748498798801</c:v>
                </c:pt>
                <c:pt idx="66">
                  <c:v>-4.7021271782035008</c:v>
                </c:pt>
                <c:pt idx="67">
                  <c:v>-4.7199046600540582</c:v>
                </c:pt>
                <c:pt idx="68">
                  <c:v>-4.7370877129308058</c:v>
                </c:pt>
                <c:pt idx="69">
                  <c:v>-4.7536827828537334</c:v>
                </c:pt>
                <c:pt idx="70">
                  <c:v>-4.7696960070847298</c:v>
                </c:pt>
                <c:pt idx="71">
                  <c:v>-4.7851332269854323</c:v>
                </c:pt>
                <c:pt idx="72">
                  <c:v>-4.8000000000000016</c:v>
                </c:pt>
                <c:pt idx="73">
                  <c:v>-4.8143016108258125</c:v>
                </c:pt>
                <c:pt idx="74">
                  <c:v>-4.8280430818293256</c:v>
                </c:pt>
                <c:pt idx="75">
                  <c:v>-4.8412291827592719</c:v>
                </c:pt>
                <c:pt idx="76">
                  <c:v>-4.8538644398046404</c:v>
                </c:pt>
                <c:pt idx="77">
                  <c:v>-4.8659531440407449</c:v>
                </c:pt>
                <c:pt idx="78">
                  <c:v>-4.8774993593028801</c:v>
                </c:pt>
                <c:pt idx="79">
                  <c:v>-4.888506929523575</c:v>
                </c:pt>
                <c:pt idx="80">
                  <c:v>-4.8989794855663575</c:v>
                </c:pt>
                <c:pt idx="81">
                  <c:v>-4.9089204515860727</c:v>
                </c:pt>
                <c:pt idx="82">
                  <c:v>-4.9183330509431755</c:v>
                </c:pt>
                <c:pt idx="83">
                  <c:v>-4.9272203116970532</c:v>
                </c:pt>
                <c:pt idx="84">
                  <c:v>-4.9355850717012268</c:v>
                </c:pt>
                <c:pt idx="85">
                  <c:v>-4.9434299833212982</c:v>
                </c:pt>
                <c:pt idx="86">
                  <c:v>-4.9507575177946261</c:v>
                </c:pt>
                <c:pt idx="87">
                  <c:v>-4.9575699692490485</c:v>
                </c:pt>
                <c:pt idx="88">
                  <c:v>-4.963869458396343</c:v>
                </c:pt>
                <c:pt idx="89">
                  <c:v>-4.9696579359147046</c:v>
                </c:pt>
                <c:pt idx="90">
                  <c:v>-4.9749371855330997</c:v>
                </c:pt>
                <c:pt idx="91">
                  <c:v>-4.9797088268291354</c:v>
                </c:pt>
                <c:pt idx="92">
                  <c:v>-4.9839743177508451</c:v>
                </c:pt>
                <c:pt idx="93">
                  <c:v>-4.9877349568717069</c:v>
                </c:pt>
                <c:pt idx="94">
                  <c:v>-4.9909918853871122</c:v>
                </c:pt>
                <c:pt idx="95">
                  <c:v>-4.9937460888595453</c:v>
                </c:pt>
                <c:pt idx="96">
                  <c:v>-4.9959983987187186</c:v>
                </c:pt>
                <c:pt idx="97">
                  <c:v>-4.9977494935220594</c:v>
                </c:pt>
                <c:pt idx="98">
                  <c:v>-4.9989998999799949</c:v>
                </c:pt>
                <c:pt idx="99">
                  <c:v>-4.9997499937496874</c:v>
                </c:pt>
                <c:pt idx="100">
                  <c:v>-5</c:v>
                </c:pt>
                <c:pt idx="101">
                  <c:v>-4.9997499937496874</c:v>
                </c:pt>
                <c:pt idx="102">
                  <c:v>-4.9989998999799949</c:v>
                </c:pt>
                <c:pt idx="103">
                  <c:v>-4.9977494935220594</c:v>
                </c:pt>
                <c:pt idx="104">
                  <c:v>-4.9959983987187186</c:v>
                </c:pt>
                <c:pt idx="105">
                  <c:v>-4.9937460888595444</c:v>
                </c:pt>
                <c:pt idx="106">
                  <c:v>-4.9909918853871122</c:v>
                </c:pt>
                <c:pt idx="107">
                  <c:v>-4.987734956871706</c:v>
                </c:pt>
                <c:pt idx="108">
                  <c:v>-4.9839743177508451</c:v>
                </c:pt>
                <c:pt idx="109">
                  <c:v>-4.9797088268291345</c:v>
                </c:pt>
                <c:pt idx="110">
                  <c:v>-4.9749371855330997</c:v>
                </c:pt>
                <c:pt idx="111">
                  <c:v>-4.9696579359147046</c:v>
                </c:pt>
                <c:pt idx="112">
                  <c:v>-4.963869458396343</c:v>
                </c:pt>
                <c:pt idx="113">
                  <c:v>-4.9575699692490476</c:v>
                </c:pt>
                <c:pt idx="114">
                  <c:v>-4.9507575177946253</c:v>
                </c:pt>
                <c:pt idx="115">
                  <c:v>-4.9434299833212973</c:v>
                </c:pt>
                <c:pt idx="116">
                  <c:v>-4.935585071701226</c:v>
                </c:pt>
                <c:pt idx="117">
                  <c:v>-4.9272203116970523</c:v>
                </c:pt>
                <c:pt idx="118">
                  <c:v>-4.9183330509431755</c:v>
                </c:pt>
                <c:pt idx="119">
                  <c:v>-4.9089204515860718</c:v>
                </c:pt>
                <c:pt idx="120">
                  <c:v>-4.8989794855663558</c:v>
                </c:pt>
                <c:pt idx="121">
                  <c:v>-4.8885069295235741</c:v>
                </c:pt>
                <c:pt idx="122">
                  <c:v>-4.8774993593028793</c:v>
                </c:pt>
                <c:pt idx="123">
                  <c:v>-4.865953144040744</c:v>
                </c:pt>
                <c:pt idx="124">
                  <c:v>-4.8538644398046387</c:v>
                </c:pt>
                <c:pt idx="125">
                  <c:v>-4.8412291827592711</c:v>
                </c:pt>
                <c:pt idx="126">
                  <c:v>-4.8280430818293238</c:v>
                </c:pt>
                <c:pt idx="127">
                  <c:v>-4.8143016108258108</c:v>
                </c:pt>
                <c:pt idx="128">
                  <c:v>-4.8</c:v>
                </c:pt>
                <c:pt idx="129">
                  <c:v>-4.7851332269854305</c:v>
                </c:pt>
                <c:pt idx="130">
                  <c:v>-4.7696960070847281</c:v>
                </c:pt>
                <c:pt idx="131">
                  <c:v>-4.7536827828537316</c:v>
                </c:pt>
                <c:pt idx="132">
                  <c:v>-4.737087712930804</c:v>
                </c:pt>
                <c:pt idx="133">
                  <c:v>-4.7199046600540564</c:v>
                </c:pt>
                <c:pt idx="134">
                  <c:v>-4.702127178203499</c:v>
                </c:pt>
                <c:pt idx="135">
                  <c:v>-4.6837484987987983</c:v>
                </c:pt>
                <c:pt idx="136">
                  <c:v>-4.6647615158762408</c:v>
                </c:pt>
                <c:pt idx="137">
                  <c:v>-4.6451587701606067</c:v>
                </c:pt>
                <c:pt idx="138">
                  <c:v>-4.6249324319388707</c:v>
                </c:pt>
                <c:pt idx="139">
                  <c:v>-4.6040742826327206</c:v>
                </c:pt>
                <c:pt idx="140">
                  <c:v>-4.5825756949558398</c:v>
                </c:pt>
                <c:pt idx="141">
                  <c:v>-4.5604276115294278</c:v>
                </c:pt>
                <c:pt idx="142">
                  <c:v>-4.5376205218153709</c:v>
                </c:pt>
                <c:pt idx="143">
                  <c:v>-4.5141444372106658</c:v>
                </c:pt>
                <c:pt idx="144">
                  <c:v>-4.4899888641287298</c:v>
                </c:pt>
                <c:pt idx="145">
                  <c:v>-4.4651427748729375</c:v>
                </c:pt>
                <c:pt idx="146">
                  <c:v>-4.4395945760846232</c:v>
                </c:pt>
                <c:pt idx="147">
                  <c:v>-4.4133320745214721</c:v>
                </c:pt>
                <c:pt idx="148">
                  <c:v>-4.3863424398922621</c:v>
                </c:pt>
                <c:pt idx="149">
                  <c:v>-4.3586121644395019</c:v>
                </c:pt>
                <c:pt idx="150">
                  <c:v>-4.3301270189221936</c:v>
                </c:pt>
                <c:pt idx="151">
                  <c:v>-4.3008720046055782</c:v>
                </c:pt>
                <c:pt idx="152">
                  <c:v>-4.2708313008125245</c:v>
                </c:pt>
                <c:pt idx="153">
                  <c:v>-4.2399882075307707</c:v>
                </c:pt>
                <c:pt idx="154">
                  <c:v>-4.2083250825001626</c:v>
                </c:pt>
                <c:pt idx="155">
                  <c:v>-4.1758232721225168</c:v>
                </c:pt>
                <c:pt idx="156">
                  <c:v>-4.1424630354415957</c:v>
                </c:pt>
                <c:pt idx="157">
                  <c:v>-4.1082234603292944</c:v>
                </c:pt>
                <c:pt idx="158">
                  <c:v>-4.0730823708832604</c:v>
                </c:pt>
                <c:pt idx="159">
                  <c:v>-4.0370162248868899</c:v>
                </c:pt>
                <c:pt idx="160">
                  <c:v>-4</c:v>
                </c:pt>
                <c:pt idx="161">
                  <c:v>-3.9620070671315064</c:v>
                </c:pt>
                <c:pt idx="162">
                  <c:v>-3.9230090491866059</c:v>
                </c:pt>
                <c:pt idx="163">
                  <c:v>-3.8829756630707846</c:v>
                </c:pt>
                <c:pt idx="164">
                  <c:v>-3.8418745424597089</c:v>
                </c:pt>
                <c:pt idx="165">
                  <c:v>-3.799671038392666</c:v>
                </c:pt>
                <c:pt idx="166">
                  <c:v>-3.7563279941985894</c:v>
                </c:pt>
                <c:pt idx="167">
                  <c:v>-3.711805490593493</c:v>
                </c:pt>
                <c:pt idx="168">
                  <c:v>-3.6660605559646715</c:v>
                </c:pt>
                <c:pt idx="169">
                  <c:v>-3.6190468358395145</c:v>
                </c:pt>
                <c:pt idx="170">
                  <c:v>-3.5707142142714252</c:v>
                </c:pt>
                <c:pt idx="171">
                  <c:v>-3.521008378291651</c:v>
                </c:pt>
                <c:pt idx="172">
                  <c:v>-3.4698703145794947</c:v>
                </c:pt>
                <c:pt idx="173">
                  <c:v>-3.4172357249683554</c:v>
                </c:pt>
                <c:pt idx="174">
                  <c:v>-3.363034344160047</c:v>
                </c:pt>
                <c:pt idx="175">
                  <c:v>-3.3071891388307382</c:v>
                </c:pt>
                <c:pt idx="176">
                  <c:v>-3.2496153618543842</c:v>
                </c:pt>
                <c:pt idx="177">
                  <c:v>-3.1902194281898537</c:v>
                </c:pt>
                <c:pt idx="178">
                  <c:v>-3.1288975694324028</c:v>
                </c:pt>
                <c:pt idx="179">
                  <c:v>-3.0655342111938659</c:v>
                </c:pt>
                <c:pt idx="180">
                  <c:v>-3</c:v>
                </c:pt>
                <c:pt idx="181">
                  <c:v>-2.9321493822791487</c:v>
                </c:pt>
                <c:pt idx="182">
                  <c:v>-2.8618176042508372</c:v>
                </c:pt>
                <c:pt idx="183">
                  <c:v>-2.7888169534768688</c:v>
                </c:pt>
                <c:pt idx="184">
                  <c:v>-2.7129319932501073</c:v>
                </c:pt>
                <c:pt idx="185">
                  <c:v>-2.6339134382131846</c:v>
                </c:pt>
                <c:pt idx="186">
                  <c:v>-2.5514701644346149</c:v>
                </c:pt>
                <c:pt idx="187">
                  <c:v>-2.4652586071242109</c:v>
                </c:pt>
                <c:pt idx="188">
                  <c:v>-2.3748684174075829</c:v>
                </c:pt>
                <c:pt idx="189">
                  <c:v>-2.2798026230355992</c:v>
                </c:pt>
                <c:pt idx="190">
                  <c:v>-2.179449471770337</c:v>
                </c:pt>
                <c:pt idx="191">
                  <c:v>-2.0730412441627886</c:v>
                </c:pt>
                <c:pt idx="192">
                  <c:v>-1.9595917942265415</c:v>
                </c:pt>
                <c:pt idx="193">
                  <c:v>-1.83779759494891</c:v>
                </c:pt>
                <c:pt idx="194">
                  <c:v>-1.7058722109232003</c:v>
                </c:pt>
                <c:pt idx="195">
                  <c:v>-1.5612494995995996</c:v>
                </c:pt>
                <c:pt idx="196">
                  <c:v>-1.4000000000000004</c:v>
                </c:pt>
                <c:pt idx="197">
                  <c:v>-1.2155245781143229</c:v>
                </c:pt>
                <c:pt idx="198">
                  <c:v>-0.99498743710661741</c:v>
                </c:pt>
                <c:pt idx="199">
                  <c:v>-0.70533679898329327</c:v>
                </c:pt>
                <c:pt idx="2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EC6-4E90-80E3-1843A6E9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986840"/>
        <c:axId val="372981264"/>
      </c:scatterChart>
      <c:valAx>
        <c:axId val="37298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72981264"/>
        <c:crossesAt val="0"/>
        <c:crossBetween val="midCat"/>
      </c:valAx>
      <c:valAx>
        <c:axId val="37298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72986840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5</xdr:row>
      <xdr:rowOff>129540</xdr:rowOff>
    </xdr:from>
    <xdr:to>
      <xdr:col>10</xdr:col>
      <xdr:colOff>335280</xdr:colOff>
      <xdr:row>28</xdr:row>
      <xdr:rowOff>53340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24B2CE-7652-484B-9C9A-5E7D93E62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P203"/>
  <sheetViews>
    <sheetView tabSelected="1" workbookViewId="0">
      <selection activeCell="B4" sqref="B4"/>
    </sheetView>
  </sheetViews>
  <sheetFormatPr defaultRowHeight="14.4" x14ac:dyDescent="0.3"/>
  <cols>
    <col min="1" max="1" width="5.88671875" customWidth="1"/>
    <col min="2" max="2" width="4.77734375" customWidth="1"/>
    <col min="3" max="3" width="8.88671875" customWidth="1"/>
    <col min="4" max="4" width="9.21875" customWidth="1"/>
    <col min="5" max="5" width="3.6640625" customWidth="1"/>
    <col min="6" max="6" width="6.6640625" customWidth="1"/>
    <col min="7" max="7" width="3.77734375" customWidth="1"/>
    <col min="8" max="8" width="6.44140625" customWidth="1"/>
  </cols>
  <sheetData>
    <row r="1" spans="1:16" x14ac:dyDescent="0.3">
      <c r="A1" s="2" t="s">
        <v>0</v>
      </c>
      <c r="B1" s="2">
        <v>5</v>
      </c>
      <c r="E1" s="21" t="s">
        <v>3</v>
      </c>
      <c r="F1" s="22"/>
      <c r="G1" s="22"/>
      <c r="H1" s="23"/>
      <c r="J1" s="24" t="s">
        <v>14</v>
      </c>
      <c r="K1" s="25"/>
      <c r="M1" s="26" t="s">
        <v>7</v>
      </c>
      <c r="N1" s="27"/>
      <c r="O1" s="27"/>
      <c r="P1" s="28"/>
    </row>
    <row r="2" spans="1:16" ht="15.6" x14ac:dyDescent="0.35">
      <c r="A2" s="2" t="s">
        <v>1</v>
      </c>
      <c r="B2" s="2">
        <v>1</v>
      </c>
      <c r="E2" s="4" t="s">
        <v>10</v>
      </c>
      <c r="F2" s="15">
        <f>(-2*B2*B3+SQRT(POWER(2*B2*B3,2)-4*(B2*B2+1)*(B3*B3-B1*B1)))/(2*(B2*B2+1))</f>
        <v>2.3911649915626341</v>
      </c>
      <c r="G2" s="3" t="s">
        <v>12</v>
      </c>
      <c r="H2" s="17">
        <f>B2*F2+B3</f>
        <v>4.3911649915626345</v>
      </c>
      <c r="J2" s="11" t="s">
        <v>5</v>
      </c>
      <c r="K2" s="12" t="s">
        <v>6</v>
      </c>
      <c r="M2" s="11" t="s">
        <v>8</v>
      </c>
      <c r="N2" s="13" t="s">
        <v>5</v>
      </c>
      <c r="O2" s="13" t="s">
        <v>6</v>
      </c>
      <c r="P2" s="14" t="s">
        <v>9</v>
      </c>
    </row>
    <row r="3" spans="1:16" ht="16.2" thickBot="1" x14ac:dyDescent="0.4">
      <c r="A3" s="2" t="s">
        <v>2</v>
      </c>
      <c r="B3" s="29">
        <v>2</v>
      </c>
      <c r="E3" s="5" t="s">
        <v>11</v>
      </c>
      <c r="F3" s="16">
        <f>(-2*B2*B3-SQRT(POWER(2*B2*B3,2)-4*(B2*B2+1)*(B3*B3-B1*B1)))/(2*(B2*B2+1))</f>
        <v>-4.3911649915626345</v>
      </c>
      <c r="G3" s="6" t="s">
        <v>4</v>
      </c>
      <c r="H3" s="18">
        <f>B2*F3+B3</f>
        <v>-2.3911649915626345</v>
      </c>
      <c r="J3" s="7">
        <f>IF(B2&gt;=0,IF(-(B1*B2)+B3&lt;=-B1,(K3-B3)/B2,-B1*B4),IF(-(B1*B2)+B3&gt;=B1,(K3-B3)/B2,-B1*B4))</f>
        <v>-5</v>
      </c>
      <c r="K3" s="8">
        <f>IF(B2&gt;=0,IF(-(B1*B2)+B3&lt;=-B1,-B1*B4,J3*B2+B3),IF(-(B1*B2)+B3&gt;=B1,B1*B4,J3*B2+B3))</f>
        <v>-3</v>
      </c>
      <c r="M3" s="19">
        <v>-1</v>
      </c>
      <c r="N3" s="15">
        <f>M3*$B$1</f>
        <v>-5</v>
      </c>
      <c r="O3" s="15">
        <f>SQRT(POWER($B$1,2)-POWER(N3,2))</f>
        <v>0</v>
      </c>
      <c r="P3" s="17">
        <f>-O3</f>
        <v>0</v>
      </c>
    </row>
    <row r="4" spans="1:16" ht="15" thickBot="1" x14ac:dyDescent="0.35">
      <c r="A4" s="2" t="s">
        <v>13</v>
      </c>
      <c r="B4" s="2">
        <v>1</v>
      </c>
      <c r="C4" s="1"/>
      <c r="J4" s="9">
        <f>IF(B2&gt;=0,IF((B2*B1)+B3&gt;=B1,(K4-B3)/B2,B1*B4),IF((B2*B1)+B3&lt;=-B1,(K4-B3)/B2,B1*B4))</f>
        <v>3</v>
      </c>
      <c r="K4" s="10">
        <f>IF(B2&gt;=0,IF((B2*B1)+B3&gt;=B1,B1*B4,J4*B2+B3),IF((B2*B1)+B3&lt;=-B1,-B1*B4,J4*B2+B3))</f>
        <v>5</v>
      </c>
      <c r="M4" s="19">
        <v>-0.99</v>
      </c>
      <c r="N4" s="15">
        <f t="shared" ref="N4:N67" si="0">M4*$B$1</f>
        <v>-4.95</v>
      </c>
      <c r="O4" s="15">
        <f>SQRT(POWER($B$1,2)-POWER(N4,2))</f>
        <v>0.70533679898329327</v>
      </c>
      <c r="P4" s="17">
        <f t="shared" ref="P4:P67" si="1">-O4</f>
        <v>-0.70533679898329327</v>
      </c>
    </row>
    <row r="5" spans="1:16" x14ac:dyDescent="0.3">
      <c r="M5" s="19">
        <v>-0.98</v>
      </c>
      <c r="N5" s="15">
        <f t="shared" si="0"/>
        <v>-4.9000000000000004</v>
      </c>
      <c r="O5" s="15">
        <f t="shared" ref="O5:O67" si="2">SQRT(POWER($B$1,2)-POWER(N5,2))</f>
        <v>0.99498743710661741</v>
      </c>
      <c r="P5" s="17">
        <f t="shared" si="1"/>
        <v>-0.99498743710661741</v>
      </c>
    </row>
    <row r="6" spans="1:16" x14ac:dyDescent="0.3">
      <c r="J6" s="1"/>
      <c r="K6" s="1"/>
      <c r="M6" s="19">
        <v>-0.97</v>
      </c>
      <c r="N6" s="15">
        <f t="shared" si="0"/>
        <v>-4.8499999999999996</v>
      </c>
      <c r="O6" s="15">
        <f t="shared" si="2"/>
        <v>1.2155245781143229</v>
      </c>
      <c r="P6" s="17">
        <f t="shared" si="1"/>
        <v>-1.2155245781143229</v>
      </c>
    </row>
    <row r="7" spans="1:16" x14ac:dyDescent="0.3">
      <c r="M7" s="19">
        <v>-0.96</v>
      </c>
      <c r="N7" s="15">
        <f t="shared" si="0"/>
        <v>-4.8</v>
      </c>
      <c r="O7" s="15">
        <f t="shared" si="2"/>
        <v>1.4000000000000004</v>
      </c>
      <c r="P7" s="17">
        <f t="shared" si="1"/>
        <v>-1.4000000000000004</v>
      </c>
    </row>
    <row r="8" spans="1:16" x14ac:dyDescent="0.3">
      <c r="M8" s="19">
        <v>-0.95</v>
      </c>
      <c r="N8" s="15">
        <f t="shared" si="0"/>
        <v>-4.75</v>
      </c>
      <c r="O8" s="15">
        <f t="shared" si="2"/>
        <v>1.5612494995995996</v>
      </c>
      <c r="P8" s="17">
        <f t="shared" si="1"/>
        <v>-1.5612494995995996</v>
      </c>
    </row>
    <row r="9" spans="1:16" x14ac:dyDescent="0.3">
      <c r="M9" s="19">
        <v>-0.94</v>
      </c>
      <c r="N9" s="15">
        <f t="shared" si="0"/>
        <v>-4.6999999999999993</v>
      </c>
      <c r="O9" s="15">
        <f t="shared" si="2"/>
        <v>1.7058722109232003</v>
      </c>
      <c r="P9" s="17">
        <f t="shared" si="1"/>
        <v>-1.7058722109232003</v>
      </c>
    </row>
    <row r="10" spans="1:16" x14ac:dyDescent="0.3">
      <c r="M10" s="19">
        <v>-0.93</v>
      </c>
      <c r="N10" s="15">
        <f t="shared" si="0"/>
        <v>-4.6500000000000004</v>
      </c>
      <c r="O10" s="15">
        <f t="shared" si="2"/>
        <v>1.83779759494891</v>
      </c>
      <c r="P10" s="17">
        <f t="shared" si="1"/>
        <v>-1.83779759494891</v>
      </c>
    </row>
    <row r="11" spans="1:16" x14ac:dyDescent="0.3">
      <c r="M11" s="19">
        <v>-0.92</v>
      </c>
      <c r="N11" s="15">
        <f t="shared" si="0"/>
        <v>-4.6000000000000005</v>
      </c>
      <c r="O11" s="15">
        <f t="shared" si="2"/>
        <v>1.9595917942265415</v>
      </c>
      <c r="P11" s="17">
        <f t="shared" si="1"/>
        <v>-1.9595917942265415</v>
      </c>
    </row>
    <row r="12" spans="1:16" x14ac:dyDescent="0.3">
      <c r="M12" s="19">
        <v>-0.91</v>
      </c>
      <c r="N12" s="15">
        <f t="shared" si="0"/>
        <v>-4.55</v>
      </c>
      <c r="O12" s="15">
        <f t="shared" si="2"/>
        <v>2.0730412441627886</v>
      </c>
      <c r="P12" s="17">
        <f t="shared" si="1"/>
        <v>-2.0730412441627886</v>
      </c>
    </row>
    <row r="13" spans="1:16" x14ac:dyDescent="0.3">
      <c r="M13" s="19">
        <v>-0.9</v>
      </c>
      <c r="N13" s="15">
        <f t="shared" si="0"/>
        <v>-4.5</v>
      </c>
      <c r="O13" s="15">
        <f t="shared" si="2"/>
        <v>2.179449471770337</v>
      </c>
      <c r="P13" s="17">
        <f t="shared" si="1"/>
        <v>-2.179449471770337</v>
      </c>
    </row>
    <row r="14" spans="1:16" x14ac:dyDescent="0.3">
      <c r="M14" s="19">
        <v>-0.89</v>
      </c>
      <c r="N14" s="15">
        <f t="shared" si="0"/>
        <v>-4.45</v>
      </c>
      <c r="O14" s="15">
        <f t="shared" si="2"/>
        <v>2.2798026230355992</v>
      </c>
      <c r="P14" s="17">
        <f t="shared" si="1"/>
        <v>-2.2798026230355992</v>
      </c>
    </row>
    <row r="15" spans="1:16" x14ac:dyDescent="0.3">
      <c r="M15" s="19">
        <v>-0.88</v>
      </c>
      <c r="N15" s="15">
        <f t="shared" si="0"/>
        <v>-4.4000000000000004</v>
      </c>
      <c r="O15" s="15">
        <f t="shared" si="2"/>
        <v>2.3748684174075829</v>
      </c>
      <c r="P15" s="17">
        <f t="shared" si="1"/>
        <v>-2.3748684174075829</v>
      </c>
    </row>
    <row r="16" spans="1:16" x14ac:dyDescent="0.3">
      <c r="M16" s="19">
        <v>-0.87</v>
      </c>
      <c r="N16" s="15">
        <f t="shared" si="0"/>
        <v>-4.3499999999999996</v>
      </c>
      <c r="O16" s="15">
        <f t="shared" si="2"/>
        <v>2.4652586071242109</v>
      </c>
      <c r="P16" s="17">
        <f t="shared" si="1"/>
        <v>-2.4652586071242109</v>
      </c>
    </row>
    <row r="17" spans="13:16" x14ac:dyDescent="0.3">
      <c r="M17" s="19">
        <v>-0.86</v>
      </c>
      <c r="N17" s="15">
        <f t="shared" si="0"/>
        <v>-4.3</v>
      </c>
      <c r="O17" s="15">
        <f t="shared" si="2"/>
        <v>2.5514701644346149</v>
      </c>
      <c r="P17" s="17">
        <f t="shared" si="1"/>
        <v>-2.5514701644346149</v>
      </c>
    </row>
    <row r="18" spans="13:16" x14ac:dyDescent="0.3">
      <c r="M18" s="19">
        <v>-0.85</v>
      </c>
      <c r="N18" s="15">
        <f t="shared" si="0"/>
        <v>-4.25</v>
      </c>
      <c r="O18" s="15">
        <f t="shared" si="2"/>
        <v>2.6339134382131846</v>
      </c>
      <c r="P18" s="17">
        <f t="shared" si="1"/>
        <v>-2.6339134382131846</v>
      </c>
    </row>
    <row r="19" spans="13:16" x14ac:dyDescent="0.3">
      <c r="M19" s="19">
        <v>-0.84</v>
      </c>
      <c r="N19" s="15">
        <f t="shared" si="0"/>
        <v>-4.2</v>
      </c>
      <c r="O19" s="15">
        <f t="shared" si="2"/>
        <v>2.7129319932501073</v>
      </c>
      <c r="P19" s="17">
        <f t="shared" si="1"/>
        <v>-2.7129319932501073</v>
      </c>
    </row>
    <row r="20" spans="13:16" x14ac:dyDescent="0.3">
      <c r="M20" s="19">
        <v>-0.83</v>
      </c>
      <c r="N20" s="15">
        <f t="shared" si="0"/>
        <v>-4.1499999999999995</v>
      </c>
      <c r="O20" s="15">
        <f t="shared" si="2"/>
        <v>2.7888169534768688</v>
      </c>
      <c r="P20" s="17">
        <f t="shared" si="1"/>
        <v>-2.7888169534768688</v>
      </c>
    </row>
    <row r="21" spans="13:16" x14ac:dyDescent="0.3">
      <c r="M21" s="19">
        <v>-0.82</v>
      </c>
      <c r="N21" s="15">
        <f t="shared" si="0"/>
        <v>-4.0999999999999996</v>
      </c>
      <c r="O21" s="15">
        <f t="shared" si="2"/>
        <v>2.8618176042508372</v>
      </c>
      <c r="P21" s="17">
        <f t="shared" si="1"/>
        <v>-2.8618176042508372</v>
      </c>
    </row>
    <row r="22" spans="13:16" x14ac:dyDescent="0.3">
      <c r="M22" s="19">
        <v>-0.81</v>
      </c>
      <c r="N22" s="15">
        <f t="shared" si="0"/>
        <v>-4.0500000000000007</v>
      </c>
      <c r="O22" s="15">
        <f t="shared" si="2"/>
        <v>2.9321493822791487</v>
      </c>
      <c r="P22" s="17">
        <f t="shared" si="1"/>
        <v>-2.9321493822791487</v>
      </c>
    </row>
    <row r="23" spans="13:16" x14ac:dyDescent="0.3">
      <c r="M23" s="19">
        <v>-0.8</v>
      </c>
      <c r="N23" s="15">
        <f t="shared" si="0"/>
        <v>-4</v>
      </c>
      <c r="O23" s="15">
        <f t="shared" si="2"/>
        <v>3</v>
      </c>
      <c r="P23" s="17">
        <f t="shared" si="1"/>
        <v>-3</v>
      </c>
    </row>
    <row r="24" spans="13:16" x14ac:dyDescent="0.3">
      <c r="M24" s="19">
        <v>-0.79</v>
      </c>
      <c r="N24" s="15">
        <f t="shared" si="0"/>
        <v>-3.95</v>
      </c>
      <c r="O24" s="15">
        <f t="shared" si="2"/>
        <v>3.0655342111938659</v>
      </c>
      <c r="P24" s="17">
        <f t="shared" si="1"/>
        <v>-3.0655342111938659</v>
      </c>
    </row>
    <row r="25" spans="13:16" x14ac:dyDescent="0.3">
      <c r="M25" s="19">
        <v>-0.78</v>
      </c>
      <c r="N25" s="15">
        <f t="shared" si="0"/>
        <v>-3.9000000000000004</v>
      </c>
      <c r="O25" s="15">
        <f t="shared" si="2"/>
        <v>3.1288975694324028</v>
      </c>
      <c r="P25" s="17">
        <f t="shared" si="1"/>
        <v>-3.1288975694324028</v>
      </c>
    </row>
    <row r="26" spans="13:16" x14ac:dyDescent="0.3">
      <c r="M26" s="19">
        <v>-0.77</v>
      </c>
      <c r="N26" s="15">
        <f t="shared" si="0"/>
        <v>-3.85</v>
      </c>
      <c r="O26" s="15">
        <f t="shared" si="2"/>
        <v>3.1902194281898537</v>
      </c>
      <c r="P26" s="17">
        <f t="shared" si="1"/>
        <v>-3.1902194281898537</v>
      </c>
    </row>
    <row r="27" spans="13:16" x14ac:dyDescent="0.3">
      <c r="M27" s="19">
        <v>-0.76</v>
      </c>
      <c r="N27" s="15">
        <f t="shared" si="0"/>
        <v>-3.8</v>
      </c>
      <c r="O27" s="15">
        <f t="shared" si="2"/>
        <v>3.2496153618543842</v>
      </c>
      <c r="P27" s="17">
        <f t="shared" si="1"/>
        <v>-3.2496153618543842</v>
      </c>
    </row>
    <row r="28" spans="13:16" x14ac:dyDescent="0.3">
      <c r="M28" s="19">
        <v>-0.75</v>
      </c>
      <c r="N28" s="15">
        <f t="shared" si="0"/>
        <v>-3.75</v>
      </c>
      <c r="O28" s="15">
        <f t="shared" si="2"/>
        <v>3.3071891388307382</v>
      </c>
      <c r="P28" s="17">
        <f t="shared" si="1"/>
        <v>-3.3071891388307382</v>
      </c>
    </row>
    <row r="29" spans="13:16" x14ac:dyDescent="0.3">
      <c r="M29" s="19">
        <v>-0.74</v>
      </c>
      <c r="N29" s="15">
        <f t="shared" si="0"/>
        <v>-3.7</v>
      </c>
      <c r="O29" s="15">
        <f t="shared" si="2"/>
        <v>3.363034344160047</v>
      </c>
      <c r="P29" s="17">
        <f t="shared" si="1"/>
        <v>-3.363034344160047</v>
      </c>
    </row>
    <row r="30" spans="13:16" x14ac:dyDescent="0.3">
      <c r="M30" s="19">
        <v>-0.73</v>
      </c>
      <c r="N30" s="15">
        <f t="shared" si="0"/>
        <v>-3.65</v>
      </c>
      <c r="O30" s="15">
        <f t="shared" si="2"/>
        <v>3.4172357249683554</v>
      </c>
      <c r="P30" s="17">
        <f t="shared" si="1"/>
        <v>-3.4172357249683554</v>
      </c>
    </row>
    <row r="31" spans="13:16" x14ac:dyDescent="0.3">
      <c r="M31" s="19">
        <v>-0.72</v>
      </c>
      <c r="N31" s="15">
        <f t="shared" si="0"/>
        <v>-3.5999999999999996</v>
      </c>
      <c r="O31" s="15">
        <f t="shared" si="2"/>
        <v>3.4698703145794947</v>
      </c>
      <c r="P31" s="17">
        <f t="shared" si="1"/>
        <v>-3.4698703145794947</v>
      </c>
    </row>
    <row r="32" spans="13:16" x14ac:dyDescent="0.3">
      <c r="M32" s="19">
        <v>-0.71</v>
      </c>
      <c r="N32" s="15">
        <f t="shared" si="0"/>
        <v>-3.55</v>
      </c>
      <c r="O32" s="15">
        <f t="shared" si="2"/>
        <v>3.521008378291651</v>
      </c>
      <c r="P32" s="17">
        <f t="shared" si="1"/>
        <v>-3.521008378291651</v>
      </c>
    </row>
    <row r="33" spans="13:16" x14ac:dyDescent="0.3">
      <c r="M33" s="19">
        <v>-0.7</v>
      </c>
      <c r="N33" s="15">
        <f t="shared" si="0"/>
        <v>-3.5</v>
      </c>
      <c r="O33" s="15">
        <f t="shared" si="2"/>
        <v>3.5707142142714252</v>
      </c>
      <c r="P33" s="17">
        <f t="shared" si="1"/>
        <v>-3.5707142142714252</v>
      </c>
    </row>
    <row r="34" spans="13:16" x14ac:dyDescent="0.3">
      <c r="M34" s="19">
        <v>-0.69</v>
      </c>
      <c r="N34" s="15">
        <f t="shared" si="0"/>
        <v>-3.4499999999999997</v>
      </c>
      <c r="O34" s="15">
        <f t="shared" si="2"/>
        <v>3.6190468358395145</v>
      </c>
      <c r="P34" s="17">
        <f t="shared" si="1"/>
        <v>-3.6190468358395145</v>
      </c>
    </row>
    <row r="35" spans="13:16" x14ac:dyDescent="0.3">
      <c r="M35" s="19">
        <v>-0.68</v>
      </c>
      <c r="N35" s="15">
        <f t="shared" si="0"/>
        <v>-3.4000000000000004</v>
      </c>
      <c r="O35" s="15">
        <f t="shared" si="2"/>
        <v>3.6660605559646715</v>
      </c>
      <c r="P35" s="17">
        <f t="shared" si="1"/>
        <v>-3.6660605559646715</v>
      </c>
    </row>
    <row r="36" spans="13:16" x14ac:dyDescent="0.3">
      <c r="M36" s="19">
        <v>-0.67</v>
      </c>
      <c r="N36" s="15">
        <f t="shared" si="0"/>
        <v>-3.35</v>
      </c>
      <c r="O36" s="15">
        <f t="shared" si="2"/>
        <v>3.711805490593493</v>
      </c>
      <c r="P36" s="17">
        <f t="shared" si="1"/>
        <v>-3.711805490593493</v>
      </c>
    </row>
    <row r="37" spans="13:16" x14ac:dyDescent="0.3">
      <c r="M37" s="19">
        <v>-0.66</v>
      </c>
      <c r="N37" s="15">
        <f t="shared" si="0"/>
        <v>-3.3000000000000003</v>
      </c>
      <c r="O37" s="15">
        <f t="shared" si="2"/>
        <v>3.7563279941985894</v>
      </c>
      <c r="P37" s="17">
        <f t="shared" si="1"/>
        <v>-3.7563279941985894</v>
      </c>
    </row>
    <row r="38" spans="13:16" x14ac:dyDescent="0.3">
      <c r="M38" s="19">
        <v>-0.65</v>
      </c>
      <c r="N38" s="15">
        <f t="shared" si="0"/>
        <v>-3.25</v>
      </c>
      <c r="O38" s="15">
        <f t="shared" si="2"/>
        <v>3.799671038392666</v>
      </c>
      <c r="P38" s="17">
        <f t="shared" si="1"/>
        <v>-3.799671038392666</v>
      </c>
    </row>
    <row r="39" spans="13:16" x14ac:dyDescent="0.3">
      <c r="M39" s="19">
        <v>-0.64</v>
      </c>
      <c r="N39" s="15">
        <f t="shared" si="0"/>
        <v>-3.2</v>
      </c>
      <c r="O39" s="15">
        <f t="shared" si="2"/>
        <v>3.8418745424597089</v>
      </c>
      <c r="P39" s="17">
        <f t="shared" si="1"/>
        <v>-3.8418745424597089</v>
      </c>
    </row>
    <row r="40" spans="13:16" x14ac:dyDescent="0.3">
      <c r="M40" s="19">
        <v>-0.63</v>
      </c>
      <c r="N40" s="15">
        <f t="shared" si="0"/>
        <v>-3.15</v>
      </c>
      <c r="O40" s="15">
        <f t="shared" si="2"/>
        <v>3.8829756630707846</v>
      </c>
      <c r="P40" s="17">
        <f t="shared" si="1"/>
        <v>-3.8829756630707846</v>
      </c>
    </row>
    <row r="41" spans="13:16" x14ac:dyDescent="0.3">
      <c r="M41" s="19">
        <v>-0.62</v>
      </c>
      <c r="N41" s="15">
        <f t="shared" si="0"/>
        <v>-3.1</v>
      </c>
      <c r="O41" s="15">
        <f t="shared" si="2"/>
        <v>3.9230090491866059</v>
      </c>
      <c r="P41" s="17">
        <f t="shared" si="1"/>
        <v>-3.9230090491866059</v>
      </c>
    </row>
    <row r="42" spans="13:16" x14ac:dyDescent="0.3">
      <c r="M42" s="19">
        <v>-0.61</v>
      </c>
      <c r="N42" s="15">
        <f t="shared" si="0"/>
        <v>-3.05</v>
      </c>
      <c r="O42" s="15">
        <f t="shared" si="2"/>
        <v>3.9620070671315064</v>
      </c>
      <c r="P42" s="17">
        <f t="shared" si="1"/>
        <v>-3.9620070671315064</v>
      </c>
    </row>
    <row r="43" spans="13:16" x14ac:dyDescent="0.3">
      <c r="M43" s="19">
        <v>-0.6</v>
      </c>
      <c r="N43" s="15">
        <f t="shared" si="0"/>
        <v>-3</v>
      </c>
      <c r="O43" s="15">
        <f t="shared" si="2"/>
        <v>4</v>
      </c>
      <c r="P43" s="17">
        <f t="shared" si="1"/>
        <v>-4</v>
      </c>
    </row>
    <row r="44" spans="13:16" x14ac:dyDescent="0.3">
      <c r="M44" s="19">
        <v>-0.59</v>
      </c>
      <c r="N44" s="15">
        <f t="shared" si="0"/>
        <v>-2.9499999999999997</v>
      </c>
      <c r="O44" s="15">
        <f t="shared" si="2"/>
        <v>4.0370162248868899</v>
      </c>
      <c r="P44" s="17">
        <f t="shared" si="1"/>
        <v>-4.0370162248868899</v>
      </c>
    </row>
    <row r="45" spans="13:16" x14ac:dyDescent="0.3">
      <c r="M45" s="19">
        <v>-0.57999999999999996</v>
      </c>
      <c r="N45" s="15">
        <f t="shared" si="0"/>
        <v>-2.9</v>
      </c>
      <c r="O45" s="15">
        <f t="shared" si="2"/>
        <v>4.0730823708832604</v>
      </c>
      <c r="P45" s="17">
        <f t="shared" si="1"/>
        <v>-4.0730823708832604</v>
      </c>
    </row>
    <row r="46" spans="13:16" x14ac:dyDescent="0.3">
      <c r="M46" s="19">
        <v>-0.56999999999999995</v>
      </c>
      <c r="N46" s="15">
        <f t="shared" si="0"/>
        <v>-2.8499999999999996</v>
      </c>
      <c r="O46" s="15">
        <f t="shared" si="2"/>
        <v>4.1082234603292944</v>
      </c>
      <c r="P46" s="17">
        <f t="shared" si="1"/>
        <v>-4.1082234603292944</v>
      </c>
    </row>
    <row r="47" spans="13:16" x14ac:dyDescent="0.3">
      <c r="M47" s="19">
        <v>-0.56000000000000005</v>
      </c>
      <c r="N47" s="15">
        <f t="shared" si="0"/>
        <v>-2.8000000000000003</v>
      </c>
      <c r="O47" s="15">
        <f t="shared" si="2"/>
        <v>4.1424630354415957</v>
      </c>
      <c r="P47" s="17">
        <f t="shared" si="1"/>
        <v>-4.1424630354415957</v>
      </c>
    </row>
    <row r="48" spans="13:16" x14ac:dyDescent="0.3">
      <c r="M48" s="19">
        <v>-0.55000000000000004</v>
      </c>
      <c r="N48" s="15">
        <f t="shared" si="0"/>
        <v>-2.75</v>
      </c>
      <c r="O48" s="15">
        <f t="shared" si="2"/>
        <v>4.1758232721225168</v>
      </c>
      <c r="P48" s="17">
        <f t="shared" si="1"/>
        <v>-4.1758232721225168</v>
      </c>
    </row>
    <row r="49" spans="13:16" x14ac:dyDescent="0.3">
      <c r="M49" s="19">
        <v>-0.54</v>
      </c>
      <c r="N49" s="15">
        <f t="shared" si="0"/>
        <v>-2.7</v>
      </c>
      <c r="O49" s="15">
        <f t="shared" si="2"/>
        <v>4.2083250825001626</v>
      </c>
      <c r="P49" s="17">
        <f t="shared" si="1"/>
        <v>-4.2083250825001626</v>
      </c>
    </row>
    <row r="50" spans="13:16" x14ac:dyDescent="0.3">
      <c r="M50" s="19">
        <v>-0.53</v>
      </c>
      <c r="N50" s="15">
        <f t="shared" si="0"/>
        <v>-2.6500000000000004</v>
      </c>
      <c r="O50" s="15">
        <f t="shared" si="2"/>
        <v>4.2399882075307707</v>
      </c>
      <c r="P50" s="17">
        <f t="shared" si="1"/>
        <v>-4.2399882075307707</v>
      </c>
    </row>
    <row r="51" spans="13:16" x14ac:dyDescent="0.3">
      <c r="M51" s="19">
        <v>-0.52</v>
      </c>
      <c r="N51" s="15">
        <f t="shared" si="0"/>
        <v>-2.6</v>
      </c>
      <c r="O51" s="15">
        <f t="shared" si="2"/>
        <v>4.2708313008125245</v>
      </c>
      <c r="P51" s="17">
        <f t="shared" si="1"/>
        <v>-4.2708313008125245</v>
      </c>
    </row>
    <row r="52" spans="13:16" x14ac:dyDescent="0.3">
      <c r="M52" s="19">
        <v>-0.51</v>
      </c>
      <c r="N52" s="15">
        <f t="shared" si="0"/>
        <v>-2.5499999999999998</v>
      </c>
      <c r="O52" s="15">
        <f t="shared" si="2"/>
        <v>4.3008720046055782</v>
      </c>
      <c r="P52" s="17">
        <f t="shared" si="1"/>
        <v>-4.3008720046055782</v>
      </c>
    </row>
    <row r="53" spans="13:16" x14ac:dyDescent="0.3">
      <c r="M53" s="19">
        <v>-0.5</v>
      </c>
      <c r="N53" s="15">
        <f t="shared" si="0"/>
        <v>-2.5</v>
      </c>
      <c r="O53" s="15">
        <f t="shared" si="2"/>
        <v>4.3301270189221936</v>
      </c>
      <c r="P53" s="17">
        <f t="shared" si="1"/>
        <v>-4.3301270189221936</v>
      </c>
    </row>
    <row r="54" spans="13:16" x14ac:dyDescent="0.3">
      <c r="M54" s="19">
        <v>-0.49</v>
      </c>
      <c r="N54" s="15">
        <f t="shared" si="0"/>
        <v>-2.4500000000000002</v>
      </c>
      <c r="O54" s="15">
        <f t="shared" si="2"/>
        <v>4.3586121644395019</v>
      </c>
      <c r="P54" s="17">
        <f t="shared" si="1"/>
        <v>-4.3586121644395019</v>
      </c>
    </row>
    <row r="55" spans="13:16" x14ac:dyDescent="0.3">
      <c r="M55" s="19">
        <v>-0.48</v>
      </c>
      <c r="N55" s="15">
        <f t="shared" si="0"/>
        <v>-2.4</v>
      </c>
      <c r="O55" s="15">
        <f t="shared" si="2"/>
        <v>4.3863424398922621</v>
      </c>
      <c r="P55" s="17">
        <f t="shared" si="1"/>
        <v>-4.3863424398922621</v>
      </c>
    </row>
    <row r="56" spans="13:16" x14ac:dyDescent="0.3">
      <c r="M56" s="19">
        <v>-0.47</v>
      </c>
      <c r="N56" s="15">
        <f t="shared" si="0"/>
        <v>-2.3499999999999996</v>
      </c>
      <c r="O56" s="15">
        <f t="shared" si="2"/>
        <v>4.4133320745214721</v>
      </c>
      <c r="P56" s="17">
        <f t="shared" si="1"/>
        <v>-4.4133320745214721</v>
      </c>
    </row>
    <row r="57" spans="13:16" x14ac:dyDescent="0.3">
      <c r="M57" s="19">
        <v>-0.46</v>
      </c>
      <c r="N57" s="15">
        <f t="shared" si="0"/>
        <v>-2.3000000000000003</v>
      </c>
      <c r="O57" s="15">
        <f t="shared" si="2"/>
        <v>4.4395945760846232</v>
      </c>
      <c r="P57" s="17">
        <f t="shared" si="1"/>
        <v>-4.4395945760846232</v>
      </c>
    </row>
    <row r="58" spans="13:16" x14ac:dyDescent="0.3">
      <c r="M58" s="19">
        <v>-0.45</v>
      </c>
      <c r="N58" s="15">
        <f t="shared" si="0"/>
        <v>-2.25</v>
      </c>
      <c r="O58" s="15">
        <f t="shared" si="2"/>
        <v>4.4651427748729375</v>
      </c>
      <c r="P58" s="17">
        <f t="shared" si="1"/>
        <v>-4.4651427748729375</v>
      </c>
    </row>
    <row r="59" spans="13:16" x14ac:dyDescent="0.3">
      <c r="M59" s="19">
        <v>-0.44</v>
      </c>
      <c r="N59" s="15">
        <f t="shared" si="0"/>
        <v>-2.2000000000000002</v>
      </c>
      <c r="O59" s="15">
        <f t="shared" si="2"/>
        <v>4.4899888641287298</v>
      </c>
      <c r="P59" s="17">
        <f t="shared" si="1"/>
        <v>-4.4899888641287298</v>
      </c>
    </row>
    <row r="60" spans="13:16" x14ac:dyDescent="0.3">
      <c r="M60" s="19">
        <v>-0.42999999999999899</v>
      </c>
      <c r="N60" s="15">
        <f t="shared" si="0"/>
        <v>-2.149999999999995</v>
      </c>
      <c r="O60" s="15">
        <f t="shared" si="2"/>
        <v>4.5141444372106685</v>
      </c>
      <c r="P60" s="17">
        <f t="shared" si="1"/>
        <v>-4.5141444372106685</v>
      </c>
    </row>
    <row r="61" spans="13:16" x14ac:dyDescent="0.3">
      <c r="M61" s="19">
        <v>-0.41999999999999899</v>
      </c>
      <c r="N61" s="15">
        <f t="shared" si="0"/>
        <v>-2.0999999999999948</v>
      </c>
      <c r="O61" s="15">
        <f t="shared" si="2"/>
        <v>4.5376205218153736</v>
      </c>
      <c r="P61" s="17">
        <f t="shared" si="1"/>
        <v>-4.5376205218153736</v>
      </c>
    </row>
    <row r="62" spans="13:16" x14ac:dyDescent="0.3">
      <c r="M62" s="19">
        <v>-0.40999999999999898</v>
      </c>
      <c r="N62" s="15">
        <f t="shared" si="0"/>
        <v>-2.0499999999999949</v>
      </c>
      <c r="O62" s="15">
        <f t="shared" si="2"/>
        <v>4.5604276115294295</v>
      </c>
      <c r="P62" s="17">
        <f t="shared" si="1"/>
        <v>-4.5604276115294295</v>
      </c>
    </row>
    <row r="63" spans="13:16" x14ac:dyDescent="0.3">
      <c r="M63" s="19">
        <v>-0.39999999999999902</v>
      </c>
      <c r="N63" s="15">
        <f t="shared" si="0"/>
        <v>-1.9999999999999951</v>
      </c>
      <c r="O63" s="15">
        <f t="shared" si="2"/>
        <v>4.5825756949558425</v>
      </c>
      <c r="P63" s="17">
        <f t="shared" si="1"/>
        <v>-4.5825756949558425</v>
      </c>
    </row>
    <row r="64" spans="13:16" x14ac:dyDescent="0.3">
      <c r="M64" s="19">
        <v>-0.38999999999999901</v>
      </c>
      <c r="N64" s="15">
        <f t="shared" si="0"/>
        <v>-1.9499999999999951</v>
      </c>
      <c r="O64" s="15">
        <f t="shared" si="2"/>
        <v>4.6040742826327223</v>
      </c>
      <c r="P64" s="17">
        <f t="shared" si="1"/>
        <v>-4.6040742826327223</v>
      </c>
    </row>
    <row r="65" spans="13:16" x14ac:dyDescent="0.3">
      <c r="M65" s="19">
        <v>-0.37999999999999901</v>
      </c>
      <c r="N65" s="15">
        <f t="shared" si="0"/>
        <v>-1.899999999999995</v>
      </c>
      <c r="O65" s="15">
        <f t="shared" si="2"/>
        <v>4.6249324319388734</v>
      </c>
      <c r="P65" s="17">
        <f t="shared" si="1"/>
        <v>-4.6249324319388734</v>
      </c>
    </row>
    <row r="66" spans="13:16" x14ac:dyDescent="0.3">
      <c r="M66" s="19">
        <v>-0.369999999999999</v>
      </c>
      <c r="N66" s="15">
        <f t="shared" si="0"/>
        <v>-1.849999999999995</v>
      </c>
      <c r="O66" s="15">
        <f t="shared" si="2"/>
        <v>4.6451587701606085</v>
      </c>
      <c r="P66" s="17">
        <f t="shared" si="1"/>
        <v>-4.6451587701606085</v>
      </c>
    </row>
    <row r="67" spans="13:16" x14ac:dyDescent="0.3">
      <c r="M67" s="19">
        <v>-0.35999999999999899</v>
      </c>
      <c r="N67" s="15">
        <f t="shared" si="0"/>
        <v>-1.7999999999999949</v>
      </c>
      <c r="O67" s="15">
        <f t="shared" si="2"/>
        <v>4.6647615158762425</v>
      </c>
      <c r="P67" s="17">
        <f t="shared" si="1"/>
        <v>-4.6647615158762425</v>
      </c>
    </row>
    <row r="68" spans="13:16" x14ac:dyDescent="0.3">
      <c r="M68" s="19">
        <v>-0.34999999999999898</v>
      </c>
      <c r="N68" s="15">
        <f t="shared" ref="N68:N103" si="3">M68*$B$1</f>
        <v>-1.7499999999999949</v>
      </c>
      <c r="O68" s="15">
        <f t="shared" ref="O68:O131" si="4">SQRT(POWER($B$1,2)-POWER(N68,2))</f>
        <v>4.683748498798801</v>
      </c>
      <c r="P68" s="17">
        <f t="shared" ref="P68:P131" si="5">-O68</f>
        <v>-4.683748498798801</v>
      </c>
    </row>
    <row r="69" spans="13:16" x14ac:dyDescent="0.3">
      <c r="M69" s="19">
        <v>-0.33999999999999903</v>
      </c>
      <c r="N69" s="15">
        <f t="shared" si="3"/>
        <v>-1.6999999999999951</v>
      </c>
      <c r="O69" s="15">
        <f t="shared" si="4"/>
        <v>4.7021271782035008</v>
      </c>
      <c r="P69" s="17">
        <f t="shared" si="5"/>
        <v>-4.7021271782035008</v>
      </c>
    </row>
    <row r="70" spans="13:16" x14ac:dyDescent="0.3">
      <c r="M70" s="19">
        <v>-0.32999999999999902</v>
      </c>
      <c r="N70" s="15">
        <f t="shared" si="3"/>
        <v>-1.649999999999995</v>
      </c>
      <c r="O70" s="15">
        <f t="shared" si="4"/>
        <v>4.7199046600540582</v>
      </c>
      <c r="P70" s="17">
        <f t="shared" si="5"/>
        <v>-4.7199046600540582</v>
      </c>
    </row>
    <row r="71" spans="13:16" x14ac:dyDescent="0.3">
      <c r="M71" s="19">
        <v>-0.31999999999999901</v>
      </c>
      <c r="N71" s="15">
        <f t="shared" si="3"/>
        <v>-1.599999999999995</v>
      </c>
      <c r="O71" s="15">
        <f t="shared" si="4"/>
        <v>4.7370877129308058</v>
      </c>
      <c r="P71" s="17">
        <f t="shared" si="5"/>
        <v>-4.7370877129308058</v>
      </c>
    </row>
    <row r="72" spans="13:16" x14ac:dyDescent="0.3">
      <c r="M72" s="19">
        <v>-0.309999999999999</v>
      </c>
      <c r="N72" s="15">
        <f t="shared" si="3"/>
        <v>-1.5499999999999949</v>
      </c>
      <c r="O72" s="15">
        <f t="shared" si="4"/>
        <v>4.7536827828537334</v>
      </c>
      <c r="P72" s="17">
        <f t="shared" si="5"/>
        <v>-4.7536827828537334</v>
      </c>
    </row>
    <row r="73" spans="13:16" x14ac:dyDescent="0.3">
      <c r="M73" s="19">
        <v>-0.29999999999999899</v>
      </c>
      <c r="N73" s="15">
        <f t="shared" si="3"/>
        <v>-1.4999999999999949</v>
      </c>
      <c r="O73" s="15">
        <f t="shared" si="4"/>
        <v>4.7696960070847298</v>
      </c>
      <c r="P73" s="17">
        <f t="shared" si="5"/>
        <v>-4.7696960070847298</v>
      </c>
    </row>
    <row r="74" spans="13:16" x14ac:dyDescent="0.3">
      <c r="M74" s="19">
        <v>-0.28999999999999898</v>
      </c>
      <c r="N74" s="15">
        <f t="shared" si="3"/>
        <v>-1.4499999999999948</v>
      </c>
      <c r="O74" s="15">
        <f t="shared" si="4"/>
        <v>4.7851332269854323</v>
      </c>
      <c r="P74" s="17">
        <f t="shared" si="5"/>
        <v>-4.7851332269854323</v>
      </c>
    </row>
    <row r="75" spans="13:16" x14ac:dyDescent="0.3">
      <c r="M75" s="19">
        <v>-0.27999999999999903</v>
      </c>
      <c r="N75" s="15">
        <f t="shared" si="3"/>
        <v>-1.399999999999995</v>
      </c>
      <c r="O75" s="15">
        <f t="shared" si="4"/>
        <v>4.8000000000000016</v>
      </c>
      <c r="P75" s="17">
        <f t="shared" si="5"/>
        <v>-4.8000000000000016</v>
      </c>
    </row>
    <row r="76" spans="13:16" x14ac:dyDescent="0.3">
      <c r="M76" s="19">
        <v>-0.26999999999999902</v>
      </c>
      <c r="N76" s="15">
        <f t="shared" si="3"/>
        <v>-1.3499999999999952</v>
      </c>
      <c r="O76" s="15">
        <f t="shared" si="4"/>
        <v>4.8143016108258125</v>
      </c>
      <c r="P76" s="17">
        <f t="shared" si="5"/>
        <v>-4.8143016108258125</v>
      </c>
    </row>
    <row r="77" spans="13:16" x14ac:dyDescent="0.3">
      <c r="M77" s="19">
        <v>-0.25999999999999901</v>
      </c>
      <c r="N77" s="15">
        <f t="shared" si="3"/>
        <v>-1.2999999999999949</v>
      </c>
      <c r="O77" s="15">
        <f t="shared" si="4"/>
        <v>4.8280430818293256</v>
      </c>
      <c r="P77" s="17">
        <f t="shared" si="5"/>
        <v>-4.8280430818293256</v>
      </c>
    </row>
    <row r="78" spans="13:16" x14ac:dyDescent="0.3">
      <c r="M78" s="19">
        <v>-0.249999999999999</v>
      </c>
      <c r="N78" s="15">
        <f t="shared" si="3"/>
        <v>-1.2499999999999951</v>
      </c>
      <c r="O78" s="15">
        <f t="shared" si="4"/>
        <v>4.8412291827592719</v>
      </c>
      <c r="P78" s="17">
        <f t="shared" si="5"/>
        <v>-4.8412291827592719</v>
      </c>
    </row>
    <row r="79" spans="13:16" x14ac:dyDescent="0.3">
      <c r="M79" s="19">
        <v>-0.23999999999999899</v>
      </c>
      <c r="N79" s="15">
        <f t="shared" si="3"/>
        <v>-1.1999999999999948</v>
      </c>
      <c r="O79" s="15">
        <f t="shared" si="4"/>
        <v>4.8538644398046404</v>
      </c>
      <c r="P79" s="17">
        <f t="shared" si="5"/>
        <v>-4.8538644398046404</v>
      </c>
    </row>
    <row r="80" spans="13:16" x14ac:dyDescent="0.3">
      <c r="M80" s="19">
        <v>-0.22999999999999901</v>
      </c>
      <c r="N80" s="15">
        <f t="shared" si="3"/>
        <v>-1.149999999999995</v>
      </c>
      <c r="O80" s="15">
        <f t="shared" si="4"/>
        <v>4.8659531440407449</v>
      </c>
      <c r="P80" s="17">
        <f t="shared" si="5"/>
        <v>-4.8659531440407449</v>
      </c>
    </row>
    <row r="81" spans="13:16" x14ac:dyDescent="0.3">
      <c r="M81" s="19">
        <v>-0.219999999999999</v>
      </c>
      <c r="N81" s="15">
        <f t="shared" si="3"/>
        <v>-1.099999999999995</v>
      </c>
      <c r="O81" s="15">
        <f t="shared" si="4"/>
        <v>4.8774993593028801</v>
      </c>
      <c r="P81" s="17">
        <f t="shared" si="5"/>
        <v>-4.8774993593028801</v>
      </c>
    </row>
    <row r="82" spans="13:16" x14ac:dyDescent="0.3">
      <c r="M82" s="19">
        <v>-0.20999999999999899</v>
      </c>
      <c r="N82" s="15">
        <f t="shared" si="3"/>
        <v>-1.0499999999999949</v>
      </c>
      <c r="O82" s="15">
        <f t="shared" si="4"/>
        <v>4.888506929523575</v>
      </c>
      <c r="P82" s="17">
        <f t="shared" si="5"/>
        <v>-4.888506929523575</v>
      </c>
    </row>
    <row r="83" spans="13:16" x14ac:dyDescent="0.3">
      <c r="M83" s="19">
        <v>-0.19999999999999901</v>
      </c>
      <c r="N83" s="15">
        <f t="shared" si="3"/>
        <v>-0.99999999999999512</v>
      </c>
      <c r="O83" s="15">
        <f t="shared" si="4"/>
        <v>4.8989794855663575</v>
      </c>
      <c r="P83" s="17">
        <f t="shared" si="5"/>
        <v>-4.8989794855663575</v>
      </c>
    </row>
    <row r="84" spans="13:16" x14ac:dyDescent="0.3">
      <c r="M84" s="19">
        <v>-0.189999999999999</v>
      </c>
      <c r="N84" s="15">
        <f t="shared" si="3"/>
        <v>-0.94999999999999507</v>
      </c>
      <c r="O84" s="15">
        <f t="shared" si="4"/>
        <v>4.9089204515860727</v>
      </c>
      <c r="P84" s="17">
        <f t="shared" si="5"/>
        <v>-4.9089204515860727</v>
      </c>
    </row>
    <row r="85" spans="13:16" x14ac:dyDescent="0.3">
      <c r="M85" s="19">
        <v>-0.17999999999999899</v>
      </c>
      <c r="N85" s="15">
        <f t="shared" si="3"/>
        <v>-0.89999999999999503</v>
      </c>
      <c r="O85" s="15">
        <f t="shared" si="4"/>
        <v>4.9183330509431755</v>
      </c>
      <c r="P85" s="17">
        <f t="shared" si="5"/>
        <v>-4.9183330509431755</v>
      </c>
    </row>
    <row r="86" spans="13:16" x14ac:dyDescent="0.3">
      <c r="M86" s="19">
        <v>-0.16999999999999901</v>
      </c>
      <c r="N86" s="15">
        <f t="shared" si="3"/>
        <v>-0.84999999999999509</v>
      </c>
      <c r="O86" s="15">
        <f t="shared" si="4"/>
        <v>4.9272203116970532</v>
      </c>
      <c r="P86" s="17">
        <f t="shared" si="5"/>
        <v>-4.9272203116970532</v>
      </c>
    </row>
    <row r="87" spans="13:16" x14ac:dyDescent="0.3">
      <c r="M87" s="19">
        <v>-0.159999999999999</v>
      </c>
      <c r="N87" s="15">
        <f t="shared" si="3"/>
        <v>-0.79999999999999505</v>
      </c>
      <c r="O87" s="15">
        <f t="shared" si="4"/>
        <v>4.9355850717012268</v>
      </c>
      <c r="P87" s="17">
        <f t="shared" si="5"/>
        <v>-4.9355850717012268</v>
      </c>
    </row>
    <row r="88" spans="13:16" x14ac:dyDescent="0.3">
      <c r="M88" s="19">
        <v>-0.149999999999999</v>
      </c>
      <c r="N88" s="15">
        <f t="shared" si="3"/>
        <v>-0.749999999999995</v>
      </c>
      <c r="O88" s="15">
        <f t="shared" si="4"/>
        <v>4.9434299833212982</v>
      </c>
      <c r="P88" s="17">
        <f t="shared" si="5"/>
        <v>-4.9434299833212982</v>
      </c>
    </row>
    <row r="89" spans="13:16" x14ac:dyDescent="0.3">
      <c r="M89" s="19">
        <v>-0.13999999999999899</v>
      </c>
      <c r="N89" s="15">
        <f t="shared" si="3"/>
        <v>-0.69999999999999496</v>
      </c>
      <c r="O89" s="15">
        <f t="shared" si="4"/>
        <v>4.9507575177946261</v>
      </c>
      <c r="P89" s="17">
        <f t="shared" si="5"/>
        <v>-4.9507575177946261</v>
      </c>
    </row>
    <row r="90" spans="13:16" x14ac:dyDescent="0.3">
      <c r="M90" s="19">
        <v>-0.12999999999999901</v>
      </c>
      <c r="N90" s="15">
        <f t="shared" si="3"/>
        <v>-0.64999999999999503</v>
      </c>
      <c r="O90" s="15">
        <f t="shared" si="4"/>
        <v>4.9575699692490485</v>
      </c>
      <c r="P90" s="17">
        <f t="shared" si="5"/>
        <v>-4.9575699692490485</v>
      </c>
    </row>
    <row r="91" spans="13:16" x14ac:dyDescent="0.3">
      <c r="M91" s="19">
        <v>-0.119999999999999</v>
      </c>
      <c r="N91" s="15">
        <f t="shared" si="3"/>
        <v>-0.59999999999999498</v>
      </c>
      <c r="O91" s="15">
        <f t="shared" si="4"/>
        <v>4.963869458396343</v>
      </c>
      <c r="P91" s="17">
        <f t="shared" si="5"/>
        <v>-4.963869458396343</v>
      </c>
    </row>
    <row r="92" spans="13:16" x14ac:dyDescent="0.3">
      <c r="M92" s="19">
        <v>-0.109999999999999</v>
      </c>
      <c r="N92" s="15">
        <f t="shared" si="3"/>
        <v>-0.54999999999999505</v>
      </c>
      <c r="O92" s="15">
        <f t="shared" si="4"/>
        <v>4.9696579359147046</v>
      </c>
      <c r="P92" s="17">
        <f t="shared" si="5"/>
        <v>-4.9696579359147046</v>
      </c>
    </row>
    <row r="93" spans="13:16" x14ac:dyDescent="0.3">
      <c r="M93" s="19">
        <v>-9.9999999999999006E-2</v>
      </c>
      <c r="N93" s="15">
        <f t="shared" si="3"/>
        <v>-0.499999999999995</v>
      </c>
      <c r="O93" s="15">
        <f t="shared" si="4"/>
        <v>4.9749371855330997</v>
      </c>
      <c r="P93" s="17">
        <f t="shared" si="5"/>
        <v>-4.9749371855330997</v>
      </c>
    </row>
    <row r="94" spans="13:16" x14ac:dyDescent="0.3">
      <c r="M94" s="19">
        <v>-8.9999999999998997E-2</v>
      </c>
      <c r="N94" s="15">
        <f t="shared" si="3"/>
        <v>-0.44999999999999496</v>
      </c>
      <c r="O94" s="15">
        <f t="shared" si="4"/>
        <v>4.9797088268291354</v>
      </c>
      <c r="P94" s="17">
        <f t="shared" si="5"/>
        <v>-4.9797088268291354</v>
      </c>
    </row>
    <row r="95" spans="13:16" x14ac:dyDescent="0.3">
      <c r="M95" s="19">
        <v>-7.9999999999999002E-2</v>
      </c>
      <c r="N95" s="15">
        <f t="shared" si="3"/>
        <v>-0.39999999999999503</v>
      </c>
      <c r="O95" s="15">
        <f t="shared" si="4"/>
        <v>4.9839743177508451</v>
      </c>
      <c r="P95" s="17">
        <f t="shared" si="5"/>
        <v>-4.9839743177508451</v>
      </c>
    </row>
    <row r="96" spans="13:16" x14ac:dyDescent="0.3">
      <c r="M96" s="19">
        <v>-6.9999999999998994E-2</v>
      </c>
      <c r="N96" s="15">
        <f t="shared" si="3"/>
        <v>-0.34999999999999498</v>
      </c>
      <c r="O96" s="15">
        <f t="shared" si="4"/>
        <v>4.9877349568717069</v>
      </c>
      <c r="P96" s="17">
        <f t="shared" si="5"/>
        <v>-4.9877349568717069</v>
      </c>
    </row>
    <row r="97" spans="13:16" x14ac:dyDescent="0.3">
      <c r="M97" s="19">
        <v>-5.9999999999999103E-2</v>
      </c>
      <c r="N97" s="15">
        <f t="shared" si="3"/>
        <v>-0.29999999999999549</v>
      </c>
      <c r="O97" s="15">
        <f t="shared" si="4"/>
        <v>4.9909918853871122</v>
      </c>
      <c r="P97" s="17">
        <f t="shared" si="5"/>
        <v>-4.9909918853871122</v>
      </c>
    </row>
    <row r="98" spans="13:16" x14ac:dyDescent="0.3">
      <c r="M98" s="19">
        <v>-4.9999999999998997E-2</v>
      </c>
      <c r="N98" s="15">
        <f t="shared" si="3"/>
        <v>-0.24999999999999498</v>
      </c>
      <c r="O98" s="15">
        <f t="shared" si="4"/>
        <v>4.9937460888595453</v>
      </c>
      <c r="P98" s="17">
        <f t="shared" si="5"/>
        <v>-4.9937460888595453</v>
      </c>
    </row>
    <row r="99" spans="13:16" x14ac:dyDescent="0.3">
      <c r="M99" s="19">
        <v>-3.9999999999999002E-2</v>
      </c>
      <c r="N99" s="15">
        <f t="shared" si="3"/>
        <v>-0.19999999999999502</v>
      </c>
      <c r="O99" s="15">
        <f t="shared" si="4"/>
        <v>4.9959983987187186</v>
      </c>
      <c r="P99" s="17">
        <f t="shared" si="5"/>
        <v>-4.9959983987187186</v>
      </c>
    </row>
    <row r="100" spans="13:16" x14ac:dyDescent="0.3">
      <c r="M100" s="19">
        <v>-2.9999999999999E-2</v>
      </c>
      <c r="N100" s="15">
        <f t="shared" si="3"/>
        <v>-0.149999999999995</v>
      </c>
      <c r="O100" s="15">
        <f t="shared" si="4"/>
        <v>4.9977494935220594</v>
      </c>
      <c r="P100" s="17">
        <f t="shared" si="5"/>
        <v>-4.9977494935220594</v>
      </c>
    </row>
    <row r="101" spans="13:16" x14ac:dyDescent="0.3">
      <c r="M101" s="19">
        <v>-1.9999999999999001E-2</v>
      </c>
      <c r="N101" s="15">
        <f t="shared" si="3"/>
        <v>-9.999999999999501E-2</v>
      </c>
      <c r="O101" s="15">
        <f t="shared" si="4"/>
        <v>4.9989998999799949</v>
      </c>
      <c r="P101" s="17">
        <f t="shared" si="5"/>
        <v>-4.9989998999799949</v>
      </c>
    </row>
    <row r="102" spans="13:16" x14ac:dyDescent="0.3">
      <c r="M102" s="19">
        <v>-9.9999999999990097E-3</v>
      </c>
      <c r="N102" s="15">
        <f t="shared" si="3"/>
        <v>-4.9999999999995048E-2</v>
      </c>
      <c r="O102" s="15">
        <f t="shared" si="4"/>
        <v>4.9997499937496874</v>
      </c>
      <c r="P102" s="17">
        <f t="shared" si="5"/>
        <v>-4.9997499937496874</v>
      </c>
    </row>
    <row r="103" spans="13:16" x14ac:dyDescent="0.3">
      <c r="M103" s="19">
        <v>0</v>
      </c>
      <c r="N103" s="15">
        <f t="shared" si="3"/>
        <v>0</v>
      </c>
      <c r="O103" s="15">
        <f t="shared" si="4"/>
        <v>5</v>
      </c>
      <c r="P103" s="17">
        <f t="shared" si="5"/>
        <v>-5</v>
      </c>
    </row>
    <row r="104" spans="13:16" x14ac:dyDescent="0.3">
      <c r="M104" s="19">
        <v>0.01</v>
      </c>
      <c r="N104" s="15">
        <f>M104*$B$1</f>
        <v>0.05</v>
      </c>
      <c r="O104" s="15">
        <f t="shared" si="4"/>
        <v>4.9997499937496874</v>
      </c>
      <c r="P104" s="17">
        <f t="shared" si="5"/>
        <v>-4.9997499937496874</v>
      </c>
    </row>
    <row r="105" spans="13:16" x14ac:dyDescent="0.3">
      <c r="M105" s="19">
        <v>0.02</v>
      </c>
      <c r="N105" s="15">
        <f t="shared" ref="N105:N168" si="6">M105*$B$1</f>
        <v>0.1</v>
      </c>
      <c r="O105" s="15">
        <f t="shared" si="4"/>
        <v>4.9989998999799949</v>
      </c>
      <c r="P105" s="17">
        <f t="shared" si="5"/>
        <v>-4.9989998999799949</v>
      </c>
    </row>
    <row r="106" spans="13:16" x14ac:dyDescent="0.3">
      <c r="M106" s="19">
        <v>0.03</v>
      </c>
      <c r="N106" s="15">
        <f t="shared" si="6"/>
        <v>0.15</v>
      </c>
      <c r="O106" s="15">
        <f t="shared" si="4"/>
        <v>4.9977494935220594</v>
      </c>
      <c r="P106" s="17">
        <f t="shared" si="5"/>
        <v>-4.9977494935220594</v>
      </c>
    </row>
    <row r="107" spans="13:16" x14ac:dyDescent="0.3">
      <c r="M107" s="19">
        <v>0.04</v>
      </c>
      <c r="N107" s="15">
        <f t="shared" si="6"/>
        <v>0.2</v>
      </c>
      <c r="O107" s="15">
        <f t="shared" si="4"/>
        <v>4.9959983987187186</v>
      </c>
      <c r="P107" s="17">
        <f t="shared" si="5"/>
        <v>-4.9959983987187186</v>
      </c>
    </row>
    <row r="108" spans="13:16" x14ac:dyDescent="0.3">
      <c r="M108" s="19">
        <v>0.05</v>
      </c>
      <c r="N108" s="15">
        <f t="shared" si="6"/>
        <v>0.25</v>
      </c>
      <c r="O108" s="15">
        <f t="shared" si="4"/>
        <v>4.9937460888595444</v>
      </c>
      <c r="P108" s="17">
        <f t="shared" si="5"/>
        <v>-4.9937460888595444</v>
      </c>
    </row>
    <row r="109" spans="13:16" x14ac:dyDescent="0.3">
      <c r="M109" s="19">
        <v>6.0000000000000102E-2</v>
      </c>
      <c r="N109" s="15">
        <f t="shared" si="6"/>
        <v>0.30000000000000049</v>
      </c>
      <c r="O109" s="15">
        <f t="shared" si="4"/>
        <v>4.9909918853871122</v>
      </c>
      <c r="P109" s="17">
        <f t="shared" si="5"/>
        <v>-4.9909918853871122</v>
      </c>
    </row>
    <row r="110" spans="13:16" x14ac:dyDescent="0.3">
      <c r="M110" s="19">
        <v>7.0000000000000104E-2</v>
      </c>
      <c r="N110" s="15">
        <f t="shared" si="6"/>
        <v>0.35000000000000053</v>
      </c>
      <c r="O110" s="15">
        <f t="shared" si="4"/>
        <v>4.987734956871706</v>
      </c>
      <c r="P110" s="17">
        <f t="shared" si="5"/>
        <v>-4.987734956871706</v>
      </c>
    </row>
    <row r="111" spans="13:16" x14ac:dyDescent="0.3">
      <c r="M111" s="19">
        <v>8.0000000000000099E-2</v>
      </c>
      <c r="N111" s="15">
        <f t="shared" si="6"/>
        <v>0.40000000000000047</v>
      </c>
      <c r="O111" s="15">
        <f t="shared" si="4"/>
        <v>4.9839743177508451</v>
      </c>
      <c r="P111" s="17">
        <f t="shared" si="5"/>
        <v>-4.9839743177508451</v>
      </c>
    </row>
    <row r="112" spans="13:16" x14ac:dyDescent="0.3">
      <c r="M112" s="19">
        <v>9.0000000000000094E-2</v>
      </c>
      <c r="N112" s="15">
        <f t="shared" si="6"/>
        <v>0.45000000000000046</v>
      </c>
      <c r="O112" s="15">
        <f t="shared" si="4"/>
        <v>4.9797088268291345</v>
      </c>
      <c r="P112" s="17">
        <f t="shared" si="5"/>
        <v>-4.9797088268291345</v>
      </c>
    </row>
    <row r="113" spans="13:16" x14ac:dyDescent="0.3">
      <c r="M113" s="19">
        <v>0.1</v>
      </c>
      <c r="N113" s="15">
        <f t="shared" si="6"/>
        <v>0.5</v>
      </c>
      <c r="O113" s="15">
        <f t="shared" si="4"/>
        <v>4.9749371855330997</v>
      </c>
      <c r="P113" s="17">
        <f t="shared" si="5"/>
        <v>-4.9749371855330997</v>
      </c>
    </row>
    <row r="114" spans="13:16" x14ac:dyDescent="0.3">
      <c r="M114" s="19">
        <v>0.11</v>
      </c>
      <c r="N114" s="15">
        <f t="shared" si="6"/>
        <v>0.55000000000000004</v>
      </c>
      <c r="O114" s="15">
        <f t="shared" si="4"/>
        <v>4.9696579359147046</v>
      </c>
      <c r="P114" s="17">
        <f t="shared" si="5"/>
        <v>-4.9696579359147046</v>
      </c>
    </row>
    <row r="115" spans="13:16" x14ac:dyDescent="0.3">
      <c r="M115" s="19">
        <v>0.12</v>
      </c>
      <c r="N115" s="15">
        <f t="shared" si="6"/>
        <v>0.6</v>
      </c>
      <c r="O115" s="15">
        <f t="shared" si="4"/>
        <v>4.963869458396343</v>
      </c>
      <c r="P115" s="17">
        <f t="shared" si="5"/>
        <v>-4.963869458396343</v>
      </c>
    </row>
    <row r="116" spans="13:16" x14ac:dyDescent="0.3">
      <c r="M116" s="19">
        <v>0.13</v>
      </c>
      <c r="N116" s="15">
        <f t="shared" si="6"/>
        <v>0.65</v>
      </c>
      <c r="O116" s="15">
        <f t="shared" si="4"/>
        <v>4.9575699692490476</v>
      </c>
      <c r="P116" s="17">
        <f t="shared" si="5"/>
        <v>-4.9575699692490476</v>
      </c>
    </row>
    <row r="117" spans="13:16" x14ac:dyDescent="0.3">
      <c r="M117" s="19">
        <v>0.14000000000000001</v>
      </c>
      <c r="N117" s="15">
        <f t="shared" si="6"/>
        <v>0.70000000000000007</v>
      </c>
      <c r="O117" s="15">
        <f t="shared" si="4"/>
        <v>4.9507575177946253</v>
      </c>
      <c r="P117" s="17">
        <f t="shared" si="5"/>
        <v>-4.9507575177946253</v>
      </c>
    </row>
    <row r="118" spans="13:16" x14ac:dyDescent="0.3">
      <c r="M118" s="19">
        <v>0.15</v>
      </c>
      <c r="N118" s="15">
        <f t="shared" si="6"/>
        <v>0.75</v>
      </c>
      <c r="O118" s="15">
        <f t="shared" si="4"/>
        <v>4.9434299833212973</v>
      </c>
      <c r="P118" s="17">
        <f t="shared" si="5"/>
        <v>-4.9434299833212973</v>
      </c>
    </row>
    <row r="119" spans="13:16" x14ac:dyDescent="0.3">
      <c r="M119" s="19">
        <v>0.16</v>
      </c>
      <c r="N119" s="15">
        <f t="shared" si="6"/>
        <v>0.8</v>
      </c>
      <c r="O119" s="15">
        <f t="shared" si="4"/>
        <v>4.935585071701226</v>
      </c>
      <c r="P119" s="17">
        <f t="shared" si="5"/>
        <v>-4.935585071701226</v>
      </c>
    </row>
    <row r="120" spans="13:16" x14ac:dyDescent="0.3">
      <c r="M120" s="19">
        <v>0.17</v>
      </c>
      <c r="N120" s="15">
        <f t="shared" si="6"/>
        <v>0.85000000000000009</v>
      </c>
      <c r="O120" s="15">
        <f t="shared" si="4"/>
        <v>4.9272203116970523</v>
      </c>
      <c r="P120" s="17">
        <f t="shared" si="5"/>
        <v>-4.9272203116970523</v>
      </c>
    </row>
    <row r="121" spans="13:16" x14ac:dyDescent="0.3">
      <c r="M121" s="19">
        <v>0.18</v>
      </c>
      <c r="N121" s="15">
        <f t="shared" si="6"/>
        <v>0.89999999999999991</v>
      </c>
      <c r="O121" s="15">
        <f t="shared" si="4"/>
        <v>4.9183330509431755</v>
      </c>
      <c r="P121" s="17">
        <f t="shared" si="5"/>
        <v>-4.9183330509431755</v>
      </c>
    </row>
    <row r="122" spans="13:16" x14ac:dyDescent="0.3">
      <c r="M122" s="19">
        <v>0.19</v>
      </c>
      <c r="N122" s="15">
        <f t="shared" si="6"/>
        <v>0.95</v>
      </c>
      <c r="O122" s="15">
        <f t="shared" si="4"/>
        <v>4.9089204515860718</v>
      </c>
      <c r="P122" s="17">
        <f t="shared" si="5"/>
        <v>-4.9089204515860718</v>
      </c>
    </row>
    <row r="123" spans="13:16" x14ac:dyDescent="0.3">
      <c r="M123" s="19">
        <v>0.2</v>
      </c>
      <c r="N123" s="15">
        <f t="shared" si="6"/>
        <v>1</v>
      </c>
      <c r="O123" s="15">
        <f t="shared" si="4"/>
        <v>4.8989794855663558</v>
      </c>
      <c r="P123" s="17">
        <f t="shared" si="5"/>
        <v>-4.8989794855663558</v>
      </c>
    </row>
    <row r="124" spans="13:16" x14ac:dyDescent="0.3">
      <c r="M124" s="19">
        <v>0.21</v>
      </c>
      <c r="N124" s="15">
        <f t="shared" si="6"/>
        <v>1.05</v>
      </c>
      <c r="O124" s="15">
        <f t="shared" si="4"/>
        <v>4.8885069295235741</v>
      </c>
      <c r="P124" s="17">
        <f t="shared" si="5"/>
        <v>-4.8885069295235741</v>
      </c>
    </row>
    <row r="125" spans="13:16" x14ac:dyDescent="0.3">
      <c r="M125" s="19">
        <v>0.22</v>
      </c>
      <c r="N125" s="15">
        <f t="shared" si="6"/>
        <v>1.1000000000000001</v>
      </c>
      <c r="O125" s="15">
        <f t="shared" si="4"/>
        <v>4.8774993593028793</v>
      </c>
      <c r="P125" s="17">
        <f t="shared" si="5"/>
        <v>-4.8774993593028793</v>
      </c>
    </row>
    <row r="126" spans="13:16" x14ac:dyDescent="0.3">
      <c r="M126" s="19">
        <v>0.23</v>
      </c>
      <c r="N126" s="15">
        <f t="shared" si="6"/>
        <v>1.1500000000000001</v>
      </c>
      <c r="O126" s="15">
        <f t="shared" si="4"/>
        <v>4.865953144040744</v>
      </c>
      <c r="P126" s="17">
        <f t="shared" si="5"/>
        <v>-4.865953144040744</v>
      </c>
    </row>
    <row r="127" spans="13:16" x14ac:dyDescent="0.3">
      <c r="M127" s="19">
        <v>0.24</v>
      </c>
      <c r="N127" s="15">
        <f t="shared" si="6"/>
        <v>1.2</v>
      </c>
      <c r="O127" s="15">
        <f t="shared" si="4"/>
        <v>4.8538644398046387</v>
      </c>
      <c r="P127" s="17">
        <f t="shared" si="5"/>
        <v>-4.8538644398046387</v>
      </c>
    </row>
    <row r="128" spans="13:16" x14ac:dyDescent="0.3">
      <c r="M128" s="19">
        <v>0.25</v>
      </c>
      <c r="N128" s="15">
        <f t="shared" si="6"/>
        <v>1.25</v>
      </c>
      <c r="O128" s="15">
        <f t="shared" si="4"/>
        <v>4.8412291827592711</v>
      </c>
      <c r="P128" s="17">
        <f t="shared" si="5"/>
        <v>-4.8412291827592711</v>
      </c>
    </row>
    <row r="129" spans="13:16" x14ac:dyDescent="0.3">
      <c r="M129" s="19">
        <v>0.26</v>
      </c>
      <c r="N129" s="15">
        <f t="shared" si="6"/>
        <v>1.3</v>
      </c>
      <c r="O129" s="15">
        <f t="shared" si="4"/>
        <v>4.8280430818293238</v>
      </c>
      <c r="P129" s="17">
        <f t="shared" si="5"/>
        <v>-4.8280430818293238</v>
      </c>
    </row>
    <row r="130" spans="13:16" x14ac:dyDescent="0.3">
      <c r="M130" s="19">
        <v>0.27</v>
      </c>
      <c r="N130" s="15">
        <f t="shared" si="6"/>
        <v>1.35</v>
      </c>
      <c r="O130" s="15">
        <f t="shared" si="4"/>
        <v>4.8143016108258108</v>
      </c>
      <c r="P130" s="17">
        <f t="shared" si="5"/>
        <v>-4.8143016108258108</v>
      </c>
    </row>
    <row r="131" spans="13:16" x14ac:dyDescent="0.3">
      <c r="M131" s="19">
        <v>0.28000000000000003</v>
      </c>
      <c r="N131" s="15">
        <f t="shared" si="6"/>
        <v>1.4000000000000001</v>
      </c>
      <c r="O131" s="15">
        <f t="shared" si="4"/>
        <v>4.8</v>
      </c>
      <c r="P131" s="17">
        <f t="shared" si="5"/>
        <v>-4.8</v>
      </c>
    </row>
    <row r="132" spans="13:16" x14ac:dyDescent="0.3">
      <c r="M132" s="19">
        <v>0.28999999999999998</v>
      </c>
      <c r="N132" s="15">
        <f t="shared" si="6"/>
        <v>1.45</v>
      </c>
      <c r="O132" s="15">
        <f t="shared" ref="O132:O195" si="7">SQRT(POWER($B$1,2)-POWER(N132,2))</f>
        <v>4.7851332269854305</v>
      </c>
      <c r="P132" s="17">
        <f t="shared" ref="P132:P195" si="8">-O132</f>
        <v>-4.7851332269854305</v>
      </c>
    </row>
    <row r="133" spans="13:16" x14ac:dyDescent="0.3">
      <c r="M133" s="19">
        <v>0.3</v>
      </c>
      <c r="N133" s="15">
        <f t="shared" si="6"/>
        <v>1.5</v>
      </c>
      <c r="O133" s="15">
        <f t="shared" si="7"/>
        <v>4.7696960070847281</v>
      </c>
      <c r="P133" s="17">
        <f t="shared" si="8"/>
        <v>-4.7696960070847281</v>
      </c>
    </row>
    <row r="134" spans="13:16" x14ac:dyDescent="0.3">
      <c r="M134" s="19">
        <v>0.31</v>
      </c>
      <c r="N134" s="15">
        <f t="shared" si="6"/>
        <v>1.55</v>
      </c>
      <c r="O134" s="15">
        <f t="shared" si="7"/>
        <v>4.7536827828537316</v>
      </c>
      <c r="P134" s="17">
        <f t="shared" si="8"/>
        <v>-4.7536827828537316</v>
      </c>
    </row>
    <row r="135" spans="13:16" x14ac:dyDescent="0.3">
      <c r="M135" s="19">
        <v>0.32</v>
      </c>
      <c r="N135" s="15">
        <f t="shared" si="6"/>
        <v>1.6</v>
      </c>
      <c r="O135" s="15">
        <f t="shared" si="7"/>
        <v>4.737087712930804</v>
      </c>
      <c r="P135" s="17">
        <f t="shared" si="8"/>
        <v>-4.737087712930804</v>
      </c>
    </row>
    <row r="136" spans="13:16" x14ac:dyDescent="0.3">
      <c r="M136" s="19">
        <v>0.33</v>
      </c>
      <c r="N136" s="15">
        <f t="shared" si="6"/>
        <v>1.6500000000000001</v>
      </c>
      <c r="O136" s="15">
        <f t="shared" si="7"/>
        <v>4.7199046600540564</v>
      </c>
      <c r="P136" s="17">
        <f t="shared" si="8"/>
        <v>-4.7199046600540564</v>
      </c>
    </row>
    <row r="137" spans="13:16" x14ac:dyDescent="0.3">
      <c r="M137" s="19">
        <v>0.34</v>
      </c>
      <c r="N137" s="15">
        <f t="shared" si="6"/>
        <v>1.7000000000000002</v>
      </c>
      <c r="O137" s="15">
        <f t="shared" si="7"/>
        <v>4.702127178203499</v>
      </c>
      <c r="P137" s="17">
        <f t="shared" si="8"/>
        <v>-4.702127178203499</v>
      </c>
    </row>
    <row r="138" spans="13:16" x14ac:dyDescent="0.3">
      <c r="M138" s="19">
        <v>0.35</v>
      </c>
      <c r="N138" s="15">
        <f t="shared" si="6"/>
        <v>1.75</v>
      </c>
      <c r="O138" s="15">
        <f t="shared" si="7"/>
        <v>4.6837484987987983</v>
      </c>
      <c r="P138" s="17">
        <f t="shared" si="8"/>
        <v>-4.6837484987987983</v>
      </c>
    </row>
    <row r="139" spans="13:16" x14ac:dyDescent="0.3">
      <c r="M139" s="19">
        <v>0.36</v>
      </c>
      <c r="N139" s="15">
        <f t="shared" si="6"/>
        <v>1.7999999999999998</v>
      </c>
      <c r="O139" s="15">
        <f t="shared" si="7"/>
        <v>4.6647615158762408</v>
      </c>
      <c r="P139" s="17">
        <f t="shared" si="8"/>
        <v>-4.6647615158762408</v>
      </c>
    </row>
    <row r="140" spans="13:16" x14ac:dyDescent="0.3">
      <c r="M140" s="19">
        <v>0.37</v>
      </c>
      <c r="N140" s="15">
        <f t="shared" si="6"/>
        <v>1.85</v>
      </c>
      <c r="O140" s="15">
        <f t="shared" si="7"/>
        <v>4.6451587701606067</v>
      </c>
      <c r="P140" s="17">
        <f t="shared" si="8"/>
        <v>-4.6451587701606067</v>
      </c>
    </row>
    <row r="141" spans="13:16" x14ac:dyDescent="0.3">
      <c r="M141" s="19">
        <v>0.38</v>
      </c>
      <c r="N141" s="15">
        <f t="shared" si="6"/>
        <v>1.9</v>
      </c>
      <c r="O141" s="15">
        <f t="shared" si="7"/>
        <v>4.6249324319388707</v>
      </c>
      <c r="P141" s="17">
        <f t="shared" si="8"/>
        <v>-4.6249324319388707</v>
      </c>
    </row>
    <row r="142" spans="13:16" x14ac:dyDescent="0.3">
      <c r="M142" s="19">
        <v>0.39</v>
      </c>
      <c r="N142" s="15">
        <f t="shared" si="6"/>
        <v>1.9500000000000002</v>
      </c>
      <c r="O142" s="15">
        <f t="shared" si="7"/>
        <v>4.6040742826327206</v>
      </c>
      <c r="P142" s="17">
        <f t="shared" si="8"/>
        <v>-4.6040742826327206</v>
      </c>
    </row>
    <row r="143" spans="13:16" x14ac:dyDescent="0.3">
      <c r="M143" s="19">
        <v>0.4</v>
      </c>
      <c r="N143" s="15">
        <f t="shared" si="6"/>
        <v>2</v>
      </c>
      <c r="O143" s="15">
        <f t="shared" si="7"/>
        <v>4.5825756949558398</v>
      </c>
      <c r="P143" s="17">
        <f t="shared" si="8"/>
        <v>-4.5825756949558398</v>
      </c>
    </row>
    <row r="144" spans="13:16" x14ac:dyDescent="0.3">
      <c r="M144" s="19">
        <v>0.41</v>
      </c>
      <c r="N144" s="15">
        <f t="shared" si="6"/>
        <v>2.0499999999999998</v>
      </c>
      <c r="O144" s="15">
        <f t="shared" si="7"/>
        <v>4.5604276115294278</v>
      </c>
      <c r="P144" s="17">
        <f t="shared" si="8"/>
        <v>-4.5604276115294278</v>
      </c>
    </row>
    <row r="145" spans="13:16" x14ac:dyDescent="0.3">
      <c r="M145" s="19">
        <v>0.42</v>
      </c>
      <c r="N145" s="15">
        <f t="shared" si="6"/>
        <v>2.1</v>
      </c>
      <c r="O145" s="15">
        <f t="shared" si="7"/>
        <v>4.5376205218153709</v>
      </c>
      <c r="P145" s="17">
        <f t="shared" si="8"/>
        <v>-4.5376205218153709</v>
      </c>
    </row>
    <row r="146" spans="13:16" x14ac:dyDescent="0.3">
      <c r="M146" s="19">
        <v>0.43</v>
      </c>
      <c r="N146" s="15">
        <f t="shared" si="6"/>
        <v>2.15</v>
      </c>
      <c r="O146" s="15">
        <f t="shared" si="7"/>
        <v>4.5141444372106658</v>
      </c>
      <c r="P146" s="17">
        <f t="shared" si="8"/>
        <v>-4.5141444372106658</v>
      </c>
    </row>
    <row r="147" spans="13:16" x14ac:dyDescent="0.3">
      <c r="M147" s="19">
        <v>0.44</v>
      </c>
      <c r="N147" s="15">
        <f t="shared" si="6"/>
        <v>2.2000000000000002</v>
      </c>
      <c r="O147" s="15">
        <f t="shared" si="7"/>
        <v>4.4899888641287298</v>
      </c>
      <c r="P147" s="17">
        <f t="shared" si="8"/>
        <v>-4.4899888641287298</v>
      </c>
    </row>
    <row r="148" spans="13:16" x14ac:dyDescent="0.3">
      <c r="M148" s="19">
        <v>0.45</v>
      </c>
      <c r="N148" s="15">
        <f t="shared" si="6"/>
        <v>2.25</v>
      </c>
      <c r="O148" s="15">
        <f t="shared" si="7"/>
        <v>4.4651427748729375</v>
      </c>
      <c r="P148" s="17">
        <f t="shared" si="8"/>
        <v>-4.4651427748729375</v>
      </c>
    </row>
    <row r="149" spans="13:16" x14ac:dyDescent="0.3">
      <c r="M149" s="19">
        <v>0.46</v>
      </c>
      <c r="N149" s="15">
        <f t="shared" si="6"/>
        <v>2.3000000000000003</v>
      </c>
      <c r="O149" s="15">
        <f t="shared" si="7"/>
        <v>4.4395945760846232</v>
      </c>
      <c r="P149" s="17">
        <f t="shared" si="8"/>
        <v>-4.4395945760846232</v>
      </c>
    </row>
    <row r="150" spans="13:16" x14ac:dyDescent="0.3">
      <c r="M150" s="19">
        <v>0.47</v>
      </c>
      <c r="N150" s="15">
        <f t="shared" si="6"/>
        <v>2.3499999999999996</v>
      </c>
      <c r="O150" s="15">
        <f t="shared" si="7"/>
        <v>4.4133320745214721</v>
      </c>
      <c r="P150" s="17">
        <f t="shared" si="8"/>
        <v>-4.4133320745214721</v>
      </c>
    </row>
    <row r="151" spans="13:16" x14ac:dyDescent="0.3">
      <c r="M151" s="19">
        <v>0.48</v>
      </c>
      <c r="N151" s="15">
        <f t="shared" si="6"/>
        <v>2.4</v>
      </c>
      <c r="O151" s="15">
        <f t="shared" si="7"/>
        <v>4.3863424398922621</v>
      </c>
      <c r="P151" s="17">
        <f t="shared" si="8"/>
        <v>-4.3863424398922621</v>
      </c>
    </row>
    <row r="152" spans="13:16" x14ac:dyDescent="0.3">
      <c r="M152" s="19">
        <v>0.49</v>
      </c>
      <c r="N152" s="15">
        <f t="shared" si="6"/>
        <v>2.4500000000000002</v>
      </c>
      <c r="O152" s="15">
        <f t="shared" si="7"/>
        <v>4.3586121644395019</v>
      </c>
      <c r="P152" s="17">
        <f t="shared" si="8"/>
        <v>-4.3586121644395019</v>
      </c>
    </row>
    <row r="153" spans="13:16" x14ac:dyDescent="0.3">
      <c r="M153" s="19">
        <v>0.5</v>
      </c>
      <c r="N153" s="15">
        <f t="shared" si="6"/>
        <v>2.5</v>
      </c>
      <c r="O153" s="15">
        <f t="shared" si="7"/>
        <v>4.3301270189221936</v>
      </c>
      <c r="P153" s="17">
        <f t="shared" si="8"/>
        <v>-4.3301270189221936</v>
      </c>
    </row>
    <row r="154" spans="13:16" x14ac:dyDescent="0.3">
      <c r="M154" s="19">
        <v>0.51</v>
      </c>
      <c r="N154" s="15">
        <f t="shared" si="6"/>
        <v>2.5499999999999998</v>
      </c>
      <c r="O154" s="15">
        <f t="shared" si="7"/>
        <v>4.3008720046055782</v>
      </c>
      <c r="P154" s="17">
        <f t="shared" si="8"/>
        <v>-4.3008720046055782</v>
      </c>
    </row>
    <row r="155" spans="13:16" x14ac:dyDescent="0.3">
      <c r="M155" s="19">
        <v>0.52</v>
      </c>
      <c r="N155" s="15">
        <f t="shared" si="6"/>
        <v>2.6</v>
      </c>
      <c r="O155" s="15">
        <f t="shared" si="7"/>
        <v>4.2708313008125245</v>
      </c>
      <c r="P155" s="17">
        <f t="shared" si="8"/>
        <v>-4.2708313008125245</v>
      </c>
    </row>
    <row r="156" spans="13:16" x14ac:dyDescent="0.3">
      <c r="M156" s="19">
        <v>0.53</v>
      </c>
      <c r="N156" s="15">
        <f t="shared" si="6"/>
        <v>2.6500000000000004</v>
      </c>
      <c r="O156" s="15">
        <f t="shared" si="7"/>
        <v>4.2399882075307707</v>
      </c>
      <c r="P156" s="17">
        <f t="shared" si="8"/>
        <v>-4.2399882075307707</v>
      </c>
    </row>
    <row r="157" spans="13:16" x14ac:dyDescent="0.3">
      <c r="M157" s="19">
        <v>0.54</v>
      </c>
      <c r="N157" s="15">
        <f t="shared" si="6"/>
        <v>2.7</v>
      </c>
      <c r="O157" s="15">
        <f t="shared" si="7"/>
        <v>4.2083250825001626</v>
      </c>
      <c r="P157" s="17">
        <f t="shared" si="8"/>
        <v>-4.2083250825001626</v>
      </c>
    </row>
    <row r="158" spans="13:16" x14ac:dyDescent="0.3">
      <c r="M158" s="19">
        <v>0.55000000000000004</v>
      </c>
      <c r="N158" s="15">
        <f t="shared" si="6"/>
        <v>2.75</v>
      </c>
      <c r="O158" s="15">
        <f t="shared" si="7"/>
        <v>4.1758232721225168</v>
      </c>
      <c r="P158" s="17">
        <f t="shared" si="8"/>
        <v>-4.1758232721225168</v>
      </c>
    </row>
    <row r="159" spans="13:16" x14ac:dyDescent="0.3">
      <c r="M159" s="19">
        <v>0.56000000000000005</v>
      </c>
      <c r="N159" s="15">
        <f t="shared" si="6"/>
        <v>2.8000000000000003</v>
      </c>
      <c r="O159" s="15">
        <f t="shared" si="7"/>
        <v>4.1424630354415957</v>
      </c>
      <c r="P159" s="17">
        <f t="shared" si="8"/>
        <v>-4.1424630354415957</v>
      </c>
    </row>
    <row r="160" spans="13:16" x14ac:dyDescent="0.3">
      <c r="M160" s="19">
        <v>0.56999999999999995</v>
      </c>
      <c r="N160" s="15">
        <f t="shared" si="6"/>
        <v>2.8499999999999996</v>
      </c>
      <c r="O160" s="15">
        <f t="shared" si="7"/>
        <v>4.1082234603292944</v>
      </c>
      <c r="P160" s="17">
        <f t="shared" si="8"/>
        <v>-4.1082234603292944</v>
      </c>
    </row>
    <row r="161" spans="13:16" x14ac:dyDescent="0.3">
      <c r="M161" s="19">
        <v>0.57999999999999996</v>
      </c>
      <c r="N161" s="15">
        <f t="shared" si="6"/>
        <v>2.9</v>
      </c>
      <c r="O161" s="15">
        <f t="shared" si="7"/>
        <v>4.0730823708832604</v>
      </c>
      <c r="P161" s="17">
        <f t="shared" si="8"/>
        <v>-4.0730823708832604</v>
      </c>
    </row>
    <row r="162" spans="13:16" x14ac:dyDescent="0.3">
      <c r="M162" s="19">
        <v>0.59</v>
      </c>
      <c r="N162" s="15">
        <f t="shared" si="6"/>
        <v>2.9499999999999997</v>
      </c>
      <c r="O162" s="15">
        <f t="shared" si="7"/>
        <v>4.0370162248868899</v>
      </c>
      <c r="P162" s="17">
        <f t="shared" si="8"/>
        <v>-4.0370162248868899</v>
      </c>
    </row>
    <row r="163" spans="13:16" x14ac:dyDescent="0.3">
      <c r="M163" s="19">
        <v>0.6</v>
      </c>
      <c r="N163" s="15">
        <f t="shared" si="6"/>
        <v>3</v>
      </c>
      <c r="O163" s="15">
        <f t="shared" si="7"/>
        <v>4</v>
      </c>
      <c r="P163" s="17">
        <f t="shared" si="8"/>
        <v>-4</v>
      </c>
    </row>
    <row r="164" spans="13:16" x14ac:dyDescent="0.3">
      <c r="M164" s="19">
        <v>0.61</v>
      </c>
      <c r="N164" s="15">
        <f t="shared" si="6"/>
        <v>3.05</v>
      </c>
      <c r="O164" s="15">
        <f t="shared" si="7"/>
        <v>3.9620070671315064</v>
      </c>
      <c r="P164" s="17">
        <f t="shared" si="8"/>
        <v>-3.9620070671315064</v>
      </c>
    </row>
    <row r="165" spans="13:16" x14ac:dyDescent="0.3">
      <c r="M165" s="19">
        <v>0.62</v>
      </c>
      <c r="N165" s="15">
        <f t="shared" si="6"/>
        <v>3.1</v>
      </c>
      <c r="O165" s="15">
        <f t="shared" si="7"/>
        <v>3.9230090491866059</v>
      </c>
      <c r="P165" s="17">
        <f t="shared" si="8"/>
        <v>-3.9230090491866059</v>
      </c>
    </row>
    <row r="166" spans="13:16" x14ac:dyDescent="0.3">
      <c r="M166" s="19">
        <v>0.63</v>
      </c>
      <c r="N166" s="15">
        <f t="shared" si="6"/>
        <v>3.15</v>
      </c>
      <c r="O166" s="15">
        <f t="shared" si="7"/>
        <v>3.8829756630707846</v>
      </c>
      <c r="P166" s="17">
        <f t="shared" si="8"/>
        <v>-3.8829756630707846</v>
      </c>
    </row>
    <row r="167" spans="13:16" x14ac:dyDescent="0.3">
      <c r="M167" s="19">
        <v>0.64</v>
      </c>
      <c r="N167" s="15">
        <f t="shared" si="6"/>
        <v>3.2</v>
      </c>
      <c r="O167" s="15">
        <f t="shared" si="7"/>
        <v>3.8418745424597089</v>
      </c>
      <c r="P167" s="17">
        <f t="shared" si="8"/>
        <v>-3.8418745424597089</v>
      </c>
    </row>
    <row r="168" spans="13:16" x14ac:dyDescent="0.3">
      <c r="M168" s="19">
        <v>0.65</v>
      </c>
      <c r="N168" s="15">
        <f t="shared" si="6"/>
        <v>3.25</v>
      </c>
      <c r="O168" s="15">
        <f t="shared" si="7"/>
        <v>3.799671038392666</v>
      </c>
      <c r="P168" s="17">
        <f t="shared" si="8"/>
        <v>-3.799671038392666</v>
      </c>
    </row>
    <row r="169" spans="13:16" x14ac:dyDescent="0.3">
      <c r="M169" s="19">
        <v>0.66</v>
      </c>
      <c r="N169" s="15">
        <f t="shared" ref="N169:N203" si="9">M169*$B$1</f>
        <v>3.3000000000000003</v>
      </c>
      <c r="O169" s="15">
        <f t="shared" si="7"/>
        <v>3.7563279941985894</v>
      </c>
      <c r="P169" s="17">
        <f t="shared" si="8"/>
        <v>-3.7563279941985894</v>
      </c>
    </row>
    <row r="170" spans="13:16" x14ac:dyDescent="0.3">
      <c r="M170" s="19">
        <v>0.67</v>
      </c>
      <c r="N170" s="15">
        <f t="shared" si="9"/>
        <v>3.35</v>
      </c>
      <c r="O170" s="15">
        <f t="shared" si="7"/>
        <v>3.711805490593493</v>
      </c>
      <c r="P170" s="17">
        <f t="shared" si="8"/>
        <v>-3.711805490593493</v>
      </c>
    </row>
    <row r="171" spans="13:16" x14ac:dyDescent="0.3">
      <c r="M171" s="19">
        <v>0.68</v>
      </c>
      <c r="N171" s="15">
        <f t="shared" si="9"/>
        <v>3.4000000000000004</v>
      </c>
      <c r="O171" s="15">
        <f t="shared" si="7"/>
        <v>3.6660605559646715</v>
      </c>
      <c r="P171" s="17">
        <f t="shared" si="8"/>
        <v>-3.6660605559646715</v>
      </c>
    </row>
    <row r="172" spans="13:16" x14ac:dyDescent="0.3">
      <c r="M172" s="19">
        <v>0.69</v>
      </c>
      <c r="N172" s="15">
        <f t="shared" si="9"/>
        <v>3.4499999999999997</v>
      </c>
      <c r="O172" s="15">
        <f t="shared" si="7"/>
        <v>3.6190468358395145</v>
      </c>
      <c r="P172" s="17">
        <f t="shared" si="8"/>
        <v>-3.6190468358395145</v>
      </c>
    </row>
    <row r="173" spans="13:16" x14ac:dyDescent="0.3">
      <c r="M173" s="19">
        <v>0.7</v>
      </c>
      <c r="N173" s="15">
        <f t="shared" si="9"/>
        <v>3.5</v>
      </c>
      <c r="O173" s="15">
        <f t="shared" si="7"/>
        <v>3.5707142142714252</v>
      </c>
      <c r="P173" s="17">
        <f t="shared" si="8"/>
        <v>-3.5707142142714252</v>
      </c>
    </row>
    <row r="174" spans="13:16" x14ac:dyDescent="0.3">
      <c r="M174" s="19">
        <v>0.71</v>
      </c>
      <c r="N174" s="15">
        <f t="shared" si="9"/>
        <v>3.55</v>
      </c>
      <c r="O174" s="15">
        <f t="shared" si="7"/>
        <v>3.521008378291651</v>
      </c>
      <c r="P174" s="17">
        <f t="shared" si="8"/>
        <v>-3.521008378291651</v>
      </c>
    </row>
    <row r="175" spans="13:16" x14ac:dyDescent="0.3">
      <c r="M175" s="19">
        <v>0.72</v>
      </c>
      <c r="N175" s="15">
        <f t="shared" si="9"/>
        <v>3.5999999999999996</v>
      </c>
      <c r="O175" s="15">
        <f t="shared" si="7"/>
        <v>3.4698703145794947</v>
      </c>
      <c r="P175" s="17">
        <f t="shared" si="8"/>
        <v>-3.4698703145794947</v>
      </c>
    </row>
    <row r="176" spans="13:16" x14ac:dyDescent="0.3">
      <c r="M176" s="19">
        <v>0.73</v>
      </c>
      <c r="N176" s="15">
        <f t="shared" si="9"/>
        <v>3.65</v>
      </c>
      <c r="O176" s="15">
        <f t="shared" si="7"/>
        <v>3.4172357249683554</v>
      </c>
      <c r="P176" s="17">
        <f t="shared" si="8"/>
        <v>-3.4172357249683554</v>
      </c>
    </row>
    <row r="177" spans="13:16" x14ac:dyDescent="0.3">
      <c r="M177" s="19">
        <v>0.74</v>
      </c>
      <c r="N177" s="15">
        <f t="shared" si="9"/>
        <v>3.7</v>
      </c>
      <c r="O177" s="15">
        <f t="shared" si="7"/>
        <v>3.363034344160047</v>
      </c>
      <c r="P177" s="17">
        <f t="shared" si="8"/>
        <v>-3.363034344160047</v>
      </c>
    </row>
    <row r="178" spans="13:16" x14ac:dyDescent="0.3">
      <c r="M178" s="19">
        <v>0.75</v>
      </c>
      <c r="N178" s="15">
        <f t="shared" si="9"/>
        <v>3.75</v>
      </c>
      <c r="O178" s="15">
        <f t="shared" si="7"/>
        <v>3.3071891388307382</v>
      </c>
      <c r="P178" s="17">
        <f t="shared" si="8"/>
        <v>-3.3071891388307382</v>
      </c>
    </row>
    <row r="179" spans="13:16" x14ac:dyDescent="0.3">
      <c r="M179" s="19">
        <v>0.76</v>
      </c>
      <c r="N179" s="15">
        <f t="shared" si="9"/>
        <v>3.8</v>
      </c>
      <c r="O179" s="15">
        <f t="shared" si="7"/>
        <v>3.2496153618543842</v>
      </c>
      <c r="P179" s="17">
        <f t="shared" si="8"/>
        <v>-3.2496153618543842</v>
      </c>
    </row>
    <row r="180" spans="13:16" x14ac:dyDescent="0.3">
      <c r="M180" s="19">
        <v>0.77</v>
      </c>
      <c r="N180" s="15">
        <f t="shared" si="9"/>
        <v>3.85</v>
      </c>
      <c r="O180" s="15">
        <f t="shared" si="7"/>
        <v>3.1902194281898537</v>
      </c>
      <c r="P180" s="17">
        <f t="shared" si="8"/>
        <v>-3.1902194281898537</v>
      </c>
    </row>
    <row r="181" spans="13:16" x14ac:dyDescent="0.3">
      <c r="M181" s="19">
        <v>0.78</v>
      </c>
      <c r="N181" s="15">
        <f t="shared" si="9"/>
        <v>3.9000000000000004</v>
      </c>
      <c r="O181" s="15">
        <f t="shared" si="7"/>
        <v>3.1288975694324028</v>
      </c>
      <c r="P181" s="17">
        <f t="shared" si="8"/>
        <v>-3.1288975694324028</v>
      </c>
    </row>
    <row r="182" spans="13:16" x14ac:dyDescent="0.3">
      <c r="M182" s="19">
        <v>0.79</v>
      </c>
      <c r="N182" s="15">
        <f t="shared" si="9"/>
        <v>3.95</v>
      </c>
      <c r="O182" s="15">
        <f t="shared" si="7"/>
        <v>3.0655342111938659</v>
      </c>
      <c r="P182" s="17">
        <f t="shared" si="8"/>
        <v>-3.0655342111938659</v>
      </c>
    </row>
    <row r="183" spans="13:16" x14ac:dyDescent="0.3">
      <c r="M183" s="19">
        <v>0.8</v>
      </c>
      <c r="N183" s="15">
        <f t="shared" si="9"/>
        <v>4</v>
      </c>
      <c r="O183" s="15">
        <f t="shared" si="7"/>
        <v>3</v>
      </c>
      <c r="P183" s="17">
        <f t="shared" si="8"/>
        <v>-3</v>
      </c>
    </row>
    <row r="184" spans="13:16" x14ac:dyDescent="0.3">
      <c r="M184" s="19">
        <v>0.81</v>
      </c>
      <c r="N184" s="15">
        <f t="shared" si="9"/>
        <v>4.0500000000000007</v>
      </c>
      <c r="O184" s="15">
        <f t="shared" si="7"/>
        <v>2.9321493822791487</v>
      </c>
      <c r="P184" s="17">
        <f t="shared" si="8"/>
        <v>-2.9321493822791487</v>
      </c>
    </row>
    <row r="185" spans="13:16" x14ac:dyDescent="0.3">
      <c r="M185" s="19">
        <v>0.82</v>
      </c>
      <c r="N185" s="15">
        <f t="shared" si="9"/>
        <v>4.0999999999999996</v>
      </c>
      <c r="O185" s="15">
        <f t="shared" si="7"/>
        <v>2.8618176042508372</v>
      </c>
      <c r="P185" s="17">
        <f t="shared" si="8"/>
        <v>-2.8618176042508372</v>
      </c>
    </row>
    <row r="186" spans="13:16" x14ac:dyDescent="0.3">
      <c r="M186" s="19">
        <v>0.83</v>
      </c>
      <c r="N186" s="15">
        <f t="shared" si="9"/>
        <v>4.1499999999999995</v>
      </c>
      <c r="O186" s="15">
        <f t="shared" si="7"/>
        <v>2.7888169534768688</v>
      </c>
      <c r="P186" s="17">
        <f t="shared" si="8"/>
        <v>-2.7888169534768688</v>
      </c>
    </row>
    <row r="187" spans="13:16" x14ac:dyDescent="0.3">
      <c r="M187" s="19">
        <v>0.84</v>
      </c>
      <c r="N187" s="15">
        <f t="shared" si="9"/>
        <v>4.2</v>
      </c>
      <c r="O187" s="15">
        <f t="shared" si="7"/>
        <v>2.7129319932501073</v>
      </c>
      <c r="P187" s="17">
        <f t="shared" si="8"/>
        <v>-2.7129319932501073</v>
      </c>
    </row>
    <row r="188" spans="13:16" x14ac:dyDescent="0.3">
      <c r="M188" s="19">
        <v>0.85</v>
      </c>
      <c r="N188" s="15">
        <f t="shared" si="9"/>
        <v>4.25</v>
      </c>
      <c r="O188" s="15">
        <f t="shared" si="7"/>
        <v>2.6339134382131846</v>
      </c>
      <c r="P188" s="17">
        <f t="shared" si="8"/>
        <v>-2.6339134382131846</v>
      </c>
    </row>
    <row r="189" spans="13:16" x14ac:dyDescent="0.3">
      <c r="M189" s="19">
        <v>0.86</v>
      </c>
      <c r="N189" s="15">
        <f t="shared" si="9"/>
        <v>4.3</v>
      </c>
      <c r="O189" s="15">
        <f t="shared" si="7"/>
        <v>2.5514701644346149</v>
      </c>
      <c r="P189" s="17">
        <f t="shared" si="8"/>
        <v>-2.5514701644346149</v>
      </c>
    </row>
    <row r="190" spans="13:16" x14ac:dyDescent="0.3">
      <c r="M190" s="19">
        <v>0.87</v>
      </c>
      <c r="N190" s="15">
        <f t="shared" si="9"/>
        <v>4.3499999999999996</v>
      </c>
      <c r="O190" s="15">
        <f t="shared" si="7"/>
        <v>2.4652586071242109</v>
      </c>
      <c r="P190" s="17">
        <f t="shared" si="8"/>
        <v>-2.4652586071242109</v>
      </c>
    </row>
    <row r="191" spans="13:16" x14ac:dyDescent="0.3">
      <c r="M191" s="19">
        <v>0.88</v>
      </c>
      <c r="N191" s="15">
        <f t="shared" si="9"/>
        <v>4.4000000000000004</v>
      </c>
      <c r="O191" s="15">
        <f t="shared" si="7"/>
        <v>2.3748684174075829</v>
      </c>
      <c r="P191" s="17">
        <f t="shared" si="8"/>
        <v>-2.3748684174075829</v>
      </c>
    </row>
    <row r="192" spans="13:16" x14ac:dyDescent="0.3">
      <c r="M192" s="19">
        <v>0.89</v>
      </c>
      <c r="N192" s="15">
        <f t="shared" si="9"/>
        <v>4.45</v>
      </c>
      <c r="O192" s="15">
        <f t="shared" si="7"/>
        <v>2.2798026230355992</v>
      </c>
      <c r="P192" s="17">
        <f t="shared" si="8"/>
        <v>-2.2798026230355992</v>
      </c>
    </row>
    <row r="193" spans="13:16" x14ac:dyDescent="0.3">
      <c r="M193" s="19">
        <v>0.9</v>
      </c>
      <c r="N193" s="15">
        <f t="shared" si="9"/>
        <v>4.5</v>
      </c>
      <c r="O193" s="15">
        <f t="shared" si="7"/>
        <v>2.179449471770337</v>
      </c>
      <c r="P193" s="17">
        <f t="shared" si="8"/>
        <v>-2.179449471770337</v>
      </c>
    </row>
    <row r="194" spans="13:16" x14ac:dyDescent="0.3">
      <c r="M194" s="19">
        <v>0.91</v>
      </c>
      <c r="N194" s="15">
        <f t="shared" si="9"/>
        <v>4.55</v>
      </c>
      <c r="O194" s="15">
        <f t="shared" si="7"/>
        <v>2.0730412441627886</v>
      </c>
      <c r="P194" s="17">
        <f t="shared" si="8"/>
        <v>-2.0730412441627886</v>
      </c>
    </row>
    <row r="195" spans="13:16" x14ac:dyDescent="0.3">
      <c r="M195" s="19">
        <v>0.92</v>
      </c>
      <c r="N195" s="15">
        <f t="shared" si="9"/>
        <v>4.6000000000000005</v>
      </c>
      <c r="O195" s="15">
        <f t="shared" si="7"/>
        <v>1.9595917942265415</v>
      </c>
      <c r="P195" s="17">
        <f t="shared" si="8"/>
        <v>-1.9595917942265415</v>
      </c>
    </row>
    <row r="196" spans="13:16" x14ac:dyDescent="0.3">
      <c r="M196" s="19">
        <v>0.93</v>
      </c>
      <c r="N196" s="15">
        <f t="shared" si="9"/>
        <v>4.6500000000000004</v>
      </c>
      <c r="O196" s="15">
        <f t="shared" ref="O196:O203" si="10">SQRT(POWER($B$1,2)-POWER(N196,2))</f>
        <v>1.83779759494891</v>
      </c>
      <c r="P196" s="17">
        <f t="shared" ref="P196:P203" si="11">-O196</f>
        <v>-1.83779759494891</v>
      </c>
    </row>
    <row r="197" spans="13:16" x14ac:dyDescent="0.3">
      <c r="M197" s="19">
        <v>0.94</v>
      </c>
      <c r="N197" s="15">
        <f t="shared" si="9"/>
        <v>4.6999999999999993</v>
      </c>
      <c r="O197" s="15">
        <f t="shared" si="10"/>
        <v>1.7058722109232003</v>
      </c>
      <c r="P197" s="17">
        <f t="shared" si="11"/>
        <v>-1.7058722109232003</v>
      </c>
    </row>
    <row r="198" spans="13:16" x14ac:dyDescent="0.3">
      <c r="M198" s="19">
        <v>0.95</v>
      </c>
      <c r="N198" s="15">
        <f t="shared" si="9"/>
        <v>4.75</v>
      </c>
      <c r="O198" s="15">
        <f t="shared" si="10"/>
        <v>1.5612494995995996</v>
      </c>
      <c r="P198" s="17">
        <f t="shared" si="11"/>
        <v>-1.5612494995995996</v>
      </c>
    </row>
    <row r="199" spans="13:16" x14ac:dyDescent="0.3">
      <c r="M199" s="19">
        <v>0.96</v>
      </c>
      <c r="N199" s="15">
        <f t="shared" si="9"/>
        <v>4.8</v>
      </c>
      <c r="O199" s="15">
        <f t="shared" si="10"/>
        <v>1.4000000000000004</v>
      </c>
      <c r="P199" s="17">
        <f t="shared" si="11"/>
        <v>-1.4000000000000004</v>
      </c>
    </row>
    <row r="200" spans="13:16" x14ac:dyDescent="0.3">
      <c r="M200" s="19">
        <v>0.97</v>
      </c>
      <c r="N200" s="15">
        <f t="shared" si="9"/>
        <v>4.8499999999999996</v>
      </c>
      <c r="O200" s="15">
        <f t="shared" si="10"/>
        <v>1.2155245781143229</v>
      </c>
      <c r="P200" s="17">
        <f t="shared" si="11"/>
        <v>-1.2155245781143229</v>
      </c>
    </row>
    <row r="201" spans="13:16" x14ac:dyDescent="0.3">
      <c r="M201" s="19">
        <v>0.98</v>
      </c>
      <c r="N201" s="15">
        <f t="shared" si="9"/>
        <v>4.9000000000000004</v>
      </c>
      <c r="O201" s="15">
        <f t="shared" si="10"/>
        <v>0.99498743710661741</v>
      </c>
      <c r="P201" s="17">
        <f t="shared" si="11"/>
        <v>-0.99498743710661741</v>
      </c>
    </row>
    <row r="202" spans="13:16" x14ac:dyDescent="0.3">
      <c r="M202" s="19">
        <v>0.99</v>
      </c>
      <c r="N202" s="15">
        <f t="shared" si="9"/>
        <v>4.95</v>
      </c>
      <c r="O202" s="15">
        <f t="shared" si="10"/>
        <v>0.70533679898329327</v>
      </c>
      <c r="P202" s="17">
        <f t="shared" si="11"/>
        <v>-0.70533679898329327</v>
      </c>
    </row>
    <row r="203" spans="13:16" ht="15" thickBot="1" x14ac:dyDescent="0.35">
      <c r="M203" s="20">
        <v>1</v>
      </c>
      <c r="N203" s="16">
        <f t="shared" si="9"/>
        <v>5</v>
      </c>
      <c r="O203" s="16">
        <f t="shared" si="10"/>
        <v>0</v>
      </c>
      <c r="P203" s="18">
        <f t="shared" si="11"/>
        <v>0</v>
      </c>
    </row>
  </sheetData>
  <sheetProtection sheet="1" objects="1" scenarios="1"/>
  <protectedRanges>
    <protectedRange sqref="B1:B4" name="Bemenet" securityDescriptor="O:WDG:WDD:(A;;CC;;;WD)"/>
  </protectedRanges>
  <mergeCells count="3">
    <mergeCell ref="E1:H1"/>
    <mergeCell ref="J1:K1"/>
    <mergeCell ref="M1:P1"/>
  </mergeCells>
  <dataValidations count="4">
    <dataValidation type="decimal" operator="greaterThan" allowBlank="1" showInputMessage="1" showErrorMessage="1" errorTitle="Helytelen bemenet" error="A kör sugarának pozitív számnak kell lennie" promptTitle="Sugár" prompt="Pozitív szám" sqref="B1">
      <formula1>0</formula1>
    </dataValidation>
    <dataValidation type="custom" allowBlank="1" showInputMessage="1" showErrorMessage="1" errorTitle="Helytelen bemenet" error="Az egyenes iránytényezőjének valós számnak kell lennie" promptTitle="Iránytényező" prompt="Valós szám" sqref="B2">
      <formula1>ISNUMBER(B2)</formula1>
    </dataValidation>
    <dataValidation type="custom" allowBlank="1" showInputMessage="1" showErrorMessage="1" errorTitle="Helytelen bemenet" error="A konstansnak, amely az egyenletet az y-tengely szerint eltolja, valós számnak kell lennie." promptTitle="Konstans" prompt="Valós szám" sqref="B3">
      <formula1>ISNUMBER(B3)</formula1>
    </dataValidation>
    <dataValidation type="decimal" operator="greaterThanOrEqual" allowBlank="1" showInputMessage="1" showErrorMessage="1" errorTitle="Helytelen bemenet" error="Az egyenes meghosszabbítására szolgáló szorzó értékének legalább 1-nek kell lennie, így amikor van metszéspont, az mindig ábrázolásra kerül." promptTitle="Szorzó" prompt="Minimum 1" sqref="B4">
      <formula1>1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i413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KöMaL – I. 413.</dc:title>
  <dc:creator>Lázár</dc:creator>
  <cp:lastModifiedBy>Lázár</cp:lastModifiedBy>
  <dcterms:created xsi:type="dcterms:W3CDTF">2016-11-22T18:31:27Z</dcterms:created>
  <dcterms:modified xsi:type="dcterms:W3CDTF">2016-12-12T22:52:52Z</dcterms:modified>
</cp:coreProperties>
</file>