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Vízállás" sheetId="1" r:id="rId1"/>
    <sheet name="Diagram" sheetId="4" r:id="rId2"/>
    <sheet name="ADATOK" sheetId="5" r:id="rId3"/>
  </sheets>
  <definedNames>
    <definedName name="_xlnm._FilterDatabase" localSheetId="0" hidden="1">Vízállás!$B$4:$M$34</definedName>
  </definedNames>
  <calcPr calcId="145621"/>
</workbook>
</file>

<file path=xl/calcChain.xml><?xml version="1.0" encoding="utf-8"?>
<calcChain xmlns="http://schemas.openxmlformats.org/spreadsheetml/2006/main">
  <c r="P4" i="1" l="1"/>
  <c r="U37" i="1" l="1" a="1"/>
  <c r="U37" i="1" s="1"/>
  <c r="U4" i="1" a="1"/>
  <c r="U4" i="1" s="1"/>
  <c r="U64" i="1" l="1"/>
  <c r="U56" i="1"/>
  <c r="U52" i="1"/>
  <c r="U44" i="1"/>
  <c r="U63" i="1"/>
  <c r="U55" i="1"/>
  <c r="U47" i="1"/>
  <c r="U43" i="1"/>
  <c r="U66" i="1"/>
  <c r="U62" i="1"/>
  <c r="U50" i="1"/>
  <c r="U42" i="1"/>
  <c r="U38" i="1"/>
  <c r="U60" i="1"/>
  <c r="U48" i="1"/>
  <c r="U40" i="1"/>
  <c r="U67" i="1"/>
  <c r="U59" i="1"/>
  <c r="U51" i="1"/>
  <c r="U39" i="1"/>
  <c r="U58" i="1"/>
  <c r="U54" i="1"/>
  <c r="U46" i="1"/>
  <c r="U65" i="1"/>
  <c r="U61" i="1"/>
  <c r="U57" i="1"/>
  <c r="U53" i="1"/>
  <c r="U49" i="1"/>
  <c r="U45" i="1"/>
  <c r="U41" i="1"/>
  <c r="U6" i="1"/>
  <c r="U27" i="1"/>
  <c r="U23" i="1"/>
  <c r="U15" i="1"/>
  <c r="U7" i="1"/>
  <c r="U30" i="1"/>
  <c r="U22" i="1"/>
  <c r="U29" i="1"/>
  <c r="U21" i="1"/>
  <c r="U17" i="1"/>
  <c r="U13" i="1"/>
  <c r="U9" i="1"/>
  <c r="U5" i="1"/>
  <c r="U31" i="1"/>
  <c r="U19" i="1"/>
  <c r="U11" i="1"/>
  <c r="U34" i="1"/>
  <c r="U26" i="1"/>
  <c r="U18" i="1"/>
  <c r="U14" i="1"/>
  <c r="U10" i="1"/>
  <c r="U33" i="1"/>
  <c r="U25" i="1"/>
  <c r="U32" i="1"/>
  <c r="U28" i="1"/>
  <c r="U24" i="1"/>
  <c r="U20" i="1"/>
  <c r="U16" i="1"/>
  <c r="U12" i="1"/>
  <c r="U8" i="1"/>
  <c r="E76" i="1" l="1" a="1"/>
  <c r="E76" i="1" s="1"/>
  <c r="C82" i="1" l="1"/>
  <c r="E74" i="1" s="1"/>
  <c r="E75" i="1" s="1"/>
  <c r="D82" i="1"/>
  <c r="E82" i="1"/>
  <c r="F82" i="1"/>
  <c r="G82" i="1"/>
  <c r="H82" i="1"/>
  <c r="I82" i="1"/>
  <c r="J82" i="1"/>
  <c r="K82" i="1"/>
  <c r="L82" i="1"/>
  <c r="M82" i="1"/>
  <c r="B82" i="1"/>
  <c r="C81" i="1"/>
  <c r="D81" i="1"/>
  <c r="E81" i="1"/>
  <c r="F81" i="1"/>
  <c r="G81" i="1"/>
  <c r="H81" i="1"/>
  <c r="I81" i="1"/>
  <c r="J81" i="1"/>
  <c r="K81" i="1"/>
  <c r="L81" i="1"/>
  <c r="M81" i="1"/>
  <c r="B81" i="1"/>
  <c r="E73" i="1"/>
  <c r="S3" i="1"/>
  <c r="S4" i="1"/>
  <c r="S5" i="1" s="1"/>
  <c r="S6" i="1" s="1"/>
  <c r="S7" i="1" s="1"/>
  <c r="S8" i="1" s="1"/>
  <c r="S9" i="1" s="1"/>
  <c r="S10" i="1" s="1"/>
  <c r="S11" i="1" s="1"/>
  <c r="S12" i="1" s="1"/>
  <c r="S13" i="1" s="1"/>
  <c r="S14" i="1" s="1"/>
  <c r="S15" i="1" s="1"/>
  <c r="S16" i="1" s="1"/>
  <c r="S17" i="1" s="1"/>
  <c r="S18" i="1" s="1"/>
  <c r="S19" i="1" s="1"/>
  <c r="S20" i="1" s="1"/>
  <c r="S21" i="1" s="1"/>
  <c r="S22" i="1" s="1"/>
  <c r="S23" i="1" s="1"/>
  <c r="S24" i="1" s="1"/>
  <c r="S25" i="1" s="1"/>
  <c r="S26" i="1" s="1"/>
  <c r="S27" i="1" s="1"/>
  <c r="S28" i="1" s="1"/>
  <c r="S29" i="1" s="1"/>
  <c r="S30" i="1" s="1"/>
  <c r="S31" i="1" s="1"/>
  <c r="S32" i="1" s="1"/>
  <c r="S33" i="1" s="1"/>
  <c r="S34" i="1" s="1"/>
  <c r="S35" i="1" s="1"/>
  <c r="S36" i="1" s="1"/>
  <c r="S37" i="1" s="1"/>
  <c r="S38" i="1" s="1"/>
  <c r="S39" i="1" s="1"/>
  <c r="S40" i="1" s="1"/>
  <c r="S41" i="1" s="1"/>
  <c r="S42" i="1" s="1"/>
  <c r="S43" i="1" s="1"/>
  <c r="S44" i="1" s="1"/>
  <c r="S45" i="1" s="1"/>
  <c r="S46" i="1" s="1"/>
  <c r="S47" i="1" s="1"/>
  <c r="S48" i="1" s="1"/>
  <c r="S49" i="1" s="1"/>
  <c r="S50" i="1" s="1"/>
  <c r="S51" i="1" s="1"/>
  <c r="S52" i="1" s="1"/>
  <c r="S53" i="1" s="1"/>
  <c r="S54" i="1" s="1"/>
  <c r="S55" i="1" s="1"/>
  <c r="S56" i="1" s="1"/>
  <c r="S57" i="1" s="1"/>
  <c r="S58" i="1" s="1"/>
  <c r="S59" i="1" s="1"/>
  <c r="S60" i="1" s="1"/>
  <c r="S61" i="1" s="1"/>
  <c r="S62" i="1" s="1"/>
  <c r="S63" i="1" s="1"/>
  <c r="S64" i="1" s="1"/>
  <c r="S65" i="1" s="1"/>
  <c r="S66" i="1" s="1"/>
  <c r="S67" i="1" s="1"/>
  <c r="S68" i="1" s="1"/>
  <c r="S69" i="1" s="1"/>
  <c r="S70" i="1" s="1"/>
  <c r="S71" i="1" s="1"/>
  <c r="S72" i="1" s="1"/>
  <c r="S73" i="1" s="1"/>
  <c r="S74" i="1" s="1"/>
  <c r="S75" i="1" s="1"/>
  <c r="S76" i="1" s="1"/>
  <c r="S77" i="1" s="1"/>
  <c r="S78" i="1" s="1"/>
  <c r="S79" i="1" s="1"/>
  <c r="S80" i="1" s="1"/>
  <c r="S81" i="1" s="1"/>
  <c r="S82" i="1" s="1"/>
  <c r="S83" i="1" s="1"/>
  <c r="S84" i="1" s="1"/>
  <c r="S85" i="1" s="1"/>
  <c r="S86" i="1" s="1"/>
  <c r="S87" i="1" s="1"/>
  <c r="S88" i="1" s="1"/>
  <c r="S89" i="1" s="1"/>
  <c r="S90" i="1" s="1"/>
  <c r="S91" i="1" s="1"/>
  <c r="S92" i="1" s="1"/>
  <c r="S93" i="1" s="1"/>
  <c r="S94" i="1" s="1"/>
  <c r="S95" i="1" s="1"/>
  <c r="S96" i="1" s="1"/>
  <c r="S97" i="1" s="1"/>
  <c r="S98" i="1" s="1"/>
  <c r="S99" i="1" s="1"/>
  <c r="S100" i="1" s="1"/>
  <c r="S101" i="1" s="1"/>
  <c r="S102" i="1" s="1"/>
  <c r="S103" i="1" s="1"/>
  <c r="S104" i="1" s="1"/>
  <c r="S105" i="1" s="1"/>
  <c r="S106" i="1" s="1"/>
  <c r="S107" i="1" s="1"/>
  <c r="S108" i="1" s="1"/>
  <c r="S109" i="1" s="1"/>
  <c r="S110" i="1" s="1"/>
  <c r="S111" i="1" s="1"/>
  <c r="S112" i="1" s="1"/>
  <c r="S113" i="1" s="1"/>
  <c r="S114" i="1" s="1"/>
  <c r="S115" i="1" s="1"/>
  <c r="S116" i="1" s="1"/>
  <c r="S117" i="1" s="1"/>
  <c r="S118" i="1" s="1"/>
  <c r="S119" i="1" s="1"/>
  <c r="S120" i="1" s="1"/>
  <c r="S121" i="1" s="1"/>
  <c r="S122" i="1" s="1"/>
  <c r="S123" i="1" s="1"/>
  <c r="S124" i="1" s="1"/>
  <c r="S125" i="1" s="1"/>
  <c r="S126" i="1" s="1"/>
  <c r="S127" i="1" s="1"/>
  <c r="S128" i="1" s="1"/>
  <c r="S129" i="1" s="1"/>
  <c r="S130" i="1" s="1"/>
  <c r="S131" i="1" s="1"/>
  <c r="S132" i="1" s="1"/>
  <c r="S133" i="1" s="1"/>
  <c r="S134" i="1" s="1"/>
  <c r="S135" i="1" s="1"/>
  <c r="S136" i="1" s="1"/>
  <c r="S137" i="1" s="1"/>
  <c r="S138" i="1" s="1"/>
  <c r="S139" i="1" s="1"/>
  <c r="S140" i="1" s="1"/>
  <c r="S141" i="1" s="1"/>
  <c r="S142" i="1" s="1"/>
  <c r="S143" i="1" s="1"/>
  <c r="S144" i="1" s="1"/>
  <c r="S145" i="1" s="1"/>
  <c r="S146" i="1" s="1"/>
  <c r="S147" i="1" s="1"/>
  <c r="S148" i="1" s="1"/>
  <c r="S149" i="1" s="1"/>
  <c r="S150" i="1" s="1"/>
  <c r="S151" i="1" s="1"/>
  <c r="S152" i="1" s="1"/>
  <c r="S153" i="1" s="1"/>
  <c r="S154" i="1" s="1"/>
  <c r="S155" i="1" s="1"/>
  <c r="S156" i="1" s="1"/>
  <c r="S157" i="1" s="1"/>
  <c r="S158" i="1" s="1"/>
  <c r="S159" i="1" s="1"/>
  <c r="S160" i="1" s="1"/>
  <c r="S161" i="1" s="1"/>
  <c r="S162" i="1" s="1"/>
  <c r="S163" i="1" s="1"/>
  <c r="S164" i="1" s="1"/>
  <c r="S165" i="1" s="1"/>
  <c r="S166" i="1" s="1"/>
  <c r="S167" i="1" s="1"/>
  <c r="S168" i="1" s="1"/>
  <c r="S169" i="1" s="1"/>
  <c r="S170" i="1" s="1"/>
  <c r="S171" i="1" s="1"/>
  <c r="S172" i="1" s="1"/>
  <c r="S173" i="1" s="1"/>
  <c r="S174" i="1" s="1"/>
  <c r="S175" i="1" s="1"/>
  <c r="S176" i="1" s="1"/>
  <c r="S177" i="1" s="1"/>
  <c r="S178" i="1" s="1"/>
  <c r="S179" i="1" s="1"/>
  <c r="S180" i="1" s="1"/>
  <c r="S181" i="1" s="1"/>
  <c r="S182" i="1" s="1"/>
  <c r="S183" i="1" s="1"/>
  <c r="S184" i="1" s="1"/>
  <c r="S185" i="1" s="1"/>
  <c r="S186" i="1" s="1"/>
  <c r="S187" i="1" s="1"/>
  <c r="S188" i="1" s="1"/>
  <c r="S189" i="1" s="1"/>
  <c r="S190" i="1" s="1"/>
  <c r="S191" i="1" s="1"/>
  <c r="S192" i="1" s="1"/>
  <c r="S193" i="1" s="1"/>
  <c r="S194" i="1" s="1"/>
  <c r="S195" i="1" s="1"/>
  <c r="S196" i="1" s="1"/>
  <c r="S197" i="1" s="1"/>
  <c r="S198" i="1" s="1"/>
  <c r="S199" i="1" s="1"/>
  <c r="S200" i="1" s="1"/>
  <c r="S201" i="1" s="1"/>
  <c r="S202" i="1" s="1"/>
  <c r="S203" i="1" s="1"/>
  <c r="S204" i="1" s="1"/>
  <c r="S205" i="1" s="1"/>
  <c r="S206" i="1" s="1"/>
  <c r="S207" i="1" s="1"/>
  <c r="S208" i="1" s="1"/>
  <c r="S209" i="1" s="1"/>
  <c r="S210" i="1" s="1"/>
  <c r="S211" i="1" s="1"/>
  <c r="S212" i="1" s="1"/>
  <c r="S213" i="1" s="1"/>
  <c r="S214" i="1" s="1"/>
  <c r="S215" i="1" s="1"/>
  <c r="S216" i="1" s="1"/>
  <c r="S217" i="1" s="1"/>
  <c r="S218" i="1" s="1"/>
  <c r="S219" i="1" s="1"/>
  <c r="S220" i="1" s="1"/>
  <c r="S221" i="1" s="1"/>
  <c r="S222" i="1" s="1"/>
  <c r="S223" i="1" s="1"/>
  <c r="S224" i="1" s="1"/>
  <c r="S225" i="1" s="1"/>
  <c r="S226" i="1" s="1"/>
  <c r="S227" i="1" s="1"/>
  <c r="S228" i="1" s="1"/>
  <c r="S229" i="1" s="1"/>
  <c r="S230" i="1" s="1"/>
  <c r="S231" i="1" s="1"/>
  <c r="S232" i="1" s="1"/>
  <c r="S233" i="1" s="1"/>
  <c r="S234" i="1" s="1"/>
  <c r="S235" i="1" s="1"/>
  <c r="S236" i="1" s="1"/>
  <c r="S237" i="1" s="1"/>
  <c r="S238" i="1" s="1"/>
  <c r="S239" i="1" s="1"/>
  <c r="S240" i="1" s="1"/>
  <c r="S241" i="1" s="1"/>
  <c r="S242" i="1" s="1"/>
  <c r="S243" i="1" s="1"/>
  <c r="S244" i="1" s="1"/>
  <c r="S245" i="1" s="1"/>
  <c r="S246" i="1" s="1"/>
  <c r="S247" i="1" s="1"/>
  <c r="S248" i="1" s="1"/>
  <c r="S249" i="1" s="1"/>
  <c r="S250" i="1" s="1"/>
  <c r="S251" i="1" s="1"/>
  <c r="S252" i="1" s="1"/>
  <c r="S253" i="1" s="1"/>
  <c r="S254" i="1" s="1"/>
  <c r="S255" i="1" s="1"/>
  <c r="S256" i="1" s="1"/>
  <c r="S257" i="1" s="1"/>
  <c r="S258" i="1" s="1"/>
  <c r="S259" i="1" s="1"/>
  <c r="S260" i="1" s="1"/>
  <c r="S261" i="1" s="1"/>
  <c r="S262" i="1" s="1"/>
  <c r="S263" i="1" s="1"/>
  <c r="S264" i="1" s="1"/>
  <c r="S265" i="1" s="1"/>
  <c r="S266" i="1" s="1"/>
  <c r="S267" i="1" s="1"/>
  <c r="S268" i="1" s="1"/>
  <c r="S269" i="1" s="1"/>
  <c r="S270" i="1" s="1"/>
  <c r="S271" i="1" s="1"/>
  <c r="S272" i="1" s="1"/>
  <c r="S273" i="1" s="1"/>
  <c r="S274" i="1" s="1"/>
  <c r="S275" i="1" s="1"/>
  <c r="S276" i="1" s="1"/>
  <c r="S277" i="1" s="1"/>
  <c r="S278" i="1" s="1"/>
  <c r="S279" i="1" s="1"/>
  <c r="S280" i="1" s="1"/>
  <c r="S281" i="1" s="1"/>
  <c r="S282" i="1" s="1"/>
  <c r="S283" i="1" s="1"/>
  <c r="S284" i="1" s="1"/>
  <c r="S285" i="1" s="1"/>
  <c r="S286" i="1" s="1"/>
  <c r="S287" i="1" s="1"/>
  <c r="S288" i="1" s="1"/>
  <c r="S289" i="1" s="1"/>
  <c r="S290" i="1" s="1"/>
  <c r="S291" i="1" s="1"/>
  <c r="S292" i="1" s="1"/>
  <c r="S293" i="1" s="1"/>
  <c r="S294" i="1" s="1"/>
  <c r="S295" i="1" s="1"/>
  <c r="S296" i="1" s="1"/>
  <c r="S297" i="1" s="1"/>
  <c r="S298" i="1" s="1"/>
  <c r="S299" i="1" s="1"/>
  <c r="S300" i="1" s="1"/>
  <c r="S301" i="1" s="1"/>
  <c r="S302" i="1" s="1"/>
  <c r="S303" i="1" s="1"/>
  <c r="S304" i="1" s="1"/>
  <c r="S305" i="1" s="1"/>
  <c r="S306" i="1" s="1"/>
  <c r="S307" i="1" s="1"/>
  <c r="S308" i="1" s="1"/>
  <c r="S309" i="1" s="1"/>
  <c r="S310" i="1" s="1"/>
  <c r="S311" i="1" s="1"/>
  <c r="S312" i="1" s="1"/>
  <c r="S313" i="1" s="1"/>
  <c r="S314" i="1" s="1"/>
  <c r="S315" i="1" s="1"/>
  <c r="S316" i="1" s="1"/>
  <c r="S317" i="1" s="1"/>
  <c r="S318" i="1" s="1"/>
  <c r="S319" i="1" s="1"/>
  <c r="S320" i="1" s="1"/>
  <c r="S321" i="1" s="1"/>
  <c r="S322" i="1" s="1"/>
  <c r="S323" i="1" s="1"/>
  <c r="S324" i="1" s="1"/>
  <c r="S325" i="1" s="1"/>
  <c r="S326" i="1" s="1"/>
  <c r="S327" i="1" s="1"/>
  <c r="S328" i="1" s="1"/>
  <c r="S329" i="1" s="1"/>
  <c r="S330" i="1" s="1"/>
  <c r="S331" i="1" s="1"/>
  <c r="S332" i="1" s="1"/>
  <c r="S333" i="1" s="1"/>
  <c r="S334" i="1" s="1"/>
  <c r="S335" i="1" s="1"/>
  <c r="S336" i="1" s="1"/>
  <c r="S337" i="1" s="1"/>
  <c r="S338" i="1" s="1"/>
  <c r="S339" i="1" s="1"/>
  <c r="S340" i="1" s="1"/>
  <c r="S341" i="1" s="1"/>
  <c r="S342" i="1" s="1"/>
  <c r="S343" i="1" s="1"/>
  <c r="S344" i="1" s="1"/>
  <c r="S345" i="1" s="1"/>
  <c r="S346" i="1" s="1"/>
  <c r="S347" i="1" s="1"/>
  <c r="S348" i="1" s="1"/>
  <c r="S349" i="1" s="1"/>
  <c r="S350" i="1" s="1"/>
  <c r="S351" i="1" s="1"/>
  <c r="S352" i="1" s="1"/>
  <c r="S353" i="1" s="1"/>
  <c r="S354" i="1" s="1"/>
  <c r="S355" i="1" s="1"/>
  <c r="S356" i="1" s="1"/>
  <c r="S357" i="1" s="1"/>
  <c r="S358" i="1" s="1"/>
  <c r="S359" i="1" s="1"/>
  <c r="S360" i="1" s="1"/>
  <c r="S361" i="1" s="1"/>
  <c r="S362" i="1" s="1"/>
  <c r="S363" i="1" s="1"/>
  <c r="S364" i="1" s="1"/>
  <c r="S365" i="1" s="1"/>
  <c r="S2" i="1"/>
  <c r="R359" i="1"/>
  <c r="R360" i="1"/>
  <c r="R361" i="1"/>
  <c r="R362" i="1"/>
  <c r="R363" i="1"/>
  <c r="R364" i="1"/>
  <c r="R365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2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" i="1"/>
  <c r="C79" i="1"/>
  <c r="D79" i="1"/>
  <c r="E79" i="1"/>
  <c r="F79" i="1"/>
  <c r="G79" i="1"/>
  <c r="H79" i="1"/>
  <c r="I79" i="1"/>
  <c r="J79" i="1"/>
  <c r="K79" i="1"/>
  <c r="L79" i="1"/>
  <c r="M79" i="1"/>
  <c r="C80" i="1"/>
  <c r="E72" i="1" s="1" a="1"/>
  <c r="E72" i="1" s="1"/>
  <c r="D80" i="1"/>
  <c r="E80" i="1"/>
  <c r="F80" i="1"/>
  <c r="G80" i="1"/>
  <c r="H80" i="1"/>
  <c r="I80" i="1"/>
  <c r="J80" i="1"/>
  <c r="K80" i="1"/>
  <c r="L80" i="1"/>
  <c r="M80" i="1"/>
  <c r="B80" i="1"/>
  <c r="B79" i="1"/>
</calcChain>
</file>

<file path=xl/sharedStrings.xml><?xml version="1.0" encoding="utf-8"?>
<sst xmlns="http://schemas.openxmlformats.org/spreadsheetml/2006/main" count="42" uniqueCount="28">
  <si>
    <t>Vízállás: Budapest [cm]</t>
  </si>
  <si>
    <t>Év</t>
  </si>
  <si>
    <t>Hónap</t>
  </si>
  <si>
    <t>NAP</t>
  </si>
  <si>
    <t>JAN</t>
  </si>
  <si>
    <t>FEB</t>
  </si>
  <si>
    <t>MÁR</t>
  </si>
  <si>
    <t>ÁPR</t>
  </si>
  <si>
    <t>MÁJ</t>
  </si>
  <si>
    <t>JÚN</t>
  </si>
  <si>
    <t>JÚL</t>
  </si>
  <si>
    <t>AUG</t>
  </si>
  <si>
    <t>SZE</t>
  </si>
  <si>
    <t>OKT</t>
  </si>
  <si>
    <t>NOV</t>
  </si>
  <si>
    <t>DEC</t>
  </si>
  <si>
    <t>Nap</t>
  </si>
  <si>
    <t>Vízállás</t>
  </si>
  <si>
    <t>Nagyobb havi átlagok száma 2010-ben</t>
  </si>
  <si>
    <t>10. legnagyobb mért érték 2009-ben</t>
  </si>
  <si>
    <t>lenagyobb havi vízszintingadozás éve</t>
  </si>
  <si>
    <t>hónapja</t>
  </si>
  <si>
    <t>Átlagos vízállás 2009</t>
  </si>
  <si>
    <t>Átlagos vízállás 2010</t>
  </si>
  <si>
    <t>A Kossuth vesztegel</t>
  </si>
  <si>
    <t>I. 278.</t>
  </si>
  <si>
    <t>Adrián Patrik, 12. évf.</t>
  </si>
  <si>
    <t>Baross Gábor Középiskola, Szakiskola és Kollégium, Debrecen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</si>
</sst>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/>
    <xf numFmtId="0" fontId="0" fillId="0" borderId="0" xfId="0" applyAlignment="1">
      <alignment horizontal="left"/>
    </xf>
  </cellXfs>
  <cellStyles count="1">
    <cellStyle name="Normál" xfId="0" builtinId="0"/>
  </cellStyles>
  <dxfs count="0"/>
  <tableStyles count="0" defaultTableStyle="TableStyleMedium2" defaultPivotStyle="PivotStyleMedium9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Júliusi vízállások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2009</c:v>
          </c:tx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val>
            <c:numRef>
              <c:f>Vízállás!$H$4:$H$34</c:f>
              <c:numCache>
                <c:formatCode>General</c:formatCode>
                <c:ptCount val="31"/>
                <c:pt idx="0">
                  <c:v>704</c:v>
                </c:pt>
                <c:pt idx="1">
                  <c:v>714</c:v>
                </c:pt>
                <c:pt idx="2">
                  <c:v>704</c:v>
                </c:pt>
                <c:pt idx="3">
                  <c:v>653</c:v>
                </c:pt>
                <c:pt idx="4">
                  <c:v>593</c:v>
                </c:pt>
                <c:pt idx="5">
                  <c:v>563</c:v>
                </c:pt>
                <c:pt idx="6">
                  <c:v>537</c:v>
                </c:pt>
                <c:pt idx="7">
                  <c:v>519</c:v>
                </c:pt>
                <c:pt idx="8">
                  <c:v>518</c:v>
                </c:pt>
                <c:pt idx="9">
                  <c:v>520</c:v>
                </c:pt>
                <c:pt idx="10">
                  <c:v>500</c:v>
                </c:pt>
                <c:pt idx="11">
                  <c:v>451</c:v>
                </c:pt>
                <c:pt idx="12">
                  <c:v>414</c:v>
                </c:pt>
                <c:pt idx="13">
                  <c:v>386</c:v>
                </c:pt>
                <c:pt idx="14">
                  <c:v>362</c:v>
                </c:pt>
                <c:pt idx="15">
                  <c:v>336</c:v>
                </c:pt>
                <c:pt idx="16">
                  <c:v>327</c:v>
                </c:pt>
                <c:pt idx="17">
                  <c:v>319</c:v>
                </c:pt>
                <c:pt idx="18">
                  <c:v>328</c:v>
                </c:pt>
                <c:pt idx="19">
                  <c:v>384</c:v>
                </c:pt>
                <c:pt idx="20">
                  <c:v>479</c:v>
                </c:pt>
                <c:pt idx="21">
                  <c:v>476</c:v>
                </c:pt>
                <c:pt idx="22">
                  <c:v>451</c:v>
                </c:pt>
                <c:pt idx="23">
                  <c:v>409</c:v>
                </c:pt>
                <c:pt idx="24">
                  <c:v>373</c:v>
                </c:pt>
                <c:pt idx="25">
                  <c:v>357</c:v>
                </c:pt>
                <c:pt idx="26">
                  <c:v>376</c:v>
                </c:pt>
                <c:pt idx="27">
                  <c:v>373</c:v>
                </c:pt>
                <c:pt idx="28">
                  <c:v>342</c:v>
                </c:pt>
                <c:pt idx="29">
                  <c:v>319</c:v>
                </c:pt>
                <c:pt idx="30">
                  <c:v>306</c:v>
                </c:pt>
              </c:numCache>
            </c:numRef>
          </c:val>
          <c:smooth val="0"/>
        </c:ser>
        <c:ser>
          <c:idx val="1"/>
          <c:order val="1"/>
          <c:tx>
            <c:v>2010</c:v>
          </c:tx>
          <c:spPr>
            <a:ln w="38100">
              <a:solidFill>
                <a:srgbClr val="0000FF"/>
              </a:solidFill>
            </a:ln>
          </c:spPr>
          <c:marker>
            <c:symbol val="none"/>
          </c:marker>
          <c:val>
            <c:numRef>
              <c:f>Vízállás!$H$37:$H$67</c:f>
              <c:numCache>
                <c:formatCode>General</c:formatCode>
                <c:ptCount val="31"/>
                <c:pt idx="0">
                  <c:v>311</c:v>
                </c:pt>
                <c:pt idx="1">
                  <c:v>304</c:v>
                </c:pt>
                <c:pt idx="2">
                  <c:v>297</c:v>
                </c:pt>
                <c:pt idx="3">
                  <c:v>288</c:v>
                </c:pt>
                <c:pt idx="4">
                  <c:v>277</c:v>
                </c:pt>
                <c:pt idx="5">
                  <c:v>261</c:v>
                </c:pt>
                <c:pt idx="6">
                  <c:v>323</c:v>
                </c:pt>
                <c:pt idx="7">
                  <c:v>386</c:v>
                </c:pt>
                <c:pt idx="8">
                  <c:v>356</c:v>
                </c:pt>
                <c:pt idx="9">
                  <c:v>319</c:v>
                </c:pt>
                <c:pt idx="10">
                  <c:v>281</c:v>
                </c:pt>
                <c:pt idx="11">
                  <c:v>264</c:v>
                </c:pt>
                <c:pt idx="12">
                  <c:v>251</c:v>
                </c:pt>
                <c:pt idx="13">
                  <c:v>230</c:v>
                </c:pt>
                <c:pt idx="14">
                  <c:v>223</c:v>
                </c:pt>
                <c:pt idx="15">
                  <c:v>232</c:v>
                </c:pt>
                <c:pt idx="16">
                  <c:v>227</c:v>
                </c:pt>
                <c:pt idx="17">
                  <c:v>222</c:v>
                </c:pt>
                <c:pt idx="18">
                  <c:v>222</c:v>
                </c:pt>
                <c:pt idx="19">
                  <c:v>298</c:v>
                </c:pt>
                <c:pt idx="20">
                  <c:v>315</c:v>
                </c:pt>
                <c:pt idx="21">
                  <c:v>295</c:v>
                </c:pt>
                <c:pt idx="22">
                  <c:v>267</c:v>
                </c:pt>
                <c:pt idx="23">
                  <c:v>237</c:v>
                </c:pt>
                <c:pt idx="24">
                  <c:v>232</c:v>
                </c:pt>
                <c:pt idx="25">
                  <c:v>335</c:v>
                </c:pt>
                <c:pt idx="26">
                  <c:v>458</c:v>
                </c:pt>
                <c:pt idx="27">
                  <c:v>456</c:v>
                </c:pt>
                <c:pt idx="28">
                  <c:v>410</c:v>
                </c:pt>
                <c:pt idx="29">
                  <c:v>375</c:v>
                </c:pt>
                <c:pt idx="30">
                  <c:v>387</c:v>
                </c:pt>
              </c:numCache>
            </c:numRef>
          </c:val>
          <c:smooth val="0"/>
        </c:ser>
        <c:ser>
          <c:idx val="2"/>
          <c:order val="2"/>
          <c:tx>
            <c:v>2009. júliusi átlag</c:v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val>
            <c:numRef>
              <c:f>Vízállás!$U$4:$U$34</c:f>
              <c:numCache>
                <c:formatCode>General</c:formatCode>
                <c:ptCount val="31"/>
                <c:pt idx="0">
                  <c:v>454.61290322580646</c:v>
                </c:pt>
                <c:pt idx="1">
                  <c:v>454.61290322580646</c:v>
                </c:pt>
                <c:pt idx="2">
                  <c:v>454.61290322580646</c:v>
                </c:pt>
                <c:pt idx="3">
                  <c:v>454.61290322580646</c:v>
                </c:pt>
                <c:pt idx="4">
                  <c:v>454.61290322580646</c:v>
                </c:pt>
                <c:pt idx="5">
                  <c:v>454.61290322580646</c:v>
                </c:pt>
                <c:pt idx="6">
                  <c:v>454.61290322580646</c:v>
                </c:pt>
                <c:pt idx="7">
                  <c:v>454.61290322580646</c:v>
                </c:pt>
                <c:pt idx="8">
                  <c:v>454.61290322580646</c:v>
                </c:pt>
                <c:pt idx="9">
                  <c:v>454.61290322580646</c:v>
                </c:pt>
                <c:pt idx="10">
                  <c:v>454.61290322580646</c:v>
                </c:pt>
                <c:pt idx="11">
                  <c:v>454.61290322580646</c:v>
                </c:pt>
                <c:pt idx="12">
                  <c:v>454.61290322580646</c:v>
                </c:pt>
                <c:pt idx="13">
                  <c:v>454.61290322580646</c:v>
                </c:pt>
                <c:pt idx="14">
                  <c:v>454.61290322580646</c:v>
                </c:pt>
                <c:pt idx="15">
                  <c:v>454.61290322580646</c:v>
                </c:pt>
                <c:pt idx="16">
                  <c:v>454.61290322580646</c:v>
                </c:pt>
                <c:pt idx="17">
                  <c:v>454.61290322580646</c:v>
                </c:pt>
                <c:pt idx="18">
                  <c:v>454.61290322580646</c:v>
                </c:pt>
                <c:pt idx="19">
                  <c:v>454.61290322580646</c:v>
                </c:pt>
                <c:pt idx="20">
                  <c:v>454.61290322580646</c:v>
                </c:pt>
                <c:pt idx="21">
                  <c:v>454.61290322580646</c:v>
                </c:pt>
                <c:pt idx="22">
                  <c:v>454.61290322580646</c:v>
                </c:pt>
                <c:pt idx="23">
                  <c:v>454.61290322580646</c:v>
                </c:pt>
                <c:pt idx="24">
                  <c:v>454.61290322580646</c:v>
                </c:pt>
                <c:pt idx="25">
                  <c:v>454.61290322580646</c:v>
                </c:pt>
                <c:pt idx="26">
                  <c:v>454.61290322580646</c:v>
                </c:pt>
                <c:pt idx="27">
                  <c:v>454.61290322580646</c:v>
                </c:pt>
                <c:pt idx="28">
                  <c:v>454.61290322580646</c:v>
                </c:pt>
                <c:pt idx="29">
                  <c:v>454.61290322580646</c:v>
                </c:pt>
                <c:pt idx="30">
                  <c:v>454.61290322580646</c:v>
                </c:pt>
              </c:numCache>
            </c:numRef>
          </c:val>
          <c:smooth val="0"/>
        </c:ser>
        <c:ser>
          <c:idx val="3"/>
          <c:order val="3"/>
          <c:tx>
            <c:v>2010. júliusi átlag</c:v>
          </c:tx>
          <c:spPr>
            <a:ln w="12700">
              <a:solidFill>
                <a:srgbClr val="0000FF"/>
              </a:solidFill>
            </a:ln>
          </c:spPr>
          <c:marker>
            <c:symbol val="none"/>
          </c:marker>
          <c:val>
            <c:numRef>
              <c:f>Vízállás!$U$37:$U$67</c:f>
              <c:numCache>
                <c:formatCode>General</c:formatCode>
                <c:ptCount val="31"/>
                <c:pt idx="0">
                  <c:v>301.25806451612902</c:v>
                </c:pt>
                <c:pt idx="1">
                  <c:v>301.25806451612902</c:v>
                </c:pt>
                <c:pt idx="2">
                  <c:v>301.25806451612902</c:v>
                </c:pt>
                <c:pt idx="3">
                  <c:v>301.25806451612902</c:v>
                </c:pt>
                <c:pt idx="4">
                  <c:v>301.25806451612902</c:v>
                </c:pt>
                <c:pt idx="5">
                  <c:v>301.25806451612902</c:v>
                </c:pt>
                <c:pt idx="6">
                  <c:v>301.25806451612902</c:v>
                </c:pt>
                <c:pt idx="7">
                  <c:v>301.25806451612902</c:v>
                </c:pt>
                <c:pt idx="8">
                  <c:v>301.25806451612902</c:v>
                </c:pt>
                <c:pt idx="9">
                  <c:v>301.25806451612902</c:v>
                </c:pt>
                <c:pt idx="10">
                  <c:v>301.25806451612902</c:v>
                </c:pt>
                <c:pt idx="11">
                  <c:v>301.25806451612902</c:v>
                </c:pt>
                <c:pt idx="12">
                  <c:v>301.25806451612902</c:v>
                </c:pt>
                <c:pt idx="13">
                  <c:v>301.25806451612902</c:v>
                </c:pt>
                <c:pt idx="14">
                  <c:v>301.25806451612902</c:v>
                </c:pt>
                <c:pt idx="15">
                  <c:v>301.25806451612902</c:v>
                </c:pt>
                <c:pt idx="16">
                  <c:v>301.25806451612902</c:v>
                </c:pt>
                <c:pt idx="17">
                  <c:v>301.25806451612902</c:v>
                </c:pt>
                <c:pt idx="18">
                  <c:v>301.25806451612902</c:v>
                </c:pt>
                <c:pt idx="19">
                  <c:v>301.25806451612902</c:v>
                </c:pt>
                <c:pt idx="20">
                  <c:v>301.25806451612902</c:v>
                </c:pt>
                <c:pt idx="21">
                  <c:v>301.25806451612902</c:v>
                </c:pt>
                <c:pt idx="22">
                  <c:v>301.25806451612902</c:v>
                </c:pt>
                <c:pt idx="23">
                  <c:v>301.25806451612902</c:v>
                </c:pt>
                <c:pt idx="24">
                  <c:v>301.25806451612902</c:v>
                </c:pt>
                <c:pt idx="25">
                  <c:v>301.25806451612902</c:v>
                </c:pt>
                <c:pt idx="26">
                  <c:v>301.25806451612902</c:v>
                </c:pt>
                <c:pt idx="27">
                  <c:v>301.25806451612902</c:v>
                </c:pt>
                <c:pt idx="28">
                  <c:v>301.25806451612902</c:v>
                </c:pt>
                <c:pt idx="29">
                  <c:v>301.25806451612902</c:v>
                </c:pt>
                <c:pt idx="30">
                  <c:v>301.25806451612902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2399360"/>
        <c:axId val="206450048"/>
      </c:lineChart>
      <c:catAx>
        <c:axId val="232399360"/>
        <c:scaling>
          <c:orientation val="minMax"/>
        </c:scaling>
        <c:delete val="0"/>
        <c:axPos val="b"/>
        <c:majorTickMark val="out"/>
        <c:minorTickMark val="none"/>
        <c:tickLblPos val="nextTo"/>
        <c:crossAx val="206450048"/>
        <c:crosses val="autoZero"/>
        <c:auto val="1"/>
        <c:lblAlgn val="ctr"/>
        <c:lblOffset val="100"/>
        <c:noMultiLvlLbl val="0"/>
      </c:catAx>
      <c:valAx>
        <c:axId val="206450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32399360"/>
        <c:crosses val="autoZero"/>
        <c:crossBetween val="between"/>
      </c:valAx>
      <c:spPr>
        <a:solidFill>
          <a:schemeClr val="bg1">
            <a:lumMod val="85000"/>
          </a:schemeClr>
        </a:solidFill>
      </c:spPr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hu-HU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694" cy="6084337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65"/>
  <sheetViews>
    <sheetView tabSelected="1" zoomScale="85" zoomScaleNormal="85" workbookViewId="0">
      <selection activeCell="P4" sqref="P4"/>
    </sheetView>
  </sheetViews>
  <sheetFormatPr defaultRowHeight="15" x14ac:dyDescent="0.25"/>
  <cols>
    <col min="1" max="13" width="9.140625" customWidth="1"/>
    <col min="15" max="15" width="9.140625" customWidth="1"/>
    <col min="16" max="16" width="18.42578125" bestFit="1" customWidth="1"/>
  </cols>
  <sheetData>
    <row r="1" spans="1:21" x14ac:dyDescent="0.25">
      <c r="A1" t="s">
        <v>0</v>
      </c>
      <c r="O1" t="s">
        <v>1</v>
      </c>
      <c r="P1">
        <v>2010</v>
      </c>
      <c r="R1" s="3">
        <f>LARGE($B$4:$M$34,ROW())</f>
        <v>716</v>
      </c>
      <c r="S1" s="3">
        <v>1</v>
      </c>
    </row>
    <row r="2" spans="1:21" x14ac:dyDescent="0.25">
      <c r="A2" s="1">
        <v>2009</v>
      </c>
      <c r="O2" t="s">
        <v>2</v>
      </c>
      <c r="P2" t="s">
        <v>5</v>
      </c>
      <c r="R2" s="3">
        <f t="shared" ref="R2:R65" si="0">LARGE($B$4:$M$34,ROW())</f>
        <v>714</v>
      </c>
      <c r="S2" s="3">
        <f>IF(R2=R1,S1,S1+1)</f>
        <v>2</v>
      </c>
    </row>
    <row r="3" spans="1:21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" t="s">
        <v>14</v>
      </c>
      <c r="M3" s="1" t="s">
        <v>15</v>
      </c>
      <c r="O3" t="s">
        <v>16</v>
      </c>
      <c r="P3">
        <v>28</v>
      </c>
      <c r="R3" s="3">
        <f t="shared" si="0"/>
        <v>706</v>
      </c>
      <c r="S3" s="3">
        <f t="shared" ref="S3:S66" si="1">IF(R3=R2,S2,S2+1)</f>
        <v>3</v>
      </c>
    </row>
    <row r="4" spans="1:21" x14ac:dyDescent="0.25">
      <c r="A4" s="2">
        <v>1</v>
      </c>
      <c r="B4">
        <v>171</v>
      </c>
      <c r="C4">
        <v>150</v>
      </c>
      <c r="D4">
        <v>204</v>
      </c>
      <c r="E4">
        <v>475</v>
      </c>
      <c r="F4">
        <v>345</v>
      </c>
      <c r="G4">
        <v>369</v>
      </c>
      <c r="H4">
        <v>704</v>
      </c>
      <c r="I4">
        <v>280</v>
      </c>
      <c r="J4">
        <v>262</v>
      </c>
      <c r="K4">
        <v>124</v>
      </c>
      <c r="L4">
        <v>194</v>
      </c>
      <c r="M4">
        <v>152</v>
      </c>
      <c r="O4" t="s">
        <v>17</v>
      </c>
      <c r="P4" s="3">
        <f>IF(OR(P1="",P2="",P3=""),"",IF(AND(P1&lt;&gt;2009,P1&lt;&gt;2010)+ISERROR(MATCH(P2,B3:M3,0))+ISERROR(MATCH(P3,A4:A34,0))+(IF(P1=2009,INDEX(B4:M34,MATCH(P3,A4:A34,0),MATCH(P2,B3:M3,0)),INDEX(B37:M67,MATCH(P3,A37:A67,0),MATCH(P2,B36:M36,0)))=""),"Érvénytelen dátum",IF(P1=2009,INDEX(B4:M34,MATCH(P3,A4:A34,0),MATCH(P2,B3:M3,0)),INDEX(B37:M67,MATCH(P3,A37:A67,0),MATCH(P2,B36:M36,0)))))</f>
        <v>322</v>
      </c>
      <c r="R4" s="3">
        <f t="shared" si="0"/>
        <v>704</v>
      </c>
      <c r="S4" s="3">
        <f t="shared" si="1"/>
        <v>4</v>
      </c>
      <c r="U4" s="3">
        <f t="array" ref="U4:U34">AVERAGE(H4:H34)</f>
        <v>454.61290322580646</v>
      </c>
    </row>
    <row r="5" spans="1:21" x14ac:dyDescent="0.25">
      <c r="A5" s="2">
        <v>2</v>
      </c>
      <c r="B5">
        <v>157</v>
      </c>
      <c r="C5">
        <v>146</v>
      </c>
      <c r="D5">
        <v>294</v>
      </c>
      <c r="E5">
        <v>485</v>
      </c>
      <c r="F5">
        <v>351</v>
      </c>
      <c r="G5">
        <v>383</v>
      </c>
      <c r="H5">
        <v>714</v>
      </c>
      <c r="I5">
        <v>271</v>
      </c>
      <c r="J5">
        <v>235</v>
      </c>
      <c r="K5">
        <v>130</v>
      </c>
      <c r="L5">
        <v>176</v>
      </c>
      <c r="M5">
        <v>150</v>
      </c>
      <c r="R5" s="3">
        <f t="shared" si="0"/>
        <v>704</v>
      </c>
      <c r="S5" s="3">
        <f t="shared" si="1"/>
        <v>4</v>
      </c>
      <c r="U5" s="3">
        <v>454.61290322580646</v>
      </c>
    </row>
    <row r="6" spans="1:21" x14ac:dyDescent="0.25">
      <c r="A6" s="2">
        <v>3</v>
      </c>
      <c r="B6">
        <v>151</v>
      </c>
      <c r="C6">
        <v>135</v>
      </c>
      <c r="D6">
        <v>350</v>
      </c>
      <c r="E6">
        <v>473</v>
      </c>
      <c r="F6">
        <v>338</v>
      </c>
      <c r="G6">
        <v>355</v>
      </c>
      <c r="H6">
        <v>704</v>
      </c>
      <c r="I6">
        <v>269</v>
      </c>
      <c r="J6">
        <v>202</v>
      </c>
      <c r="K6">
        <v>125</v>
      </c>
      <c r="L6">
        <v>157</v>
      </c>
      <c r="M6">
        <v>151</v>
      </c>
      <c r="R6" s="3">
        <f t="shared" si="0"/>
        <v>696</v>
      </c>
      <c r="S6" s="3">
        <f t="shared" si="1"/>
        <v>5</v>
      </c>
      <c r="U6" s="3">
        <v>454.61290322580646</v>
      </c>
    </row>
    <row r="7" spans="1:21" x14ac:dyDescent="0.25">
      <c r="A7" s="2">
        <v>4</v>
      </c>
      <c r="B7">
        <v>145</v>
      </c>
      <c r="C7">
        <v>129</v>
      </c>
      <c r="D7">
        <v>357</v>
      </c>
      <c r="E7">
        <v>499</v>
      </c>
      <c r="F7">
        <v>319</v>
      </c>
      <c r="G7">
        <v>328</v>
      </c>
      <c r="H7">
        <v>653</v>
      </c>
      <c r="I7">
        <v>251</v>
      </c>
      <c r="J7">
        <v>192</v>
      </c>
      <c r="K7">
        <v>121</v>
      </c>
      <c r="L7">
        <v>162</v>
      </c>
      <c r="M7">
        <v>162</v>
      </c>
      <c r="R7" s="3">
        <f t="shared" si="0"/>
        <v>653</v>
      </c>
      <c r="S7" s="3">
        <f t="shared" si="1"/>
        <v>6</v>
      </c>
      <c r="U7" s="3">
        <v>454.61290322580646</v>
      </c>
    </row>
    <row r="8" spans="1:21" x14ac:dyDescent="0.25">
      <c r="A8" s="2">
        <v>5</v>
      </c>
      <c r="B8">
        <v>144</v>
      </c>
      <c r="C8">
        <v>133</v>
      </c>
      <c r="D8">
        <v>360</v>
      </c>
      <c r="E8">
        <v>529</v>
      </c>
      <c r="F8">
        <v>321</v>
      </c>
      <c r="G8">
        <v>314</v>
      </c>
      <c r="H8">
        <v>593</v>
      </c>
      <c r="I8">
        <v>245</v>
      </c>
      <c r="J8">
        <v>199</v>
      </c>
      <c r="K8">
        <v>116</v>
      </c>
      <c r="L8">
        <v>184</v>
      </c>
      <c r="M8">
        <v>173</v>
      </c>
      <c r="R8" s="3">
        <f t="shared" si="0"/>
        <v>643</v>
      </c>
      <c r="S8" s="3">
        <f t="shared" si="1"/>
        <v>7</v>
      </c>
      <c r="U8" s="3">
        <v>454.61290322580646</v>
      </c>
    </row>
    <row r="9" spans="1:21" x14ac:dyDescent="0.25">
      <c r="A9" s="2">
        <v>6</v>
      </c>
      <c r="B9">
        <v>140</v>
      </c>
      <c r="C9">
        <v>134</v>
      </c>
      <c r="D9">
        <v>391</v>
      </c>
      <c r="E9">
        <v>543</v>
      </c>
      <c r="F9">
        <v>311</v>
      </c>
      <c r="G9">
        <v>288</v>
      </c>
      <c r="H9">
        <v>563</v>
      </c>
      <c r="I9">
        <v>348</v>
      </c>
      <c r="J9">
        <v>229</v>
      </c>
      <c r="K9">
        <v>110</v>
      </c>
      <c r="L9">
        <v>213</v>
      </c>
      <c r="M9">
        <v>172</v>
      </c>
      <c r="R9" s="3">
        <f t="shared" si="0"/>
        <v>593</v>
      </c>
      <c r="S9" s="3">
        <f t="shared" si="1"/>
        <v>8</v>
      </c>
      <c r="U9" s="3">
        <v>454.61290322580646</v>
      </c>
    </row>
    <row r="10" spans="1:21" x14ac:dyDescent="0.25">
      <c r="A10" s="2">
        <v>7</v>
      </c>
      <c r="B10">
        <v>131</v>
      </c>
      <c r="C10">
        <v>141</v>
      </c>
      <c r="D10">
        <v>446</v>
      </c>
      <c r="E10">
        <v>537</v>
      </c>
      <c r="F10">
        <v>313</v>
      </c>
      <c r="G10">
        <v>271</v>
      </c>
      <c r="H10">
        <v>537</v>
      </c>
      <c r="I10">
        <v>432</v>
      </c>
      <c r="J10">
        <v>325</v>
      </c>
      <c r="K10">
        <v>101</v>
      </c>
      <c r="L10">
        <v>232</v>
      </c>
      <c r="M10">
        <v>166</v>
      </c>
      <c r="R10" s="3">
        <f t="shared" si="0"/>
        <v>579</v>
      </c>
      <c r="S10" s="3">
        <f t="shared" si="1"/>
        <v>9</v>
      </c>
      <c r="U10" s="3">
        <v>454.61290322580646</v>
      </c>
    </row>
    <row r="11" spans="1:21" x14ac:dyDescent="0.25">
      <c r="A11" s="2">
        <v>8</v>
      </c>
      <c r="B11">
        <v>127</v>
      </c>
      <c r="C11">
        <v>140</v>
      </c>
      <c r="D11">
        <v>480</v>
      </c>
      <c r="E11">
        <v>549</v>
      </c>
      <c r="F11">
        <v>310</v>
      </c>
      <c r="G11">
        <v>259</v>
      </c>
      <c r="H11">
        <v>519</v>
      </c>
      <c r="I11">
        <v>388</v>
      </c>
      <c r="J11">
        <v>323</v>
      </c>
      <c r="K11">
        <v>91</v>
      </c>
      <c r="L11">
        <v>230</v>
      </c>
      <c r="M11">
        <v>165</v>
      </c>
      <c r="R11" s="3">
        <f t="shared" si="0"/>
        <v>563</v>
      </c>
      <c r="S11" s="3">
        <f t="shared" si="1"/>
        <v>10</v>
      </c>
      <c r="U11" s="3">
        <v>454.61290322580646</v>
      </c>
    </row>
    <row r="12" spans="1:21" x14ac:dyDescent="0.25">
      <c r="A12" s="2">
        <v>9</v>
      </c>
      <c r="B12">
        <v>123</v>
      </c>
      <c r="C12">
        <v>155</v>
      </c>
      <c r="D12">
        <v>474</v>
      </c>
      <c r="E12">
        <v>552</v>
      </c>
      <c r="F12">
        <v>320</v>
      </c>
      <c r="G12">
        <v>269</v>
      </c>
      <c r="H12">
        <v>518</v>
      </c>
      <c r="I12">
        <v>347</v>
      </c>
      <c r="J12">
        <v>281</v>
      </c>
      <c r="K12">
        <v>95</v>
      </c>
      <c r="L12">
        <v>213</v>
      </c>
      <c r="M12">
        <v>167</v>
      </c>
      <c r="R12" s="3">
        <f t="shared" si="0"/>
        <v>552</v>
      </c>
      <c r="S12" s="3">
        <f t="shared" si="1"/>
        <v>11</v>
      </c>
      <c r="U12" s="3">
        <v>454.61290322580646</v>
      </c>
    </row>
    <row r="13" spans="1:21" x14ac:dyDescent="0.25">
      <c r="A13" s="2">
        <v>10</v>
      </c>
      <c r="B13">
        <v>118</v>
      </c>
      <c r="C13">
        <v>184</v>
      </c>
      <c r="D13">
        <v>472</v>
      </c>
      <c r="E13">
        <v>548</v>
      </c>
      <c r="F13">
        <v>322</v>
      </c>
      <c r="G13">
        <v>294</v>
      </c>
      <c r="H13">
        <v>520</v>
      </c>
      <c r="I13">
        <v>321</v>
      </c>
      <c r="J13">
        <v>250</v>
      </c>
      <c r="K13">
        <v>103</v>
      </c>
      <c r="L13">
        <v>199</v>
      </c>
      <c r="M13">
        <v>172</v>
      </c>
      <c r="R13" s="3">
        <f t="shared" si="0"/>
        <v>549</v>
      </c>
      <c r="S13" s="3">
        <f t="shared" si="1"/>
        <v>12</v>
      </c>
      <c r="U13" s="3">
        <v>454.61290322580646</v>
      </c>
    </row>
    <row r="14" spans="1:21" x14ac:dyDescent="0.25">
      <c r="A14" s="2">
        <v>11</v>
      </c>
      <c r="B14">
        <v>121</v>
      </c>
      <c r="C14">
        <v>199</v>
      </c>
      <c r="D14">
        <v>465</v>
      </c>
      <c r="E14">
        <v>536</v>
      </c>
      <c r="F14">
        <v>320</v>
      </c>
      <c r="G14">
        <v>287</v>
      </c>
      <c r="H14">
        <v>500</v>
      </c>
      <c r="I14">
        <v>296</v>
      </c>
      <c r="J14">
        <v>223</v>
      </c>
      <c r="K14">
        <v>111</v>
      </c>
      <c r="L14">
        <v>204</v>
      </c>
      <c r="M14">
        <v>193</v>
      </c>
      <c r="R14" s="3">
        <f t="shared" si="0"/>
        <v>548</v>
      </c>
      <c r="S14" s="3">
        <f t="shared" si="1"/>
        <v>13</v>
      </c>
      <c r="U14" s="3">
        <v>454.61290322580646</v>
      </c>
    </row>
    <row r="15" spans="1:21" x14ac:dyDescent="0.25">
      <c r="A15" s="2">
        <v>12</v>
      </c>
      <c r="B15">
        <v>116</v>
      </c>
      <c r="C15">
        <v>198</v>
      </c>
      <c r="D15">
        <v>467</v>
      </c>
      <c r="E15">
        <v>533</v>
      </c>
      <c r="F15">
        <v>328</v>
      </c>
      <c r="G15">
        <v>278</v>
      </c>
      <c r="H15">
        <v>451</v>
      </c>
      <c r="I15">
        <v>283</v>
      </c>
      <c r="J15">
        <v>208</v>
      </c>
      <c r="K15">
        <v>114</v>
      </c>
      <c r="L15">
        <v>186</v>
      </c>
      <c r="M15">
        <v>222</v>
      </c>
      <c r="R15" s="3">
        <f t="shared" si="0"/>
        <v>543</v>
      </c>
      <c r="S15" s="3">
        <f t="shared" si="1"/>
        <v>14</v>
      </c>
      <c r="U15" s="3">
        <v>454.61290322580646</v>
      </c>
    </row>
    <row r="16" spans="1:21" x14ac:dyDescent="0.25">
      <c r="A16" s="2">
        <v>13</v>
      </c>
      <c r="B16">
        <v>89</v>
      </c>
      <c r="C16">
        <v>203</v>
      </c>
      <c r="D16">
        <v>470</v>
      </c>
      <c r="E16">
        <v>529</v>
      </c>
      <c r="F16">
        <v>336</v>
      </c>
      <c r="G16">
        <v>264</v>
      </c>
      <c r="H16">
        <v>414</v>
      </c>
      <c r="I16">
        <v>301</v>
      </c>
      <c r="J16">
        <v>200</v>
      </c>
      <c r="K16">
        <v>129</v>
      </c>
      <c r="L16">
        <v>201</v>
      </c>
      <c r="M16">
        <v>256</v>
      </c>
      <c r="R16" s="3">
        <f t="shared" si="0"/>
        <v>537</v>
      </c>
      <c r="S16" s="3">
        <f t="shared" si="1"/>
        <v>15</v>
      </c>
      <c r="U16" s="3">
        <v>454.61290322580646</v>
      </c>
    </row>
    <row r="17" spans="1:21" x14ac:dyDescent="0.25">
      <c r="A17" s="2">
        <v>14</v>
      </c>
      <c r="B17">
        <v>85</v>
      </c>
      <c r="C17">
        <v>223</v>
      </c>
      <c r="D17">
        <v>458</v>
      </c>
      <c r="E17">
        <v>511</v>
      </c>
      <c r="F17">
        <v>353</v>
      </c>
      <c r="G17">
        <v>251</v>
      </c>
      <c r="H17">
        <v>386</v>
      </c>
      <c r="I17">
        <v>306</v>
      </c>
      <c r="J17">
        <v>228</v>
      </c>
      <c r="K17">
        <v>148</v>
      </c>
      <c r="L17">
        <v>219</v>
      </c>
      <c r="M17">
        <v>277</v>
      </c>
      <c r="R17" s="3">
        <f t="shared" si="0"/>
        <v>537</v>
      </c>
      <c r="S17" s="3">
        <f t="shared" si="1"/>
        <v>15</v>
      </c>
      <c r="U17" s="3">
        <v>454.61290322580646</v>
      </c>
    </row>
    <row r="18" spans="1:21" x14ac:dyDescent="0.25">
      <c r="A18" s="2">
        <v>15</v>
      </c>
      <c r="B18">
        <v>116</v>
      </c>
      <c r="C18">
        <v>212</v>
      </c>
      <c r="D18">
        <v>472</v>
      </c>
      <c r="E18">
        <v>487</v>
      </c>
      <c r="F18">
        <v>393</v>
      </c>
      <c r="G18">
        <v>240</v>
      </c>
      <c r="H18">
        <v>362</v>
      </c>
      <c r="I18">
        <v>289</v>
      </c>
      <c r="J18">
        <v>230</v>
      </c>
      <c r="K18">
        <v>179</v>
      </c>
      <c r="L18">
        <v>214</v>
      </c>
      <c r="M18">
        <v>270</v>
      </c>
      <c r="R18" s="3">
        <f t="shared" si="0"/>
        <v>536</v>
      </c>
      <c r="S18" s="3">
        <f t="shared" si="1"/>
        <v>16</v>
      </c>
      <c r="U18" s="3">
        <v>454.61290322580646</v>
      </c>
    </row>
    <row r="19" spans="1:21" x14ac:dyDescent="0.25">
      <c r="A19" s="2">
        <v>16</v>
      </c>
      <c r="B19">
        <v>112</v>
      </c>
      <c r="C19">
        <v>180</v>
      </c>
      <c r="D19">
        <v>476</v>
      </c>
      <c r="E19">
        <v>462</v>
      </c>
      <c r="F19">
        <v>399</v>
      </c>
      <c r="G19">
        <v>227</v>
      </c>
      <c r="H19">
        <v>336</v>
      </c>
      <c r="I19">
        <v>277</v>
      </c>
      <c r="J19">
        <v>218</v>
      </c>
      <c r="K19">
        <v>197</v>
      </c>
      <c r="L19">
        <v>192</v>
      </c>
      <c r="M19">
        <v>254</v>
      </c>
      <c r="R19" s="3">
        <f t="shared" si="0"/>
        <v>533</v>
      </c>
      <c r="S19" s="3">
        <f t="shared" si="1"/>
        <v>17</v>
      </c>
      <c r="U19" s="3">
        <v>454.61290322580646</v>
      </c>
    </row>
    <row r="20" spans="1:21" x14ac:dyDescent="0.25">
      <c r="A20" s="2">
        <v>17</v>
      </c>
      <c r="B20">
        <v>116</v>
      </c>
      <c r="C20">
        <v>155</v>
      </c>
      <c r="D20">
        <v>461</v>
      </c>
      <c r="E20">
        <v>448</v>
      </c>
      <c r="F20">
        <v>403</v>
      </c>
      <c r="G20">
        <v>220</v>
      </c>
      <c r="H20">
        <v>327</v>
      </c>
      <c r="I20">
        <v>277</v>
      </c>
      <c r="J20">
        <v>232</v>
      </c>
      <c r="K20">
        <v>191</v>
      </c>
      <c r="L20">
        <v>177</v>
      </c>
      <c r="M20">
        <v>228</v>
      </c>
      <c r="R20" s="3">
        <f t="shared" si="0"/>
        <v>529</v>
      </c>
      <c r="S20" s="3">
        <f t="shared" si="1"/>
        <v>18</v>
      </c>
      <c r="U20" s="3">
        <v>454.61290322580646</v>
      </c>
    </row>
    <row r="21" spans="1:21" x14ac:dyDescent="0.25">
      <c r="A21" s="2">
        <v>18</v>
      </c>
      <c r="B21">
        <v>116</v>
      </c>
      <c r="C21">
        <v>154</v>
      </c>
      <c r="D21">
        <v>466</v>
      </c>
      <c r="E21">
        <v>445</v>
      </c>
      <c r="F21">
        <v>397</v>
      </c>
      <c r="G21">
        <v>236</v>
      </c>
      <c r="H21">
        <v>319</v>
      </c>
      <c r="I21">
        <v>267</v>
      </c>
      <c r="J21">
        <v>232</v>
      </c>
      <c r="K21">
        <v>176</v>
      </c>
      <c r="L21">
        <v>177</v>
      </c>
      <c r="M21">
        <v>209</v>
      </c>
      <c r="R21" s="3">
        <f t="shared" si="0"/>
        <v>529</v>
      </c>
      <c r="S21" s="3">
        <f t="shared" si="1"/>
        <v>18</v>
      </c>
      <c r="U21" s="3">
        <v>454.61290322580646</v>
      </c>
    </row>
    <row r="22" spans="1:21" x14ac:dyDescent="0.25">
      <c r="A22" s="2">
        <v>19</v>
      </c>
      <c r="B22">
        <v>121</v>
      </c>
      <c r="C22">
        <v>155</v>
      </c>
      <c r="D22">
        <v>449</v>
      </c>
      <c r="E22">
        <v>437</v>
      </c>
      <c r="F22">
        <v>371</v>
      </c>
      <c r="G22">
        <v>269</v>
      </c>
      <c r="H22">
        <v>328</v>
      </c>
      <c r="I22">
        <v>238</v>
      </c>
      <c r="J22">
        <v>221</v>
      </c>
      <c r="K22">
        <v>173</v>
      </c>
      <c r="L22">
        <v>176</v>
      </c>
      <c r="M22">
        <v>198</v>
      </c>
      <c r="R22" s="3">
        <f t="shared" si="0"/>
        <v>520</v>
      </c>
      <c r="S22" s="3">
        <f t="shared" si="1"/>
        <v>19</v>
      </c>
      <c r="U22" s="3">
        <v>454.61290322580646</v>
      </c>
    </row>
    <row r="23" spans="1:21" x14ac:dyDescent="0.25">
      <c r="A23" s="2">
        <v>20</v>
      </c>
      <c r="B23">
        <v>105</v>
      </c>
      <c r="C23">
        <v>151</v>
      </c>
      <c r="D23">
        <v>430</v>
      </c>
      <c r="E23">
        <v>428</v>
      </c>
      <c r="F23">
        <v>372</v>
      </c>
      <c r="G23">
        <v>285</v>
      </c>
      <c r="H23">
        <v>384</v>
      </c>
      <c r="I23">
        <v>221</v>
      </c>
      <c r="J23">
        <v>220</v>
      </c>
      <c r="K23">
        <v>187</v>
      </c>
      <c r="L23">
        <v>173</v>
      </c>
      <c r="M23">
        <v>188</v>
      </c>
      <c r="R23" s="3">
        <f t="shared" si="0"/>
        <v>519</v>
      </c>
      <c r="S23" s="3">
        <f t="shared" si="1"/>
        <v>20</v>
      </c>
      <c r="U23" s="3">
        <v>454.61290322580646</v>
      </c>
    </row>
    <row r="24" spans="1:21" x14ac:dyDescent="0.25">
      <c r="A24" s="2">
        <v>21</v>
      </c>
      <c r="B24">
        <v>102</v>
      </c>
      <c r="C24">
        <v>140</v>
      </c>
      <c r="D24">
        <v>399</v>
      </c>
      <c r="E24">
        <v>414</v>
      </c>
      <c r="F24">
        <v>387</v>
      </c>
      <c r="G24">
        <v>282</v>
      </c>
      <c r="H24">
        <v>479</v>
      </c>
      <c r="I24">
        <v>210</v>
      </c>
      <c r="J24">
        <v>212</v>
      </c>
      <c r="K24">
        <v>195</v>
      </c>
      <c r="L24">
        <v>183</v>
      </c>
      <c r="M24">
        <v>182</v>
      </c>
      <c r="R24" s="3">
        <f t="shared" si="0"/>
        <v>518</v>
      </c>
      <c r="S24" s="3">
        <f t="shared" si="1"/>
        <v>21</v>
      </c>
      <c r="U24" s="3">
        <v>454.61290322580646</v>
      </c>
    </row>
    <row r="25" spans="1:21" x14ac:dyDescent="0.25">
      <c r="A25" s="2">
        <v>22</v>
      </c>
      <c r="B25">
        <v>108</v>
      </c>
      <c r="C25">
        <v>134</v>
      </c>
      <c r="D25">
        <v>375</v>
      </c>
      <c r="E25">
        <v>410</v>
      </c>
      <c r="F25">
        <v>389</v>
      </c>
      <c r="G25">
        <v>338</v>
      </c>
      <c r="H25">
        <v>476</v>
      </c>
      <c r="I25">
        <v>210</v>
      </c>
      <c r="J25">
        <v>198</v>
      </c>
      <c r="K25">
        <v>195</v>
      </c>
      <c r="L25">
        <v>184</v>
      </c>
      <c r="M25">
        <v>169</v>
      </c>
      <c r="R25" s="3">
        <f t="shared" si="0"/>
        <v>511</v>
      </c>
      <c r="S25" s="3">
        <f t="shared" si="1"/>
        <v>22</v>
      </c>
      <c r="U25" s="3">
        <v>454.61290322580646</v>
      </c>
    </row>
    <row r="26" spans="1:21" x14ac:dyDescent="0.25">
      <c r="A26" s="2">
        <v>23</v>
      </c>
      <c r="B26">
        <v>125</v>
      </c>
      <c r="C26">
        <v>136</v>
      </c>
      <c r="D26">
        <v>350</v>
      </c>
      <c r="E26">
        <v>403</v>
      </c>
      <c r="F26">
        <v>372</v>
      </c>
      <c r="G26">
        <v>378</v>
      </c>
      <c r="H26">
        <v>451</v>
      </c>
      <c r="I26">
        <v>194</v>
      </c>
      <c r="J26">
        <v>182</v>
      </c>
      <c r="K26">
        <v>193</v>
      </c>
      <c r="L26">
        <v>175</v>
      </c>
      <c r="M26">
        <v>151</v>
      </c>
      <c r="R26" s="3">
        <f t="shared" si="0"/>
        <v>500</v>
      </c>
      <c r="S26" s="3">
        <f t="shared" si="1"/>
        <v>23</v>
      </c>
      <c r="U26" s="3">
        <v>454.61290322580646</v>
      </c>
    </row>
    <row r="27" spans="1:21" x14ac:dyDescent="0.25">
      <c r="A27" s="2">
        <v>24</v>
      </c>
      <c r="B27">
        <v>174</v>
      </c>
      <c r="C27">
        <v>139</v>
      </c>
      <c r="D27">
        <v>326</v>
      </c>
      <c r="E27">
        <v>376</v>
      </c>
      <c r="F27">
        <v>354</v>
      </c>
      <c r="G27">
        <v>381</v>
      </c>
      <c r="H27">
        <v>409</v>
      </c>
      <c r="I27">
        <v>202</v>
      </c>
      <c r="J27">
        <v>166</v>
      </c>
      <c r="K27">
        <v>193</v>
      </c>
      <c r="L27">
        <v>163</v>
      </c>
      <c r="M27">
        <v>149</v>
      </c>
      <c r="R27" s="3">
        <f t="shared" si="0"/>
        <v>499</v>
      </c>
      <c r="S27" s="3">
        <f t="shared" si="1"/>
        <v>24</v>
      </c>
      <c r="U27" s="3">
        <v>454.61290322580646</v>
      </c>
    </row>
    <row r="28" spans="1:21" x14ac:dyDescent="0.25">
      <c r="A28" s="2">
        <v>25</v>
      </c>
      <c r="B28">
        <v>191</v>
      </c>
      <c r="C28">
        <v>141</v>
      </c>
      <c r="D28">
        <v>311</v>
      </c>
      <c r="E28">
        <v>366</v>
      </c>
      <c r="F28">
        <v>346</v>
      </c>
      <c r="G28">
        <v>488</v>
      </c>
      <c r="H28">
        <v>373</v>
      </c>
      <c r="I28">
        <v>214</v>
      </c>
      <c r="J28">
        <v>162</v>
      </c>
      <c r="K28">
        <v>220</v>
      </c>
      <c r="L28">
        <v>173</v>
      </c>
      <c r="M28">
        <v>183</v>
      </c>
      <c r="R28" s="3">
        <f t="shared" si="0"/>
        <v>488</v>
      </c>
      <c r="S28" s="3">
        <f t="shared" si="1"/>
        <v>25</v>
      </c>
      <c r="U28" s="3">
        <v>454.61290322580646</v>
      </c>
    </row>
    <row r="29" spans="1:21" x14ac:dyDescent="0.25">
      <c r="A29" s="2">
        <v>26</v>
      </c>
      <c r="B29">
        <v>193</v>
      </c>
      <c r="C29">
        <v>164</v>
      </c>
      <c r="D29">
        <v>326</v>
      </c>
      <c r="E29">
        <v>358</v>
      </c>
      <c r="F29">
        <v>350</v>
      </c>
      <c r="G29">
        <v>579</v>
      </c>
      <c r="H29">
        <v>357</v>
      </c>
      <c r="I29">
        <v>223</v>
      </c>
      <c r="J29">
        <v>162</v>
      </c>
      <c r="K29">
        <v>250</v>
      </c>
      <c r="L29">
        <v>171</v>
      </c>
      <c r="M29">
        <v>230</v>
      </c>
      <c r="R29" s="3">
        <f t="shared" si="0"/>
        <v>487</v>
      </c>
      <c r="S29" s="3">
        <f t="shared" si="1"/>
        <v>26</v>
      </c>
      <c r="U29" s="3">
        <v>454.61290322580646</v>
      </c>
    </row>
    <row r="30" spans="1:21" x14ac:dyDescent="0.25">
      <c r="A30" s="2">
        <v>27</v>
      </c>
      <c r="B30">
        <v>176</v>
      </c>
      <c r="C30">
        <v>191</v>
      </c>
      <c r="D30">
        <v>324</v>
      </c>
      <c r="E30">
        <v>342</v>
      </c>
      <c r="F30">
        <v>358</v>
      </c>
      <c r="G30">
        <v>643</v>
      </c>
      <c r="H30">
        <v>376</v>
      </c>
      <c r="I30">
        <v>206</v>
      </c>
      <c r="J30">
        <v>157</v>
      </c>
      <c r="K30">
        <v>255</v>
      </c>
      <c r="L30">
        <v>160</v>
      </c>
      <c r="M30">
        <v>276</v>
      </c>
      <c r="R30" s="3">
        <f t="shared" si="0"/>
        <v>485</v>
      </c>
      <c r="S30" s="3">
        <f t="shared" si="1"/>
        <v>27</v>
      </c>
      <c r="U30" s="3">
        <v>454.61290322580646</v>
      </c>
    </row>
    <row r="31" spans="1:21" x14ac:dyDescent="0.25">
      <c r="A31" s="2">
        <v>28</v>
      </c>
      <c r="B31">
        <v>175</v>
      </c>
      <c r="C31">
        <v>196</v>
      </c>
      <c r="D31">
        <v>312</v>
      </c>
      <c r="E31">
        <v>317</v>
      </c>
      <c r="F31">
        <v>357</v>
      </c>
      <c r="G31">
        <v>696</v>
      </c>
      <c r="H31">
        <v>373</v>
      </c>
      <c r="I31">
        <v>192</v>
      </c>
      <c r="J31">
        <v>143</v>
      </c>
      <c r="K31">
        <v>240</v>
      </c>
      <c r="L31">
        <v>166</v>
      </c>
      <c r="M31">
        <v>326</v>
      </c>
      <c r="R31" s="3">
        <f t="shared" si="0"/>
        <v>480</v>
      </c>
      <c r="S31" s="3">
        <f t="shared" si="1"/>
        <v>28</v>
      </c>
      <c r="U31" s="3">
        <v>454.61290322580646</v>
      </c>
    </row>
    <row r="32" spans="1:21" x14ac:dyDescent="0.25">
      <c r="A32" s="2">
        <v>29</v>
      </c>
      <c r="B32">
        <v>174</v>
      </c>
      <c r="D32">
        <v>325</v>
      </c>
      <c r="E32">
        <v>316</v>
      </c>
      <c r="F32">
        <v>357</v>
      </c>
      <c r="G32">
        <v>716</v>
      </c>
      <c r="H32">
        <v>342</v>
      </c>
      <c r="I32">
        <v>186</v>
      </c>
      <c r="J32">
        <v>135</v>
      </c>
      <c r="K32">
        <v>220</v>
      </c>
      <c r="L32">
        <v>166</v>
      </c>
      <c r="M32">
        <v>295</v>
      </c>
      <c r="R32" s="3">
        <f t="shared" si="0"/>
        <v>479</v>
      </c>
      <c r="S32" s="3">
        <f t="shared" si="1"/>
        <v>29</v>
      </c>
      <c r="U32" s="3">
        <v>454.61290322580646</v>
      </c>
    </row>
    <row r="33" spans="1:21" x14ac:dyDescent="0.25">
      <c r="A33" s="2">
        <v>30</v>
      </c>
      <c r="B33">
        <v>160</v>
      </c>
      <c r="D33">
        <v>356</v>
      </c>
      <c r="E33">
        <v>313</v>
      </c>
      <c r="F33">
        <v>365</v>
      </c>
      <c r="G33">
        <v>706</v>
      </c>
      <c r="H33">
        <v>319</v>
      </c>
      <c r="I33">
        <v>183</v>
      </c>
      <c r="J33">
        <v>128</v>
      </c>
      <c r="K33">
        <v>217</v>
      </c>
      <c r="L33">
        <v>155</v>
      </c>
      <c r="M33">
        <v>261</v>
      </c>
      <c r="R33" s="3">
        <f t="shared" si="0"/>
        <v>476</v>
      </c>
      <c r="S33" s="3">
        <f t="shared" si="1"/>
        <v>30</v>
      </c>
      <c r="U33" s="3">
        <v>454.61290322580646</v>
      </c>
    </row>
    <row r="34" spans="1:21" x14ac:dyDescent="0.25">
      <c r="A34" s="2">
        <v>31</v>
      </c>
      <c r="B34">
        <v>156</v>
      </c>
      <c r="D34">
        <v>400</v>
      </c>
      <c r="F34">
        <v>365</v>
      </c>
      <c r="H34">
        <v>306</v>
      </c>
      <c r="I34">
        <v>212</v>
      </c>
      <c r="K34">
        <v>205</v>
      </c>
      <c r="M34">
        <v>251</v>
      </c>
      <c r="R34" s="3">
        <f t="shared" si="0"/>
        <v>476</v>
      </c>
      <c r="S34" s="3">
        <f t="shared" si="1"/>
        <v>30</v>
      </c>
      <c r="U34" s="3">
        <v>454.61290322580646</v>
      </c>
    </row>
    <row r="35" spans="1:21" x14ac:dyDescent="0.25">
      <c r="A35" s="1">
        <v>2010</v>
      </c>
      <c r="R35" s="3">
        <f t="shared" si="0"/>
        <v>475</v>
      </c>
      <c r="S35" s="3">
        <f t="shared" si="1"/>
        <v>31</v>
      </c>
    </row>
    <row r="36" spans="1:21" x14ac:dyDescent="0.25">
      <c r="A36" s="1" t="s">
        <v>3</v>
      </c>
      <c r="B36" s="1" t="s">
        <v>4</v>
      </c>
      <c r="C36" s="1" t="s">
        <v>5</v>
      </c>
      <c r="D36" s="1" t="s">
        <v>6</v>
      </c>
      <c r="E36" s="1" t="s">
        <v>7</v>
      </c>
      <c r="F36" s="1" t="s">
        <v>8</v>
      </c>
      <c r="G36" s="1" t="s">
        <v>9</v>
      </c>
      <c r="H36" s="1" t="s">
        <v>10</v>
      </c>
      <c r="I36" s="1" t="s">
        <v>11</v>
      </c>
      <c r="J36" s="1" t="s">
        <v>12</v>
      </c>
      <c r="K36" s="1" t="s">
        <v>13</v>
      </c>
      <c r="L36" s="1" t="s">
        <v>14</v>
      </c>
      <c r="M36" s="1" t="s">
        <v>15</v>
      </c>
      <c r="R36" s="3">
        <f t="shared" si="0"/>
        <v>474</v>
      </c>
      <c r="S36" s="3">
        <f t="shared" si="1"/>
        <v>32</v>
      </c>
    </row>
    <row r="37" spans="1:21" x14ac:dyDescent="0.25">
      <c r="A37" s="2">
        <v>1</v>
      </c>
      <c r="B37">
        <v>239</v>
      </c>
      <c r="C37">
        <v>144</v>
      </c>
      <c r="D37">
        <v>382</v>
      </c>
      <c r="E37">
        <v>321</v>
      </c>
      <c r="F37">
        <v>216</v>
      </c>
      <c r="G37">
        <v>436</v>
      </c>
      <c r="H37">
        <v>311</v>
      </c>
      <c r="I37">
        <v>409</v>
      </c>
      <c r="J37">
        <v>340</v>
      </c>
      <c r="K37">
        <v>305</v>
      </c>
      <c r="L37">
        <v>188</v>
      </c>
      <c r="M37">
        <v>236</v>
      </c>
      <c r="R37" s="3">
        <f t="shared" si="0"/>
        <v>473</v>
      </c>
      <c r="S37" s="3">
        <f t="shared" si="1"/>
        <v>33</v>
      </c>
      <c r="U37" s="3">
        <f t="array" ref="U37:U67">AVERAGE(H37:H67)</f>
        <v>301.25806451612902</v>
      </c>
    </row>
    <row r="38" spans="1:21" x14ac:dyDescent="0.25">
      <c r="A38" s="2">
        <v>2</v>
      </c>
      <c r="B38">
        <v>227</v>
      </c>
      <c r="C38">
        <v>139</v>
      </c>
      <c r="D38">
        <v>392</v>
      </c>
      <c r="E38">
        <v>316</v>
      </c>
      <c r="F38">
        <v>220</v>
      </c>
      <c r="G38">
        <v>471</v>
      </c>
      <c r="H38">
        <v>304</v>
      </c>
      <c r="I38">
        <v>431</v>
      </c>
      <c r="J38">
        <v>408</v>
      </c>
      <c r="K38">
        <v>301</v>
      </c>
      <c r="L38">
        <v>183</v>
      </c>
      <c r="M38">
        <v>228</v>
      </c>
      <c r="R38" s="3">
        <f t="shared" si="0"/>
        <v>472</v>
      </c>
      <c r="S38" s="3">
        <f t="shared" si="1"/>
        <v>34</v>
      </c>
      <c r="U38" s="3">
        <v>301.25806451612902</v>
      </c>
    </row>
    <row r="39" spans="1:21" x14ac:dyDescent="0.25">
      <c r="A39" s="2">
        <v>3</v>
      </c>
      <c r="B39">
        <v>243</v>
      </c>
      <c r="C39">
        <v>140</v>
      </c>
      <c r="D39">
        <v>391</v>
      </c>
      <c r="E39">
        <v>309</v>
      </c>
      <c r="F39">
        <v>232</v>
      </c>
      <c r="G39">
        <v>550</v>
      </c>
      <c r="H39">
        <v>297</v>
      </c>
      <c r="I39">
        <v>400</v>
      </c>
      <c r="J39">
        <v>498</v>
      </c>
      <c r="K39">
        <v>299</v>
      </c>
      <c r="L39">
        <v>182</v>
      </c>
      <c r="M39">
        <v>218</v>
      </c>
      <c r="R39" s="3">
        <f>LARGE($B$4:$M$34,ROW())</f>
        <v>472</v>
      </c>
      <c r="S39" s="3">
        <f t="shared" si="1"/>
        <v>34</v>
      </c>
      <c r="U39" s="3">
        <v>301.25806451612902</v>
      </c>
    </row>
    <row r="40" spans="1:21" x14ac:dyDescent="0.25">
      <c r="A40" s="2">
        <v>4</v>
      </c>
      <c r="B40">
        <v>259</v>
      </c>
      <c r="C40">
        <v>137</v>
      </c>
      <c r="D40">
        <v>394</v>
      </c>
      <c r="E40">
        <v>285</v>
      </c>
      <c r="F40">
        <v>247</v>
      </c>
      <c r="G40">
        <v>635</v>
      </c>
      <c r="H40">
        <v>288</v>
      </c>
      <c r="I40">
        <v>362</v>
      </c>
      <c r="J40">
        <v>541</v>
      </c>
      <c r="K40">
        <v>295</v>
      </c>
      <c r="L40">
        <v>188</v>
      </c>
      <c r="M40">
        <v>212</v>
      </c>
      <c r="R40" s="3">
        <f t="shared" si="0"/>
        <v>470</v>
      </c>
      <c r="S40" s="3">
        <f t="shared" si="1"/>
        <v>35</v>
      </c>
      <c r="U40" s="3">
        <v>301.25806451612902</v>
      </c>
    </row>
    <row r="41" spans="1:21" x14ac:dyDescent="0.25">
      <c r="A41" s="2">
        <v>5</v>
      </c>
      <c r="B41">
        <v>254</v>
      </c>
      <c r="C41">
        <v>134</v>
      </c>
      <c r="D41">
        <v>380</v>
      </c>
      <c r="E41">
        <v>271</v>
      </c>
      <c r="F41">
        <v>263</v>
      </c>
      <c r="G41">
        <v>707</v>
      </c>
      <c r="H41">
        <v>277</v>
      </c>
      <c r="I41">
        <v>373</v>
      </c>
      <c r="J41">
        <v>538</v>
      </c>
      <c r="K41">
        <v>282</v>
      </c>
      <c r="L41">
        <v>191</v>
      </c>
      <c r="M41">
        <v>207</v>
      </c>
      <c r="R41" s="3">
        <f t="shared" si="0"/>
        <v>467</v>
      </c>
      <c r="S41" s="3">
        <f t="shared" si="1"/>
        <v>36</v>
      </c>
      <c r="U41" s="3">
        <v>301.25806451612902</v>
      </c>
    </row>
    <row r="42" spans="1:21" x14ac:dyDescent="0.25">
      <c r="A42" s="2">
        <v>6</v>
      </c>
      <c r="B42">
        <v>234</v>
      </c>
      <c r="C42">
        <v>142</v>
      </c>
      <c r="D42">
        <v>355</v>
      </c>
      <c r="E42">
        <v>256</v>
      </c>
      <c r="F42">
        <v>276</v>
      </c>
      <c r="G42">
        <v>770</v>
      </c>
      <c r="H42">
        <v>261</v>
      </c>
      <c r="I42">
        <v>401</v>
      </c>
      <c r="J42">
        <v>515</v>
      </c>
      <c r="K42">
        <v>275</v>
      </c>
      <c r="L42">
        <v>190</v>
      </c>
      <c r="M42">
        <v>201</v>
      </c>
      <c r="R42" s="3">
        <f t="shared" si="0"/>
        <v>466</v>
      </c>
      <c r="S42" s="3">
        <f t="shared" si="1"/>
        <v>37</v>
      </c>
      <c r="U42" s="3">
        <v>301.25806451612902</v>
      </c>
    </row>
    <row r="43" spans="1:21" x14ac:dyDescent="0.25">
      <c r="A43" s="2">
        <v>7</v>
      </c>
      <c r="B43">
        <v>215</v>
      </c>
      <c r="C43">
        <v>160</v>
      </c>
      <c r="D43">
        <v>321</v>
      </c>
      <c r="E43">
        <v>244</v>
      </c>
      <c r="F43">
        <v>280</v>
      </c>
      <c r="G43">
        <v>812</v>
      </c>
      <c r="H43">
        <v>323</v>
      </c>
      <c r="I43">
        <v>401</v>
      </c>
      <c r="J43">
        <v>492</v>
      </c>
      <c r="K43">
        <v>274</v>
      </c>
      <c r="L43">
        <v>187</v>
      </c>
      <c r="M43">
        <v>201</v>
      </c>
      <c r="R43" s="3">
        <f t="shared" si="0"/>
        <v>465</v>
      </c>
      <c r="S43" s="3">
        <f t="shared" si="1"/>
        <v>38</v>
      </c>
      <c r="U43" s="3">
        <v>301.25806451612902</v>
      </c>
    </row>
    <row r="44" spans="1:21" x14ac:dyDescent="0.25">
      <c r="A44" s="2">
        <v>8</v>
      </c>
      <c r="B44">
        <v>206</v>
      </c>
      <c r="C44">
        <v>162</v>
      </c>
      <c r="D44">
        <v>295</v>
      </c>
      <c r="E44">
        <v>246</v>
      </c>
      <c r="F44">
        <v>319</v>
      </c>
      <c r="G44">
        <v>827</v>
      </c>
      <c r="H44">
        <v>386</v>
      </c>
      <c r="I44">
        <v>432</v>
      </c>
      <c r="J44">
        <v>436</v>
      </c>
      <c r="K44">
        <v>275</v>
      </c>
      <c r="L44">
        <v>174</v>
      </c>
      <c r="M44">
        <v>191</v>
      </c>
      <c r="R44" s="3">
        <f t="shared" si="0"/>
        <v>462</v>
      </c>
      <c r="S44" s="3">
        <f t="shared" si="1"/>
        <v>39</v>
      </c>
      <c r="U44" s="3">
        <v>301.25806451612902</v>
      </c>
    </row>
    <row r="45" spans="1:21" x14ac:dyDescent="0.25">
      <c r="A45" s="2">
        <v>9</v>
      </c>
      <c r="B45">
        <v>205</v>
      </c>
      <c r="C45">
        <v>154</v>
      </c>
      <c r="D45">
        <v>271</v>
      </c>
      <c r="E45">
        <v>236</v>
      </c>
      <c r="F45">
        <v>351</v>
      </c>
      <c r="G45">
        <v>794</v>
      </c>
      <c r="H45">
        <v>356</v>
      </c>
      <c r="I45">
        <v>476</v>
      </c>
      <c r="J45">
        <v>402</v>
      </c>
      <c r="K45">
        <v>258</v>
      </c>
      <c r="L45">
        <v>160</v>
      </c>
      <c r="M45">
        <v>213</v>
      </c>
      <c r="R45" s="3">
        <f t="shared" si="0"/>
        <v>461</v>
      </c>
      <c r="S45" s="3">
        <f t="shared" si="1"/>
        <v>40</v>
      </c>
      <c r="U45" s="3">
        <v>301.25806451612902</v>
      </c>
    </row>
    <row r="46" spans="1:21" x14ac:dyDescent="0.25">
      <c r="A46" s="2">
        <v>10</v>
      </c>
      <c r="B46">
        <v>212</v>
      </c>
      <c r="C46">
        <v>151</v>
      </c>
      <c r="D46">
        <v>251</v>
      </c>
      <c r="E46">
        <v>227</v>
      </c>
      <c r="F46">
        <v>339</v>
      </c>
      <c r="G46">
        <v>746</v>
      </c>
      <c r="H46">
        <v>319</v>
      </c>
      <c r="I46">
        <v>538</v>
      </c>
      <c r="J46">
        <v>380</v>
      </c>
      <c r="K46">
        <v>239</v>
      </c>
      <c r="L46">
        <v>162</v>
      </c>
      <c r="M46">
        <v>310</v>
      </c>
      <c r="R46" s="3">
        <f t="shared" si="0"/>
        <v>458</v>
      </c>
      <c r="S46" s="3">
        <f t="shared" si="1"/>
        <v>41</v>
      </c>
      <c r="U46" s="3">
        <v>301.25806451612902</v>
      </c>
    </row>
    <row r="47" spans="1:21" x14ac:dyDescent="0.25">
      <c r="A47" s="2">
        <v>11</v>
      </c>
      <c r="B47">
        <v>236</v>
      </c>
      <c r="C47">
        <v>153</v>
      </c>
      <c r="D47">
        <v>235</v>
      </c>
      <c r="E47">
        <v>224</v>
      </c>
      <c r="F47">
        <v>320</v>
      </c>
      <c r="G47">
        <v>688</v>
      </c>
      <c r="H47">
        <v>281</v>
      </c>
      <c r="I47">
        <v>539</v>
      </c>
      <c r="J47">
        <v>376</v>
      </c>
      <c r="K47">
        <v>225</v>
      </c>
      <c r="L47">
        <v>190</v>
      </c>
      <c r="M47">
        <v>388</v>
      </c>
      <c r="R47" s="3">
        <f t="shared" si="0"/>
        <v>451</v>
      </c>
      <c r="S47" s="3">
        <f t="shared" si="1"/>
        <v>42</v>
      </c>
      <c r="U47" s="3">
        <v>301.25806451612902</v>
      </c>
    </row>
    <row r="48" spans="1:21" x14ac:dyDescent="0.25">
      <c r="A48" s="2">
        <v>12</v>
      </c>
      <c r="B48">
        <v>246</v>
      </c>
      <c r="C48">
        <v>150</v>
      </c>
      <c r="D48">
        <v>223</v>
      </c>
      <c r="E48">
        <v>219</v>
      </c>
      <c r="F48">
        <v>295</v>
      </c>
      <c r="G48">
        <v>620</v>
      </c>
      <c r="H48">
        <v>264</v>
      </c>
      <c r="I48">
        <v>487</v>
      </c>
      <c r="J48">
        <v>366</v>
      </c>
      <c r="K48">
        <v>214</v>
      </c>
      <c r="L48">
        <v>207</v>
      </c>
      <c r="M48">
        <v>427</v>
      </c>
      <c r="R48" s="3">
        <f t="shared" si="0"/>
        <v>451</v>
      </c>
      <c r="S48" s="3">
        <f t="shared" si="1"/>
        <v>42</v>
      </c>
      <c r="U48" s="3">
        <v>301.25806451612902</v>
      </c>
    </row>
    <row r="49" spans="1:21" x14ac:dyDescent="0.25">
      <c r="A49" s="2">
        <v>13</v>
      </c>
      <c r="B49">
        <v>233</v>
      </c>
      <c r="C49">
        <v>152</v>
      </c>
      <c r="D49">
        <v>204</v>
      </c>
      <c r="E49">
        <v>216</v>
      </c>
      <c r="F49">
        <v>283</v>
      </c>
      <c r="G49">
        <v>565</v>
      </c>
      <c r="H49">
        <v>251</v>
      </c>
      <c r="I49">
        <v>448</v>
      </c>
      <c r="J49">
        <v>367</v>
      </c>
      <c r="K49">
        <v>198</v>
      </c>
      <c r="L49">
        <v>207</v>
      </c>
      <c r="M49">
        <v>415</v>
      </c>
      <c r="R49" s="3">
        <f t="shared" si="0"/>
        <v>449</v>
      </c>
      <c r="S49" s="3">
        <f t="shared" si="1"/>
        <v>43</v>
      </c>
      <c r="U49" s="3">
        <v>301.25806451612902</v>
      </c>
    </row>
    <row r="50" spans="1:21" x14ac:dyDescent="0.25">
      <c r="A50" s="2">
        <v>14</v>
      </c>
      <c r="B50">
        <v>224</v>
      </c>
      <c r="C50">
        <v>153</v>
      </c>
      <c r="D50">
        <v>194</v>
      </c>
      <c r="E50">
        <v>220</v>
      </c>
      <c r="F50">
        <v>292</v>
      </c>
      <c r="G50">
        <v>514</v>
      </c>
      <c r="H50">
        <v>230</v>
      </c>
      <c r="I50">
        <v>414</v>
      </c>
      <c r="J50">
        <v>345</v>
      </c>
      <c r="K50">
        <v>192</v>
      </c>
      <c r="L50">
        <v>205</v>
      </c>
      <c r="M50">
        <v>419</v>
      </c>
      <c r="R50" s="3">
        <f t="shared" si="0"/>
        <v>448</v>
      </c>
      <c r="S50" s="3">
        <f t="shared" si="1"/>
        <v>44</v>
      </c>
      <c r="U50" s="3">
        <v>301.25806451612902</v>
      </c>
    </row>
    <row r="51" spans="1:21" x14ac:dyDescent="0.25">
      <c r="A51" s="2">
        <v>15</v>
      </c>
      <c r="B51">
        <v>215</v>
      </c>
      <c r="C51">
        <v>150</v>
      </c>
      <c r="D51">
        <v>186</v>
      </c>
      <c r="E51">
        <v>228</v>
      </c>
      <c r="F51">
        <v>308</v>
      </c>
      <c r="G51">
        <v>490</v>
      </c>
      <c r="H51">
        <v>223</v>
      </c>
      <c r="I51">
        <v>403</v>
      </c>
      <c r="J51">
        <v>322</v>
      </c>
      <c r="K51">
        <v>193</v>
      </c>
      <c r="L51">
        <v>210</v>
      </c>
      <c r="M51">
        <v>400</v>
      </c>
      <c r="R51" s="3">
        <f t="shared" si="0"/>
        <v>446</v>
      </c>
      <c r="S51" s="3">
        <f t="shared" si="1"/>
        <v>45</v>
      </c>
      <c r="U51" s="3">
        <v>301.25806451612902</v>
      </c>
    </row>
    <row r="52" spans="1:21" x14ac:dyDescent="0.25">
      <c r="A52" s="2">
        <v>16</v>
      </c>
      <c r="B52">
        <v>206</v>
      </c>
      <c r="C52">
        <v>143</v>
      </c>
      <c r="D52">
        <v>182</v>
      </c>
      <c r="E52">
        <v>256</v>
      </c>
      <c r="F52">
        <v>392</v>
      </c>
      <c r="G52">
        <v>496</v>
      </c>
      <c r="H52">
        <v>232</v>
      </c>
      <c r="I52">
        <v>399</v>
      </c>
      <c r="J52">
        <v>317</v>
      </c>
      <c r="K52">
        <v>186</v>
      </c>
      <c r="L52">
        <v>221</v>
      </c>
      <c r="M52">
        <v>367</v>
      </c>
      <c r="R52" s="3">
        <f t="shared" si="0"/>
        <v>445</v>
      </c>
      <c r="S52" s="3">
        <f t="shared" si="1"/>
        <v>46</v>
      </c>
      <c r="U52" s="3">
        <v>301.25806451612902</v>
      </c>
    </row>
    <row r="53" spans="1:21" x14ac:dyDescent="0.25">
      <c r="A53" s="2">
        <v>17</v>
      </c>
      <c r="B53">
        <v>192</v>
      </c>
      <c r="C53">
        <v>127</v>
      </c>
      <c r="D53">
        <v>183</v>
      </c>
      <c r="E53">
        <v>322</v>
      </c>
      <c r="F53">
        <v>420</v>
      </c>
      <c r="G53">
        <v>486</v>
      </c>
      <c r="H53">
        <v>227</v>
      </c>
      <c r="I53">
        <v>398</v>
      </c>
      <c r="J53">
        <v>308</v>
      </c>
      <c r="K53">
        <v>185</v>
      </c>
      <c r="L53">
        <v>224</v>
      </c>
      <c r="M53">
        <v>339</v>
      </c>
      <c r="R53" s="3">
        <f t="shared" si="0"/>
        <v>437</v>
      </c>
      <c r="S53" s="3">
        <f t="shared" si="1"/>
        <v>47</v>
      </c>
      <c r="U53" s="3">
        <v>301.25806451612902</v>
      </c>
    </row>
    <row r="54" spans="1:21" x14ac:dyDescent="0.25">
      <c r="A54" s="2">
        <v>18</v>
      </c>
      <c r="B54">
        <v>179</v>
      </c>
      <c r="C54">
        <v>122</v>
      </c>
      <c r="D54">
        <v>192</v>
      </c>
      <c r="E54">
        <v>330</v>
      </c>
      <c r="F54">
        <v>441</v>
      </c>
      <c r="G54">
        <v>470</v>
      </c>
      <c r="H54">
        <v>222</v>
      </c>
      <c r="I54">
        <v>426</v>
      </c>
      <c r="J54">
        <v>306</v>
      </c>
      <c r="K54">
        <v>189</v>
      </c>
      <c r="L54">
        <v>212</v>
      </c>
      <c r="M54">
        <v>294</v>
      </c>
      <c r="R54" s="3">
        <f t="shared" si="0"/>
        <v>432</v>
      </c>
      <c r="S54" s="3">
        <f t="shared" si="1"/>
        <v>48</v>
      </c>
      <c r="U54" s="3">
        <v>301.25806451612902</v>
      </c>
    </row>
    <row r="55" spans="1:21" x14ac:dyDescent="0.25">
      <c r="A55" s="2">
        <v>19</v>
      </c>
      <c r="B55">
        <v>175</v>
      </c>
      <c r="C55">
        <v>126</v>
      </c>
      <c r="D55">
        <v>213</v>
      </c>
      <c r="E55">
        <v>306</v>
      </c>
      <c r="F55">
        <v>453</v>
      </c>
      <c r="G55">
        <v>476</v>
      </c>
      <c r="H55">
        <v>222</v>
      </c>
      <c r="I55">
        <v>424</v>
      </c>
      <c r="J55">
        <v>298</v>
      </c>
      <c r="K55">
        <v>187</v>
      </c>
      <c r="L55">
        <v>204</v>
      </c>
      <c r="M55">
        <v>274</v>
      </c>
      <c r="R55" s="3">
        <f t="shared" si="0"/>
        <v>430</v>
      </c>
      <c r="S55" s="3">
        <f t="shared" si="1"/>
        <v>49</v>
      </c>
      <c r="U55" s="3">
        <v>301.25806451612902</v>
      </c>
    </row>
    <row r="56" spans="1:21" x14ac:dyDescent="0.25">
      <c r="A56" s="2">
        <v>20</v>
      </c>
      <c r="B56">
        <v>174</v>
      </c>
      <c r="C56">
        <v>135</v>
      </c>
      <c r="D56">
        <v>228</v>
      </c>
      <c r="E56">
        <v>278</v>
      </c>
      <c r="F56">
        <v>450</v>
      </c>
      <c r="G56">
        <v>461</v>
      </c>
      <c r="H56">
        <v>298</v>
      </c>
      <c r="I56">
        <v>416</v>
      </c>
      <c r="J56">
        <v>299</v>
      </c>
      <c r="K56">
        <v>184</v>
      </c>
      <c r="L56">
        <v>202</v>
      </c>
      <c r="M56">
        <v>252</v>
      </c>
      <c r="R56" s="3">
        <f t="shared" si="0"/>
        <v>428</v>
      </c>
      <c r="S56" s="3">
        <f t="shared" si="1"/>
        <v>50</v>
      </c>
      <c r="U56" s="3">
        <v>301.25806451612902</v>
      </c>
    </row>
    <row r="57" spans="1:21" x14ac:dyDescent="0.25">
      <c r="A57" s="2">
        <v>21</v>
      </c>
      <c r="B57">
        <v>181</v>
      </c>
      <c r="C57">
        <v>155</v>
      </c>
      <c r="D57">
        <v>235</v>
      </c>
      <c r="E57">
        <v>267</v>
      </c>
      <c r="F57">
        <v>455</v>
      </c>
      <c r="G57">
        <v>466</v>
      </c>
      <c r="H57">
        <v>315</v>
      </c>
      <c r="I57">
        <v>388</v>
      </c>
      <c r="J57">
        <v>292</v>
      </c>
      <c r="K57">
        <v>183</v>
      </c>
      <c r="L57">
        <v>199</v>
      </c>
      <c r="M57">
        <v>245</v>
      </c>
      <c r="R57" s="3">
        <f t="shared" si="0"/>
        <v>414</v>
      </c>
      <c r="S57" s="3">
        <f t="shared" si="1"/>
        <v>51</v>
      </c>
      <c r="U57" s="3">
        <v>301.25806451612902</v>
      </c>
    </row>
    <row r="58" spans="1:21" x14ac:dyDescent="0.25">
      <c r="A58" s="2">
        <v>22</v>
      </c>
      <c r="B58">
        <v>187</v>
      </c>
      <c r="C58">
        <v>183</v>
      </c>
      <c r="D58">
        <v>237</v>
      </c>
      <c r="E58">
        <v>263</v>
      </c>
      <c r="F58">
        <v>460</v>
      </c>
      <c r="G58">
        <v>511</v>
      </c>
      <c r="H58">
        <v>295</v>
      </c>
      <c r="I58">
        <v>351</v>
      </c>
      <c r="J58">
        <v>274</v>
      </c>
      <c r="K58">
        <v>189</v>
      </c>
      <c r="L58">
        <v>209</v>
      </c>
      <c r="M58">
        <v>240</v>
      </c>
      <c r="R58" s="3">
        <f t="shared" si="0"/>
        <v>414</v>
      </c>
      <c r="S58" s="3">
        <f t="shared" si="1"/>
        <v>51</v>
      </c>
      <c r="U58" s="3">
        <v>301.25806451612902</v>
      </c>
    </row>
    <row r="59" spans="1:21" x14ac:dyDescent="0.25">
      <c r="A59" s="2">
        <v>23</v>
      </c>
      <c r="B59">
        <v>186</v>
      </c>
      <c r="C59">
        <v>198</v>
      </c>
      <c r="D59">
        <v>257</v>
      </c>
      <c r="E59">
        <v>259</v>
      </c>
      <c r="F59">
        <v>481</v>
      </c>
      <c r="G59">
        <v>560</v>
      </c>
      <c r="H59">
        <v>267</v>
      </c>
      <c r="I59">
        <v>313</v>
      </c>
      <c r="J59">
        <v>257</v>
      </c>
      <c r="K59">
        <v>194</v>
      </c>
      <c r="L59">
        <v>224</v>
      </c>
      <c r="M59">
        <v>245</v>
      </c>
      <c r="R59" s="3">
        <f t="shared" si="0"/>
        <v>410</v>
      </c>
      <c r="S59" s="3">
        <f t="shared" si="1"/>
        <v>52</v>
      </c>
      <c r="U59" s="3">
        <v>301.25806451612902</v>
      </c>
    </row>
    <row r="60" spans="1:21" x14ac:dyDescent="0.25">
      <c r="A60" s="2">
        <v>24</v>
      </c>
      <c r="B60">
        <v>178</v>
      </c>
      <c r="C60">
        <v>203</v>
      </c>
      <c r="D60">
        <v>304</v>
      </c>
      <c r="E60">
        <v>249</v>
      </c>
      <c r="F60">
        <v>507</v>
      </c>
      <c r="G60">
        <v>549</v>
      </c>
      <c r="H60">
        <v>237</v>
      </c>
      <c r="I60">
        <v>284</v>
      </c>
      <c r="J60">
        <v>244</v>
      </c>
      <c r="K60">
        <v>191</v>
      </c>
      <c r="L60">
        <v>240</v>
      </c>
      <c r="M60">
        <v>267</v>
      </c>
      <c r="R60" s="3">
        <f t="shared" si="0"/>
        <v>409</v>
      </c>
      <c r="S60" s="3">
        <f t="shared" si="1"/>
        <v>53</v>
      </c>
      <c r="U60" s="3">
        <v>301.25806451612902</v>
      </c>
    </row>
    <row r="61" spans="1:21" x14ac:dyDescent="0.25">
      <c r="A61" s="2">
        <v>25</v>
      </c>
      <c r="B61">
        <v>170</v>
      </c>
      <c r="C61">
        <v>208</v>
      </c>
      <c r="D61">
        <v>338</v>
      </c>
      <c r="E61">
        <v>229</v>
      </c>
      <c r="F61">
        <v>494</v>
      </c>
      <c r="G61">
        <v>512</v>
      </c>
      <c r="H61">
        <v>232</v>
      </c>
      <c r="I61">
        <v>277</v>
      </c>
      <c r="J61">
        <v>236</v>
      </c>
      <c r="K61">
        <v>191</v>
      </c>
      <c r="L61">
        <v>250</v>
      </c>
      <c r="M61">
        <v>290</v>
      </c>
      <c r="R61" s="3">
        <f t="shared" si="0"/>
        <v>403</v>
      </c>
      <c r="S61" s="3">
        <f t="shared" si="1"/>
        <v>54</v>
      </c>
      <c r="U61" s="3">
        <v>301.25806451612902</v>
      </c>
    </row>
    <row r="62" spans="1:21" x14ac:dyDescent="0.25">
      <c r="A62" s="2">
        <v>26</v>
      </c>
      <c r="B62">
        <v>161</v>
      </c>
      <c r="C62">
        <v>217</v>
      </c>
      <c r="D62">
        <v>349</v>
      </c>
      <c r="E62">
        <v>213</v>
      </c>
      <c r="F62">
        <v>464</v>
      </c>
      <c r="G62">
        <v>466</v>
      </c>
      <c r="H62">
        <v>335</v>
      </c>
      <c r="I62">
        <v>280</v>
      </c>
      <c r="J62">
        <v>220</v>
      </c>
      <c r="K62">
        <v>193</v>
      </c>
      <c r="L62">
        <v>241</v>
      </c>
      <c r="M62">
        <v>343</v>
      </c>
      <c r="R62" s="3">
        <f t="shared" si="0"/>
        <v>403</v>
      </c>
      <c r="S62" s="3">
        <f t="shared" si="1"/>
        <v>54</v>
      </c>
      <c r="U62" s="3">
        <v>301.25806451612902</v>
      </c>
    </row>
    <row r="63" spans="1:21" x14ac:dyDescent="0.25">
      <c r="A63" s="2">
        <v>27</v>
      </c>
      <c r="B63">
        <v>149</v>
      </c>
      <c r="C63">
        <v>256</v>
      </c>
      <c r="D63">
        <v>349</v>
      </c>
      <c r="E63">
        <v>217</v>
      </c>
      <c r="F63">
        <v>430</v>
      </c>
      <c r="G63">
        <v>426</v>
      </c>
      <c r="H63">
        <v>458</v>
      </c>
      <c r="I63">
        <v>317</v>
      </c>
      <c r="J63">
        <v>236</v>
      </c>
      <c r="K63">
        <v>188</v>
      </c>
      <c r="L63">
        <v>252</v>
      </c>
      <c r="M63">
        <v>377</v>
      </c>
      <c r="R63" s="3">
        <f t="shared" si="0"/>
        <v>400</v>
      </c>
      <c r="S63" s="3">
        <f t="shared" si="1"/>
        <v>55</v>
      </c>
      <c r="U63" s="3">
        <v>301.25806451612902</v>
      </c>
    </row>
    <row r="64" spans="1:21" x14ac:dyDescent="0.25">
      <c r="A64" s="2">
        <v>28</v>
      </c>
      <c r="B64">
        <v>128</v>
      </c>
      <c r="C64">
        <v>322</v>
      </c>
      <c r="D64">
        <v>347</v>
      </c>
      <c r="E64">
        <v>225</v>
      </c>
      <c r="F64">
        <v>422</v>
      </c>
      <c r="G64">
        <v>385</v>
      </c>
      <c r="H64">
        <v>456</v>
      </c>
      <c r="I64">
        <v>317</v>
      </c>
      <c r="J64">
        <v>294</v>
      </c>
      <c r="K64">
        <v>196</v>
      </c>
      <c r="L64">
        <v>245</v>
      </c>
      <c r="M64">
        <v>361</v>
      </c>
      <c r="R64" s="3">
        <f t="shared" si="0"/>
        <v>399</v>
      </c>
      <c r="S64" s="3">
        <f t="shared" si="1"/>
        <v>56</v>
      </c>
      <c r="U64" s="3">
        <v>301.25806451612902</v>
      </c>
    </row>
    <row r="65" spans="1:21" x14ac:dyDescent="0.25">
      <c r="A65" s="2">
        <v>29</v>
      </c>
      <c r="B65">
        <v>140</v>
      </c>
      <c r="D65">
        <v>350</v>
      </c>
      <c r="E65">
        <v>233</v>
      </c>
      <c r="F65">
        <v>435</v>
      </c>
      <c r="G65">
        <v>354</v>
      </c>
      <c r="H65">
        <v>410</v>
      </c>
      <c r="I65">
        <v>298</v>
      </c>
      <c r="J65">
        <v>318</v>
      </c>
      <c r="K65">
        <v>211</v>
      </c>
      <c r="L65">
        <v>246</v>
      </c>
      <c r="M65">
        <v>327</v>
      </c>
      <c r="R65" s="3">
        <f t="shared" si="0"/>
        <v>399</v>
      </c>
      <c r="S65" s="3">
        <f t="shared" si="1"/>
        <v>56</v>
      </c>
      <c r="U65" s="3">
        <v>301.25806451612902</v>
      </c>
    </row>
    <row r="66" spans="1:21" x14ac:dyDescent="0.25">
      <c r="A66" s="2">
        <v>30</v>
      </c>
      <c r="B66">
        <v>142</v>
      </c>
      <c r="D66">
        <v>346</v>
      </c>
      <c r="E66">
        <v>227</v>
      </c>
      <c r="F66">
        <v>443</v>
      </c>
      <c r="G66">
        <v>332</v>
      </c>
      <c r="H66">
        <v>375</v>
      </c>
      <c r="I66">
        <v>303</v>
      </c>
      <c r="J66">
        <v>312</v>
      </c>
      <c r="K66">
        <v>212</v>
      </c>
      <c r="L66">
        <v>240</v>
      </c>
      <c r="M66">
        <v>301</v>
      </c>
      <c r="R66" s="3">
        <f t="shared" ref="R66:R71" si="2">LARGE($B$4:$M$34,ROW())</f>
        <v>397</v>
      </c>
      <c r="S66" s="3">
        <f t="shared" si="1"/>
        <v>57</v>
      </c>
      <c r="U66" s="3">
        <v>301.25806451612902</v>
      </c>
    </row>
    <row r="67" spans="1:21" x14ac:dyDescent="0.25">
      <c r="A67" s="2">
        <v>31</v>
      </c>
      <c r="B67">
        <v>144</v>
      </c>
      <c r="D67">
        <v>333</v>
      </c>
      <c r="F67">
        <v>442</v>
      </c>
      <c r="H67">
        <v>387</v>
      </c>
      <c r="I67">
        <v>326</v>
      </c>
      <c r="K67">
        <v>199</v>
      </c>
      <c r="M67">
        <v>284</v>
      </c>
      <c r="R67" s="3">
        <f t="shared" si="2"/>
        <v>393</v>
      </c>
      <c r="S67" s="3">
        <f t="shared" ref="S67:S130" si="3">IF(R67=R66,S66,S66+1)</f>
        <v>58</v>
      </c>
      <c r="U67" s="3">
        <v>301.25806451612902</v>
      </c>
    </row>
    <row r="68" spans="1:21" x14ac:dyDescent="0.25">
      <c r="R68" s="3">
        <f t="shared" si="2"/>
        <v>391</v>
      </c>
      <c r="S68" s="3">
        <f t="shared" si="3"/>
        <v>59</v>
      </c>
    </row>
    <row r="69" spans="1:21" x14ac:dyDescent="0.25">
      <c r="R69" s="3">
        <f t="shared" si="2"/>
        <v>389</v>
      </c>
      <c r="S69" s="3">
        <f t="shared" si="3"/>
        <v>60</v>
      </c>
    </row>
    <row r="70" spans="1:21" x14ac:dyDescent="0.25">
      <c r="R70" s="3">
        <f t="shared" si="2"/>
        <v>388</v>
      </c>
      <c r="S70" s="3">
        <f t="shared" si="3"/>
        <v>61</v>
      </c>
    </row>
    <row r="71" spans="1:21" x14ac:dyDescent="0.25">
      <c r="R71" s="3">
        <f t="shared" si="2"/>
        <v>387</v>
      </c>
      <c r="S71" s="3">
        <f t="shared" si="3"/>
        <v>62</v>
      </c>
    </row>
    <row r="72" spans="1:21" x14ac:dyDescent="0.25">
      <c r="A72" s="4" t="s">
        <v>18</v>
      </c>
      <c r="B72" s="4"/>
      <c r="C72" s="4"/>
      <c r="D72" s="4"/>
      <c r="E72" s="3">
        <f t="array" ref="E72">SUM(IF(B80:M80&gt;B79:M79,1))</f>
        <v>9</v>
      </c>
      <c r="R72" s="3">
        <f>LARGE($B$4:$M$34,ROW())</f>
        <v>386</v>
      </c>
      <c r="S72" s="3">
        <f t="shared" si="3"/>
        <v>63</v>
      </c>
    </row>
    <row r="73" spans="1:21" x14ac:dyDescent="0.25">
      <c r="A73" s="4" t="s">
        <v>19</v>
      </c>
      <c r="B73" s="4"/>
      <c r="C73" s="4"/>
      <c r="D73" s="4"/>
      <c r="E73" s="3">
        <f>INDEX(R1:R365,MATCH(10,S1:S365,0))</f>
        <v>563</v>
      </c>
      <c r="R73" s="3">
        <f t="shared" ref="R73:R136" si="4">LARGE($B$4:$M$34,ROW())</f>
        <v>384</v>
      </c>
      <c r="S73" s="3">
        <f t="shared" si="3"/>
        <v>64</v>
      </c>
    </row>
    <row r="74" spans="1:21" x14ac:dyDescent="0.25">
      <c r="A74" s="4" t="s">
        <v>20</v>
      </c>
      <c r="B74" s="4"/>
      <c r="C74" s="4"/>
      <c r="D74" s="4"/>
      <c r="E74" s="3">
        <f>IF(ISERROR(MATCH(MAX(B81:M82),B81:M81,0)),A82,A81)</f>
        <v>2009</v>
      </c>
      <c r="R74" s="3">
        <f t="shared" si="4"/>
        <v>383</v>
      </c>
      <c r="S74" s="3">
        <f t="shared" si="3"/>
        <v>65</v>
      </c>
    </row>
    <row r="75" spans="1:21" x14ac:dyDescent="0.25">
      <c r="D75" t="s">
        <v>21</v>
      </c>
      <c r="E75" s="3" t="str">
        <f>IF(E74=A81,INDEX(B3:M3,1,MATCH(MAX(B81:M81),B81:M81,0)),INDEX(B36:M36,1,MATCH(MAX(B82:M82),B82:M82,0)))</f>
        <v>JÚN</v>
      </c>
      <c r="R75" s="3">
        <f t="shared" si="4"/>
        <v>381</v>
      </c>
      <c r="S75" s="3">
        <f t="shared" si="3"/>
        <v>66</v>
      </c>
    </row>
    <row r="76" spans="1:21" x14ac:dyDescent="0.25">
      <c r="A76" t="s">
        <v>24</v>
      </c>
      <c r="E76" s="3">
        <f t="array" ref="E76">SUM(IF(D24:D34&lt;200,1),IF(E4:J33&lt;200,1),IF(F34&lt;200,1),IF(H34:I34&lt;200,1),IF(K4:K18&lt;200,1),IF(D57:D67&lt;200,1),IF(E37:J66&lt;200,1),IF(F67&lt;200,1),IF(H67:I67&lt;200,1),IF(K37:K51&lt;200,1))</f>
        <v>33</v>
      </c>
      <c r="R76" s="3">
        <f t="shared" si="4"/>
        <v>378</v>
      </c>
      <c r="S76" s="3">
        <f t="shared" si="3"/>
        <v>67</v>
      </c>
    </row>
    <row r="77" spans="1:21" x14ac:dyDescent="0.25">
      <c r="R77" s="3">
        <f t="shared" si="4"/>
        <v>376</v>
      </c>
      <c r="S77" s="3">
        <f t="shared" si="3"/>
        <v>68</v>
      </c>
    </row>
    <row r="78" spans="1:21" x14ac:dyDescent="0.25">
      <c r="R78" s="3">
        <f t="shared" si="4"/>
        <v>376</v>
      </c>
      <c r="S78" s="3">
        <f t="shared" si="3"/>
        <v>68</v>
      </c>
    </row>
    <row r="79" spans="1:21" x14ac:dyDescent="0.25">
      <c r="A79" t="s">
        <v>22</v>
      </c>
      <c r="B79" s="3">
        <f>AVERAGE(B4:B34)</f>
        <v>136.70967741935485</v>
      </c>
      <c r="C79" s="3">
        <f t="shared" ref="C79:M79" si="5">AVERAGE(C4:C34)</f>
        <v>161.35714285714286</v>
      </c>
      <c r="D79" s="3">
        <f t="shared" si="5"/>
        <v>395.03225806451616</v>
      </c>
      <c r="E79" s="3">
        <f t="shared" si="5"/>
        <v>454.03333333333336</v>
      </c>
      <c r="F79" s="3">
        <f t="shared" si="5"/>
        <v>352.32258064516128</v>
      </c>
      <c r="G79" s="3">
        <f t="shared" si="5"/>
        <v>363.13333333333333</v>
      </c>
      <c r="H79" s="3">
        <f t="shared" si="5"/>
        <v>454.61290322580646</v>
      </c>
      <c r="I79" s="3">
        <f t="shared" si="5"/>
        <v>262.54838709677421</v>
      </c>
      <c r="J79" s="3">
        <f t="shared" si="5"/>
        <v>211.83333333333334</v>
      </c>
      <c r="K79" s="3">
        <f t="shared" si="5"/>
        <v>164.64516129032259</v>
      </c>
      <c r="L79" s="3">
        <f t="shared" si="5"/>
        <v>185.83333333333334</v>
      </c>
      <c r="M79" s="3">
        <f t="shared" si="5"/>
        <v>206.38709677419354</v>
      </c>
      <c r="R79" s="3">
        <f t="shared" si="4"/>
        <v>375</v>
      </c>
      <c r="S79" s="3">
        <f t="shared" si="3"/>
        <v>69</v>
      </c>
    </row>
    <row r="80" spans="1:21" x14ac:dyDescent="0.25">
      <c r="A80" t="s">
        <v>23</v>
      </c>
      <c r="B80" s="3">
        <f>AVERAGE(B37:B67)</f>
        <v>198.06451612903226</v>
      </c>
      <c r="C80" s="3">
        <f t="shared" ref="C80:M80" si="6">AVERAGE(C37:C67)</f>
        <v>164.85714285714286</v>
      </c>
      <c r="D80" s="3">
        <f t="shared" si="6"/>
        <v>287.64516129032256</v>
      </c>
      <c r="E80" s="3">
        <f t="shared" si="6"/>
        <v>256.39999999999998</v>
      </c>
      <c r="F80" s="3">
        <f t="shared" si="6"/>
        <v>368.70967741935482</v>
      </c>
      <c r="G80" s="3">
        <f t="shared" si="6"/>
        <v>552.5</v>
      </c>
      <c r="H80" s="3">
        <f t="shared" si="6"/>
        <v>301.25806451612902</v>
      </c>
      <c r="I80" s="3">
        <f t="shared" si="6"/>
        <v>388.09677419354841</v>
      </c>
      <c r="J80" s="3">
        <f t="shared" si="6"/>
        <v>351.23333333333335</v>
      </c>
      <c r="K80" s="3">
        <f t="shared" si="6"/>
        <v>222.67741935483872</v>
      </c>
      <c r="L80" s="3">
        <f t="shared" si="6"/>
        <v>207.76666666666668</v>
      </c>
      <c r="M80" s="3">
        <f t="shared" si="6"/>
        <v>292.64516129032256</v>
      </c>
      <c r="R80" s="3">
        <f t="shared" si="4"/>
        <v>373</v>
      </c>
      <c r="S80" s="3">
        <f t="shared" si="3"/>
        <v>70</v>
      </c>
    </row>
    <row r="81" spans="1:19" x14ac:dyDescent="0.25">
      <c r="A81">
        <v>2009</v>
      </c>
      <c r="B81" s="3">
        <f>MAX(B4:B34)-MIN(B4:B34)</f>
        <v>108</v>
      </c>
      <c r="C81" s="3">
        <f t="shared" ref="C81:M81" si="7">MAX(C4:C34)-MIN(C4:C34)</f>
        <v>94</v>
      </c>
      <c r="D81" s="3">
        <f t="shared" si="7"/>
        <v>276</v>
      </c>
      <c r="E81" s="3">
        <f t="shared" si="7"/>
        <v>239</v>
      </c>
      <c r="F81" s="3">
        <f t="shared" si="7"/>
        <v>93</v>
      </c>
      <c r="G81" s="3">
        <f t="shared" si="7"/>
        <v>496</v>
      </c>
      <c r="H81" s="3">
        <f t="shared" si="7"/>
        <v>408</v>
      </c>
      <c r="I81" s="3">
        <f t="shared" si="7"/>
        <v>249</v>
      </c>
      <c r="J81" s="3">
        <f t="shared" si="7"/>
        <v>197</v>
      </c>
      <c r="K81" s="3">
        <f t="shared" si="7"/>
        <v>164</v>
      </c>
      <c r="L81" s="3">
        <f t="shared" si="7"/>
        <v>77</v>
      </c>
      <c r="M81" s="3">
        <f t="shared" si="7"/>
        <v>177</v>
      </c>
      <c r="R81" s="3">
        <f t="shared" si="4"/>
        <v>373</v>
      </c>
      <c r="S81" s="3">
        <f t="shared" si="3"/>
        <v>70</v>
      </c>
    </row>
    <row r="82" spans="1:19" x14ac:dyDescent="0.25">
      <c r="A82">
        <v>2010</v>
      </c>
      <c r="B82" s="3">
        <f>MAX(B37:B67)-MIN(B37:B67)</f>
        <v>131</v>
      </c>
      <c r="C82" s="3">
        <f t="shared" ref="C82:M82" si="8">MAX(C37:C67)-MIN(C37:C67)</f>
        <v>200</v>
      </c>
      <c r="D82" s="3">
        <f t="shared" si="8"/>
        <v>212</v>
      </c>
      <c r="E82" s="3">
        <f t="shared" si="8"/>
        <v>117</v>
      </c>
      <c r="F82" s="3">
        <f t="shared" si="8"/>
        <v>291</v>
      </c>
      <c r="G82" s="3">
        <f t="shared" si="8"/>
        <v>495</v>
      </c>
      <c r="H82" s="3">
        <f t="shared" si="8"/>
        <v>236</v>
      </c>
      <c r="I82" s="3">
        <f t="shared" si="8"/>
        <v>262</v>
      </c>
      <c r="J82" s="3">
        <f t="shared" si="8"/>
        <v>321</v>
      </c>
      <c r="K82" s="3">
        <f t="shared" si="8"/>
        <v>122</v>
      </c>
      <c r="L82" s="3">
        <f t="shared" si="8"/>
        <v>92</v>
      </c>
      <c r="M82" s="3">
        <f t="shared" si="8"/>
        <v>236</v>
      </c>
      <c r="R82" s="3">
        <f t="shared" si="4"/>
        <v>372</v>
      </c>
      <c r="S82" s="3">
        <f t="shared" si="3"/>
        <v>71</v>
      </c>
    </row>
    <row r="83" spans="1:19" x14ac:dyDescent="0.25">
      <c r="R83" s="3">
        <f t="shared" si="4"/>
        <v>372</v>
      </c>
      <c r="S83" s="3">
        <f t="shared" si="3"/>
        <v>71</v>
      </c>
    </row>
    <row r="84" spans="1:19" x14ac:dyDescent="0.25">
      <c r="R84" s="3">
        <f t="shared" si="4"/>
        <v>371</v>
      </c>
      <c r="S84" s="3">
        <f t="shared" si="3"/>
        <v>72</v>
      </c>
    </row>
    <row r="85" spans="1:19" x14ac:dyDescent="0.25">
      <c r="R85" s="3">
        <f t="shared" si="4"/>
        <v>369</v>
      </c>
      <c r="S85" s="3">
        <f t="shared" si="3"/>
        <v>73</v>
      </c>
    </row>
    <row r="86" spans="1:19" x14ac:dyDescent="0.25">
      <c r="R86" s="3">
        <f t="shared" si="4"/>
        <v>366</v>
      </c>
      <c r="S86" s="3">
        <f t="shared" si="3"/>
        <v>74</v>
      </c>
    </row>
    <row r="87" spans="1:19" x14ac:dyDescent="0.25">
      <c r="R87" s="3">
        <f t="shared" si="4"/>
        <v>365</v>
      </c>
      <c r="S87" s="3">
        <f t="shared" si="3"/>
        <v>75</v>
      </c>
    </row>
    <row r="88" spans="1:19" x14ac:dyDescent="0.25">
      <c r="R88" s="3">
        <f t="shared" si="4"/>
        <v>365</v>
      </c>
      <c r="S88" s="3">
        <f t="shared" si="3"/>
        <v>75</v>
      </c>
    </row>
    <row r="89" spans="1:19" x14ac:dyDescent="0.25">
      <c r="R89" s="3">
        <f t="shared" si="4"/>
        <v>362</v>
      </c>
      <c r="S89" s="3">
        <f t="shared" si="3"/>
        <v>76</v>
      </c>
    </row>
    <row r="90" spans="1:19" x14ac:dyDescent="0.25">
      <c r="R90" s="3">
        <f t="shared" si="4"/>
        <v>360</v>
      </c>
      <c r="S90" s="3">
        <f t="shared" si="3"/>
        <v>77</v>
      </c>
    </row>
    <row r="91" spans="1:19" x14ac:dyDescent="0.25">
      <c r="R91" s="3">
        <f t="shared" si="4"/>
        <v>358</v>
      </c>
      <c r="S91" s="3">
        <f t="shared" si="3"/>
        <v>78</v>
      </c>
    </row>
    <row r="92" spans="1:19" x14ac:dyDescent="0.25">
      <c r="R92" s="3">
        <f t="shared" si="4"/>
        <v>358</v>
      </c>
      <c r="S92" s="3">
        <f t="shared" si="3"/>
        <v>78</v>
      </c>
    </row>
    <row r="93" spans="1:19" x14ac:dyDescent="0.25">
      <c r="R93" s="3">
        <f t="shared" si="4"/>
        <v>357</v>
      </c>
      <c r="S93" s="3">
        <f t="shared" si="3"/>
        <v>79</v>
      </c>
    </row>
    <row r="94" spans="1:19" x14ac:dyDescent="0.25">
      <c r="R94" s="3">
        <f t="shared" si="4"/>
        <v>357</v>
      </c>
      <c r="S94" s="3">
        <f t="shared" si="3"/>
        <v>79</v>
      </c>
    </row>
    <row r="95" spans="1:19" x14ac:dyDescent="0.25">
      <c r="R95" s="3">
        <f t="shared" si="4"/>
        <v>357</v>
      </c>
      <c r="S95" s="3">
        <f t="shared" si="3"/>
        <v>79</v>
      </c>
    </row>
    <row r="96" spans="1:19" x14ac:dyDescent="0.25">
      <c r="R96" s="3">
        <f t="shared" si="4"/>
        <v>357</v>
      </c>
      <c r="S96" s="3">
        <f t="shared" si="3"/>
        <v>79</v>
      </c>
    </row>
    <row r="97" spans="18:19" x14ac:dyDescent="0.25">
      <c r="R97" s="3">
        <f t="shared" si="4"/>
        <v>356</v>
      </c>
      <c r="S97" s="3">
        <f t="shared" si="3"/>
        <v>80</v>
      </c>
    </row>
    <row r="98" spans="18:19" x14ac:dyDescent="0.25">
      <c r="R98" s="3">
        <f t="shared" si="4"/>
        <v>355</v>
      </c>
      <c r="S98" s="3">
        <f t="shared" si="3"/>
        <v>81</v>
      </c>
    </row>
    <row r="99" spans="18:19" x14ac:dyDescent="0.25">
      <c r="R99" s="3">
        <f t="shared" si="4"/>
        <v>354</v>
      </c>
      <c r="S99" s="3">
        <f t="shared" si="3"/>
        <v>82</v>
      </c>
    </row>
    <row r="100" spans="18:19" x14ac:dyDescent="0.25">
      <c r="R100" s="3">
        <f t="shared" si="4"/>
        <v>353</v>
      </c>
      <c r="S100" s="3">
        <f t="shared" si="3"/>
        <v>83</v>
      </c>
    </row>
    <row r="101" spans="18:19" x14ac:dyDescent="0.25">
      <c r="R101" s="3">
        <f t="shared" si="4"/>
        <v>351</v>
      </c>
      <c r="S101" s="3">
        <f t="shared" si="3"/>
        <v>84</v>
      </c>
    </row>
    <row r="102" spans="18:19" x14ac:dyDescent="0.25">
      <c r="R102" s="3">
        <f t="shared" si="4"/>
        <v>350</v>
      </c>
      <c r="S102" s="3">
        <f t="shared" si="3"/>
        <v>85</v>
      </c>
    </row>
    <row r="103" spans="18:19" x14ac:dyDescent="0.25">
      <c r="R103" s="3">
        <f t="shared" si="4"/>
        <v>350</v>
      </c>
      <c r="S103" s="3">
        <f t="shared" si="3"/>
        <v>85</v>
      </c>
    </row>
    <row r="104" spans="18:19" x14ac:dyDescent="0.25">
      <c r="R104" s="3">
        <f t="shared" si="4"/>
        <v>350</v>
      </c>
      <c r="S104" s="3">
        <f t="shared" si="3"/>
        <v>85</v>
      </c>
    </row>
    <row r="105" spans="18:19" x14ac:dyDescent="0.25">
      <c r="R105" s="3">
        <f t="shared" si="4"/>
        <v>348</v>
      </c>
      <c r="S105" s="3">
        <f t="shared" si="3"/>
        <v>86</v>
      </c>
    </row>
    <row r="106" spans="18:19" x14ac:dyDescent="0.25">
      <c r="R106" s="3">
        <f t="shared" si="4"/>
        <v>347</v>
      </c>
      <c r="S106" s="3">
        <f t="shared" si="3"/>
        <v>87</v>
      </c>
    </row>
    <row r="107" spans="18:19" x14ac:dyDescent="0.25">
      <c r="R107" s="3">
        <f t="shared" si="4"/>
        <v>346</v>
      </c>
      <c r="S107" s="3">
        <f t="shared" si="3"/>
        <v>88</v>
      </c>
    </row>
    <row r="108" spans="18:19" x14ac:dyDescent="0.25">
      <c r="R108" s="3">
        <f t="shared" si="4"/>
        <v>345</v>
      </c>
      <c r="S108" s="3">
        <f t="shared" si="3"/>
        <v>89</v>
      </c>
    </row>
    <row r="109" spans="18:19" x14ac:dyDescent="0.25">
      <c r="R109" s="3">
        <f t="shared" si="4"/>
        <v>342</v>
      </c>
      <c r="S109" s="3">
        <f t="shared" si="3"/>
        <v>90</v>
      </c>
    </row>
    <row r="110" spans="18:19" x14ac:dyDescent="0.25">
      <c r="R110" s="3">
        <f t="shared" si="4"/>
        <v>342</v>
      </c>
      <c r="S110" s="3">
        <f t="shared" si="3"/>
        <v>90</v>
      </c>
    </row>
    <row r="111" spans="18:19" x14ac:dyDescent="0.25">
      <c r="R111" s="3">
        <f t="shared" si="4"/>
        <v>338</v>
      </c>
      <c r="S111" s="3">
        <f t="shared" si="3"/>
        <v>91</v>
      </c>
    </row>
    <row r="112" spans="18:19" x14ac:dyDescent="0.25">
      <c r="R112" s="3">
        <f t="shared" si="4"/>
        <v>338</v>
      </c>
      <c r="S112" s="3">
        <f t="shared" si="3"/>
        <v>91</v>
      </c>
    </row>
    <row r="113" spans="18:19" x14ac:dyDescent="0.25">
      <c r="R113" s="3">
        <f t="shared" si="4"/>
        <v>336</v>
      </c>
      <c r="S113" s="3">
        <f t="shared" si="3"/>
        <v>92</v>
      </c>
    </row>
    <row r="114" spans="18:19" x14ac:dyDescent="0.25">
      <c r="R114" s="3">
        <f t="shared" si="4"/>
        <v>336</v>
      </c>
      <c r="S114" s="3">
        <f t="shared" si="3"/>
        <v>92</v>
      </c>
    </row>
    <row r="115" spans="18:19" x14ac:dyDescent="0.25">
      <c r="R115" s="3">
        <f t="shared" si="4"/>
        <v>328</v>
      </c>
      <c r="S115" s="3">
        <f t="shared" si="3"/>
        <v>93</v>
      </c>
    </row>
    <row r="116" spans="18:19" x14ac:dyDescent="0.25">
      <c r="R116" s="3">
        <f t="shared" si="4"/>
        <v>328</v>
      </c>
      <c r="S116" s="3">
        <f t="shared" si="3"/>
        <v>93</v>
      </c>
    </row>
    <row r="117" spans="18:19" x14ac:dyDescent="0.25">
      <c r="R117" s="3">
        <f t="shared" si="4"/>
        <v>328</v>
      </c>
      <c r="S117" s="3">
        <f t="shared" si="3"/>
        <v>93</v>
      </c>
    </row>
    <row r="118" spans="18:19" x14ac:dyDescent="0.25">
      <c r="R118" s="3">
        <f t="shared" si="4"/>
        <v>327</v>
      </c>
      <c r="S118" s="3">
        <f t="shared" si="3"/>
        <v>94</v>
      </c>
    </row>
    <row r="119" spans="18:19" x14ac:dyDescent="0.25">
      <c r="R119" s="3">
        <f t="shared" si="4"/>
        <v>326</v>
      </c>
      <c r="S119" s="3">
        <f t="shared" si="3"/>
        <v>95</v>
      </c>
    </row>
    <row r="120" spans="18:19" x14ac:dyDescent="0.25">
      <c r="R120" s="3">
        <f t="shared" si="4"/>
        <v>326</v>
      </c>
      <c r="S120" s="3">
        <f t="shared" si="3"/>
        <v>95</v>
      </c>
    </row>
    <row r="121" spans="18:19" x14ac:dyDescent="0.25">
      <c r="R121" s="3">
        <f t="shared" si="4"/>
        <v>326</v>
      </c>
      <c r="S121" s="3">
        <f t="shared" si="3"/>
        <v>95</v>
      </c>
    </row>
    <row r="122" spans="18:19" x14ac:dyDescent="0.25">
      <c r="R122" s="3">
        <f t="shared" si="4"/>
        <v>325</v>
      </c>
      <c r="S122" s="3">
        <f t="shared" si="3"/>
        <v>96</v>
      </c>
    </row>
    <row r="123" spans="18:19" x14ac:dyDescent="0.25">
      <c r="R123" s="3">
        <f t="shared" si="4"/>
        <v>325</v>
      </c>
      <c r="S123" s="3">
        <f t="shared" si="3"/>
        <v>96</v>
      </c>
    </row>
    <row r="124" spans="18:19" x14ac:dyDescent="0.25">
      <c r="R124" s="3">
        <f t="shared" si="4"/>
        <v>324</v>
      </c>
      <c r="S124" s="3">
        <f t="shared" si="3"/>
        <v>97</v>
      </c>
    </row>
    <row r="125" spans="18:19" x14ac:dyDescent="0.25">
      <c r="R125" s="3">
        <f t="shared" si="4"/>
        <v>323</v>
      </c>
      <c r="S125" s="3">
        <f t="shared" si="3"/>
        <v>98</v>
      </c>
    </row>
    <row r="126" spans="18:19" x14ac:dyDescent="0.25">
      <c r="R126" s="3">
        <f t="shared" si="4"/>
        <v>322</v>
      </c>
      <c r="S126" s="3">
        <f t="shared" si="3"/>
        <v>99</v>
      </c>
    </row>
    <row r="127" spans="18:19" x14ac:dyDescent="0.25">
      <c r="R127" s="3">
        <f t="shared" si="4"/>
        <v>321</v>
      </c>
      <c r="S127" s="3">
        <f t="shared" si="3"/>
        <v>100</v>
      </c>
    </row>
    <row r="128" spans="18:19" x14ac:dyDescent="0.25">
      <c r="R128" s="3">
        <f t="shared" si="4"/>
        <v>321</v>
      </c>
      <c r="S128" s="3">
        <f t="shared" si="3"/>
        <v>100</v>
      </c>
    </row>
    <row r="129" spans="18:19" x14ac:dyDescent="0.25">
      <c r="R129" s="3">
        <f t="shared" si="4"/>
        <v>320</v>
      </c>
      <c r="S129" s="3">
        <f t="shared" si="3"/>
        <v>101</v>
      </c>
    </row>
    <row r="130" spans="18:19" x14ac:dyDescent="0.25">
      <c r="R130" s="3">
        <f t="shared" si="4"/>
        <v>320</v>
      </c>
      <c r="S130" s="3">
        <f t="shared" si="3"/>
        <v>101</v>
      </c>
    </row>
    <row r="131" spans="18:19" x14ac:dyDescent="0.25">
      <c r="R131" s="3">
        <f t="shared" si="4"/>
        <v>319</v>
      </c>
      <c r="S131" s="3">
        <f t="shared" ref="S131:S194" si="9">IF(R131=R130,S130,S130+1)</f>
        <v>102</v>
      </c>
    </row>
    <row r="132" spans="18:19" x14ac:dyDescent="0.25">
      <c r="R132" s="3">
        <f t="shared" si="4"/>
        <v>319</v>
      </c>
      <c r="S132" s="3">
        <f t="shared" si="9"/>
        <v>102</v>
      </c>
    </row>
    <row r="133" spans="18:19" x14ac:dyDescent="0.25">
      <c r="R133" s="3">
        <f t="shared" si="4"/>
        <v>319</v>
      </c>
      <c r="S133" s="3">
        <f t="shared" si="9"/>
        <v>102</v>
      </c>
    </row>
    <row r="134" spans="18:19" x14ac:dyDescent="0.25">
      <c r="R134" s="3">
        <f t="shared" si="4"/>
        <v>317</v>
      </c>
      <c r="S134" s="3">
        <f t="shared" si="9"/>
        <v>103</v>
      </c>
    </row>
    <row r="135" spans="18:19" x14ac:dyDescent="0.25">
      <c r="R135" s="3">
        <f t="shared" si="4"/>
        <v>316</v>
      </c>
      <c r="S135" s="3">
        <f t="shared" si="9"/>
        <v>104</v>
      </c>
    </row>
    <row r="136" spans="18:19" x14ac:dyDescent="0.25">
      <c r="R136" s="3">
        <f t="shared" si="4"/>
        <v>314</v>
      </c>
      <c r="S136" s="3">
        <f t="shared" si="9"/>
        <v>105</v>
      </c>
    </row>
    <row r="137" spans="18:19" x14ac:dyDescent="0.25">
      <c r="R137" s="3">
        <f t="shared" ref="R137:R200" si="10">LARGE($B$4:$M$34,ROW())</f>
        <v>313</v>
      </c>
      <c r="S137" s="3">
        <f t="shared" si="9"/>
        <v>106</v>
      </c>
    </row>
    <row r="138" spans="18:19" x14ac:dyDescent="0.25">
      <c r="R138" s="3">
        <f t="shared" si="10"/>
        <v>313</v>
      </c>
      <c r="S138" s="3">
        <f t="shared" si="9"/>
        <v>106</v>
      </c>
    </row>
    <row r="139" spans="18:19" x14ac:dyDescent="0.25">
      <c r="R139" s="3">
        <f t="shared" si="10"/>
        <v>312</v>
      </c>
      <c r="S139" s="3">
        <f t="shared" si="9"/>
        <v>107</v>
      </c>
    </row>
    <row r="140" spans="18:19" x14ac:dyDescent="0.25">
      <c r="R140" s="3">
        <f t="shared" si="10"/>
        <v>311</v>
      </c>
      <c r="S140" s="3">
        <f t="shared" si="9"/>
        <v>108</v>
      </c>
    </row>
    <row r="141" spans="18:19" x14ac:dyDescent="0.25">
      <c r="R141" s="3">
        <f t="shared" si="10"/>
        <v>311</v>
      </c>
      <c r="S141" s="3">
        <f t="shared" si="9"/>
        <v>108</v>
      </c>
    </row>
    <row r="142" spans="18:19" x14ac:dyDescent="0.25">
      <c r="R142" s="3">
        <f t="shared" si="10"/>
        <v>310</v>
      </c>
      <c r="S142" s="3">
        <f t="shared" si="9"/>
        <v>109</v>
      </c>
    </row>
    <row r="143" spans="18:19" x14ac:dyDescent="0.25">
      <c r="R143" s="3">
        <f t="shared" si="10"/>
        <v>306</v>
      </c>
      <c r="S143" s="3">
        <f t="shared" si="9"/>
        <v>110</v>
      </c>
    </row>
    <row r="144" spans="18:19" x14ac:dyDescent="0.25">
      <c r="R144" s="3">
        <f t="shared" si="10"/>
        <v>306</v>
      </c>
      <c r="S144" s="3">
        <f t="shared" si="9"/>
        <v>110</v>
      </c>
    </row>
    <row r="145" spans="18:19" x14ac:dyDescent="0.25">
      <c r="R145" s="3">
        <f t="shared" si="10"/>
        <v>301</v>
      </c>
      <c r="S145" s="3">
        <f t="shared" si="9"/>
        <v>111</v>
      </c>
    </row>
    <row r="146" spans="18:19" x14ac:dyDescent="0.25">
      <c r="R146" s="3">
        <f t="shared" si="10"/>
        <v>296</v>
      </c>
      <c r="S146" s="3">
        <f t="shared" si="9"/>
        <v>112</v>
      </c>
    </row>
    <row r="147" spans="18:19" x14ac:dyDescent="0.25">
      <c r="R147" s="3">
        <f t="shared" si="10"/>
        <v>295</v>
      </c>
      <c r="S147" s="3">
        <f t="shared" si="9"/>
        <v>113</v>
      </c>
    </row>
    <row r="148" spans="18:19" x14ac:dyDescent="0.25">
      <c r="R148" s="3">
        <f t="shared" si="10"/>
        <v>294</v>
      </c>
      <c r="S148" s="3">
        <f t="shared" si="9"/>
        <v>114</v>
      </c>
    </row>
    <row r="149" spans="18:19" x14ac:dyDescent="0.25">
      <c r="R149" s="3">
        <f t="shared" si="10"/>
        <v>294</v>
      </c>
      <c r="S149" s="3">
        <f t="shared" si="9"/>
        <v>114</v>
      </c>
    </row>
    <row r="150" spans="18:19" x14ac:dyDescent="0.25">
      <c r="R150" s="3">
        <f t="shared" si="10"/>
        <v>289</v>
      </c>
      <c r="S150" s="3">
        <f t="shared" si="9"/>
        <v>115</v>
      </c>
    </row>
    <row r="151" spans="18:19" x14ac:dyDescent="0.25">
      <c r="R151" s="3">
        <f t="shared" si="10"/>
        <v>288</v>
      </c>
      <c r="S151" s="3">
        <f t="shared" si="9"/>
        <v>116</v>
      </c>
    </row>
    <row r="152" spans="18:19" x14ac:dyDescent="0.25">
      <c r="R152" s="3">
        <f t="shared" si="10"/>
        <v>287</v>
      </c>
      <c r="S152" s="3">
        <f t="shared" si="9"/>
        <v>117</v>
      </c>
    </row>
    <row r="153" spans="18:19" x14ac:dyDescent="0.25">
      <c r="R153" s="3">
        <f t="shared" si="10"/>
        <v>285</v>
      </c>
      <c r="S153" s="3">
        <f t="shared" si="9"/>
        <v>118</v>
      </c>
    </row>
    <row r="154" spans="18:19" x14ac:dyDescent="0.25">
      <c r="R154" s="3">
        <f t="shared" si="10"/>
        <v>283</v>
      </c>
      <c r="S154" s="3">
        <f t="shared" si="9"/>
        <v>119</v>
      </c>
    </row>
    <row r="155" spans="18:19" x14ac:dyDescent="0.25">
      <c r="R155" s="3">
        <f t="shared" si="10"/>
        <v>282</v>
      </c>
      <c r="S155" s="3">
        <f t="shared" si="9"/>
        <v>120</v>
      </c>
    </row>
    <row r="156" spans="18:19" x14ac:dyDescent="0.25">
      <c r="R156" s="3">
        <f t="shared" si="10"/>
        <v>281</v>
      </c>
      <c r="S156" s="3">
        <f t="shared" si="9"/>
        <v>121</v>
      </c>
    </row>
    <row r="157" spans="18:19" x14ac:dyDescent="0.25">
      <c r="R157" s="3">
        <f t="shared" si="10"/>
        <v>280</v>
      </c>
      <c r="S157" s="3">
        <f t="shared" si="9"/>
        <v>122</v>
      </c>
    </row>
    <row r="158" spans="18:19" x14ac:dyDescent="0.25">
      <c r="R158" s="3">
        <f t="shared" si="10"/>
        <v>278</v>
      </c>
      <c r="S158" s="3">
        <f t="shared" si="9"/>
        <v>123</v>
      </c>
    </row>
    <row r="159" spans="18:19" x14ac:dyDescent="0.25">
      <c r="R159" s="3">
        <f t="shared" si="10"/>
        <v>277</v>
      </c>
      <c r="S159" s="3">
        <f t="shared" si="9"/>
        <v>124</v>
      </c>
    </row>
    <row r="160" spans="18:19" x14ac:dyDescent="0.25">
      <c r="R160" s="3">
        <f t="shared" si="10"/>
        <v>277</v>
      </c>
      <c r="S160" s="3">
        <f t="shared" si="9"/>
        <v>124</v>
      </c>
    </row>
    <row r="161" spans="18:19" x14ac:dyDescent="0.25">
      <c r="R161" s="3">
        <f t="shared" si="10"/>
        <v>277</v>
      </c>
      <c r="S161" s="3">
        <f t="shared" si="9"/>
        <v>124</v>
      </c>
    </row>
    <row r="162" spans="18:19" x14ac:dyDescent="0.25">
      <c r="R162" s="3">
        <f t="shared" si="10"/>
        <v>276</v>
      </c>
      <c r="S162" s="3">
        <f t="shared" si="9"/>
        <v>125</v>
      </c>
    </row>
    <row r="163" spans="18:19" x14ac:dyDescent="0.25">
      <c r="R163" s="3">
        <f t="shared" si="10"/>
        <v>271</v>
      </c>
      <c r="S163" s="3">
        <f t="shared" si="9"/>
        <v>126</v>
      </c>
    </row>
    <row r="164" spans="18:19" x14ac:dyDescent="0.25">
      <c r="R164" s="3">
        <f t="shared" si="10"/>
        <v>271</v>
      </c>
      <c r="S164" s="3">
        <f t="shared" si="9"/>
        <v>126</v>
      </c>
    </row>
    <row r="165" spans="18:19" x14ac:dyDescent="0.25">
      <c r="R165" s="3">
        <f t="shared" si="10"/>
        <v>270</v>
      </c>
      <c r="S165" s="3">
        <f t="shared" si="9"/>
        <v>127</v>
      </c>
    </row>
    <row r="166" spans="18:19" x14ac:dyDescent="0.25">
      <c r="R166" s="3">
        <f t="shared" si="10"/>
        <v>269</v>
      </c>
      <c r="S166" s="3">
        <f t="shared" si="9"/>
        <v>128</v>
      </c>
    </row>
    <row r="167" spans="18:19" x14ac:dyDescent="0.25">
      <c r="R167" s="3">
        <f t="shared" si="10"/>
        <v>269</v>
      </c>
      <c r="S167" s="3">
        <f t="shared" si="9"/>
        <v>128</v>
      </c>
    </row>
    <row r="168" spans="18:19" x14ac:dyDescent="0.25">
      <c r="R168" s="3">
        <f t="shared" si="10"/>
        <v>269</v>
      </c>
      <c r="S168" s="3">
        <f t="shared" si="9"/>
        <v>128</v>
      </c>
    </row>
    <row r="169" spans="18:19" x14ac:dyDescent="0.25">
      <c r="R169" s="3">
        <f t="shared" si="10"/>
        <v>267</v>
      </c>
      <c r="S169" s="3">
        <f t="shared" si="9"/>
        <v>129</v>
      </c>
    </row>
    <row r="170" spans="18:19" x14ac:dyDescent="0.25">
      <c r="R170" s="3">
        <f t="shared" si="10"/>
        <v>264</v>
      </c>
      <c r="S170" s="3">
        <f t="shared" si="9"/>
        <v>130</v>
      </c>
    </row>
    <row r="171" spans="18:19" x14ac:dyDescent="0.25">
      <c r="R171" s="3">
        <f t="shared" si="10"/>
        <v>262</v>
      </c>
      <c r="S171" s="3">
        <f t="shared" si="9"/>
        <v>131</v>
      </c>
    </row>
    <row r="172" spans="18:19" x14ac:dyDescent="0.25">
      <c r="R172" s="3">
        <f t="shared" si="10"/>
        <v>261</v>
      </c>
      <c r="S172" s="3">
        <f t="shared" si="9"/>
        <v>132</v>
      </c>
    </row>
    <row r="173" spans="18:19" x14ac:dyDescent="0.25">
      <c r="R173" s="3">
        <f t="shared" si="10"/>
        <v>259</v>
      </c>
      <c r="S173" s="3">
        <f t="shared" si="9"/>
        <v>133</v>
      </c>
    </row>
    <row r="174" spans="18:19" x14ac:dyDescent="0.25">
      <c r="R174" s="3">
        <f t="shared" si="10"/>
        <v>256</v>
      </c>
      <c r="S174" s="3">
        <f t="shared" si="9"/>
        <v>134</v>
      </c>
    </row>
    <row r="175" spans="18:19" x14ac:dyDescent="0.25">
      <c r="R175" s="3">
        <f t="shared" si="10"/>
        <v>255</v>
      </c>
      <c r="S175" s="3">
        <f t="shared" si="9"/>
        <v>135</v>
      </c>
    </row>
    <row r="176" spans="18:19" x14ac:dyDescent="0.25">
      <c r="R176" s="3">
        <f t="shared" si="10"/>
        <v>254</v>
      </c>
      <c r="S176" s="3">
        <f t="shared" si="9"/>
        <v>136</v>
      </c>
    </row>
    <row r="177" spans="18:19" x14ac:dyDescent="0.25">
      <c r="R177" s="3">
        <f t="shared" si="10"/>
        <v>251</v>
      </c>
      <c r="S177" s="3">
        <f t="shared" si="9"/>
        <v>137</v>
      </c>
    </row>
    <row r="178" spans="18:19" x14ac:dyDescent="0.25">
      <c r="R178" s="3">
        <f t="shared" si="10"/>
        <v>251</v>
      </c>
      <c r="S178" s="3">
        <f t="shared" si="9"/>
        <v>137</v>
      </c>
    </row>
    <row r="179" spans="18:19" x14ac:dyDescent="0.25">
      <c r="R179" s="3">
        <f t="shared" si="10"/>
        <v>251</v>
      </c>
      <c r="S179" s="3">
        <f t="shared" si="9"/>
        <v>137</v>
      </c>
    </row>
    <row r="180" spans="18:19" x14ac:dyDescent="0.25">
      <c r="R180" s="3">
        <f t="shared" si="10"/>
        <v>250</v>
      </c>
      <c r="S180" s="3">
        <f t="shared" si="9"/>
        <v>138</v>
      </c>
    </row>
    <row r="181" spans="18:19" x14ac:dyDescent="0.25">
      <c r="R181" s="3">
        <f t="shared" si="10"/>
        <v>250</v>
      </c>
      <c r="S181" s="3">
        <f t="shared" si="9"/>
        <v>138</v>
      </c>
    </row>
    <row r="182" spans="18:19" x14ac:dyDescent="0.25">
      <c r="R182" s="3">
        <f t="shared" si="10"/>
        <v>245</v>
      </c>
      <c r="S182" s="3">
        <f t="shared" si="9"/>
        <v>139</v>
      </c>
    </row>
    <row r="183" spans="18:19" x14ac:dyDescent="0.25">
      <c r="R183" s="3">
        <f t="shared" si="10"/>
        <v>240</v>
      </c>
      <c r="S183" s="3">
        <f t="shared" si="9"/>
        <v>140</v>
      </c>
    </row>
    <row r="184" spans="18:19" x14ac:dyDescent="0.25">
      <c r="R184" s="3">
        <f t="shared" si="10"/>
        <v>240</v>
      </c>
      <c r="S184" s="3">
        <f t="shared" si="9"/>
        <v>140</v>
      </c>
    </row>
    <row r="185" spans="18:19" x14ac:dyDescent="0.25">
      <c r="R185" s="3">
        <f t="shared" si="10"/>
        <v>238</v>
      </c>
      <c r="S185" s="3">
        <f t="shared" si="9"/>
        <v>141</v>
      </c>
    </row>
    <row r="186" spans="18:19" x14ac:dyDescent="0.25">
      <c r="R186" s="3">
        <f t="shared" si="10"/>
        <v>236</v>
      </c>
      <c r="S186" s="3">
        <f t="shared" si="9"/>
        <v>142</v>
      </c>
    </row>
    <row r="187" spans="18:19" x14ac:dyDescent="0.25">
      <c r="R187" s="3">
        <f t="shared" si="10"/>
        <v>235</v>
      </c>
      <c r="S187" s="3">
        <f t="shared" si="9"/>
        <v>143</v>
      </c>
    </row>
    <row r="188" spans="18:19" x14ac:dyDescent="0.25">
      <c r="R188" s="3">
        <f t="shared" si="10"/>
        <v>232</v>
      </c>
      <c r="S188" s="3">
        <f t="shared" si="9"/>
        <v>144</v>
      </c>
    </row>
    <row r="189" spans="18:19" x14ac:dyDescent="0.25">
      <c r="R189" s="3">
        <f t="shared" si="10"/>
        <v>232</v>
      </c>
      <c r="S189" s="3">
        <f t="shared" si="9"/>
        <v>144</v>
      </c>
    </row>
    <row r="190" spans="18:19" x14ac:dyDescent="0.25">
      <c r="R190" s="3">
        <f t="shared" si="10"/>
        <v>232</v>
      </c>
      <c r="S190" s="3">
        <f t="shared" si="9"/>
        <v>144</v>
      </c>
    </row>
    <row r="191" spans="18:19" x14ac:dyDescent="0.25">
      <c r="R191" s="3">
        <f t="shared" si="10"/>
        <v>230</v>
      </c>
      <c r="S191" s="3">
        <f t="shared" si="9"/>
        <v>145</v>
      </c>
    </row>
    <row r="192" spans="18:19" x14ac:dyDescent="0.25">
      <c r="R192" s="3">
        <f t="shared" si="10"/>
        <v>230</v>
      </c>
      <c r="S192" s="3">
        <f t="shared" si="9"/>
        <v>145</v>
      </c>
    </row>
    <row r="193" spans="18:19" x14ac:dyDescent="0.25">
      <c r="R193" s="3">
        <f t="shared" si="10"/>
        <v>230</v>
      </c>
      <c r="S193" s="3">
        <f t="shared" si="9"/>
        <v>145</v>
      </c>
    </row>
    <row r="194" spans="18:19" x14ac:dyDescent="0.25">
      <c r="R194" s="3">
        <f t="shared" si="10"/>
        <v>229</v>
      </c>
      <c r="S194" s="3">
        <f t="shared" si="9"/>
        <v>146</v>
      </c>
    </row>
    <row r="195" spans="18:19" x14ac:dyDescent="0.25">
      <c r="R195" s="3">
        <f t="shared" si="10"/>
        <v>228</v>
      </c>
      <c r="S195" s="3">
        <f t="shared" ref="S195:S258" si="11">IF(R195=R194,S194,S194+1)</f>
        <v>147</v>
      </c>
    </row>
    <row r="196" spans="18:19" x14ac:dyDescent="0.25">
      <c r="R196" s="3">
        <f t="shared" si="10"/>
        <v>228</v>
      </c>
      <c r="S196" s="3">
        <f t="shared" si="11"/>
        <v>147</v>
      </c>
    </row>
    <row r="197" spans="18:19" x14ac:dyDescent="0.25">
      <c r="R197" s="3">
        <f t="shared" si="10"/>
        <v>227</v>
      </c>
      <c r="S197" s="3">
        <f t="shared" si="11"/>
        <v>148</v>
      </c>
    </row>
    <row r="198" spans="18:19" x14ac:dyDescent="0.25">
      <c r="R198" s="3">
        <f t="shared" si="10"/>
        <v>223</v>
      </c>
      <c r="S198" s="3">
        <f t="shared" si="11"/>
        <v>149</v>
      </c>
    </row>
    <row r="199" spans="18:19" x14ac:dyDescent="0.25">
      <c r="R199" s="3">
        <f t="shared" si="10"/>
        <v>223</v>
      </c>
      <c r="S199" s="3">
        <f t="shared" si="11"/>
        <v>149</v>
      </c>
    </row>
    <row r="200" spans="18:19" x14ac:dyDescent="0.25">
      <c r="R200" s="3">
        <f t="shared" si="10"/>
        <v>223</v>
      </c>
      <c r="S200" s="3">
        <f t="shared" si="11"/>
        <v>149</v>
      </c>
    </row>
    <row r="201" spans="18:19" x14ac:dyDescent="0.25">
      <c r="R201" s="3">
        <f t="shared" ref="R201:R264" si="12">LARGE($B$4:$M$34,ROW())</f>
        <v>222</v>
      </c>
      <c r="S201" s="3">
        <f t="shared" si="11"/>
        <v>150</v>
      </c>
    </row>
    <row r="202" spans="18:19" x14ac:dyDescent="0.25">
      <c r="R202" s="3">
        <f t="shared" si="12"/>
        <v>221</v>
      </c>
      <c r="S202" s="3">
        <f t="shared" si="11"/>
        <v>151</v>
      </c>
    </row>
    <row r="203" spans="18:19" x14ac:dyDescent="0.25">
      <c r="R203" s="3">
        <f t="shared" si="12"/>
        <v>221</v>
      </c>
      <c r="S203" s="3">
        <f t="shared" si="11"/>
        <v>151</v>
      </c>
    </row>
    <row r="204" spans="18:19" x14ac:dyDescent="0.25">
      <c r="R204" s="3">
        <f t="shared" si="12"/>
        <v>220</v>
      </c>
      <c r="S204" s="3">
        <f t="shared" si="11"/>
        <v>152</v>
      </c>
    </row>
    <row r="205" spans="18:19" x14ac:dyDescent="0.25">
      <c r="R205" s="3">
        <f t="shared" si="12"/>
        <v>220</v>
      </c>
      <c r="S205" s="3">
        <f t="shared" si="11"/>
        <v>152</v>
      </c>
    </row>
    <row r="206" spans="18:19" x14ac:dyDescent="0.25">
      <c r="R206" s="3">
        <f t="shared" si="12"/>
        <v>220</v>
      </c>
      <c r="S206" s="3">
        <f t="shared" si="11"/>
        <v>152</v>
      </c>
    </row>
    <row r="207" spans="18:19" x14ac:dyDescent="0.25">
      <c r="R207" s="3">
        <f t="shared" si="12"/>
        <v>220</v>
      </c>
      <c r="S207" s="3">
        <f t="shared" si="11"/>
        <v>152</v>
      </c>
    </row>
    <row r="208" spans="18:19" x14ac:dyDescent="0.25">
      <c r="R208" s="3">
        <f t="shared" si="12"/>
        <v>219</v>
      </c>
      <c r="S208" s="3">
        <f t="shared" si="11"/>
        <v>153</v>
      </c>
    </row>
    <row r="209" spans="18:19" x14ac:dyDescent="0.25">
      <c r="R209" s="3">
        <f t="shared" si="12"/>
        <v>218</v>
      </c>
      <c r="S209" s="3">
        <f t="shared" si="11"/>
        <v>154</v>
      </c>
    </row>
    <row r="210" spans="18:19" x14ac:dyDescent="0.25">
      <c r="R210" s="3">
        <f t="shared" si="12"/>
        <v>217</v>
      </c>
      <c r="S210" s="3">
        <f t="shared" si="11"/>
        <v>155</v>
      </c>
    </row>
    <row r="211" spans="18:19" x14ac:dyDescent="0.25">
      <c r="R211" s="3">
        <f t="shared" si="12"/>
        <v>214</v>
      </c>
      <c r="S211" s="3">
        <f t="shared" si="11"/>
        <v>156</v>
      </c>
    </row>
    <row r="212" spans="18:19" x14ac:dyDescent="0.25">
      <c r="R212" s="3">
        <f t="shared" si="12"/>
        <v>214</v>
      </c>
      <c r="S212" s="3">
        <f t="shared" si="11"/>
        <v>156</v>
      </c>
    </row>
    <row r="213" spans="18:19" x14ac:dyDescent="0.25">
      <c r="R213" s="3">
        <f t="shared" si="12"/>
        <v>213</v>
      </c>
      <c r="S213" s="3">
        <f t="shared" si="11"/>
        <v>157</v>
      </c>
    </row>
    <row r="214" spans="18:19" x14ac:dyDescent="0.25">
      <c r="R214" s="3">
        <f t="shared" si="12"/>
        <v>213</v>
      </c>
      <c r="S214" s="3">
        <f t="shared" si="11"/>
        <v>157</v>
      </c>
    </row>
    <row r="215" spans="18:19" x14ac:dyDescent="0.25">
      <c r="R215" s="3">
        <f t="shared" si="12"/>
        <v>212</v>
      </c>
      <c r="S215" s="3">
        <f t="shared" si="11"/>
        <v>158</v>
      </c>
    </row>
    <row r="216" spans="18:19" x14ac:dyDescent="0.25">
      <c r="R216" s="3">
        <f t="shared" si="12"/>
        <v>212</v>
      </c>
      <c r="S216" s="3">
        <f t="shared" si="11"/>
        <v>158</v>
      </c>
    </row>
    <row r="217" spans="18:19" x14ac:dyDescent="0.25">
      <c r="R217" s="3">
        <f t="shared" si="12"/>
        <v>212</v>
      </c>
      <c r="S217" s="3">
        <f t="shared" si="11"/>
        <v>158</v>
      </c>
    </row>
    <row r="218" spans="18:19" x14ac:dyDescent="0.25">
      <c r="R218" s="3">
        <f t="shared" si="12"/>
        <v>210</v>
      </c>
      <c r="S218" s="3">
        <f t="shared" si="11"/>
        <v>159</v>
      </c>
    </row>
    <row r="219" spans="18:19" x14ac:dyDescent="0.25">
      <c r="R219" s="3">
        <f t="shared" si="12"/>
        <v>210</v>
      </c>
      <c r="S219" s="3">
        <f t="shared" si="11"/>
        <v>159</v>
      </c>
    </row>
    <row r="220" spans="18:19" x14ac:dyDescent="0.25">
      <c r="R220" s="3">
        <f t="shared" si="12"/>
        <v>209</v>
      </c>
      <c r="S220" s="3">
        <f t="shared" si="11"/>
        <v>160</v>
      </c>
    </row>
    <row r="221" spans="18:19" x14ac:dyDescent="0.25">
      <c r="R221" s="3">
        <f t="shared" si="12"/>
        <v>208</v>
      </c>
      <c r="S221" s="3">
        <f t="shared" si="11"/>
        <v>161</v>
      </c>
    </row>
    <row r="222" spans="18:19" x14ac:dyDescent="0.25">
      <c r="R222" s="3">
        <f t="shared" si="12"/>
        <v>206</v>
      </c>
      <c r="S222" s="3">
        <f t="shared" si="11"/>
        <v>162</v>
      </c>
    </row>
    <row r="223" spans="18:19" x14ac:dyDescent="0.25">
      <c r="R223" s="3">
        <f t="shared" si="12"/>
        <v>205</v>
      </c>
      <c r="S223" s="3">
        <f t="shared" si="11"/>
        <v>163</v>
      </c>
    </row>
    <row r="224" spans="18:19" x14ac:dyDescent="0.25">
      <c r="R224" s="3">
        <f t="shared" si="12"/>
        <v>204</v>
      </c>
      <c r="S224" s="3">
        <f t="shared" si="11"/>
        <v>164</v>
      </c>
    </row>
    <row r="225" spans="18:19" x14ac:dyDescent="0.25">
      <c r="R225" s="3">
        <f t="shared" si="12"/>
        <v>204</v>
      </c>
      <c r="S225" s="3">
        <f t="shared" si="11"/>
        <v>164</v>
      </c>
    </row>
    <row r="226" spans="18:19" x14ac:dyDescent="0.25">
      <c r="R226" s="3">
        <f t="shared" si="12"/>
        <v>203</v>
      </c>
      <c r="S226" s="3">
        <f t="shared" si="11"/>
        <v>165</v>
      </c>
    </row>
    <row r="227" spans="18:19" x14ac:dyDescent="0.25">
      <c r="R227" s="3">
        <f t="shared" si="12"/>
        <v>202</v>
      </c>
      <c r="S227" s="3">
        <f t="shared" si="11"/>
        <v>166</v>
      </c>
    </row>
    <row r="228" spans="18:19" x14ac:dyDescent="0.25">
      <c r="R228" s="3">
        <f t="shared" si="12"/>
        <v>202</v>
      </c>
      <c r="S228" s="3">
        <f t="shared" si="11"/>
        <v>166</v>
      </c>
    </row>
    <row r="229" spans="18:19" x14ac:dyDescent="0.25">
      <c r="R229" s="3">
        <f t="shared" si="12"/>
        <v>201</v>
      </c>
      <c r="S229" s="3">
        <f t="shared" si="11"/>
        <v>167</v>
      </c>
    </row>
    <row r="230" spans="18:19" x14ac:dyDescent="0.25">
      <c r="R230" s="3">
        <f t="shared" si="12"/>
        <v>200</v>
      </c>
      <c r="S230" s="3">
        <f t="shared" si="11"/>
        <v>168</v>
      </c>
    </row>
    <row r="231" spans="18:19" x14ac:dyDescent="0.25">
      <c r="R231" s="3">
        <f t="shared" si="12"/>
        <v>199</v>
      </c>
      <c r="S231" s="3">
        <f t="shared" si="11"/>
        <v>169</v>
      </c>
    </row>
    <row r="232" spans="18:19" x14ac:dyDescent="0.25">
      <c r="R232" s="3">
        <f t="shared" si="12"/>
        <v>199</v>
      </c>
      <c r="S232" s="3">
        <f t="shared" si="11"/>
        <v>169</v>
      </c>
    </row>
    <row r="233" spans="18:19" x14ac:dyDescent="0.25">
      <c r="R233" s="3">
        <f t="shared" si="12"/>
        <v>199</v>
      </c>
      <c r="S233" s="3">
        <f t="shared" si="11"/>
        <v>169</v>
      </c>
    </row>
    <row r="234" spans="18:19" x14ac:dyDescent="0.25">
      <c r="R234" s="3">
        <f t="shared" si="12"/>
        <v>198</v>
      </c>
      <c r="S234" s="3">
        <f t="shared" si="11"/>
        <v>170</v>
      </c>
    </row>
    <row r="235" spans="18:19" x14ac:dyDescent="0.25">
      <c r="R235" s="3">
        <f t="shared" si="12"/>
        <v>198</v>
      </c>
      <c r="S235" s="3">
        <f t="shared" si="11"/>
        <v>170</v>
      </c>
    </row>
    <row r="236" spans="18:19" x14ac:dyDescent="0.25">
      <c r="R236" s="3">
        <f t="shared" si="12"/>
        <v>198</v>
      </c>
      <c r="S236" s="3">
        <f t="shared" si="11"/>
        <v>170</v>
      </c>
    </row>
    <row r="237" spans="18:19" x14ac:dyDescent="0.25">
      <c r="R237" s="3">
        <f t="shared" si="12"/>
        <v>197</v>
      </c>
      <c r="S237" s="3">
        <f t="shared" si="11"/>
        <v>171</v>
      </c>
    </row>
    <row r="238" spans="18:19" x14ac:dyDescent="0.25">
      <c r="R238" s="3">
        <f t="shared" si="12"/>
        <v>196</v>
      </c>
      <c r="S238" s="3">
        <f t="shared" si="11"/>
        <v>172</v>
      </c>
    </row>
    <row r="239" spans="18:19" x14ac:dyDescent="0.25">
      <c r="R239" s="3">
        <f t="shared" si="12"/>
        <v>195</v>
      </c>
      <c r="S239" s="3">
        <f t="shared" si="11"/>
        <v>173</v>
      </c>
    </row>
    <row r="240" spans="18:19" x14ac:dyDescent="0.25">
      <c r="R240" s="3">
        <f t="shared" si="12"/>
        <v>195</v>
      </c>
      <c r="S240" s="3">
        <f t="shared" si="11"/>
        <v>173</v>
      </c>
    </row>
    <row r="241" spans="18:19" x14ac:dyDescent="0.25">
      <c r="R241" s="3">
        <f t="shared" si="12"/>
        <v>194</v>
      </c>
      <c r="S241" s="3">
        <f t="shared" si="11"/>
        <v>174</v>
      </c>
    </row>
    <row r="242" spans="18:19" x14ac:dyDescent="0.25">
      <c r="R242" s="3">
        <f t="shared" si="12"/>
        <v>194</v>
      </c>
      <c r="S242" s="3">
        <f t="shared" si="11"/>
        <v>174</v>
      </c>
    </row>
    <row r="243" spans="18:19" x14ac:dyDescent="0.25">
      <c r="R243" s="3">
        <f t="shared" si="12"/>
        <v>193</v>
      </c>
      <c r="S243" s="3">
        <f t="shared" si="11"/>
        <v>175</v>
      </c>
    </row>
    <row r="244" spans="18:19" x14ac:dyDescent="0.25">
      <c r="R244" s="3">
        <f t="shared" si="12"/>
        <v>193</v>
      </c>
      <c r="S244" s="3">
        <f t="shared" si="11"/>
        <v>175</v>
      </c>
    </row>
    <row r="245" spans="18:19" x14ac:dyDescent="0.25">
      <c r="R245" s="3">
        <f t="shared" si="12"/>
        <v>193</v>
      </c>
      <c r="S245" s="3">
        <f t="shared" si="11"/>
        <v>175</v>
      </c>
    </row>
    <row r="246" spans="18:19" x14ac:dyDescent="0.25">
      <c r="R246" s="3">
        <f t="shared" si="12"/>
        <v>193</v>
      </c>
      <c r="S246" s="3">
        <f t="shared" si="11"/>
        <v>175</v>
      </c>
    </row>
    <row r="247" spans="18:19" x14ac:dyDescent="0.25">
      <c r="R247" s="3">
        <f t="shared" si="12"/>
        <v>192</v>
      </c>
      <c r="S247" s="3">
        <f t="shared" si="11"/>
        <v>176</v>
      </c>
    </row>
    <row r="248" spans="18:19" x14ac:dyDescent="0.25">
      <c r="R248" s="3">
        <f t="shared" si="12"/>
        <v>192</v>
      </c>
      <c r="S248" s="3">
        <f t="shared" si="11"/>
        <v>176</v>
      </c>
    </row>
    <row r="249" spans="18:19" x14ac:dyDescent="0.25">
      <c r="R249" s="3">
        <f t="shared" si="12"/>
        <v>192</v>
      </c>
      <c r="S249" s="3">
        <f t="shared" si="11"/>
        <v>176</v>
      </c>
    </row>
    <row r="250" spans="18:19" x14ac:dyDescent="0.25">
      <c r="R250" s="3">
        <f t="shared" si="12"/>
        <v>191</v>
      </c>
      <c r="S250" s="3">
        <f t="shared" si="11"/>
        <v>177</v>
      </c>
    </row>
    <row r="251" spans="18:19" x14ac:dyDescent="0.25">
      <c r="R251" s="3">
        <f t="shared" si="12"/>
        <v>191</v>
      </c>
      <c r="S251" s="3">
        <f t="shared" si="11"/>
        <v>177</v>
      </c>
    </row>
    <row r="252" spans="18:19" x14ac:dyDescent="0.25">
      <c r="R252" s="3">
        <f t="shared" si="12"/>
        <v>191</v>
      </c>
      <c r="S252" s="3">
        <f t="shared" si="11"/>
        <v>177</v>
      </c>
    </row>
    <row r="253" spans="18:19" x14ac:dyDescent="0.25">
      <c r="R253" s="3">
        <f t="shared" si="12"/>
        <v>188</v>
      </c>
      <c r="S253" s="3">
        <f t="shared" si="11"/>
        <v>178</v>
      </c>
    </row>
    <row r="254" spans="18:19" x14ac:dyDescent="0.25">
      <c r="R254" s="3">
        <f t="shared" si="12"/>
        <v>187</v>
      </c>
      <c r="S254" s="3">
        <f t="shared" si="11"/>
        <v>179</v>
      </c>
    </row>
    <row r="255" spans="18:19" x14ac:dyDescent="0.25">
      <c r="R255" s="3">
        <f t="shared" si="12"/>
        <v>186</v>
      </c>
      <c r="S255" s="3">
        <f t="shared" si="11"/>
        <v>180</v>
      </c>
    </row>
    <row r="256" spans="18:19" x14ac:dyDescent="0.25">
      <c r="R256" s="3">
        <f t="shared" si="12"/>
        <v>186</v>
      </c>
      <c r="S256" s="3">
        <f t="shared" si="11"/>
        <v>180</v>
      </c>
    </row>
    <row r="257" spans="18:19" x14ac:dyDescent="0.25">
      <c r="R257" s="3">
        <f t="shared" si="12"/>
        <v>184</v>
      </c>
      <c r="S257" s="3">
        <f t="shared" si="11"/>
        <v>181</v>
      </c>
    </row>
    <row r="258" spans="18:19" x14ac:dyDescent="0.25">
      <c r="R258" s="3">
        <f t="shared" si="12"/>
        <v>184</v>
      </c>
      <c r="S258" s="3">
        <f t="shared" si="11"/>
        <v>181</v>
      </c>
    </row>
    <row r="259" spans="18:19" x14ac:dyDescent="0.25">
      <c r="R259" s="3">
        <f t="shared" si="12"/>
        <v>184</v>
      </c>
      <c r="S259" s="3">
        <f t="shared" ref="S259:S322" si="13">IF(R259=R258,S258,S258+1)</f>
        <v>181</v>
      </c>
    </row>
    <row r="260" spans="18:19" x14ac:dyDescent="0.25">
      <c r="R260" s="3">
        <f t="shared" si="12"/>
        <v>183</v>
      </c>
      <c r="S260" s="3">
        <f t="shared" si="13"/>
        <v>182</v>
      </c>
    </row>
    <row r="261" spans="18:19" x14ac:dyDescent="0.25">
      <c r="R261" s="3">
        <f t="shared" si="12"/>
        <v>183</v>
      </c>
      <c r="S261" s="3">
        <f t="shared" si="13"/>
        <v>182</v>
      </c>
    </row>
    <row r="262" spans="18:19" x14ac:dyDescent="0.25">
      <c r="R262" s="3">
        <f t="shared" si="12"/>
        <v>183</v>
      </c>
      <c r="S262" s="3">
        <f t="shared" si="13"/>
        <v>182</v>
      </c>
    </row>
    <row r="263" spans="18:19" x14ac:dyDescent="0.25">
      <c r="R263" s="3">
        <f t="shared" si="12"/>
        <v>182</v>
      </c>
      <c r="S263" s="3">
        <f t="shared" si="13"/>
        <v>183</v>
      </c>
    </row>
    <row r="264" spans="18:19" x14ac:dyDescent="0.25">
      <c r="R264" s="3">
        <f t="shared" si="12"/>
        <v>182</v>
      </c>
      <c r="S264" s="3">
        <f t="shared" si="13"/>
        <v>183</v>
      </c>
    </row>
    <row r="265" spans="18:19" x14ac:dyDescent="0.25">
      <c r="R265" s="3">
        <f t="shared" ref="R265:R328" si="14">LARGE($B$4:$M$34,ROW())</f>
        <v>180</v>
      </c>
      <c r="S265" s="3">
        <f t="shared" si="13"/>
        <v>184</v>
      </c>
    </row>
    <row r="266" spans="18:19" x14ac:dyDescent="0.25">
      <c r="R266" s="3">
        <f t="shared" si="14"/>
        <v>179</v>
      </c>
      <c r="S266" s="3">
        <f t="shared" si="13"/>
        <v>185</v>
      </c>
    </row>
    <row r="267" spans="18:19" x14ac:dyDescent="0.25">
      <c r="R267" s="3">
        <f t="shared" si="14"/>
        <v>177</v>
      </c>
      <c r="S267" s="3">
        <f t="shared" si="13"/>
        <v>186</v>
      </c>
    </row>
    <row r="268" spans="18:19" x14ac:dyDescent="0.25">
      <c r="R268" s="3">
        <f t="shared" si="14"/>
        <v>177</v>
      </c>
      <c r="S268" s="3">
        <f t="shared" si="13"/>
        <v>186</v>
      </c>
    </row>
    <row r="269" spans="18:19" x14ac:dyDescent="0.25">
      <c r="R269" s="3">
        <f t="shared" si="14"/>
        <v>176</v>
      </c>
      <c r="S269" s="3">
        <f t="shared" si="13"/>
        <v>187</v>
      </c>
    </row>
    <row r="270" spans="18:19" x14ac:dyDescent="0.25">
      <c r="R270" s="3">
        <f t="shared" si="14"/>
        <v>176</v>
      </c>
      <c r="S270" s="3">
        <f t="shared" si="13"/>
        <v>187</v>
      </c>
    </row>
    <row r="271" spans="18:19" x14ac:dyDescent="0.25">
      <c r="R271" s="3">
        <f t="shared" si="14"/>
        <v>176</v>
      </c>
      <c r="S271" s="3">
        <f t="shared" si="13"/>
        <v>187</v>
      </c>
    </row>
    <row r="272" spans="18:19" x14ac:dyDescent="0.25">
      <c r="R272" s="3">
        <f t="shared" si="14"/>
        <v>176</v>
      </c>
      <c r="S272" s="3">
        <f t="shared" si="13"/>
        <v>187</v>
      </c>
    </row>
    <row r="273" spans="18:19" x14ac:dyDescent="0.25">
      <c r="R273" s="3">
        <f t="shared" si="14"/>
        <v>175</v>
      </c>
      <c r="S273" s="3">
        <f t="shared" si="13"/>
        <v>188</v>
      </c>
    </row>
    <row r="274" spans="18:19" x14ac:dyDescent="0.25">
      <c r="R274" s="3">
        <f t="shared" si="14"/>
        <v>175</v>
      </c>
      <c r="S274" s="3">
        <f t="shared" si="13"/>
        <v>188</v>
      </c>
    </row>
    <row r="275" spans="18:19" x14ac:dyDescent="0.25">
      <c r="R275" s="3">
        <f t="shared" si="14"/>
        <v>174</v>
      </c>
      <c r="S275" s="3">
        <f t="shared" si="13"/>
        <v>189</v>
      </c>
    </row>
    <row r="276" spans="18:19" x14ac:dyDescent="0.25">
      <c r="R276" s="3">
        <f t="shared" si="14"/>
        <v>174</v>
      </c>
      <c r="S276" s="3">
        <f t="shared" si="13"/>
        <v>189</v>
      </c>
    </row>
    <row r="277" spans="18:19" x14ac:dyDescent="0.25">
      <c r="R277" s="3">
        <f t="shared" si="14"/>
        <v>173</v>
      </c>
      <c r="S277" s="3">
        <f t="shared" si="13"/>
        <v>190</v>
      </c>
    </row>
    <row r="278" spans="18:19" x14ac:dyDescent="0.25">
      <c r="R278" s="3">
        <f t="shared" si="14"/>
        <v>173</v>
      </c>
      <c r="S278" s="3">
        <f t="shared" si="13"/>
        <v>190</v>
      </c>
    </row>
    <row r="279" spans="18:19" x14ac:dyDescent="0.25">
      <c r="R279" s="3">
        <f t="shared" si="14"/>
        <v>173</v>
      </c>
      <c r="S279" s="3">
        <f t="shared" si="13"/>
        <v>190</v>
      </c>
    </row>
    <row r="280" spans="18:19" x14ac:dyDescent="0.25">
      <c r="R280" s="3">
        <f t="shared" si="14"/>
        <v>173</v>
      </c>
      <c r="S280" s="3">
        <f t="shared" si="13"/>
        <v>190</v>
      </c>
    </row>
    <row r="281" spans="18:19" x14ac:dyDescent="0.25">
      <c r="R281" s="3">
        <f t="shared" si="14"/>
        <v>172</v>
      </c>
      <c r="S281" s="3">
        <f t="shared" si="13"/>
        <v>191</v>
      </c>
    </row>
    <row r="282" spans="18:19" x14ac:dyDescent="0.25">
      <c r="R282" s="3">
        <f t="shared" si="14"/>
        <v>172</v>
      </c>
      <c r="S282" s="3">
        <f t="shared" si="13"/>
        <v>191</v>
      </c>
    </row>
    <row r="283" spans="18:19" x14ac:dyDescent="0.25">
      <c r="R283" s="3">
        <f t="shared" si="14"/>
        <v>171</v>
      </c>
      <c r="S283" s="3">
        <f t="shared" si="13"/>
        <v>192</v>
      </c>
    </row>
    <row r="284" spans="18:19" x14ac:dyDescent="0.25">
      <c r="R284" s="3">
        <f t="shared" si="14"/>
        <v>171</v>
      </c>
      <c r="S284" s="3">
        <f t="shared" si="13"/>
        <v>192</v>
      </c>
    </row>
    <row r="285" spans="18:19" x14ac:dyDescent="0.25">
      <c r="R285" s="3">
        <f t="shared" si="14"/>
        <v>169</v>
      </c>
      <c r="S285" s="3">
        <f t="shared" si="13"/>
        <v>193</v>
      </c>
    </row>
    <row r="286" spans="18:19" x14ac:dyDescent="0.25">
      <c r="R286" s="3">
        <f t="shared" si="14"/>
        <v>167</v>
      </c>
      <c r="S286" s="3">
        <f t="shared" si="13"/>
        <v>194</v>
      </c>
    </row>
    <row r="287" spans="18:19" x14ac:dyDescent="0.25">
      <c r="R287" s="3">
        <f t="shared" si="14"/>
        <v>166</v>
      </c>
      <c r="S287" s="3">
        <f t="shared" si="13"/>
        <v>195</v>
      </c>
    </row>
    <row r="288" spans="18:19" x14ac:dyDescent="0.25">
      <c r="R288" s="3">
        <f t="shared" si="14"/>
        <v>166</v>
      </c>
      <c r="S288" s="3">
        <f t="shared" si="13"/>
        <v>195</v>
      </c>
    </row>
    <row r="289" spans="18:19" x14ac:dyDescent="0.25">
      <c r="R289" s="3">
        <f t="shared" si="14"/>
        <v>166</v>
      </c>
      <c r="S289" s="3">
        <f t="shared" si="13"/>
        <v>195</v>
      </c>
    </row>
    <row r="290" spans="18:19" x14ac:dyDescent="0.25">
      <c r="R290" s="3">
        <f t="shared" si="14"/>
        <v>166</v>
      </c>
      <c r="S290" s="3">
        <f t="shared" si="13"/>
        <v>195</v>
      </c>
    </row>
    <row r="291" spans="18:19" x14ac:dyDescent="0.25">
      <c r="R291" s="3">
        <f t="shared" si="14"/>
        <v>165</v>
      </c>
      <c r="S291" s="3">
        <f t="shared" si="13"/>
        <v>196</v>
      </c>
    </row>
    <row r="292" spans="18:19" x14ac:dyDescent="0.25">
      <c r="R292" s="3">
        <f t="shared" si="14"/>
        <v>164</v>
      </c>
      <c r="S292" s="3">
        <f t="shared" si="13"/>
        <v>197</v>
      </c>
    </row>
    <row r="293" spans="18:19" x14ac:dyDescent="0.25">
      <c r="R293" s="3">
        <f t="shared" si="14"/>
        <v>163</v>
      </c>
      <c r="S293" s="3">
        <f t="shared" si="13"/>
        <v>198</v>
      </c>
    </row>
    <row r="294" spans="18:19" x14ac:dyDescent="0.25">
      <c r="R294" s="3">
        <f t="shared" si="14"/>
        <v>162</v>
      </c>
      <c r="S294" s="3">
        <f t="shared" si="13"/>
        <v>199</v>
      </c>
    </row>
    <row r="295" spans="18:19" x14ac:dyDescent="0.25">
      <c r="R295" s="3">
        <f t="shared" si="14"/>
        <v>162</v>
      </c>
      <c r="S295" s="3">
        <f t="shared" si="13"/>
        <v>199</v>
      </c>
    </row>
    <row r="296" spans="18:19" x14ac:dyDescent="0.25">
      <c r="R296" s="3">
        <f t="shared" si="14"/>
        <v>162</v>
      </c>
      <c r="S296" s="3">
        <f t="shared" si="13"/>
        <v>199</v>
      </c>
    </row>
    <row r="297" spans="18:19" x14ac:dyDescent="0.25">
      <c r="R297" s="3">
        <f t="shared" si="14"/>
        <v>162</v>
      </c>
      <c r="S297" s="3">
        <f t="shared" si="13"/>
        <v>199</v>
      </c>
    </row>
    <row r="298" spans="18:19" x14ac:dyDescent="0.25">
      <c r="R298" s="3">
        <f t="shared" si="14"/>
        <v>160</v>
      </c>
      <c r="S298" s="3">
        <f t="shared" si="13"/>
        <v>200</v>
      </c>
    </row>
    <row r="299" spans="18:19" x14ac:dyDescent="0.25">
      <c r="R299" s="3">
        <f t="shared" si="14"/>
        <v>160</v>
      </c>
      <c r="S299" s="3">
        <f t="shared" si="13"/>
        <v>200</v>
      </c>
    </row>
    <row r="300" spans="18:19" x14ac:dyDescent="0.25">
      <c r="R300" s="3">
        <f t="shared" si="14"/>
        <v>157</v>
      </c>
      <c r="S300" s="3">
        <f t="shared" si="13"/>
        <v>201</v>
      </c>
    </row>
    <row r="301" spans="18:19" x14ac:dyDescent="0.25">
      <c r="R301" s="3">
        <f t="shared" si="14"/>
        <v>157</v>
      </c>
      <c r="S301" s="3">
        <f t="shared" si="13"/>
        <v>201</v>
      </c>
    </row>
    <row r="302" spans="18:19" x14ac:dyDescent="0.25">
      <c r="R302" s="3">
        <f t="shared" si="14"/>
        <v>157</v>
      </c>
      <c r="S302" s="3">
        <f t="shared" si="13"/>
        <v>201</v>
      </c>
    </row>
    <row r="303" spans="18:19" x14ac:dyDescent="0.25">
      <c r="R303" s="3">
        <f t="shared" si="14"/>
        <v>156</v>
      </c>
      <c r="S303" s="3">
        <f t="shared" si="13"/>
        <v>202</v>
      </c>
    </row>
    <row r="304" spans="18:19" x14ac:dyDescent="0.25">
      <c r="R304" s="3">
        <f t="shared" si="14"/>
        <v>155</v>
      </c>
      <c r="S304" s="3">
        <f t="shared" si="13"/>
        <v>203</v>
      </c>
    </row>
    <row r="305" spans="18:19" x14ac:dyDescent="0.25">
      <c r="R305" s="3">
        <f t="shared" si="14"/>
        <v>155</v>
      </c>
      <c r="S305" s="3">
        <f t="shared" si="13"/>
        <v>203</v>
      </c>
    </row>
    <row r="306" spans="18:19" x14ac:dyDescent="0.25">
      <c r="R306" s="3">
        <f t="shared" si="14"/>
        <v>155</v>
      </c>
      <c r="S306" s="3">
        <f t="shared" si="13"/>
        <v>203</v>
      </c>
    </row>
    <row r="307" spans="18:19" x14ac:dyDescent="0.25">
      <c r="R307" s="3">
        <f t="shared" si="14"/>
        <v>155</v>
      </c>
      <c r="S307" s="3">
        <f t="shared" si="13"/>
        <v>203</v>
      </c>
    </row>
    <row r="308" spans="18:19" x14ac:dyDescent="0.25">
      <c r="R308" s="3">
        <f t="shared" si="14"/>
        <v>154</v>
      </c>
      <c r="S308" s="3">
        <f t="shared" si="13"/>
        <v>204</v>
      </c>
    </row>
    <row r="309" spans="18:19" x14ac:dyDescent="0.25">
      <c r="R309" s="3">
        <f t="shared" si="14"/>
        <v>152</v>
      </c>
      <c r="S309" s="3">
        <f t="shared" si="13"/>
        <v>205</v>
      </c>
    </row>
    <row r="310" spans="18:19" x14ac:dyDescent="0.25">
      <c r="R310" s="3">
        <f t="shared" si="14"/>
        <v>151</v>
      </c>
      <c r="S310" s="3">
        <f t="shared" si="13"/>
        <v>206</v>
      </c>
    </row>
    <row r="311" spans="18:19" x14ac:dyDescent="0.25">
      <c r="R311" s="3">
        <f t="shared" si="14"/>
        <v>151</v>
      </c>
      <c r="S311" s="3">
        <f t="shared" si="13"/>
        <v>206</v>
      </c>
    </row>
    <row r="312" spans="18:19" x14ac:dyDescent="0.25">
      <c r="R312" s="3">
        <f t="shared" si="14"/>
        <v>151</v>
      </c>
      <c r="S312" s="3">
        <f t="shared" si="13"/>
        <v>206</v>
      </c>
    </row>
    <row r="313" spans="18:19" x14ac:dyDescent="0.25">
      <c r="R313" s="3">
        <f t="shared" si="14"/>
        <v>151</v>
      </c>
      <c r="S313" s="3">
        <f t="shared" si="13"/>
        <v>206</v>
      </c>
    </row>
    <row r="314" spans="18:19" x14ac:dyDescent="0.25">
      <c r="R314" s="3">
        <f t="shared" si="14"/>
        <v>150</v>
      </c>
      <c r="S314" s="3">
        <f t="shared" si="13"/>
        <v>207</v>
      </c>
    </row>
    <row r="315" spans="18:19" x14ac:dyDescent="0.25">
      <c r="R315" s="3">
        <f t="shared" si="14"/>
        <v>150</v>
      </c>
      <c r="S315" s="3">
        <f t="shared" si="13"/>
        <v>207</v>
      </c>
    </row>
    <row r="316" spans="18:19" x14ac:dyDescent="0.25">
      <c r="R316" s="3">
        <f t="shared" si="14"/>
        <v>149</v>
      </c>
      <c r="S316" s="3">
        <f t="shared" si="13"/>
        <v>208</v>
      </c>
    </row>
    <row r="317" spans="18:19" x14ac:dyDescent="0.25">
      <c r="R317" s="3">
        <f t="shared" si="14"/>
        <v>148</v>
      </c>
      <c r="S317" s="3">
        <f t="shared" si="13"/>
        <v>209</v>
      </c>
    </row>
    <row r="318" spans="18:19" x14ac:dyDescent="0.25">
      <c r="R318" s="3">
        <f t="shared" si="14"/>
        <v>146</v>
      </c>
      <c r="S318" s="3">
        <f t="shared" si="13"/>
        <v>210</v>
      </c>
    </row>
    <row r="319" spans="18:19" x14ac:dyDescent="0.25">
      <c r="R319" s="3">
        <f t="shared" si="14"/>
        <v>145</v>
      </c>
      <c r="S319" s="3">
        <f t="shared" si="13"/>
        <v>211</v>
      </c>
    </row>
    <row r="320" spans="18:19" x14ac:dyDescent="0.25">
      <c r="R320" s="3">
        <f t="shared" si="14"/>
        <v>144</v>
      </c>
      <c r="S320" s="3">
        <f t="shared" si="13"/>
        <v>212</v>
      </c>
    </row>
    <row r="321" spans="18:19" x14ac:dyDescent="0.25">
      <c r="R321" s="3">
        <f t="shared" si="14"/>
        <v>143</v>
      </c>
      <c r="S321" s="3">
        <f t="shared" si="13"/>
        <v>213</v>
      </c>
    </row>
    <row r="322" spans="18:19" x14ac:dyDescent="0.25">
      <c r="R322" s="3">
        <f t="shared" si="14"/>
        <v>141</v>
      </c>
      <c r="S322" s="3">
        <f t="shared" si="13"/>
        <v>214</v>
      </c>
    </row>
    <row r="323" spans="18:19" x14ac:dyDescent="0.25">
      <c r="R323" s="3">
        <f t="shared" si="14"/>
        <v>141</v>
      </c>
      <c r="S323" s="3">
        <f t="shared" ref="S323:S365" si="15">IF(R323=R322,S322,S322+1)</f>
        <v>214</v>
      </c>
    </row>
    <row r="324" spans="18:19" x14ac:dyDescent="0.25">
      <c r="R324" s="3">
        <f t="shared" si="14"/>
        <v>140</v>
      </c>
      <c r="S324" s="3">
        <f t="shared" si="15"/>
        <v>215</v>
      </c>
    </row>
    <row r="325" spans="18:19" x14ac:dyDescent="0.25">
      <c r="R325" s="3">
        <f t="shared" si="14"/>
        <v>140</v>
      </c>
      <c r="S325" s="3">
        <f t="shared" si="15"/>
        <v>215</v>
      </c>
    </row>
    <row r="326" spans="18:19" x14ac:dyDescent="0.25">
      <c r="R326" s="3">
        <f t="shared" si="14"/>
        <v>140</v>
      </c>
      <c r="S326" s="3">
        <f t="shared" si="15"/>
        <v>215</v>
      </c>
    </row>
    <row r="327" spans="18:19" x14ac:dyDescent="0.25">
      <c r="R327" s="3">
        <f t="shared" si="14"/>
        <v>139</v>
      </c>
      <c r="S327" s="3">
        <f t="shared" si="15"/>
        <v>216</v>
      </c>
    </row>
    <row r="328" spans="18:19" x14ac:dyDescent="0.25">
      <c r="R328" s="3">
        <f t="shared" si="14"/>
        <v>136</v>
      </c>
      <c r="S328" s="3">
        <f t="shared" si="15"/>
        <v>217</v>
      </c>
    </row>
    <row r="329" spans="18:19" x14ac:dyDescent="0.25">
      <c r="R329" s="3">
        <f t="shared" ref="R329:R358" si="16">LARGE($B$4:$M$34,ROW())</f>
        <v>135</v>
      </c>
      <c r="S329" s="3">
        <f t="shared" si="15"/>
        <v>218</v>
      </c>
    </row>
    <row r="330" spans="18:19" x14ac:dyDescent="0.25">
      <c r="R330" s="3">
        <f t="shared" si="16"/>
        <v>135</v>
      </c>
      <c r="S330" s="3">
        <f t="shared" si="15"/>
        <v>218</v>
      </c>
    </row>
    <row r="331" spans="18:19" x14ac:dyDescent="0.25">
      <c r="R331" s="3">
        <f t="shared" si="16"/>
        <v>134</v>
      </c>
      <c r="S331" s="3">
        <f t="shared" si="15"/>
        <v>219</v>
      </c>
    </row>
    <row r="332" spans="18:19" x14ac:dyDescent="0.25">
      <c r="R332" s="3">
        <f t="shared" si="16"/>
        <v>134</v>
      </c>
      <c r="S332" s="3">
        <f t="shared" si="15"/>
        <v>219</v>
      </c>
    </row>
    <row r="333" spans="18:19" x14ac:dyDescent="0.25">
      <c r="R333" s="3">
        <f t="shared" si="16"/>
        <v>133</v>
      </c>
      <c r="S333" s="3">
        <f t="shared" si="15"/>
        <v>220</v>
      </c>
    </row>
    <row r="334" spans="18:19" x14ac:dyDescent="0.25">
      <c r="R334" s="3">
        <f t="shared" si="16"/>
        <v>131</v>
      </c>
      <c r="S334" s="3">
        <f t="shared" si="15"/>
        <v>221</v>
      </c>
    </row>
    <row r="335" spans="18:19" x14ac:dyDescent="0.25">
      <c r="R335" s="3">
        <f t="shared" si="16"/>
        <v>130</v>
      </c>
      <c r="S335" s="3">
        <f t="shared" si="15"/>
        <v>222</v>
      </c>
    </row>
    <row r="336" spans="18:19" x14ac:dyDescent="0.25">
      <c r="R336" s="3">
        <f t="shared" si="16"/>
        <v>129</v>
      </c>
      <c r="S336" s="3">
        <f t="shared" si="15"/>
        <v>223</v>
      </c>
    </row>
    <row r="337" spans="18:19" x14ac:dyDescent="0.25">
      <c r="R337" s="3">
        <f t="shared" si="16"/>
        <v>129</v>
      </c>
      <c r="S337" s="3">
        <f t="shared" si="15"/>
        <v>223</v>
      </c>
    </row>
    <row r="338" spans="18:19" x14ac:dyDescent="0.25">
      <c r="R338" s="3">
        <f t="shared" si="16"/>
        <v>128</v>
      </c>
      <c r="S338" s="3">
        <f t="shared" si="15"/>
        <v>224</v>
      </c>
    </row>
    <row r="339" spans="18:19" x14ac:dyDescent="0.25">
      <c r="R339" s="3">
        <f t="shared" si="16"/>
        <v>127</v>
      </c>
      <c r="S339" s="3">
        <f t="shared" si="15"/>
        <v>225</v>
      </c>
    </row>
    <row r="340" spans="18:19" x14ac:dyDescent="0.25">
      <c r="R340" s="3">
        <f t="shared" si="16"/>
        <v>125</v>
      </c>
      <c r="S340" s="3">
        <f t="shared" si="15"/>
        <v>226</v>
      </c>
    </row>
    <row r="341" spans="18:19" x14ac:dyDescent="0.25">
      <c r="R341" s="3">
        <f t="shared" si="16"/>
        <v>125</v>
      </c>
      <c r="S341" s="3">
        <f t="shared" si="15"/>
        <v>226</v>
      </c>
    </row>
    <row r="342" spans="18:19" x14ac:dyDescent="0.25">
      <c r="R342" s="3">
        <f t="shared" si="16"/>
        <v>124</v>
      </c>
      <c r="S342" s="3">
        <f t="shared" si="15"/>
        <v>227</v>
      </c>
    </row>
    <row r="343" spans="18:19" x14ac:dyDescent="0.25">
      <c r="R343" s="3">
        <f t="shared" si="16"/>
        <v>123</v>
      </c>
      <c r="S343" s="3">
        <f t="shared" si="15"/>
        <v>228</v>
      </c>
    </row>
    <row r="344" spans="18:19" x14ac:dyDescent="0.25">
      <c r="R344" s="3">
        <f t="shared" si="16"/>
        <v>121</v>
      </c>
      <c r="S344" s="3">
        <f t="shared" si="15"/>
        <v>229</v>
      </c>
    </row>
    <row r="345" spans="18:19" x14ac:dyDescent="0.25">
      <c r="R345" s="3">
        <f t="shared" si="16"/>
        <v>121</v>
      </c>
      <c r="S345" s="3">
        <f t="shared" si="15"/>
        <v>229</v>
      </c>
    </row>
    <row r="346" spans="18:19" x14ac:dyDescent="0.25">
      <c r="R346" s="3">
        <f t="shared" si="16"/>
        <v>121</v>
      </c>
      <c r="S346" s="3">
        <f t="shared" si="15"/>
        <v>229</v>
      </c>
    </row>
    <row r="347" spans="18:19" x14ac:dyDescent="0.25">
      <c r="R347" s="3">
        <f t="shared" si="16"/>
        <v>118</v>
      </c>
      <c r="S347" s="3">
        <f t="shared" si="15"/>
        <v>230</v>
      </c>
    </row>
    <row r="348" spans="18:19" x14ac:dyDescent="0.25">
      <c r="R348" s="3">
        <f t="shared" si="16"/>
        <v>116</v>
      </c>
      <c r="S348" s="3">
        <f t="shared" si="15"/>
        <v>231</v>
      </c>
    </row>
    <row r="349" spans="18:19" x14ac:dyDescent="0.25">
      <c r="R349" s="3">
        <f t="shared" si="16"/>
        <v>116</v>
      </c>
      <c r="S349" s="3">
        <f t="shared" si="15"/>
        <v>231</v>
      </c>
    </row>
    <row r="350" spans="18:19" x14ac:dyDescent="0.25">
      <c r="R350" s="3">
        <f t="shared" si="16"/>
        <v>116</v>
      </c>
      <c r="S350" s="3">
        <f t="shared" si="15"/>
        <v>231</v>
      </c>
    </row>
    <row r="351" spans="18:19" x14ac:dyDescent="0.25">
      <c r="R351" s="3">
        <f t="shared" si="16"/>
        <v>116</v>
      </c>
      <c r="S351" s="3">
        <f t="shared" si="15"/>
        <v>231</v>
      </c>
    </row>
    <row r="352" spans="18:19" x14ac:dyDescent="0.25">
      <c r="R352" s="3">
        <f t="shared" si="16"/>
        <v>116</v>
      </c>
      <c r="S352" s="3">
        <f t="shared" si="15"/>
        <v>231</v>
      </c>
    </row>
    <row r="353" spans="18:19" x14ac:dyDescent="0.25">
      <c r="R353" s="3">
        <f t="shared" si="16"/>
        <v>114</v>
      </c>
      <c r="S353" s="3">
        <f t="shared" si="15"/>
        <v>232</v>
      </c>
    </row>
    <row r="354" spans="18:19" x14ac:dyDescent="0.25">
      <c r="R354" s="3">
        <f t="shared" si="16"/>
        <v>112</v>
      </c>
      <c r="S354" s="3">
        <f t="shared" si="15"/>
        <v>233</v>
      </c>
    </row>
    <row r="355" spans="18:19" x14ac:dyDescent="0.25">
      <c r="R355" s="3">
        <f t="shared" si="16"/>
        <v>111</v>
      </c>
      <c r="S355" s="3">
        <f t="shared" si="15"/>
        <v>234</v>
      </c>
    </row>
    <row r="356" spans="18:19" x14ac:dyDescent="0.25">
      <c r="R356" s="3">
        <f t="shared" si="16"/>
        <v>110</v>
      </c>
      <c r="S356" s="3">
        <f t="shared" si="15"/>
        <v>235</v>
      </c>
    </row>
    <row r="357" spans="18:19" x14ac:dyDescent="0.25">
      <c r="R357" s="3">
        <f t="shared" si="16"/>
        <v>108</v>
      </c>
      <c r="S357" s="3">
        <f t="shared" si="15"/>
        <v>236</v>
      </c>
    </row>
    <row r="358" spans="18:19" x14ac:dyDescent="0.25">
      <c r="R358" s="3">
        <f t="shared" si="16"/>
        <v>105</v>
      </c>
      <c r="S358" s="3">
        <f t="shared" si="15"/>
        <v>237</v>
      </c>
    </row>
    <row r="359" spans="18:19" x14ac:dyDescent="0.25">
      <c r="R359" s="3">
        <f>LARGE($B$4:$M$34,ROW())</f>
        <v>103</v>
      </c>
      <c r="S359" s="3">
        <f t="shared" si="15"/>
        <v>238</v>
      </c>
    </row>
    <row r="360" spans="18:19" x14ac:dyDescent="0.25">
      <c r="R360" s="3">
        <f t="shared" ref="R360:R365" si="17">LARGE($B$4:$M$34,ROW())</f>
        <v>102</v>
      </c>
      <c r="S360" s="3">
        <f t="shared" si="15"/>
        <v>239</v>
      </c>
    </row>
    <row r="361" spans="18:19" x14ac:dyDescent="0.25">
      <c r="R361" s="3">
        <f t="shared" si="17"/>
        <v>101</v>
      </c>
      <c r="S361" s="3">
        <f t="shared" si="15"/>
        <v>240</v>
      </c>
    </row>
    <row r="362" spans="18:19" x14ac:dyDescent="0.25">
      <c r="R362" s="3">
        <f t="shared" si="17"/>
        <v>95</v>
      </c>
      <c r="S362" s="3">
        <f t="shared" si="15"/>
        <v>241</v>
      </c>
    </row>
    <row r="363" spans="18:19" x14ac:dyDescent="0.25">
      <c r="R363" s="3">
        <f t="shared" si="17"/>
        <v>91</v>
      </c>
      <c r="S363" s="3">
        <f t="shared" si="15"/>
        <v>242</v>
      </c>
    </row>
    <row r="364" spans="18:19" x14ac:dyDescent="0.25">
      <c r="R364" s="3">
        <f t="shared" si="17"/>
        <v>89</v>
      </c>
      <c r="S364" s="3">
        <f t="shared" si="15"/>
        <v>243</v>
      </c>
    </row>
    <row r="365" spans="18:19" x14ac:dyDescent="0.25">
      <c r="R365" s="3">
        <f t="shared" si="17"/>
        <v>85</v>
      </c>
      <c r="S365" s="3">
        <f t="shared" si="15"/>
        <v>244</v>
      </c>
    </row>
  </sheetData>
  <sortState ref="Q4:Q368">
    <sortCondition descending="1" ref="Q4"/>
  </sortState>
  <mergeCells count="3">
    <mergeCell ref="A72:D72"/>
    <mergeCell ref="A73:D73"/>
    <mergeCell ref="A74:D7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F16" sqref="F16"/>
    </sheetView>
  </sheetViews>
  <sheetFormatPr defaultRowHeight="15" x14ac:dyDescent="0.25"/>
  <sheetData>
    <row r="1" spans="1:1" x14ac:dyDescent="0.25">
      <c r="A1" t="s">
        <v>25</v>
      </c>
    </row>
    <row r="2" spans="1:1" x14ac:dyDescent="0.25">
      <c r="A2" t="s">
        <v>26</v>
      </c>
    </row>
    <row r="3" spans="1:1" x14ac:dyDescent="0.25">
      <c r="A3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Diagramok</vt:lpstr>
      </vt:variant>
      <vt:variant>
        <vt:i4>1</vt:i4>
      </vt:variant>
    </vt:vector>
  </HeadingPairs>
  <TitlesOfParts>
    <vt:vector size="3" baseType="lpstr">
      <vt:lpstr>Vízállás</vt:lpstr>
      <vt:lpstr>ADATOK</vt:lpstr>
      <vt:lpstr>Diagram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2011-12-11T14:13:04Z</dcterms:modified>
</cp:coreProperties>
</file>