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15" windowHeight="4440" activeTab="0"/>
  </bookViews>
  <sheets>
    <sheet name="Sheet1" sheetId="1" r:id="rId1"/>
    <sheet name="ADATOK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<sst xmlns="http://schemas.openxmlformats.org/spreadsheetml/2006/main" count="9" uniqueCount="9">
  <si>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A kölcsön:</t>
  </si>
  <si>
    <t>Kamatláb:</t>
  </si>
  <si>
    <t>Futamidő:</t>
  </si>
  <si>
    <t>Törlesztés:</t>
  </si>
  <si>
    <t>Hónap:</t>
  </si>
  <si>
    <t>Adósság:</t>
  </si>
  <si>
    <t>Kacz Krisztián, 12. évf</t>
  </si>
  <si>
    <t>Révkomárom, Selye János Gimnázium</t>
  </si>
  <si>
    <t>kaczkrisztian@gmail.com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</si>
</sst>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  <numFmt numFmtId="165" formatCode="_*\ #,##0,;* #,##0,;_*\ &quot;&quot;\ ;_-@_-"/>
    <numFmt numFmtId="166" formatCode="_-* #,##0\ _S_k_-;\-* #,##0\ _S_k_-;_-* &quot;&quot;\ _S_k_-;_-@_-"/>
    <numFmt numFmtId="167" formatCode="#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5.25"/>
      <name val="Arial"/>
      <family val="0"/>
    </font>
    <font>
      <b/>
      <sz val="8"/>
      <name val="Arial"/>
      <family val="0"/>
    </font>
    <font>
      <b/>
      <sz val="5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19" applyAlignment="1">
      <alignment/>
    </xf>
    <xf numFmtId="167" fontId="0" fillId="0" borderId="0" xfId="0" applyNumberForma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Az adósság alakulása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asd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Sheet1!$A$5:$A$29</c:f>
              <c:numCache/>
            </c:numRef>
          </c:cat>
          <c:val>
            <c:numRef>
              <c:f>Sheet1!$B$5:$B$29</c:f>
              <c:numCache/>
            </c:numRef>
          </c:val>
          <c:smooth val="0"/>
        </c:ser>
        <c:axId val="14313129"/>
        <c:axId val="61709298"/>
      </c:lineChart>
      <c:catAx>
        <c:axId val="14313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hónapok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09298"/>
        <c:crosses val="autoZero"/>
        <c:auto val="1"/>
        <c:lblOffset val="100"/>
        <c:tickLblSkip val="1"/>
        <c:noMultiLvlLbl val="0"/>
      </c:catAx>
      <c:valAx>
        <c:axId val="61709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adósság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3131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9525</xdr:rowOff>
    </xdr:from>
    <xdr:to>
      <xdr:col>6</xdr:col>
      <xdr:colOff>9525</xdr:colOff>
      <xdr:row>14</xdr:row>
      <xdr:rowOff>152400</xdr:rowOff>
    </xdr:to>
    <xdr:graphicFrame>
      <xdr:nvGraphicFramePr>
        <xdr:cNvPr id="1" name="Chart 3"/>
        <xdr:cNvGraphicFramePr/>
      </xdr:nvGraphicFramePr>
      <xdr:xfrm>
        <a:off x="1219200" y="657225"/>
        <a:ext cx="2447925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czkrisztian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C3" sqref="C3"/>
    </sheetView>
  </sheetViews>
  <sheetFormatPr defaultColWidth="9.140625" defaultRowHeight="12.75"/>
  <sheetData>
    <row r="1" spans="1:5" ht="12.75">
      <c r="A1" t="s">
        <v>0</v>
      </c>
      <c r="B1" t="s">
        <v>1</v>
      </c>
      <c r="C1" t="s">
        <v>2</v>
      </c>
      <c r="E1" t="s">
        <v>3</v>
      </c>
    </row>
    <row r="2" spans="1:5" ht="12.75">
      <c r="A2" s="3">
        <v>10000</v>
      </c>
      <c r="B2" s="3">
        <v>0.8</v>
      </c>
      <c r="C2" s="3">
        <v>8</v>
      </c>
      <c r="D2" s="3"/>
      <c r="E2" s="3">
        <f>IF(MIN(N5:N29)=0,M$4,M$4+1)</f>
        <v>1296</v>
      </c>
    </row>
    <row r="4" spans="1:13" ht="12.75">
      <c r="A4" t="s">
        <v>4</v>
      </c>
      <c r="B4" t="s">
        <v>5</v>
      </c>
      <c r="M4">
        <f>IF($B$2=0,ROUNDUP($A$2/$C$2,0),ROUNDUP($A$2*POWER(1+$B$2/100,$C$2)*($B$2/100)/(POWER($B$2/100+1,$C$2)-1),0))</f>
        <v>1296</v>
      </c>
    </row>
    <row r="5" spans="1:14" ht="12.75">
      <c r="A5" s="3">
        <v>0</v>
      </c>
      <c r="B5" s="3">
        <f>$A$2</f>
        <v>10000</v>
      </c>
      <c r="N5">
        <f>$A$2</f>
        <v>10000</v>
      </c>
    </row>
    <row r="6" spans="1:14" ht="12.75">
      <c r="A6" s="5">
        <f>IF(ROW(A6)-5&lt;=C$2,ROW(A6)-5,0)</f>
        <v>1</v>
      </c>
      <c r="B6" s="3">
        <f>IF($A6&lt;&gt;0,IF(ROUNDUP(B5*(100+$B$2)/100-$E$2,0)&lt;0,0,ROUNDUP(B5*(100+$B$2)/100-$E$2,0)),"")</f>
        <v>8784</v>
      </c>
      <c r="N6">
        <f>IF($A6&lt;&gt;0,IF(ROUNDUP(N5*(100+$B$2)/100-$M$4,0)&lt;0,0,ROUNDUP(N5*(100+$B$2)/100-$M$4,0)),"")</f>
        <v>8784</v>
      </c>
    </row>
    <row r="7" spans="1:14" ht="12.75">
      <c r="A7" s="5">
        <f>IF(ROW(A7)-5&lt;=C$2,ROW(A7)-5,0)</f>
        <v>2</v>
      </c>
      <c r="B7" s="3">
        <f aca="true" t="shared" si="0" ref="B7:B29">IF($A7&lt;&gt;0,IF(ROUNDUP(B6*(100+$B$2)/100-$E$2,0)&lt;0,0,ROUNDUP(B6*(100+$B$2)/100-$E$2,0)),"")</f>
        <v>7559</v>
      </c>
      <c r="N7">
        <f aca="true" t="shared" si="1" ref="N7:N29">IF($A7&lt;&gt;0,IF(ROUNDUP(N6*(100+$B$2)/100-$M$4,0)&lt;0,0,ROUNDUP(N6*(100+$B$2)/100-$M$4,0)),"")</f>
        <v>7559</v>
      </c>
    </row>
    <row r="8" spans="1:14" ht="12.75">
      <c r="A8" s="5">
        <f aca="true" t="shared" si="2" ref="A8:A29">IF(ROW(A8)-5&lt;=C$2,ROW(A8)-5,0)</f>
        <v>3</v>
      </c>
      <c r="B8" s="3">
        <f t="shared" si="0"/>
        <v>6324</v>
      </c>
      <c r="N8">
        <f t="shared" si="1"/>
        <v>6324</v>
      </c>
    </row>
    <row r="9" spans="1:14" ht="12.75">
      <c r="A9" s="5">
        <f t="shared" si="2"/>
        <v>4</v>
      </c>
      <c r="B9" s="3">
        <f t="shared" si="0"/>
        <v>5079</v>
      </c>
      <c r="N9">
        <f t="shared" si="1"/>
        <v>5079</v>
      </c>
    </row>
    <row r="10" spans="1:14" ht="12.75">
      <c r="A10" s="5">
        <f t="shared" si="2"/>
        <v>5</v>
      </c>
      <c r="B10" s="3">
        <f t="shared" si="0"/>
        <v>3824</v>
      </c>
      <c r="N10">
        <f t="shared" si="1"/>
        <v>3824</v>
      </c>
    </row>
    <row r="11" spans="1:14" ht="12.75">
      <c r="A11" s="5">
        <f t="shared" si="2"/>
        <v>6</v>
      </c>
      <c r="B11" s="3">
        <f t="shared" si="0"/>
        <v>2559</v>
      </c>
      <c r="N11">
        <f t="shared" si="1"/>
        <v>2559</v>
      </c>
    </row>
    <row r="12" spans="1:14" ht="12.75">
      <c r="A12" s="5">
        <f t="shared" si="2"/>
        <v>7</v>
      </c>
      <c r="B12" s="3">
        <f t="shared" si="0"/>
        <v>1284</v>
      </c>
      <c r="N12">
        <f t="shared" si="1"/>
        <v>1284</v>
      </c>
    </row>
    <row r="13" spans="1:14" ht="12.75">
      <c r="A13" s="5">
        <f t="shared" si="2"/>
        <v>8</v>
      </c>
      <c r="B13" s="3">
        <f t="shared" si="0"/>
        <v>0</v>
      </c>
      <c r="N13">
        <f t="shared" si="1"/>
        <v>0</v>
      </c>
    </row>
    <row r="14" spans="1:14" ht="12.75">
      <c r="A14" s="5">
        <f t="shared" si="2"/>
        <v>0</v>
      </c>
      <c r="B14" s="3">
        <f>IF($A14&lt;&gt;0,IF(ROUNDUP(B13*(100+$B$2)/100-$E$2,0)&lt;0,0,ROUNDUP(B13*(100+$B$2)/100-$E$2,0)),"")</f>
      </c>
      <c r="N14">
        <f t="shared" si="1"/>
      </c>
    </row>
    <row r="15" spans="1:14" ht="12.75">
      <c r="A15" s="5">
        <f t="shared" si="2"/>
        <v>0</v>
      </c>
      <c r="B15" s="3">
        <f>IF($A15&lt;&gt;0,IF(ROUNDUP(B14*(100+$B$2)/100-$E$2,0)&lt;0,0,ROUNDUP(B14*(100+$B$2)/100-$E$2,0)),"")</f>
      </c>
      <c r="N15">
        <f t="shared" si="1"/>
      </c>
    </row>
    <row r="16" spans="1:14" ht="12.75">
      <c r="A16" s="5">
        <f t="shared" si="2"/>
        <v>0</v>
      </c>
      <c r="B16" s="3">
        <f t="shared" si="0"/>
      </c>
      <c r="N16">
        <f t="shared" si="1"/>
      </c>
    </row>
    <row r="17" spans="1:14" ht="12.75">
      <c r="A17" s="5">
        <f t="shared" si="2"/>
        <v>0</v>
      </c>
      <c r="B17" s="3">
        <f t="shared" si="0"/>
      </c>
      <c r="N17">
        <f t="shared" si="1"/>
      </c>
    </row>
    <row r="18" spans="1:14" ht="12.75">
      <c r="A18" s="5">
        <f t="shared" si="2"/>
        <v>0</v>
      </c>
      <c r="B18" s="3">
        <f t="shared" si="0"/>
      </c>
      <c r="N18">
        <f t="shared" si="1"/>
      </c>
    </row>
    <row r="19" spans="1:14" ht="12.75">
      <c r="A19" s="5">
        <f t="shared" si="2"/>
        <v>0</v>
      </c>
      <c r="B19" s="3">
        <f t="shared" si="0"/>
      </c>
      <c r="N19">
        <f t="shared" si="1"/>
      </c>
    </row>
    <row r="20" spans="1:14" ht="12.75">
      <c r="A20" s="5">
        <f t="shared" si="2"/>
        <v>0</v>
      </c>
      <c r="B20" s="3">
        <f t="shared" si="0"/>
      </c>
      <c r="N20">
        <f t="shared" si="1"/>
      </c>
    </row>
    <row r="21" spans="1:14" ht="12.75">
      <c r="A21" s="5">
        <f t="shared" si="2"/>
        <v>0</v>
      </c>
      <c r="B21" s="3">
        <f t="shared" si="0"/>
      </c>
      <c r="N21">
        <f t="shared" si="1"/>
      </c>
    </row>
    <row r="22" spans="1:14" ht="12.75">
      <c r="A22" s="5">
        <f t="shared" si="2"/>
        <v>0</v>
      </c>
      <c r="B22" s="3">
        <f t="shared" si="0"/>
      </c>
      <c r="N22">
        <f t="shared" si="1"/>
      </c>
    </row>
    <row r="23" spans="1:14" ht="12.75">
      <c r="A23" s="5">
        <f t="shared" si="2"/>
        <v>0</v>
      </c>
      <c r="B23" s="3">
        <f t="shared" si="0"/>
      </c>
      <c r="N23">
        <f t="shared" si="1"/>
      </c>
    </row>
    <row r="24" spans="1:14" ht="12.75">
      <c r="A24" s="5">
        <f t="shared" si="2"/>
        <v>0</v>
      </c>
      <c r="B24" s="3">
        <f t="shared" si="0"/>
      </c>
      <c r="N24">
        <f t="shared" si="1"/>
      </c>
    </row>
    <row r="25" spans="1:14" ht="12.75">
      <c r="A25" s="5">
        <f t="shared" si="2"/>
        <v>0</v>
      </c>
      <c r="B25" s="3">
        <f t="shared" si="0"/>
      </c>
      <c r="N25">
        <f t="shared" si="1"/>
      </c>
    </row>
    <row r="26" spans="1:14" ht="12.75">
      <c r="A26" s="5">
        <f t="shared" si="2"/>
        <v>0</v>
      </c>
      <c r="B26" s="3">
        <f t="shared" si="0"/>
      </c>
      <c r="N26">
        <f t="shared" si="1"/>
      </c>
    </row>
    <row r="27" spans="1:14" ht="12.75">
      <c r="A27" s="5">
        <f t="shared" si="2"/>
        <v>0</v>
      </c>
      <c r="B27" s="3">
        <f t="shared" si="0"/>
      </c>
      <c r="E27" s="2"/>
      <c r="F27" s="2"/>
      <c r="G27" s="1"/>
      <c r="N27">
        <f t="shared" si="1"/>
      </c>
    </row>
    <row r="28" spans="1:14" ht="12.75">
      <c r="A28" s="5">
        <f t="shared" si="2"/>
        <v>0</v>
      </c>
      <c r="B28" s="3">
        <f t="shared" si="0"/>
      </c>
      <c r="N28">
        <f t="shared" si="1"/>
      </c>
    </row>
    <row r="29" spans="1:14" ht="12.75">
      <c r="A29" s="5">
        <f t="shared" si="2"/>
        <v>0</v>
      </c>
      <c r="B29" s="3">
        <f t="shared" si="0"/>
      </c>
      <c r="N29">
        <f t="shared" si="1"/>
      </c>
    </row>
  </sheetData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C5" sqref="C5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s="4" t="s">
        <v>8</v>
      </c>
    </row>
  </sheetData>
  <hyperlinks>
    <hyperlink ref="A3" r:id="rId1" display="kaczkrisztian@gmail.co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Kvösz</dc:creator>
  <cp:keywords/>
  <dc:description/>
  <cp:lastModifiedBy>Kvösz</cp:lastModifiedBy>
  <dcterms:created xsi:type="dcterms:W3CDTF">2006-01-14T10:09:51Z</dcterms:created>
  <dcterms:modified xsi:type="dcterms:W3CDTF">2006-01-15T13:19:53Z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